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krishna./Downloads/"/>
    </mc:Choice>
  </mc:AlternateContent>
  <xr:revisionPtr revIDLastSave="0" documentId="13_ncr:1_{909A2B24-F6B7-7445-928A-877C49B94282}" xr6:coauthVersionLast="47" xr6:coauthVersionMax="47" xr10:uidLastSave="{00000000-0000-0000-0000-000000000000}"/>
  <bookViews>
    <workbookView xWindow="0" yWindow="660" windowWidth="30240" windowHeight="17120" xr2:uid="{00000000-000D-0000-FFFF-FFFF00000000}"/>
  </bookViews>
  <sheets>
    <sheet name="Raw_exoplanets_data.csv" sheetId="1" r:id="rId1"/>
    <sheet name="exoplanets.csv" sheetId="2" r:id="rId2"/>
    <sheet name="Calculation.csv" sheetId="3" r:id="rId3"/>
    <sheet name="Final_Dashboard" sheetId="4" r:id="rId4"/>
  </sheets>
  <definedNames>
    <definedName name="SlicerCache_Table_1_Col_13">#N/A</definedName>
    <definedName name="SlicerCache_Table_1_Col_15">#N/A</definedName>
    <definedName name="SlicerCache_Table_1_Col_16">#N/A</definedName>
    <definedName name="SlicerCache_Table_1_Col_17">#N/A</definedName>
    <definedName name="SlicerCache_Table_1_Col_7">#N/A</definedName>
    <definedName name="SlicerCache_Table_1_Col_8">#N/A</definedName>
    <definedName name="Z_88EC87BD_6A19_4A00_9F1D_E49D9413DDDA_.wvu.FilterData" localSheetId="1" hidden="1">exoplanets.csv!$A$1:$S$4842</definedName>
  </definedNames>
  <calcPr calcId="191029"/>
  <customWorkbookViews>
    <customWorkbookView name="Filter 1" guid="{88EC87BD-6A19-4A00-9F1D-E49D9413DDDA}" maximized="1" windowWidth="0" windowHeight="0" activeSheetId="0"/>
  </customWorkbookViews>
  <pivotCaches>
    <pivotCache cacheId="6" r:id="rId5"/>
    <pivotCache cacheId="11" r:id="rId6"/>
    <pivotCache cacheId="19"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842" i="2" l="1"/>
  <c r="Q4842" i="2"/>
  <c r="P4842" i="2"/>
  <c r="O4842" i="2"/>
  <c r="N4842" i="2"/>
  <c r="M4842" i="2"/>
  <c r="R4841" i="2"/>
  <c r="Q4841" i="2"/>
  <c r="P4841" i="2"/>
  <c r="O4841" i="2"/>
  <c r="N4841" i="2"/>
  <c r="M4841" i="2"/>
  <c r="R4840" i="2"/>
  <c r="Q4840" i="2"/>
  <c r="P4840" i="2"/>
  <c r="O4840" i="2"/>
  <c r="N4840" i="2"/>
  <c r="M4840" i="2"/>
  <c r="R4839" i="2"/>
  <c r="Q4839" i="2"/>
  <c r="P4839" i="2"/>
  <c r="O4839" i="2"/>
  <c r="N4839" i="2"/>
  <c r="M4839" i="2"/>
  <c r="R4838" i="2"/>
  <c r="Q4838" i="2"/>
  <c r="P4838" i="2"/>
  <c r="O4838" i="2"/>
  <c r="N4838" i="2"/>
  <c r="M4838" i="2"/>
  <c r="R4837" i="2"/>
  <c r="Q4837" i="2"/>
  <c r="P4837" i="2"/>
  <c r="O4837" i="2"/>
  <c r="N4837" i="2"/>
  <c r="M4837" i="2"/>
  <c r="R4836" i="2"/>
  <c r="Q4836" i="2"/>
  <c r="P4836" i="2"/>
  <c r="O4836" i="2"/>
  <c r="N4836" i="2"/>
  <c r="M4836" i="2"/>
  <c r="R4835" i="2"/>
  <c r="Q4835" i="2"/>
  <c r="P4835" i="2"/>
  <c r="O4835" i="2"/>
  <c r="N4835" i="2"/>
  <c r="M4835" i="2"/>
  <c r="R4834" i="2"/>
  <c r="Q4834" i="2"/>
  <c r="P4834" i="2"/>
  <c r="O4834" i="2"/>
  <c r="N4834" i="2"/>
  <c r="M4834" i="2"/>
  <c r="R4833" i="2"/>
  <c r="Q4833" i="2"/>
  <c r="P4833" i="2"/>
  <c r="O4833" i="2"/>
  <c r="N4833" i="2"/>
  <c r="M4833" i="2"/>
  <c r="R4832" i="2"/>
  <c r="Q4832" i="2"/>
  <c r="P4832" i="2"/>
  <c r="O4832" i="2"/>
  <c r="N4832" i="2"/>
  <c r="M4832" i="2"/>
  <c r="R4831" i="2"/>
  <c r="Q4831" i="2"/>
  <c r="P4831" i="2"/>
  <c r="O4831" i="2"/>
  <c r="N4831" i="2"/>
  <c r="M4831" i="2"/>
  <c r="R4830" i="2"/>
  <c r="Q4830" i="2"/>
  <c r="P4830" i="2"/>
  <c r="O4830" i="2"/>
  <c r="N4830" i="2"/>
  <c r="M4830" i="2"/>
  <c r="R4829" i="2"/>
  <c r="Q4829" i="2"/>
  <c r="P4829" i="2"/>
  <c r="O4829" i="2"/>
  <c r="N4829" i="2"/>
  <c r="M4829" i="2"/>
  <c r="R4828" i="2"/>
  <c r="Q4828" i="2"/>
  <c r="P4828" i="2"/>
  <c r="O4828" i="2"/>
  <c r="N4828" i="2"/>
  <c r="M4828" i="2"/>
  <c r="R4827" i="2"/>
  <c r="Q4827" i="2"/>
  <c r="P4827" i="2"/>
  <c r="O4827" i="2"/>
  <c r="N4827" i="2"/>
  <c r="M4827" i="2"/>
  <c r="R4826" i="2"/>
  <c r="Q4826" i="2"/>
  <c r="P4826" i="2"/>
  <c r="O4826" i="2"/>
  <c r="N4826" i="2"/>
  <c r="M4826" i="2"/>
  <c r="R4825" i="2"/>
  <c r="Q4825" i="2"/>
  <c r="P4825" i="2"/>
  <c r="O4825" i="2"/>
  <c r="N4825" i="2"/>
  <c r="M4825" i="2"/>
  <c r="R4824" i="2"/>
  <c r="Q4824" i="2"/>
  <c r="P4824" i="2"/>
  <c r="O4824" i="2"/>
  <c r="N4824" i="2"/>
  <c r="M4824" i="2"/>
  <c r="R4823" i="2"/>
  <c r="Q4823" i="2"/>
  <c r="P4823" i="2"/>
  <c r="O4823" i="2"/>
  <c r="N4823" i="2"/>
  <c r="M4823" i="2"/>
  <c r="R4822" i="2"/>
  <c r="Q4822" i="2"/>
  <c r="P4822" i="2"/>
  <c r="O4822" i="2"/>
  <c r="N4822" i="2"/>
  <c r="M4822" i="2"/>
  <c r="R4821" i="2"/>
  <c r="Q4821" i="2"/>
  <c r="P4821" i="2"/>
  <c r="O4821" i="2"/>
  <c r="N4821" i="2"/>
  <c r="M4821" i="2"/>
  <c r="R4820" i="2"/>
  <c r="Q4820" i="2"/>
  <c r="P4820" i="2"/>
  <c r="O4820" i="2"/>
  <c r="N4820" i="2"/>
  <c r="M4820" i="2"/>
  <c r="R4819" i="2"/>
  <c r="Q4819" i="2"/>
  <c r="P4819" i="2"/>
  <c r="O4819" i="2"/>
  <c r="N4819" i="2"/>
  <c r="M4819" i="2"/>
  <c r="R4818" i="2"/>
  <c r="Q4818" i="2"/>
  <c r="P4818" i="2"/>
  <c r="O4818" i="2"/>
  <c r="N4818" i="2"/>
  <c r="M4818" i="2"/>
  <c r="R4817" i="2"/>
  <c r="Q4817" i="2"/>
  <c r="P4817" i="2"/>
  <c r="O4817" i="2"/>
  <c r="N4817" i="2"/>
  <c r="M4817" i="2"/>
  <c r="R4816" i="2"/>
  <c r="Q4816" i="2"/>
  <c r="P4816" i="2"/>
  <c r="O4816" i="2"/>
  <c r="N4816" i="2"/>
  <c r="M4816" i="2"/>
  <c r="R4815" i="2"/>
  <c r="Q4815" i="2"/>
  <c r="P4815" i="2"/>
  <c r="O4815" i="2"/>
  <c r="N4815" i="2"/>
  <c r="M4815" i="2"/>
  <c r="R4814" i="2"/>
  <c r="Q4814" i="2"/>
  <c r="P4814" i="2"/>
  <c r="O4814" i="2"/>
  <c r="N4814" i="2"/>
  <c r="M4814" i="2"/>
  <c r="R4813" i="2"/>
  <c r="Q4813" i="2"/>
  <c r="P4813" i="2"/>
  <c r="O4813" i="2"/>
  <c r="N4813" i="2"/>
  <c r="M4813" i="2"/>
  <c r="R4812" i="2"/>
  <c r="Q4812" i="2"/>
  <c r="P4812" i="2"/>
  <c r="O4812" i="2"/>
  <c r="N4812" i="2"/>
  <c r="M4812" i="2"/>
  <c r="R4811" i="2"/>
  <c r="Q4811" i="2"/>
  <c r="P4811" i="2"/>
  <c r="O4811" i="2"/>
  <c r="N4811" i="2"/>
  <c r="M4811" i="2"/>
  <c r="R4810" i="2"/>
  <c r="Q4810" i="2"/>
  <c r="P4810" i="2"/>
  <c r="O4810" i="2"/>
  <c r="N4810" i="2"/>
  <c r="M4810" i="2"/>
  <c r="R4809" i="2"/>
  <c r="Q4809" i="2"/>
  <c r="P4809" i="2"/>
  <c r="O4809" i="2"/>
  <c r="N4809" i="2"/>
  <c r="M4809" i="2"/>
  <c r="R4808" i="2"/>
  <c r="Q4808" i="2"/>
  <c r="P4808" i="2"/>
  <c r="O4808" i="2"/>
  <c r="N4808" i="2"/>
  <c r="M4808" i="2"/>
  <c r="R4807" i="2"/>
  <c r="Q4807" i="2"/>
  <c r="P4807" i="2"/>
  <c r="O4807" i="2"/>
  <c r="N4807" i="2"/>
  <c r="M4807" i="2"/>
  <c r="R4806" i="2"/>
  <c r="Q4806" i="2"/>
  <c r="P4806" i="2"/>
  <c r="O4806" i="2"/>
  <c r="N4806" i="2"/>
  <c r="M4806" i="2"/>
  <c r="R4805" i="2"/>
  <c r="Q4805" i="2"/>
  <c r="P4805" i="2"/>
  <c r="O4805" i="2"/>
  <c r="N4805" i="2"/>
  <c r="M4805" i="2"/>
  <c r="R4804" i="2"/>
  <c r="Q4804" i="2"/>
  <c r="P4804" i="2"/>
  <c r="O4804" i="2"/>
  <c r="N4804" i="2"/>
  <c r="M4804" i="2"/>
  <c r="R4803" i="2"/>
  <c r="Q4803" i="2"/>
  <c r="P4803" i="2"/>
  <c r="O4803" i="2"/>
  <c r="N4803" i="2"/>
  <c r="M4803" i="2"/>
  <c r="R4802" i="2"/>
  <c r="Q4802" i="2"/>
  <c r="P4802" i="2"/>
  <c r="O4802" i="2"/>
  <c r="N4802" i="2"/>
  <c r="M4802" i="2"/>
  <c r="R4801" i="2"/>
  <c r="Q4801" i="2"/>
  <c r="P4801" i="2"/>
  <c r="O4801" i="2"/>
  <c r="N4801" i="2"/>
  <c r="M4801" i="2"/>
  <c r="R4800" i="2"/>
  <c r="Q4800" i="2"/>
  <c r="P4800" i="2"/>
  <c r="O4800" i="2"/>
  <c r="N4800" i="2"/>
  <c r="M4800" i="2"/>
  <c r="R4799" i="2"/>
  <c r="Q4799" i="2"/>
  <c r="P4799" i="2"/>
  <c r="O4799" i="2"/>
  <c r="N4799" i="2"/>
  <c r="M4799" i="2"/>
  <c r="R4798" i="2"/>
  <c r="Q4798" i="2"/>
  <c r="P4798" i="2"/>
  <c r="O4798" i="2"/>
  <c r="N4798" i="2"/>
  <c r="M4798" i="2"/>
  <c r="R4797" i="2"/>
  <c r="Q4797" i="2"/>
  <c r="P4797" i="2"/>
  <c r="O4797" i="2"/>
  <c r="N4797" i="2"/>
  <c r="M4797" i="2"/>
  <c r="R4796" i="2"/>
  <c r="Q4796" i="2"/>
  <c r="P4796" i="2"/>
  <c r="O4796" i="2"/>
  <c r="N4796" i="2"/>
  <c r="M4796" i="2"/>
  <c r="R4795" i="2"/>
  <c r="Q4795" i="2"/>
  <c r="P4795" i="2"/>
  <c r="O4795" i="2"/>
  <c r="N4795" i="2"/>
  <c r="M4795" i="2"/>
  <c r="R4794" i="2"/>
  <c r="Q4794" i="2"/>
  <c r="P4794" i="2"/>
  <c r="O4794" i="2"/>
  <c r="N4794" i="2"/>
  <c r="M4794" i="2"/>
  <c r="R4793" i="2"/>
  <c r="Q4793" i="2"/>
  <c r="P4793" i="2"/>
  <c r="O4793" i="2"/>
  <c r="N4793" i="2"/>
  <c r="M4793" i="2"/>
  <c r="R4792" i="2"/>
  <c r="Q4792" i="2"/>
  <c r="P4792" i="2"/>
  <c r="O4792" i="2"/>
  <c r="N4792" i="2"/>
  <c r="M4792" i="2"/>
  <c r="R4791" i="2"/>
  <c r="Q4791" i="2"/>
  <c r="P4791" i="2"/>
  <c r="O4791" i="2"/>
  <c r="N4791" i="2"/>
  <c r="M4791" i="2"/>
  <c r="R4790" i="2"/>
  <c r="Q4790" i="2"/>
  <c r="P4790" i="2"/>
  <c r="O4790" i="2"/>
  <c r="N4790" i="2"/>
  <c r="M4790" i="2"/>
  <c r="R4789" i="2"/>
  <c r="Q4789" i="2"/>
  <c r="P4789" i="2"/>
  <c r="O4789" i="2"/>
  <c r="N4789" i="2"/>
  <c r="M4789" i="2"/>
  <c r="R4788" i="2"/>
  <c r="Q4788" i="2"/>
  <c r="P4788" i="2"/>
  <c r="O4788" i="2"/>
  <c r="N4788" i="2"/>
  <c r="M4788" i="2"/>
  <c r="R4787" i="2"/>
  <c r="Q4787" i="2"/>
  <c r="P4787" i="2"/>
  <c r="O4787" i="2"/>
  <c r="N4787" i="2"/>
  <c r="M4787" i="2"/>
  <c r="R4786" i="2"/>
  <c r="Q4786" i="2"/>
  <c r="P4786" i="2"/>
  <c r="O4786" i="2"/>
  <c r="N4786" i="2"/>
  <c r="M4786" i="2"/>
  <c r="R4785" i="2"/>
  <c r="Q4785" i="2"/>
  <c r="P4785" i="2"/>
  <c r="O4785" i="2"/>
  <c r="N4785" i="2"/>
  <c r="M4785" i="2"/>
  <c r="R4784" i="2"/>
  <c r="Q4784" i="2"/>
  <c r="P4784" i="2"/>
  <c r="O4784" i="2"/>
  <c r="N4784" i="2"/>
  <c r="M4784" i="2"/>
  <c r="R4783" i="2"/>
  <c r="Q4783" i="2"/>
  <c r="P4783" i="2"/>
  <c r="O4783" i="2"/>
  <c r="N4783" i="2"/>
  <c r="M4783" i="2"/>
  <c r="R4782" i="2"/>
  <c r="Q4782" i="2"/>
  <c r="P4782" i="2"/>
  <c r="O4782" i="2"/>
  <c r="N4782" i="2"/>
  <c r="M4782" i="2"/>
  <c r="R4781" i="2"/>
  <c r="Q4781" i="2"/>
  <c r="P4781" i="2"/>
  <c r="O4781" i="2"/>
  <c r="N4781" i="2"/>
  <c r="M4781" i="2"/>
  <c r="R4780" i="2"/>
  <c r="Q4780" i="2"/>
  <c r="P4780" i="2"/>
  <c r="O4780" i="2"/>
  <c r="N4780" i="2"/>
  <c r="M4780" i="2"/>
  <c r="R4779" i="2"/>
  <c r="Q4779" i="2"/>
  <c r="P4779" i="2"/>
  <c r="O4779" i="2"/>
  <c r="N4779" i="2"/>
  <c r="M4779" i="2"/>
  <c r="R4778" i="2"/>
  <c r="Q4778" i="2"/>
  <c r="P4778" i="2"/>
  <c r="O4778" i="2"/>
  <c r="N4778" i="2"/>
  <c r="M4778" i="2"/>
  <c r="R4777" i="2"/>
  <c r="Q4777" i="2"/>
  <c r="P4777" i="2"/>
  <c r="O4777" i="2"/>
  <c r="N4777" i="2"/>
  <c r="M4777" i="2"/>
  <c r="R4776" i="2"/>
  <c r="Q4776" i="2"/>
  <c r="P4776" i="2"/>
  <c r="O4776" i="2"/>
  <c r="N4776" i="2"/>
  <c r="M4776" i="2"/>
  <c r="R4775" i="2"/>
  <c r="Q4775" i="2"/>
  <c r="P4775" i="2"/>
  <c r="O4775" i="2"/>
  <c r="N4775" i="2"/>
  <c r="M4775" i="2"/>
  <c r="R4774" i="2"/>
  <c r="Q4774" i="2"/>
  <c r="P4774" i="2"/>
  <c r="O4774" i="2"/>
  <c r="N4774" i="2"/>
  <c r="M4774" i="2"/>
  <c r="R4773" i="2"/>
  <c r="Q4773" i="2"/>
  <c r="P4773" i="2"/>
  <c r="O4773" i="2"/>
  <c r="N4773" i="2"/>
  <c r="M4773" i="2"/>
  <c r="R4772" i="2"/>
  <c r="Q4772" i="2"/>
  <c r="P4772" i="2"/>
  <c r="O4772" i="2"/>
  <c r="N4772" i="2"/>
  <c r="M4772" i="2"/>
  <c r="R4771" i="2"/>
  <c r="Q4771" i="2"/>
  <c r="P4771" i="2"/>
  <c r="O4771" i="2"/>
  <c r="N4771" i="2"/>
  <c r="M4771" i="2"/>
  <c r="R4770" i="2"/>
  <c r="Q4770" i="2"/>
  <c r="P4770" i="2"/>
  <c r="O4770" i="2"/>
  <c r="N4770" i="2"/>
  <c r="M4770" i="2"/>
  <c r="R4769" i="2"/>
  <c r="Q4769" i="2"/>
  <c r="P4769" i="2"/>
  <c r="O4769" i="2"/>
  <c r="N4769" i="2"/>
  <c r="M4769" i="2"/>
  <c r="R4768" i="2"/>
  <c r="Q4768" i="2"/>
  <c r="P4768" i="2"/>
  <c r="O4768" i="2"/>
  <c r="N4768" i="2"/>
  <c r="M4768" i="2"/>
  <c r="R4767" i="2"/>
  <c r="Q4767" i="2"/>
  <c r="P4767" i="2"/>
  <c r="O4767" i="2"/>
  <c r="N4767" i="2"/>
  <c r="M4767" i="2"/>
  <c r="R4766" i="2"/>
  <c r="Q4766" i="2"/>
  <c r="P4766" i="2"/>
  <c r="O4766" i="2"/>
  <c r="N4766" i="2"/>
  <c r="M4766" i="2"/>
  <c r="R4765" i="2"/>
  <c r="Q4765" i="2"/>
  <c r="P4765" i="2"/>
  <c r="O4765" i="2"/>
  <c r="N4765" i="2"/>
  <c r="M4765" i="2"/>
  <c r="R4764" i="2"/>
  <c r="Q4764" i="2"/>
  <c r="P4764" i="2"/>
  <c r="O4764" i="2"/>
  <c r="N4764" i="2"/>
  <c r="M4764" i="2"/>
  <c r="R4763" i="2"/>
  <c r="Q4763" i="2"/>
  <c r="P4763" i="2"/>
  <c r="O4763" i="2"/>
  <c r="N4763" i="2"/>
  <c r="M4763" i="2"/>
  <c r="R4762" i="2"/>
  <c r="Q4762" i="2"/>
  <c r="P4762" i="2"/>
  <c r="O4762" i="2"/>
  <c r="N4762" i="2"/>
  <c r="M4762" i="2"/>
  <c r="R4761" i="2"/>
  <c r="Q4761" i="2"/>
  <c r="P4761" i="2"/>
  <c r="O4761" i="2"/>
  <c r="N4761" i="2"/>
  <c r="M4761" i="2"/>
  <c r="R4760" i="2"/>
  <c r="Q4760" i="2"/>
  <c r="P4760" i="2"/>
  <c r="O4760" i="2"/>
  <c r="N4760" i="2"/>
  <c r="M4760" i="2"/>
  <c r="R4759" i="2"/>
  <c r="Q4759" i="2"/>
  <c r="P4759" i="2"/>
  <c r="O4759" i="2"/>
  <c r="N4759" i="2"/>
  <c r="M4759" i="2"/>
  <c r="R4758" i="2"/>
  <c r="Q4758" i="2"/>
  <c r="P4758" i="2"/>
  <c r="O4758" i="2"/>
  <c r="N4758" i="2"/>
  <c r="M4758" i="2"/>
  <c r="R4757" i="2"/>
  <c r="Q4757" i="2"/>
  <c r="P4757" i="2"/>
  <c r="O4757" i="2"/>
  <c r="N4757" i="2"/>
  <c r="M4757" i="2"/>
  <c r="R4756" i="2"/>
  <c r="Q4756" i="2"/>
  <c r="P4756" i="2"/>
  <c r="O4756" i="2"/>
  <c r="N4756" i="2"/>
  <c r="M4756" i="2"/>
  <c r="R4755" i="2"/>
  <c r="Q4755" i="2"/>
  <c r="P4755" i="2"/>
  <c r="O4755" i="2"/>
  <c r="N4755" i="2"/>
  <c r="M4755" i="2"/>
  <c r="R4754" i="2"/>
  <c r="Q4754" i="2"/>
  <c r="P4754" i="2"/>
  <c r="O4754" i="2"/>
  <c r="N4754" i="2"/>
  <c r="M4754" i="2"/>
  <c r="R4753" i="2"/>
  <c r="Q4753" i="2"/>
  <c r="P4753" i="2"/>
  <c r="O4753" i="2"/>
  <c r="N4753" i="2"/>
  <c r="M4753" i="2"/>
  <c r="R4752" i="2"/>
  <c r="Q4752" i="2"/>
  <c r="P4752" i="2"/>
  <c r="O4752" i="2"/>
  <c r="N4752" i="2"/>
  <c r="M4752" i="2"/>
  <c r="R4751" i="2"/>
  <c r="Q4751" i="2"/>
  <c r="P4751" i="2"/>
  <c r="O4751" i="2"/>
  <c r="N4751" i="2"/>
  <c r="M4751" i="2"/>
  <c r="R4750" i="2"/>
  <c r="Q4750" i="2"/>
  <c r="P4750" i="2"/>
  <c r="O4750" i="2"/>
  <c r="N4750" i="2"/>
  <c r="M4750" i="2"/>
  <c r="R4749" i="2"/>
  <c r="Q4749" i="2"/>
  <c r="P4749" i="2"/>
  <c r="O4749" i="2"/>
  <c r="N4749" i="2"/>
  <c r="M4749" i="2"/>
  <c r="R4748" i="2"/>
  <c r="Q4748" i="2"/>
  <c r="P4748" i="2"/>
  <c r="O4748" i="2"/>
  <c r="N4748" i="2"/>
  <c r="M4748" i="2"/>
  <c r="R4747" i="2"/>
  <c r="Q4747" i="2"/>
  <c r="P4747" i="2"/>
  <c r="O4747" i="2"/>
  <c r="N4747" i="2"/>
  <c r="M4747" i="2"/>
  <c r="R4746" i="2"/>
  <c r="Q4746" i="2"/>
  <c r="P4746" i="2"/>
  <c r="O4746" i="2"/>
  <c r="N4746" i="2"/>
  <c r="M4746" i="2"/>
  <c r="R4745" i="2"/>
  <c r="Q4745" i="2"/>
  <c r="P4745" i="2"/>
  <c r="O4745" i="2"/>
  <c r="N4745" i="2"/>
  <c r="M4745" i="2"/>
  <c r="R4744" i="2"/>
  <c r="Q4744" i="2"/>
  <c r="P4744" i="2"/>
  <c r="O4744" i="2"/>
  <c r="N4744" i="2"/>
  <c r="M4744" i="2"/>
  <c r="R4743" i="2"/>
  <c r="Q4743" i="2"/>
  <c r="P4743" i="2"/>
  <c r="O4743" i="2"/>
  <c r="N4743" i="2"/>
  <c r="M4743" i="2"/>
  <c r="R4742" i="2"/>
  <c r="Q4742" i="2"/>
  <c r="P4742" i="2"/>
  <c r="O4742" i="2"/>
  <c r="N4742" i="2"/>
  <c r="M4742" i="2"/>
  <c r="R4741" i="2"/>
  <c r="Q4741" i="2"/>
  <c r="P4741" i="2"/>
  <c r="O4741" i="2"/>
  <c r="N4741" i="2"/>
  <c r="M4741" i="2"/>
  <c r="R4740" i="2"/>
  <c r="Q4740" i="2"/>
  <c r="P4740" i="2"/>
  <c r="O4740" i="2"/>
  <c r="N4740" i="2"/>
  <c r="M4740" i="2"/>
  <c r="R4739" i="2"/>
  <c r="Q4739" i="2"/>
  <c r="P4739" i="2"/>
  <c r="O4739" i="2"/>
  <c r="N4739" i="2"/>
  <c r="M4739" i="2"/>
  <c r="R4738" i="2"/>
  <c r="Q4738" i="2"/>
  <c r="P4738" i="2"/>
  <c r="O4738" i="2"/>
  <c r="N4738" i="2"/>
  <c r="M4738" i="2"/>
  <c r="R4737" i="2"/>
  <c r="Q4737" i="2"/>
  <c r="P4737" i="2"/>
  <c r="O4737" i="2"/>
  <c r="N4737" i="2"/>
  <c r="M4737" i="2"/>
  <c r="R4736" i="2"/>
  <c r="Q4736" i="2"/>
  <c r="P4736" i="2"/>
  <c r="O4736" i="2"/>
  <c r="N4736" i="2"/>
  <c r="M4736" i="2"/>
  <c r="R4735" i="2"/>
  <c r="Q4735" i="2"/>
  <c r="P4735" i="2"/>
  <c r="O4735" i="2"/>
  <c r="N4735" i="2"/>
  <c r="M4735" i="2"/>
  <c r="R4734" i="2"/>
  <c r="Q4734" i="2"/>
  <c r="P4734" i="2"/>
  <c r="O4734" i="2"/>
  <c r="N4734" i="2"/>
  <c r="M4734" i="2"/>
  <c r="R4733" i="2"/>
  <c r="Q4733" i="2"/>
  <c r="P4733" i="2"/>
  <c r="O4733" i="2"/>
  <c r="N4733" i="2"/>
  <c r="M4733" i="2"/>
  <c r="R4732" i="2"/>
  <c r="Q4732" i="2"/>
  <c r="P4732" i="2"/>
  <c r="O4732" i="2"/>
  <c r="N4732" i="2"/>
  <c r="M4732" i="2"/>
  <c r="R4731" i="2"/>
  <c r="Q4731" i="2"/>
  <c r="P4731" i="2"/>
  <c r="O4731" i="2"/>
  <c r="N4731" i="2"/>
  <c r="M4731" i="2"/>
  <c r="R4730" i="2"/>
  <c r="Q4730" i="2"/>
  <c r="P4730" i="2"/>
  <c r="O4730" i="2"/>
  <c r="N4730" i="2"/>
  <c r="M4730" i="2"/>
  <c r="R4729" i="2"/>
  <c r="Q4729" i="2"/>
  <c r="P4729" i="2"/>
  <c r="O4729" i="2"/>
  <c r="N4729" i="2"/>
  <c r="M4729" i="2"/>
  <c r="R4728" i="2"/>
  <c r="Q4728" i="2"/>
  <c r="P4728" i="2"/>
  <c r="O4728" i="2"/>
  <c r="N4728" i="2"/>
  <c r="M4728" i="2"/>
  <c r="R4727" i="2"/>
  <c r="Q4727" i="2"/>
  <c r="P4727" i="2"/>
  <c r="O4727" i="2"/>
  <c r="N4727" i="2"/>
  <c r="M4727" i="2"/>
  <c r="R4726" i="2"/>
  <c r="Q4726" i="2"/>
  <c r="P4726" i="2"/>
  <c r="O4726" i="2"/>
  <c r="N4726" i="2"/>
  <c r="M4726" i="2"/>
  <c r="R4725" i="2"/>
  <c r="Q4725" i="2"/>
  <c r="P4725" i="2"/>
  <c r="O4725" i="2"/>
  <c r="N4725" i="2"/>
  <c r="M4725" i="2"/>
  <c r="R4724" i="2"/>
  <c r="Q4724" i="2"/>
  <c r="P4724" i="2"/>
  <c r="O4724" i="2"/>
  <c r="N4724" i="2"/>
  <c r="M4724" i="2"/>
  <c r="R4723" i="2"/>
  <c r="Q4723" i="2"/>
  <c r="P4723" i="2"/>
  <c r="O4723" i="2"/>
  <c r="N4723" i="2"/>
  <c r="M4723" i="2"/>
  <c r="R4722" i="2"/>
  <c r="Q4722" i="2"/>
  <c r="P4722" i="2"/>
  <c r="O4722" i="2"/>
  <c r="N4722" i="2"/>
  <c r="M4722" i="2"/>
  <c r="R4721" i="2"/>
  <c r="Q4721" i="2"/>
  <c r="P4721" i="2"/>
  <c r="O4721" i="2"/>
  <c r="N4721" i="2"/>
  <c r="M4721" i="2"/>
  <c r="R4720" i="2"/>
  <c r="Q4720" i="2"/>
  <c r="P4720" i="2"/>
  <c r="O4720" i="2"/>
  <c r="N4720" i="2"/>
  <c r="M4720" i="2"/>
  <c r="R4719" i="2"/>
  <c r="Q4719" i="2"/>
  <c r="P4719" i="2"/>
  <c r="O4719" i="2"/>
  <c r="N4719" i="2"/>
  <c r="M4719" i="2"/>
  <c r="R4718" i="2"/>
  <c r="Q4718" i="2"/>
  <c r="P4718" i="2"/>
  <c r="O4718" i="2"/>
  <c r="N4718" i="2"/>
  <c r="M4718" i="2"/>
  <c r="R4717" i="2"/>
  <c r="Q4717" i="2"/>
  <c r="P4717" i="2"/>
  <c r="O4717" i="2"/>
  <c r="N4717" i="2"/>
  <c r="M4717" i="2"/>
  <c r="R4716" i="2"/>
  <c r="Q4716" i="2"/>
  <c r="P4716" i="2"/>
  <c r="O4716" i="2"/>
  <c r="N4716" i="2"/>
  <c r="M4716" i="2"/>
  <c r="R4715" i="2"/>
  <c r="Q4715" i="2"/>
  <c r="P4715" i="2"/>
  <c r="O4715" i="2"/>
  <c r="N4715" i="2"/>
  <c r="M4715" i="2"/>
  <c r="R4714" i="2"/>
  <c r="Q4714" i="2"/>
  <c r="P4714" i="2"/>
  <c r="O4714" i="2"/>
  <c r="N4714" i="2"/>
  <c r="M4714" i="2"/>
  <c r="R4713" i="2"/>
  <c r="Q4713" i="2"/>
  <c r="P4713" i="2"/>
  <c r="O4713" i="2"/>
  <c r="N4713" i="2"/>
  <c r="M4713" i="2"/>
  <c r="R4712" i="2"/>
  <c r="Q4712" i="2"/>
  <c r="P4712" i="2"/>
  <c r="O4712" i="2"/>
  <c r="N4712" i="2"/>
  <c r="M4712" i="2"/>
  <c r="R4711" i="2"/>
  <c r="Q4711" i="2"/>
  <c r="P4711" i="2"/>
  <c r="O4711" i="2"/>
  <c r="N4711" i="2"/>
  <c r="M4711" i="2"/>
  <c r="R4710" i="2"/>
  <c r="Q4710" i="2"/>
  <c r="P4710" i="2"/>
  <c r="O4710" i="2"/>
  <c r="N4710" i="2"/>
  <c r="M4710" i="2"/>
  <c r="R4709" i="2"/>
  <c r="Q4709" i="2"/>
  <c r="P4709" i="2"/>
  <c r="O4709" i="2"/>
  <c r="N4709" i="2"/>
  <c r="M4709" i="2"/>
  <c r="R4708" i="2"/>
  <c r="Q4708" i="2"/>
  <c r="P4708" i="2"/>
  <c r="O4708" i="2"/>
  <c r="N4708" i="2"/>
  <c r="M4708" i="2"/>
  <c r="R4707" i="2"/>
  <c r="Q4707" i="2"/>
  <c r="P4707" i="2"/>
  <c r="O4707" i="2"/>
  <c r="N4707" i="2"/>
  <c r="M4707" i="2"/>
  <c r="R4706" i="2"/>
  <c r="Q4706" i="2"/>
  <c r="P4706" i="2"/>
  <c r="O4706" i="2"/>
  <c r="N4706" i="2"/>
  <c r="M4706" i="2"/>
  <c r="R4705" i="2"/>
  <c r="Q4705" i="2"/>
  <c r="P4705" i="2"/>
  <c r="O4705" i="2"/>
  <c r="N4705" i="2"/>
  <c r="M4705" i="2"/>
  <c r="R4704" i="2"/>
  <c r="Q4704" i="2"/>
  <c r="P4704" i="2"/>
  <c r="O4704" i="2"/>
  <c r="N4704" i="2"/>
  <c r="M4704" i="2"/>
  <c r="R4703" i="2"/>
  <c r="Q4703" i="2"/>
  <c r="P4703" i="2"/>
  <c r="O4703" i="2"/>
  <c r="N4703" i="2"/>
  <c r="M4703" i="2"/>
  <c r="R4702" i="2"/>
  <c r="Q4702" i="2"/>
  <c r="P4702" i="2"/>
  <c r="O4702" i="2"/>
  <c r="N4702" i="2"/>
  <c r="M4702" i="2"/>
  <c r="R4701" i="2"/>
  <c r="Q4701" i="2"/>
  <c r="P4701" i="2"/>
  <c r="O4701" i="2"/>
  <c r="N4701" i="2"/>
  <c r="M4701" i="2"/>
  <c r="R4700" i="2"/>
  <c r="Q4700" i="2"/>
  <c r="P4700" i="2"/>
  <c r="O4700" i="2"/>
  <c r="N4700" i="2"/>
  <c r="M4700" i="2"/>
  <c r="R4699" i="2"/>
  <c r="Q4699" i="2"/>
  <c r="P4699" i="2"/>
  <c r="O4699" i="2"/>
  <c r="N4699" i="2"/>
  <c r="M4699" i="2"/>
  <c r="R4698" i="2"/>
  <c r="Q4698" i="2"/>
  <c r="P4698" i="2"/>
  <c r="O4698" i="2"/>
  <c r="N4698" i="2"/>
  <c r="M4698" i="2"/>
  <c r="R4697" i="2"/>
  <c r="Q4697" i="2"/>
  <c r="P4697" i="2"/>
  <c r="O4697" i="2"/>
  <c r="N4697" i="2"/>
  <c r="M4697" i="2"/>
  <c r="R4696" i="2"/>
  <c r="Q4696" i="2"/>
  <c r="P4696" i="2"/>
  <c r="O4696" i="2"/>
  <c r="N4696" i="2"/>
  <c r="M4696" i="2"/>
  <c r="R4695" i="2"/>
  <c r="Q4695" i="2"/>
  <c r="P4695" i="2"/>
  <c r="O4695" i="2"/>
  <c r="N4695" i="2"/>
  <c r="M4695" i="2"/>
  <c r="R4694" i="2"/>
  <c r="Q4694" i="2"/>
  <c r="P4694" i="2"/>
  <c r="O4694" i="2"/>
  <c r="N4694" i="2"/>
  <c r="M4694" i="2"/>
  <c r="R4693" i="2"/>
  <c r="Q4693" i="2"/>
  <c r="P4693" i="2"/>
  <c r="O4693" i="2"/>
  <c r="N4693" i="2"/>
  <c r="M4693" i="2"/>
  <c r="R4692" i="2"/>
  <c r="Q4692" i="2"/>
  <c r="P4692" i="2"/>
  <c r="O4692" i="2"/>
  <c r="N4692" i="2"/>
  <c r="M4692" i="2"/>
  <c r="R4691" i="2"/>
  <c r="Q4691" i="2"/>
  <c r="P4691" i="2"/>
  <c r="O4691" i="2"/>
  <c r="N4691" i="2"/>
  <c r="M4691" i="2"/>
  <c r="R4690" i="2"/>
  <c r="Q4690" i="2"/>
  <c r="P4690" i="2"/>
  <c r="O4690" i="2"/>
  <c r="N4690" i="2"/>
  <c r="M4690" i="2"/>
  <c r="R4689" i="2"/>
  <c r="Q4689" i="2"/>
  <c r="P4689" i="2"/>
  <c r="O4689" i="2"/>
  <c r="N4689" i="2"/>
  <c r="M4689" i="2"/>
  <c r="R4688" i="2"/>
  <c r="Q4688" i="2"/>
  <c r="P4688" i="2"/>
  <c r="O4688" i="2"/>
  <c r="N4688" i="2"/>
  <c r="M4688" i="2"/>
  <c r="R4687" i="2"/>
  <c r="Q4687" i="2"/>
  <c r="P4687" i="2"/>
  <c r="O4687" i="2"/>
  <c r="N4687" i="2"/>
  <c r="M4687" i="2"/>
  <c r="R4686" i="2"/>
  <c r="Q4686" i="2"/>
  <c r="P4686" i="2"/>
  <c r="O4686" i="2"/>
  <c r="N4686" i="2"/>
  <c r="M4686" i="2"/>
  <c r="R4685" i="2"/>
  <c r="Q4685" i="2"/>
  <c r="P4685" i="2"/>
  <c r="O4685" i="2"/>
  <c r="N4685" i="2"/>
  <c r="M4685" i="2"/>
  <c r="R4684" i="2"/>
  <c r="Q4684" i="2"/>
  <c r="P4684" i="2"/>
  <c r="O4684" i="2"/>
  <c r="N4684" i="2"/>
  <c r="M4684" i="2"/>
  <c r="R4683" i="2"/>
  <c r="Q4683" i="2"/>
  <c r="P4683" i="2"/>
  <c r="O4683" i="2"/>
  <c r="N4683" i="2"/>
  <c r="M4683" i="2"/>
  <c r="R4682" i="2"/>
  <c r="Q4682" i="2"/>
  <c r="P4682" i="2"/>
  <c r="O4682" i="2"/>
  <c r="N4682" i="2"/>
  <c r="M4682" i="2"/>
  <c r="R4681" i="2"/>
  <c r="Q4681" i="2"/>
  <c r="P4681" i="2"/>
  <c r="O4681" i="2"/>
  <c r="N4681" i="2"/>
  <c r="M4681" i="2"/>
  <c r="R4680" i="2"/>
  <c r="Q4680" i="2"/>
  <c r="P4680" i="2"/>
  <c r="O4680" i="2"/>
  <c r="N4680" i="2"/>
  <c r="M4680" i="2"/>
  <c r="R4679" i="2"/>
  <c r="Q4679" i="2"/>
  <c r="P4679" i="2"/>
  <c r="O4679" i="2"/>
  <c r="N4679" i="2"/>
  <c r="M4679" i="2"/>
  <c r="R4678" i="2"/>
  <c r="Q4678" i="2"/>
  <c r="P4678" i="2"/>
  <c r="O4678" i="2"/>
  <c r="N4678" i="2"/>
  <c r="M4678" i="2"/>
  <c r="R4677" i="2"/>
  <c r="Q4677" i="2"/>
  <c r="P4677" i="2"/>
  <c r="O4677" i="2"/>
  <c r="N4677" i="2"/>
  <c r="M4677" i="2"/>
  <c r="R4676" i="2"/>
  <c r="Q4676" i="2"/>
  <c r="P4676" i="2"/>
  <c r="O4676" i="2"/>
  <c r="N4676" i="2"/>
  <c r="M4676" i="2"/>
  <c r="R4675" i="2"/>
  <c r="Q4675" i="2"/>
  <c r="P4675" i="2"/>
  <c r="O4675" i="2"/>
  <c r="N4675" i="2"/>
  <c r="M4675" i="2"/>
  <c r="R4674" i="2"/>
  <c r="Q4674" i="2"/>
  <c r="P4674" i="2"/>
  <c r="O4674" i="2"/>
  <c r="N4674" i="2"/>
  <c r="M4674" i="2"/>
  <c r="R4673" i="2"/>
  <c r="Q4673" i="2"/>
  <c r="P4673" i="2"/>
  <c r="O4673" i="2"/>
  <c r="N4673" i="2"/>
  <c r="M4673" i="2"/>
  <c r="R4672" i="2"/>
  <c r="Q4672" i="2"/>
  <c r="P4672" i="2"/>
  <c r="O4672" i="2"/>
  <c r="N4672" i="2"/>
  <c r="M4672" i="2"/>
  <c r="R4671" i="2"/>
  <c r="Q4671" i="2"/>
  <c r="P4671" i="2"/>
  <c r="O4671" i="2"/>
  <c r="N4671" i="2"/>
  <c r="M4671" i="2"/>
  <c r="R4670" i="2"/>
  <c r="Q4670" i="2"/>
  <c r="P4670" i="2"/>
  <c r="O4670" i="2"/>
  <c r="N4670" i="2"/>
  <c r="M4670" i="2"/>
  <c r="R4669" i="2"/>
  <c r="Q4669" i="2"/>
  <c r="P4669" i="2"/>
  <c r="O4669" i="2"/>
  <c r="N4669" i="2"/>
  <c r="M4669" i="2"/>
  <c r="R4668" i="2"/>
  <c r="Q4668" i="2"/>
  <c r="P4668" i="2"/>
  <c r="O4668" i="2"/>
  <c r="N4668" i="2"/>
  <c r="M4668" i="2"/>
  <c r="R4667" i="2"/>
  <c r="Q4667" i="2"/>
  <c r="P4667" i="2"/>
  <c r="O4667" i="2"/>
  <c r="N4667" i="2"/>
  <c r="M4667" i="2"/>
  <c r="R4666" i="2"/>
  <c r="Q4666" i="2"/>
  <c r="P4666" i="2"/>
  <c r="O4666" i="2"/>
  <c r="N4666" i="2"/>
  <c r="M4666" i="2"/>
  <c r="R4665" i="2"/>
  <c r="Q4665" i="2"/>
  <c r="P4665" i="2"/>
  <c r="O4665" i="2"/>
  <c r="N4665" i="2"/>
  <c r="M4665" i="2"/>
  <c r="R4664" i="2"/>
  <c r="Q4664" i="2"/>
  <c r="P4664" i="2"/>
  <c r="O4664" i="2"/>
  <c r="N4664" i="2"/>
  <c r="M4664" i="2"/>
  <c r="R4663" i="2"/>
  <c r="Q4663" i="2"/>
  <c r="P4663" i="2"/>
  <c r="O4663" i="2"/>
  <c r="N4663" i="2"/>
  <c r="M4663" i="2"/>
  <c r="R4662" i="2"/>
  <c r="Q4662" i="2"/>
  <c r="P4662" i="2"/>
  <c r="O4662" i="2"/>
  <c r="N4662" i="2"/>
  <c r="M4662" i="2"/>
  <c r="R4661" i="2"/>
  <c r="Q4661" i="2"/>
  <c r="P4661" i="2"/>
  <c r="O4661" i="2"/>
  <c r="N4661" i="2"/>
  <c r="M4661" i="2"/>
  <c r="R4660" i="2"/>
  <c r="Q4660" i="2"/>
  <c r="P4660" i="2"/>
  <c r="O4660" i="2"/>
  <c r="N4660" i="2"/>
  <c r="M4660" i="2"/>
  <c r="R4659" i="2"/>
  <c r="Q4659" i="2"/>
  <c r="P4659" i="2"/>
  <c r="O4659" i="2"/>
  <c r="N4659" i="2"/>
  <c r="M4659" i="2"/>
  <c r="R4658" i="2"/>
  <c r="Q4658" i="2"/>
  <c r="P4658" i="2"/>
  <c r="O4658" i="2"/>
  <c r="N4658" i="2"/>
  <c r="M4658" i="2"/>
  <c r="R4657" i="2"/>
  <c r="Q4657" i="2"/>
  <c r="P4657" i="2"/>
  <c r="O4657" i="2"/>
  <c r="N4657" i="2"/>
  <c r="M4657" i="2"/>
  <c r="R4656" i="2"/>
  <c r="Q4656" i="2"/>
  <c r="P4656" i="2"/>
  <c r="O4656" i="2"/>
  <c r="N4656" i="2"/>
  <c r="M4656" i="2"/>
  <c r="R4655" i="2"/>
  <c r="Q4655" i="2"/>
  <c r="P4655" i="2"/>
  <c r="O4655" i="2"/>
  <c r="N4655" i="2"/>
  <c r="M4655" i="2"/>
  <c r="R4654" i="2"/>
  <c r="Q4654" i="2"/>
  <c r="P4654" i="2"/>
  <c r="O4654" i="2"/>
  <c r="N4654" i="2"/>
  <c r="M4654" i="2"/>
  <c r="R4653" i="2"/>
  <c r="Q4653" i="2"/>
  <c r="P4653" i="2"/>
  <c r="O4653" i="2"/>
  <c r="N4653" i="2"/>
  <c r="M4653" i="2"/>
  <c r="R4652" i="2"/>
  <c r="Q4652" i="2"/>
  <c r="P4652" i="2"/>
  <c r="O4652" i="2"/>
  <c r="N4652" i="2"/>
  <c r="M4652" i="2"/>
  <c r="R4651" i="2"/>
  <c r="Q4651" i="2"/>
  <c r="P4651" i="2"/>
  <c r="O4651" i="2"/>
  <c r="N4651" i="2"/>
  <c r="M4651" i="2"/>
  <c r="R4650" i="2"/>
  <c r="Q4650" i="2"/>
  <c r="P4650" i="2"/>
  <c r="O4650" i="2"/>
  <c r="N4650" i="2"/>
  <c r="M4650" i="2"/>
  <c r="R4649" i="2"/>
  <c r="Q4649" i="2"/>
  <c r="P4649" i="2"/>
  <c r="O4649" i="2"/>
  <c r="N4649" i="2"/>
  <c r="M4649" i="2"/>
  <c r="R4648" i="2"/>
  <c r="Q4648" i="2"/>
  <c r="P4648" i="2"/>
  <c r="O4648" i="2"/>
  <c r="N4648" i="2"/>
  <c r="M4648" i="2"/>
  <c r="R4647" i="2"/>
  <c r="Q4647" i="2"/>
  <c r="P4647" i="2"/>
  <c r="O4647" i="2"/>
  <c r="N4647" i="2"/>
  <c r="M4647" i="2"/>
  <c r="R4646" i="2"/>
  <c r="Q4646" i="2"/>
  <c r="P4646" i="2"/>
  <c r="O4646" i="2"/>
  <c r="N4646" i="2"/>
  <c r="M4646" i="2"/>
  <c r="R4645" i="2"/>
  <c r="Q4645" i="2"/>
  <c r="P4645" i="2"/>
  <c r="O4645" i="2"/>
  <c r="N4645" i="2"/>
  <c r="M4645" i="2"/>
  <c r="R4644" i="2"/>
  <c r="Q4644" i="2"/>
  <c r="P4644" i="2"/>
  <c r="O4644" i="2"/>
  <c r="N4644" i="2"/>
  <c r="M4644" i="2"/>
  <c r="R4643" i="2"/>
  <c r="Q4643" i="2"/>
  <c r="P4643" i="2"/>
  <c r="O4643" i="2"/>
  <c r="N4643" i="2"/>
  <c r="M4643" i="2"/>
  <c r="R4642" i="2"/>
  <c r="Q4642" i="2"/>
  <c r="P4642" i="2"/>
  <c r="O4642" i="2"/>
  <c r="N4642" i="2"/>
  <c r="M4642" i="2"/>
  <c r="R4641" i="2"/>
  <c r="Q4641" i="2"/>
  <c r="P4641" i="2"/>
  <c r="O4641" i="2"/>
  <c r="N4641" i="2"/>
  <c r="M4641" i="2"/>
  <c r="R4640" i="2"/>
  <c r="Q4640" i="2"/>
  <c r="P4640" i="2"/>
  <c r="O4640" i="2"/>
  <c r="N4640" i="2"/>
  <c r="M4640" i="2"/>
  <c r="R4639" i="2"/>
  <c r="Q4639" i="2"/>
  <c r="P4639" i="2"/>
  <c r="O4639" i="2"/>
  <c r="N4639" i="2"/>
  <c r="M4639" i="2"/>
  <c r="R4638" i="2"/>
  <c r="Q4638" i="2"/>
  <c r="P4638" i="2"/>
  <c r="O4638" i="2"/>
  <c r="N4638" i="2"/>
  <c r="M4638" i="2"/>
  <c r="R4637" i="2"/>
  <c r="Q4637" i="2"/>
  <c r="P4637" i="2"/>
  <c r="O4637" i="2"/>
  <c r="N4637" i="2"/>
  <c r="M4637" i="2"/>
  <c r="R4636" i="2"/>
  <c r="Q4636" i="2"/>
  <c r="P4636" i="2"/>
  <c r="O4636" i="2"/>
  <c r="N4636" i="2"/>
  <c r="M4636" i="2"/>
  <c r="R4635" i="2"/>
  <c r="Q4635" i="2"/>
  <c r="P4635" i="2"/>
  <c r="O4635" i="2"/>
  <c r="N4635" i="2"/>
  <c r="M4635" i="2"/>
  <c r="R4634" i="2"/>
  <c r="Q4634" i="2"/>
  <c r="P4634" i="2"/>
  <c r="O4634" i="2"/>
  <c r="N4634" i="2"/>
  <c r="M4634" i="2"/>
  <c r="R4633" i="2"/>
  <c r="Q4633" i="2"/>
  <c r="P4633" i="2"/>
  <c r="O4633" i="2"/>
  <c r="N4633" i="2"/>
  <c r="M4633" i="2"/>
  <c r="R4632" i="2"/>
  <c r="Q4632" i="2"/>
  <c r="P4632" i="2"/>
  <c r="O4632" i="2"/>
  <c r="N4632" i="2"/>
  <c r="M4632" i="2"/>
  <c r="R4631" i="2"/>
  <c r="Q4631" i="2"/>
  <c r="P4631" i="2"/>
  <c r="O4631" i="2"/>
  <c r="N4631" i="2"/>
  <c r="M4631" i="2"/>
  <c r="R4630" i="2"/>
  <c r="Q4630" i="2"/>
  <c r="P4630" i="2"/>
  <c r="O4630" i="2"/>
  <c r="N4630" i="2"/>
  <c r="M4630" i="2"/>
  <c r="R4629" i="2"/>
  <c r="Q4629" i="2"/>
  <c r="P4629" i="2"/>
  <c r="O4629" i="2"/>
  <c r="N4629" i="2"/>
  <c r="M4629" i="2"/>
  <c r="R4628" i="2"/>
  <c r="Q4628" i="2"/>
  <c r="P4628" i="2"/>
  <c r="O4628" i="2"/>
  <c r="N4628" i="2"/>
  <c r="M4628" i="2"/>
  <c r="R4627" i="2"/>
  <c r="Q4627" i="2"/>
  <c r="P4627" i="2"/>
  <c r="O4627" i="2"/>
  <c r="N4627" i="2"/>
  <c r="M4627" i="2"/>
  <c r="R4626" i="2"/>
  <c r="Q4626" i="2"/>
  <c r="P4626" i="2"/>
  <c r="O4626" i="2"/>
  <c r="N4626" i="2"/>
  <c r="M4626" i="2"/>
  <c r="R4625" i="2"/>
  <c r="Q4625" i="2"/>
  <c r="P4625" i="2"/>
  <c r="O4625" i="2"/>
  <c r="N4625" i="2"/>
  <c r="M4625" i="2"/>
  <c r="R4624" i="2"/>
  <c r="Q4624" i="2"/>
  <c r="P4624" i="2"/>
  <c r="O4624" i="2"/>
  <c r="N4624" i="2"/>
  <c r="M4624" i="2"/>
  <c r="R4623" i="2"/>
  <c r="Q4623" i="2"/>
  <c r="P4623" i="2"/>
  <c r="O4623" i="2"/>
  <c r="N4623" i="2"/>
  <c r="M4623" i="2"/>
  <c r="R4622" i="2"/>
  <c r="Q4622" i="2"/>
  <c r="P4622" i="2"/>
  <c r="O4622" i="2"/>
  <c r="N4622" i="2"/>
  <c r="M4622" i="2"/>
  <c r="R4621" i="2"/>
  <c r="Q4621" i="2"/>
  <c r="P4621" i="2"/>
  <c r="O4621" i="2"/>
  <c r="N4621" i="2"/>
  <c r="M4621" i="2"/>
  <c r="R4620" i="2"/>
  <c r="Q4620" i="2"/>
  <c r="P4620" i="2"/>
  <c r="O4620" i="2"/>
  <c r="N4620" i="2"/>
  <c r="M4620" i="2"/>
  <c r="R4619" i="2"/>
  <c r="Q4619" i="2"/>
  <c r="P4619" i="2"/>
  <c r="O4619" i="2"/>
  <c r="N4619" i="2"/>
  <c r="M4619" i="2"/>
  <c r="R4618" i="2"/>
  <c r="Q4618" i="2"/>
  <c r="P4618" i="2"/>
  <c r="O4618" i="2"/>
  <c r="N4618" i="2"/>
  <c r="M4618" i="2"/>
  <c r="R4617" i="2"/>
  <c r="Q4617" i="2"/>
  <c r="P4617" i="2"/>
  <c r="O4617" i="2"/>
  <c r="N4617" i="2"/>
  <c r="M4617" i="2"/>
  <c r="R4616" i="2"/>
  <c r="Q4616" i="2"/>
  <c r="P4616" i="2"/>
  <c r="O4616" i="2"/>
  <c r="N4616" i="2"/>
  <c r="M4616" i="2"/>
  <c r="R4615" i="2"/>
  <c r="Q4615" i="2"/>
  <c r="P4615" i="2"/>
  <c r="O4615" i="2"/>
  <c r="N4615" i="2"/>
  <c r="M4615" i="2"/>
  <c r="R4614" i="2"/>
  <c r="Q4614" i="2"/>
  <c r="P4614" i="2"/>
  <c r="O4614" i="2"/>
  <c r="N4614" i="2"/>
  <c r="M4614" i="2"/>
  <c r="R4613" i="2"/>
  <c r="Q4613" i="2"/>
  <c r="P4613" i="2"/>
  <c r="O4613" i="2"/>
  <c r="N4613" i="2"/>
  <c r="M4613" i="2"/>
  <c r="R4612" i="2"/>
  <c r="Q4612" i="2"/>
  <c r="P4612" i="2"/>
  <c r="O4612" i="2"/>
  <c r="N4612" i="2"/>
  <c r="M4612" i="2"/>
  <c r="R4611" i="2"/>
  <c r="Q4611" i="2"/>
  <c r="P4611" i="2"/>
  <c r="O4611" i="2"/>
  <c r="N4611" i="2"/>
  <c r="M4611" i="2"/>
  <c r="R4610" i="2"/>
  <c r="Q4610" i="2"/>
  <c r="P4610" i="2"/>
  <c r="O4610" i="2"/>
  <c r="N4610" i="2"/>
  <c r="M4610" i="2"/>
  <c r="R4609" i="2"/>
  <c r="Q4609" i="2"/>
  <c r="P4609" i="2"/>
  <c r="O4609" i="2"/>
  <c r="N4609" i="2"/>
  <c r="M4609" i="2"/>
  <c r="R4608" i="2"/>
  <c r="Q4608" i="2"/>
  <c r="P4608" i="2"/>
  <c r="O4608" i="2"/>
  <c r="N4608" i="2"/>
  <c r="M4608" i="2"/>
  <c r="R4607" i="2"/>
  <c r="Q4607" i="2"/>
  <c r="P4607" i="2"/>
  <c r="O4607" i="2"/>
  <c r="N4607" i="2"/>
  <c r="M4607" i="2"/>
  <c r="R4606" i="2"/>
  <c r="Q4606" i="2"/>
  <c r="P4606" i="2"/>
  <c r="O4606" i="2"/>
  <c r="N4606" i="2"/>
  <c r="M4606" i="2"/>
  <c r="R4605" i="2"/>
  <c r="Q4605" i="2"/>
  <c r="P4605" i="2"/>
  <c r="O4605" i="2"/>
  <c r="N4605" i="2"/>
  <c r="M4605" i="2"/>
  <c r="R4604" i="2"/>
  <c r="Q4604" i="2"/>
  <c r="P4604" i="2"/>
  <c r="O4604" i="2"/>
  <c r="N4604" i="2"/>
  <c r="M4604" i="2"/>
  <c r="R4603" i="2"/>
  <c r="Q4603" i="2"/>
  <c r="P4603" i="2"/>
  <c r="O4603" i="2"/>
  <c r="N4603" i="2"/>
  <c r="M4603" i="2"/>
  <c r="R4602" i="2"/>
  <c r="Q4602" i="2"/>
  <c r="P4602" i="2"/>
  <c r="O4602" i="2"/>
  <c r="N4602" i="2"/>
  <c r="M4602" i="2"/>
  <c r="R4601" i="2"/>
  <c r="Q4601" i="2"/>
  <c r="P4601" i="2"/>
  <c r="O4601" i="2"/>
  <c r="N4601" i="2"/>
  <c r="M4601" i="2"/>
  <c r="R4600" i="2"/>
  <c r="Q4600" i="2"/>
  <c r="P4600" i="2"/>
  <c r="O4600" i="2"/>
  <c r="N4600" i="2"/>
  <c r="M4600" i="2"/>
  <c r="R4599" i="2"/>
  <c r="Q4599" i="2"/>
  <c r="P4599" i="2"/>
  <c r="O4599" i="2"/>
  <c r="N4599" i="2"/>
  <c r="M4599" i="2"/>
  <c r="R4598" i="2"/>
  <c r="Q4598" i="2"/>
  <c r="P4598" i="2"/>
  <c r="O4598" i="2"/>
  <c r="N4598" i="2"/>
  <c r="M4598" i="2"/>
  <c r="R4597" i="2"/>
  <c r="Q4597" i="2"/>
  <c r="P4597" i="2"/>
  <c r="O4597" i="2"/>
  <c r="N4597" i="2"/>
  <c r="M4597" i="2"/>
  <c r="R4596" i="2"/>
  <c r="Q4596" i="2"/>
  <c r="P4596" i="2"/>
  <c r="O4596" i="2"/>
  <c r="N4596" i="2"/>
  <c r="M4596" i="2"/>
  <c r="R4595" i="2"/>
  <c r="Q4595" i="2"/>
  <c r="P4595" i="2"/>
  <c r="O4595" i="2"/>
  <c r="N4595" i="2"/>
  <c r="M4595" i="2"/>
  <c r="R4594" i="2"/>
  <c r="Q4594" i="2"/>
  <c r="P4594" i="2"/>
  <c r="O4594" i="2"/>
  <c r="N4594" i="2"/>
  <c r="M4594" i="2"/>
  <c r="R4593" i="2"/>
  <c r="Q4593" i="2"/>
  <c r="P4593" i="2"/>
  <c r="O4593" i="2"/>
  <c r="N4593" i="2"/>
  <c r="M4593" i="2"/>
  <c r="R4592" i="2"/>
  <c r="Q4592" i="2"/>
  <c r="P4592" i="2"/>
  <c r="O4592" i="2"/>
  <c r="N4592" i="2"/>
  <c r="M4592" i="2"/>
  <c r="R4591" i="2"/>
  <c r="Q4591" i="2"/>
  <c r="P4591" i="2"/>
  <c r="O4591" i="2"/>
  <c r="N4591" i="2"/>
  <c r="M4591" i="2"/>
  <c r="R4590" i="2"/>
  <c r="Q4590" i="2"/>
  <c r="P4590" i="2"/>
  <c r="O4590" i="2"/>
  <c r="N4590" i="2"/>
  <c r="M4590" i="2"/>
  <c r="R4589" i="2"/>
  <c r="Q4589" i="2"/>
  <c r="P4589" i="2"/>
  <c r="O4589" i="2"/>
  <c r="N4589" i="2"/>
  <c r="M4589" i="2"/>
  <c r="R4588" i="2"/>
  <c r="Q4588" i="2"/>
  <c r="P4588" i="2"/>
  <c r="O4588" i="2"/>
  <c r="N4588" i="2"/>
  <c r="M4588" i="2"/>
  <c r="R4587" i="2"/>
  <c r="Q4587" i="2"/>
  <c r="P4587" i="2"/>
  <c r="O4587" i="2"/>
  <c r="N4587" i="2"/>
  <c r="M4587" i="2"/>
  <c r="R4586" i="2"/>
  <c r="Q4586" i="2"/>
  <c r="P4586" i="2"/>
  <c r="O4586" i="2"/>
  <c r="N4586" i="2"/>
  <c r="M4586" i="2"/>
  <c r="R4585" i="2"/>
  <c r="Q4585" i="2"/>
  <c r="P4585" i="2"/>
  <c r="O4585" i="2"/>
  <c r="N4585" i="2"/>
  <c r="M4585" i="2"/>
  <c r="R4584" i="2"/>
  <c r="Q4584" i="2"/>
  <c r="P4584" i="2"/>
  <c r="O4584" i="2"/>
  <c r="N4584" i="2"/>
  <c r="M4584" i="2"/>
  <c r="R4583" i="2"/>
  <c r="Q4583" i="2"/>
  <c r="P4583" i="2"/>
  <c r="O4583" i="2"/>
  <c r="N4583" i="2"/>
  <c r="M4583" i="2"/>
  <c r="R4582" i="2"/>
  <c r="Q4582" i="2"/>
  <c r="P4582" i="2"/>
  <c r="O4582" i="2"/>
  <c r="N4582" i="2"/>
  <c r="M4582" i="2"/>
  <c r="R4581" i="2"/>
  <c r="Q4581" i="2"/>
  <c r="P4581" i="2"/>
  <c r="O4581" i="2"/>
  <c r="N4581" i="2"/>
  <c r="M4581" i="2"/>
  <c r="R4580" i="2"/>
  <c r="Q4580" i="2"/>
  <c r="P4580" i="2"/>
  <c r="O4580" i="2"/>
  <c r="N4580" i="2"/>
  <c r="M4580" i="2"/>
  <c r="R4579" i="2"/>
  <c r="Q4579" i="2"/>
  <c r="P4579" i="2"/>
  <c r="O4579" i="2"/>
  <c r="N4579" i="2"/>
  <c r="M4579" i="2"/>
  <c r="R4578" i="2"/>
  <c r="Q4578" i="2"/>
  <c r="P4578" i="2"/>
  <c r="O4578" i="2"/>
  <c r="N4578" i="2"/>
  <c r="M4578" i="2"/>
  <c r="R4577" i="2"/>
  <c r="Q4577" i="2"/>
  <c r="P4577" i="2"/>
  <c r="O4577" i="2"/>
  <c r="N4577" i="2"/>
  <c r="M4577" i="2"/>
  <c r="R4576" i="2"/>
  <c r="Q4576" i="2"/>
  <c r="P4576" i="2"/>
  <c r="O4576" i="2"/>
  <c r="N4576" i="2"/>
  <c r="M4576" i="2"/>
  <c r="R4575" i="2"/>
  <c r="Q4575" i="2"/>
  <c r="P4575" i="2"/>
  <c r="O4575" i="2"/>
  <c r="N4575" i="2"/>
  <c r="M4575" i="2"/>
  <c r="R4574" i="2"/>
  <c r="Q4574" i="2"/>
  <c r="P4574" i="2"/>
  <c r="O4574" i="2"/>
  <c r="N4574" i="2"/>
  <c r="M4574" i="2"/>
  <c r="R4573" i="2"/>
  <c r="Q4573" i="2"/>
  <c r="P4573" i="2"/>
  <c r="O4573" i="2"/>
  <c r="N4573" i="2"/>
  <c r="M4573" i="2"/>
  <c r="R4572" i="2"/>
  <c r="Q4572" i="2"/>
  <c r="P4572" i="2"/>
  <c r="O4572" i="2"/>
  <c r="N4572" i="2"/>
  <c r="M4572" i="2"/>
  <c r="R4571" i="2"/>
  <c r="Q4571" i="2"/>
  <c r="P4571" i="2"/>
  <c r="O4571" i="2"/>
  <c r="N4571" i="2"/>
  <c r="M4571" i="2"/>
  <c r="R4570" i="2"/>
  <c r="Q4570" i="2"/>
  <c r="P4570" i="2"/>
  <c r="O4570" i="2"/>
  <c r="N4570" i="2"/>
  <c r="M4570" i="2"/>
  <c r="R4569" i="2"/>
  <c r="Q4569" i="2"/>
  <c r="P4569" i="2"/>
  <c r="O4569" i="2"/>
  <c r="N4569" i="2"/>
  <c r="M4569" i="2"/>
  <c r="R4568" i="2"/>
  <c r="Q4568" i="2"/>
  <c r="P4568" i="2"/>
  <c r="O4568" i="2"/>
  <c r="N4568" i="2"/>
  <c r="M4568" i="2"/>
  <c r="R4567" i="2"/>
  <c r="Q4567" i="2"/>
  <c r="P4567" i="2"/>
  <c r="O4567" i="2"/>
  <c r="N4567" i="2"/>
  <c r="M4567" i="2"/>
  <c r="R4566" i="2"/>
  <c r="Q4566" i="2"/>
  <c r="P4566" i="2"/>
  <c r="O4566" i="2"/>
  <c r="N4566" i="2"/>
  <c r="M4566" i="2"/>
  <c r="R4565" i="2"/>
  <c r="Q4565" i="2"/>
  <c r="P4565" i="2"/>
  <c r="O4565" i="2"/>
  <c r="N4565" i="2"/>
  <c r="M4565" i="2"/>
  <c r="R4564" i="2"/>
  <c r="Q4564" i="2"/>
  <c r="P4564" i="2"/>
  <c r="O4564" i="2"/>
  <c r="N4564" i="2"/>
  <c r="M4564" i="2"/>
  <c r="R4563" i="2"/>
  <c r="Q4563" i="2"/>
  <c r="P4563" i="2"/>
  <c r="O4563" i="2"/>
  <c r="N4563" i="2"/>
  <c r="M4563" i="2"/>
  <c r="R4562" i="2"/>
  <c r="Q4562" i="2"/>
  <c r="P4562" i="2"/>
  <c r="O4562" i="2"/>
  <c r="N4562" i="2"/>
  <c r="M4562" i="2"/>
  <c r="R4561" i="2"/>
  <c r="Q4561" i="2"/>
  <c r="P4561" i="2"/>
  <c r="O4561" i="2"/>
  <c r="N4561" i="2"/>
  <c r="M4561" i="2"/>
  <c r="R4560" i="2"/>
  <c r="Q4560" i="2"/>
  <c r="P4560" i="2"/>
  <c r="O4560" i="2"/>
  <c r="N4560" i="2"/>
  <c r="M4560" i="2"/>
  <c r="R4559" i="2"/>
  <c r="Q4559" i="2"/>
  <c r="P4559" i="2"/>
  <c r="O4559" i="2"/>
  <c r="N4559" i="2"/>
  <c r="M4559" i="2"/>
  <c r="R4558" i="2"/>
  <c r="Q4558" i="2"/>
  <c r="P4558" i="2"/>
  <c r="O4558" i="2"/>
  <c r="N4558" i="2"/>
  <c r="M4558" i="2"/>
  <c r="R4557" i="2"/>
  <c r="Q4557" i="2"/>
  <c r="P4557" i="2"/>
  <c r="O4557" i="2"/>
  <c r="N4557" i="2"/>
  <c r="M4557" i="2"/>
  <c r="R4556" i="2"/>
  <c r="Q4556" i="2"/>
  <c r="P4556" i="2"/>
  <c r="O4556" i="2"/>
  <c r="N4556" i="2"/>
  <c r="M4556" i="2"/>
  <c r="R4555" i="2"/>
  <c r="Q4555" i="2"/>
  <c r="P4555" i="2"/>
  <c r="O4555" i="2"/>
  <c r="N4555" i="2"/>
  <c r="M4555" i="2"/>
  <c r="R4554" i="2"/>
  <c r="Q4554" i="2"/>
  <c r="P4554" i="2"/>
  <c r="O4554" i="2"/>
  <c r="N4554" i="2"/>
  <c r="M4554" i="2"/>
  <c r="R4553" i="2"/>
  <c r="Q4553" i="2"/>
  <c r="P4553" i="2"/>
  <c r="O4553" i="2"/>
  <c r="N4553" i="2"/>
  <c r="M4553" i="2"/>
  <c r="R4552" i="2"/>
  <c r="Q4552" i="2"/>
  <c r="P4552" i="2"/>
  <c r="O4552" i="2"/>
  <c r="N4552" i="2"/>
  <c r="M4552" i="2"/>
  <c r="R4551" i="2"/>
  <c r="Q4551" i="2"/>
  <c r="P4551" i="2"/>
  <c r="O4551" i="2"/>
  <c r="N4551" i="2"/>
  <c r="M4551" i="2"/>
  <c r="R4550" i="2"/>
  <c r="Q4550" i="2"/>
  <c r="P4550" i="2"/>
  <c r="O4550" i="2"/>
  <c r="N4550" i="2"/>
  <c r="M4550" i="2"/>
  <c r="R4549" i="2"/>
  <c r="Q4549" i="2"/>
  <c r="P4549" i="2"/>
  <c r="O4549" i="2"/>
  <c r="N4549" i="2"/>
  <c r="M4549" i="2"/>
  <c r="R4548" i="2"/>
  <c r="Q4548" i="2"/>
  <c r="P4548" i="2"/>
  <c r="O4548" i="2"/>
  <c r="N4548" i="2"/>
  <c r="M4548" i="2"/>
  <c r="R4547" i="2"/>
  <c r="Q4547" i="2"/>
  <c r="P4547" i="2"/>
  <c r="O4547" i="2"/>
  <c r="N4547" i="2"/>
  <c r="M4547" i="2"/>
  <c r="R4546" i="2"/>
  <c r="Q4546" i="2"/>
  <c r="P4546" i="2"/>
  <c r="O4546" i="2"/>
  <c r="N4546" i="2"/>
  <c r="M4546" i="2"/>
  <c r="R4545" i="2"/>
  <c r="Q4545" i="2"/>
  <c r="P4545" i="2"/>
  <c r="O4545" i="2"/>
  <c r="N4545" i="2"/>
  <c r="M4545" i="2"/>
  <c r="R4544" i="2"/>
  <c r="Q4544" i="2"/>
  <c r="P4544" i="2"/>
  <c r="O4544" i="2"/>
  <c r="N4544" i="2"/>
  <c r="M4544" i="2"/>
  <c r="R4543" i="2"/>
  <c r="Q4543" i="2"/>
  <c r="P4543" i="2"/>
  <c r="O4543" i="2"/>
  <c r="N4543" i="2"/>
  <c r="M4543" i="2"/>
  <c r="R4542" i="2"/>
  <c r="Q4542" i="2"/>
  <c r="P4542" i="2"/>
  <c r="O4542" i="2"/>
  <c r="N4542" i="2"/>
  <c r="M4542" i="2"/>
  <c r="R4541" i="2"/>
  <c r="Q4541" i="2"/>
  <c r="P4541" i="2"/>
  <c r="O4541" i="2"/>
  <c r="N4541" i="2"/>
  <c r="M4541" i="2"/>
  <c r="R4540" i="2"/>
  <c r="Q4540" i="2"/>
  <c r="P4540" i="2"/>
  <c r="O4540" i="2"/>
  <c r="N4540" i="2"/>
  <c r="M4540" i="2"/>
  <c r="R4539" i="2"/>
  <c r="Q4539" i="2"/>
  <c r="P4539" i="2"/>
  <c r="O4539" i="2"/>
  <c r="N4539" i="2"/>
  <c r="M4539" i="2"/>
  <c r="R4538" i="2"/>
  <c r="Q4538" i="2"/>
  <c r="P4538" i="2"/>
  <c r="O4538" i="2"/>
  <c r="N4538" i="2"/>
  <c r="M4538" i="2"/>
  <c r="R4537" i="2"/>
  <c r="Q4537" i="2"/>
  <c r="P4537" i="2"/>
  <c r="O4537" i="2"/>
  <c r="N4537" i="2"/>
  <c r="M4537" i="2"/>
  <c r="R4536" i="2"/>
  <c r="Q4536" i="2"/>
  <c r="P4536" i="2"/>
  <c r="O4536" i="2"/>
  <c r="N4536" i="2"/>
  <c r="M4536" i="2"/>
  <c r="R4535" i="2"/>
  <c r="Q4535" i="2"/>
  <c r="P4535" i="2"/>
  <c r="O4535" i="2"/>
  <c r="N4535" i="2"/>
  <c r="M4535" i="2"/>
  <c r="R4534" i="2"/>
  <c r="Q4534" i="2"/>
  <c r="P4534" i="2"/>
  <c r="O4534" i="2"/>
  <c r="N4534" i="2"/>
  <c r="M4534" i="2"/>
  <c r="R4533" i="2"/>
  <c r="Q4533" i="2"/>
  <c r="P4533" i="2"/>
  <c r="O4533" i="2"/>
  <c r="N4533" i="2"/>
  <c r="M4533" i="2"/>
  <c r="R4532" i="2"/>
  <c r="Q4532" i="2"/>
  <c r="P4532" i="2"/>
  <c r="O4532" i="2"/>
  <c r="N4532" i="2"/>
  <c r="M4532" i="2"/>
  <c r="R4531" i="2"/>
  <c r="Q4531" i="2"/>
  <c r="P4531" i="2"/>
  <c r="O4531" i="2"/>
  <c r="N4531" i="2"/>
  <c r="M4531" i="2"/>
  <c r="R4530" i="2"/>
  <c r="Q4530" i="2"/>
  <c r="P4530" i="2"/>
  <c r="O4530" i="2"/>
  <c r="N4530" i="2"/>
  <c r="M4530" i="2"/>
  <c r="R4529" i="2"/>
  <c r="Q4529" i="2"/>
  <c r="P4529" i="2"/>
  <c r="O4529" i="2"/>
  <c r="N4529" i="2"/>
  <c r="M4529" i="2"/>
  <c r="R4528" i="2"/>
  <c r="Q4528" i="2"/>
  <c r="P4528" i="2"/>
  <c r="O4528" i="2"/>
  <c r="N4528" i="2"/>
  <c r="M4528" i="2"/>
  <c r="R4527" i="2"/>
  <c r="Q4527" i="2"/>
  <c r="P4527" i="2"/>
  <c r="O4527" i="2"/>
  <c r="N4527" i="2"/>
  <c r="M4527" i="2"/>
  <c r="R4526" i="2"/>
  <c r="Q4526" i="2"/>
  <c r="P4526" i="2"/>
  <c r="O4526" i="2"/>
  <c r="N4526" i="2"/>
  <c r="M4526" i="2"/>
  <c r="R4525" i="2"/>
  <c r="Q4525" i="2"/>
  <c r="P4525" i="2"/>
  <c r="O4525" i="2"/>
  <c r="N4525" i="2"/>
  <c r="M4525" i="2"/>
  <c r="R4524" i="2"/>
  <c r="Q4524" i="2"/>
  <c r="P4524" i="2"/>
  <c r="O4524" i="2"/>
  <c r="N4524" i="2"/>
  <c r="M4524" i="2"/>
  <c r="R4523" i="2"/>
  <c r="Q4523" i="2"/>
  <c r="P4523" i="2"/>
  <c r="O4523" i="2"/>
  <c r="N4523" i="2"/>
  <c r="M4523" i="2"/>
  <c r="R4522" i="2"/>
  <c r="Q4522" i="2"/>
  <c r="P4522" i="2"/>
  <c r="O4522" i="2"/>
  <c r="N4522" i="2"/>
  <c r="M4522" i="2"/>
  <c r="R4521" i="2"/>
  <c r="Q4521" i="2"/>
  <c r="P4521" i="2"/>
  <c r="O4521" i="2"/>
  <c r="N4521" i="2"/>
  <c r="M4521" i="2"/>
  <c r="R4520" i="2"/>
  <c r="Q4520" i="2"/>
  <c r="P4520" i="2"/>
  <c r="O4520" i="2"/>
  <c r="N4520" i="2"/>
  <c r="M4520" i="2"/>
  <c r="R4519" i="2"/>
  <c r="Q4519" i="2"/>
  <c r="P4519" i="2"/>
  <c r="O4519" i="2"/>
  <c r="N4519" i="2"/>
  <c r="M4519" i="2"/>
  <c r="R4518" i="2"/>
  <c r="Q4518" i="2"/>
  <c r="P4518" i="2"/>
  <c r="O4518" i="2"/>
  <c r="N4518" i="2"/>
  <c r="M4518" i="2"/>
  <c r="R4517" i="2"/>
  <c r="Q4517" i="2"/>
  <c r="P4517" i="2"/>
  <c r="O4517" i="2"/>
  <c r="N4517" i="2"/>
  <c r="M4517" i="2"/>
  <c r="R4516" i="2"/>
  <c r="Q4516" i="2"/>
  <c r="P4516" i="2"/>
  <c r="O4516" i="2"/>
  <c r="N4516" i="2"/>
  <c r="M4516" i="2"/>
  <c r="R4515" i="2"/>
  <c r="Q4515" i="2"/>
  <c r="P4515" i="2"/>
  <c r="O4515" i="2"/>
  <c r="N4515" i="2"/>
  <c r="M4515" i="2"/>
  <c r="R4514" i="2"/>
  <c r="Q4514" i="2"/>
  <c r="P4514" i="2"/>
  <c r="O4514" i="2"/>
  <c r="N4514" i="2"/>
  <c r="M4514" i="2"/>
  <c r="R4513" i="2"/>
  <c r="Q4513" i="2"/>
  <c r="P4513" i="2"/>
  <c r="O4513" i="2"/>
  <c r="N4513" i="2"/>
  <c r="M4513" i="2"/>
  <c r="R4512" i="2"/>
  <c r="Q4512" i="2"/>
  <c r="P4512" i="2"/>
  <c r="O4512" i="2"/>
  <c r="N4512" i="2"/>
  <c r="M4512" i="2"/>
  <c r="R4511" i="2"/>
  <c r="Q4511" i="2"/>
  <c r="P4511" i="2"/>
  <c r="O4511" i="2"/>
  <c r="N4511" i="2"/>
  <c r="M4511" i="2"/>
  <c r="R4510" i="2"/>
  <c r="Q4510" i="2"/>
  <c r="P4510" i="2"/>
  <c r="O4510" i="2"/>
  <c r="N4510" i="2"/>
  <c r="M4510" i="2"/>
  <c r="R4509" i="2"/>
  <c r="Q4509" i="2"/>
  <c r="P4509" i="2"/>
  <c r="O4509" i="2"/>
  <c r="N4509" i="2"/>
  <c r="M4509" i="2"/>
  <c r="R4508" i="2"/>
  <c r="Q4508" i="2"/>
  <c r="P4508" i="2"/>
  <c r="O4508" i="2"/>
  <c r="N4508" i="2"/>
  <c r="M4508" i="2"/>
  <c r="R4507" i="2"/>
  <c r="Q4507" i="2"/>
  <c r="P4507" i="2"/>
  <c r="O4507" i="2"/>
  <c r="N4507" i="2"/>
  <c r="M4507" i="2"/>
  <c r="R4506" i="2"/>
  <c r="Q4506" i="2"/>
  <c r="P4506" i="2"/>
  <c r="O4506" i="2"/>
  <c r="N4506" i="2"/>
  <c r="M4506" i="2"/>
  <c r="R4505" i="2"/>
  <c r="Q4505" i="2"/>
  <c r="P4505" i="2"/>
  <c r="O4505" i="2"/>
  <c r="N4505" i="2"/>
  <c r="M4505" i="2"/>
  <c r="R4504" i="2"/>
  <c r="Q4504" i="2"/>
  <c r="P4504" i="2"/>
  <c r="O4504" i="2"/>
  <c r="N4504" i="2"/>
  <c r="M4504" i="2"/>
  <c r="R4503" i="2"/>
  <c r="Q4503" i="2"/>
  <c r="P4503" i="2"/>
  <c r="O4503" i="2"/>
  <c r="N4503" i="2"/>
  <c r="M4503" i="2"/>
  <c r="R4502" i="2"/>
  <c r="Q4502" i="2"/>
  <c r="P4502" i="2"/>
  <c r="O4502" i="2"/>
  <c r="N4502" i="2"/>
  <c r="M4502" i="2"/>
  <c r="R4501" i="2"/>
  <c r="Q4501" i="2"/>
  <c r="P4501" i="2"/>
  <c r="O4501" i="2"/>
  <c r="N4501" i="2"/>
  <c r="M4501" i="2"/>
  <c r="R4500" i="2"/>
  <c r="Q4500" i="2"/>
  <c r="P4500" i="2"/>
  <c r="O4500" i="2"/>
  <c r="N4500" i="2"/>
  <c r="M4500" i="2"/>
  <c r="R4499" i="2"/>
  <c r="Q4499" i="2"/>
  <c r="P4499" i="2"/>
  <c r="O4499" i="2"/>
  <c r="N4499" i="2"/>
  <c r="M4499" i="2"/>
  <c r="R4498" i="2"/>
  <c r="Q4498" i="2"/>
  <c r="P4498" i="2"/>
  <c r="O4498" i="2"/>
  <c r="N4498" i="2"/>
  <c r="M4498" i="2"/>
  <c r="R4497" i="2"/>
  <c r="Q4497" i="2"/>
  <c r="P4497" i="2"/>
  <c r="O4497" i="2"/>
  <c r="N4497" i="2"/>
  <c r="M4497" i="2"/>
  <c r="R4496" i="2"/>
  <c r="Q4496" i="2"/>
  <c r="P4496" i="2"/>
  <c r="O4496" i="2"/>
  <c r="N4496" i="2"/>
  <c r="M4496" i="2"/>
  <c r="R4495" i="2"/>
  <c r="Q4495" i="2"/>
  <c r="P4495" i="2"/>
  <c r="O4495" i="2"/>
  <c r="N4495" i="2"/>
  <c r="M4495" i="2"/>
  <c r="R4494" i="2"/>
  <c r="Q4494" i="2"/>
  <c r="P4494" i="2"/>
  <c r="O4494" i="2"/>
  <c r="N4494" i="2"/>
  <c r="M4494" i="2"/>
  <c r="R4493" i="2"/>
  <c r="Q4493" i="2"/>
  <c r="P4493" i="2"/>
  <c r="O4493" i="2"/>
  <c r="N4493" i="2"/>
  <c r="M4493" i="2"/>
  <c r="R4492" i="2"/>
  <c r="Q4492" i="2"/>
  <c r="P4492" i="2"/>
  <c r="O4492" i="2"/>
  <c r="N4492" i="2"/>
  <c r="M4492" i="2"/>
  <c r="R4491" i="2"/>
  <c r="Q4491" i="2"/>
  <c r="P4491" i="2"/>
  <c r="O4491" i="2"/>
  <c r="N4491" i="2"/>
  <c r="M4491" i="2"/>
  <c r="R4490" i="2"/>
  <c r="Q4490" i="2"/>
  <c r="P4490" i="2"/>
  <c r="O4490" i="2"/>
  <c r="N4490" i="2"/>
  <c r="M4490" i="2"/>
  <c r="R4489" i="2"/>
  <c r="Q4489" i="2"/>
  <c r="P4489" i="2"/>
  <c r="O4489" i="2"/>
  <c r="N4489" i="2"/>
  <c r="M4489" i="2"/>
  <c r="R4488" i="2"/>
  <c r="Q4488" i="2"/>
  <c r="P4488" i="2"/>
  <c r="O4488" i="2"/>
  <c r="N4488" i="2"/>
  <c r="M4488" i="2"/>
  <c r="R4487" i="2"/>
  <c r="Q4487" i="2"/>
  <c r="P4487" i="2"/>
  <c r="O4487" i="2"/>
  <c r="N4487" i="2"/>
  <c r="M4487" i="2"/>
  <c r="R4486" i="2"/>
  <c r="Q4486" i="2"/>
  <c r="P4486" i="2"/>
  <c r="O4486" i="2"/>
  <c r="N4486" i="2"/>
  <c r="M4486" i="2"/>
  <c r="R4485" i="2"/>
  <c r="Q4485" i="2"/>
  <c r="P4485" i="2"/>
  <c r="O4485" i="2"/>
  <c r="N4485" i="2"/>
  <c r="M4485" i="2"/>
  <c r="R4484" i="2"/>
  <c r="Q4484" i="2"/>
  <c r="P4484" i="2"/>
  <c r="O4484" i="2"/>
  <c r="N4484" i="2"/>
  <c r="M4484" i="2"/>
  <c r="R4483" i="2"/>
  <c r="Q4483" i="2"/>
  <c r="P4483" i="2"/>
  <c r="O4483" i="2"/>
  <c r="N4483" i="2"/>
  <c r="M4483" i="2"/>
  <c r="R4482" i="2"/>
  <c r="Q4482" i="2"/>
  <c r="P4482" i="2"/>
  <c r="O4482" i="2"/>
  <c r="N4482" i="2"/>
  <c r="M4482" i="2"/>
  <c r="R4481" i="2"/>
  <c r="Q4481" i="2"/>
  <c r="P4481" i="2"/>
  <c r="O4481" i="2"/>
  <c r="N4481" i="2"/>
  <c r="M4481" i="2"/>
  <c r="R4480" i="2"/>
  <c r="Q4480" i="2"/>
  <c r="P4480" i="2"/>
  <c r="O4480" i="2"/>
  <c r="N4480" i="2"/>
  <c r="M4480" i="2"/>
  <c r="R4479" i="2"/>
  <c r="Q4479" i="2"/>
  <c r="P4479" i="2"/>
  <c r="O4479" i="2"/>
  <c r="N4479" i="2"/>
  <c r="M4479" i="2"/>
  <c r="R4478" i="2"/>
  <c r="Q4478" i="2"/>
  <c r="P4478" i="2"/>
  <c r="O4478" i="2"/>
  <c r="N4478" i="2"/>
  <c r="M4478" i="2"/>
  <c r="R4477" i="2"/>
  <c r="Q4477" i="2"/>
  <c r="P4477" i="2"/>
  <c r="O4477" i="2"/>
  <c r="N4477" i="2"/>
  <c r="M4477" i="2"/>
  <c r="R4476" i="2"/>
  <c r="Q4476" i="2"/>
  <c r="P4476" i="2"/>
  <c r="O4476" i="2"/>
  <c r="N4476" i="2"/>
  <c r="M4476" i="2"/>
  <c r="R4475" i="2"/>
  <c r="Q4475" i="2"/>
  <c r="P4475" i="2"/>
  <c r="O4475" i="2"/>
  <c r="N4475" i="2"/>
  <c r="M4475" i="2"/>
  <c r="R4474" i="2"/>
  <c r="Q4474" i="2"/>
  <c r="P4474" i="2"/>
  <c r="O4474" i="2"/>
  <c r="N4474" i="2"/>
  <c r="M4474" i="2"/>
  <c r="R4473" i="2"/>
  <c r="Q4473" i="2"/>
  <c r="P4473" i="2"/>
  <c r="O4473" i="2"/>
  <c r="N4473" i="2"/>
  <c r="M4473" i="2"/>
  <c r="R4472" i="2"/>
  <c r="Q4472" i="2"/>
  <c r="P4472" i="2"/>
  <c r="O4472" i="2"/>
  <c r="N4472" i="2"/>
  <c r="M4472" i="2"/>
  <c r="R4471" i="2"/>
  <c r="Q4471" i="2"/>
  <c r="P4471" i="2"/>
  <c r="O4471" i="2"/>
  <c r="N4471" i="2"/>
  <c r="M4471" i="2"/>
  <c r="R4470" i="2"/>
  <c r="Q4470" i="2"/>
  <c r="P4470" i="2"/>
  <c r="O4470" i="2"/>
  <c r="N4470" i="2"/>
  <c r="M4470" i="2"/>
  <c r="R4469" i="2"/>
  <c r="Q4469" i="2"/>
  <c r="P4469" i="2"/>
  <c r="O4469" i="2"/>
  <c r="N4469" i="2"/>
  <c r="M4469" i="2"/>
  <c r="R4468" i="2"/>
  <c r="Q4468" i="2"/>
  <c r="P4468" i="2"/>
  <c r="O4468" i="2"/>
  <c r="N4468" i="2"/>
  <c r="M4468" i="2"/>
  <c r="R4467" i="2"/>
  <c r="Q4467" i="2"/>
  <c r="P4467" i="2"/>
  <c r="O4467" i="2"/>
  <c r="N4467" i="2"/>
  <c r="M4467" i="2"/>
  <c r="R4466" i="2"/>
  <c r="Q4466" i="2"/>
  <c r="P4466" i="2"/>
  <c r="O4466" i="2"/>
  <c r="N4466" i="2"/>
  <c r="M4466" i="2"/>
  <c r="R4465" i="2"/>
  <c r="Q4465" i="2"/>
  <c r="P4465" i="2"/>
  <c r="O4465" i="2"/>
  <c r="N4465" i="2"/>
  <c r="M4465" i="2"/>
  <c r="R4464" i="2"/>
  <c r="Q4464" i="2"/>
  <c r="P4464" i="2"/>
  <c r="O4464" i="2"/>
  <c r="N4464" i="2"/>
  <c r="M4464" i="2"/>
  <c r="R4463" i="2"/>
  <c r="Q4463" i="2"/>
  <c r="P4463" i="2"/>
  <c r="O4463" i="2"/>
  <c r="N4463" i="2"/>
  <c r="M4463" i="2"/>
  <c r="R4462" i="2"/>
  <c r="Q4462" i="2"/>
  <c r="P4462" i="2"/>
  <c r="O4462" i="2"/>
  <c r="N4462" i="2"/>
  <c r="M4462" i="2"/>
  <c r="R4461" i="2"/>
  <c r="Q4461" i="2"/>
  <c r="P4461" i="2"/>
  <c r="O4461" i="2"/>
  <c r="N4461" i="2"/>
  <c r="M4461" i="2"/>
  <c r="R4460" i="2"/>
  <c r="Q4460" i="2"/>
  <c r="P4460" i="2"/>
  <c r="O4460" i="2"/>
  <c r="N4460" i="2"/>
  <c r="M4460" i="2"/>
  <c r="R4459" i="2"/>
  <c r="Q4459" i="2"/>
  <c r="P4459" i="2"/>
  <c r="O4459" i="2"/>
  <c r="N4459" i="2"/>
  <c r="M4459" i="2"/>
  <c r="R4458" i="2"/>
  <c r="Q4458" i="2"/>
  <c r="P4458" i="2"/>
  <c r="O4458" i="2"/>
  <c r="N4458" i="2"/>
  <c r="M4458" i="2"/>
  <c r="R4457" i="2"/>
  <c r="Q4457" i="2"/>
  <c r="P4457" i="2"/>
  <c r="O4457" i="2"/>
  <c r="N4457" i="2"/>
  <c r="M4457" i="2"/>
  <c r="R4456" i="2"/>
  <c r="Q4456" i="2"/>
  <c r="P4456" i="2"/>
  <c r="O4456" i="2"/>
  <c r="N4456" i="2"/>
  <c r="M4456" i="2"/>
  <c r="R4455" i="2"/>
  <c r="Q4455" i="2"/>
  <c r="P4455" i="2"/>
  <c r="O4455" i="2"/>
  <c r="N4455" i="2"/>
  <c r="M4455" i="2"/>
  <c r="R4454" i="2"/>
  <c r="Q4454" i="2"/>
  <c r="P4454" i="2"/>
  <c r="O4454" i="2"/>
  <c r="N4454" i="2"/>
  <c r="M4454" i="2"/>
  <c r="R4453" i="2"/>
  <c r="Q4453" i="2"/>
  <c r="P4453" i="2"/>
  <c r="O4453" i="2"/>
  <c r="N4453" i="2"/>
  <c r="M4453" i="2"/>
  <c r="R4452" i="2"/>
  <c r="Q4452" i="2"/>
  <c r="P4452" i="2"/>
  <c r="O4452" i="2"/>
  <c r="N4452" i="2"/>
  <c r="M4452" i="2"/>
  <c r="R4451" i="2"/>
  <c r="Q4451" i="2"/>
  <c r="P4451" i="2"/>
  <c r="O4451" i="2"/>
  <c r="N4451" i="2"/>
  <c r="M4451" i="2"/>
  <c r="R4450" i="2"/>
  <c r="Q4450" i="2"/>
  <c r="P4450" i="2"/>
  <c r="O4450" i="2"/>
  <c r="N4450" i="2"/>
  <c r="M4450" i="2"/>
  <c r="R4449" i="2"/>
  <c r="Q4449" i="2"/>
  <c r="P4449" i="2"/>
  <c r="O4449" i="2"/>
  <c r="N4449" i="2"/>
  <c r="M4449" i="2"/>
  <c r="R4448" i="2"/>
  <c r="Q4448" i="2"/>
  <c r="P4448" i="2"/>
  <c r="O4448" i="2"/>
  <c r="N4448" i="2"/>
  <c r="M4448" i="2"/>
  <c r="R4447" i="2"/>
  <c r="Q4447" i="2"/>
  <c r="P4447" i="2"/>
  <c r="O4447" i="2"/>
  <c r="N4447" i="2"/>
  <c r="M4447" i="2"/>
  <c r="R4446" i="2"/>
  <c r="Q4446" i="2"/>
  <c r="P4446" i="2"/>
  <c r="O4446" i="2"/>
  <c r="N4446" i="2"/>
  <c r="M4446" i="2"/>
  <c r="R4445" i="2"/>
  <c r="Q4445" i="2"/>
  <c r="P4445" i="2"/>
  <c r="O4445" i="2"/>
  <c r="N4445" i="2"/>
  <c r="M4445" i="2"/>
  <c r="R4444" i="2"/>
  <c r="Q4444" i="2"/>
  <c r="P4444" i="2"/>
  <c r="O4444" i="2"/>
  <c r="N4444" i="2"/>
  <c r="M4444" i="2"/>
  <c r="R4443" i="2"/>
  <c r="Q4443" i="2"/>
  <c r="P4443" i="2"/>
  <c r="O4443" i="2"/>
  <c r="N4443" i="2"/>
  <c r="M4443" i="2"/>
  <c r="R4442" i="2"/>
  <c r="Q4442" i="2"/>
  <c r="P4442" i="2"/>
  <c r="O4442" i="2"/>
  <c r="N4442" i="2"/>
  <c r="M4442" i="2"/>
  <c r="R4441" i="2"/>
  <c r="Q4441" i="2"/>
  <c r="P4441" i="2"/>
  <c r="O4441" i="2"/>
  <c r="N4441" i="2"/>
  <c r="M4441" i="2"/>
  <c r="R4440" i="2"/>
  <c r="Q4440" i="2"/>
  <c r="P4440" i="2"/>
  <c r="O4440" i="2"/>
  <c r="N4440" i="2"/>
  <c r="M4440" i="2"/>
  <c r="R4439" i="2"/>
  <c r="Q4439" i="2"/>
  <c r="P4439" i="2"/>
  <c r="O4439" i="2"/>
  <c r="N4439" i="2"/>
  <c r="M4439" i="2"/>
  <c r="R4438" i="2"/>
  <c r="Q4438" i="2"/>
  <c r="P4438" i="2"/>
  <c r="O4438" i="2"/>
  <c r="N4438" i="2"/>
  <c r="M4438" i="2"/>
  <c r="R4437" i="2"/>
  <c r="Q4437" i="2"/>
  <c r="P4437" i="2"/>
  <c r="O4437" i="2"/>
  <c r="N4437" i="2"/>
  <c r="M4437" i="2"/>
  <c r="R4436" i="2"/>
  <c r="Q4436" i="2"/>
  <c r="P4436" i="2"/>
  <c r="O4436" i="2"/>
  <c r="N4436" i="2"/>
  <c r="M4436" i="2"/>
  <c r="R4435" i="2"/>
  <c r="Q4435" i="2"/>
  <c r="P4435" i="2"/>
  <c r="O4435" i="2"/>
  <c r="N4435" i="2"/>
  <c r="M4435" i="2"/>
  <c r="R4434" i="2"/>
  <c r="Q4434" i="2"/>
  <c r="P4434" i="2"/>
  <c r="O4434" i="2"/>
  <c r="N4434" i="2"/>
  <c r="M4434" i="2"/>
  <c r="R4433" i="2"/>
  <c r="Q4433" i="2"/>
  <c r="P4433" i="2"/>
  <c r="O4433" i="2"/>
  <c r="N4433" i="2"/>
  <c r="M4433" i="2"/>
  <c r="R4432" i="2"/>
  <c r="Q4432" i="2"/>
  <c r="P4432" i="2"/>
  <c r="O4432" i="2"/>
  <c r="N4432" i="2"/>
  <c r="M4432" i="2"/>
  <c r="R4431" i="2"/>
  <c r="Q4431" i="2"/>
  <c r="P4431" i="2"/>
  <c r="O4431" i="2"/>
  <c r="N4431" i="2"/>
  <c r="M4431" i="2"/>
  <c r="R4430" i="2"/>
  <c r="Q4430" i="2"/>
  <c r="P4430" i="2"/>
  <c r="O4430" i="2"/>
  <c r="N4430" i="2"/>
  <c r="M4430" i="2"/>
  <c r="R4429" i="2"/>
  <c r="Q4429" i="2"/>
  <c r="P4429" i="2"/>
  <c r="O4429" i="2"/>
  <c r="N4429" i="2"/>
  <c r="M4429" i="2"/>
  <c r="R4428" i="2"/>
  <c r="Q4428" i="2"/>
  <c r="P4428" i="2"/>
  <c r="O4428" i="2"/>
  <c r="N4428" i="2"/>
  <c r="M4428" i="2"/>
  <c r="R4427" i="2"/>
  <c r="Q4427" i="2"/>
  <c r="P4427" i="2"/>
  <c r="O4427" i="2"/>
  <c r="N4427" i="2"/>
  <c r="M4427" i="2"/>
  <c r="R4426" i="2"/>
  <c r="Q4426" i="2"/>
  <c r="P4426" i="2"/>
  <c r="O4426" i="2"/>
  <c r="N4426" i="2"/>
  <c r="M4426" i="2"/>
  <c r="R4425" i="2"/>
  <c r="Q4425" i="2"/>
  <c r="P4425" i="2"/>
  <c r="O4425" i="2"/>
  <c r="N4425" i="2"/>
  <c r="M4425" i="2"/>
  <c r="R4424" i="2"/>
  <c r="Q4424" i="2"/>
  <c r="P4424" i="2"/>
  <c r="O4424" i="2"/>
  <c r="N4424" i="2"/>
  <c r="M4424" i="2"/>
  <c r="R4423" i="2"/>
  <c r="Q4423" i="2"/>
  <c r="P4423" i="2"/>
  <c r="O4423" i="2"/>
  <c r="N4423" i="2"/>
  <c r="M4423" i="2"/>
  <c r="R4422" i="2"/>
  <c r="Q4422" i="2"/>
  <c r="P4422" i="2"/>
  <c r="O4422" i="2"/>
  <c r="N4422" i="2"/>
  <c r="M4422" i="2"/>
  <c r="R4421" i="2"/>
  <c r="Q4421" i="2"/>
  <c r="P4421" i="2"/>
  <c r="O4421" i="2"/>
  <c r="N4421" i="2"/>
  <c r="M4421" i="2"/>
  <c r="R4420" i="2"/>
  <c r="Q4420" i="2"/>
  <c r="P4420" i="2"/>
  <c r="O4420" i="2"/>
  <c r="N4420" i="2"/>
  <c r="M4420" i="2"/>
  <c r="R4419" i="2"/>
  <c r="Q4419" i="2"/>
  <c r="P4419" i="2"/>
  <c r="O4419" i="2"/>
  <c r="N4419" i="2"/>
  <c r="M4419" i="2"/>
  <c r="R4418" i="2"/>
  <c r="Q4418" i="2"/>
  <c r="P4418" i="2"/>
  <c r="O4418" i="2"/>
  <c r="N4418" i="2"/>
  <c r="M4418" i="2"/>
  <c r="R4417" i="2"/>
  <c r="Q4417" i="2"/>
  <c r="P4417" i="2"/>
  <c r="O4417" i="2"/>
  <c r="N4417" i="2"/>
  <c r="M4417" i="2"/>
  <c r="R4416" i="2"/>
  <c r="Q4416" i="2"/>
  <c r="P4416" i="2"/>
  <c r="O4416" i="2"/>
  <c r="N4416" i="2"/>
  <c r="M4416" i="2"/>
  <c r="R4415" i="2"/>
  <c r="Q4415" i="2"/>
  <c r="P4415" i="2"/>
  <c r="O4415" i="2"/>
  <c r="N4415" i="2"/>
  <c r="M4415" i="2"/>
  <c r="R4414" i="2"/>
  <c r="Q4414" i="2"/>
  <c r="P4414" i="2"/>
  <c r="O4414" i="2"/>
  <c r="N4414" i="2"/>
  <c r="M4414" i="2"/>
  <c r="R4413" i="2"/>
  <c r="Q4413" i="2"/>
  <c r="P4413" i="2"/>
  <c r="O4413" i="2"/>
  <c r="N4413" i="2"/>
  <c r="M4413" i="2"/>
  <c r="R4412" i="2"/>
  <c r="Q4412" i="2"/>
  <c r="P4412" i="2"/>
  <c r="O4412" i="2"/>
  <c r="N4412" i="2"/>
  <c r="M4412" i="2"/>
  <c r="R4411" i="2"/>
  <c r="Q4411" i="2"/>
  <c r="P4411" i="2"/>
  <c r="O4411" i="2"/>
  <c r="N4411" i="2"/>
  <c r="M4411" i="2"/>
  <c r="R4410" i="2"/>
  <c r="Q4410" i="2"/>
  <c r="P4410" i="2"/>
  <c r="O4410" i="2"/>
  <c r="N4410" i="2"/>
  <c r="M4410" i="2"/>
  <c r="R4409" i="2"/>
  <c r="Q4409" i="2"/>
  <c r="P4409" i="2"/>
  <c r="O4409" i="2"/>
  <c r="N4409" i="2"/>
  <c r="M4409" i="2"/>
  <c r="R4408" i="2"/>
  <c r="Q4408" i="2"/>
  <c r="P4408" i="2"/>
  <c r="O4408" i="2"/>
  <c r="N4408" i="2"/>
  <c r="M4408" i="2"/>
  <c r="R4407" i="2"/>
  <c r="Q4407" i="2"/>
  <c r="P4407" i="2"/>
  <c r="O4407" i="2"/>
  <c r="N4407" i="2"/>
  <c r="M4407" i="2"/>
  <c r="R4406" i="2"/>
  <c r="Q4406" i="2"/>
  <c r="P4406" i="2"/>
  <c r="O4406" i="2"/>
  <c r="N4406" i="2"/>
  <c r="M4406" i="2"/>
  <c r="R4405" i="2"/>
  <c r="Q4405" i="2"/>
  <c r="P4405" i="2"/>
  <c r="O4405" i="2"/>
  <c r="N4405" i="2"/>
  <c r="M4405" i="2"/>
  <c r="R4404" i="2"/>
  <c r="Q4404" i="2"/>
  <c r="P4404" i="2"/>
  <c r="O4404" i="2"/>
  <c r="N4404" i="2"/>
  <c r="M4404" i="2"/>
  <c r="R4403" i="2"/>
  <c r="Q4403" i="2"/>
  <c r="P4403" i="2"/>
  <c r="O4403" i="2"/>
  <c r="N4403" i="2"/>
  <c r="M4403" i="2"/>
  <c r="R4402" i="2"/>
  <c r="Q4402" i="2"/>
  <c r="P4402" i="2"/>
  <c r="O4402" i="2"/>
  <c r="N4402" i="2"/>
  <c r="M4402" i="2"/>
  <c r="R4401" i="2"/>
  <c r="Q4401" i="2"/>
  <c r="P4401" i="2"/>
  <c r="O4401" i="2"/>
  <c r="N4401" i="2"/>
  <c r="M4401" i="2"/>
  <c r="R4400" i="2"/>
  <c r="Q4400" i="2"/>
  <c r="P4400" i="2"/>
  <c r="O4400" i="2"/>
  <c r="N4400" i="2"/>
  <c r="M4400" i="2"/>
  <c r="R4399" i="2"/>
  <c r="Q4399" i="2"/>
  <c r="P4399" i="2"/>
  <c r="O4399" i="2"/>
  <c r="N4399" i="2"/>
  <c r="M4399" i="2"/>
  <c r="R4398" i="2"/>
  <c r="Q4398" i="2"/>
  <c r="P4398" i="2"/>
  <c r="O4398" i="2"/>
  <c r="N4398" i="2"/>
  <c r="M4398" i="2"/>
  <c r="R4397" i="2"/>
  <c r="Q4397" i="2"/>
  <c r="P4397" i="2"/>
  <c r="O4397" i="2"/>
  <c r="N4397" i="2"/>
  <c r="M4397" i="2"/>
  <c r="R4396" i="2"/>
  <c r="Q4396" i="2"/>
  <c r="P4396" i="2"/>
  <c r="O4396" i="2"/>
  <c r="N4396" i="2"/>
  <c r="M4396" i="2"/>
  <c r="R4395" i="2"/>
  <c r="Q4395" i="2"/>
  <c r="P4395" i="2"/>
  <c r="O4395" i="2"/>
  <c r="N4395" i="2"/>
  <c r="M4395" i="2"/>
  <c r="R4394" i="2"/>
  <c r="Q4394" i="2"/>
  <c r="P4394" i="2"/>
  <c r="O4394" i="2"/>
  <c r="N4394" i="2"/>
  <c r="M4394" i="2"/>
  <c r="R4393" i="2"/>
  <c r="Q4393" i="2"/>
  <c r="P4393" i="2"/>
  <c r="O4393" i="2"/>
  <c r="N4393" i="2"/>
  <c r="M4393" i="2"/>
  <c r="R4392" i="2"/>
  <c r="Q4392" i="2"/>
  <c r="P4392" i="2"/>
  <c r="O4392" i="2"/>
  <c r="N4392" i="2"/>
  <c r="M4392" i="2"/>
  <c r="R4391" i="2"/>
  <c r="Q4391" i="2"/>
  <c r="P4391" i="2"/>
  <c r="O4391" i="2"/>
  <c r="N4391" i="2"/>
  <c r="M4391" i="2"/>
  <c r="R4390" i="2"/>
  <c r="Q4390" i="2"/>
  <c r="P4390" i="2"/>
  <c r="O4390" i="2"/>
  <c r="N4390" i="2"/>
  <c r="M4390" i="2"/>
  <c r="R4389" i="2"/>
  <c r="Q4389" i="2"/>
  <c r="P4389" i="2"/>
  <c r="O4389" i="2"/>
  <c r="N4389" i="2"/>
  <c r="M4389" i="2"/>
  <c r="R4388" i="2"/>
  <c r="Q4388" i="2"/>
  <c r="P4388" i="2"/>
  <c r="O4388" i="2"/>
  <c r="N4388" i="2"/>
  <c r="M4388" i="2"/>
  <c r="R4387" i="2"/>
  <c r="Q4387" i="2"/>
  <c r="P4387" i="2"/>
  <c r="O4387" i="2"/>
  <c r="N4387" i="2"/>
  <c r="M4387" i="2"/>
  <c r="R4386" i="2"/>
  <c r="Q4386" i="2"/>
  <c r="P4386" i="2"/>
  <c r="O4386" i="2"/>
  <c r="N4386" i="2"/>
  <c r="M4386" i="2"/>
  <c r="R4385" i="2"/>
  <c r="Q4385" i="2"/>
  <c r="P4385" i="2"/>
  <c r="O4385" i="2"/>
  <c r="N4385" i="2"/>
  <c r="M4385" i="2"/>
  <c r="R4384" i="2"/>
  <c r="Q4384" i="2"/>
  <c r="P4384" i="2"/>
  <c r="O4384" i="2"/>
  <c r="N4384" i="2"/>
  <c r="M4384" i="2"/>
  <c r="R4383" i="2"/>
  <c r="Q4383" i="2"/>
  <c r="P4383" i="2"/>
  <c r="O4383" i="2"/>
  <c r="N4383" i="2"/>
  <c r="M4383" i="2"/>
  <c r="R4382" i="2"/>
  <c r="Q4382" i="2"/>
  <c r="P4382" i="2"/>
  <c r="O4382" i="2"/>
  <c r="N4382" i="2"/>
  <c r="M4382" i="2"/>
  <c r="R4381" i="2"/>
  <c r="Q4381" i="2"/>
  <c r="P4381" i="2"/>
  <c r="O4381" i="2"/>
  <c r="N4381" i="2"/>
  <c r="M4381" i="2"/>
  <c r="R4380" i="2"/>
  <c r="Q4380" i="2"/>
  <c r="P4380" i="2"/>
  <c r="O4380" i="2"/>
  <c r="N4380" i="2"/>
  <c r="M4380" i="2"/>
  <c r="R4379" i="2"/>
  <c r="Q4379" i="2"/>
  <c r="P4379" i="2"/>
  <c r="O4379" i="2"/>
  <c r="N4379" i="2"/>
  <c r="M4379" i="2"/>
  <c r="R4378" i="2"/>
  <c r="Q4378" i="2"/>
  <c r="P4378" i="2"/>
  <c r="O4378" i="2"/>
  <c r="N4378" i="2"/>
  <c r="M4378" i="2"/>
  <c r="R4377" i="2"/>
  <c r="Q4377" i="2"/>
  <c r="P4377" i="2"/>
  <c r="O4377" i="2"/>
  <c r="N4377" i="2"/>
  <c r="M4377" i="2"/>
  <c r="R4376" i="2"/>
  <c r="Q4376" i="2"/>
  <c r="P4376" i="2"/>
  <c r="O4376" i="2"/>
  <c r="N4376" i="2"/>
  <c r="M4376" i="2"/>
  <c r="R4375" i="2"/>
  <c r="Q4375" i="2"/>
  <c r="P4375" i="2"/>
  <c r="O4375" i="2"/>
  <c r="N4375" i="2"/>
  <c r="M4375" i="2"/>
  <c r="R4374" i="2"/>
  <c r="Q4374" i="2"/>
  <c r="P4374" i="2"/>
  <c r="O4374" i="2"/>
  <c r="N4374" i="2"/>
  <c r="M4374" i="2"/>
  <c r="R4373" i="2"/>
  <c r="Q4373" i="2"/>
  <c r="P4373" i="2"/>
  <c r="O4373" i="2"/>
  <c r="N4373" i="2"/>
  <c r="M4373" i="2"/>
  <c r="R4372" i="2"/>
  <c r="Q4372" i="2"/>
  <c r="P4372" i="2"/>
  <c r="O4372" i="2"/>
  <c r="N4372" i="2"/>
  <c r="M4372" i="2"/>
  <c r="R4371" i="2"/>
  <c r="Q4371" i="2"/>
  <c r="P4371" i="2"/>
  <c r="O4371" i="2"/>
  <c r="N4371" i="2"/>
  <c r="M4371" i="2"/>
  <c r="R4370" i="2"/>
  <c r="Q4370" i="2"/>
  <c r="P4370" i="2"/>
  <c r="O4370" i="2"/>
  <c r="N4370" i="2"/>
  <c r="M4370" i="2"/>
  <c r="R4369" i="2"/>
  <c r="Q4369" i="2"/>
  <c r="P4369" i="2"/>
  <c r="O4369" i="2"/>
  <c r="N4369" i="2"/>
  <c r="M4369" i="2"/>
  <c r="R4368" i="2"/>
  <c r="Q4368" i="2"/>
  <c r="P4368" i="2"/>
  <c r="O4368" i="2"/>
  <c r="N4368" i="2"/>
  <c r="M4368" i="2"/>
  <c r="R4367" i="2"/>
  <c r="Q4367" i="2"/>
  <c r="P4367" i="2"/>
  <c r="O4367" i="2"/>
  <c r="N4367" i="2"/>
  <c r="M4367" i="2"/>
  <c r="R4366" i="2"/>
  <c r="Q4366" i="2"/>
  <c r="P4366" i="2"/>
  <c r="O4366" i="2"/>
  <c r="N4366" i="2"/>
  <c r="M4366" i="2"/>
  <c r="R4365" i="2"/>
  <c r="Q4365" i="2"/>
  <c r="P4365" i="2"/>
  <c r="O4365" i="2"/>
  <c r="N4365" i="2"/>
  <c r="M4365" i="2"/>
  <c r="R4364" i="2"/>
  <c r="Q4364" i="2"/>
  <c r="P4364" i="2"/>
  <c r="O4364" i="2"/>
  <c r="N4364" i="2"/>
  <c r="M4364" i="2"/>
  <c r="R4363" i="2"/>
  <c r="Q4363" i="2"/>
  <c r="P4363" i="2"/>
  <c r="O4363" i="2"/>
  <c r="N4363" i="2"/>
  <c r="M4363" i="2"/>
  <c r="R4362" i="2"/>
  <c r="Q4362" i="2"/>
  <c r="P4362" i="2"/>
  <c r="O4362" i="2"/>
  <c r="N4362" i="2"/>
  <c r="M4362" i="2"/>
  <c r="R4361" i="2"/>
  <c r="Q4361" i="2"/>
  <c r="P4361" i="2"/>
  <c r="O4361" i="2"/>
  <c r="N4361" i="2"/>
  <c r="M4361" i="2"/>
  <c r="R4360" i="2"/>
  <c r="Q4360" i="2"/>
  <c r="P4360" i="2"/>
  <c r="O4360" i="2"/>
  <c r="N4360" i="2"/>
  <c r="M4360" i="2"/>
  <c r="R4359" i="2"/>
  <c r="Q4359" i="2"/>
  <c r="P4359" i="2"/>
  <c r="O4359" i="2"/>
  <c r="N4359" i="2"/>
  <c r="M4359" i="2"/>
  <c r="R4358" i="2"/>
  <c r="Q4358" i="2"/>
  <c r="P4358" i="2"/>
  <c r="O4358" i="2"/>
  <c r="N4358" i="2"/>
  <c r="M4358" i="2"/>
  <c r="R4357" i="2"/>
  <c r="Q4357" i="2"/>
  <c r="P4357" i="2"/>
  <c r="O4357" i="2"/>
  <c r="N4357" i="2"/>
  <c r="M4357" i="2"/>
  <c r="R4356" i="2"/>
  <c r="Q4356" i="2"/>
  <c r="P4356" i="2"/>
  <c r="O4356" i="2"/>
  <c r="N4356" i="2"/>
  <c r="M4356" i="2"/>
  <c r="R4355" i="2"/>
  <c r="Q4355" i="2"/>
  <c r="P4355" i="2"/>
  <c r="O4355" i="2"/>
  <c r="N4355" i="2"/>
  <c r="M4355" i="2"/>
  <c r="R4354" i="2"/>
  <c r="Q4354" i="2"/>
  <c r="P4354" i="2"/>
  <c r="O4354" i="2"/>
  <c r="N4354" i="2"/>
  <c r="M4354" i="2"/>
  <c r="R4353" i="2"/>
  <c r="Q4353" i="2"/>
  <c r="P4353" i="2"/>
  <c r="O4353" i="2"/>
  <c r="N4353" i="2"/>
  <c r="M4353" i="2"/>
  <c r="R4352" i="2"/>
  <c r="Q4352" i="2"/>
  <c r="P4352" i="2"/>
  <c r="O4352" i="2"/>
  <c r="N4352" i="2"/>
  <c r="M4352" i="2"/>
  <c r="R4351" i="2"/>
  <c r="Q4351" i="2"/>
  <c r="P4351" i="2"/>
  <c r="O4351" i="2"/>
  <c r="N4351" i="2"/>
  <c r="M4351" i="2"/>
  <c r="R4350" i="2"/>
  <c r="Q4350" i="2"/>
  <c r="P4350" i="2"/>
  <c r="O4350" i="2"/>
  <c r="N4350" i="2"/>
  <c r="M4350" i="2"/>
  <c r="R4349" i="2"/>
  <c r="Q4349" i="2"/>
  <c r="P4349" i="2"/>
  <c r="O4349" i="2"/>
  <c r="N4349" i="2"/>
  <c r="M4349" i="2"/>
  <c r="R4348" i="2"/>
  <c r="Q4348" i="2"/>
  <c r="P4348" i="2"/>
  <c r="O4348" i="2"/>
  <c r="N4348" i="2"/>
  <c r="M4348" i="2"/>
  <c r="R4347" i="2"/>
  <c r="Q4347" i="2"/>
  <c r="P4347" i="2"/>
  <c r="O4347" i="2"/>
  <c r="N4347" i="2"/>
  <c r="M4347" i="2"/>
  <c r="R4346" i="2"/>
  <c r="Q4346" i="2"/>
  <c r="P4346" i="2"/>
  <c r="O4346" i="2"/>
  <c r="N4346" i="2"/>
  <c r="M4346" i="2"/>
  <c r="R4345" i="2"/>
  <c r="Q4345" i="2"/>
  <c r="P4345" i="2"/>
  <c r="O4345" i="2"/>
  <c r="N4345" i="2"/>
  <c r="M4345" i="2"/>
  <c r="R4344" i="2"/>
  <c r="Q4344" i="2"/>
  <c r="P4344" i="2"/>
  <c r="O4344" i="2"/>
  <c r="N4344" i="2"/>
  <c r="M4344" i="2"/>
  <c r="R4343" i="2"/>
  <c r="Q4343" i="2"/>
  <c r="P4343" i="2"/>
  <c r="O4343" i="2"/>
  <c r="N4343" i="2"/>
  <c r="M4343" i="2"/>
  <c r="R4342" i="2"/>
  <c r="Q4342" i="2"/>
  <c r="P4342" i="2"/>
  <c r="O4342" i="2"/>
  <c r="N4342" i="2"/>
  <c r="M4342" i="2"/>
  <c r="R4341" i="2"/>
  <c r="Q4341" i="2"/>
  <c r="P4341" i="2"/>
  <c r="O4341" i="2"/>
  <c r="N4341" i="2"/>
  <c r="M4341" i="2"/>
  <c r="R4340" i="2"/>
  <c r="Q4340" i="2"/>
  <c r="P4340" i="2"/>
  <c r="O4340" i="2"/>
  <c r="N4340" i="2"/>
  <c r="M4340" i="2"/>
  <c r="R4339" i="2"/>
  <c r="Q4339" i="2"/>
  <c r="P4339" i="2"/>
  <c r="O4339" i="2"/>
  <c r="N4339" i="2"/>
  <c r="M4339" i="2"/>
  <c r="R4338" i="2"/>
  <c r="Q4338" i="2"/>
  <c r="P4338" i="2"/>
  <c r="O4338" i="2"/>
  <c r="N4338" i="2"/>
  <c r="M4338" i="2"/>
  <c r="R4337" i="2"/>
  <c r="Q4337" i="2"/>
  <c r="P4337" i="2"/>
  <c r="O4337" i="2"/>
  <c r="N4337" i="2"/>
  <c r="M4337" i="2"/>
  <c r="R4336" i="2"/>
  <c r="Q4336" i="2"/>
  <c r="P4336" i="2"/>
  <c r="O4336" i="2"/>
  <c r="N4336" i="2"/>
  <c r="M4336" i="2"/>
  <c r="R4335" i="2"/>
  <c r="Q4335" i="2"/>
  <c r="P4335" i="2"/>
  <c r="O4335" i="2"/>
  <c r="N4335" i="2"/>
  <c r="M4335" i="2"/>
  <c r="R4334" i="2"/>
  <c r="Q4334" i="2"/>
  <c r="P4334" i="2"/>
  <c r="O4334" i="2"/>
  <c r="N4334" i="2"/>
  <c r="M4334" i="2"/>
  <c r="R4333" i="2"/>
  <c r="Q4333" i="2"/>
  <c r="P4333" i="2"/>
  <c r="O4333" i="2"/>
  <c r="N4333" i="2"/>
  <c r="M4333" i="2"/>
  <c r="R4332" i="2"/>
  <c r="Q4332" i="2"/>
  <c r="P4332" i="2"/>
  <c r="O4332" i="2"/>
  <c r="N4332" i="2"/>
  <c r="M4332" i="2"/>
  <c r="R4331" i="2"/>
  <c r="Q4331" i="2"/>
  <c r="P4331" i="2"/>
  <c r="O4331" i="2"/>
  <c r="N4331" i="2"/>
  <c r="M4331" i="2"/>
  <c r="R4330" i="2"/>
  <c r="Q4330" i="2"/>
  <c r="P4330" i="2"/>
  <c r="O4330" i="2"/>
  <c r="N4330" i="2"/>
  <c r="M4330" i="2"/>
  <c r="R4329" i="2"/>
  <c r="Q4329" i="2"/>
  <c r="P4329" i="2"/>
  <c r="O4329" i="2"/>
  <c r="N4329" i="2"/>
  <c r="M4329" i="2"/>
  <c r="R4328" i="2"/>
  <c r="Q4328" i="2"/>
  <c r="P4328" i="2"/>
  <c r="O4328" i="2"/>
  <c r="N4328" i="2"/>
  <c r="M4328" i="2"/>
  <c r="R4327" i="2"/>
  <c r="Q4327" i="2"/>
  <c r="P4327" i="2"/>
  <c r="O4327" i="2"/>
  <c r="N4327" i="2"/>
  <c r="M4327" i="2"/>
  <c r="R4326" i="2"/>
  <c r="Q4326" i="2"/>
  <c r="P4326" i="2"/>
  <c r="O4326" i="2"/>
  <c r="N4326" i="2"/>
  <c r="M4326" i="2"/>
  <c r="R4325" i="2"/>
  <c r="Q4325" i="2"/>
  <c r="P4325" i="2"/>
  <c r="O4325" i="2"/>
  <c r="N4325" i="2"/>
  <c r="M4325" i="2"/>
  <c r="R4324" i="2"/>
  <c r="Q4324" i="2"/>
  <c r="P4324" i="2"/>
  <c r="O4324" i="2"/>
  <c r="N4324" i="2"/>
  <c r="M4324" i="2"/>
  <c r="R4323" i="2"/>
  <c r="Q4323" i="2"/>
  <c r="P4323" i="2"/>
  <c r="O4323" i="2"/>
  <c r="N4323" i="2"/>
  <c r="M4323" i="2"/>
  <c r="R4322" i="2"/>
  <c r="Q4322" i="2"/>
  <c r="P4322" i="2"/>
  <c r="O4322" i="2"/>
  <c r="N4322" i="2"/>
  <c r="M4322" i="2"/>
  <c r="R4321" i="2"/>
  <c r="Q4321" i="2"/>
  <c r="P4321" i="2"/>
  <c r="O4321" i="2"/>
  <c r="N4321" i="2"/>
  <c r="M4321" i="2"/>
  <c r="R4320" i="2"/>
  <c r="Q4320" i="2"/>
  <c r="P4320" i="2"/>
  <c r="O4320" i="2"/>
  <c r="N4320" i="2"/>
  <c r="M4320" i="2"/>
  <c r="R4319" i="2"/>
  <c r="Q4319" i="2"/>
  <c r="P4319" i="2"/>
  <c r="O4319" i="2"/>
  <c r="N4319" i="2"/>
  <c r="M4319" i="2"/>
  <c r="R4318" i="2"/>
  <c r="Q4318" i="2"/>
  <c r="P4318" i="2"/>
  <c r="O4318" i="2"/>
  <c r="N4318" i="2"/>
  <c r="M4318" i="2"/>
  <c r="R4317" i="2"/>
  <c r="Q4317" i="2"/>
  <c r="P4317" i="2"/>
  <c r="O4317" i="2"/>
  <c r="N4317" i="2"/>
  <c r="M4317" i="2"/>
  <c r="R4316" i="2"/>
  <c r="Q4316" i="2"/>
  <c r="P4316" i="2"/>
  <c r="O4316" i="2"/>
  <c r="N4316" i="2"/>
  <c r="M4316" i="2"/>
  <c r="R4315" i="2"/>
  <c r="Q4315" i="2"/>
  <c r="P4315" i="2"/>
  <c r="O4315" i="2"/>
  <c r="N4315" i="2"/>
  <c r="M4315" i="2"/>
  <c r="R4314" i="2"/>
  <c r="Q4314" i="2"/>
  <c r="P4314" i="2"/>
  <c r="O4314" i="2"/>
  <c r="N4314" i="2"/>
  <c r="M4314" i="2"/>
  <c r="R4313" i="2"/>
  <c r="Q4313" i="2"/>
  <c r="P4313" i="2"/>
  <c r="O4313" i="2"/>
  <c r="N4313" i="2"/>
  <c r="M4313" i="2"/>
  <c r="R4312" i="2"/>
  <c r="Q4312" i="2"/>
  <c r="P4312" i="2"/>
  <c r="O4312" i="2"/>
  <c r="N4312" i="2"/>
  <c r="M4312" i="2"/>
  <c r="R4311" i="2"/>
  <c r="Q4311" i="2"/>
  <c r="P4311" i="2"/>
  <c r="O4311" i="2"/>
  <c r="N4311" i="2"/>
  <c r="M4311" i="2"/>
  <c r="R4310" i="2"/>
  <c r="Q4310" i="2"/>
  <c r="P4310" i="2"/>
  <c r="O4310" i="2"/>
  <c r="N4310" i="2"/>
  <c r="M4310" i="2"/>
  <c r="R4309" i="2"/>
  <c r="Q4309" i="2"/>
  <c r="P4309" i="2"/>
  <c r="O4309" i="2"/>
  <c r="N4309" i="2"/>
  <c r="M4309" i="2"/>
  <c r="R4308" i="2"/>
  <c r="Q4308" i="2"/>
  <c r="P4308" i="2"/>
  <c r="O4308" i="2"/>
  <c r="N4308" i="2"/>
  <c r="M4308" i="2"/>
  <c r="R4307" i="2"/>
  <c r="Q4307" i="2"/>
  <c r="P4307" i="2"/>
  <c r="O4307" i="2"/>
  <c r="N4307" i="2"/>
  <c r="M4307" i="2"/>
  <c r="R4306" i="2"/>
  <c r="Q4306" i="2"/>
  <c r="P4306" i="2"/>
  <c r="O4306" i="2"/>
  <c r="N4306" i="2"/>
  <c r="M4306" i="2"/>
  <c r="R4305" i="2"/>
  <c r="Q4305" i="2"/>
  <c r="P4305" i="2"/>
  <c r="O4305" i="2"/>
  <c r="N4305" i="2"/>
  <c r="M4305" i="2"/>
  <c r="R4304" i="2"/>
  <c r="Q4304" i="2"/>
  <c r="P4304" i="2"/>
  <c r="O4304" i="2"/>
  <c r="N4304" i="2"/>
  <c r="M4304" i="2"/>
  <c r="R4303" i="2"/>
  <c r="Q4303" i="2"/>
  <c r="P4303" i="2"/>
  <c r="O4303" i="2"/>
  <c r="N4303" i="2"/>
  <c r="M4303" i="2"/>
  <c r="R4302" i="2"/>
  <c r="Q4302" i="2"/>
  <c r="P4302" i="2"/>
  <c r="O4302" i="2"/>
  <c r="N4302" i="2"/>
  <c r="M4302" i="2"/>
  <c r="R4301" i="2"/>
  <c r="Q4301" i="2"/>
  <c r="P4301" i="2"/>
  <c r="O4301" i="2"/>
  <c r="N4301" i="2"/>
  <c r="M4301" i="2"/>
  <c r="R4300" i="2"/>
  <c r="Q4300" i="2"/>
  <c r="P4300" i="2"/>
  <c r="O4300" i="2"/>
  <c r="N4300" i="2"/>
  <c r="M4300" i="2"/>
  <c r="R4299" i="2"/>
  <c r="Q4299" i="2"/>
  <c r="P4299" i="2"/>
  <c r="O4299" i="2"/>
  <c r="N4299" i="2"/>
  <c r="M4299" i="2"/>
  <c r="R4298" i="2"/>
  <c r="Q4298" i="2"/>
  <c r="P4298" i="2"/>
  <c r="O4298" i="2"/>
  <c r="N4298" i="2"/>
  <c r="M4298" i="2"/>
  <c r="R4297" i="2"/>
  <c r="Q4297" i="2"/>
  <c r="P4297" i="2"/>
  <c r="O4297" i="2"/>
  <c r="N4297" i="2"/>
  <c r="M4297" i="2"/>
  <c r="R4296" i="2"/>
  <c r="Q4296" i="2"/>
  <c r="P4296" i="2"/>
  <c r="O4296" i="2"/>
  <c r="N4296" i="2"/>
  <c r="M4296" i="2"/>
  <c r="R4295" i="2"/>
  <c r="Q4295" i="2"/>
  <c r="P4295" i="2"/>
  <c r="O4295" i="2"/>
  <c r="N4295" i="2"/>
  <c r="M4295" i="2"/>
  <c r="R4294" i="2"/>
  <c r="Q4294" i="2"/>
  <c r="P4294" i="2"/>
  <c r="O4294" i="2"/>
  <c r="N4294" i="2"/>
  <c r="M4294" i="2"/>
  <c r="R4293" i="2"/>
  <c r="Q4293" i="2"/>
  <c r="P4293" i="2"/>
  <c r="O4293" i="2"/>
  <c r="N4293" i="2"/>
  <c r="M4293" i="2"/>
  <c r="R4292" i="2"/>
  <c r="Q4292" i="2"/>
  <c r="P4292" i="2"/>
  <c r="O4292" i="2"/>
  <c r="N4292" i="2"/>
  <c r="M4292" i="2"/>
  <c r="R4291" i="2"/>
  <c r="Q4291" i="2"/>
  <c r="P4291" i="2"/>
  <c r="O4291" i="2"/>
  <c r="N4291" i="2"/>
  <c r="M4291" i="2"/>
  <c r="R4290" i="2"/>
  <c r="Q4290" i="2"/>
  <c r="P4290" i="2"/>
  <c r="O4290" i="2"/>
  <c r="N4290" i="2"/>
  <c r="M4290" i="2"/>
  <c r="R4289" i="2"/>
  <c r="Q4289" i="2"/>
  <c r="P4289" i="2"/>
  <c r="O4289" i="2"/>
  <c r="N4289" i="2"/>
  <c r="M4289" i="2"/>
  <c r="R4288" i="2"/>
  <c r="Q4288" i="2"/>
  <c r="P4288" i="2"/>
  <c r="O4288" i="2"/>
  <c r="N4288" i="2"/>
  <c r="M4288" i="2"/>
  <c r="R4287" i="2"/>
  <c r="Q4287" i="2"/>
  <c r="P4287" i="2"/>
  <c r="O4287" i="2"/>
  <c r="N4287" i="2"/>
  <c r="M4287" i="2"/>
  <c r="R4286" i="2"/>
  <c r="Q4286" i="2"/>
  <c r="P4286" i="2"/>
  <c r="O4286" i="2"/>
  <c r="N4286" i="2"/>
  <c r="M4286" i="2"/>
  <c r="R4285" i="2"/>
  <c r="Q4285" i="2"/>
  <c r="P4285" i="2"/>
  <c r="O4285" i="2"/>
  <c r="N4285" i="2"/>
  <c r="M4285" i="2"/>
  <c r="R4284" i="2"/>
  <c r="Q4284" i="2"/>
  <c r="P4284" i="2"/>
  <c r="O4284" i="2"/>
  <c r="N4284" i="2"/>
  <c r="M4284" i="2"/>
  <c r="R4283" i="2"/>
  <c r="Q4283" i="2"/>
  <c r="P4283" i="2"/>
  <c r="O4283" i="2"/>
  <c r="N4283" i="2"/>
  <c r="M4283" i="2"/>
  <c r="R4282" i="2"/>
  <c r="Q4282" i="2"/>
  <c r="P4282" i="2"/>
  <c r="O4282" i="2"/>
  <c r="N4282" i="2"/>
  <c r="M4282" i="2"/>
  <c r="R4281" i="2"/>
  <c r="Q4281" i="2"/>
  <c r="P4281" i="2"/>
  <c r="O4281" i="2"/>
  <c r="N4281" i="2"/>
  <c r="M4281" i="2"/>
  <c r="R4280" i="2"/>
  <c r="Q4280" i="2"/>
  <c r="P4280" i="2"/>
  <c r="O4280" i="2"/>
  <c r="N4280" i="2"/>
  <c r="M4280" i="2"/>
  <c r="R4279" i="2"/>
  <c r="Q4279" i="2"/>
  <c r="P4279" i="2"/>
  <c r="O4279" i="2"/>
  <c r="N4279" i="2"/>
  <c r="M4279" i="2"/>
  <c r="R4278" i="2"/>
  <c r="Q4278" i="2"/>
  <c r="P4278" i="2"/>
  <c r="O4278" i="2"/>
  <c r="N4278" i="2"/>
  <c r="M4278" i="2"/>
  <c r="R4277" i="2"/>
  <c r="Q4277" i="2"/>
  <c r="P4277" i="2"/>
  <c r="O4277" i="2"/>
  <c r="N4277" i="2"/>
  <c r="M4277" i="2"/>
  <c r="R4276" i="2"/>
  <c r="Q4276" i="2"/>
  <c r="P4276" i="2"/>
  <c r="O4276" i="2"/>
  <c r="N4276" i="2"/>
  <c r="M4276" i="2"/>
  <c r="R4275" i="2"/>
  <c r="Q4275" i="2"/>
  <c r="P4275" i="2"/>
  <c r="O4275" i="2"/>
  <c r="N4275" i="2"/>
  <c r="M4275" i="2"/>
  <c r="R4274" i="2"/>
  <c r="Q4274" i="2"/>
  <c r="P4274" i="2"/>
  <c r="O4274" i="2"/>
  <c r="N4274" i="2"/>
  <c r="M4274" i="2"/>
  <c r="R4273" i="2"/>
  <c r="Q4273" i="2"/>
  <c r="P4273" i="2"/>
  <c r="O4273" i="2"/>
  <c r="N4273" i="2"/>
  <c r="M4273" i="2"/>
  <c r="R4272" i="2"/>
  <c r="Q4272" i="2"/>
  <c r="P4272" i="2"/>
  <c r="O4272" i="2"/>
  <c r="N4272" i="2"/>
  <c r="M4272" i="2"/>
  <c r="R4271" i="2"/>
  <c r="Q4271" i="2"/>
  <c r="P4271" i="2"/>
  <c r="O4271" i="2"/>
  <c r="N4271" i="2"/>
  <c r="M4271" i="2"/>
  <c r="R4270" i="2"/>
  <c r="Q4270" i="2"/>
  <c r="P4270" i="2"/>
  <c r="O4270" i="2"/>
  <c r="N4270" i="2"/>
  <c r="M4270" i="2"/>
  <c r="R4269" i="2"/>
  <c r="Q4269" i="2"/>
  <c r="P4269" i="2"/>
  <c r="O4269" i="2"/>
  <c r="N4269" i="2"/>
  <c r="M4269" i="2"/>
  <c r="R4268" i="2"/>
  <c r="Q4268" i="2"/>
  <c r="P4268" i="2"/>
  <c r="O4268" i="2"/>
  <c r="N4268" i="2"/>
  <c r="M4268" i="2"/>
  <c r="R4267" i="2"/>
  <c r="Q4267" i="2"/>
  <c r="P4267" i="2"/>
  <c r="O4267" i="2"/>
  <c r="N4267" i="2"/>
  <c r="M4267" i="2"/>
  <c r="R4266" i="2"/>
  <c r="Q4266" i="2"/>
  <c r="P4266" i="2"/>
  <c r="O4266" i="2"/>
  <c r="N4266" i="2"/>
  <c r="M4266" i="2"/>
  <c r="R4265" i="2"/>
  <c r="Q4265" i="2"/>
  <c r="P4265" i="2"/>
  <c r="O4265" i="2"/>
  <c r="N4265" i="2"/>
  <c r="M4265" i="2"/>
  <c r="R4264" i="2"/>
  <c r="Q4264" i="2"/>
  <c r="P4264" i="2"/>
  <c r="O4264" i="2"/>
  <c r="N4264" i="2"/>
  <c r="M4264" i="2"/>
  <c r="R4263" i="2"/>
  <c r="Q4263" i="2"/>
  <c r="P4263" i="2"/>
  <c r="O4263" i="2"/>
  <c r="N4263" i="2"/>
  <c r="M4263" i="2"/>
  <c r="R4262" i="2"/>
  <c r="Q4262" i="2"/>
  <c r="P4262" i="2"/>
  <c r="O4262" i="2"/>
  <c r="N4262" i="2"/>
  <c r="M4262" i="2"/>
  <c r="R4261" i="2"/>
  <c r="Q4261" i="2"/>
  <c r="P4261" i="2"/>
  <c r="O4261" i="2"/>
  <c r="N4261" i="2"/>
  <c r="M4261" i="2"/>
  <c r="R4260" i="2"/>
  <c r="Q4260" i="2"/>
  <c r="P4260" i="2"/>
  <c r="O4260" i="2"/>
  <c r="N4260" i="2"/>
  <c r="M4260" i="2"/>
  <c r="R4259" i="2"/>
  <c r="Q4259" i="2"/>
  <c r="P4259" i="2"/>
  <c r="O4259" i="2"/>
  <c r="N4259" i="2"/>
  <c r="M4259" i="2"/>
  <c r="R4258" i="2"/>
  <c r="Q4258" i="2"/>
  <c r="P4258" i="2"/>
  <c r="O4258" i="2"/>
  <c r="N4258" i="2"/>
  <c r="M4258" i="2"/>
  <c r="R4257" i="2"/>
  <c r="Q4257" i="2"/>
  <c r="P4257" i="2"/>
  <c r="O4257" i="2"/>
  <c r="N4257" i="2"/>
  <c r="M4257" i="2"/>
  <c r="R4256" i="2"/>
  <c r="Q4256" i="2"/>
  <c r="P4256" i="2"/>
  <c r="O4256" i="2"/>
  <c r="N4256" i="2"/>
  <c r="M4256" i="2"/>
  <c r="R4255" i="2"/>
  <c r="Q4255" i="2"/>
  <c r="P4255" i="2"/>
  <c r="O4255" i="2"/>
  <c r="N4255" i="2"/>
  <c r="M4255" i="2"/>
  <c r="R4254" i="2"/>
  <c r="Q4254" i="2"/>
  <c r="P4254" i="2"/>
  <c r="O4254" i="2"/>
  <c r="N4254" i="2"/>
  <c r="M4254" i="2"/>
  <c r="R4253" i="2"/>
  <c r="Q4253" i="2"/>
  <c r="P4253" i="2"/>
  <c r="O4253" i="2"/>
  <c r="N4253" i="2"/>
  <c r="M4253" i="2"/>
  <c r="R4252" i="2"/>
  <c r="Q4252" i="2"/>
  <c r="P4252" i="2"/>
  <c r="O4252" i="2"/>
  <c r="N4252" i="2"/>
  <c r="M4252" i="2"/>
  <c r="R4251" i="2"/>
  <c r="Q4251" i="2"/>
  <c r="P4251" i="2"/>
  <c r="O4251" i="2"/>
  <c r="N4251" i="2"/>
  <c r="M4251" i="2"/>
  <c r="R4250" i="2"/>
  <c r="Q4250" i="2"/>
  <c r="P4250" i="2"/>
  <c r="O4250" i="2"/>
  <c r="N4250" i="2"/>
  <c r="M4250" i="2"/>
  <c r="R4249" i="2"/>
  <c r="Q4249" i="2"/>
  <c r="P4249" i="2"/>
  <c r="O4249" i="2"/>
  <c r="N4249" i="2"/>
  <c r="M4249" i="2"/>
  <c r="R4248" i="2"/>
  <c r="Q4248" i="2"/>
  <c r="P4248" i="2"/>
  <c r="O4248" i="2"/>
  <c r="N4248" i="2"/>
  <c r="M4248" i="2"/>
  <c r="R4247" i="2"/>
  <c r="Q4247" i="2"/>
  <c r="P4247" i="2"/>
  <c r="O4247" i="2"/>
  <c r="N4247" i="2"/>
  <c r="M4247" i="2"/>
  <c r="R4246" i="2"/>
  <c r="Q4246" i="2"/>
  <c r="P4246" i="2"/>
  <c r="O4246" i="2"/>
  <c r="N4246" i="2"/>
  <c r="M4246" i="2"/>
  <c r="R4245" i="2"/>
  <c r="Q4245" i="2"/>
  <c r="P4245" i="2"/>
  <c r="O4245" i="2"/>
  <c r="N4245" i="2"/>
  <c r="M4245" i="2"/>
  <c r="R4244" i="2"/>
  <c r="Q4244" i="2"/>
  <c r="P4244" i="2"/>
  <c r="O4244" i="2"/>
  <c r="N4244" i="2"/>
  <c r="M4244" i="2"/>
  <c r="R4243" i="2"/>
  <c r="Q4243" i="2"/>
  <c r="P4243" i="2"/>
  <c r="O4243" i="2"/>
  <c r="N4243" i="2"/>
  <c r="M4243" i="2"/>
  <c r="R4242" i="2"/>
  <c r="Q4242" i="2"/>
  <c r="P4242" i="2"/>
  <c r="O4242" i="2"/>
  <c r="N4242" i="2"/>
  <c r="M4242" i="2"/>
  <c r="R4241" i="2"/>
  <c r="Q4241" i="2"/>
  <c r="P4241" i="2"/>
  <c r="O4241" i="2"/>
  <c r="N4241" i="2"/>
  <c r="M4241" i="2"/>
  <c r="R4240" i="2"/>
  <c r="Q4240" i="2"/>
  <c r="P4240" i="2"/>
  <c r="O4240" i="2"/>
  <c r="N4240" i="2"/>
  <c r="M4240" i="2"/>
  <c r="R4239" i="2"/>
  <c r="Q4239" i="2"/>
  <c r="P4239" i="2"/>
  <c r="O4239" i="2"/>
  <c r="N4239" i="2"/>
  <c r="M4239" i="2"/>
  <c r="R4238" i="2"/>
  <c r="Q4238" i="2"/>
  <c r="P4238" i="2"/>
  <c r="O4238" i="2"/>
  <c r="N4238" i="2"/>
  <c r="M4238" i="2"/>
  <c r="R4237" i="2"/>
  <c r="Q4237" i="2"/>
  <c r="P4237" i="2"/>
  <c r="O4237" i="2"/>
  <c r="N4237" i="2"/>
  <c r="M4237" i="2"/>
  <c r="R4236" i="2"/>
  <c r="Q4236" i="2"/>
  <c r="P4236" i="2"/>
  <c r="O4236" i="2"/>
  <c r="N4236" i="2"/>
  <c r="M4236" i="2"/>
  <c r="R4235" i="2"/>
  <c r="Q4235" i="2"/>
  <c r="P4235" i="2"/>
  <c r="O4235" i="2"/>
  <c r="N4235" i="2"/>
  <c r="M4235" i="2"/>
  <c r="R4234" i="2"/>
  <c r="Q4234" i="2"/>
  <c r="P4234" i="2"/>
  <c r="O4234" i="2"/>
  <c r="N4234" i="2"/>
  <c r="M4234" i="2"/>
  <c r="R4233" i="2"/>
  <c r="Q4233" i="2"/>
  <c r="P4233" i="2"/>
  <c r="O4233" i="2"/>
  <c r="N4233" i="2"/>
  <c r="M4233" i="2"/>
  <c r="R4232" i="2"/>
  <c r="Q4232" i="2"/>
  <c r="P4232" i="2"/>
  <c r="O4232" i="2"/>
  <c r="N4232" i="2"/>
  <c r="M4232" i="2"/>
  <c r="R4231" i="2"/>
  <c r="Q4231" i="2"/>
  <c r="P4231" i="2"/>
  <c r="O4231" i="2"/>
  <c r="N4231" i="2"/>
  <c r="M4231" i="2"/>
  <c r="R4230" i="2"/>
  <c r="Q4230" i="2"/>
  <c r="P4230" i="2"/>
  <c r="O4230" i="2"/>
  <c r="N4230" i="2"/>
  <c r="M4230" i="2"/>
  <c r="R4229" i="2"/>
  <c r="Q4229" i="2"/>
  <c r="P4229" i="2"/>
  <c r="O4229" i="2"/>
  <c r="N4229" i="2"/>
  <c r="M4229" i="2"/>
  <c r="R4228" i="2"/>
  <c r="Q4228" i="2"/>
  <c r="P4228" i="2"/>
  <c r="O4228" i="2"/>
  <c r="N4228" i="2"/>
  <c r="M4228" i="2"/>
  <c r="R4227" i="2"/>
  <c r="Q4227" i="2"/>
  <c r="P4227" i="2"/>
  <c r="O4227" i="2"/>
  <c r="N4227" i="2"/>
  <c r="M4227" i="2"/>
  <c r="R4226" i="2"/>
  <c r="Q4226" i="2"/>
  <c r="P4226" i="2"/>
  <c r="O4226" i="2"/>
  <c r="N4226" i="2"/>
  <c r="M4226" i="2"/>
  <c r="R4225" i="2"/>
  <c r="Q4225" i="2"/>
  <c r="P4225" i="2"/>
  <c r="O4225" i="2"/>
  <c r="N4225" i="2"/>
  <c r="M4225" i="2"/>
  <c r="R4224" i="2"/>
  <c r="Q4224" i="2"/>
  <c r="P4224" i="2"/>
  <c r="O4224" i="2"/>
  <c r="N4224" i="2"/>
  <c r="M4224" i="2"/>
  <c r="R4223" i="2"/>
  <c r="Q4223" i="2"/>
  <c r="P4223" i="2"/>
  <c r="O4223" i="2"/>
  <c r="N4223" i="2"/>
  <c r="M4223" i="2"/>
  <c r="R4222" i="2"/>
  <c r="Q4222" i="2"/>
  <c r="P4222" i="2"/>
  <c r="O4222" i="2"/>
  <c r="N4222" i="2"/>
  <c r="M4222" i="2"/>
  <c r="R4221" i="2"/>
  <c r="Q4221" i="2"/>
  <c r="P4221" i="2"/>
  <c r="O4221" i="2"/>
  <c r="N4221" i="2"/>
  <c r="M4221" i="2"/>
  <c r="R4220" i="2"/>
  <c r="Q4220" i="2"/>
  <c r="P4220" i="2"/>
  <c r="O4220" i="2"/>
  <c r="N4220" i="2"/>
  <c r="M4220" i="2"/>
  <c r="R4219" i="2"/>
  <c r="Q4219" i="2"/>
  <c r="P4219" i="2"/>
  <c r="O4219" i="2"/>
  <c r="N4219" i="2"/>
  <c r="M4219" i="2"/>
  <c r="R4218" i="2"/>
  <c r="Q4218" i="2"/>
  <c r="P4218" i="2"/>
  <c r="O4218" i="2"/>
  <c r="N4218" i="2"/>
  <c r="M4218" i="2"/>
  <c r="R4217" i="2"/>
  <c r="Q4217" i="2"/>
  <c r="P4217" i="2"/>
  <c r="O4217" i="2"/>
  <c r="N4217" i="2"/>
  <c r="M4217" i="2"/>
  <c r="R4216" i="2"/>
  <c r="Q4216" i="2"/>
  <c r="P4216" i="2"/>
  <c r="O4216" i="2"/>
  <c r="N4216" i="2"/>
  <c r="M4216" i="2"/>
  <c r="R4215" i="2"/>
  <c r="Q4215" i="2"/>
  <c r="P4215" i="2"/>
  <c r="O4215" i="2"/>
  <c r="N4215" i="2"/>
  <c r="M4215" i="2"/>
  <c r="R4214" i="2"/>
  <c r="Q4214" i="2"/>
  <c r="P4214" i="2"/>
  <c r="O4214" i="2"/>
  <c r="N4214" i="2"/>
  <c r="M4214" i="2"/>
  <c r="R4213" i="2"/>
  <c r="Q4213" i="2"/>
  <c r="P4213" i="2"/>
  <c r="O4213" i="2"/>
  <c r="N4213" i="2"/>
  <c r="M4213" i="2"/>
  <c r="R4212" i="2"/>
  <c r="Q4212" i="2"/>
  <c r="P4212" i="2"/>
  <c r="O4212" i="2"/>
  <c r="N4212" i="2"/>
  <c r="M4212" i="2"/>
  <c r="R4211" i="2"/>
  <c r="Q4211" i="2"/>
  <c r="P4211" i="2"/>
  <c r="O4211" i="2"/>
  <c r="N4211" i="2"/>
  <c r="M4211" i="2"/>
  <c r="R4210" i="2"/>
  <c r="Q4210" i="2"/>
  <c r="P4210" i="2"/>
  <c r="O4210" i="2"/>
  <c r="N4210" i="2"/>
  <c r="M4210" i="2"/>
  <c r="R4209" i="2"/>
  <c r="Q4209" i="2"/>
  <c r="P4209" i="2"/>
  <c r="O4209" i="2"/>
  <c r="N4209" i="2"/>
  <c r="M4209" i="2"/>
  <c r="R4208" i="2"/>
  <c r="Q4208" i="2"/>
  <c r="P4208" i="2"/>
  <c r="O4208" i="2"/>
  <c r="N4208" i="2"/>
  <c r="M4208" i="2"/>
  <c r="R4207" i="2"/>
  <c r="Q4207" i="2"/>
  <c r="P4207" i="2"/>
  <c r="O4207" i="2"/>
  <c r="N4207" i="2"/>
  <c r="M4207" i="2"/>
  <c r="R4206" i="2"/>
  <c r="Q4206" i="2"/>
  <c r="P4206" i="2"/>
  <c r="O4206" i="2"/>
  <c r="N4206" i="2"/>
  <c r="M4206" i="2"/>
  <c r="R4205" i="2"/>
  <c r="Q4205" i="2"/>
  <c r="P4205" i="2"/>
  <c r="O4205" i="2"/>
  <c r="N4205" i="2"/>
  <c r="M4205" i="2"/>
  <c r="R4204" i="2"/>
  <c r="Q4204" i="2"/>
  <c r="P4204" i="2"/>
  <c r="O4204" i="2"/>
  <c r="N4204" i="2"/>
  <c r="M4204" i="2"/>
  <c r="R4203" i="2"/>
  <c r="Q4203" i="2"/>
  <c r="P4203" i="2"/>
  <c r="O4203" i="2"/>
  <c r="N4203" i="2"/>
  <c r="M4203" i="2"/>
  <c r="R4202" i="2"/>
  <c r="Q4202" i="2"/>
  <c r="P4202" i="2"/>
  <c r="O4202" i="2"/>
  <c r="N4202" i="2"/>
  <c r="M4202" i="2"/>
  <c r="R4201" i="2"/>
  <c r="Q4201" i="2"/>
  <c r="P4201" i="2"/>
  <c r="O4201" i="2"/>
  <c r="N4201" i="2"/>
  <c r="M4201" i="2"/>
  <c r="R4200" i="2"/>
  <c r="Q4200" i="2"/>
  <c r="P4200" i="2"/>
  <c r="O4200" i="2"/>
  <c r="N4200" i="2"/>
  <c r="M4200" i="2"/>
  <c r="R4199" i="2"/>
  <c r="Q4199" i="2"/>
  <c r="P4199" i="2"/>
  <c r="O4199" i="2"/>
  <c r="N4199" i="2"/>
  <c r="M4199" i="2"/>
  <c r="R4198" i="2"/>
  <c r="Q4198" i="2"/>
  <c r="P4198" i="2"/>
  <c r="O4198" i="2"/>
  <c r="N4198" i="2"/>
  <c r="M4198" i="2"/>
  <c r="R4197" i="2"/>
  <c r="Q4197" i="2"/>
  <c r="P4197" i="2"/>
  <c r="O4197" i="2"/>
  <c r="N4197" i="2"/>
  <c r="M4197" i="2"/>
  <c r="R4196" i="2"/>
  <c r="Q4196" i="2"/>
  <c r="P4196" i="2"/>
  <c r="O4196" i="2"/>
  <c r="N4196" i="2"/>
  <c r="M4196" i="2"/>
  <c r="R4195" i="2"/>
  <c r="Q4195" i="2"/>
  <c r="P4195" i="2"/>
  <c r="O4195" i="2"/>
  <c r="N4195" i="2"/>
  <c r="M4195" i="2"/>
  <c r="R4194" i="2"/>
  <c r="Q4194" i="2"/>
  <c r="P4194" i="2"/>
  <c r="O4194" i="2"/>
  <c r="N4194" i="2"/>
  <c r="M4194" i="2"/>
  <c r="R4193" i="2"/>
  <c r="Q4193" i="2"/>
  <c r="P4193" i="2"/>
  <c r="O4193" i="2"/>
  <c r="N4193" i="2"/>
  <c r="M4193" i="2"/>
  <c r="R4192" i="2"/>
  <c r="Q4192" i="2"/>
  <c r="P4192" i="2"/>
  <c r="O4192" i="2"/>
  <c r="N4192" i="2"/>
  <c r="M4192" i="2"/>
  <c r="R4191" i="2"/>
  <c r="Q4191" i="2"/>
  <c r="P4191" i="2"/>
  <c r="O4191" i="2"/>
  <c r="N4191" i="2"/>
  <c r="M4191" i="2"/>
  <c r="R4190" i="2"/>
  <c r="Q4190" i="2"/>
  <c r="P4190" i="2"/>
  <c r="O4190" i="2"/>
  <c r="N4190" i="2"/>
  <c r="M4190" i="2"/>
  <c r="R4189" i="2"/>
  <c r="Q4189" i="2"/>
  <c r="P4189" i="2"/>
  <c r="O4189" i="2"/>
  <c r="N4189" i="2"/>
  <c r="M4189" i="2"/>
  <c r="R4188" i="2"/>
  <c r="Q4188" i="2"/>
  <c r="P4188" i="2"/>
  <c r="O4188" i="2"/>
  <c r="N4188" i="2"/>
  <c r="M4188" i="2"/>
  <c r="R4187" i="2"/>
  <c r="Q4187" i="2"/>
  <c r="P4187" i="2"/>
  <c r="O4187" i="2"/>
  <c r="N4187" i="2"/>
  <c r="M4187" i="2"/>
  <c r="R4186" i="2"/>
  <c r="Q4186" i="2"/>
  <c r="P4186" i="2"/>
  <c r="O4186" i="2"/>
  <c r="N4186" i="2"/>
  <c r="M4186" i="2"/>
  <c r="R4185" i="2"/>
  <c r="Q4185" i="2"/>
  <c r="P4185" i="2"/>
  <c r="O4185" i="2"/>
  <c r="N4185" i="2"/>
  <c r="M4185" i="2"/>
  <c r="R4184" i="2"/>
  <c r="Q4184" i="2"/>
  <c r="P4184" i="2"/>
  <c r="O4184" i="2"/>
  <c r="N4184" i="2"/>
  <c r="M4184" i="2"/>
  <c r="R4183" i="2"/>
  <c r="Q4183" i="2"/>
  <c r="P4183" i="2"/>
  <c r="O4183" i="2"/>
  <c r="N4183" i="2"/>
  <c r="M4183" i="2"/>
  <c r="R4182" i="2"/>
  <c r="Q4182" i="2"/>
  <c r="P4182" i="2"/>
  <c r="O4182" i="2"/>
  <c r="N4182" i="2"/>
  <c r="M4182" i="2"/>
  <c r="R4181" i="2"/>
  <c r="Q4181" i="2"/>
  <c r="P4181" i="2"/>
  <c r="O4181" i="2"/>
  <c r="N4181" i="2"/>
  <c r="M4181" i="2"/>
  <c r="R4180" i="2"/>
  <c r="Q4180" i="2"/>
  <c r="P4180" i="2"/>
  <c r="O4180" i="2"/>
  <c r="N4180" i="2"/>
  <c r="M4180" i="2"/>
  <c r="R4179" i="2"/>
  <c r="Q4179" i="2"/>
  <c r="P4179" i="2"/>
  <c r="O4179" i="2"/>
  <c r="N4179" i="2"/>
  <c r="M4179" i="2"/>
  <c r="R4178" i="2"/>
  <c r="Q4178" i="2"/>
  <c r="P4178" i="2"/>
  <c r="O4178" i="2"/>
  <c r="N4178" i="2"/>
  <c r="M4178" i="2"/>
  <c r="R4177" i="2"/>
  <c r="Q4177" i="2"/>
  <c r="P4177" i="2"/>
  <c r="O4177" i="2"/>
  <c r="N4177" i="2"/>
  <c r="M4177" i="2"/>
  <c r="R4176" i="2"/>
  <c r="Q4176" i="2"/>
  <c r="P4176" i="2"/>
  <c r="O4176" i="2"/>
  <c r="N4176" i="2"/>
  <c r="M4176" i="2"/>
  <c r="R4175" i="2"/>
  <c r="Q4175" i="2"/>
  <c r="P4175" i="2"/>
  <c r="O4175" i="2"/>
  <c r="N4175" i="2"/>
  <c r="M4175" i="2"/>
  <c r="R4174" i="2"/>
  <c r="Q4174" i="2"/>
  <c r="P4174" i="2"/>
  <c r="O4174" i="2"/>
  <c r="N4174" i="2"/>
  <c r="M4174" i="2"/>
  <c r="R4173" i="2"/>
  <c r="Q4173" i="2"/>
  <c r="P4173" i="2"/>
  <c r="O4173" i="2"/>
  <c r="N4173" i="2"/>
  <c r="M4173" i="2"/>
  <c r="R4172" i="2"/>
  <c r="Q4172" i="2"/>
  <c r="P4172" i="2"/>
  <c r="O4172" i="2"/>
  <c r="N4172" i="2"/>
  <c r="M4172" i="2"/>
  <c r="R4171" i="2"/>
  <c r="Q4171" i="2"/>
  <c r="P4171" i="2"/>
  <c r="O4171" i="2"/>
  <c r="N4171" i="2"/>
  <c r="M4171" i="2"/>
  <c r="R4170" i="2"/>
  <c r="Q4170" i="2"/>
  <c r="P4170" i="2"/>
  <c r="O4170" i="2"/>
  <c r="N4170" i="2"/>
  <c r="M4170" i="2"/>
  <c r="R4169" i="2"/>
  <c r="Q4169" i="2"/>
  <c r="P4169" i="2"/>
  <c r="O4169" i="2"/>
  <c r="N4169" i="2"/>
  <c r="M4169" i="2"/>
  <c r="R4168" i="2"/>
  <c r="Q4168" i="2"/>
  <c r="P4168" i="2"/>
  <c r="O4168" i="2"/>
  <c r="N4168" i="2"/>
  <c r="M4168" i="2"/>
  <c r="R4167" i="2"/>
  <c r="Q4167" i="2"/>
  <c r="P4167" i="2"/>
  <c r="O4167" i="2"/>
  <c r="N4167" i="2"/>
  <c r="M4167" i="2"/>
  <c r="R4166" i="2"/>
  <c r="Q4166" i="2"/>
  <c r="P4166" i="2"/>
  <c r="O4166" i="2"/>
  <c r="N4166" i="2"/>
  <c r="M4166" i="2"/>
  <c r="R4165" i="2"/>
  <c r="Q4165" i="2"/>
  <c r="P4165" i="2"/>
  <c r="O4165" i="2"/>
  <c r="N4165" i="2"/>
  <c r="M4165" i="2"/>
  <c r="R4164" i="2"/>
  <c r="Q4164" i="2"/>
  <c r="P4164" i="2"/>
  <c r="O4164" i="2"/>
  <c r="N4164" i="2"/>
  <c r="M4164" i="2"/>
  <c r="R4163" i="2"/>
  <c r="Q4163" i="2"/>
  <c r="P4163" i="2"/>
  <c r="O4163" i="2"/>
  <c r="N4163" i="2"/>
  <c r="M4163" i="2"/>
  <c r="R4162" i="2"/>
  <c r="Q4162" i="2"/>
  <c r="P4162" i="2"/>
  <c r="O4162" i="2"/>
  <c r="N4162" i="2"/>
  <c r="M4162" i="2"/>
  <c r="R4161" i="2"/>
  <c r="Q4161" i="2"/>
  <c r="P4161" i="2"/>
  <c r="O4161" i="2"/>
  <c r="N4161" i="2"/>
  <c r="M4161" i="2"/>
  <c r="R4160" i="2"/>
  <c r="Q4160" i="2"/>
  <c r="P4160" i="2"/>
  <c r="O4160" i="2"/>
  <c r="N4160" i="2"/>
  <c r="M4160" i="2"/>
  <c r="R4159" i="2"/>
  <c r="Q4159" i="2"/>
  <c r="P4159" i="2"/>
  <c r="O4159" i="2"/>
  <c r="N4159" i="2"/>
  <c r="M4159" i="2"/>
  <c r="R4158" i="2"/>
  <c r="Q4158" i="2"/>
  <c r="P4158" i="2"/>
  <c r="O4158" i="2"/>
  <c r="N4158" i="2"/>
  <c r="M4158" i="2"/>
  <c r="R4157" i="2"/>
  <c r="Q4157" i="2"/>
  <c r="P4157" i="2"/>
  <c r="O4157" i="2"/>
  <c r="N4157" i="2"/>
  <c r="M4157" i="2"/>
  <c r="R4156" i="2"/>
  <c r="Q4156" i="2"/>
  <c r="P4156" i="2"/>
  <c r="O4156" i="2"/>
  <c r="N4156" i="2"/>
  <c r="M4156" i="2"/>
  <c r="R4155" i="2"/>
  <c r="Q4155" i="2"/>
  <c r="P4155" i="2"/>
  <c r="O4155" i="2"/>
  <c r="N4155" i="2"/>
  <c r="M4155" i="2"/>
  <c r="R4154" i="2"/>
  <c r="Q4154" i="2"/>
  <c r="P4154" i="2"/>
  <c r="O4154" i="2"/>
  <c r="N4154" i="2"/>
  <c r="M4154" i="2"/>
  <c r="R4153" i="2"/>
  <c r="Q4153" i="2"/>
  <c r="P4153" i="2"/>
  <c r="O4153" i="2"/>
  <c r="N4153" i="2"/>
  <c r="M4153" i="2"/>
  <c r="R4152" i="2"/>
  <c r="Q4152" i="2"/>
  <c r="P4152" i="2"/>
  <c r="O4152" i="2"/>
  <c r="N4152" i="2"/>
  <c r="M4152" i="2"/>
  <c r="R4151" i="2"/>
  <c r="Q4151" i="2"/>
  <c r="P4151" i="2"/>
  <c r="O4151" i="2"/>
  <c r="N4151" i="2"/>
  <c r="M4151" i="2"/>
  <c r="R4150" i="2"/>
  <c r="Q4150" i="2"/>
  <c r="P4150" i="2"/>
  <c r="O4150" i="2"/>
  <c r="N4150" i="2"/>
  <c r="M4150" i="2"/>
  <c r="R4149" i="2"/>
  <c r="Q4149" i="2"/>
  <c r="P4149" i="2"/>
  <c r="O4149" i="2"/>
  <c r="N4149" i="2"/>
  <c r="M4149" i="2"/>
  <c r="R4148" i="2"/>
  <c r="Q4148" i="2"/>
  <c r="P4148" i="2"/>
  <c r="O4148" i="2"/>
  <c r="N4148" i="2"/>
  <c r="M4148" i="2"/>
  <c r="R4147" i="2"/>
  <c r="Q4147" i="2"/>
  <c r="P4147" i="2"/>
  <c r="O4147" i="2"/>
  <c r="N4147" i="2"/>
  <c r="M4147" i="2"/>
  <c r="R4146" i="2"/>
  <c r="Q4146" i="2"/>
  <c r="P4146" i="2"/>
  <c r="O4146" i="2"/>
  <c r="N4146" i="2"/>
  <c r="M4146" i="2"/>
  <c r="R4145" i="2"/>
  <c r="Q4145" i="2"/>
  <c r="P4145" i="2"/>
  <c r="O4145" i="2"/>
  <c r="N4145" i="2"/>
  <c r="M4145" i="2"/>
  <c r="R4144" i="2"/>
  <c r="Q4144" i="2"/>
  <c r="P4144" i="2"/>
  <c r="O4144" i="2"/>
  <c r="N4144" i="2"/>
  <c r="M4144" i="2"/>
  <c r="R4143" i="2"/>
  <c r="Q4143" i="2"/>
  <c r="P4143" i="2"/>
  <c r="O4143" i="2"/>
  <c r="N4143" i="2"/>
  <c r="M4143" i="2"/>
  <c r="R4142" i="2"/>
  <c r="Q4142" i="2"/>
  <c r="P4142" i="2"/>
  <c r="O4142" i="2"/>
  <c r="N4142" i="2"/>
  <c r="M4142" i="2"/>
  <c r="R4141" i="2"/>
  <c r="Q4141" i="2"/>
  <c r="P4141" i="2"/>
  <c r="O4141" i="2"/>
  <c r="N4141" i="2"/>
  <c r="M4141" i="2"/>
  <c r="R4140" i="2"/>
  <c r="Q4140" i="2"/>
  <c r="P4140" i="2"/>
  <c r="O4140" i="2"/>
  <c r="N4140" i="2"/>
  <c r="M4140" i="2"/>
  <c r="R4139" i="2"/>
  <c r="Q4139" i="2"/>
  <c r="P4139" i="2"/>
  <c r="O4139" i="2"/>
  <c r="N4139" i="2"/>
  <c r="M4139" i="2"/>
  <c r="R4138" i="2"/>
  <c r="Q4138" i="2"/>
  <c r="P4138" i="2"/>
  <c r="O4138" i="2"/>
  <c r="N4138" i="2"/>
  <c r="M4138" i="2"/>
  <c r="R4137" i="2"/>
  <c r="Q4137" i="2"/>
  <c r="P4137" i="2"/>
  <c r="O4137" i="2"/>
  <c r="N4137" i="2"/>
  <c r="M4137" i="2"/>
  <c r="R4136" i="2"/>
  <c r="Q4136" i="2"/>
  <c r="P4136" i="2"/>
  <c r="O4136" i="2"/>
  <c r="N4136" i="2"/>
  <c r="M4136" i="2"/>
  <c r="R4135" i="2"/>
  <c r="Q4135" i="2"/>
  <c r="P4135" i="2"/>
  <c r="O4135" i="2"/>
  <c r="N4135" i="2"/>
  <c r="M4135" i="2"/>
  <c r="R4134" i="2"/>
  <c r="Q4134" i="2"/>
  <c r="P4134" i="2"/>
  <c r="O4134" i="2"/>
  <c r="N4134" i="2"/>
  <c r="M4134" i="2"/>
  <c r="R4133" i="2"/>
  <c r="Q4133" i="2"/>
  <c r="P4133" i="2"/>
  <c r="O4133" i="2"/>
  <c r="N4133" i="2"/>
  <c r="M4133" i="2"/>
  <c r="R4132" i="2"/>
  <c r="Q4132" i="2"/>
  <c r="P4132" i="2"/>
  <c r="O4132" i="2"/>
  <c r="N4132" i="2"/>
  <c r="M4132" i="2"/>
  <c r="R4131" i="2"/>
  <c r="Q4131" i="2"/>
  <c r="P4131" i="2"/>
  <c r="O4131" i="2"/>
  <c r="N4131" i="2"/>
  <c r="M4131" i="2"/>
  <c r="R4130" i="2"/>
  <c r="Q4130" i="2"/>
  <c r="P4130" i="2"/>
  <c r="O4130" i="2"/>
  <c r="N4130" i="2"/>
  <c r="M4130" i="2"/>
  <c r="R4129" i="2"/>
  <c r="Q4129" i="2"/>
  <c r="P4129" i="2"/>
  <c r="O4129" i="2"/>
  <c r="N4129" i="2"/>
  <c r="M4129" i="2"/>
  <c r="R4128" i="2"/>
  <c r="Q4128" i="2"/>
  <c r="P4128" i="2"/>
  <c r="O4128" i="2"/>
  <c r="N4128" i="2"/>
  <c r="M4128" i="2"/>
  <c r="R4127" i="2"/>
  <c r="Q4127" i="2"/>
  <c r="P4127" i="2"/>
  <c r="O4127" i="2"/>
  <c r="N4127" i="2"/>
  <c r="M4127" i="2"/>
  <c r="R4126" i="2"/>
  <c r="Q4126" i="2"/>
  <c r="P4126" i="2"/>
  <c r="O4126" i="2"/>
  <c r="N4126" i="2"/>
  <c r="M4126" i="2"/>
  <c r="R4125" i="2"/>
  <c r="Q4125" i="2"/>
  <c r="P4125" i="2"/>
  <c r="O4125" i="2"/>
  <c r="N4125" i="2"/>
  <c r="M4125" i="2"/>
  <c r="R4124" i="2"/>
  <c r="Q4124" i="2"/>
  <c r="P4124" i="2"/>
  <c r="O4124" i="2"/>
  <c r="N4124" i="2"/>
  <c r="M4124" i="2"/>
  <c r="R4123" i="2"/>
  <c r="Q4123" i="2"/>
  <c r="P4123" i="2"/>
  <c r="O4123" i="2"/>
  <c r="N4123" i="2"/>
  <c r="M4123" i="2"/>
  <c r="R4122" i="2"/>
  <c r="Q4122" i="2"/>
  <c r="P4122" i="2"/>
  <c r="O4122" i="2"/>
  <c r="N4122" i="2"/>
  <c r="M4122" i="2"/>
  <c r="R4121" i="2"/>
  <c r="Q4121" i="2"/>
  <c r="P4121" i="2"/>
  <c r="O4121" i="2"/>
  <c r="N4121" i="2"/>
  <c r="M4121" i="2"/>
  <c r="R4120" i="2"/>
  <c r="Q4120" i="2"/>
  <c r="P4120" i="2"/>
  <c r="O4120" i="2"/>
  <c r="N4120" i="2"/>
  <c r="M4120" i="2"/>
  <c r="R4119" i="2"/>
  <c r="Q4119" i="2"/>
  <c r="P4119" i="2"/>
  <c r="O4119" i="2"/>
  <c r="N4119" i="2"/>
  <c r="M4119" i="2"/>
  <c r="R4118" i="2"/>
  <c r="Q4118" i="2"/>
  <c r="P4118" i="2"/>
  <c r="O4118" i="2"/>
  <c r="N4118" i="2"/>
  <c r="M4118" i="2"/>
  <c r="R4117" i="2"/>
  <c r="Q4117" i="2"/>
  <c r="P4117" i="2"/>
  <c r="O4117" i="2"/>
  <c r="N4117" i="2"/>
  <c r="M4117" i="2"/>
  <c r="R4116" i="2"/>
  <c r="Q4116" i="2"/>
  <c r="P4116" i="2"/>
  <c r="O4116" i="2"/>
  <c r="N4116" i="2"/>
  <c r="M4116" i="2"/>
  <c r="R4115" i="2"/>
  <c r="Q4115" i="2"/>
  <c r="P4115" i="2"/>
  <c r="O4115" i="2"/>
  <c r="N4115" i="2"/>
  <c r="M4115" i="2"/>
  <c r="R4114" i="2"/>
  <c r="Q4114" i="2"/>
  <c r="P4114" i="2"/>
  <c r="O4114" i="2"/>
  <c r="N4114" i="2"/>
  <c r="M4114" i="2"/>
  <c r="R4113" i="2"/>
  <c r="Q4113" i="2"/>
  <c r="P4113" i="2"/>
  <c r="O4113" i="2"/>
  <c r="N4113" i="2"/>
  <c r="M4113" i="2"/>
  <c r="R4112" i="2"/>
  <c r="Q4112" i="2"/>
  <c r="P4112" i="2"/>
  <c r="O4112" i="2"/>
  <c r="N4112" i="2"/>
  <c r="M4112" i="2"/>
  <c r="R4111" i="2"/>
  <c r="Q4111" i="2"/>
  <c r="P4111" i="2"/>
  <c r="O4111" i="2"/>
  <c r="N4111" i="2"/>
  <c r="M4111" i="2"/>
  <c r="R4110" i="2"/>
  <c r="Q4110" i="2"/>
  <c r="P4110" i="2"/>
  <c r="O4110" i="2"/>
  <c r="N4110" i="2"/>
  <c r="M4110" i="2"/>
  <c r="R4109" i="2"/>
  <c r="Q4109" i="2"/>
  <c r="P4109" i="2"/>
  <c r="O4109" i="2"/>
  <c r="N4109" i="2"/>
  <c r="M4109" i="2"/>
  <c r="R4108" i="2"/>
  <c r="Q4108" i="2"/>
  <c r="P4108" i="2"/>
  <c r="O4108" i="2"/>
  <c r="N4108" i="2"/>
  <c r="M4108" i="2"/>
  <c r="R4107" i="2"/>
  <c r="Q4107" i="2"/>
  <c r="P4107" i="2"/>
  <c r="O4107" i="2"/>
  <c r="N4107" i="2"/>
  <c r="M4107" i="2"/>
  <c r="R4106" i="2"/>
  <c r="Q4106" i="2"/>
  <c r="P4106" i="2"/>
  <c r="O4106" i="2"/>
  <c r="N4106" i="2"/>
  <c r="M4106" i="2"/>
  <c r="R4105" i="2"/>
  <c r="Q4105" i="2"/>
  <c r="P4105" i="2"/>
  <c r="O4105" i="2"/>
  <c r="N4105" i="2"/>
  <c r="M4105" i="2"/>
  <c r="R4104" i="2"/>
  <c r="Q4104" i="2"/>
  <c r="P4104" i="2"/>
  <c r="O4104" i="2"/>
  <c r="N4104" i="2"/>
  <c r="M4104" i="2"/>
  <c r="R4103" i="2"/>
  <c r="Q4103" i="2"/>
  <c r="P4103" i="2"/>
  <c r="O4103" i="2"/>
  <c r="N4103" i="2"/>
  <c r="M4103" i="2"/>
  <c r="R4102" i="2"/>
  <c r="Q4102" i="2"/>
  <c r="P4102" i="2"/>
  <c r="O4102" i="2"/>
  <c r="N4102" i="2"/>
  <c r="M4102" i="2"/>
  <c r="R4101" i="2"/>
  <c r="Q4101" i="2"/>
  <c r="P4101" i="2"/>
  <c r="O4101" i="2"/>
  <c r="N4101" i="2"/>
  <c r="M4101" i="2"/>
  <c r="R4100" i="2"/>
  <c r="Q4100" i="2"/>
  <c r="P4100" i="2"/>
  <c r="O4100" i="2"/>
  <c r="N4100" i="2"/>
  <c r="M4100" i="2"/>
  <c r="R4099" i="2"/>
  <c r="Q4099" i="2"/>
  <c r="P4099" i="2"/>
  <c r="O4099" i="2"/>
  <c r="N4099" i="2"/>
  <c r="M4099" i="2"/>
  <c r="R4098" i="2"/>
  <c r="Q4098" i="2"/>
  <c r="P4098" i="2"/>
  <c r="O4098" i="2"/>
  <c r="N4098" i="2"/>
  <c r="M4098" i="2"/>
  <c r="R4097" i="2"/>
  <c r="Q4097" i="2"/>
  <c r="P4097" i="2"/>
  <c r="O4097" i="2"/>
  <c r="N4097" i="2"/>
  <c r="M4097" i="2"/>
  <c r="R4096" i="2"/>
  <c r="Q4096" i="2"/>
  <c r="P4096" i="2"/>
  <c r="O4096" i="2"/>
  <c r="N4096" i="2"/>
  <c r="M4096" i="2"/>
  <c r="R4095" i="2"/>
  <c r="Q4095" i="2"/>
  <c r="P4095" i="2"/>
  <c r="O4095" i="2"/>
  <c r="N4095" i="2"/>
  <c r="M4095" i="2"/>
  <c r="R4094" i="2"/>
  <c r="Q4094" i="2"/>
  <c r="P4094" i="2"/>
  <c r="O4094" i="2"/>
  <c r="N4094" i="2"/>
  <c r="M4094" i="2"/>
  <c r="R4093" i="2"/>
  <c r="Q4093" i="2"/>
  <c r="P4093" i="2"/>
  <c r="O4093" i="2"/>
  <c r="N4093" i="2"/>
  <c r="M4093" i="2"/>
  <c r="R4092" i="2"/>
  <c r="Q4092" i="2"/>
  <c r="P4092" i="2"/>
  <c r="O4092" i="2"/>
  <c r="N4092" i="2"/>
  <c r="M4092" i="2"/>
  <c r="R4091" i="2"/>
  <c r="Q4091" i="2"/>
  <c r="P4091" i="2"/>
  <c r="O4091" i="2"/>
  <c r="N4091" i="2"/>
  <c r="M4091" i="2"/>
  <c r="R4090" i="2"/>
  <c r="Q4090" i="2"/>
  <c r="P4090" i="2"/>
  <c r="O4090" i="2"/>
  <c r="N4090" i="2"/>
  <c r="M4090" i="2"/>
  <c r="R4089" i="2"/>
  <c r="Q4089" i="2"/>
  <c r="P4089" i="2"/>
  <c r="O4089" i="2"/>
  <c r="N4089" i="2"/>
  <c r="M4089" i="2"/>
  <c r="R4088" i="2"/>
  <c r="Q4088" i="2"/>
  <c r="P4088" i="2"/>
  <c r="O4088" i="2"/>
  <c r="N4088" i="2"/>
  <c r="M4088" i="2"/>
  <c r="R4087" i="2"/>
  <c r="Q4087" i="2"/>
  <c r="P4087" i="2"/>
  <c r="O4087" i="2"/>
  <c r="N4087" i="2"/>
  <c r="M4087" i="2"/>
  <c r="R4086" i="2"/>
  <c r="Q4086" i="2"/>
  <c r="P4086" i="2"/>
  <c r="O4086" i="2"/>
  <c r="N4086" i="2"/>
  <c r="M4086" i="2"/>
  <c r="R4085" i="2"/>
  <c r="Q4085" i="2"/>
  <c r="P4085" i="2"/>
  <c r="O4085" i="2"/>
  <c r="N4085" i="2"/>
  <c r="M4085" i="2"/>
  <c r="R4084" i="2"/>
  <c r="Q4084" i="2"/>
  <c r="P4084" i="2"/>
  <c r="O4084" i="2"/>
  <c r="N4084" i="2"/>
  <c r="M4084" i="2"/>
  <c r="R4083" i="2"/>
  <c r="Q4083" i="2"/>
  <c r="P4083" i="2"/>
  <c r="O4083" i="2"/>
  <c r="N4083" i="2"/>
  <c r="M4083" i="2"/>
  <c r="R4082" i="2"/>
  <c r="Q4082" i="2"/>
  <c r="P4082" i="2"/>
  <c r="O4082" i="2"/>
  <c r="N4082" i="2"/>
  <c r="M4082" i="2"/>
  <c r="R4081" i="2"/>
  <c r="Q4081" i="2"/>
  <c r="P4081" i="2"/>
  <c r="O4081" i="2"/>
  <c r="N4081" i="2"/>
  <c r="M4081" i="2"/>
  <c r="R4080" i="2"/>
  <c r="Q4080" i="2"/>
  <c r="P4080" i="2"/>
  <c r="O4080" i="2"/>
  <c r="N4080" i="2"/>
  <c r="M4080" i="2"/>
  <c r="R4079" i="2"/>
  <c r="Q4079" i="2"/>
  <c r="P4079" i="2"/>
  <c r="O4079" i="2"/>
  <c r="N4079" i="2"/>
  <c r="M4079" i="2"/>
  <c r="R4078" i="2"/>
  <c r="Q4078" i="2"/>
  <c r="P4078" i="2"/>
  <c r="O4078" i="2"/>
  <c r="N4078" i="2"/>
  <c r="M4078" i="2"/>
  <c r="R4077" i="2"/>
  <c r="Q4077" i="2"/>
  <c r="P4077" i="2"/>
  <c r="O4077" i="2"/>
  <c r="N4077" i="2"/>
  <c r="M4077" i="2"/>
  <c r="R4076" i="2"/>
  <c r="Q4076" i="2"/>
  <c r="P4076" i="2"/>
  <c r="O4076" i="2"/>
  <c r="N4076" i="2"/>
  <c r="M4076" i="2"/>
  <c r="R4075" i="2"/>
  <c r="Q4075" i="2"/>
  <c r="P4075" i="2"/>
  <c r="O4075" i="2"/>
  <c r="N4075" i="2"/>
  <c r="M4075" i="2"/>
  <c r="R4074" i="2"/>
  <c r="Q4074" i="2"/>
  <c r="P4074" i="2"/>
  <c r="O4074" i="2"/>
  <c r="N4074" i="2"/>
  <c r="M4074" i="2"/>
  <c r="R4073" i="2"/>
  <c r="Q4073" i="2"/>
  <c r="P4073" i="2"/>
  <c r="O4073" i="2"/>
  <c r="N4073" i="2"/>
  <c r="M4073" i="2"/>
  <c r="R4072" i="2"/>
  <c r="Q4072" i="2"/>
  <c r="P4072" i="2"/>
  <c r="O4072" i="2"/>
  <c r="N4072" i="2"/>
  <c r="M4072" i="2"/>
  <c r="R4071" i="2"/>
  <c r="Q4071" i="2"/>
  <c r="P4071" i="2"/>
  <c r="O4071" i="2"/>
  <c r="N4071" i="2"/>
  <c r="M4071" i="2"/>
  <c r="R4070" i="2"/>
  <c r="Q4070" i="2"/>
  <c r="P4070" i="2"/>
  <c r="O4070" i="2"/>
  <c r="N4070" i="2"/>
  <c r="M4070" i="2"/>
  <c r="R4069" i="2"/>
  <c r="Q4069" i="2"/>
  <c r="P4069" i="2"/>
  <c r="O4069" i="2"/>
  <c r="N4069" i="2"/>
  <c r="M4069" i="2"/>
  <c r="R4068" i="2"/>
  <c r="Q4068" i="2"/>
  <c r="P4068" i="2"/>
  <c r="O4068" i="2"/>
  <c r="N4068" i="2"/>
  <c r="M4068" i="2"/>
  <c r="R4067" i="2"/>
  <c r="Q4067" i="2"/>
  <c r="P4067" i="2"/>
  <c r="O4067" i="2"/>
  <c r="N4067" i="2"/>
  <c r="M4067" i="2"/>
  <c r="R4066" i="2"/>
  <c r="Q4066" i="2"/>
  <c r="P4066" i="2"/>
  <c r="O4066" i="2"/>
  <c r="N4066" i="2"/>
  <c r="M4066" i="2"/>
  <c r="R4065" i="2"/>
  <c r="Q4065" i="2"/>
  <c r="P4065" i="2"/>
  <c r="O4065" i="2"/>
  <c r="N4065" i="2"/>
  <c r="M4065" i="2"/>
  <c r="R4064" i="2"/>
  <c r="Q4064" i="2"/>
  <c r="P4064" i="2"/>
  <c r="O4064" i="2"/>
  <c r="N4064" i="2"/>
  <c r="M4064" i="2"/>
  <c r="R4063" i="2"/>
  <c r="Q4063" i="2"/>
  <c r="P4063" i="2"/>
  <c r="O4063" i="2"/>
  <c r="N4063" i="2"/>
  <c r="M4063" i="2"/>
  <c r="R4062" i="2"/>
  <c r="Q4062" i="2"/>
  <c r="P4062" i="2"/>
  <c r="O4062" i="2"/>
  <c r="N4062" i="2"/>
  <c r="M4062" i="2"/>
  <c r="R4061" i="2"/>
  <c r="Q4061" i="2"/>
  <c r="P4061" i="2"/>
  <c r="O4061" i="2"/>
  <c r="N4061" i="2"/>
  <c r="M4061" i="2"/>
  <c r="R4060" i="2"/>
  <c r="Q4060" i="2"/>
  <c r="P4060" i="2"/>
  <c r="O4060" i="2"/>
  <c r="N4060" i="2"/>
  <c r="M4060" i="2"/>
  <c r="R4059" i="2"/>
  <c r="Q4059" i="2"/>
  <c r="P4059" i="2"/>
  <c r="O4059" i="2"/>
  <c r="N4059" i="2"/>
  <c r="M4059" i="2"/>
  <c r="R4058" i="2"/>
  <c r="Q4058" i="2"/>
  <c r="P4058" i="2"/>
  <c r="O4058" i="2"/>
  <c r="N4058" i="2"/>
  <c r="M4058" i="2"/>
  <c r="R4057" i="2"/>
  <c r="Q4057" i="2"/>
  <c r="P4057" i="2"/>
  <c r="O4057" i="2"/>
  <c r="N4057" i="2"/>
  <c r="M4057" i="2"/>
  <c r="R4056" i="2"/>
  <c r="Q4056" i="2"/>
  <c r="P4056" i="2"/>
  <c r="O4056" i="2"/>
  <c r="N4056" i="2"/>
  <c r="M4056" i="2"/>
  <c r="R4055" i="2"/>
  <c r="Q4055" i="2"/>
  <c r="P4055" i="2"/>
  <c r="O4055" i="2"/>
  <c r="N4055" i="2"/>
  <c r="M4055" i="2"/>
  <c r="R4054" i="2"/>
  <c r="Q4054" i="2"/>
  <c r="P4054" i="2"/>
  <c r="O4054" i="2"/>
  <c r="N4054" i="2"/>
  <c r="M4054" i="2"/>
  <c r="R4053" i="2"/>
  <c r="Q4053" i="2"/>
  <c r="P4053" i="2"/>
  <c r="O4053" i="2"/>
  <c r="N4053" i="2"/>
  <c r="M4053" i="2"/>
  <c r="R4052" i="2"/>
  <c r="Q4052" i="2"/>
  <c r="P4052" i="2"/>
  <c r="O4052" i="2"/>
  <c r="N4052" i="2"/>
  <c r="M4052" i="2"/>
  <c r="R4051" i="2"/>
  <c r="Q4051" i="2"/>
  <c r="P4051" i="2"/>
  <c r="O4051" i="2"/>
  <c r="N4051" i="2"/>
  <c r="M4051" i="2"/>
  <c r="R4050" i="2"/>
  <c r="Q4050" i="2"/>
  <c r="P4050" i="2"/>
  <c r="O4050" i="2"/>
  <c r="N4050" i="2"/>
  <c r="M4050" i="2"/>
  <c r="R4049" i="2"/>
  <c r="Q4049" i="2"/>
  <c r="P4049" i="2"/>
  <c r="O4049" i="2"/>
  <c r="N4049" i="2"/>
  <c r="M4049" i="2"/>
  <c r="R4048" i="2"/>
  <c r="Q4048" i="2"/>
  <c r="P4048" i="2"/>
  <c r="O4048" i="2"/>
  <c r="N4048" i="2"/>
  <c r="M4048" i="2"/>
  <c r="R4047" i="2"/>
  <c r="Q4047" i="2"/>
  <c r="P4047" i="2"/>
  <c r="O4047" i="2"/>
  <c r="N4047" i="2"/>
  <c r="M4047" i="2"/>
  <c r="R4046" i="2"/>
  <c r="Q4046" i="2"/>
  <c r="P4046" i="2"/>
  <c r="O4046" i="2"/>
  <c r="N4046" i="2"/>
  <c r="M4046" i="2"/>
  <c r="R4045" i="2"/>
  <c r="Q4045" i="2"/>
  <c r="P4045" i="2"/>
  <c r="O4045" i="2"/>
  <c r="N4045" i="2"/>
  <c r="M4045" i="2"/>
  <c r="R4044" i="2"/>
  <c r="Q4044" i="2"/>
  <c r="P4044" i="2"/>
  <c r="O4044" i="2"/>
  <c r="N4044" i="2"/>
  <c r="M4044" i="2"/>
  <c r="R4043" i="2"/>
  <c r="Q4043" i="2"/>
  <c r="P4043" i="2"/>
  <c r="O4043" i="2"/>
  <c r="N4043" i="2"/>
  <c r="M4043" i="2"/>
  <c r="R4042" i="2"/>
  <c r="Q4042" i="2"/>
  <c r="P4042" i="2"/>
  <c r="O4042" i="2"/>
  <c r="N4042" i="2"/>
  <c r="M4042" i="2"/>
  <c r="R4041" i="2"/>
  <c r="Q4041" i="2"/>
  <c r="P4041" i="2"/>
  <c r="O4041" i="2"/>
  <c r="N4041" i="2"/>
  <c r="M4041" i="2"/>
  <c r="R4040" i="2"/>
  <c r="Q4040" i="2"/>
  <c r="P4040" i="2"/>
  <c r="O4040" i="2"/>
  <c r="N4040" i="2"/>
  <c r="M4040" i="2"/>
  <c r="R4039" i="2"/>
  <c r="Q4039" i="2"/>
  <c r="P4039" i="2"/>
  <c r="O4039" i="2"/>
  <c r="N4039" i="2"/>
  <c r="M4039" i="2"/>
  <c r="R4038" i="2"/>
  <c r="Q4038" i="2"/>
  <c r="P4038" i="2"/>
  <c r="O4038" i="2"/>
  <c r="N4038" i="2"/>
  <c r="M4038" i="2"/>
  <c r="R4037" i="2"/>
  <c r="Q4037" i="2"/>
  <c r="P4037" i="2"/>
  <c r="O4037" i="2"/>
  <c r="N4037" i="2"/>
  <c r="M4037" i="2"/>
  <c r="R4036" i="2"/>
  <c r="Q4036" i="2"/>
  <c r="P4036" i="2"/>
  <c r="O4036" i="2"/>
  <c r="N4036" i="2"/>
  <c r="M4036" i="2"/>
  <c r="R4035" i="2"/>
  <c r="Q4035" i="2"/>
  <c r="P4035" i="2"/>
  <c r="O4035" i="2"/>
  <c r="N4035" i="2"/>
  <c r="M4035" i="2"/>
  <c r="R4034" i="2"/>
  <c r="Q4034" i="2"/>
  <c r="P4034" i="2"/>
  <c r="O4034" i="2"/>
  <c r="N4034" i="2"/>
  <c r="M4034" i="2"/>
  <c r="R4033" i="2"/>
  <c r="Q4033" i="2"/>
  <c r="P4033" i="2"/>
  <c r="O4033" i="2"/>
  <c r="N4033" i="2"/>
  <c r="M4033" i="2"/>
  <c r="R4032" i="2"/>
  <c r="Q4032" i="2"/>
  <c r="P4032" i="2"/>
  <c r="O4032" i="2"/>
  <c r="N4032" i="2"/>
  <c r="M4032" i="2"/>
  <c r="R4031" i="2"/>
  <c r="Q4031" i="2"/>
  <c r="P4031" i="2"/>
  <c r="O4031" i="2"/>
  <c r="N4031" i="2"/>
  <c r="M4031" i="2"/>
  <c r="R4030" i="2"/>
  <c r="Q4030" i="2"/>
  <c r="P4030" i="2"/>
  <c r="O4030" i="2"/>
  <c r="N4030" i="2"/>
  <c r="M4030" i="2"/>
  <c r="R4029" i="2"/>
  <c r="Q4029" i="2"/>
  <c r="P4029" i="2"/>
  <c r="O4029" i="2"/>
  <c r="N4029" i="2"/>
  <c r="M4029" i="2"/>
  <c r="R4028" i="2"/>
  <c r="Q4028" i="2"/>
  <c r="P4028" i="2"/>
  <c r="O4028" i="2"/>
  <c r="N4028" i="2"/>
  <c r="M4028" i="2"/>
  <c r="R4027" i="2"/>
  <c r="Q4027" i="2"/>
  <c r="P4027" i="2"/>
  <c r="O4027" i="2"/>
  <c r="N4027" i="2"/>
  <c r="M4027" i="2"/>
  <c r="R4026" i="2"/>
  <c r="Q4026" i="2"/>
  <c r="P4026" i="2"/>
  <c r="O4026" i="2"/>
  <c r="N4026" i="2"/>
  <c r="M4026" i="2"/>
  <c r="R4025" i="2"/>
  <c r="Q4025" i="2"/>
  <c r="P4025" i="2"/>
  <c r="O4025" i="2"/>
  <c r="N4025" i="2"/>
  <c r="M4025" i="2"/>
  <c r="R4024" i="2"/>
  <c r="Q4024" i="2"/>
  <c r="P4024" i="2"/>
  <c r="O4024" i="2"/>
  <c r="N4024" i="2"/>
  <c r="M4024" i="2"/>
  <c r="R4023" i="2"/>
  <c r="Q4023" i="2"/>
  <c r="P4023" i="2"/>
  <c r="O4023" i="2"/>
  <c r="N4023" i="2"/>
  <c r="M4023" i="2"/>
  <c r="R4022" i="2"/>
  <c r="Q4022" i="2"/>
  <c r="P4022" i="2"/>
  <c r="O4022" i="2"/>
  <c r="N4022" i="2"/>
  <c r="M4022" i="2"/>
  <c r="R4021" i="2"/>
  <c r="Q4021" i="2"/>
  <c r="P4021" i="2"/>
  <c r="O4021" i="2"/>
  <c r="N4021" i="2"/>
  <c r="M4021" i="2"/>
  <c r="R4020" i="2"/>
  <c r="Q4020" i="2"/>
  <c r="P4020" i="2"/>
  <c r="O4020" i="2"/>
  <c r="N4020" i="2"/>
  <c r="M4020" i="2"/>
  <c r="R4019" i="2"/>
  <c r="Q4019" i="2"/>
  <c r="P4019" i="2"/>
  <c r="O4019" i="2"/>
  <c r="N4019" i="2"/>
  <c r="M4019" i="2"/>
  <c r="R4018" i="2"/>
  <c r="Q4018" i="2"/>
  <c r="P4018" i="2"/>
  <c r="O4018" i="2"/>
  <c r="N4018" i="2"/>
  <c r="M4018" i="2"/>
  <c r="R4017" i="2"/>
  <c r="Q4017" i="2"/>
  <c r="P4017" i="2"/>
  <c r="O4017" i="2"/>
  <c r="N4017" i="2"/>
  <c r="M4017" i="2"/>
  <c r="R4016" i="2"/>
  <c r="Q4016" i="2"/>
  <c r="P4016" i="2"/>
  <c r="O4016" i="2"/>
  <c r="N4016" i="2"/>
  <c r="M4016" i="2"/>
  <c r="R4015" i="2"/>
  <c r="Q4015" i="2"/>
  <c r="P4015" i="2"/>
  <c r="O4015" i="2"/>
  <c r="N4015" i="2"/>
  <c r="M4015" i="2"/>
  <c r="R4014" i="2"/>
  <c r="Q4014" i="2"/>
  <c r="P4014" i="2"/>
  <c r="O4014" i="2"/>
  <c r="N4014" i="2"/>
  <c r="M4014" i="2"/>
  <c r="R4013" i="2"/>
  <c r="Q4013" i="2"/>
  <c r="P4013" i="2"/>
  <c r="O4013" i="2"/>
  <c r="N4013" i="2"/>
  <c r="M4013" i="2"/>
  <c r="R4012" i="2"/>
  <c r="Q4012" i="2"/>
  <c r="P4012" i="2"/>
  <c r="O4012" i="2"/>
  <c r="N4012" i="2"/>
  <c r="M4012" i="2"/>
  <c r="R4011" i="2"/>
  <c r="Q4011" i="2"/>
  <c r="P4011" i="2"/>
  <c r="O4011" i="2"/>
  <c r="N4011" i="2"/>
  <c r="M4011" i="2"/>
  <c r="R4010" i="2"/>
  <c r="Q4010" i="2"/>
  <c r="P4010" i="2"/>
  <c r="O4010" i="2"/>
  <c r="N4010" i="2"/>
  <c r="M4010" i="2"/>
  <c r="R4009" i="2"/>
  <c r="Q4009" i="2"/>
  <c r="P4009" i="2"/>
  <c r="O4009" i="2"/>
  <c r="N4009" i="2"/>
  <c r="M4009" i="2"/>
  <c r="R4008" i="2"/>
  <c r="Q4008" i="2"/>
  <c r="P4008" i="2"/>
  <c r="O4008" i="2"/>
  <c r="N4008" i="2"/>
  <c r="M4008" i="2"/>
  <c r="R4007" i="2"/>
  <c r="Q4007" i="2"/>
  <c r="P4007" i="2"/>
  <c r="O4007" i="2"/>
  <c r="N4007" i="2"/>
  <c r="M4007" i="2"/>
  <c r="R4006" i="2"/>
  <c r="Q4006" i="2"/>
  <c r="P4006" i="2"/>
  <c r="O4006" i="2"/>
  <c r="N4006" i="2"/>
  <c r="M4006" i="2"/>
  <c r="R4005" i="2"/>
  <c r="Q4005" i="2"/>
  <c r="P4005" i="2"/>
  <c r="O4005" i="2"/>
  <c r="N4005" i="2"/>
  <c r="M4005" i="2"/>
  <c r="R4004" i="2"/>
  <c r="Q4004" i="2"/>
  <c r="P4004" i="2"/>
  <c r="O4004" i="2"/>
  <c r="N4004" i="2"/>
  <c r="M4004" i="2"/>
  <c r="R4003" i="2"/>
  <c r="Q4003" i="2"/>
  <c r="P4003" i="2"/>
  <c r="O4003" i="2"/>
  <c r="N4003" i="2"/>
  <c r="M4003" i="2"/>
  <c r="R4002" i="2"/>
  <c r="Q4002" i="2"/>
  <c r="P4002" i="2"/>
  <c r="O4002" i="2"/>
  <c r="N4002" i="2"/>
  <c r="M4002" i="2"/>
  <c r="R4001" i="2"/>
  <c r="Q4001" i="2"/>
  <c r="P4001" i="2"/>
  <c r="O4001" i="2"/>
  <c r="N4001" i="2"/>
  <c r="M4001" i="2"/>
  <c r="R4000" i="2"/>
  <c r="Q4000" i="2"/>
  <c r="P4000" i="2"/>
  <c r="O4000" i="2"/>
  <c r="N4000" i="2"/>
  <c r="M4000" i="2"/>
  <c r="R3999" i="2"/>
  <c r="Q3999" i="2"/>
  <c r="P3999" i="2"/>
  <c r="O3999" i="2"/>
  <c r="N3999" i="2"/>
  <c r="M3999" i="2"/>
  <c r="R3998" i="2"/>
  <c r="Q3998" i="2"/>
  <c r="P3998" i="2"/>
  <c r="O3998" i="2"/>
  <c r="N3998" i="2"/>
  <c r="M3998" i="2"/>
  <c r="R3997" i="2"/>
  <c r="Q3997" i="2"/>
  <c r="P3997" i="2"/>
  <c r="O3997" i="2"/>
  <c r="N3997" i="2"/>
  <c r="M3997" i="2"/>
  <c r="R3996" i="2"/>
  <c r="Q3996" i="2"/>
  <c r="P3996" i="2"/>
  <c r="O3996" i="2"/>
  <c r="N3996" i="2"/>
  <c r="M3996" i="2"/>
  <c r="R3995" i="2"/>
  <c r="Q3995" i="2"/>
  <c r="P3995" i="2"/>
  <c r="O3995" i="2"/>
  <c r="N3995" i="2"/>
  <c r="M3995" i="2"/>
  <c r="R3994" i="2"/>
  <c r="Q3994" i="2"/>
  <c r="P3994" i="2"/>
  <c r="O3994" i="2"/>
  <c r="N3994" i="2"/>
  <c r="M3994" i="2"/>
  <c r="R3993" i="2"/>
  <c r="Q3993" i="2"/>
  <c r="P3993" i="2"/>
  <c r="O3993" i="2"/>
  <c r="N3993" i="2"/>
  <c r="M3993" i="2"/>
  <c r="R3992" i="2"/>
  <c r="Q3992" i="2"/>
  <c r="P3992" i="2"/>
  <c r="O3992" i="2"/>
  <c r="N3992" i="2"/>
  <c r="M3992" i="2"/>
  <c r="R3991" i="2"/>
  <c r="Q3991" i="2"/>
  <c r="P3991" i="2"/>
  <c r="O3991" i="2"/>
  <c r="N3991" i="2"/>
  <c r="M3991" i="2"/>
  <c r="R3990" i="2"/>
  <c r="Q3990" i="2"/>
  <c r="P3990" i="2"/>
  <c r="O3990" i="2"/>
  <c r="N3990" i="2"/>
  <c r="M3990" i="2"/>
  <c r="R3989" i="2"/>
  <c r="Q3989" i="2"/>
  <c r="P3989" i="2"/>
  <c r="O3989" i="2"/>
  <c r="N3989" i="2"/>
  <c r="M3989" i="2"/>
  <c r="R3988" i="2"/>
  <c r="Q3988" i="2"/>
  <c r="P3988" i="2"/>
  <c r="O3988" i="2"/>
  <c r="N3988" i="2"/>
  <c r="M3988" i="2"/>
  <c r="R3987" i="2"/>
  <c r="Q3987" i="2"/>
  <c r="P3987" i="2"/>
  <c r="O3987" i="2"/>
  <c r="N3987" i="2"/>
  <c r="M3987" i="2"/>
  <c r="R3986" i="2"/>
  <c r="Q3986" i="2"/>
  <c r="P3986" i="2"/>
  <c r="O3986" i="2"/>
  <c r="N3986" i="2"/>
  <c r="M3986" i="2"/>
  <c r="R3985" i="2"/>
  <c r="Q3985" i="2"/>
  <c r="P3985" i="2"/>
  <c r="O3985" i="2"/>
  <c r="N3985" i="2"/>
  <c r="M3985" i="2"/>
  <c r="R3984" i="2"/>
  <c r="Q3984" i="2"/>
  <c r="P3984" i="2"/>
  <c r="O3984" i="2"/>
  <c r="N3984" i="2"/>
  <c r="M3984" i="2"/>
  <c r="R3983" i="2"/>
  <c r="Q3983" i="2"/>
  <c r="P3983" i="2"/>
  <c r="O3983" i="2"/>
  <c r="N3983" i="2"/>
  <c r="M3983" i="2"/>
  <c r="R3982" i="2"/>
  <c r="Q3982" i="2"/>
  <c r="P3982" i="2"/>
  <c r="O3982" i="2"/>
  <c r="N3982" i="2"/>
  <c r="M3982" i="2"/>
  <c r="R3981" i="2"/>
  <c r="Q3981" i="2"/>
  <c r="P3981" i="2"/>
  <c r="O3981" i="2"/>
  <c r="N3981" i="2"/>
  <c r="M3981" i="2"/>
  <c r="R3980" i="2"/>
  <c r="Q3980" i="2"/>
  <c r="P3980" i="2"/>
  <c r="O3980" i="2"/>
  <c r="N3980" i="2"/>
  <c r="M3980" i="2"/>
  <c r="R3979" i="2"/>
  <c r="Q3979" i="2"/>
  <c r="P3979" i="2"/>
  <c r="O3979" i="2"/>
  <c r="N3979" i="2"/>
  <c r="M3979" i="2"/>
  <c r="R3978" i="2"/>
  <c r="Q3978" i="2"/>
  <c r="P3978" i="2"/>
  <c r="O3978" i="2"/>
  <c r="N3978" i="2"/>
  <c r="M3978" i="2"/>
  <c r="R3977" i="2"/>
  <c r="Q3977" i="2"/>
  <c r="P3977" i="2"/>
  <c r="O3977" i="2"/>
  <c r="N3977" i="2"/>
  <c r="M3977" i="2"/>
  <c r="R3976" i="2"/>
  <c r="Q3976" i="2"/>
  <c r="P3976" i="2"/>
  <c r="O3976" i="2"/>
  <c r="N3976" i="2"/>
  <c r="M3976" i="2"/>
  <c r="R3975" i="2"/>
  <c r="Q3975" i="2"/>
  <c r="P3975" i="2"/>
  <c r="O3975" i="2"/>
  <c r="N3975" i="2"/>
  <c r="M3975" i="2"/>
  <c r="R3974" i="2"/>
  <c r="Q3974" i="2"/>
  <c r="P3974" i="2"/>
  <c r="O3974" i="2"/>
  <c r="N3974" i="2"/>
  <c r="M3974" i="2"/>
  <c r="R3973" i="2"/>
  <c r="Q3973" i="2"/>
  <c r="P3973" i="2"/>
  <c r="O3973" i="2"/>
  <c r="N3973" i="2"/>
  <c r="M3973" i="2"/>
  <c r="R3972" i="2"/>
  <c r="Q3972" i="2"/>
  <c r="P3972" i="2"/>
  <c r="O3972" i="2"/>
  <c r="N3972" i="2"/>
  <c r="M3972" i="2"/>
  <c r="R3971" i="2"/>
  <c r="Q3971" i="2"/>
  <c r="P3971" i="2"/>
  <c r="O3971" i="2"/>
  <c r="N3971" i="2"/>
  <c r="M3971" i="2"/>
  <c r="R3970" i="2"/>
  <c r="Q3970" i="2"/>
  <c r="P3970" i="2"/>
  <c r="O3970" i="2"/>
  <c r="N3970" i="2"/>
  <c r="M3970" i="2"/>
  <c r="R3969" i="2"/>
  <c r="Q3969" i="2"/>
  <c r="P3969" i="2"/>
  <c r="O3969" i="2"/>
  <c r="N3969" i="2"/>
  <c r="M3969" i="2"/>
  <c r="R3968" i="2"/>
  <c r="Q3968" i="2"/>
  <c r="P3968" i="2"/>
  <c r="O3968" i="2"/>
  <c r="N3968" i="2"/>
  <c r="M3968" i="2"/>
  <c r="R3967" i="2"/>
  <c r="Q3967" i="2"/>
  <c r="P3967" i="2"/>
  <c r="O3967" i="2"/>
  <c r="N3967" i="2"/>
  <c r="M3967" i="2"/>
  <c r="R3966" i="2"/>
  <c r="Q3966" i="2"/>
  <c r="P3966" i="2"/>
  <c r="O3966" i="2"/>
  <c r="N3966" i="2"/>
  <c r="M3966" i="2"/>
  <c r="R3965" i="2"/>
  <c r="Q3965" i="2"/>
  <c r="P3965" i="2"/>
  <c r="O3965" i="2"/>
  <c r="N3965" i="2"/>
  <c r="M3965" i="2"/>
  <c r="R3964" i="2"/>
  <c r="Q3964" i="2"/>
  <c r="P3964" i="2"/>
  <c r="O3964" i="2"/>
  <c r="N3964" i="2"/>
  <c r="M3964" i="2"/>
  <c r="R3963" i="2"/>
  <c r="Q3963" i="2"/>
  <c r="P3963" i="2"/>
  <c r="O3963" i="2"/>
  <c r="N3963" i="2"/>
  <c r="M3963" i="2"/>
  <c r="R3962" i="2"/>
  <c r="Q3962" i="2"/>
  <c r="P3962" i="2"/>
  <c r="O3962" i="2"/>
  <c r="N3962" i="2"/>
  <c r="M3962" i="2"/>
  <c r="R3961" i="2"/>
  <c r="Q3961" i="2"/>
  <c r="P3961" i="2"/>
  <c r="O3961" i="2"/>
  <c r="N3961" i="2"/>
  <c r="M3961" i="2"/>
  <c r="R3960" i="2"/>
  <c r="Q3960" i="2"/>
  <c r="P3960" i="2"/>
  <c r="O3960" i="2"/>
  <c r="N3960" i="2"/>
  <c r="M3960" i="2"/>
  <c r="R3959" i="2"/>
  <c r="Q3959" i="2"/>
  <c r="P3959" i="2"/>
  <c r="O3959" i="2"/>
  <c r="N3959" i="2"/>
  <c r="M3959" i="2"/>
  <c r="R3958" i="2"/>
  <c r="Q3958" i="2"/>
  <c r="P3958" i="2"/>
  <c r="O3958" i="2"/>
  <c r="N3958" i="2"/>
  <c r="M3958" i="2"/>
  <c r="R3957" i="2"/>
  <c r="Q3957" i="2"/>
  <c r="P3957" i="2"/>
  <c r="O3957" i="2"/>
  <c r="N3957" i="2"/>
  <c r="M3957" i="2"/>
  <c r="R3956" i="2"/>
  <c r="Q3956" i="2"/>
  <c r="P3956" i="2"/>
  <c r="O3956" i="2"/>
  <c r="N3956" i="2"/>
  <c r="M3956" i="2"/>
  <c r="R3955" i="2"/>
  <c r="Q3955" i="2"/>
  <c r="P3955" i="2"/>
  <c r="O3955" i="2"/>
  <c r="N3955" i="2"/>
  <c r="M3955" i="2"/>
  <c r="R3954" i="2"/>
  <c r="Q3954" i="2"/>
  <c r="P3954" i="2"/>
  <c r="O3954" i="2"/>
  <c r="N3954" i="2"/>
  <c r="M3954" i="2"/>
  <c r="R3953" i="2"/>
  <c r="Q3953" i="2"/>
  <c r="P3953" i="2"/>
  <c r="O3953" i="2"/>
  <c r="N3953" i="2"/>
  <c r="M3953" i="2"/>
  <c r="R3952" i="2"/>
  <c r="Q3952" i="2"/>
  <c r="P3952" i="2"/>
  <c r="O3952" i="2"/>
  <c r="N3952" i="2"/>
  <c r="M3952" i="2"/>
  <c r="R3951" i="2"/>
  <c r="Q3951" i="2"/>
  <c r="P3951" i="2"/>
  <c r="O3951" i="2"/>
  <c r="N3951" i="2"/>
  <c r="M3951" i="2"/>
  <c r="R3950" i="2"/>
  <c r="Q3950" i="2"/>
  <c r="P3950" i="2"/>
  <c r="O3950" i="2"/>
  <c r="N3950" i="2"/>
  <c r="M3950" i="2"/>
  <c r="R3949" i="2"/>
  <c r="Q3949" i="2"/>
  <c r="P3949" i="2"/>
  <c r="O3949" i="2"/>
  <c r="N3949" i="2"/>
  <c r="M3949" i="2"/>
  <c r="R3948" i="2"/>
  <c r="Q3948" i="2"/>
  <c r="P3948" i="2"/>
  <c r="O3948" i="2"/>
  <c r="N3948" i="2"/>
  <c r="M3948" i="2"/>
  <c r="R3947" i="2"/>
  <c r="Q3947" i="2"/>
  <c r="P3947" i="2"/>
  <c r="O3947" i="2"/>
  <c r="N3947" i="2"/>
  <c r="M3947" i="2"/>
  <c r="R3946" i="2"/>
  <c r="Q3946" i="2"/>
  <c r="P3946" i="2"/>
  <c r="O3946" i="2"/>
  <c r="N3946" i="2"/>
  <c r="M3946" i="2"/>
  <c r="R3945" i="2"/>
  <c r="Q3945" i="2"/>
  <c r="P3945" i="2"/>
  <c r="O3945" i="2"/>
  <c r="N3945" i="2"/>
  <c r="M3945" i="2"/>
  <c r="R3944" i="2"/>
  <c r="Q3944" i="2"/>
  <c r="P3944" i="2"/>
  <c r="O3944" i="2"/>
  <c r="N3944" i="2"/>
  <c r="M3944" i="2"/>
  <c r="R3943" i="2"/>
  <c r="Q3943" i="2"/>
  <c r="P3943" i="2"/>
  <c r="O3943" i="2"/>
  <c r="N3943" i="2"/>
  <c r="M3943" i="2"/>
  <c r="R3942" i="2"/>
  <c r="Q3942" i="2"/>
  <c r="P3942" i="2"/>
  <c r="O3942" i="2"/>
  <c r="N3942" i="2"/>
  <c r="M3942" i="2"/>
  <c r="R3941" i="2"/>
  <c r="Q3941" i="2"/>
  <c r="P3941" i="2"/>
  <c r="O3941" i="2"/>
  <c r="N3941" i="2"/>
  <c r="M3941" i="2"/>
  <c r="R3940" i="2"/>
  <c r="Q3940" i="2"/>
  <c r="P3940" i="2"/>
  <c r="O3940" i="2"/>
  <c r="N3940" i="2"/>
  <c r="M3940" i="2"/>
  <c r="R3939" i="2"/>
  <c r="Q3939" i="2"/>
  <c r="P3939" i="2"/>
  <c r="O3939" i="2"/>
  <c r="N3939" i="2"/>
  <c r="M3939" i="2"/>
  <c r="R3938" i="2"/>
  <c r="Q3938" i="2"/>
  <c r="P3938" i="2"/>
  <c r="O3938" i="2"/>
  <c r="N3938" i="2"/>
  <c r="M3938" i="2"/>
  <c r="R3937" i="2"/>
  <c r="Q3937" i="2"/>
  <c r="P3937" i="2"/>
  <c r="O3937" i="2"/>
  <c r="N3937" i="2"/>
  <c r="M3937" i="2"/>
  <c r="R3936" i="2"/>
  <c r="Q3936" i="2"/>
  <c r="P3936" i="2"/>
  <c r="O3936" i="2"/>
  <c r="N3936" i="2"/>
  <c r="M3936" i="2"/>
  <c r="R3935" i="2"/>
  <c r="Q3935" i="2"/>
  <c r="P3935" i="2"/>
  <c r="O3935" i="2"/>
  <c r="N3935" i="2"/>
  <c r="M3935" i="2"/>
  <c r="R3934" i="2"/>
  <c r="Q3934" i="2"/>
  <c r="P3934" i="2"/>
  <c r="O3934" i="2"/>
  <c r="N3934" i="2"/>
  <c r="M3934" i="2"/>
  <c r="R3933" i="2"/>
  <c r="Q3933" i="2"/>
  <c r="P3933" i="2"/>
  <c r="O3933" i="2"/>
  <c r="N3933" i="2"/>
  <c r="M3933" i="2"/>
  <c r="R3932" i="2"/>
  <c r="Q3932" i="2"/>
  <c r="P3932" i="2"/>
  <c r="O3932" i="2"/>
  <c r="N3932" i="2"/>
  <c r="M3932" i="2"/>
  <c r="R3931" i="2"/>
  <c r="Q3931" i="2"/>
  <c r="P3931" i="2"/>
  <c r="O3931" i="2"/>
  <c r="N3931" i="2"/>
  <c r="M3931" i="2"/>
  <c r="R3930" i="2"/>
  <c r="Q3930" i="2"/>
  <c r="P3930" i="2"/>
  <c r="O3930" i="2"/>
  <c r="N3930" i="2"/>
  <c r="M3930" i="2"/>
  <c r="R3929" i="2"/>
  <c r="Q3929" i="2"/>
  <c r="P3929" i="2"/>
  <c r="O3929" i="2"/>
  <c r="N3929" i="2"/>
  <c r="M3929" i="2"/>
  <c r="R3928" i="2"/>
  <c r="Q3928" i="2"/>
  <c r="P3928" i="2"/>
  <c r="O3928" i="2"/>
  <c r="N3928" i="2"/>
  <c r="M3928" i="2"/>
  <c r="R3927" i="2"/>
  <c r="Q3927" i="2"/>
  <c r="P3927" i="2"/>
  <c r="O3927" i="2"/>
  <c r="N3927" i="2"/>
  <c r="M3927" i="2"/>
  <c r="R3926" i="2"/>
  <c r="Q3926" i="2"/>
  <c r="P3926" i="2"/>
  <c r="O3926" i="2"/>
  <c r="N3926" i="2"/>
  <c r="M3926" i="2"/>
  <c r="R3925" i="2"/>
  <c r="Q3925" i="2"/>
  <c r="P3925" i="2"/>
  <c r="O3925" i="2"/>
  <c r="N3925" i="2"/>
  <c r="M3925" i="2"/>
  <c r="R3924" i="2"/>
  <c r="Q3924" i="2"/>
  <c r="P3924" i="2"/>
  <c r="O3924" i="2"/>
  <c r="N3924" i="2"/>
  <c r="M3924" i="2"/>
  <c r="R3923" i="2"/>
  <c r="Q3923" i="2"/>
  <c r="P3923" i="2"/>
  <c r="O3923" i="2"/>
  <c r="N3923" i="2"/>
  <c r="M3923" i="2"/>
  <c r="R3922" i="2"/>
  <c r="Q3922" i="2"/>
  <c r="P3922" i="2"/>
  <c r="O3922" i="2"/>
  <c r="N3922" i="2"/>
  <c r="M3922" i="2"/>
  <c r="R3921" i="2"/>
  <c r="Q3921" i="2"/>
  <c r="P3921" i="2"/>
  <c r="O3921" i="2"/>
  <c r="N3921" i="2"/>
  <c r="M3921" i="2"/>
  <c r="R3920" i="2"/>
  <c r="Q3920" i="2"/>
  <c r="P3920" i="2"/>
  <c r="O3920" i="2"/>
  <c r="N3920" i="2"/>
  <c r="M3920" i="2"/>
  <c r="R3919" i="2"/>
  <c r="Q3919" i="2"/>
  <c r="P3919" i="2"/>
  <c r="O3919" i="2"/>
  <c r="N3919" i="2"/>
  <c r="M3919" i="2"/>
  <c r="R3918" i="2"/>
  <c r="Q3918" i="2"/>
  <c r="P3918" i="2"/>
  <c r="O3918" i="2"/>
  <c r="N3918" i="2"/>
  <c r="M3918" i="2"/>
  <c r="R3917" i="2"/>
  <c r="Q3917" i="2"/>
  <c r="P3917" i="2"/>
  <c r="O3917" i="2"/>
  <c r="N3917" i="2"/>
  <c r="M3917" i="2"/>
  <c r="R3916" i="2"/>
  <c r="Q3916" i="2"/>
  <c r="P3916" i="2"/>
  <c r="O3916" i="2"/>
  <c r="N3916" i="2"/>
  <c r="M3916" i="2"/>
  <c r="R3915" i="2"/>
  <c r="Q3915" i="2"/>
  <c r="P3915" i="2"/>
  <c r="O3915" i="2"/>
  <c r="N3915" i="2"/>
  <c r="M3915" i="2"/>
  <c r="R3914" i="2"/>
  <c r="Q3914" i="2"/>
  <c r="P3914" i="2"/>
  <c r="O3914" i="2"/>
  <c r="N3914" i="2"/>
  <c r="M3914" i="2"/>
  <c r="R3913" i="2"/>
  <c r="Q3913" i="2"/>
  <c r="P3913" i="2"/>
  <c r="O3913" i="2"/>
  <c r="N3913" i="2"/>
  <c r="M3913" i="2"/>
  <c r="R3912" i="2"/>
  <c r="Q3912" i="2"/>
  <c r="P3912" i="2"/>
  <c r="O3912" i="2"/>
  <c r="N3912" i="2"/>
  <c r="M3912" i="2"/>
  <c r="R3911" i="2"/>
  <c r="Q3911" i="2"/>
  <c r="P3911" i="2"/>
  <c r="O3911" i="2"/>
  <c r="N3911" i="2"/>
  <c r="M3911" i="2"/>
  <c r="R3910" i="2"/>
  <c r="Q3910" i="2"/>
  <c r="P3910" i="2"/>
  <c r="O3910" i="2"/>
  <c r="N3910" i="2"/>
  <c r="M3910" i="2"/>
  <c r="R3909" i="2"/>
  <c r="Q3909" i="2"/>
  <c r="P3909" i="2"/>
  <c r="O3909" i="2"/>
  <c r="N3909" i="2"/>
  <c r="M3909" i="2"/>
  <c r="R3908" i="2"/>
  <c r="Q3908" i="2"/>
  <c r="P3908" i="2"/>
  <c r="O3908" i="2"/>
  <c r="N3908" i="2"/>
  <c r="M3908" i="2"/>
  <c r="R3907" i="2"/>
  <c r="Q3907" i="2"/>
  <c r="P3907" i="2"/>
  <c r="O3907" i="2"/>
  <c r="N3907" i="2"/>
  <c r="M3907" i="2"/>
  <c r="R3906" i="2"/>
  <c r="Q3906" i="2"/>
  <c r="P3906" i="2"/>
  <c r="O3906" i="2"/>
  <c r="N3906" i="2"/>
  <c r="M3906" i="2"/>
  <c r="R3905" i="2"/>
  <c r="Q3905" i="2"/>
  <c r="P3905" i="2"/>
  <c r="O3905" i="2"/>
  <c r="N3905" i="2"/>
  <c r="M3905" i="2"/>
  <c r="R3904" i="2"/>
  <c r="Q3904" i="2"/>
  <c r="P3904" i="2"/>
  <c r="O3904" i="2"/>
  <c r="N3904" i="2"/>
  <c r="M3904" i="2"/>
  <c r="R3903" i="2"/>
  <c r="Q3903" i="2"/>
  <c r="P3903" i="2"/>
  <c r="O3903" i="2"/>
  <c r="N3903" i="2"/>
  <c r="M3903" i="2"/>
  <c r="R3902" i="2"/>
  <c r="Q3902" i="2"/>
  <c r="P3902" i="2"/>
  <c r="O3902" i="2"/>
  <c r="N3902" i="2"/>
  <c r="M3902" i="2"/>
  <c r="R3901" i="2"/>
  <c r="Q3901" i="2"/>
  <c r="P3901" i="2"/>
  <c r="O3901" i="2"/>
  <c r="N3901" i="2"/>
  <c r="M3901" i="2"/>
  <c r="R3900" i="2"/>
  <c r="Q3900" i="2"/>
  <c r="P3900" i="2"/>
  <c r="O3900" i="2"/>
  <c r="N3900" i="2"/>
  <c r="M3900" i="2"/>
  <c r="R3899" i="2"/>
  <c r="Q3899" i="2"/>
  <c r="P3899" i="2"/>
  <c r="O3899" i="2"/>
  <c r="N3899" i="2"/>
  <c r="M3899" i="2"/>
  <c r="R3898" i="2"/>
  <c r="Q3898" i="2"/>
  <c r="P3898" i="2"/>
  <c r="O3898" i="2"/>
  <c r="N3898" i="2"/>
  <c r="M3898" i="2"/>
  <c r="R3897" i="2"/>
  <c r="Q3897" i="2"/>
  <c r="P3897" i="2"/>
  <c r="O3897" i="2"/>
  <c r="N3897" i="2"/>
  <c r="M3897" i="2"/>
  <c r="R3896" i="2"/>
  <c r="Q3896" i="2"/>
  <c r="P3896" i="2"/>
  <c r="O3896" i="2"/>
  <c r="N3896" i="2"/>
  <c r="M3896" i="2"/>
  <c r="R3895" i="2"/>
  <c r="Q3895" i="2"/>
  <c r="P3895" i="2"/>
  <c r="O3895" i="2"/>
  <c r="N3895" i="2"/>
  <c r="M3895" i="2"/>
  <c r="R3894" i="2"/>
  <c r="Q3894" i="2"/>
  <c r="P3894" i="2"/>
  <c r="O3894" i="2"/>
  <c r="N3894" i="2"/>
  <c r="M3894" i="2"/>
  <c r="R3893" i="2"/>
  <c r="Q3893" i="2"/>
  <c r="P3893" i="2"/>
  <c r="O3893" i="2"/>
  <c r="N3893" i="2"/>
  <c r="M3893" i="2"/>
  <c r="R3892" i="2"/>
  <c r="Q3892" i="2"/>
  <c r="P3892" i="2"/>
  <c r="O3892" i="2"/>
  <c r="N3892" i="2"/>
  <c r="M3892" i="2"/>
  <c r="R3891" i="2"/>
  <c r="Q3891" i="2"/>
  <c r="P3891" i="2"/>
  <c r="O3891" i="2"/>
  <c r="N3891" i="2"/>
  <c r="M3891" i="2"/>
  <c r="R3890" i="2"/>
  <c r="Q3890" i="2"/>
  <c r="P3890" i="2"/>
  <c r="O3890" i="2"/>
  <c r="N3890" i="2"/>
  <c r="M3890" i="2"/>
  <c r="R3889" i="2"/>
  <c r="Q3889" i="2"/>
  <c r="P3889" i="2"/>
  <c r="O3889" i="2"/>
  <c r="N3889" i="2"/>
  <c r="M3889" i="2"/>
  <c r="R3888" i="2"/>
  <c r="Q3888" i="2"/>
  <c r="P3888" i="2"/>
  <c r="O3888" i="2"/>
  <c r="N3888" i="2"/>
  <c r="M3888" i="2"/>
  <c r="R3887" i="2"/>
  <c r="Q3887" i="2"/>
  <c r="P3887" i="2"/>
  <c r="O3887" i="2"/>
  <c r="N3887" i="2"/>
  <c r="M3887" i="2"/>
  <c r="R3886" i="2"/>
  <c r="Q3886" i="2"/>
  <c r="P3886" i="2"/>
  <c r="O3886" i="2"/>
  <c r="N3886" i="2"/>
  <c r="M3886" i="2"/>
  <c r="R3885" i="2"/>
  <c r="Q3885" i="2"/>
  <c r="P3885" i="2"/>
  <c r="O3885" i="2"/>
  <c r="N3885" i="2"/>
  <c r="M3885" i="2"/>
  <c r="R3884" i="2"/>
  <c r="Q3884" i="2"/>
  <c r="P3884" i="2"/>
  <c r="O3884" i="2"/>
  <c r="N3884" i="2"/>
  <c r="M3884" i="2"/>
  <c r="R3883" i="2"/>
  <c r="Q3883" i="2"/>
  <c r="P3883" i="2"/>
  <c r="O3883" i="2"/>
  <c r="N3883" i="2"/>
  <c r="M3883" i="2"/>
  <c r="R3882" i="2"/>
  <c r="Q3882" i="2"/>
  <c r="P3882" i="2"/>
  <c r="O3882" i="2"/>
  <c r="N3882" i="2"/>
  <c r="M3882" i="2"/>
  <c r="R3881" i="2"/>
  <c r="Q3881" i="2"/>
  <c r="P3881" i="2"/>
  <c r="O3881" i="2"/>
  <c r="N3881" i="2"/>
  <c r="M3881" i="2"/>
  <c r="R3880" i="2"/>
  <c r="Q3880" i="2"/>
  <c r="P3880" i="2"/>
  <c r="O3880" i="2"/>
  <c r="N3880" i="2"/>
  <c r="M3880" i="2"/>
  <c r="R3879" i="2"/>
  <c r="Q3879" i="2"/>
  <c r="P3879" i="2"/>
  <c r="O3879" i="2"/>
  <c r="N3879" i="2"/>
  <c r="M3879" i="2"/>
  <c r="R3878" i="2"/>
  <c r="Q3878" i="2"/>
  <c r="P3878" i="2"/>
  <c r="O3878" i="2"/>
  <c r="N3878" i="2"/>
  <c r="M3878" i="2"/>
  <c r="R3877" i="2"/>
  <c r="Q3877" i="2"/>
  <c r="P3877" i="2"/>
  <c r="O3877" i="2"/>
  <c r="N3877" i="2"/>
  <c r="M3877" i="2"/>
  <c r="R3876" i="2"/>
  <c r="Q3876" i="2"/>
  <c r="P3876" i="2"/>
  <c r="O3876" i="2"/>
  <c r="N3876" i="2"/>
  <c r="M3876" i="2"/>
  <c r="R3875" i="2"/>
  <c r="Q3875" i="2"/>
  <c r="P3875" i="2"/>
  <c r="O3875" i="2"/>
  <c r="N3875" i="2"/>
  <c r="M3875" i="2"/>
  <c r="R3874" i="2"/>
  <c r="Q3874" i="2"/>
  <c r="P3874" i="2"/>
  <c r="O3874" i="2"/>
  <c r="N3874" i="2"/>
  <c r="M3874" i="2"/>
  <c r="R3873" i="2"/>
  <c r="Q3873" i="2"/>
  <c r="P3873" i="2"/>
  <c r="O3873" i="2"/>
  <c r="N3873" i="2"/>
  <c r="M3873" i="2"/>
  <c r="R3872" i="2"/>
  <c r="Q3872" i="2"/>
  <c r="P3872" i="2"/>
  <c r="O3872" i="2"/>
  <c r="N3872" i="2"/>
  <c r="M3872" i="2"/>
  <c r="R3871" i="2"/>
  <c r="Q3871" i="2"/>
  <c r="P3871" i="2"/>
  <c r="O3871" i="2"/>
  <c r="N3871" i="2"/>
  <c r="M3871" i="2"/>
  <c r="R3870" i="2"/>
  <c r="Q3870" i="2"/>
  <c r="P3870" i="2"/>
  <c r="O3870" i="2"/>
  <c r="N3870" i="2"/>
  <c r="M3870" i="2"/>
  <c r="R3869" i="2"/>
  <c r="Q3869" i="2"/>
  <c r="P3869" i="2"/>
  <c r="O3869" i="2"/>
  <c r="N3869" i="2"/>
  <c r="M3869" i="2"/>
  <c r="R3868" i="2"/>
  <c r="Q3868" i="2"/>
  <c r="P3868" i="2"/>
  <c r="O3868" i="2"/>
  <c r="N3868" i="2"/>
  <c r="M3868" i="2"/>
  <c r="R3867" i="2"/>
  <c r="Q3867" i="2"/>
  <c r="P3867" i="2"/>
  <c r="O3867" i="2"/>
  <c r="N3867" i="2"/>
  <c r="M3867" i="2"/>
  <c r="R3866" i="2"/>
  <c r="Q3866" i="2"/>
  <c r="P3866" i="2"/>
  <c r="O3866" i="2"/>
  <c r="N3866" i="2"/>
  <c r="M3866" i="2"/>
  <c r="R3865" i="2"/>
  <c r="Q3865" i="2"/>
  <c r="P3865" i="2"/>
  <c r="O3865" i="2"/>
  <c r="N3865" i="2"/>
  <c r="M3865" i="2"/>
  <c r="R3864" i="2"/>
  <c r="Q3864" i="2"/>
  <c r="P3864" i="2"/>
  <c r="O3864" i="2"/>
  <c r="N3864" i="2"/>
  <c r="M3864" i="2"/>
  <c r="R3863" i="2"/>
  <c r="Q3863" i="2"/>
  <c r="P3863" i="2"/>
  <c r="O3863" i="2"/>
  <c r="N3863" i="2"/>
  <c r="M3863" i="2"/>
  <c r="R3862" i="2"/>
  <c r="Q3862" i="2"/>
  <c r="P3862" i="2"/>
  <c r="O3862" i="2"/>
  <c r="N3862" i="2"/>
  <c r="M3862" i="2"/>
  <c r="R3861" i="2"/>
  <c r="Q3861" i="2"/>
  <c r="P3861" i="2"/>
  <c r="O3861" i="2"/>
  <c r="N3861" i="2"/>
  <c r="M3861" i="2"/>
  <c r="R3860" i="2"/>
  <c r="Q3860" i="2"/>
  <c r="P3860" i="2"/>
  <c r="O3860" i="2"/>
  <c r="N3860" i="2"/>
  <c r="M3860" i="2"/>
  <c r="R3859" i="2"/>
  <c r="Q3859" i="2"/>
  <c r="P3859" i="2"/>
  <c r="O3859" i="2"/>
  <c r="N3859" i="2"/>
  <c r="M3859" i="2"/>
  <c r="R3858" i="2"/>
  <c r="Q3858" i="2"/>
  <c r="P3858" i="2"/>
  <c r="O3858" i="2"/>
  <c r="N3858" i="2"/>
  <c r="M3858" i="2"/>
  <c r="R3857" i="2"/>
  <c r="Q3857" i="2"/>
  <c r="P3857" i="2"/>
  <c r="O3857" i="2"/>
  <c r="N3857" i="2"/>
  <c r="M3857" i="2"/>
  <c r="R3856" i="2"/>
  <c r="Q3856" i="2"/>
  <c r="P3856" i="2"/>
  <c r="O3856" i="2"/>
  <c r="N3856" i="2"/>
  <c r="M3856" i="2"/>
  <c r="R3855" i="2"/>
  <c r="Q3855" i="2"/>
  <c r="P3855" i="2"/>
  <c r="O3855" i="2"/>
  <c r="N3855" i="2"/>
  <c r="M3855" i="2"/>
  <c r="R3854" i="2"/>
  <c r="Q3854" i="2"/>
  <c r="P3854" i="2"/>
  <c r="O3854" i="2"/>
  <c r="N3854" i="2"/>
  <c r="M3854" i="2"/>
  <c r="R3853" i="2"/>
  <c r="Q3853" i="2"/>
  <c r="P3853" i="2"/>
  <c r="O3853" i="2"/>
  <c r="N3853" i="2"/>
  <c r="M3853" i="2"/>
  <c r="R3852" i="2"/>
  <c r="Q3852" i="2"/>
  <c r="P3852" i="2"/>
  <c r="O3852" i="2"/>
  <c r="N3852" i="2"/>
  <c r="M3852" i="2"/>
  <c r="R3851" i="2"/>
  <c r="Q3851" i="2"/>
  <c r="P3851" i="2"/>
  <c r="O3851" i="2"/>
  <c r="N3851" i="2"/>
  <c r="M3851" i="2"/>
  <c r="R3850" i="2"/>
  <c r="Q3850" i="2"/>
  <c r="P3850" i="2"/>
  <c r="O3850" i="2"/>
  <c r="N3850" i="2"/>
  <c r="M3850" i="2"/>
  <c r="R3849" i="2"/>
  <c r="Q3849" i="2"/>
  <c r="P3849" i="2"/>
  <c r="O3849" i="2"/>
  <c r="N3849" i="2"/>
  <c r="M3849" i="2"/>
  <c r="R3848" i="2"/>
  <c r="Q3848" i="2"/>
  <c r="P3848" i="2"/>
  <c r="O3848" i="2"/>
  <c r="N3848" i="2"/>
  <c r="M3848" i="2"/>
  <c r="R3847" i="2"/>
  <c r="Q3847" i="2"/>
  <c r="P3847" i="2"/>
  <c r="O3847" i="2"/>
  <c r="N3847" i="2"/>
  <c r="M3847" i="2"/>
  <c r="R3846" i="2"/>
  <c r="Q3846" i="2"/>
  <c r="P3846" i="2"/>
  <c r="O3846" i="2"/>
  <c r="N3846" i="2"/>
  <c r="M3846" i="2"/>
  <c r="R3845" i="2"/>
  <c r="Q3845" i="2"/>
  <c r="P3845" i="2"/>
  <c r="O3845" i="2"/>
  <c r="N3845" i="2"/>
  <c r="M3845" i="2"/>
  <c r="R3844" i="2"/>
  <c r="Q3844" i="2"/>
  <c r="P3844" i="2"/>
  <c r="O3844" i="2"/>
  <c r="N3844" i="2"/>
  <c r="M3844" i="2"/>
  <c r="R3843" i="2"/>
  <c r="Q3843" i="2"/>
  <c r="P3843" i="2"/>
  <c r="O3843" i="2"/>
  <c r="N3843" i="2"/>
  <c r="M3843" i="2"/>
  <c r="R3842" i="2"/>
  <c r="Q3842" i="2"/>
  <c r="P3842" i="2"/>
  <c r="O3842" i="2"/>
  <c r="N3842" i="2"/>
  <c r="M3842" i="2"/>
  <c r="R3841" i="2"/>
  <c r="Q3841" i="2"/>
  <c r="P3841" i="2"/>
  <c r="O3841" i="2"/>
  <c r="N3841" i="2"/>
  <c r="M3841" i="2"/>
  <c r="R3840" i="2"/>
  <c r="Q3840" i="2"/>
  <c r="P3840" i="2"/>
  <c r="O3840" i="2"/>
  <c r="N3840" i="2"/>
  <c r="M3840" i="2"/>
  <c r="R3839" i="2"/>
  <c r="Q3839" i="2"/>
  <c r="P3839" i="2"/>
  <c r="O3839" i="2"/>
  <c r="N3839" i="2"/>
  <c r="M3839" i="2"/>
  <c r="R3838" i="2"/>
  <c r="Q3838" i="2"/>
  <c r="P3838" i="2"/>
  <c r="O3838" i="2"/>
  <c r="N3838" i="2"/>
  <c r="M3838" i="2"/>
  <c r="R3837" i="2"/>
  <c r="Q3837" i="2"/>
  <c r="P3837" i="2"/>
  <c r="O3837" i="2"/>
  <c r="N3837" i="2"/>
  <c r="M3837" i="2"/>
  <c r="R3836" i="2"/>
  <c r="Q3836" i="2"/>
  <c r="P3836" i="2"/>
  <c r="O3836" i="2"/>
  <c r="N3836" i="2"/>
  <c r="M3836" i="2"/>
  <c r="R3835" i="2"/>
  <c r="Q3835" i="2"/>
  <c r="P3835" i="2"/>
  <c r="O3835" i="2"/>
  <c r="N3835" i="2"/>
  <c r="M3835" i="2"/>
  <c r="R3834" i="2"/>
  <c r="Q3834" i="2"/>
  <c r="P3834" i="2"/>
  <c r="O3834" i="2"/>
  <c r="N3834" i="2"/>
  <c r="M3834" i="2"/>
  <c r="R3833" i="2"/>
  <c r="Q3833" i="2"/>
  <c r="P3833" i="2"/>
  <c r="O3833" i="2"/>
  <c r="N3833" i="2"/>
  <c r="M3833" i="2"/>
  <c r="R3832" i="2"/>
  <c r="Q3832" i="2"/>
  <c r="P3832" i="2"/>
  <c r="O3832" i="2"/>
  <c r="N3832" i="2"/>
  <c r="M3832" i="2"/>
  <c r="R3831" i="2"/>
  <c r="Q3831" i="2"/>
  <c r="P3831" i="2"/>
  <c r="O3831" i="2"/>
  <c r="N3831" i="2"/>
  <c r="M3831" i="2"/>
  <c r="R3830" i="2"/>
  <c r="Q3830" i="2"/>
  <c r="P3830" i="2"/>
  <c r="O3830" i="2"/>
  <c r="N3830" i="2"/>
  <c r="M3830" i="2"/>
  <c r="R3829" i="2"/>
  <c r="Q3829" i="2"/>
  <c r="P3829" i="2"/>
  <c r="O3829" i="2"/>
  <c r="N3829" i="2"/>
  <c r="M3829" i="2"/>
  <c r="R3828" i="2"/>
  <c r="Q3828" i="2"/>
  <c r="P3828" i="2"/>
  <c r="O3828" i="2"/>
  <c r="N3828" i="2"/>
  <c r="M3828" i="2"/>
  <c r="R3827" i="2"/>
  <c r="Q3827" i="2"/>
  <c r="P3827" i="2"/>
  <c r="O3827" i="2"/>
  <c r="N3827" i="2"/>
  <c r="M3827" i="2"/>
  <c r="R3826" i="2"/>
  <c r="Q3826" i="2"/>
  <c r="P3826" i="2"/>
  <c r="O3826" i="2"/>
  <c r="N3826" i="2"/>
  <c r="M3826" i="2"/>
  <c r="R3825" i="2"/>
  <c r="Q3825" i="2"/>
  <c r="P3825" i="2"/>
  <c r="O3825" i="2"/>
  <c r="N3825" i="2"/>
  <c r="M3825" i="2"/>
  <c r="R3824" i="2"/>
  <c r="Q3824" i="2"/>
  <c r="P3824" i="2"/>
  <c r="O3824" i="2"/>
  <c r="N3824" i="2"/>
  <c r="M3824" i="2"/>
  <c r="R3823" i="2"/>
  <c r="Q3823" i="2"/>
  <c r="P3823" i="2"/>
  <c r="O3823" i="2"/>
  <c r="N3823" i="2"/>
  <c r="M3823" i="2"/>
  <c r="R3822" i="2"/>
  <c r="Q3822" i="2"/>
  <c r="P3822" i="2"/>
  <c r="O3822" i="2"/>
  <c r="N3822" i="2"/>
  <c r="M3822" i="2"/>
  <c r="R3821" i="2"/>
  <c r="Q3821" i="2"/>
  <c r="P3821" i="2"/>
  <c r="O3821" i="2"/>
  <c r="N3821" i="2"/>
  <c r="M3821" i="2"/>
  <c r="R3820" i="2"/>
  <c r="Q3820" i="2"/>
  <c r="P3820" i="2"/>
  <c r="O3820" i="2"/>
  <c r="N3820" i="2"/>
  <c r="M3820" i="2"/>
  <c r="R3819" i="2"/>
  <c r="Q3819" i="2"/>
  <c r="P3819" i="2"/>
  <c r="O3819" i="2"/>
  <c r="N3819" i="2"/>
  <c r="M3819" i="2"/>
  <c r="R3818" i="2"/>
  <c r="Q3818" i="2"/>
  <c r="P3818" i="2"/>
  <c r="O3818" i="2"/>
  <c r="N3818" i="2"/>
  <c r="M3818" i="2"/>
  <c r="R3817" i="2"/>
  <c r="Q3817" i="2"/>
  <c r="P3817" i="2"/>
  <c r="O3817" i="2"/>
  <c r="N3817" i="2"/>
  <c r="M3817" i="2"/>
  <c r="R3816" i="2"/>
  <c r="Q3816" i="2"/>
  <c r="P3816" i="2"/>
  <c r="O3816" i="2"/>
  <c r="N3816" i="2"/>
  <c r="M3816" i="2"/>
  <c r="R3815" i="2"/>
  <c r="Q3815" i="2"/>
  <c r="P3815" i="2"/>
  <c r="O3815" i="2"/>
  <c r="N3815" i="2"/>
  <c r="M3815" i="2"/>
  <c r="R3814" i="2"/>
  <c r="Q3814" i="2"/>
  <c r="P3814" i="2"/>
  <c r="O3814" i="2"/>
  <c r="N3814" i="2"/>
  <c r="M3814" i="2"/>
  <c r="R3813" i="2"/>
  <c r="Q3813" i="2"/>
  <c r="P3813" i="2"/>
  <c r="O3813" i="2"/>
  <c r="N3813" i="2"/>
  <c r="M3813" i="2"/>
  <c r="R3812" i="2"/>
  <c r="Q3812" i="2"/>
  <c r="P3812" i="2"/>
  <c r="O3812" i="2"/>
  <c r="N3812" i="2"/>
  <c r="M3812" i="2"/>
  <c r="R3811" i="2"/>
  <c r="Q3811" i="2"/>
  <c r="P3811" i="2"/>
  <c r="O3811" i="2"/>
  <c r="N3811" i="2"/>
  <c r="M3811" i="2"/>
  <c r="R3810" i="2"/>
  <c r="Q3810" i="2"/>
  <c r="P3810" i="2"/>
  <c r="O3810" i="2"/>
  <c r="N3810" i="2"/>
  <c r="M3810" i="2"/>
  <c r="R3809" i="2"/>
  <c r="Q3809" i="2"/>
  <c r="P3809" i="2"/>
  <c r="O3809" i="2"/>
  <c r="N3809" i="2"/>
  <c r="M3809" i="2"/>
  <c r="R3808" i="2"/>
  <c r="Q3808" i="2"/>
  <c r="P3808" i="2"/>
  <c r="O3808" i="2"/>
  <c r="N3808" i="2"/>
  <c r="M3808" i="2"/>
  <c r="R3807" i="2"/>
  <c r="Q3807" i="2"/>
  <c r="P3807" i="2"/>
  <c r="O3807" i="2"/>
  <c r="N3807" i="2"/>
  <c r="M3807" i="2"/>
  <c r="R3806" i="2"/>
  <c r="Q3806" i="2"/>
  <c r="P3806" i="2"/>
  <c r="O3806" i="2"/>
  <c r="N3806" i="2"/>
  <c r="M3806" i="2"/>
  <c r="R3805" i="2"/>
  <c r="Q3805" i="2"/>
  <c r="P3805" i="2"/>
  <c r="O3805" i="2"/>
  <c r="N3805" i="2"/>
  <c r="M3805" i="2"/>
  <c r="R3804" i="2"/>
  <c r="Q3804" i="2"/>
  <c r="P3804" i="2"/>
  <c r="O3804" i="2"/>
  <c r="N3804" i="2"/>
  <c r="M3804" i="2"/>
  <c r="R3803" i="2"/>
  <c r="Q3803" i="2"/>
  <c r="P3803" i="2"/>
  <c r="O3803" i="2"/>
  <c r="N3803" i="2"/>
  <c r="M3803" i="2"/>
  <c r="R3802" i="2"/>
  <c r="Q3802" i="2"/>
  <c r="P3802" i="2"/>
  <c r="O3802" i="2"/>
  <c r="N3802" i="2"/>
  <c r="M3802" i="2"/>
  <c r="R3801" i="2"/>
  <c r="Q3801" i="2"/>
  <c r="P3801" i="2"/>
  <c r="O3801" i="2"/>
  <c r="N3801" i="2"/>
  <c r="M3801" i="2"/>
  <c r="R3800" i="2"/>
  <c r="Q3800" i="2"/>
  <c r="P3800" i="2"/>
  <c r="O3800" i="2"/>
  <c r="N3800" i="2"/>
  <c r="M3800" i="2"/>
  <c r="R3799" i="2"/>
  <c r="Q3799" i="2"/>
  <c r="P3799" i="2"/>
  <c r="O3799" i="2"/>
  <c r="N3799" i="2"/>
  <c r="M3799" i="2"/>
  <c r="R3798" i="2"/>
  <c r="Q3798" i="2"/>
  <c r="P3798" i="2"/>
  <c r="O3798" i="2"/>
  <c r="N3798" i="2"/>
  <c r="M3798" i="2"/>
  <c r="R3797" i="2"/>
  <c r="Q3797" i="2"/>
  <c r="P3797" i="2"/>
  <c r="O3797" i="2"/>
  <c r="N3797" i="2"/>
  <c r="M3797" i="2"/>
  <c r="R3796" i="2"/>
  <c r="Q3796" i="2"/>
  <c r="P3796" i="2"/>
  <c r="O3796" i="2"/>
  <c r="N3796" i="2"/>
  <c r="M3796" i="2"/>
  <c r="R3795" i="2"/>
  <c r="Q3795" i="2"/>
  <c r="P3795" i="2"/>
  <c r="O3795" i="2"/>
  <c r="N3795" i="2"/>
  <c r="M3795" i="2"/>
  <c r="R3794" i="2"/>
  <c r="Q3794" i="2"/>
  <c r="P3794" i="2"/>
  <c r="O3794" i="2"/>
  <c r="N3794" i="2"/>
  <c r="M3794" i="2"/>
  <c r="R3793" i="2"/>
  <c r="Q3793" i="2"/>
  <c r="P3793" i="2"/>
  <c r="O3793" i="2"/>
  <c r="N3793" i="2"/>
  <c r="M3793" i="2"/>
  <c r="R3792" i="2"/>
  <c r="Q3792" i="2"/>
  <c r="P3792" i="2"/>
  <c r="O3792" i="2"/>
  <c r="N3792" i="2"/>
  <c r="M3792" i="2"/>
  <c r="R3791" i="2"/>
  <c r="Q3791" i="2"/>
  <c r="P3791" i="2"/>
  <c r="O3791" i="2"/>
  <c r="N3791" i="2"/>
  <c r="M3791" i="2"/>
  <c r="R3790" i="2"/>
  <c r="Q3790" i="2"/>
  <c r="P3790" i="2"/>
  <c r="O3790" i="2"/>
  <c r="N3790" i="2"/>
  <c r="M3790" i="2"/>
  <c r="R3789" i="2"/>
  <c r="Q3789" i="2"/>
  <c r="P3789" i="2"/>
  <c r="O3789" i="2"/>
  <c r="N3789" i="2"/>
  <c r="M3789" i="2"/>
  <c r="R3788" i="2"/>
  <c r="Q3788" i="2"/>
  <c r="P3788" i="2"/>
  <c r="O3788" i="2"/>
  <c r="N3788" i="2"/>
  <c r="M3788" i="2"/>
  <c r="R3787" i="2"/>
  <c r="Q3787" i="2"/>
  <c r="P3787" i="2"/>
  <c r="O3787" i="2"/>
  <c r="N3787" i="2"/>
  <c r="M3787" i="2"/>
  <c r="R3786" i="2"/>
  <c r="Q3786" i="2"/>
  <c r="P3786" i="2"/>
  <c r="O3786" i="2"/>
  <c r="N3786" i="2"/>
  <c r="M3786" i="2"/>
  <c r="R3785" i="2"/>
  <c r="Q3785" i="2"/>
  <c r="P3785" i="2"/>
  <c r="O3785" i="2"/>
  <c r="N3785" i="2"/>
  <c r="M3785" i="2"/>
  <c r="R3784" i="2"/>
  <c r="Q3784" i="2"/>
  <c r="P3784" i="2"/>
  <c r="O3784" i="2"/>
  <c r="N3784" i="2"/>
  <c r="M3784" i="2"/>
  <c r="R3783" i="2"/>
  <c r="Q3783" i="2"/>
  <c r="P3783" i="2"/>
  <c r="O3783" i="2"/>
  <c r="N3783" i="2"/>
  <c r="M3783" i="2"/>
  <c r="R3782" i="2"/>
  <c r="Q3782" i="2"/>
  <c r="P3782" i="2"/>
  <c r="O3782" i="2"/>
  <c r="N3782" i="2"/>
  <c r="M3782" i="2"/>
  <c r="R3781" i="2"/>
  <c r="Q3781" i="2"/>
  <c r="P3781" i="2"/>
  <c r="O3781" i="2"/>
  <c r="N3781" i="2"/>
  <c r="M3781" i="2"/>
  <c r="R3780" i="2"/>
  <c r="Q3780" i="2"/>
  <c r="P3780" i="2"/>
  <c r="O3780" i="2"/>
  <c r="N3780" i="2"/>
  <c r="M3780" i="2"/>
  <c r="R3779" i="2"/>
  <c r="Q3779" i="2"/>
  <c r="P3779" i="2"/>
  <c r="O3779" i="2"/>
  <c r="N3779" i="2"/>
  <c r="M3779" i="2"/>
  <c r="R3778" i="2"/>
  <c r="Q3778" i="2"/>
  <c r="P3778" i="2"/>
  <c r="O3778" i="2"/>
  <c r="N3778" i="2"/>
  <c r="M3778" i="2"/>
  <c r="R3777" i="2"/>
  <c r="Q3777" i="2"/>
  <c r="P3777" i="2"/>
  <c r="O3777" i="2"/>
  <c r="N3777" i="2"/>
  <c r="M3777" i="2"/>
  <c r="R3776" i="2"/>
  <c r="Q3776" i="2"/>
  <c r="P3776" i="2"/>
  <c r="O3776" i="2"/>
  <c r="N3776" i="2"/>
  <c r="M3776" i="2"/>
  <c r="R3775" i="2"/>
  <c r="Q3775" i="2"/>
  <c r="P3775" i="2"/>
  <c r="O3775" i="2"/>
  <c r="N3775" i="2"/>
  <c r="M3775" i="2"/>
  <c r="R3774" i="2"/>
  <c r="Q3774" i="2"/>
  <c r="P3774" i="2"/>
  <c r="O3774" i="2"/>
  <c r="N3774" i="2"/>
  <c r="M3774" i="2"/>
  <c r="R3773" i="2"/>
  <c r="Q3773" i="2"/>
  <c r="P3773" i="2"/>
  <c r="O3773" i="2"/>
  <c r="N3773" i="2"/>
  <c r="M3773" i="2"/>
  <c r="R3772" i="2"/>
  <c r="Q3772" i="2"/>
  <c r="P3772" i="2"/>
  <c r="O3772" i="2"/>
  <c r="N3772" i="2"/>
  <c r="M3772" i="2"/>
  <c r="R3771" i="2"/>
  <c r="Q3771" i="2"/>
  <c r="P3771" i="2"/>
  <c r="O3771" i="2"/>
  <c r="N3771" i="2"/>
  <c r="M3771" i="2"/>
  <c r="R3770" i="2"/>
  <c r="Q3770" i="2"/>
  <c r="P3770" i="2"/>
  <c r="O3770" i="2"/>
  <c r="N3770" i="2"/>
  <c r="M3770" i="2"/>
  <c r="R3769" i="2"/>
  <c r="Q3769" i="2"/>
  <c r="P3769" i="2"/>
  <c r="O3769" i="2"/>
  <c r="N3769" i="2"/>
  <c r="M3769" i="2"/>
  <c r="R3768" i="2"/>
  <c r="Q3768" i="2"/>
  <c r="P3768" i="2"/>
  <c r="O3768" i="2"/>
  <c r="N3768" i="2"/>
  <c r="M3768" i="2"/>
  <c r="R3767" i="2"/>
  <c r="Q3767" i="2"/>
  <c r="P3767" i="2"/>
  <c r="O3767" i="2"/>
  <c r="N3767" i="2"/>
  <c r="M3767" i="2"/>
  <c r="R3766" i="2"/>
  <c r="Q3766" i="2"/>
  <c r="P3766" i="2"/>
  <c r="O3766" i="2"/>
  <c r="N3766" i="2"/>
  <c r="M3766" i="2"/>
  <c r="R3765" i="2"/>
  <c r="Q3765" i="2"/>
  <c r="P3765" i="2"/>
  <c r="O3765" i="2"/>
  <c r="N3765" i="2"/>
  <c r="M3765" i="2"/>
  <c r="R3764" i="2"/>
  <c r="Q3764" i="2"/>
  <c r="P3764" i="2"/>
  <c r="O3764" i="2"/>
  <c r="N3764" i="2"/>
  <c r="M3764" i="2"/>
  <c r="R3763" i="2"/>
  <c r="Q3763" i="2"/>
  <c r="P3763" i="2"/>
  <c r="O3763" i="2"/>
  <c r="N3763" i="2"/>
  <c r="M3763" i="2"/>
  <c r="R3762" i="2"/>
  <c r="Q3762" i="2"/>
  <c r="P3762" i="2"/>
  <c r="O3762" i="2"/>
  <c r="N3762" i="2"/>
  <c r="M3762" i="2"/>
  <c r="R3761" i="2"/>
  <c r="Q3761" i="2"/>
  <c r="P3761" i="2"/>
  <c r="O3761" i="2"/>
  <c r="N3761" i="2"/>
  <c r="M3761" i="2"/>
  <c r="R3760" i="2"/>
  <c r="Q3760" i="2"/>
  <c r="P3760" i="2"/>
  <c r="O3760" i="2"/>
  <c r="N3760" i="2"/>
  <c r="M3760" i="2"/>
  <c r="R3759" i="2"/>
  <c r="Q3759" i="2"/>
  <c r="P3759" i="2"/>
  <c r="O3759" i="2"/>
  <c r="N3759" i="2"/>
  <c r="M3759" i="2"/>
  <c r="R3758" i="2"/>
  <c r="Q3758" i="2"/>
  <c r="P3758" i="2"/>
  <c r="O3758" i="2"/>
  <c r="N3758" i="2"/>
  <c r="M3758" i="2"/>
  <c r="R3757" i="2"/>
  <c r="Q3757" i="2"/>
  <c r="P3757" i="2"/>
  <c r="O3757" i="2"/>
  <c r="N3757" i="2"/>
  <c r="M3757" i="2"/>
  <c r="R3756" i="2"/>
  <c r="Q3756" i="2"/>
  <c r="P3756" i="2"/>
  <c r="O3756" i="2"/>
  <c r="N3756" i="2"/>
  <c r="M3756" i="2"/>
  <c r="R3755" i="2"/>
  <c r="Q3755" i="2"/>
  <c r="P3755" i="2"/>
  <c r="O3755" i="2"/>
  <c r="N3755" i="2"/>
  <c r="M3755" i="2"/>
  <c r="R3754" i="2"/>
  <c r="Q3754" i="2"/>
  <c r="P3754" i="2"/>
  <c r="O3754" i="2"/>
  <c r="N3754" i="2"/>
  <c r="M3754" i="2"/>
  <c r="R3753" i="2"/>
  <c r="Q3753" i="2"/>
  <c r="P3753" i="2"/>
  <c r="O3753" i="2"/>
  <c r="N3753" i="2"/>
  <c r="M3753" i="2"/>
  <c r="R3752" i="2"/>
  <c r="Q3752" i="2"/>
  <c r="P3752" i="2"/>
  <c r="O3752" i="2"/>
  <c r="N3752" i="2"/>
  <c r="M3752" i="2"/>
  <c r="R3751" i="2"/>
  <c r="Q3751" i="2"/>
  <c r="P3751" i="2"/>
  <c r="O3751" i="2"/>
  <c r="N3751" i="2"/>
  <c r="M3751" i="2"/>
  <c r="R3750" i="2"/>
  <c r="Q3750" i="2"/>
  <c r="P3750" i="2"/>
  <c r="O3750" i="2"/>
  <c r="N3750" i="2"/>
  <c r="M3750" i="2"/>
  <c r="R3749" i="2"/>
  <c r="Q3749" i="2"/>
  <c r="P3749" i="2"/>
  <c r="O3749" i="2"/>
  <c r="N3749" i="2"/>
  <c r="M3749" i="2"/>
  <c r="R3748" i="2"/>
  <c r="Q3748" i="2"/>
  <c r="P3748" i="2"/>
  <c r="O3748" i="2"/>
  <c r="N3748" i="2"/>
  <c r="M3748" i="2"/>
  <c r="R3747" i="2"/>
  <c r="Q3747" i="2"/>
  <c r="P3747" i="2"/>
  <c r="O3747" i="2"/>
  <c r="N3747" i="2"/>
  <c r="M3747" i="2"/>
  <c r="R3746" i="2"/>
  <c r="Q3746" i="2"/>
  <c r="P3746" i="2"/>
  <c r="O3746" i="2"/>
  <c r="N3746" i="2"/>
  <c r="M3746" i="2"/>
  <c r="R3745" i="2"/>
  <c r="Q3745" i="2"/>
  <c r="P3745" i="2"/>
  <c r="O3745" i="2"/>
  <c r="N3745" i="2"/>
  <c r="M3745" i="2"/>
  <c r="R3744" i="2"/>
  <c r="Q3744" i="2"/>
  <c r="P3744" i="2"/>
  <c r="O3744" i="2"/>
  <c r="N3744" i="2"/>
  <c r="M3744" i="2"/>
  <c r="R3743" i="2"/>
  <c r="Q3743" i="2"/>
  <c r="P3743" i="2"/>
  <c r="O3743" i="2"/>
  <c r="N3743" i="2"/>
  <c r="M3743" i="2"/>
  <c r="R3742" i="2"/>
  <c r="Q3742" i="2"/>
  <c r="P3742" i="2"/>
  <c r="O3742" i="2"/>
  <c r="N3742" i="2"/>
  <c r="M3742" i="2"/>
  <c r="R3741" i="2"/>
  <c r="Q3741" i="2"/>
  <c r="P3741" i="2"/>
  <c r="O3741" i="2"/>
  <c r="N3741" i="2"/>
  <c r="M3741" i="2"/>
  <c r="R3740" i="2"/>
  <c r="Q3740" i="2"/>
  <c r="P3740" i="2"/>
  <c r="O3740" i="2"/>
  <c r="N3740" i="2"/>
  <c r="M3740" i="2"/>
  <c r="R3739" i="2"/>
  <c r="Q3739" i="2"/>
  <c r="P3739" i="2"/>
  <c r="O3739" i="2"/>
  <c r="N3739" i="2"/>
  <c r="M3739" i="2"/>
  <c r="R3738" i="2"/>
  <c r="Q3738" i="2"/>
  <c r="P3738" i="2"/>
  <c r="O3738" i="2"/>
  <c r="N3738" i="2"/>
  <c r="M3738" i="2"/>
  <c r="R3737" i="2"/>
  <c r="Q3737" i="2"/>
  <c r="P3737" i="2"/>
  <c r="O3737" i="2"/>
  <c r="N3737" i="2"/>
  <c r="M3737" i="2"/>
  <c r="R3736" i="2"/>
  <c r="Q3736" i="2"/>
  <c r="P3736" i="2"/>
  <c r="O3736" i="2"/>
  <c r="N3736" i="2"/>
  <c r="M3736" i="2"/>
  <c r="R3735" i="2"/>
  <c r="Q3735" i="2"/>
  <c r="P3735" i="2"/>
  <c r="O3735" i="2"/>
  <c r="N3735" i="2"/>
  <c r="M3735" i="2"/>
  <c r="R3734" i="2"/>
  <c r="Q3734" i="2"/>
  <c r="P3734" i="2"/>
  <c r="O3734" i="2"/>
  <c r="N3734" i="2"/>
  <c r="M3734" i="2"/>
  <c r="R3733" i="2"/>
  <c r="Q3733" i="2"/>
  <c r="P3733" i="2"/>
  <c r="O3733" i="2"/>
  <c r="N3733" i="2"/>
  <c r="M3733" i="2"/>
  <c r="R3732" i="2"/>
  <c r="Q3732" i="2"/>
  <c r="P3732" i="2"/>
  <c r="O3732" i="2"/>
  <c r="N3732" i="2"/>
  <c r="M3732" i="2"/>
  <c r="R3731" i="2"/>
  <c r="Q3731" i="2"/>
  <c r="P3731" i="2"/>
  <c r="O3731" i="2"/>
  <c r="N3731" i="2"/>
  <c r="M3731" i="2"/>
  <c r="R3730" i="2"/>
  <c r="Q3730" i="2"/>
  <c r="P3730" i="2"/>
  <c r="O3730" i="2"/>
  <c r="N3730" i="2"/>
  <c r="M3730" i="2"/>
  <c r="R3729" i="2"/>
  <c r="Q3729" i="2"/>
  <c r="P3729" i="2"/>
  <c r="O3729" i="2"/>
  <c r="N3729" i="2"/>
  <c r="M3729" i="2"/>
  <c r="R3728" i="2"/>
  <c r="Q3728" i="2"/>
  <c r="P3728" i="2"/>
  <c r="O3728" i="2"/>
  <c r="N3728" i="2"/>
  <c r="M3728" i="2"/>
  <c r="R3727" i="2"/>
  <c r="Q3727" i="2"/>
  <c r="P3727" i="2"/>
  <c r="O3727" i="2"/>
  <c r="N3727" i="2"/>
  <c r="M3727" i="2"/>
  <c r="R3726" i="2"/>
  <c r="Q3726" i="2"/>
  <c r="P3726" i="2"/>
  <c r="O3726" i="2"/>
  <c r="N3726" i="2"/>
  <c r="M3726" i="2"/>
  <c r="R3725" i="2"/>
  <c r="Q3725" i="2"/>
  <c r="P3725" i="2"/>
  <c r="O3725" i="2"/>
  <c r="N3725" i="2"/>
  <c r="M3725" i="2"/>
  <c r="R3724" i="2"/>
  <c r="Q3724" i="2"/>
  <c r="P3724" i="2"/>
  <c r="O3724" i="2"/>
  <c r="N3724" i="2"/>
  <c r="M3724" i="2"/>
  <c r="R3723" i="2"/>
  <c r="Q3723" i="2"/>
  <c r="P3723" i="2"/>
  <c r="O3723" i="2"/>
  <c r="N3723" i="2"/>
  <c r="M3723" i="2"/>
  <c r="R3722" i="2"/>
  <c r="Q3722" i="2"/>
  <c r="P3722" i="2"/>
  <c r="O3722" i="2"/>
  <c r="N3722" i="2"/>
  <c r="M3722" i="2"/>
  <c r="R3721" i="2"/>
  <c r="Q3721" i="2"/>
  <c r="P3721" i="2"/>
  <c r="O3721" i="2"/>
  <c r="N3721" i="2"/>
  <c r="M3721" i="2"/>
  <c r="R3720" i="2"/>
  <c r="Q3720" i="2"/>
  <c r="P3720" i="2"/>
  <c r="O3720" i="2"/>
  <c r="N3720" i="2"/>
  <c r="M3720" i="2"/>
  <c r="R3719" i="2"/>
  <c r="Q3719" i="2"/>
  <c r="P3719" i="2"/>
  <c r="O3719" i="2"/>
  <c r="N3719" i="2"/>
  <c r="M3719" i="2"/>
  <c r="R3718" i="2"/>
  <c r="Q3718" i="2"/>
  <c r="P3718" i="2"/>
  <c r="O3718" i="2"/>
  <c r="N3718" i="2"/>
  <c r="M3718" i="2"/>
  <c r="R3717" i="2"/>
  <c r="Q3717" i="2"/>
  <c r="P3717" i="2"/>
  <c r="O3717" i="2"/>
  <c r="N3717" i="2"/>
  <c r="M3717" i="2"/>
  <c r="R3716" i="2"/>
  <c r="Q3716" i="2"/>
  <c r="P3716" i="2"/>
  <c r="O3716" i="2"/>
  <c r="N3716" i="2"/>
  <c r="M3716" i="2"/>
  <c r="R3715" i="2"/>
  <c r="Q3715" i="2"/>
  <c r="P3715" i="2"/>
  <c r="O3715" i="2"/>
  <c r="N3715" i="2"/>
  <c r="M3715" i="2"/>
  <c r="R3714" i="2"/>
  <c r="Q3714" i="2"/>
  <c r="P3714" i="2"/>
  <c r="O3714" i="2"/>
  <c r="N3714" i="2"/>
  <c r="M3714" i="2"/>
  <c r="R3713" i="2"/>
  <c r="Q3713" i="2"/>
  <c r="P3713" i="2"/>
  <c r="O3713" i="2"/>
  <c r="N3713" i="2"/>
  <c r="M3713" i="2"/>
  <c r="R3712" i="2"/>
  <c r="Q3712" i="2"/>
  <c r="P3712" i="2"/>
  <c r="O3712" i="2"/>
  <c r="N3712" i="2"/>
  <c r="M3712" i="2"/>
  <c r="R3711" i="2"/>
  <c r="Q3711" i="2"/>
  <c r="P3711" i="2"/>
  <c r="O3711" i="2"/>
  <c r="N3711" i="2"/>
  <c r="M3711" i="2"/>
  <c r="R3710" i="2"/>
  <c r="Q3710" i="2"/>
  <c r="P3710" i="2"/>
  <c r="O3710" i="2"/>
  <c r="N3710" i="2"/>
  <c r="M3710" i="2"/>
  <c r="R3709" i="2"/>
  <c r="Q3709" i="2"/>
  <c r="P3709" i="2"/>
  <c r="O3709" i="2"/>
  <c r="N3709" i="2"/>
  <c r="M3709" i="2"/>
  <c r="R3708" i="2"/>
  <c r="Q3708" i="2"/>
  <c r="P3708" i="2"/>
  <c r="O3708" i="2"/>
  <c r="N3708" i="2"/>
  <c r="M3708" i="2"/>
  <c r="R3707" i="2"/>
  <c r="Q3707" i="2"/>
  <c r="P3707" i="2"/>
  <c r="O3707" i="2"/>
  <c r="N3707" i="2"/>
  <c r="M3707" i="2"/>
  <c r="R3706" i="2"/>
  <c r="Q3706" i="2"/>
  <c r="P3706" i="2"/>
  <c r="O3706" i="2"/>
  <c r="N3706" i="2"/>
  <c r="M3706" i="2"/>
  <c r="R3705" i="2"/>
  <c r="Q3705" i="2"/>
  <c r="P3705" i="2"/>
  <c r="O3705" i="2"/>
  <c r="N3705" i="2"/>
  <c r="M3705" i="2"/>
  <c r="R3704" i="2"/>
  <c r="Q3704" i="2"/>
  <c r="P3704" i="2"/>
  <c r="O3704" i="2"/>
  <c r="N3704" i="2"/>
  <c r="M3704" i="2"/>
  <c r="R3703" i="2"/>
  <c r="Q3703" i="2"/>
  <c r="P3703" i="2"/>
  <c r="O3703" i="2"/>
  <c r="N3703" i="2"/>
  <c r="M3703" i="2"/>
  <c r="R3702" i="2"/>
  <c r="Q3702" i="2"/>
  <c r="P3702" i="2"/>
  <c r="O3702" i="2"/>
  <c r="N3702" i="2"/>
  <c r="M3702" i="2"/>
  <c r="R3701" i="2"/>
  <c r="Q3701" i="2"/>
  <c r="P3701" i="2"/>
  <c r="O3701" i="2"/>
  <c r="N3701" i="2"/>
  <c r="M3701" i="2"/>
  <c r="R3700" i="2"/>
  <c r="Q3700" i="2"/>
  <c r="P3700" i="2"/>
  <c r="O3700" i="2"/>
  <c r="N3700" i="2"/>
  <c r="M3700" i="2"/>
  <c r="R3699" i="2"/>
  <c r="Q3699" i="2"/>
  <c r="P3699" i="2"/>
  <c r="O3699" i="2"/>
  <c r="N3699" i="2"/>
  <c r="M3699" i="2"/>
  <c r="R3698" i="2"/>
  <c r="Q3698" i="2"/>
  <c r="P3698" i="2"/>
  <c r="O3698" i="2"/>
  <c r="N3698" i="2"/>
  <c r="M3698" i="2"/>
  <c r="R3697" i="2"/>
  <c r="Q3697" i="2"/>
  <c r="P3697" i="2"/>
  <c r="O3697" i="2"/>
  <c r="N3697" i="2"/>
  <c r="M3697" i="2"/>
  <c r="R3696" i="2"/>
  <c r="Q3696" i="2"/>
  <c r="P3696" i="2"/>
  <c r="O3696" i="2"/>
  <c r="N3696" i="2"/>
  <c r="M3696" i="2"/>
  <c r="R3695" i="2"/>
  <c r="Q3695" i="2"/>
  <c r="P3695" i="2"/>
  <c r="O3695" i="2"/>
  <c r="N3695" i="2"/>
  <c r="M3695" i="2"/>
  <c r="R3694" i="2"/>
  <c r="Q3694" i="2"/>
  <c r="P3694" i="2"/>
  <c r="O3694" i="2"/>
  <c r="N3694" i="2"/>
  <c r="M3694" i="2"/>
  <c r="R3693" i="2"/>
  <c r="Q3693" i="2"/>
  <c r="P3693" i="2"/>
  <c r="O3693" i="2"/>
  <c r="N3693" i="2"/>
  <c r="M3693" i="2"/>
  <c r="R3692" i="2"/>
  <c r="Q3692" i="2"/>
  <c r="P3692" i="2"/>
  <c r="O3692" i="2"/>
  <c r="N3692" i="2"/>
  <c r="M3692" i="2"/>
  <c r="R3691" i="2"/>
  <c r="Q3691" i="2"/>
  <c r="P3691" i="2"/>
  <c r="O3691" i="2"/>
  <c r="N3691" i="2"/>
  <c r="M3691" i="2"/>
  <c r="R3690" i="2"/>
  <c r="Q3690" i="2"/>
  <c r="P3690" i="2"/>
  <c r="O3690" i="2"/>
  <c r="N3690" i="2"/>
  <c r="M3690" i="2"/>
  <c r="R3689" i="2"/>
  <c r="Q3689" i="2"/>
  <c r="P3689" i="2"/>
  <c r="O3689" i="2"/>
  <c r="N3689" i="2"/>
  <c r="M3689" i="2"/>
  <c r="R3688" i="2"/>
  <c r="Q3688" i="2"/>
  <c r="P3688" i="2"/>
  <c r="O3688" i="2"/>
  <c r="N3688" i="2"/>
  <c r="M3688" i="2"/>
  <c r="R3687" i="2"/>
  <c r="Q3687" i="2"/>
  <c r="P3687" i="2"/>
  <c r="O3687" i="2"/>
  <c r="N3687" i="2"/>
  <c r="M3687" i="2"/>
  <c r="R3686" i="2"/>
  <c r="Q3686" i="2"/>
  <c r="P3686" i="2"/>
  <c r="O3686" i="2"/>
  <c r="N3686" i="2"/>
  <c r="M3686" i="2"/>
  <c r="R3685" i="2"/>
  <c r="Q3685" i="2"/>
  <c r="P3685" i="2"/>
  <c r="O3685" i="2"/>
  <c r="N3685" i="2"/>
  <c r="M3685" i="2"/>
  <c r="R3684" i="2"/>
  <c r="Q3684" i="2"/>
  <c r="P3684" i="2"/>
  <c r="O3684" i="2"/>
  <c r="N3684" i="2"/>
  <c r="M3684" i="2"/>
  <c r="R3683" i="2"/>
  <c r="Q3683" i="2"/>
  <c r="P3683" i="2"/>
  <c r="O3683" i="2"/>
  <c r="N3683" i="2"/>
  <c r="M3683" i="2"/>
  <c r="R3682" i="2"/>
  <c r="Q3682" i="2"/>
  <c r="P3682" i="2"/>
  <c r="O3682" i="2"/>
  <c r="N3682" i="2"/>
  <c r="M3682" i="2"/>
  <c r="R3681" i="2"/>
  <c r="Q3681" i="2"/>
  <c r="P3681" i="2"/>
  <c r="O3681" i="2"/>
  <c r="N3681" i="2"/>
  <c r="M3681" i="2"/>
  <c r="R3680" i="2"/>
  <c r="Q3680" i="2"/>
  <c r="P3680" i="2"/>
  <c r="O3680" i="2"/>
  <c r="N3680" i="2"/>
  <c r="M3680" i="2"/>
  <c r="R3679" i="2"/>
  <c r="Q3679" i="2"/>
  <c r="P3679" i="2"/>
  <c r="O3679" i="2"/>
  <c r="N3679" i="2"/>
  <c r="M3679" i="2"/>
  <c r="R3678" i="2"/>
  <c r="Q3678" i="2"/>
  <c r="P3678" i="2"/>
  <c r="O3678" i="2"/>
  <c r="N3678" i="2"/>
  <c r="M3678" i="2"/>
  <c r="R3677" i="2"/>
  <c r="Q3677" i="2"/>
  <c r="P3677" i="2"/>
  <c r="O3677" i="2"/>
  <c r="N3677" i="2"/>
  <c r="M3677" i="2"/>
  <c r="R3676" i="2"/>
  <c r="Q3676" i="2"/>
  <c r="P3676" i="2"/>
  <c r="O3676" i="2"/>
  <c r="N3676" i="2"/>
  <c r="M3676" i="2"/>
  <c r="R3675" i="2"/>
  <c r="Q3675" i="2"/>
  <c r="P3675" i="2"/>
  <c r="O3675" i="2"/>
  <c r="N3675" i="2"/>
  <c r="M3675" i="2"/>
  <c r="R3674" i="2"/>
  <c r="Q3674" i="2"/>
  <c r="P3674" i="2"/>
  <c r="O3674" i="2"/>
  <c r="N3674" i="2"/>
  <c r="M3674" i="2"/>
  <c r="R3673" i="2"/>
  <c r="Q3673" i="2"/>
  <c r="P3673" i="2"/>
  <c r="O3673" i="2"/>
  <c r="N3673" i="2"/>
  <c r="M3673" i="2"/>
  <c r="R3672" i="2"/>
  <c r="Q3672" i="2"/>
  <c r="P3672" i="2"/>
  <c r="O3672" i="2"/>
  <c r="N3672" i="2"/>
  <c r="M3672" i="2"/>
  <c r="R3671" i="2"/>
  <c r="Q3671" i="2"/>
  <c r="P3671" i="2"/>
  <c r="O3671" i="2"/>
  <c r="N3671" i="2"/>
  <c r="M3671" i="2"/>
  <c r="R3670" i="2"/>
  <c r="Q3670" i="2"/>
  <c r="P3670" i="2"/>
  <c r="O3670" i="2"/>
  <c r="N3670" i="2"/>
  <c r="M3670" i="2"/>
  <c r="R3669" i="2"/>
  <c r="Q3669" i="2"/>
  <c r="P3669" i="2"/>
  <c r="O3669" i="2"/>
  <c r="N3669" i="2"/>
  <c r="M3669" i="2"/>
  <c r="R3668" i="2"/>
  <c r="Q3668" i="2"/>
  <c r="P3668" i="2"/>
  <c r="O3668" i="2"/>
  <c r="N3668" i="2"/>
  <c r="M3668" i="2"/>
  <c r="R3667" i="2"/>
  <c r="Q3667" i="2"/>
  <c r="P3667" i="2"/>
  <c r="O3667" i="2"/>
  <c r="N3667" i="2"/>
  <c r="M3667" i="2"/>
  <c r="R3666" i="2"/>
  <c r="Q3666" i="2"/>
  <c r="P3666" i="2"/>
  <c r="O3666" i="2"/>
  <c r="N3666" i="2"/>
  <c r="M3666" i="2"/>
  <c r="R3665" i="2"/>
  <c r="Q3665" i="2"/>
  <c r="P3665" i="2"/>
  <c r="O3665" i="2"/>
  <c r="N3665" i="2"/>
  <c r="M3665" i="2"/>
  <c r="R3664" i="2"/>
  <c r="Q3664" i="2"/>
  <c r="P3664" i="2"/>
  <c r="O3664" i="2"/>
  <c r="N3664" i="2"/>
  <c r="M3664" i="2"/>
  <c r="R3663" i="2"/>
  <c r="Q3663" i="2"/>
  <c r="P3663" i="2"/>
  <c r="O3663" i="2"/>
  <c r="N3663" i="2"/>
  <c r="M3663" i="2"/>
  <c r="R3662" i="2"/>
  <c r="Q3662" i="2"/>
  <c r="P3662" i="2"/>
  <c r="O3662" i="2"/>
  <c r="N3662" i="2"/>
  <c r="M3662" i="2"/>
  <c r="R3661" i="2"/>
  <c r="Q3661" i="2"/>
  <c r="P3661" i="2"/>
  <c r="O3661" i="2"/>
  <c r="N3661" i="2"/>
  <c r="M3661" i="2"/>
  <c r="R3660" i="2"/>
  <c r="Q3660" i="2"/>
  <c r="P3660" i="2"/>
  <c r="O3660" i="2"/>
  <c r="N3660" i="2"/>
  <c r="M3660" i="2"/>
  <c r="R3659" i="2"/>
  <c r="Q3659" i="2"/>
  <c r="P3659" i="2"/>
  <c r="O3659" i="2"/>
  <c r="N3659" i="2"/>
  <c r="M3659" i="2"/>
  <c r="R3658" i="2"/>
  <c r="Q3658" i="2"/>
  <c r="P3658" i="2"/>
  <c r="O3658" i="2"/>
  <c r="N3658" i="2"/>
  <c r="M3658" i="2"/>
  <c r="R3657" i="2"/>
  <c r="Q3657" i="2"/>
  <c r="P3657" i="2"/>
  <c r="O3657" i="2"/>
  <c r="N3657" i="2"/>
  <c r="M3657" i="2"/>
  <c r="R3656" i="2"/>
  <c r="Q3656" i="2"/>
  <c r="P3656" i="2"/>
  <c r="O3656" i="2"/>
  <c r="N3656" i="2"/>
  <c r="M3656" i="2"/>
  <c r="R3655" i="2"/>
  <c r="Q3655" i="2"/>
  <c r="P3655" i="2"/>
  <c r="O3655" i="2"/>
  <c r="N3655" i="2"/>
  <c r="M3655" i="2"/>
  <c r="R3654" i="2"/>
  <c r="Q3654" i="2"/>
  <c r="P3654" i="2"/>
  <c r="O3654" i="2"/>
  <c r="N3654" i="2"/>
  <c r="M3654" i="2"/>
  <c r="R3653" i="2"/>
  <c r="Q3653" i="2"/>
  <c r="P3653" i="2"/>
  <c r="O3653" i="2"/>
  <c r="N3653" i="2"/>
  <c r="M3653" i="2"/>
  <c r="R3652" i="2"/>
  <c r="Q3652" i="2"/>
  <c r="P3652" i="2"/>
  <c r="O3652" i="2"/>
  <c r="N3652" i="2"/>
  <c r="M3652" i="2"/>
  <c r="R3651" i="2"/>
  <c r="Q3651" i="2"/>
  <c r="P3651" i="2"/>
  <c r="O3651" i="2"/>
  <c r="N3651" i="2"/>
  <c r="M3651" i="2"/>
  <c r="R3650" i="2"/>
  <c r="Q3650" i="2"/>
  <c r="P3650" i="2"/>
  <c r="O3650" i="2"/>
  <c r="N3650" i="2"/>
  <c r="M3650" i="2"/>
  <c r="R3649" i="2"/>
  <c r="Q3649" i="2"/>
  <c r="P3649" i="2"/>
  <c r="O3649" i="2"/>
  <c r="N3649" i="2"/>
  <c r="M3649" i="2"/>
  <c r="R3648" i="2"/>
  <c r="Q3648" i="2"/>
  <c r="P3648" i="2"/>
  <c r="O3648" i="2"/>
  <c r="N3648" i="2"/>
  <c r="M3648" i="2"/>
  <c r="R3647" i="2"/>
  <c r="Q3647" i="2"/>
  <c r="P3647" i="2"/>
  <c r="O3647" i="2"/>
  <c r="N3647" i="2"/>
  <c r="M3647" i="2"/>
  <c r="R3646" i="2"/>
  <c r="Q3646" i="2"/>
  <c r="P3646" i="2"/>
  <c r="O3646" i="2"/>
  <c r="N3646" i="2"/>
  <c r="M3646" i="2"/>
  <c r="R3645" i="2"/>
  <c r="Q3645" i="2"/>
  <c r="P3645" i="2"/>
  <c r="O3645" i="2"/>
  <c r="N3645" i="2"/>
  <c r="M3645" i="2"/>
  <c r="R3644" i="2"/>
  <c r="Q3644" i="2"/>
  <c r="P3644" i="2"/>
  <c r="O3644" i="2"/>
  <c r="N3644" i="2"/>
  <c r="M3644" i="2"/>
  <c r="R3643" i="2"/>
  <c r="Q3643" i="2"/>
  <c r="P3643" i="2"/>
  <c r="O3643" i="2"/>
  <c r="N3643" i="2"/>
  <c r="M3643" i="2"/>
  <c r="R3642" i="2"/>
  <c r="Q3642" i="2"/>
  <c r="P3642" i="2"/>
  <c r="O3642" i="2"/>
  <c r="N3642" i="2"/>
  <c r="M3642" i="2"/>
  <c r="R3641" i="2"/>
  <c r="Q3641" i="2"/>
  <c r="P3641" i="2"/>
  <c r="O3641" i="2"/>
  <c r="N3641" i="2"/>
  <c r="M3641" i="2"/>
  <c r="R3640" i="2"/>
  <c r="Q3640" i="2"/>
  <c r="P3640" i="2"/>
  <c r="O3640" i="2"/>
  <c r="N3640" i="2"/>
  <c r="M3640" i="2"/>
  <c r="R3639" i="2"/>
  <c r="Q3639" i="2"/>
  <c r="P3639" i="2"/>
  <c r="O3639" i="2"/>
  <c r="N3639" i="2"/>
  <c r="M3639" i="2"/>
  <c r="R3638" i="2"/>
  <c r="Q3638" i="2"/>
  <c r="P3638" i="2"/>
  <c r="O3638" i="2"/>
  <c r="N3638" i="2"/>
  <c r="M3638" i="2"/>
  <c r="R3637" i="2"/>
  <c r="Q3637" i="2"/>
  <c r="P3637" i="2"/>
  <c r="O3637" i="2"/>
  <c r="N3637" i="2"/>
  <c r="M3637" i="2"/>
  <c r="R3636" i="2"/>
  <c r="Q3636" i="2"/>
  <c r="P3636" i="2"/>
  <c r="O3636" i="2"/>
  <c r="N3636" i="2"/>
  <c r="M3636" i="2"/>
  <c r="R3635" i="2"/>
  <c r="Q3635" i="2"/>
  <c r="P3635" i="2"/>
  <c r="O3635" i="2"/>
  <c r="N3635" i="2"/>
  <c r="M3635" i="2"/>
  <c r="R3634" i="2"/>
  <c r="Q3634" i="2"/>
  <c r="P3634" i="2"/>
  <c r="O3634" i="2"/>
  <c r="N3634" i="2"/>
  <c r="M3634" i="2"/>
  <c r="R3633" i="2"/>
  <c r="Q3633" i="2"/>
  <c r="P3633" i="2"/>
  <c r="O3633" i="2"/>
  <c r="N3633" i="2"/>
  <c r="M3633" i="2"/>
  <c r="R3632" i="2"/>
  <c r="Q3632" i="2"/>
  <c r="P3632" i="2"/>
  <c r="O3632" i="2"/>
  <c r="N3632" i="2"/>
  <c r="M3632" i="2"/>
  <c r="R3631" i="2"/>
  <c r="Q3631" i="2"/>
  <c r="P3631" i="2"/>
  <c r="O3631" i="2"/>
  <c r="N3631" i="2"/>
  <c r="M3631" i="2"/>
  <c r="R3630" i="2"/>
  <c r="Q3630" i="2"/>
  <c r="P3630" i="2"/>
  <c r="O3630" i="2"/>
  <c r="N3630" i="2"/>
  <c r="M3630" i="2"/>
  <c r="R3629" i="2"/>
  <c r="Q3629" i="2"/>
  <c r="P3629" i="2"/>
  <c r="O3629" i="2"/>
  <c r="N3629" i="2"/>
  <c r="M3629" i="2"/>
  <c r="R3628" i="2"/>
  <c r="Q3628" i="2"/>
  <c r="P3628" i="2"/>
  <c r="O3628" i="2"/>
  <c r="N3628" i="2"/>
  <c r="M3628" i="2"/>
  <c r="R3627" i="2"/>
  <c r="Q3627" i="2"/>
  <c r="P3627" i="2"/>
  <c r="O3627" i="2"/>
  <c r="N3627" i="2"/>
  <c r="M3627" i="2"/>
  <c r="R3626" i="2"/>
  <c r="Q3626" i="2"/>
  <c r="P3626" i="2"/>
  <c r="O3626" i="2"/>
  <c r="N3626" i="2"/>
  <c r="M3626" i="2"/>
  <c r="R3625" i="2"/>
  <c r="Q3625" i="2"/>
  <c r="P3625" i="2"/>
  <c r="O3625" i="2"/>
  <c r="N3625" i="2"/>
  <c r="M3625" i="2"/>
  <c r="R3624" i="2"/>
  <c r="Q3624" i="2"/>
  <c r="P3624" i="2"/>
  <c r="O3624" i="2"/>
  <c r="N3624" i="2"/>
  <c r="M3624" i="2"/>
  <c r="R3623" i="2"/>
  <c r="Q3623" i="2"/>
  <c r="P3623" i="2"/>
  <c r="O3623" i="2"/>
  <c r="N3623" i="2"/>
  <c r="M3623" i="2"/>
  <c r="R3622" i="2"/>
  <c r="Q3622" i="2"/>
  <c r="P3622" i="2"/>
  <c r="O3622" i="2"/>
  <c r="N3622" i="2"/>
  <c r="M3622" i="2"/>
  <c r="R3621" i="2"/>
  <c r="Q3621" i="2"/>
  <c r="P3621" i="2"/>
  <c r="O3621" i="2"/>
  <c r="N3621" i="2"/>
  <c r="M3621" i="2"/>
  <c r="R3620" i="2"/>
  <c r="Q3620" i="2"/>
  <c r="P3620" i="2"/>
  <c r="O3620" i="2"/>
  <c r="N3620" i="2"/>
  <c r="M3620" i="2"/>
  <c r="R3619" i="2"/>
  <c r="Q3619" i="2"/>
  <c r="P3619" i="2"/>
  <c r="O3619" i="2"/>
  <c r="N3619" i="2"/>
  <c r="M3619" i="2"/>
  <c r="R3618" i="2"/>
  <c r="Q3618" i="2"/>
  <c r="P3618" i="2"/>
  <c r="O3618" i="2"/>
  <c r="N3618" i="2"/>
  <c r="M3618" i="2"/>
  <c r="R3617" i="2"/>
  <c r="Q3617" i="2"/>
  <c r="P3617" i="2"/>
  <c r="O3617" i="2"/>
  <c r="N3617" i="2"/>
  <c r="M3617" i="2"/>
  <c r="R3616" i="2"/>
  <c r="Q3616" i="2"/>
  <c r="P3616" i="2"/>
  <c r="O3616" i="2"/>
  <c r="N3616" i="2"/>
  <c r="M3616" i="2"/>
  <c r="R3615" i="2"/>
  <c r="Q3615" i="2"/>
  <c r="P3615" i="2"/>
  <c r="O3615" i="2"/>
  <c r="N3615" i="2"/>
  <c r="M3615" i="2"/>
  <c r="R3614" i="2"/>
  <c r="Q3614" i="2"/>
  <c r="P3614" i="2"/>
  <c r="O3614" i="2"/>
  <c r="N3614" i="2"/>
  <c r="M3614" i="2"/>
  <c r="R3613" i="2"/>
  <c r="Q3613" i="2"/>
  <c r="P3613" i="2"/>
  <c r="O3613" i="2"/>
  <c r="N3613" i="2"/>
  <c r="M3613" i="2"/>
  <c r="R3612" i="2"/>
  <c r="Q3612" i="2"/>
  <c r="P3612" i="2"/>
  <c r="O3612" i="2"/>
  <c r="N3612" i="2"/>
  <c r="M3612" i="2"/>
  <c r="R3611" i="2"/>
  <c r="Q3611" i="2"/>
  <c r="P3611" i="2"/>
  <c r="O3611" i="2"/>
  <c r="N3611" i="2"/>
  <c r="M3611" i="2"/>
  <c r="R3610" i="2"/>
  <c r="Q3610" i="2"/>
  <c r="P3610" i="2"/>
  <c r="O3610" i="2"/>
  <c r="N3610" i="2"/>
  <c r="M3610" i="2"/>
  <c r="R3609" i="2"/>
  <c r="Q3609" i="2"/>
  <c r="P3609" i="2"/>
  <c r="O3609" i="2"/>
  <c r="N3609" i="2"/>
  <c r="M3609" i="2"/>
  <c r="R3608" i="2"/>
  <c r="Q3608" i="2"/>
  <c r="P3608" i="2"/>
  <c r="O3608" i="2"/>
  <c r="N3608" i="2"/>
  <c r="M3608" i="2"/>
  <c r="R3607" i="2"/>
  <c r="Q3607" i="2"/>
  <c r="P3607" i="2"/>
  <c r="O3607" i="2"/>
  <c r="N3607" i="2"/>
  <c r="M3607" i="2"/>
  <c r="R3606" i="2"/>
  <c r="Q3606" i="2"/>
  <c r="P3606" i="2"/>
  <c r="O3606" i="2"/>
  <c r="N3606" i="2"/>
  <c r="M3606" i="2"/>
  <c r="R3605" i="2"/>
  <c r="Q3605" i="2"/>
  <c r="P3605" i="2"/>
  <c r="O3605" i="2"/>
  <c r="N3605" i="2"/>
  <c r="M3605" i="2"/>
  <c r="R3604" i="2"/>
  <c r="Q3604" i="2"/>
  <c r="P3604" i="2"/>
  <c r="O3604" i="2"/>
  <c r="N3604" i="2"/>
  <c r="M3604" i="2"/>
  <c r="R3603" i="2"/>
  <c r="Q3603" i="2"/>
  <c r="P3603" i="2"/>
  <c r="O3603" i="2"/>
  <c r="N3603" i="2"/>
  <c r="M3603" i="2"/>
  <c r="R3602" i="2"/>
  <c r="Q3602" i="2"/>
  <c r="P3602" i="2"/>
  <c r="O3602" i="2"/>
  <c r="N3602" i="2"/>
  <c r="M3602" i="2"/>
  <c r="R3601" i="2"/>
  <c r="Q3601" i="2"/>
  <c r="P3601" i="2"/>
  <c r="O3601" i="2"/>
  <c r="N3601" i="2"/>
  <c r="M3601" i="2"/>
  <c r="R3600" i="2"/>
  <c r="Q3600" i="2"/>
  <c r="P3600" i="2"/>
  <c r="O3600" i="2"/>
  <c r="N3600" i="2"/>
  <c r="M3600" i="2"/>
  <c r="R3599" i="2"/>
  <c r="Q3599" i="2"/>
  <c r="P3599" i="2"/>
  <c r="O3599" i="2"/>
  <c r="N3599" i="2"/>
  <c r="M3599" i="2"/>
  <c r="R3598" i="2"/>
  <c r="Q3598" i="2"/>
  <c r="P3598" i="2"/>
  <c r="O3598" i="2"/>
  <c r="N3598" i="2"/>
  <c r="M3598" i="2"/>
  <c r="R3597" i="2"/>
  <c r="Q3597" i="2"/>
  <c r="P3597" i="2"/>
  <c r="O3597" i="2"/>
  <c r="N3597" i="2"/>
  <c r="M3597" i="2"/>
  <c r="R3596" i="2"/>
  <c r="Q3596" i="2"/>
  <c r="P3596" i="2"/>
  <c r="O3596" i="2"/>
  <c r="N3596" i="2"/>
  <c r="M3596" i="2"/>
  <c r="R3595" i="2"/>
  <c r="Q3595" i="2"/>
  <c r="P3595" i="2"/>
  <c r="O3595" i="2"/>
  <c r="N3595" i="2"/>
  <c r="M3595" i="2"/>
  <c r="R3594" i="2"/>
  <c r="Q3594" i="2"/>
  <c r="P3594" i="2"/>
  <c r="O3594" i="2"/>
  <c r="N3594" i="2"/>
  <c r="M3594" i="2"/>
  <c r="R3593" i="2"/>
  <c r="Q3593" i="2"/>
  <c r="P3593" i="2"/>
  <c r="O3593" i="2"/>
  <c r="N3593" i="2"/>
  <c r="M3593" i="2"/>
  <c r="R3592" i="2"/>
  <c r="Q3592" i="2"/>
  <c r="P3592" i="2"/>
  <c r="O3592" i="2"/>
  <c r="N3592" i="2"/>
  <c r="M3592" i="2"/>
  <c r="R3591" i="2"/>
  <c r="Q3591" i="2"/>
  <c r="P3591" i="2"/>
  <c r="O3591" i="2"/>
  <c r="N3591" i="2"/>
  <c r="M3591" i="2"/>
  <c r="R3590" i="2"/>
  <c r="Q3590" i="2"/>
  <c r="P3590" i="2"/>
  <c r="O3590" i="2"/>
  <c r="N3590" i="2"/>
  <c r="M3590" i="2"/>
  <c r="R3589" i="2"/>
  <c r="Q3589" i="2"/>
  <c r="P3589" i="2"/>
  <c r="O3589" i="2"/>
  <c r="N3589" i="2"/>
  <c r="M3589" i="2"/>
  <c r="R3588" i="2"/>
  <c r="Q3588" i="2"/>
  <c r="P3588" i="2"/>
  <c r="O3588" i="2"/>
  <c r="N3588" i="2"/>
  <c r="M3588" i="2"/>
  <c r="R3587" i="2"/>
  <c r="Q3587" i="2"/>
  <c r="P3587" i="2"/>
  <c r="O3587" i="2"/>
  <c r="N3587" i="2"/>
  <c r="M3587" i="2"/>
  <c r="R3586" i="2"/>
  <c r="Q3586" i="2"/>
  <c r="P3586" i="2"/>
  <c r="O3586" i="2"/>
  <c r="N3586" i="2"/>
  <c r="M3586" i="2"/>
  <c r="R3585" i="2"/>
  <c r="Q3585" i="2"/>
  <c r="P3585" i="2"/>
  <c r="O3585" i="2"/>
  <c r="N3585" i="2"/>
  <c r="M3585" i="2"/>
  <c r="R3584" i="2"/>
  <c r="Q3584" i="2"/>
  <c r="P3584" i="2"/>
  <c r="O3584" i="2"/>
  <c r="N3584" i="2"/>
  <c r="M3584" i="2"/>
  <c r="R3583" i="2"/>
  <c r="Q3583" i="2"/>
  <c r="P3583" i="2"/>
  <c r="O3583" i="2"/>
  <c r="N3583" i="2"/>
  <c r="M3583" i="2"/>
  <c r="R3582" i="2"/>
  <c r="Q3582" i="2"/>
  <c r="P3582" i="2"/>
  <c r="O3582" i="2"/>
  <c r="N3582" i="2"/>
  <c r="M3582" i="2"/>
  <c r="R3581" i="2"/>
  <c r="Q3581" i="2"/>
  <c r="P3581" i="2"/>
  <c r="O3581" i="2"/>
  <c r="N3581" i="2"/>
  <c r="M3581" i="2"/>
  <c r="R3580" i="2"/>
  <c r="Q3580" i="2"/>
  <c r="P3580" i="2"/>
  <c r="O3580" i="2"/>
  <c r="N3580" i="2"/>
  <c r="M3580" i="2"/>
  <c r="R3579" i="2"/>
  <c r="Q3579" i="2"/>
  <c r="P3579" i="2"/>
  <c r="O3579" i="2"/>
  <c r="N3579" i="2"/>
  <c r="M3579" i="2"/>
  <c r="R3578" i="2"/>
  <c r="Q3578" i="2"/>
  <c r="P3578" i="2"/>
  <c r="O3578" i="2"/>
  <c r="N3578" i="2"/>
  <c r="M3578" i="2"/>
  <c r="R3577" i="2"/>
  <c r="Q3577" i="2"/>
  <c r="P3577" i="2"/>
  <c r="O3577" i="2"/>
  <c r="N3577" i="2"/>
  <c r="M3577" i="2"/>
  <c r="R3576" i="2"/>
  <c r="Q3576" i="2"/>
  <c r="P3576" i="2"/>
  <c r="O3576" i="2"/>
  <c r="N3576" i="2"/>
  <c r="M3576" i="2"/>
  <c r="R3575" i="2"/>
  <c r="Q3575" i="2"/>
  <c r="P3575" i="2"/>
  <c r="O3575" i="2"/>
  <c r="N3575" i="2"/>
  <c r="M3575" i="2"/>
  <c r="R3574" i="2"/>
  <c r="Q3574" i="2"/>
  <c r="P3574" i="2"/>
  <c r="O3574" i="2"/>
  <c r="N3574" i="2"/>
  <c r="M3574" i="2"/>
  <c r="R3573" i="2"/>
  <c r="Q3573" i="2"/>
  <c r="P3573" i="2"/>
  <c r="O3573" i="2"/>
  <c r="N3573" i="2"/>
  <c r="M3573" i="2"/>
  <c r="R3572" i="2"/>
  <c r="Q3572" i="2"/>
  <c r="P3572" i="2"/>
  <c r="O3572" i="2"/>
  <c r="N3572" i="2"/>
  <c r="M3572" i="2"/>
  <c r="R3571" i="2"/>
  <c r="Q3571" i="2"/>
  <c r="P3571" i="2"/>
  <c r="O3571" i="2"/>
  <c r="N3571" i="2"/>
  <c r="M3571" i="2"/>
  <c r="R3570" i="2"/>
  <c r="Q3570" i="2"/>
  <c r="P3570" i="2"/>
  <c r="O3570" i="2"/>
  <c r="N3570" i="2"/>
  <c r="M3570" i="2"/>
  <c r="R3569" i="2"/>
  <c r="Q3569" i="2"/>
  <c r="P3569" i="2"/>
  <c r="O3569" i="2"/>
  <c r="N3569" i="2"/>
  <c r="M3569" i="2"/>
  <c r="R3568" i="2"/>
  <c r="Q3568" i="2"/>
  <c r="P3568" i="2"/>
  <c r="O3568" i="2"/>
  <c r="N3568" i="2"/>
  <c r="M3568" i="2"/>
  <c r="R3567" i="2"/>
  <c r="Q3567" i="2"/>
  <c r="P3567" i="2"/>
  <c r="O3567" i="2"/>
  <c r="N3567" i="2"/>
  <c r="M3567" i="2"/>
  <c r="R3566" i="2"/>
  <c r="Q3566" i="2"/>
  <c r="P3566" i="2"/>
  <c r="O3566" i="2"/>
  <c r="N3566" i="2"/>
  <c r="M3566" i="2"/>
  <c r="R3565" i="2"/>
  <c r="Q3565" i="2"/>
  <c r="P3565" i="2"/>
  <c r="O3565" i="2"/>
  <c r="N3565" i="2"/>
  <c r="M3565" i="2"/>
  <c r="R3564" i="2"/>
  <c r="Q3564" i="2"/>
  <c r="P3564" i="2"/>
  <c r="O3564" i="2"/>
  <c r="N3564" i="2"/>
  <c r="M3564" i="2"/>
  <c r="R3563" i="2"/>
  <c r="Q3563" i="2"/>
  <c r="P3563" i="2"/>
  <c r="O3563" i="2"/>
  <c r="N3563" i="2"/>
  <c r="M3563" i="2"/>
  <c r="R3562" i="2"/>
  <c r="Q3562" i="2"/>
  <c r="P3562" i="2"/>
  <c r="O3562" i="2"/>
  <c r="N3562" i="2"/>
  <c r="M3562" i="2"/>
  <c r="R3561" i="2"/>
  <c r="Q3561" i="2"/>
  <c r="P3561" i="2"/>
  <c r="O3561" i="2"/>
  <c r="N3561" i="2"/>
  <c r="M3561" i="2"/>
  <c r="R3560" i="2"/>
  <c r="Q3560" i="2"/>
  <c r="P3560" i="2"/>
  <c r="O3560" i="2"/>
  <c r="N3560" i="2"/>
  <c r="M3560" i="2"/>
  <c r="R3559" i="2"/>
  <c r="Q3559" i="2"/>
  <c r="P3559" i="2"/>
  <c r="O3559" i="2"/>
  <c r="N3559" i="2"/>
  <c r="M3559" i="2"/>
  <c r="R3558" i="2"/>
  <c r="Q3558" i="2"/>
  <c r="P3558" i="2"/>
  <c r="O3558" i="2"/>
  <c r="N3558" i="2"/>
  <c r="M3558" i="2"/>
  <c r="R3557" i="2"/>
  <c r="Q3557" i="2"/>
  <c r="P3557" i="2"/>
  <c r="O3557" i="2"/>
  <c r="N3557" i="2"/>
  <c r="M3557" i="2"/>
  <c r="R3556" i="2"/>
  <c r="Q3556" i="2"/>
  <c r="P3556" i="2"/>
  <c r="O3556" i="2"/>
  <c r="N3556" i="2"/>
  <c r="M3556" i="2"/>
  <c r="R3555" i="2"/>
  <c r="Q3555" i="2"/>
  <c r="P3555" i="2"/>
  <c r="O3555" i="2"/>
  <c r="N3555" i="2"/>
  <c r="M3555" i="2"/>
  <c r="R3554" i="2"/>
  <c r="Q3554" i="2"/>
  <c r="P3554" i="2"/>
  <c r="O3554" i="2"/>
  <c r="N3554" i="2"/>
  <c r="M3554" i="2"/>
  <c r="R3553" i="2"/>
  <c r="Q3553" i="2"/>
  <c r="P3553" i="2"/>
  <c r="O3553" i="2"/>
  <c r="N3553" i="2"/>
  <c r="M3553" i="2"/>
  <c r="R3552" i="2"/>
  <c r="Q3552" i="2"/>
  <c r="P3552" i="2"/>
  <c r="O3552" i="2"/>
  <c r="N3552" i="2"/>
  <c r="M3552" i="2"/>
  <c r="R3551" i="2"/>
  <c r="Q3551" i="2"/>
  <c r="P3551" i="2"/>
  <c r="O3551" i="2"/>
  <c r="N3551" i="2"/>
  <c r="M3551" i="2"/>
  <c r="R3550" i="2"/>
  <c r="Q3550" i="2"/>
  <c r="P3550" i="2"/>
  <c r="O3550" i="2"/>
  <c r="N3550" i="2"/>
  <c r="M3550" i="2"/>
  <c r="R3549" i="2"/>
  <c r="Q3549" i="2"/>
  <c r="P3549" i="2"/>
  <c r="O3549" i="2"/>
  <c r="N3549" i="2"/>
  <c r="M3549" i="2"/>
  <c r="R3548" i="2"/>
  <c r="Q3548" i="2"/>
  <c r="P3548" i="2"/>
  <c r="O3548" i="2"/>
  <c r="N3548" i="2"/>
  <c r="M3548" i="2"/>
  <c r="R3547" i="2"/>
  <c r="Q3547" i="2"/>
  <c r="P3547" i="2"/>
  <c r="O3547" i="2"/>
  <c r="N3547" i="2"/>
  <c r="M3547" i="2"/>
  <c r="R3546" i="2"/>
  <c r="Q3546" i="2"/>
  <c r="P3546" i="2"/>
  <c r="O3546" i="2"/>
  <c r="N3546" i="2"/>
  <c r="M3546" i="2"/>
  <c r="R3545" i="2"/>
  <c r="Q3545" i="2"/>
  <c r="P3545" i="2"/>
  <c r="O3545" i="2"/>
  <c r="N3545" i="2"/>
  <c r="M3545" i="2"/>
  <c r="R3544" i="2"/>
  <c r="Q3544" i="2"/>
  <c r="P3544" i="2"/>
  <c r="O3544" i="2"/>
  <c r="N3544" i="2"/>
  <c r="M3544" i="2"/>
  <c r="R3543" i="2"/>
  <c r="Q3543" i="2"/>
  <c r="P3543" i="2"/>
  <c r="O3543" i="2"/>
  <c r="N3543" i="2"/>
  <c r="M3543" i="2"/>
  <c r="R3542" i="2"/>
  <c r="Q3542" i="2"/>
  <c r="P3542" i="2"/>
  <c r="O3542" i="2"/>
  <c r="N3542" i="2"/>
  <c r="M3542" i="2"/>
  <c r="R3541" i="2"/>
  <c r="Q3541" i="2"/>
  <c r="P3541" i="2"/>
  <c r="O3541" i="2"/>
  <c r="N3541" i="2"/>
  <c r="M3541" i="2"/>
  <c r="R3540" i="2"/>
  <c r="Q3540" i="2"/>
  <c r="P3540" i="2"/>
  <c r="O3540" i="2"/>
  <c r="N3540" i="2"/>
  <c r="M3540" i="2"/>
  <c r="R3539" i="2"/>
  <c r="Q3539" i="2"/>
  <c r="P3539" i="2"/>
  <c r="O3539" i="2"/>
  <c r="N3539" i="2"/>
  <c r="M3539" i="2"/>
  <c r="R3538" i="2"/>
  <c r="Q3538" i="2"/>
  <c r="P3538" i="2"/>
  <c r="O3538" i="2"/>
  <c r="N3538" i="2"/>
  <c r="M3538" i="2"/>
  <c r="R3537" i="2"/>
  <c r="Q3537" i="2"/>
  <c r="P3537" i="2"/>
  <c r="O3537" i="2"/>
  <c r="N3537" i="2"/>
  <c r="M3537" i="2"/>
  <c r="R3536" i="2"/>
  <c r="Q3536" i="2"/>
  <c r="P3536" i="2"/>
  <c r="O3536" i="2"/>
  <c r="N3536" i="2"/>
  <c r="M3536" i="2"/>
  <c r="R3535" i="2"/>
  <c r="Q3535" i="2"/>
  <c r="P3535" i="2"/>
  <c r="O3535" i="2"/>
  <c r="N3535" i="2"/>
  <c r="M3535" i="2"/>
  <c r="R3534" i="2"/>
  <c r="Q3534" i="2"/>
  <c r="P3534" i="2"/>
  <c r="O3534" i="2"/>
  <c r="N3534" i="2"/>
  <c r="M3534" i="2"/>
  <c r="R3533" i="2"/>
  <c r="Q3533" i="2"/>
  <c r="P3533" i="2"/>
  <c r="O3533" i="2"/>
  <c r="N3533" i="2"/>
  <c r="M3533" i="2"/>
  <c r="R3532" i="2"/>
  <c r="Q3532" i="2"/>
  <c r="P3532" i="2"/>
  <c r="O3532" i="2"/>
  <c r="N3532" i="2"/>
  <c r="M3532" i="2"/>
  <c r="R3531" i="2"/>
  <c r="Q3531" i="2"/>
  <c r="P3531" i="2"/>
  <c r="O3531" i="2"/>
  <c r="N3531" i="2"/>
  <c r="M3531" i="2"/>
  <c r="R3530" i="2"/>
  <c r="Q3530" i="2"/>
  <c r="P3530" i="2"/>
  <c r="O3530" i="2"/>
  <c r="N3530" i="2"/>
  <c r="M3530" i="2"/>
  <c r="R3529" i="2"/>
  <c r="Q3529" i="2"/>
  <c r="P3529" i="2"/>
  <c r="O3529" i="2"/>
  <c r="N3529" i="2"/>
  <c r="M3529" i="2"/>
  <c r="R3528" i="2"/>
  <c r="Q3528" i="2"/>
  <c r="P3528" i="2"/>
  <c r="O3528" i="2"/>
  <c r="N3528" i="2"/>
  <c r="M3528" i="2"/>
  <c r="R3527" i="2"/>
  <c r="Q3527" i="2"/>
  <c r="P3527" i="2"/>
  <c r="O3527" i="2"/>
  <c r="N3527" i="2"/>
  <c r="M3527" i="2"/>
  <c r="R3526" i="2"/>
  <c r="Q3526" i="2"/>
  <c r="P3526" i="2"/>
  <c r="O3526" i="2"/>
  <c r="N3526" i="2"/>
  <c r="M3526" i="2"/>
  <c r="R3525" i="2"/>
  <c r="Q3525" i="2"/>
  <c r="P3525" i="2"/>
  <c r="O3525" i="2"/>
  <c r="N3525" i="2"/>
  <c r="M3525" i="2"/>
  <c r="R3524" i="2"/>
  <c r="Q3524" i="2"/>
  <c r="P3524" i="2"/>
  <c r="O3524" i="2"/>
  <c r="N3524" i="2"/>
  <c r="M3524" i="2"/>
  <c r="R3523" i="2"/>
  <c r="Q3523" i="2"/>
  <c r="P3523" i="2"/>
  <c r="O3523" i="2"/>
  <c r="N3523" i="2"/>
  <c r="M3523" i="2"/>
  <c r="R3522" i="2"/>
  <c r="Q3522" i="2"/>
  <c r="P3522" i="2"/>
  <c r="O3522" i="2"/>
  <c r="N3522" i="2"/>
  <c r="M3522" i="2"/>
  <c r="R3521" i="2"/>
  <c r="Q3521" i="2"/>
  <c r="P3521" i="2"/>
  <c r="O3521" i="2"/>
  <c r="N3521" i="2"/>
  <c r="M3521" i="2"/>
  <c r="R3520" i="2"/>
  <c r="Q3520" i="2"/>
  <c r="P3520" i="2"/>
  <c r="O3520" i="2"/>
  <c r="N3520" i="2"/>
  <c r="M3520" i="2"/>
  <c r="R3519" i="2"/>
  <c r="Q3519" i="2"/>
  <c r="P3519" i="2"/>
  <c r="O3519" i="2"/>
  <c r="N3519" i="2"/>
  <c r="M3519" i="2"/>
  <c r="R3518" i="2"/>
  <c r="Q3518" i="2"/>
  <c r="P3518" i="2"/>
  <c r="O3518" i="2"/>
  <c r="N3518" i="2"/>
  <c r="M3518" i="2"/>
  <c r="R3517" i="2"/>
  <c r="Q3517" i="2"/>
  <c r="P3517" i="2"/>
  <c r="O3517" i="2"/>
  <c r="N3517" i="2"/>
  <c r="M3517" i="2"/>
  <c r="R3516" i="2"/>
  <c r="Q3516" i="2"/>
  <c r="P3516" i="2"/>
  <c r="O3516" i="2"/>
  <c r="N3516" i="2"/>
  <c r="M3516" i="2"/>
  <c r="R3515" i="2"/>
  <c r="Q3515" i="2"/>
  <c r="P3515" i="2"/>
  <c r="O3515" i="2"/>
  <c r="N3515" i="2"/>
  <c r="M3515" i="2"/>
  <c r="R3514" i="2"/>
  <c r="Q3514" i="2"/>
  <c r="P3514" i="2"/>
  <c r="O3514" i="2"/>
  <c r="N3514" i="2"/>
  <c r="M3514" i="2"/>
  <c r="R3513" i="2"/>
  <c r="Q3513" i="2"/>
  <c r="P3513" i="2"/>
  <c r="O3513" i="2"/>
  <c r="N3513" i="2"/>
  <c r="M3513" i="2"/>
  <c r="R3512" i="2"/>
  <c r="Q3512" i="2"/>
  <c r="P3512" i="2"/>
  <c r="O3512" i="2"/>
  <c r="N3512" i="2"/>
  <c r="M3512" i="2"/>
  <c r="R3511" i="2"/>
  <c r="Q3511" i="2"/>
  <c r="P3511" i="2"/>
  <c r="O3511" i="2"/>
  <c r="N3511" i="2"/>
  <c r="M3511" i="2"/>
  <c r="R3510" i="2"/>
  <c r="Q3510" i="2"/>
  <c r="P3510" i="2"/>
  <c r="O3510" i="2"/>
  <c r="N3510" i="2"/>
  <c r="M3510" i="2"/>
  <c r="R3509" i="2"/>
  <c r="Q3509" i="2"/>
  <c r="P3509" i="2"/>
  <c r="O3509" i="2"/>
  <c r="N3509" i="2"/>
  <c r="M3509" i="2"/>
  <c r="R3508" i="2"/>
  <c r="Q3508" i="2"/>
  <c r="P3508" i="2"/>
  <c r="O3508" i="2"/>
  <c r="N3508" i="2"/>
  <c r="M3508" i="2"/>
  <c r="R3507" i="2"/>
  <c r="Q3507" i="2"/>
  <c r="P3507" i="2"/>
  <c r="O3507" i="2"/>
  <c r="N3507" i="2"/>
  <c r="M3507" i="2"/>
  <c r="R3506" i="2"/>
  <c r="Q3506" i="2"/>
  <c r="P3506" i="2"/>
  <c r="O3506" i="2"/>
  <c r="N3506" i="2"/>
  <c r="M3506" i="2"/>
  <c r="R3505" i="2"/>
  <c r="Q3505" i="2"/>
  <c r="P3505" i="2"/>
  <c r="O3505" i="2"/>
  <c r="N3505" i="2"/>
  <c r="M3505" i="2"/>
  <c r="R3504" i="2"/>
  <c r="Q3504" i="2"/>
  <c r="P3504" i="2"/>
  <c r="O3504" i="2"/>
  <c r="N3504" i="2"/>
  <c r="M3504" i="2"/>
  <c r="R3503" i="2"/>
  <c r="Q3503" i="2"/>
  <c r="P3503" i="2"/>
  <c r="O3503" i="2"/>
  <c r="N3503" i="2"/>
  <c r="M3503" i="2"/>
  <c r="R3502" i="2"/>
  <c r="Q3502" i="2"/>
  <c r="P3502" i="2"/>
  <c r="O3502" i="2"/>
  <c r="N3502" i="2"/>
  <c r="M3502" i="2"/>
  <c r="R3501" i="2"/>
  <c r="Q3501" i="2"/>
  <c r="P3501" i="2"/>
  <c r="O3501" i="2"/>
  <c r="N3501" i="2"/>
  <c r="M3501" i="2"/>
  <c r="R3500" i="2"/>
  <c r="Q3500" i="2"/>
  <c r="P3500" i="2"/>
  <c r="O3500" i="2"/>
  <c r="N3500" i="2"/>
  <c r="M3500" i="2"/>
  <c r="R3499" i="2"/>
  <c r="Q3499" i="2"/>
  <c r="P3499" i="2"/>
  <c r="O3499" i="2"/>
  <c r="N3499" i="2"/>
  <c r="M3499" i="2"/>
  <c r="R3498" i="2"/>
  <c r="Q3498" i="2"/>
  <c r="P3498" i="2"/>
  <c r="O3498" i="2"/>
  <c r="N3498" i="2"/>
  <c r="M3498" i="2"/>
  <c r="R3497" i="2"/>
  <c r="Q3497" i="2"/>
  <c r="P3497" i="2"/>
  <c r="O3497" i="2"/>
  <c r="N3497" i="2"/>
  <c r="M3497" i="2"/>
  <c r="R3496" i="2"/>
  <c r="Q3496" i="2"/>
  <c r="P3496" i="2"/>
  <c r="O3496" i="2"/>
  <c r="N3496" i="2"/>
  <c r="M3496" i="2"/>
  <c r="R3495" i="2"/>
  <c r="Q3495" i="2"/>
  <c r="P3495" i="2"/>
  <c r="O3495" i="2"/>
  <c r="N3495" i="2"/>
  <c r="M3495" i="2"/>
  <c r="R3494" i="2"/>
  <c r="Q3494" i="2"/>
  <c r="P3494" i="2"/>
  <c r="O3494" i="2"/>
  <c r="N3494" i="2"/>
  <c r="M3494" i="2"/>
  <c r="R3493" i="2"/>
  <c r="Q3493" i="2"/>
  <c r="P3493" i="2"/>
  <c r="O3493" i="2"/>
  <c r="N3493" i="2"/>
  <c r="M3493" i="2"/>
  <c r="R3492" i="2"/>
  <c r="Q3492" i="2"/>
  <c r="P3492" i="2"/>
  <c r="O3492" i="2"/>
  <c r="N3492" i="2"/>
  <c r="M3492" i="2"/>
  <c r="R3491" i="2"/>
  <c r="Q3491" i="2"/>
  <c r="P3491" i="2"/>
  <c r="O3491" i="2"/>
  <c r="N3491" i="2"/>
  <c r="M3491" i="2"/>
  <c r="R3490" i="2"/>
  <c r="Q3490" i="2"/>
  <c r="P3490" i="2"/>
  <c r="O3490" i="2"/>
  <c r="N3490" i="2"/>
  <c r="M3490" i="2"/>
  <c r="R3489" i="2"/>
  <c r="Q3489" i="2"/>
  <c r="P3489" i="2"/>
  <c r="O3489" i="2"/>
  <c r="N3489" i="2"/>
  <c r="M3489" i="2"/>
  <c r="R3488" i="2"/>
  <c r="Q3488" i="2"/>
  <c r="P3488" i="2"/>
  <c r="O3488" i="2"/>
  <c r="N3488" i="2"/>
  <c r="M3488" i="2"/>
  <c r="R3487" i="2"/>
  <c r="Q3487" i="2"/>
  <c r="P3487" i="2"/>
  <c r="O3487" i="2"/>
  <c r="N3487" i="2"/>
  <c r="M3487" i="2"/>
  <c r="R3486" i="2"/>
  <c r="Q3486" i="2"/>
  <c r="P3486" i="2"/>
  <c r="O3486" i="2"/>
  <c r="N3486" i="2"/>
  <c r="M3486" i="2"/>
  <c r="R3485" i="2"/>
  <c r="Q3485" i="2"/>
  <c r="P3485" i="2"/>
  <c r="O3485" i="2"/>
  <c r="N3485" i="2"/>
  <c r="M3485" i="2"/>
  <c r="R3484" i="2"/>
  <c r="Q3484" i="2"/>
  <c r="P3484" i="2"/>
  <c r="O3484" i="2"/>
  <c r="N3484" i="2"/>
  <c r="M3484" i="2"/>
  <c r="R3483" i="2"/>
  <c r="Q3483" i="2"/>
  <c r="P3483" i="2"/>
  <c r="O3483" i="2"/>
  <c r="N3483" i="2"/>
  <c r="M3483" i="2"/>
  <c r="R3482" i="2"/>
  <c r="Q3482" i="2"/>
  <c r="P3482" i="2"/>
  <c r="O3482" i="2"/>
  <c r="N3482" i="2"/>
  <c r="M3482" i="2"/>
  <c r="R3481" i="2"/>
  <c r="Q3481" i="2"/>
  <c r="P3481" i="2"/>
  <c r="O3481" i="2"/>
  <c r="N3481" i="2"/>
  <c r="M3481" i="2"/>
  <c r="R3480" i="2"/>
  <c r="Q3480" i="2"/>
  <c r="P3480" i="2"/>
  <c r="O3480" i="2"/>
  <c r="N3480" i="2"/>
  <c r="M3480" i="2"/>
  <c r="R3479" i="2"/>
  <c r="Q3479" i="2"/>
  <c r="P3479" i="2"/>
  <c r="O3479" i="2"/>
  <c r="N3479" i="2"/>
  <c r="M3479" i="2"/>
  <c r="R3478" i="2"/>
  <c r="Q3478" i="2"/>
  <c r="P3478" i="2"/>
  <c r="O3478" i="2"/>
  <c r="N3478" i="2"/>
  <c r="M3478" i="2"/>
  <c r="R3477" i="2"/>
  <c r="Q3477" i="2"/>
  <c r="P3477" i="2"/>
  <c r="O3477" i="2"/>
  <c r="N3477" i="2"/>
  <c r="M3477" i="2"/>
  <c r="R3476" i="2"/>
  <c r="Q3476" i="2"/>
  <c r="P3476" i="2"/>
  <c r="O3476" i="2"/>
  <c r="N3476" i="2"/>
  <c r="M3476" i="2"/>
  <c r="R3475" i="2"/>
  <c r="Q3475" i="2"/>
  <c r="P3475" i="2"/>
  <c r="O3475" i="2"/>
  <c r="N3475" i="2"/>
  <c r="M3475" i="2"/>
  <c r="R3474" i="2"/>
  <c r="Q3474" i="2"/>
  <c r="P3474" i="2"/>
  <c r="O3474" i="2"/>
  <c r="N3474" i="2"/>
  <c r="M3474" i="2"/>
  <c r="R3473" i="2"/>
  <c r="Q3473" i="2"/>
  <c r="P3473" i="2"/>
  <c r="O3473" i="2"/>
  <c r="N3473" i="2"/>
  <c r="M3473" i="2"/>
  <c r="R3472" i="2"/>
  <c r="Q3472" i="2"/>
  <c r="P3472" i="2"/>
  <c r="O3472" i="2"/>
  <c r="N3472" i="2"/>
  <c r="M3472" i="2"/>
  <c r="R3471" i="2"/>
  <c r="Q3471" i="2"/>
  <c r="P3471" i="2"/>
  <c r="O3471" i="2"/>
  <c r="N3471" i="2"/>
  <c r="M3471" i="2"/>
  <c r="R3470" i="2"/>
  <c r="Q3470" i="2"/>
  <c r="P3470" i="2"/>
  <c r="O3470" i="2"/>
  <c r="N3470" i="2"/>
  <c r="M3470" i="2"/>
  <c r="R3469" i="2"/>
  <c r="Q3469" i="2"/>
  <c r="P3469" i="2"/>
  <c r="O3469" i="2"/>
  <c r="N3469" i="2"/>
  <c r="M3469" i="2"/>
  <c r="R3468" i="2"/>
  <c r="Q3468" i="2"/>
  <c r="P3468" i="2"/>
  <c r="O3468" i="2"/>
  <c r="N3468" i="2"/>
  <c r="M3468" i="2"/>
  <c r="R3467" i="2"/>
  <c r="Q3467" i="2"/>
  <c r="P3467" i="2"/>
  <c r="O3467" i="2"/>
  <c r="N3467" i="2"/>
  <c r="M3467" i="2"/>
  <c r="R3466" i="2"/>
  <c r="Q3466" i="2"/>
  <c r="P3466" i="2"/>
  <c r="O3466" i="2"/>
  <c r="N3466" i="2"/>
  <c r="M3466" i="2"/>
  <c r="R3465" i="2"/>
  <c r="Q3465" i="2"/>
  <c r="P3465" i="2"/>
  <c r="O3465" i="2"/>
  <c r="N3465" i="2"/>
  <c r="M3465" i="2"/>
  <c r="R3464" i="2"/>
  <c r="Q3464" i="2"/>
  <c r="P3464" i="2"/>
  <c r="O3464" i="2"/>
  <c r="N3464" i="2"/>
  <c r="M3464" i="2"/>
  <c r="R3463" i="2"/>
  <c r="Q3463" i="2"/>
  <c r="P3463" i="2"/>
  <c r="O3463" i="2"/>
  <c r="N3463" i="2"/>
  <c r="M3463" i="2"/>
  <c r="R3462" i="2"/>
  <c r="Q3462" i="2"/>
  <c r="P3462" i="2"/>
  <c r="O3462" i="2"/>
  <c r="N3462" i="2"/>
  <c r="M3462" i="2"/>
  <c r="R3461" i="2"/>
  <c r="Q3461" i="2"/>
  <c r="P3461" i="2"/>
  <c r="O3461" i="2"/>
  <c r="N3461" i="2"/>
  <c r="M3461" i="2"/>
  <c r="R3460" i="2"/>
  <c r="Q3460" i="2"/>
  <c r="P3460" i="2"/>
  <c r="O3460" i="2"/>
  <c r="N3460" i="2"/>
  <c r="M3460" i="2"/>
  <c r="R3459" i="2"/>
  <c r="Q3459" i="2"/>
  <c r="P3459" i="2"/>
  <c r="O3459" i="2"/>
  <c r="N3459" i="2"/>
  <c r="M3459" i="2"/>
  <c r="R3458" i="2"/>
  <c r="Q3458" i="2"/>
  <c r="P3458" i="2"/>
  <c r="O3458" i="2"/>
  <c r="N3458" i="2"/>
  <c r="M3458" i="2"/>
  <c r="R3457" i="2"/>
  <c r="Q3457" i="2"/>
  <c r="P3457" i="2"/>
  <c r="O3457" i="2"/>
  <c r="N3457" i="2"/>
  <c r="M3457" i="2"/>
  <c r="R3456" i="2"/>
  <c r="Q3456" i="2"/>
  <c r="P3456" i="2"/>
  <c r="O3456" i="2"/>
  <c r="N3456" i="2"/>
  <c r="M3456" i="2"/>
  <c r="R3455" i="2"/>
  <c r="Q3455" i="2"/>
  <c r="P3455" i="2"/>
  <c r="O3455" i="2"/>
  <c r="N3455" i="2"/>
  <c r="M3455" i="2"/>
  <c r="R3454" i="2"/>
  <c r="Q3454" i="2"/>
  <c r="P3454" i="2"/>
  <c r="O3454" i="2"/>
  <c r="N3454" i="2"/>
  <c r="M3454" i="2"/>
  <c r="R3453" i="2"/>
  <c r="Q3453" i="2"/>
  <c r="P3453" i="2"/>
  <c r="O3453" i="2"/>
  <c r="N3453" i="2"/>
  <c r="M3453" i="2"/>
  <c r="R3452" i="2"/>
  <c r="Q3452" i="2"/>
  <c r="P3452" i="2"/>
  <c r="O3452" i="2"/>
  <c r="N3452" i="2"/>
  <c r="M3452" i="2"/>
  <c r="R3451" i="2"/>
  <c r="Q3451" i="2"/>
  <c r="P3451" i="2"/>
  <c r="O3451" i="2"/>
  <c r="N3451" i="2"/>
  <c r="M3451" i="2"/>
  <c r="R3450" i="2"/>
  <c r="Q3450" i="2"/>
  <c r="P3450" i="2"/>
  <c r="O3450" i="2"/>
  <c r="N3450" i="2"/>
  <c r="M3450" i="2"/>
  <c r="R3449" i="2"/>
  <c r="Q3449" i="2"/>
  <c r="P3449" i="2"/>
  <c r="O3449" i="2"/>
  <c r="N3449" i="2"/>
  <c r="M3449" i="2"/>
  <c r="R3448" i="2"/>
  <c r="Q3448" i="2"/>
  <c r="P3448" i="2"/>
  <c r="O3448" i="2"/>
  <c r="N3448" i="2"/>
  <c r="M3448" i="2"/>
  <c r="R3447" i="2"/>
  <c r="Q3447" i="2"/>
  <c r="P3447" i="2"/>
  <c r="O3447" i="2"/>
  <c r="N3447" i="2"/>
  <c r="M3447" i="2"/>
  <c r="R3446" i="2"/>
  <c r="Q3446" i="2"/>
  <c r="P3446" i="2"/>
  <c r="O3446" i="2"/>
  <c r="N3446" i="2"/>
  <c r="M3446" i="2"/>
  <c r="R3445" i="2"/>
  <c r="Q3445" i="2"/>
  <c r="P3445" i="2"/>
  <c r="O3445" i="2"/>
  <c r="N3445" i="2"/>
  <c r="M3445" i="2"/>
  <c r="R3444" i="2"/>
  <c r="Q3444" i="2"/>
  <c r="P3444" i="2"/>
  <c r="O3444" i="2"/>
  <c r="N3444" i="2"/>
  <c r="M3444" i="2"/>
  <c r="R3443" i="2"/>
  <c r="Q3443" i="2"/>
  <c r="P3443" i="2"/>
  <c r="O3443" i="2"/>
  <c r="N3443" i="2"/>
  <c r="M3443" i="2"/>
  <c r="R3442" i="2"/>
  <c r="Q3442" i="2"/>
  <c r="P3442" i="2"/>
  <c r="O3442" i="2"/>
  <c r="N3442" i="2"/>
  <c r="M3442" i="2"/>
  <c r="R3441" i="2"/>
  <c r="Q3441" i="2"/>
  <c r="P3441" i="2"/>
  <c r="O3441" i="2"/>
  <c r="N3441" i="2"/>
  <c r="M3441" i="2"/>
  <c r="R3440" i="2"/>
  <c r="Q3440" i="2"/>
  <c r="P3440" i="2"/>
  <c r="O3440" i="2"/>
  <c r="N3440" i="2"/>
  <c r="M3440" i="2"/>
  <c r="R3439" i="2"/>
  <c r="Q3439" i="2"/>
  <c r="P3439" i="2"/>
  <c r="O3439" i="2"/>
  <c r="N3439" i="2"/>
  <c r="M3439" i="2"/>
  <c r="R3438" i="2"/>
  <c r="Q3438" i="2"/>
  <c r="P3438" i="2"/>
  <c r="O3438" i="2"/>
  <c r="N3438" i="2"/>
  <c r="M3438" i="2"/>
  <c r="R3437" i="2"/>
  <c r="Q3437" i="2"/>
  <c r="P3437" i="2"/>
  <c r="O3437" i="2"/>
  <c r="N3437" i="2"/>
  <c r="M3437" i="2"/>
  <c r="R3436" i="2"/>
  <c r="Q3436" i="2"/>
  <c r="P3436" i="2"/>
  <c r="O3436" i="2"/>
  <c r="N3436" i="2"/>
  <c r="M3436" i="2"/>
  <c r="R3435" i="2"/>
  <c r="Q3435" i="2"/>
  <c r="P3435" i="2"/>
  <c r="O3435" i="2"/>
  <c r="N3435" i="2"/>
  <c r="M3435" i="2"/>
  <c r="R3434" i="2"/>
  <c r="Q3434" i="2"/>
  <c r="P3434" i="2"/>
  <c r="O3434" i="2"/>
  <c r="N3434" i="2"/>
  <c r="M3434" i="2"/>
  <c r="R3433" i="2"/>
  <c r="Q3433" i="2"/>
  <c r="P3433" i="2"/>
  <c r="O3433" i="2"/>
  <c r="N3433" i="2"/>
  <c r="M3433" i="2"/>
  <c r="R3432" i="2"/>
  <c r="Q3432" i="2"/>
  <c r="P3432" i="2"/>
  <c r="O3432" i="2"/>
  <c r="N3432" i="2"/>
  <c r="M3432" i="2"/>
  <c r="R3431" i="2"/>
  <c r="Q3431" i="2"/>
  <c r="P3431" i="2"/>
  <c r="O3431" i="2"/>
  <c r="N3431" i="2"/>
  <c r="M3431" i="2"/>
  <c r="R3430" i="2"/>
  <c r="Q3430" i="2"/>
  <c r="P3430" i="2"/>
  <c r="O3430" i="2"/>
  <c r="N3430" i="2"/>
  <c r="M3430" i="2"/>
  <c r="R3429" i="2"/>
  <c r="Q3429" i="2"/>
  <c r="P3429" i="2"/>
  <c r="O3429" i="2"/>
  <c r="N3429" i="2"/>
  <c r="M3429" i="2"/>
  <c r="R3428" i="2"/>
  <c r="Q3428" i="2"/>
  <c r="P3428" i="2"/>
  <c r="O3428" i="2"/>
  <c r="N3428" i="2"/>
  <c r="M3428" i="2"/>
  <c r="R3427" i="2"/>
  <c r="Q3427" i="2"/>
  <c r="P3427" i="2"/>
  <c r="O3427" i="2"/>
  <c r="N3427" i="2"/>
  <c r="M3427" i="2"/>
  <c r="R3426" i="2"/>
  <c r="Q3426" i="2"/>
  <c r="P3426" i="2"/>
  <c r="O3426" i="2"/>
  <c r="N3426" i="2"/>
  <c r="M3426" i="2"/>
  <c r="R3425" i="2"/>
  <c r="Q3425" i="2"/>
  <c r="P3425" i="2"/>
  <c r="O3425" i="2"/>
  <c r="N3425" i="2"/>
  <c r="M3425" i="2"/>
  <c r="R3424" i="2"/>
  <c r="Q3424" i="2"/>
  <c r="P3424" i="2"/>
  <c r="O3424" i="2"/>
  <c r="N3424" i="2"/>
  <c r="M3424" i="2"/>
  <c r="R3423" i="2"/>
  <c r="Q3423" i="2"/>
  <c r="P3423" i="2"/>
  <c r="O3423" i="2"/>
  <c r="N3423" i="2"/>
  <c r="M3423" i="2"/>
  <c r="R3422" i="2"/>
  <c r="Q3422" i="2"/>
  <c r="P3422" i="2"/>
  <c r="O3422" i="2"/>
  <c r="N3422" i="2"/>
  <c r="M3422" i="2"/>
  <c r="R3421" i="2"/>
  <c r="Q3421" i="2"/>
  <c r="P3421" i="2"/>
  <c r="O3421" i="2"/>
  <c r="N3421" i="2"/>
  <c r="M3421" i="2"/>
  <c r="R3420" i="2"/>
  <c r="Q3420" i="2"/>
  <c r="P3420" i="2"/>
  <c r="O3420" i="2"/>
  <c r="N3420" i="2"/>
  <c r="M3420" i="2"/>
  <c r="R3419" i="2"/>
  <c r="Q3419" i="2"/>
  <c r="P3419" i="2"/>
  <c r="O3419" i="2"/>
  <c r="N3419" i="2"/>
  <c r="M3419" i="2"/>
  <c r="R3418" i="2"/>
  <c r="Q3418" i="2"/>
  <c r="P3418" i="2"/>
  <c r="O3418" i="2"/>
  <c r="N3418" i="2"/>
  <c r="M3418" i="2"/>
  <c r="R3417" i="2"/>
  <c r="Q3417" i="2"/>
  <c r="P3417" i="2"/>
  <c r="O3417" i="2"/>
  <c r="N3417" i="2"/>
  <c r="M3417" i="2"/>
  <c r="R3416" i="2"/>
  <c r="Q3416" i="2"/>
  <c r="P3416" i="2"/>
  <c r="O3416" i="2"/>
  <c r="N3416" i="2"/>
  <c r="M3416" i="2"/>
  <c r="R3415" i="2"/>
  <c r="Q3415" i="2"/>
  <c r="P3415" i="2"/>
  <c r="O3415" i="2"/>
  <c r="N3415" i="2"/>
  <c r="M3415" i="2"/>
  <c r="R3414" i="2"/>
  <c r="Q3414" i="2"/>
  <c r="P3414" i="2"/>
  <c r="O3414" i="2"/>
  <c r="N3414" i="2"/>
  <c r="M3414" i="2"/>
  <c r="R3413" i="2"/>
  <c r="Q3413" i="2"/>
  <c r="P3413" i="2"/>
  <c r="O3413" i="2"/>
  <c r="N3413" i="2"/>
  <c r="M3413" i="2"/>
  <c r="R3412" i="2"/>
  <c r="Q3412" i="2"/>
  <c r="P3412" i="2"/>
  <c r="O3412" i="2"/>
  <c r="N3412" i="2"/>
  <c r="M3412" i="2"/>
  <c r="R3411" i="2"/>
  <c r="Q3411" i="2"/>
  <c r="P3411" i="2"/>
  <c r="O3411" i="2"/>
  <c r="N3411" i="2"/>
  <c r="M3411" i="2"/>
  <c r="R3410" i="2"/>
  <c r="Q3410" i="2"/>
  <c r="P3410" i="2"/>
  <c r="O3410" i="2"/>
  <c r="N3410" i="2"/>
  <c r="M3410" i="2"/>
  <c r="R3409" i="2"/>
  <c r="Q3409" i="2"/>
  <c r="P3409" i="2"/>
  <c r="O3409" i="2"/>
  <c r="N3409" i="2"/>
  <c r="M3409" i="2"/>
  <c r="R3408" i="2"/>
  <c r="Q3408" i="2"/>
  <c r="P3408" i="2"/>
  <c r="O3408" i="2"/>
  <c r="N3408" i="2"/>
  <c r="M3408" i="2"/>
  <c r="R3407" i="2"/>
  <c r="Q3407" i="2"/>
  <c r="P3407" i="2"/>
  <c r="O3407" i="2"/>
  <c r="N3407" i="2"/>
  <c r="M3407" i="2"/>
  <c r="R3406" i="2"/>
  <c r="Q3406" i="2"/>
  <c r="P3406" i="2"/>
  <c r="O3406" i="2"/>
  <c r="N3406" i="2"/>
  <c r="M3406" i="2"/>
  <c r="R3405" i="2"/>
  <c r="Q3405" i="2"/>
  <c r="P3405" i="2"/>
  <c r="O3405" i="2"/>
  <c r="N3405" i="2"/>
  <c r="M3405" i="2"/>
  <c r="R3404" i="2"/>
  <c r="Q3404" i="2"/>
  <c r="P3404" i="2"/>
  <c r="O3404" i="2"/>
  <c r="N3404" i="2"/>
  <c r="M3404" i="2"/>
  <c r="R3403" i="2"/>
  <c r="Q3403" i="2"/>
  <c r="P3403" i="2"/>
  <c r="O3403" i="2"/>
  <c r="N3403" i="2"/>
  <c r="M3403" i="2"/>
  <c r="R3402" i="2"/>
  <c r="Q3402" i="2"/>
  <c r="P3402" i="2"/>
  <c r="O3402" i="2"/>
  <c r="N3402" i="2"/>
  <c r="M3402" i="2"/>
  <c r="R3401" i="2"/>
  <c r="Q3401" i="2"/>
  <c r="P3401" i="2"/>
  <c r="O3401" i="2"/>
  <c r="N3401" i="2"/>
  <c r="M3401" i="2"/>
  <c r="R3400" i="2"/>
  <c r="Q3400" i="2"/>
  <c r="P3400" i="2"/>
  <c r="O3400" i="2"/>
  <c r="N3400" i="2"/>
  <c r="M3400" i="2"/>
  <c r="R3399" i="2"/>
  <c r="Q3399" i="2"/>
  <c r="P3399" i="2"/>
  <c r="O3399" i="2"/>
  <c r="N3399" i="2"/>
  <c r="M3399" i="2"/>
  <c r="R3398" i="2"/>
  <c r="Q3398" i="2"/>
  <c r="P3398" i="2"/>
  <c r="O3398" i="2"/>
  <c r="N3398" i="2"/>
  <c r="M3398" i="2"/>
  <c r="R3397" i="2"/>
  <c r="Q3397" i="2"/>
  <c r="P3397" i="2"/>
  <c r="O3397" i="2"/>
  <c r="N3397" i="2"/>
  <c r="M3397" i="2"/>
  <c r="R3396" i="2"/>
  <c r="Q3396" i="2"/>
  <c r="P3396" i="2"/>
  <c r="O3396" i="2"/>
  <c r="N3396" i="2"/>
  <c r="M3396" i="2"/>
  <c r="R3395" i="2"/>
  <c r="Q3395" i="2"/>
  <c r="P3395" i="2"/>
  <c r="O3395" i="2"/>
  <c r="N3395" i="2"/>
  <c r="M3395" i="2"/>
  <c r="R3394" i="2"/>
  <c r="Q3394" i="2"/>
  <c r="P3394" i="2"/>
  <c r="O3394" i="2"/>
  <c r="N3394" i="2"/>
  <c r="M3394" i="2"/>
  <c r="R3393" i="2"/>
  <c r="Q3393" i="2"/>
  <c r="P3393" i="2"/>
  <c r="O3393" i="2"/>
  <c r="N3393" i="2"/>
  <c r="M3393" i="2"/>
  <c r="R3392" i="2"/>
  <c r="Q3392" i="2"/>
  <c r="P3392" i="2"/>
  <c r="O3392" i="2"/>
  <c r="N3392" i="2"/>
  <c r="M3392" i="2"/>
  <c r="R3391" i="2"/>
  <c r="Q3391" i="2"/>
  <c r="P3391" i="2"/>
  <c r="O3391" i="2"/>
  <c r="N3391" i="2"/>
  <c r="M3391" i="2"/>
  <c r="R3390" i="2"/>
  <c r="Q3390" i="2"/>
  <c r="P3390" i="2"/>
  <c r="O3390" i="2"/>
  <c r="N3390" i="2"/>
  <c r="M3390" i="2"/>
  <c r="R3389" i="2"/>
  <c r="Q3389" i="2"/>
  <c r="P3389" i="2"/>
  <c r="O3389" i="2"/>
  <c r="N3389" i="2"/>
  <c r="M3389" i="2"/>
  <c r="R3388" i="2"/>
  <c r="Q3388" i="2"/>
  <c r="P3388" i="2"/>
  <c r="O3388" i="2"/>
  <c r="N3388" i="2"/>
  <c r="M3388" i="2"/>
  <c r="R3387" i="2"/>
  <c r="Q3387" i="2"/>
  <c r="P3387" i="2"/>
  <c r="O3387" i="2"/>
  <c r="N3387" i="2"/>
  <c r="M3387" i="2"/>
  <c r="R3386" i="2"/>
  <c r="Q3386" i="2"/>
  <c r="P3386" i="2"/>
  <c r="O3386" i="2"/>
  <c r="N3386" i="2"/>
  <c r="M3386" i="2"/>
  <c r="R3385" i="2"/>
  <c r="Q3385" i="2"/>
  <c r="P3385" i="2"/>
  <c r="O3385" i="2"/>
  <c r="N3385" i="2"/>
  <c r="M3385" i="2"/>
  <c r="R3384" i="2"/>
  <c r="Q3384" i="2"/>
  <c r="P3384" i="2"/>
  <c r="O3384" i="2"/>
  <c r="N3384" i="2"/>
  <c r="M3384" i="2"/>
  <c r="R3383" i="2"/>
  <c r="Q3383" i="2"/>
  <c r="P3383" i="2"/>
  <c r="O3383" i="2"/>
  <c r="N3383" i="2"/>
  <c r="M3383" i="2"/>
  <c r="R3382" i="2"/>
  <c r="Q3382" i="2"/>
  <c r="P3382" i="2"/>
  <c r="O3382" i="2"/>
  <c r="N3382" i="2"/>
  <c r="M3382" i="2"/>
  <c r="R3381" i="2"/>
  <c r="Q3381" i="2"/>
  <c r="P3381" i="2"/>
  <c r="O3381" i="2"/>
  <c r="N3381" i="2"/>
  <c r="M3381" i="2"/>
  <c r="R3380" i="2"/>
  <c r="Q3380" i="2"/>
  <c r="P3380" i="2"/>
  <c r="O3380" i="2"/>
  <c r="N3380" i="2"/>
  <c r="M3380" i="2"/>
  <c r="R3379" i="2"/>
  <c r="Q3379" i="2"/>
  <c r="P3379" i="2"/>
  <c r="O3379" i="2"/>
  <c r="N3379" i="2"/>
  <c r="M3379" i="2"/>
  <c r="R3378" i="2"/>
  <c r="Q3378" i="2"/>
  <c r="P3378" i="2"/>
  <c r="O3378" i="2"/>
  <c r="N3378" i="2"/>
  <c r="M3378" i="2"/>
  <c r="R3377" i="2"/>
  <c r="Q3377" i="2"/>
  <c r="P3377" i="2"/>
  <c r="O3377" i="2"/>
  <c r="N3377" i="2"/>
  <c r="M3377" i="2"/>
  <c r="R3376" i="2"/>
  <c r="Q3376" i="2"/>
  <c r="P3376" i="2"/>
  <c r="O3376" i="2"/>
  <c r="N3376" i="2"/>
  <c r="M3376" i="2"/>
  <c r="R3375" i="2"/>
  <c r="Q3375" i="2"/>
  <c r="P3375" i="2"/>
  <c r="O3375" i="2"/>
  <c r="N3375" i="2"/>
  <c r="M3375" i="2"/>
  <c r="R3374" i="2"/>
  <c r="Q3374" i="2"/>
  <c r="P3374" i="2"/>
  <c r="O3374" i="2"/>
  <c r="N3374" i="2"/>
  <c r="M3374" i="2"/>
  <c r="R3373" i="2"/>
  <c r="Q3373" i="2"/>
  <c r="P3373" i="2"/>
  <c r="O3373" i="2"/>
  <c r="N3373" i="2"/>
  <c r="M3373" i="2"/>
  <c r="R3372" i="2"/>
  <c r="Q3372" i="2"/>
  <c r="P3372" i="2"/>
  <c r="O3372" i="2"/>
  <c r="N3372" i="2"/>
  <c r="M3372" i="2"/>
  <c r="R3371" i="2"/>
  <c r="Q3371" i="2"/>
  <c r="P3371" i="2"/>
  <c r="O3371" i="2"/>
  <c r="N3371" i="2"/>
  <c r="M3371" i="2"/>
  <c r="R3370" i="2"/>
  <c r="Q3370" i="2"/>
  <c r="P3370" i="2"/>
  <c r="O3370" i="2"/>
  <c r="N3370" i="2"/>
  <c r="M3370" i="2"/>
  <c r="R3369" i="2"/>
  <c r="Q3369" i="2"/>
  <c r="P3369" i="2"/>
  <c r="O3369" i="2"/>
  <c r="N3369" i="2"/>
  <c r="M3369" i="2"/>
  <c r="R3368" i="2"/>
  <c r="Q3368" i="2"/>
  <c r="P3368" i="2"/>
  <c r="O3368" i="2"/>
  <c r="N3368" i="2"/>
  <c r="M3368" i="2"/>
  <c r="R3367" i="2"/>
  <c r="Q3367" i="2"/>
  <c r="P3367" i="2"/>
  <c r="O3367" i="2"/>
  <c r="N3367" i="2"/>
  <c r="M3367" i="2"/>
  <c r="R3366" i="2"/>
  <c r="Q3366" i="2"/>
  <c r="P3366" i="2"/>
  <c r="O3366" i="2"/>
  <c r="N3366" i="2"/>
  <c r="M3366" i="2"/>
  <c r="R3365" i="2"/>
  <c r="Q3365" i="2"/>
  <c r="P3365" i="2"/>
  <c r="O3365" i="2"/>
  <c r="N3365" i="2"/>
  <c r="M3365" i="2"/>
  <c r="R3364" i="2"/>
  <c r="Q3364" i="2"/>
  <c r="P3364" i="2"/>
  <c r="O3364" i="2"/>
  <c r="N3364" i="2"/>
  <c r="M3364" i="2"/>
  <c r="R3363" i="2"/>
  <c r="Q3363" i="2"/>
  <c r="P3363" i="2"/>
  <c r="O3363" i="2"/>
  <c r="N3363" i="2"/>
  <c r="M3363" i="2"/>
  <c r="R3362" i="2"/>
  <c r="Q3362" i="2"/>
  <c r="P3362" i="2"/>
  <c r="O3362" i="2"/>
  <c r="N3362" i="2"/>
  <c r="M3362" i="2"/>
  <c r="R3361" i="2"/>
  <c r="Q3361" i="2"/>
  <c r="P3361" i="2"/>
  <c r="O3361" i="2"/>
  <c r="N3361" i="2"/>
  <c r="M3361" i="2"/>
  <c r="R3360" i="2"/>
  <c r="Q3360" i="2"/>
  <c r="P3360" i="2"/>
  <c r="O3360" i="2"/>
  <c r="N3360" i="2"/>
  <c r="M3360" i="2"/>
  <c r="R3359" i="2"/>
  <c r="Q3359" i="2"/>
  <c r="P3359" i="2"/>
  <c r="O3359" i="2"/>
  <c r="N3359" i="2"/>
  <c r="M3359" i="2"/>
  <c r="R3358" i="2"/>
  <c r="Q3358" i="2"/>
  <c r="P3358" i="2"/>
  <c r="O3358" i="2"/>
  <c r="N3358" i="2"/>
  <c r="M3358" i="2"/>
  <c r="R3357" i="2"/>
  <c r="Q3357" i="2"/>
  <c r="P3357" i="2"/>
  <c r="O3357" i="2"/>
  <c r="N3357" i="2"/>
  <c r="M3357" i="2"/>
  <c r="R3356" i="2"/>
  <c r="Q3356" i="2"/>
  <c r="P3356" i="2"/>
  <c r="O3356" i="2"/>
  <c r="N3356" i="2"/>
  <c r="M3356" i="2"/>
  <c r="R3355" i="2"/>
  <c r="Q3355" i="2"/>
  <c r="P3355" i="2"/>
  <c r="O3355" i="2"/>
  <c r="N3355" i="2"/>
  <c r="M3355" i="2"/>
  <c r="R3354" i="2"/>
  <c r="Q3354" i="2"/>
  <c r="P3354" i="2"/>
  <c r="O3354" i="2"/>
  <c r="N3354" i="2"/>
  <c r="M3354" i="2"/>
  <c r="R3353" i="2"/>
  <c r="Q3353" i="2"/>
  <c r="P3353" i="2"/>
  <c r="O3353" i="2"/>
  <c r="N3353" i="2"/>
  <c r="M3353" i="2"/>
  <c r="R3352" i="2"/>
  <c r="Q3352" i="2"/>
  <c r="P3352" i="2"/>
  <c r="O3352" i="2"/>
  <c r="N3352" i="2"/>
  <c r="M3352" i="2"/>
  <c r="R3351" i="2"/>
  <c r="Q3351" i="2"/>
  <c r="P3351" i="2"/>
  <c r="O3351" i="2"/>
  <c r="N3351" i="2"/>
  <c r="M3351" i="2"/>
  <c r="R3350" i="2"/>
  <c r="Q3350" i="2"/>
  <c r="P3350" i="2"/>
  <c r="O3350" i="2"/>
  <c r="N3350" i="2"/>
  <c r="M3350" i="2"/>
  <c r="R3349" i="2"/>
  <c r="Q3349" i="2"/>
  <c r="P3349" i="2"/>
  <c r="O3349" i="2"/>
  <c r="N3349" i="2"/>
  <c r="M3349" i="2"/>
  <c r="R3348" i="2"/>
  <c r="Q3348" i="2"/>
  <c r="P3348" i="2"/>
  <c r="O3348" i="2"/>
  <c r="N3348" i="2"/>
  <c r="M3348" i="2"/>
  <c r="R3347" i="2"/>
  <c r="Q3347" i="2"/>
  <c r="P3347" i="2"/>
  <c r="O3347" i="2"/>
  <c r="N3347" i="2"/>
  <c r="M3347" i="2"/>
  <c r="R3346" i="2"/>
  <c r="Q3346" i="2"/>
  <c r="P3346" i="2"/>
  <c r="O3346" i="2"/>
  <c r="N3346" i="2"/>
  <c r="M3346" i="2"/>
  <c r="R3345" i="2"/>
  <c r="Q3345" i="2"/>
  <c r="P3345" i="2"/>
  <c r="O3345" i="2"/>
  <c r="N3345" i="2"/>
  <c r="M3345" i="2"/>
  <c r="R3344" i="2"/>
  <c r="Q3344" i="2"/>
  <c r="P3344" i="2"/>
  <c r="O3344" i="2"/>
  <c r="N3344" i="2"/>
  <c r="M3344" i="2"/>
  <c r="R3343" i="2"/>
  <c r="Q3343" i="2"/>
  <c r="P3343" i="2"/>
  <c r="O3343" i="2"/>
  <c r="N3343" i="2"/>
  <c r="M3343" i="2"/>
  <c r="R3342" i="2"/>
  <c r="Q3342" i="2"/>
  <c r="P3342" i="2"/>
  <c r="O3342" i="2"/>
  <c r="N3342" i="2"/>
  <c r="M3342" i="2"/>
  <c r="R3341" i="2"/>
  <c r="Q3341" i="2"/>
  <c r="P3341" i="2"/>
  <c r="O3341" i="2"/>
  <c r="N3341" i="2"/>
  <c r="M3341" i="2"/>
  <c r="R3340" i="2"/>
  <c r="Q3340" i="2"/>
  <c r="P3340" i="2"/>
  <c r="O3340" i="2"/>
  <c r="N3340" i="2"/>
  <c r="M3340" i="2"/>
  <c r="R3339" i="2"/>
  <c r="Q3339" i="2"/>
  <c r="P3339" i="2"/>
  <c r="O3339" i="2"/>
  <c r="N3339" i="2"/>
  <c r="M3339" i="2"/>
  <c r="R3338" i="2"/>
  <c r="Q3338" i="2"/>
  <c r="P3338" i="2"/>
  <c r="O3338" i="2"/>
  <c r="N3338" i="2"/>
  <c r="M3338" i="2"/>
  <c r="R3337" i="2"/>
  <c r="Q3337" i="2"/>
  <c r="P3337" i="2"/>
  <c r="O3337" i="2"/>
  <c r="N3337" i="2"/>
  <c r="M3337" i="2"/>
  <c r="R3336" i="2"/>
  <c r="Q3336" i="2"/>
  <c r="P3336" i="2"/>
  <c r="O3336" i="2"/>
  <c r="N3336" i="2"/>
  <c r="M3336" i="2"/>
  <c r="R3335" i="2"/>
  <c r="Q3335" i="2"/>
  <c r="P3335" i="2"/>
  <c r="O3335" i="2"/>
  <c r="N3335" i="2"/>
  <c r="M3335" i="2"/>
  <c r="R3334" i="2"/>
  <c r="Q3334" i="2"/>
  <c r="P3334" i="2"/>
  <c r="O3334" i="2"/>
  <c r="N3334" i="2"/>
  <c r="M3334" i="2"/>
  <c r="R3333" i="2"/>
  <c r="Q3333" i="2"/>
  <c r="P3333" i="2"/>
  <c r="O3333" i="2"/>
  <c r="N3333" i="2"/>
  <c r="M3333" i="2"/>
  <c r="R3332" i="2"/>
  <c r="Q3332" i="2"/>
  <c r="P3332" i="2"/>
  <c r="O3332" i="2"/>
  <c r="N3332" i="2"/>
  <c r="M3332" i="2"/>
  <c r="R3331" i="2"/>
  <c r="Q3331" i="2"/>
  <c r="P3331" i="2"/>
  <c r="O3331" i="2"/>
  <c r="N3331" i="2"/>
  <c r="M3331" i="2"/>
  <c r="R3330" i="2"/>
  <c r="Q3330" i="2"/>
  <c r="P3330" i="2"/>
  <c r="O3330" i="2"/>
  <c r="N3330" i="2"/>
  <c r="M3330" i="2"/>
  <c r="R3329" i="2"/>
  <c r="Q3329" i="2"/>
  <c r="P3329" i="2"/>
  <c r="O3329" i="2"/>
  <c r="N3329" i="2"/>
  <c r="M3329" i="2"/>
  <c r="R3328" i="2"/>
  <c r="Q3328" i="2"/>
  <c r="P3328" i="2"/>
  <c r="O3328" i="2"/>
  <c r="N3328" i="2"/>
  <c r="M3328" i="2"/>
  <c r="R3327" i="2"/>
  <c r="Q3327" i="2"/>
  <c r="P3327" i="2"/>
  <c r="O3327" i="2"/>
  <c r="N3327" i="2"/>
  <c r="M3327" i="2"/>
  <c r="R3326" i="2"/>
  <c r="Q3326" i="2"/>
  <c r="P3326" i="2"/>
  <c r="O3326" i="2"/>
  <c r="N3326" i="2"/>
  <c r="M3326" i="2"/>
  <c r="R3325" i="2"/>
  <c r="Q3325" i="2"/>
  <c r="P3325" i="2"/>
  <c r="O3325" i="2"/>
  <c r="N3325" i="2"/>
  <c r="M3325" i="2"/>
  <c r="R3324" i="2"/>
  <c r="Q3324" i="2"/>
  <c r="P3324" i="2"/>
  <c r="O3324" i="2"/>
  <c r="N3324" i="2"/>
  <c r="M3324" i="2"/>
  <c r="R3323" i="2"/>
  <c r="Q3323" i="2"/>
  <c r="P3323" i="2"/>
  <c r="O3323" i="2"/>
  <c r="N3323" i="2"/>
  <c r="M3323" i="2"/>
  <c r="R3322" i="2"/>
  <c r="Q3322" i="2"/>
  <c r="P3322" i="2"/>
  <c r="O3322" i="2"/>
  <c r="N3322" i="2"/>
  <c r="M3322" i="2"/>
  <c r="R3321" i="2"/>
  <c r="Q3321" i="2"/>
  <c r="P3321" i="2"/>
  <c r="O3321" i="2"/>
  <c r="N3321" i="2"/>
  <c r="M3321" i="2"/>
  <c r="R3320" i="2"/>
  <c r="Q3320" i="2"/>
  <c r="P3320" i="2"/>
  <c r="O3320" i="2"/>
  <c r="N3320" i="2"/>
  <c r="M3320" i="2"/>
  <c r="R3319" i="2"/>
  <c r="Q3319" i="2"/>
  <c r="P3319" i="2"/>
  <c r="O3319" i="2"/>
  <c r="N3319" i="2"/>
  <c r="M3319" i="2"/>
  <c r="R3318" i="2"/>
  <c r="Q3318" i="2"/>
  <c r="P3318" i="2"/>
  <c r="O3318" i="2"/>
  <c r="N3318" i="2"/>
  <c r="M3318" i="2"/>
  <c r="R3317" i="2"/>
  <c r="Q3317" i="2"/>
  <c r="P3317" i="2"/>
  <c r="O3317" i="2"/>
  <c r="N3317" i="2"/>
  <c r="M3317" i="2"/>
  <c r="R3316" i="2"/>
  <c r="Q3316" i="2"/>
  <c r="P3316" i="2"/>
  <c r="O3316" i="2"/>
  <c r="N3316" i="2"/>
  <c r="M3316" i="2"/>
  <c r="R3315" i="2"/>
  <c r="Q3315" i="2"/>
  <c r="P3315" i="2"/>
  <c r="O3315" i="2"/>
  <c r="N3315" i="2"/>
  <c r="M3315" i="2"/>
  <c r="R3314" i="2"/>
  <c r="Q3314" i="2"/>
  <c r="P3314" i="2"/>
  <c r="O3314" i="2"/>
  <c r="N3314" i="2"/>
  <c r="M3314" i="2"/>
  <c r="R3313" i="2"/>
  <c r="Q3313" i="2"/>
  <c r="P3313" i="2"/>
  <c r="O3313" i="2"/>
  <c r="N3313" i="2"/>
  <c r="M3313" i="2"/>
  <c r="R3312" i="2"/>
  <c r="Q3312" i="2"/>
  <c r="P3312" i="2"/>
  <c r="O3312" i="2"/>
  <c r="N3312" i="2"/>
  <c r="M3312" i="2"/>
  <c r="R3311" i="2"/>
  <c r="Q3311" i="2"/>
  <c r="P3311" i="2"/>
  <c r="O3311" i="2"/>
  <c r="N3311" i="2"/>
  <c r="M3311" i="2"/>
  <c r="R3310" i="2"/>
  <c r="Q3310" i="2"/>
  <c r="P3310" i="2"/>
  <c r="O3310" i="2"/>
  <c r="N3310" i="2"/>
  <c r="M3310" i="2"/>
  <c r="R3309" i="2"/>
  <c r="Q3309" i="2"/>
  <c r="P3309" i="2"/>
  <c r="O3309" i="2"/>
  <c r="N3309" i="2"/>
  <c r="M3309" i="2"/>
  <c r="R3308" i="2"/>
  <c r="Q3308" i="2"/>
  <c r="P3308" i="2"/>
  <c r="O3308" i="2"/>
  <c r="N3308" i="2"/>
  <c r="M3308" i="2"/>
  <c r="R3307" i="2"/>
  <c r="Q3307" i="2"/>
  <c r="P3307" i="2"/>
  <c r="O3307" i="2"/>
  <c r="N3307" i="2"/>
  <c r="M3307" i="2"/>
  <c r="R3306" i="2"/>
  <c r="Q3306" i="2"/>
  <c r="P3306" i="2"/>
  <c r="O3306" i="2"/>
  <c r="N3306" i="2"/>
  <c r="M3306" i="2"/>
  <c r="R3305" i="2"/>
  <c r="Q3305" i="2"/>
  <c r="P3305" i="2"/>
  <c r="O3305" i="2"/>
  <c r="N3305" i="2"/>
  <c r="M3305" i="2"/>
  <c r="R3304" i="2"/>
  <c r="Q3304" i="2"/>
  <c r="P3304" i="2"/>
  <c r="O3304" i="2"/>
  <c r="N3304" i="2"/>
  <c r="M3304" i="2"/>
  <c r="R3303" i="2"/>
  <c r="Q3303" i="2"/>
  <c r="P3303" i="2"/>
  <c r="O3303" i="2"/>
  <c r="N3303" i="2"/>
  <c r="M3303" i="2"/>
  <c r="R3302" i="2"/>
  <c r="Q3302" i="2"/>
  <c r="P3302" i="2"/>
  <c r="O3302" i="2"/>
  <c r="N3302" i="2"/>
  <c r="M3302" i="2"/>
  <c r="R3301" i="2"/>
  <c r="Q3301" i="2"/>
  <c r="P3301" i="2"/>
  <c r="O3301" i="2"/>
  <c r="N3301" i="2"/>
  <c r="M3301" i="2"/>
  <c r="R3300" i="2"/>
  <c r="Q3300" i="2"/>
  <c r="P3300" i="2"/>
  <c r="O3300" i="2"/>
  <c r="N3300" i="2"/>
  <c r="M3300" i="2"/>
  <c r="R3299" i="2"/>
  <c r="Q3299" i="2"/>
  <c r="P3299" i="2"/>
  <c r="O3299" i="2"/>
  <c r="N3299" i="2"/>
  <c r="M3299" i="2"/>
  <c r="R3298" i="2"/>
  <c r="Q3298" i="2"/>
  <c r="P3298" i="2"/>
  <c r="O3298" i="2"/>
  <c r="N3298" i="2"/>
  <c r="M3298" i="2"/>
  <c r="R3297" i="2"/>
  <c r="Q3297" i="2"/>
  <c r="P3297" i="2"/>
  <c r="O3297" i="2"/>
  <c r="N3297" i="2"/>
  <c r="M3297" i="2"/>
  <c r="R3296" i="2"/>
  <c r="Q3296" i="2"/>
  <c r="P3296" i="2"/>
  <c r="O3296" i="2"/>
  <c r="N3296" i="2"/>
  <c r="M3296" i="2"/>
  <c r="R3295" i="2"/>
  <c r="Q3295" i="2"/>
  <c r="P3295" i="2"/>
  <c r="O3295" i="2"/>
  <c r="N3295" i="2"/>
  <c r="M3295" i="2"/>
  <c r="R3294" i="2"/>
  <c r="Q3294" i="2"/>
  <c r="P3294" i="2"/>
  <c r="O3294" i="2"/>
  <c r="N3294" i="2"/>
  <c r="M3294" i="2"/>
  <c r="R3293" i="2"/>
  <c r="Q3293" i="2"/>
  <c r="P3293" i="2"/>
  <c r="O3293" i="2"/>
  <c r="N3293" i="2"/>
  <c r="M3293" i="2"/>
  <c r="R3292" i="2"/>
  <c r="Q3292" i="2"/>
  <c r="P3292" i="2"/>
  <c r="O3292" i="2"/>
  <c r="N3292" i="2"/>
  <c r="M3292" i="2"/>
  <c r="R3291" i="2"/>
  <c r="Q3291" i="2"/>
  <c r="P3291" i="2"/>
  <c r="O3291" i="2"/>
  <c r="N3291" i="2"/>
  <c r="M3291" i="2"/>
  <c r="R3290" i="2"/>
  <c r="Q3290" i="2"/>
  <c r="P3290" i="2"/>
  <c r="O3290" i="2"/>
  <c r="N3290" i="2"/>
  <c r="M3290" i="2"/>
  <c r="R3289" i="2"/>
  <c r="Q3289" i="2"/>
  <c r="P3289" i="2"/>
  <c r="O3289" i="2"/>
  <c r="N3289" i="2"/>
  <c r="M3289" i="2"/>
  <c r="R3288" i="2"/>
  <c r="Q3288" i="2"/>
  <c r="P3288" i="2"/>
  <c r="O3288" i="2"/>
  <c r="N3288" i="2"/>
  <c r="M3288" i="2"/>
  <c r="R3287" i="2"/>
  <c r="Q3287" i="2"/>
  <c r="P3287" i="2"/>
  <c r="O3287" i="2"/>
  <c r="N3287" i="2"/>
  <c r="M3287" i="2"/>
  <c r="R3286" i="2"/>
  <c r="Q3286" i="2"/>
  <c r="P3286" i="2"/>
  <c r="O3286" i="2"/>
  <c r="N3286" i="2"/>
  <c r="M3286" i="2"/>
  <c r="R3285" i="2"/>
  <c r="Q3285" i="2"/>
  <c r="P3285" i="2"/>
  <c r="O3285" i="2"/>
  <c r="N3285" i="2"/>
  <c r="M3285" i="2"/>
  <c r="R3284" i="2"/>
  <c r="Q3284" i="2"/>
  <c r="P3284" i="2"/>
  <c r="O3284" i="2"/>
  <c r="N3284" i="2"/>
  <c r="M3284" i="2"/>
  <c r="R3283" i="2"/>
  <c r="Q3283" i="2"/>
  <c r="P3283" i="2"/>
  <c r="O3283" i="2"/>
  <c r="N3283" i="2"/>
  <c r="M3283" i="2"/>
  <c r="R3282" i="2"/>
  <c r="Q3282" i="2"/>
  <c r="P3282" i="2"/>
  <c r="O3282" i="2"/>
  <c r="N3282" i="2"/>
  <c r="M3282" i="2"/>
  <c r="R3281" i="2"/>
  <c r="Q3281" i="2"/>
  <c r="P3281" i="2"/>
  <c r="O3281" i="2"/>
  <c r="N3281" i="2"/>
  <c r="M3281" i="2"/>
  <c r="R3280" i="2"/>
  <c r="Q3280" i="2"/>
  <c r="P3280" i="2"/>
  <c r="O3280" i="2"/>
  <c r="N3280" i="2"/>
  <c r="M3280" i="2"/>
  <c r="R3279" i="2"/>
  <c r="Q3279" i="2"/>
  <c r="P3279" i="2"/>
  <c r="O3279" i="2"/>
  <c r="N3279" i="2"/>
  <c r="M3279" i="2"/>
  <c r="R3278" i="2"/>
  <c r="Q3278" i="2"/>
  <c r="P3278" i="2"/>
  <c r="O3278" i="2"/>
  <c r="N3278" i="2"/>
  <c r="M3278" i="2"/>
  <c r="R3277" i="2"/>
  <c r="Q3277" i="2"/>
  <c r="P3277" i="2"/>
  <c r="O3277" i="2"/>
  <c r="N3277" i="2"/>
  <c r="M3277" i="2"/>
  <c r="R3276" i="2"/>
  <c r="Q3276" i="2"/>
  <c r="P3276" i="2"/>
  <c r="O3276" i="2"/>
  <c r="N3276" i="2"/>
  <c r="M3276" i="2"/>
  <c r="R3275" i="2"/>
  <c r="Q3275" i="2"/>
  <c r="P3275" i="2"/>
  <c r="O3275" i="2"/>
  <c r="N3275" i="2"/>
  <c r="M3275" i="2"/>
  <c r="R3274" i="2"/>
  <c r="Q3274" i="2"/>
  <c r="P3274" i="2"/>
  <c r="O3274" i="2"/>
  <c r="N3274" i="2"/>
  <c r="M3274" i="2"/>
  <c r="R3273" i="2"/>
  <c r="Q3273" i="2"/>
  <c r="P3273" i="2"/>
  <c r="O3273" i="2"/>
  <c r="N3273" i="2"/>
  <c r="M3273" i="2"/>
  <c r="R3272" i="2"/>
  <c r="Q3272" i="2"/>
  <c r="P3272" i="2"/>
  <c r="O3272" i="2"/>
  <c r="N3272" i="2"/>
  <c r="M3272" i="2"/>
  <c r="R3271" i="2"/>
  <c r="Q3271" i="2"/>
  <c r="P3271" i="2"/>
  <c r="O3271" i="2"/>
  <c r="N3271" i="2"/>
  <c r="M3271" i="2"/>
  <c r="R3270" i="2"/>
  <c r="Q3270" i="2"/>
  <c r="P3270" i="2"/>
  <c r="O3270" i="2"/>
  <c r="N3270" i="2"/>
  <c r="M3270" i="2"/>
  <c r="R3269" i="2"/>
  <c r="Q3269" i="2"/>
  <c r="P3269" i="2"/>
  <c r="O3269" i="2"/>
  <c r="N3269" i="2"/>
  <c r="M3269" i="2"/>
  <c r="R3268" i="2"/>
  <c r="Q3268" i="2"/>
  <c r="P3268" i="2"/>
  <c r="O3268" i="2"/>
  <c r="N3268" i="2"/>
  <c r="M3268" i="2"/>
  <c r="R3267" i="2"/>
  <c r="Q3267" i="2"/>
  <c r="P3267" i="2"/>
  <c r="O3267" i="2"/>
  <c r="N3267" i="2"/>
  <c r="M3267" i="2"/>
  <c r="R3266" i="2"/>
  <c r="Q3266" i="2"/>
  <c r="P3266" i="2"/>
  <c r="O3266" i="2"/>
  <c r="N3266" i="2"/>
  <c r="M3266" i="2"/>
  <c r="R3265" i="2"/>
  <c r="Q3265" i="2"/>
  <c r="P3265" i="2"/>
  <c r="O3265" i="2"/>
  <c r="N3265" i="2"/>
  <c r="M3265" i="2"/>
  <c r="R3264" i="2"/>
  <c r="Q3264" i="2"/>
  <c r="P3264" i="2"/>
  <c r="O3264" i="2"/>
  <c r="N3264" i="2"/>
  <c r="M3264" i="2"/>
  <c r="R3263" i="2"/>
  <c r="Q3263" i="2"/>
  <c r="P3263" i="2"/>
  <c r="O3263" i="2"/>
  <c r="N3263" i="2"/>
  <c r="M3263" i="2"/>
  <c r="R3262" i="2"/>
  <c r="Q3262" i="2"/>
  <c r="P3262" i="2"/>
  <c r="O3262" i="2"/>
  <c r="N3262" i="2"/>
  <c r="M3262" i="2"/>
  <c r="R3261" i="2"/>
  <c r="Q3261" i="2"/>
  <c r="P3261" i="2"/>
  <c r="O3261" i="2"/>
  <c r="N3261" i="2"/>
  <c r="M3261" i="2"/>
  <c r="R3260" i="2"/>
  <c r="Q3260" i="2"/>
  <c r="P3260" i="2"/>
  <c r="O3260" i="2"/>
  <c r="N3260" i="2"/>
  <c r="M3260" i="2"/>
  <c r="R3259" i="2"/>
  <c r="Q3259" i="2"/>
  <c r="P3259" i="2"/>
  <c r="O3259" i="2"/>
  <c r="N3259" i="2"/>
  <c r="M3259" i="2"/>
  <c r="R3258" i="2"/>
  <c r="Q3258" i="2"/>
  <c r="P3258" i="2"/>
  <c r="O3258" i="2"/>
  <c r="N3258" i="2"/>
  <c r="M3258" i="2"/>
  <c r="R3257" i="2"/>
  <c r="Q3257" i="2"/>
  <c r="P3257" i="2"/>
  <c r="O3257" i="2"/>
  <c r="N3257" i="2"/>
  <c r="M3257" i="2"/>
  <c r="R3256" i="2"/>
  <c r="Q3256" i="2"/>
  <c r="P3256" i="2"/>
  <c r="O3256" i="2"/>
  <c r="N3256" i="2"/>
  <c r="M3256" i="2"/>
  <c r="R3255" i="2"/>
  <c r="Q3255" i="2"/>
  <c r="P3255" i="2"/>
  <c r="O3255" i="2"/>
  <c r="N3255" i="2"/>
  <c r="M3255" i="2"/>
  <c r="R3254" i="2"/>
  <c r="Q3254" i="2"/>
  <c r="P3254" i="2"/>
  <c r="O3254" i="2"/>
  <c r="N3254" i="2"/>
  <c r="M3254" i="2"/>
  <c r="R3253" i="2"/>
  <c r="Q3253" i="2"/>
  <c r="P3253" i="2"/>
  <c r="O3253" i="2"/>
  <c r="N3253" i="2"/>
  <c r="M3253" i="2"/>
  <c r="R3252" i="2"/>
  <c r="Q3252" i="2"/>
  <c r="P3252" i="2"/>
  <c r="O3252" i="2"/>
  <c r="N3252" i="2"/>
  <c r="M3252" i="2"/>
  <c r="R3251" i="2"/>
  <c r="Q3251" i="2"/>
  <c r="P3251" i="2"/>
  <c r="O3251" i="2"/>
  <c r="N3251" i="2"/>
  <c r="M3251" i="2"/>
  <c r="R3250" i="2"/>
  <c r="Q3250" i="2"/>
  <c r="P3250" i="2"/>
  <c r="O3250" i="2"/>
  <c r="N3250" i="2"/>
  <c r="M3250" i="2"/>
  <c r="R3249" i="2"/>
  <c r="Q3249" i="2"/>
  <c r="P3249" i="2"/>
  <c r="O3249" i="2"/>
  <c r="N3249" i="2"/>
  <c r="M3249" i="2"/>
  <c r="R3248" i="2"/>
  <c r="Q3248" i="2"/>
  <c r="P3248" i="2"/>
  <c r="O3248" i="2"/>
  <c r="N3248" i="2"/>
  <c r="M3248" i="2"/>
  <c r="R3247" i="2"/>
  <c r="Q3247" i="2"/>
  <c r="P3247" i="2"/>
  <c r="O3247" i="2"/>
  <c r="N3247" i="2"/>
  <c r="M3247" i="2"/>
  <c r="R3246" i="2"/>
  <c r="Q3246" i="2"/>
  <c r="P3246" i="2"/>
  <c r="O3246" i="2"/>
  <c r="N3246" i="2"/>
  <c r="M3246" i="2"/>
  <c r="R3245" i="2"/>
  <c r="Q3245" i="2"/>
  <c r="P3245" i="2"/>
  <c r="O3245" i="2"/>
  <c r="N3245" i="2"/>
  <c r="M3245" i="2"/>
  <c r="R3244" i="2"/>
  <c r="Q3244" i="2"/>
  <c r="P3244" i="2"/>
  <c r="O3244" i="2"/>
  <c r="N3244" i="2"/>
  <c r="M3244" i="2"/>
  <c r="R3243" i="2"/>
  <c r="Q3243" i="2"/>
  <c r="P3243" i="2"/>
  <c r="O3243" i="2"/>
  <c r="N3243" i="2"/>
  <c r="M3243" i="2"/>
  <c r="R3242" i="2"/>
  <c r="Q3242" i="2"/>
  <c r="P3242" i="2"/>
  <c r="O3242" i="2"/>
  <c r="N3242" i="2"/>
  <c r="M3242" i="2"/>
  <c r="R3241" i="2"/>
  <c r="Q3241" i="2"/>
  <c r="P3241" i="2"/>
  <c r="O3241" i="2"/>
  <c r="N3241" i="2"/>
  <c r="M3241" i="2"/>
  <c r="R3240" i="2"/>
  <c r="Q3240" i="2"/>
  <c r="P3240" i="2"/>
  <c r="O3240" i="2"/>
  <c r="N3240" i="2"/>
  <c r="M3240" i="2"/>
  <c r="R3239" i="2"/>
  <c r="Q3239" i="2"/>
  <c r="P3239" i="2"/>
  <c r="O3239" i="2"/>
  <c r="N3239" i="2"/>
  <c r="M3239" i="2"/>
  <c r="R3238" i="2"/>
  <c r="Q3238" i="2"/>
  <c r="P3238" i="2"/>
  <c r="O3238" i="2"/>
  <c r="N3238" i="2"/>
  <c r="M3238" i="2"/>
  <c r="R3237" i="2"/>
  <c r="Q3237" i="2"/>
  <c r="P3237" i="2"/>
  <c r="O3237" i="2"/>
  <c r="N3237" i="2"/>
  <c r="M3237" i="2"/>
  <c r="R3236" i="2"/>
  <c r="Q3236" i="2"/>
  <c r="P3236" i="2"/>
  <c r="O3236" i="2"/>
  <c r="N3236" i="2"/>
  <c r="M3236" i="2"/>
  <c r="R3235" i="2"/>
  <c r="Q3235" i="2"/>
  <c r="P3235" i="2"/>
  <c r="O3235" i="2"/>
  <c r="N3235" i="2"/>
  <c r="M3235" i="2"/>
  <c r="R3234" i="2"/>
  <c r="Q3234" i="2"/>
  <c r="P3234" i="2"/>
  <c r="O3234" i="2"/>
  <c r="N3234" i="2"/>
  <c r="M3234" i="2"/>
  <c r="R3233" i="2"/>
  <c r="Q3233" i="2"/>
  <c r="P3233" i="2"/>
  <c r="O3233" i="2"/>
  <c r="N3233" i="2"/>
  <c r="M3233" i="2"/>
  <c r="R3232" i="2"/>
  <c r="Q3232" i="2"/>
  <c r="P3232" i="2"/>
  <c r="O3232" i="2"/>
  <c r="N3232" i="2"/>
  <c r="M3232" i="2"/>
  <c r="R3231" i="2"/>
  <c r="Q3231" i="2"/>
  <c r="P3231" i="2"/>
  <c r="O3231" i="2"/>
  <c r="N3231" i="2"/>
  <c r="M3231" i="2"/>
  <c r="R3230" i="2"/>
  <c r="Q3230" i="2"/>
  <c r="P3230" i="2"/>
  <c r="O3230" i="2"/>
  <c r="N3230" i="2"/>
  <c r="M3230" i="2"/>
  <c r="R3229" i="2"/>
  <c r="Q3229" i="2"/>
  <c r="P3229" i="2"/>
  <c r="O3229" i="2"/>
  <c r="N3229" i="2"/>
  <c r="M3229" i="2"/>
  <c r="R3228" i="2"/>
  <c r="Q3228" i="2"/>
  <c r="P3228" i="2"/>
  <c r="O3228" i="2"/>
  <c r="N3228" i="2"/>
  <c r="M3228" i="2"/>
  <c r="R3227" i="2"/>
  <c r="Q3227" i="2"/>
  <c r="P3227" i="2"/>
  <c r="O3227" i="2"/>
  <c r="N3227" i="2"/>
  <c r="M3227" i="2"/>
  <c r="R3226" i="2"/>
  <c r="Q3226" i="2"/>
  <c r="P3226" i="2"/>
  <c r="O3226" i="2"/>
  <c r="N3226" i="2"/>
  <c r="M3226" i="2"/>
  <c r="R3225" i="2"/>
  <c r="Q3225" i="2"/>
  <c r="P3225" i="2"/>
  <c r="O3225" i="2"/>
  <c r="N3225" i="2"/>
  <c r="M3225" i="2"/>
  <c r="R3224" i="2"/>
  <c r="Q3224" i="2"/>
  <c r="P3224" i="2"/>
  <c r="O3224" i="2"/>
  <c r="N3224" i="2"/>
  <c r="M3224" i="2"/>
  <c r="R3223" i="2"/>
  <c r="Q3223" i="2"/>
  <c r="P3223" i="2"/>
  <c r="O3223" i="2"/>
  <c r="N3223" i="2"/>
  <c r="M3223" i="2"/>
  <c r="R3222" i="2"/>
  <c r="Q3222" i="2"/>
  <c r="P3222" i="2"/>
  <c r="O3222" i="2"/>
  <c r="N3222" i="2"/>
  <c r="M3222" i="2"/>
  <c r="R3221" i="2"/>
  <c r="Q3221" i="2"/>
  <c r="P3221" i="2"/>
  <c r="O3221" i="2"/>
  <c r="N3221" i="2"/>
  <c r="M3221" i="2"/>
  <c r="R3220" i="2"/>
  <c r="Q3220" i="2"/>
  <c r="P3220" i="2"/>
  <c r="O3220" i="2"/>
  <c r="N3220" i="2"/>
  <c r="M3220" i="2"/>
  <c r="R3219" i="2"/>
  <c r="Q3219" i="2"/>
  <c r="P3219" i="2"/>
  <c r="O3219" i="2"/>
  <c r="N3219" i="2"/>
  <c r="M3219" i="2"/>
  <c r="R3218" i="2"/>
  <c r="Q3218" i="2"/>
  <c r="P3218" i="2"/>
  <c r="O3218" i="2"/>
  <c r="N3218" i="2"/>
  <c r="M3218" i="2"/>
  <c r="R3217" i="2"/>
  <c r="Q3217" i="2"/>
  <c r="P3217" i="2"/>
  <c r="O3217" i="2"/>
  <c r="N3217" i="2"/>
  <c r="M3217" i="2"/>
  <c r="R3216" i="2"/>
  <c r="Q3216" i="2"/>
  <c r="P3216" i="2"/>
  <c r="O3216" i="2"/>
  <c r="N3216" i="2"/>
  <c r="M3216" i="2"/>
  <c r="R3215" i="2"/>
  <c r="Q3215" i="2"/>
  <c r="P3215" i="2"/>
  <c r="O3215" i="2"/>
  <c r="N3215" i="2"/>
  <c r="M3215" i="2"/>
  <c r="R3214" i="2"/>
  <c r="Q3214" i="2"/>
  <c r="P3214" i="2"/>
  <c r="O3214" i="2"/>
  <c r="N3214" i="2"/>
  <c r="M3214" i="2"/>
  <c r="R3213" i="2"/>
  <c r="Q3213" i="2"/>
  <c r="P3213" i="2"/>
  <c r="O3213" i="2"/>
  <c r="N3213" i="2"/>
  <c r="M3213" i="2"/>
  <c r="R3212" i="2"/>
  <c r="Q3212" i="2"/>
  <c r="P3212" i="2"/>
  <c r="O3212" i="2"/>
  <c r="N3212" i="2"/>
  <c r="M3212" i="2"/>
  <c r="R3211" i="2"/>
  <c r="Q3211" i="2"/>
  <c r="P3211" i="2"/>
  <c r="O3211" i="2"/>
  <c r="N3211" i="2"/>
  <c r="M3211" i="2"/>
  <c r="R3210" i="2"/>
  <c r="Q3210" i="2"/>
  <c r="P3210" i="2"/>
  <c r="O3210" i="2"/>
  <c r="N3210" i="2"/>
  <c r="M3210" i="2"/>
  <c r="R3209" i="2"/>
  <c r="Q3209" i="2"/>
  <c r="P3209" i="2"/>
  <c r="O3209" i="2"/>
  <c r="N3209" i="2"/>
  <c r="M3209" i="2"/>
  <c r="R3208" i="2"/>
  <c r="Q3208" i="2"/>
  <c r="P3208" i="2"/>
  <c r="O3208" i="2"/>
  <c r="N3208" i="2"/>
  <c r="M3208" i="2"/>
  <c r="R3207" i="2"/>
  <c r="Q3207" i="2"/>
  <c r="P3207" i="2"/>
  <c r="O3207" i="2"/>
  <c r="N3207" i="2"/>
  <c r="M3207" i="2"/>
  <c r="R3206" i="2"/>
  <c r="Q3206" i="2"/>
  <c r="P3206" i="2"/>
  <c r="O3206" i="2"/>
  <c r="N3206" i="2"/>
  <c r="M3206" i="2"/>
  <c r="R3205" i="2"/>
  <c r="Q3205" i="2"/>
  <c r="P3205" i="2"/>
  <c r="O3205" i="2"/>
  <c r="N3205" i="2"/>
  <c r="M3205" i="2"/>
  <c r="R3204" i="2"/>
  <c r="Q3204" i="2"/>
  <c r="P3204" i="2"/>
  <c r="O3204" i="2"/>
  <c r="N3204" i="2"/>
  <c r="M3204" i="2"/>
  <c r="R3203" i="2"/>
  <c r="Q3203" i="2"/>
  <c r="P3203" i="2"/>
  <c r="O3203" i="2"/>
  <c r="N3203" i="2"/>
  <c r="M3203" i="2"/>
  <c r="R3202" i="2"/>
  <c r="Q3202" i="2"/>
  <c r="P3202" i="2"/>
  <c r="O3202" i="2"/>
  <c r="N3202" i="2"/>
  <c r="M3202" i="2"/>
  <c r="R3201" i="2"/>
  <c r="Q3201" i="2"/>
  <c r="P3201" i="2"/>
  <c r="O3201" i="2"/>
  <c r="N3201" i="2"/>
  <c r="M3201" i="2"/>
  <c r="R3200" i="2"/>
  <c r="Q3200" i="2"/>
  <c r="P3200" i="2"/>
  <c r="O3200" i="2"/>
  <c r="N3200" i="2"/>
  <c r="M3200" i="2"/>
  <c r="R3199" i="2"/>
  <c r="Q3199" i="2"/>
  <c r="P3199" i="2"/>
  <c r="O3199" i="2"/>
  <c r="N3199" i="2"/>
  <c r="M3199" i="2"/>
  <c r="R3198" i="2"/>
  <c r="Q3198" i="2"/>
  <c r="P3198" i="2"/>
  <c r="O3198" i="2"/>
  <c r="N3198" i="2"/>
  <c r="M3198" i="2"/>
  <c r="R3197" i="2"/>
  <c r="Q3197" i="2"/>
  <c r="P3197" i="2"/>
  <c r="O3197" i="2"/>
  <c r="N3197" i="2"/>
  <c r="M3197" i="2"/>
  <c r="R3196" i="2"/>
  <c r="Q3196" i="2"/>
  <c r="P3196" i="2"/>
  <c r="O3196" i="2"/>
  <c r="N3196" i="2"/>
  <c r="M3196" i="2"/>
  <c r="R3195" i="2"/>
  <c r="Q3195" i="2"/>
  <c r="P3195" i="2"/>
  <c r="O3195" i="2"/>
  <c r="N3195" i="2"/>
  <c r="M3195" i="2"/>
  <c r="R3194" i="2"/>
  <c r="Q3194" i="2"/>
  <c r="P3194" i="2"/>
  <c r="O3194" i="2"/>
  <c r="N3194" i="2"/>
  <c r="M3194" i="2"/>
  <c r="R3193" i="2"/>
  <c r="Q3193" i="2"/>
  <c r="P3193" i="2"/>
  <c r="O3193" i="2"/>
  <c r="N3193" i="2"/>
  <c r="M3193" i="2"/>
  <c r="R3192" i="2"/>
  <c r="Q3192" i="2"/>
  <c r="P3192" i="2"/>
  <c r="O3192" i="2"/>
  <c r="N3192" i="2"/>
  <c r="M3192" i="2"/>
  <c r="R3191" i="2"/>
  <c r="Q3191" i="2"/>
  <c r="P3191" i="2"/>
  <c r="O3191" i="2"/>
  <c r="N3191" i="2"/>
  <c r="M3191" i="2"/>
  <c r="R3190" i="2"/>
  <c r="Q3190" i="2"/>
  <c r="P3190" i="2"/>
  <c r="O3190" i="2"/>
  <c r="N3190" i="2"/>
  <c r="M3190" i="2"/>
  <c r="R3189" i="2"/>
  <c r="Q3189" i="2"/>
  <c r="P3189" i="2"/>
  <c r="O3189" i="2"/>
  <c r="N3189" i="2"/>
  <c r="M3189" i="2"/>
  <c r="R3188" i="2"/>
  <c r="Q3188" i="2"/>
  <c r="P3188" i="2"/>
  <c r="O3188" i="2"/>
  <c r="N3188" i="2"/>
  <c r="M3188" i="2"/>
  <c r="R3187" i="2"/>
  <c r="Q3187" i="2"/>
  <c r="P3187" i="2"/>
  <c r="O3187" i="2"/>
  <c r="N3187" i="2"/>
  <c r="M3187" i="2"/>
  <c r="R3186" i="2"/>
  <c r="Q3186" i="2"/>
  <c r="P3186" i="2"/>
  <c r="O3186" i="2"/>
  <c r="N3186" i="2"/>
  <c r="M3186" i="2"/>
  <c r="R3185" i="2"/>
  <c r="Q3185" i="2"/>
  <c r="P3185" i="2"/>
  <c r="O3185" i="2"/>
  <c r="N3185" i="2"/>
  <c r="M3185" i="2"/>
  <c r="R3184" i="2"/>
  <c r="Q3184" i="2"/>
  <c r="P3184" i="2"/>
  <c r="O3184" i="2"/>
  <c r="N3184" i="2"/>
  <c r="M3184" i="2"/>
  <c r="R3183" i="2"/>
  <c r="Q3183" i="2"/>
  <c r="P3183" i="2"/>
  <c r="O3183" i="2"/>
  <c r="N3183" i="2"/>
  <c r="M3183" i="2"/>
  <c r="R3182" i="2"/>
  <c r="Q3182" i="2"/>
  <c r="P3182" i="2"/>
  <c r="O3182" i="2"/>
  <c r="N3182" i="2"/>
  <c r="M3182" i="2"/>
  <c r="R3181" i="2"/>
  <c r="Q3181" i="2"/>
  <c r="P3181" i="2"/>
  <c r="O3181" i="2"/>
  <c r="N3181" i="2"/>
  <c r="M3181" i="2"/>
  <c r="R3180" i="2"/>
  <c r="Q3180" i="2"/>
  <c r="P3180" i="2"/>
  <c r="O3180" i="2"/>
  <c r="N3180" i="2"/>
  <c r="M3180" i="2"/>
  <c r="R3179" i="2"/>
  <c r="Q3179" i="2"/>
  <c r="P3179" i="2"/>
  <c r="O3179" i="2"/>
  <c r="N3179" i="2"/>
  <c r="M3179" i="2"/>
  <c r="R3178" i="2"/>
  <c r="Q3178" i="2"/>
  <c r="P3178" i="2"/>
  <c r="O3178" i="2"/>
  <c r="N3178" i="2"/>
  <c r="M3178" i="2"/>
  <c r="R3177" i="2"/>
  <c r="Q3177" i="2"/>
  <c r="P3177" i="2"/>
  <c r="O3177" i="2"/>
  <c r="N3177" i="2"/>
  <c r="M3177" i="2"/>
  <c r="R3176" i="2"/>
  <c r="Q3176" i="2"/>
  <c r="P3176" i="2"/>
  <c r="O3176" i="2"/>
  <c r="N3176" i="2"/>
  <c r="M3176" i="2"/>
  <c r="R3175" i="2"/>
  <c r="Q3175" i="2"/>
  <c r="P3175" i="2"/>
  <c r="O3175" i="2"/>
  <c r="N3175" i="2"/>
  <c r="M3175" i="2"/>
  <c r="R3174" i="2"/>
  <c r="Q3174" i="2"/>
  <c r="P3174" i="2"/>
  <c r="O3174" i="2"/>
  <c r="N3174" i="2"/>
  <c r="M3174" i="2"/>
  <c r="R3173" i="2"/>
  <c r="Q3173" i="2"/>
  <c r="P3173" i="2"/>
  <c r="O3173" i="2"/>
  <c r="N3173" i="2"/>
  <c r="M3173" i="2"/>
  <c r="R3172" i="2"/>
  <c r="Q3172" i="2"/>
  <c r="P3172" i="2"/>
  <c r="O3172" i="2"/>
  <c r="N3172" i="2"/>
  <c r="M3172" i="2"/>
  <c r="R3171" i="2"/>
  <c r="Q3171" i="2"/>
  <c r="P3171" i="2"/>
  <c r="O3171" i="2"/>
  <c r="N3171" i="2"/>
  <c r="M3171" i="2"/>
  <c r="R3170" i="2"/>
  <c r="Q3170" i="2"/>
  <c r="P3170" i="2"/>
  <c r="O3170" i="2"/>
  <c r="N3170" i="2"/>
  <c r="M3170" i="2"/>
  <c r="R3169" i="2"/>
  <c r="Q3169" i="2"/>
  <c r="P3169" i="2"/>
  <c r="O3169" i="2"/>
  <c r="N3169" i="2"/>
  <c r="M3169" i="2"/>
  <c r="R3168" i="2"/>
  <c r="Q3168" i="2"/>
  <c r="P3168" i="2"/>
  <c r="O3168" i="2"/>
  <c r="N3168" i="2"/>
  <c r="M3168" i="2"/>
  <c r="R3167" i="2"/>
  <c r="Q3167" i="2"/>
  <c r="P3167" i="2"/>
  <c r="O3167" i="2"/>
  <c r="N3167" i="2"/>
  <c r="M3167" i="2"/>
  <c r="R3166" i="2"/>
  <c r="Q3166" i="2"/>
  <c r="P3166" i="2"/>
  <c r="O3166" i="2"/>
  <c r="N3166" i="2"/>
  <c r="M3166" i="2"/>
  <c r="R3165" i="2"/>
  <c r="Q3165" i="2"/>
  <c r="P3165" i="2"/>
  <c r="O3165" i="2"/>
  <c r="N3165" i="2"/>
  <c r="M3165" i="2"/>
  <c r="R3164" i="2"/>
  <c r="Q3164" i="2"/>
  <c r="P3164" i="2"/>
  <c r="O3164" i="2"/>
  <c r="N3164" i="2"/>
  <c r="M3164" i="2"/>
  <c r="R3163" i="2"/>
  <c r="Q3163" i="2"/>
  <c r="P3163" i="2"/>
  <c r="O3163" i="2"/>
  <c r="N3163" i="2"/>
  <c r="M3163" i="2"/>
  <c r="R3162" i="2"/>
  <c r="Q3162" i="2"/>
  <c r="P3162" i="2"/>
  <c r="O3162" i="2"/>
  <c r="N3162" i="2"/>
  <c r="M3162" i="2"/>
  <c r="R3161" i="2"/>
  <c r="Q3161" i="2"/>
  <c r="P3161" i="2"/>
  <c r="O3161" i="2"/>
  <c r="N3161" i="2"/>
  <c r="M3161" i="2"/>
  <c r="R3160" i="2"/>
  <c r="Q3160" i="2"/>
  <c r="P3160" i="2"/>
  <c r="O3160" i="2"/>
  <c r="N3160" i="2"/>
  <c r="M3160" i="2"/>
  <c r="R3159" i="2"/>
  <c r="Q3159" i="2"/>
  <c r="P3159" i="2"/>
  <c r="O3159" i="2"/>
  <c r="N3159" i="2"/>
  <c r="M3159" i="2"/>
  <c r="R3158" i="2"/>
  <c r="Q3158" i="2"/>
  <c r="P3158" i="2"/>
  <c r="O3158" i="2"/>
  <c r="N3158" i="2"/>
  <c r="M3158" i="2"/>
  <c r="R3157" i="2"/>
  <c r="Q3157" i="2"/>
  <c r="P3157" i="2"/>
  <c r="O3157" i="2"/>
  <c r="N3157" i="2"/>
  <c r="M3157" i="2"/>
  <c r="R3156" i="2"/>
  <c r="Q3156" i="2"/>
  <c r="P3156" i="2"/>
  <c r="O3156" i="2"/>
  <c r="N3156" i="2"/>
  <c r="M3156" i="2"/>
  <c r="R3155" i="2"/>
  <c r="Q3155" i="2"/>
  <c r="P3155" i="2"/>
  <c r="O3155" i="2"/>
  <c r="N3155" i="2"/>
  <c r="M3155" i="2"/>
  <c r="R3154" i="2"/>
  <c r="Q3154" i="2"/>
  <c r="P3154" i="2"/>
  <c r="O3154" i="2"/>
  <c r="N3154" i="2"/>
  <c r="M3154" i="2"/>
  <c r="R3153" i="2"/>
  <c r="Q3153" i="2"/>
  <c r="P3153" i="2"/>
  <c r="O3153" i="2"/>
  <c r="N3153" i="2"/>
  <c r="M3153" i="2"/>
  <c r="R3152" i="2"/>
  <c r="Q3152" i="2"/>
  <c r="P3152" i="2"/>
  <c r="O3152" i="2"/>
  <c r="N3152" i="2"/>
  <c r="M3152" i="2"/>
  <c r="R3151" i="2"/>
  <c r="Q3151" i="2"/>
  <c r="P3151" i="2"/>
  <c r="O3151" i="2"/>
  <c r="N3151" i="2"/>
  <c r="M3151" i="2"/>
  <c r="R3150" i="2"/>
  <c r="Q3150" i="2"/>
  <c r="P3150" i="2"/>
  <c r="O3150" i="2"/>
  <c r="N3150" i="2"/>
  <c r="M3150" i="2"/>
  <c r="R3149" i="2"/>
  <c r="Q3149" i="2"/>
  <c r="P3149" i="2"/>
  <c r="O3149" i="2"/>
  <c r="N3149" i="2"/>
  <c r="M3149" i="2"/>
  <c r="R3148" i="2"/>
  <c r="Q3148" i="2"/>
  <c r="P3148" i="2"/>
  <c r="O3148" i="2"/>
  <c r="N3148" i="2"/>
  <c r="M3148" i="2"/>
  <c r="R3147" i="2"/>
  <c r="Q3147" i="2"/>
  <c r="P3147" i="2"/>
  <c r="O3147" i="2"/>
  <c r="N3147" i="2"/>
  <c r="M3147" i="2"/>
  <c r="R3146" i="2"/>
  <c r="Q3146" i="2"/>
  <c r="P3146" i="2"/>
  <c r="O3146" i="2"/>
  <c r="N3146" i="2"/>
  <c r="M3146" i="2"/>
  <c r="R3145" i="2"/>
  <c r="Q3145" i="2"/>
  <c r="P3145" i="2"/>
  <c r="O3145" i="2"/>
  <c r="N3145" i="2"/>
  <c r="M3145" i="2"/>
  <c r="R3144" i="2"/>
  <c r="Q3144" i="2"/>
  <c r="P3144" i="2"/>
  <c r="O3144" i="2"/>
  <c r="N3144" i="2"/>
  <c r="M3144" i="2"/>
  <c r="R3143" i="2"/>
  <c r="Q3143" i="2"/>
  <c r="P3143" i="2"/>
  <c r="O3143" i="2"/>
  <c r="N3143" i="2"/>
  <c r="M3143" i="2"/>
  <c r="R3142" i="2"/>
  <c r="Q3142" i="2"/>
  <c r="P3142" i="2"/>
  <c r="O3142" i="2"/>
  <c r="N3142" i="2"/>
  <c r="M3142" i="2"/>
  <c r="R3141" i="2"/>
  <c r="Q3141" i="2"/>
  <c r="P3141" i="2"/>
  <c r="O3141" i="2"/>
  <c r="N3141" i="2"/>
  <c r="M3141" i="2"/>
  <c r="R3140" i="2"/>
  <c r="Q3140" i="2"/>
  <c r="P3140" i="2"/>
  <c r="O3140" i="2"/>
  <c r="N3140" i="2"/>
  <c r="M3140" i="2"/>
  <c r="R3139" i="2"/>
  <c r="Q3139" i="2"/>
  <c r="P3139" i="2"/>
  <c r="O3139" i="2"/>
  <c r="N3139" i="2"/>
  <c r="M3139" i="2"/>
  <c r="R3138" i="2"/>
  <c r="Q3138" i="2"/>
  <c r="P3138" i="2"/>
  <c r="O3138" i="2"/>
  <c r="N3138" i="2"/>
  <c r="M3138" i="2"/>
  <c r="R3137" i="2"/>
  <c r="Q3137" i="2"/>
  <c r="P3137" i="2"/>
  <c r="O3137" i="2"/>
  <c r="N3137" i="2"/>
  <c r="M3137" i="2"/>
  <c r="R3136" i="2"/>
  <c r="Q3136" i="2"/>
  <c r="P3136" i="2"/>
  <c r="O3136" i="2"/>
  <c r="N3136" i="2"/>
  <c r="M3136" i="2"/>
  <c r="R3135" i="2"/>
  <c r="Q3135" i="2"/>
  <c r="P3135" i="2"/>
  <c r="O3135" i="2"/>
  <c r="N3135" i="2"/>
  <c r="M3135" i="2"/>
  <c r="R3134" i="2"/>
  <c r="Q3134" i="2"/>
  <c r="P3134" i="2"/>
  <c r="O3134" i="2"/>
  <c r="N3134" i="2"/>
  <c r="M3134" i="2"/>
  <c r="R3133" i="2"/>
  <c r="Q3133" i="2"/>
  <c r="P3133" i="2"/>
  <c r="O3133" i="2"/>
  <c r="N3133" i="2"/>
  <c r="M3133" i="2"/>
  <c r="R3132" i="2"/>
  <c r="Q3132" i="2"/>
  <c r="P3132" i="2"/>
  <c r="O3132" i="2"/>
  <c r="N3132" i="2"/>
  <c r="M3132" i="2"/>
  <c r="R3131" i="2"/>
  <c r="Q3131" i="2"/>
  <c r="P3131" i="2"/>
  <c r="O3131" i="2"/>
  <c r="N3131" i="2"/>
  <c r="M3131" i="2"/>
  <c r="R3130" i="2"/>
  <c r="Q3130" i="2"/>
  <c r="P3130" i="2"/>
  <c r="O3130" i="2"/>
  <c r="N3130" i="2"/>
  <c r="M3130" i="2"/>
  <c r="R3129" i="2"/>
  <c r="Q3129" i="2"/>
  <c r="P3129" i="2"/>
  <c r="O3129" i="2"/>
  <c r="N3129" i="2"/>
  <c r="M3129" i="2"/>
  <c r="R3128" i="2"/>
  <c r="Q3128" i="2"/>
  <c r="P3128" i="2"/>
  <c r="O3128" i="2"/>
  <c r="N3128" i="2"/>
  <c r="M3128" i="2"/>
  <c r="R3127" i="2"/>
  <c r="Q3127" i="2"/>
  <c r="P3127" i="2"/>
  <c r="O3127" i="2"/>
  <c r="N3127" i="2"/>
  <c r="M3127" i="2"/>
  <c r="R3126" i="2"/>
  <c r="Q3126" i="2"/>
  <c r="P3126" i="2"/>
  <c r="O3126" i="2"/>
  <c r="N3126" i="2"/>
  <c r="M3126" i="2"/>
  <c r="R3125" i="2"/>
  <c r="Q3125" i="2"/>
  <c r="P3125" i="2"/>
  <c r="O3125" i="2"/>
  <c r="N3125" i="2"/>
  <c r="M3125" i="2"/>
  <c r="R3124" i="2"/>
  <c r="Q3124" i="2"/>
  <c r="P3124" i="2"/>
  <c r="O3124" i="2"/>
  <c r="N3124" i="2"/>
  <c r="M3124" i="2"/>
  <c r="R3123" i="2"/>
  <c r="Q3123" i="2"/>
  <c r="P3123" i="2"/>
  <c r="O3123" i="2"/>
  <c r="N3123" i="2"/>
  <c r="M3123" i="2"/>
  <c r="R3122" i="2"/>
  <c r="Q3122" i="2"/>
  <c r="P3122" i="2"/>
  <c r="O3122" i="2"/>
  <c r="N3122" i="2"/>
  <c r="M3122" i="2"/>
  <c r="R3121" i="2"/>
  <c r="Q3121" i="2"/>
  <c r="P3121" i="2"/>
  <c r="O3121" i="2"/>
  <c r="N3121" i="2"/>
  <c r="M3121" i="2"/>
  <c r="R3120" i="2"/>
  <c r="Q3120" i="2"/>
  <c r="P3120" i="2"/>
  <c r="O3120" i="2"/>
  <c r="N3120" i="2"/>
  <c r="M3120" i="2"/>
  <c r="R3119" i="2"/>
  <c r="Q3119" i="2"/>
  <c r="P3119" i="2"/>
  <c r="O3119" i="2"/>
  <c r="N3119" i="2"/>
  <c r="M3119" i="2"/>
  <c r="R3118" i="2"/>
  <c r="Q3118" i="2"/>
  <c r="P3118" i="2"/>
  <c r="O3118" i="2"/>
  <c r="N3118" i="2"/>
  <c r="M3118" i="2"/>
  <c r="R3117" i="2"/>
  <c r="Q3117" i="2"/>
  <c r="P3117" i="2"/>
  <c r="O3117" i="2"/>
  <c r="N3117" i="2"/>
  <c r="M3117" i="2"/>
  <c r="R3116" i="2"/>
  <c r="Q3116" i="2"/>
  <c r="P3116" i="2"/>
  <c r="O3116" i="2"/>
  <c r="N3116" i="2"/>
  <c r="M3116" i="2"/>
  <c r="R3115" i="2"/>
  <c r="Q3115" i="2"/>
  <c r="P3115" i="2"/>
  <c r="O3115" i="2"/>
  <c r="N3115" i="2"/>
  <c r="M3115" i="2"/>
  <c r="R3114" i="2"/>
  <c r="Q3114" i="2"/>
  <c r="P3114" i="2"/>
  <c r="O3114" i="2"/>
  <c r="N3114" i="2"/>
  <c r="M3114" i="2"/>
  <c r="R3113" i="2"/>
  <c r="Q3113" i="2"/>
  <c r="P3113" i="2"/>
  <c r="O3113" i="2"/>
  <c r="N3113" i="2"/>
  <c r="M3113" i="2"/>
  <c r="R3112" i="2"/>
  <c r="Q3112" i="2"/>
  <c r="P3112" i="2"/>
  <c r="O3112" i="2"/>
  <c r="N3112" i="2"/>
  <c r="M3112" i="2"/>
  <c r="R3111" i="2"/>
  <c r="Q3111" i="2"/>
  <c r="P3111" i="2"/>
  <c r="O3111" i="2"/>
  <c r="N3111" i="2"/>
  <c r="M3111" i="2"/>
  <c r="R3110" i="2"/>
  <c r="Q3110" i="2"/>
  <c r="P3110" i="2"/>
  <c r="O3110" i="2"/>
  <c r="N3110" i="2"/>
  <c r="M3110" i="2"/>
  <c r="R3109" i="2"/>
  <c r="Q3109" i="2"/>
  <c r="P3109" i="2"/>
  <c r="O3109" i="2"/>
  <c r="N3109" i="2"/>
  <c r="M3109" i="2"/>
  <c r="R3108" i="2"/>
  <c r="Q3108" i="2"/>
  <c r="P3108" i="2"/>
  <c r="O3108" i="2"/>
  <c r="N3108" i="2"/>
  <c r="M3108" i="2"/>
  <c r="R3107" i="2"/>
  <c r="Q3107" i="2"/>
  <c r="P3107" i="2"/>
  <c r="O3107" i="2"/>
  <c r="N3107" i="2"/>
  <c r="M3107" i="2"/>
  <c r="R3106" i="2"/>
  <c r="Q3106" i="2"/>
  <c r="P3106" i="2"/>
  <c r="O3106" i="2"/>
  <c r="N3106" i="2"/>
  <c r="M3106" i="2"/>
  <c r="R3105" i="2"/>
  <c r="Q3105" i="2"/>
  <c r="P3105" i="2"/>
  <c r="O3105" i="2"/>
  <c r="N3105" i="2"/>
  <c r="M3105" i="2"/>
  <c r="R3104" i="2"/>
  <c r="Q3104" i="2"/>
  <c r="P3104" i="2"/>
  <c r="O3104" i="2"/>
  <c r="N3104" i="2"/>
  <c r="M3104" i="2"/>
  <c r="R3103" i="2"/>
  <c r="Q3103" i="2"/>
  <c r="P3103" i="2"/>
  <c r="O3103" i="2"/>
  <c r="N3103" i="2"/>
  <c r="M3103" i="2"/>
  <c r="R3102" i="2"/>
  <c r="Q3102" i="2"/>
  <c r="P3102" i="2"/>
  <c r="O3102" i="2"/>
  <c r="N3102" i="2"/>
  <c r="M3102" i="2"/>
  <c r="R3101" i="2"/>
  <c r="Q3101" i="2"/>
  <c r="P3101" i="2"/>
  <c r="O3101" i="2"/>
  <c r="N3101" i="2"/>
  <c r="M3101" i="2"/>
  <c r="R3100" i="2"/>
  <c r="Q3100" i="2"/>
  <c r="P3100" i="2"/>
  <c r="O3100" i="2"/>
  <c r="N3100" i="2"/>
  <c r="M3100" i="2"/>
  <c r="R3099" i="2"/>
  <c r="Q3099" i="2"/>
  <c r="P3099" i="2"/>
  <c r="O3099" i="2"/>
  <c r="N3099" i="2"/>
  <c r="M3099" i="2"/>
  <c r="R3098" i="2"/>
  <c r="Q3098" i="2"/>
  <c r="P3098" i="2"/>
  <c r="O3098" i="2"/>
  <c r="N3098" i="2"/>
  <c r="M3098" i="2"/>
  <c r="R3097" i="2"/>
  <c r="Q3097" i="2"/>
  <c r="P3097" i="2"/>
  <c r="O3097" i="2"/>
  <c r="N3097" i="2"/>
  <c r="M3097" i="2"/>
  <c r="R3096" i="2"/>
  <c r="Q3096" i="2"/>
  <c r="P3096" i="2"/>
  <c r="O3096" i="2"/>
  <c r="N3096" i="2"/>
  <c r="M3096" i="2"/>
  <c r="R3095" i="2"/>
  <c r="Q3095" i="2"/>
  <c r="P3095" i="2"/>
  <c r="O3095" i="2"/>
  <c r="N3095" i="2"/>
  <c r="M3095" i="2"/>
  <c r="R3094" i="2"/>
  <c r="Q3094" i="2"/>
  <c r="P3094" i="2"/>
  <c r="O3094" i="2"/>
  <c r="N3094" i="2"/>
  <c r="M3094" i="2"/>
  <c r="R3093" i="2"/>
  <c r="Q3093" i="2"/>
  <c r="P3093" i="2"/>
  <c r="O3093" i="2"/>
  <c r="N3093" i="2"/>
  <c r="M3093" i="2"/>
  <c r="R3092" i="2"/>
  <c r="Q3092" i="2"/>
  <c r="P3092" i="2"/>
  <c r="O3092" i="2"/>
  <c r="N3092" i="2"/>
  <c r="M3092" i="2"/>
  <c r="R3091" i="2"/>
  <c r="Q3091" i="2"/>
  <c r="P3091" i="2"/>
  <c r="O3091" i="2"/>
  <c r="N3091" i="2"/>
  <c r="M3091" i="2"/>
  <c r="R3090" i="2"/>
  <c r="Q3090" i="2"/>
  <c r="P3090" i="2"/>
  <c r="O3090" i="2"/>
  <c r="N3090" i="2"/>
  <c r="M3090" i="2"/>
  <c r="R3089" i="2"/>
  <c r="Q3089" i="2"/>
  <c r="P3089" i="2"/>
  <c r="O3089" i="2"/>
  <c r="N3089" i="2"/>
  <c r="M3089" i="2"/>
  <c r="R3088" i="2"/>
  <c r="Q3088" i="2"/>
  <c r="P3088" i="2"/>
  <c r="O3088" i="2"/>
  <c r="N3088" i="2"/>
  <c r="M3088" i="2"/>
  <c r="R3087" i="2"/>
  <c r="Q3087" i="2"/>
  <c r="P3087" i="2"/>
  <c r="O3087" i="2"/>
  <c r="N3087" i="2"/>
  <c r="M3087" i="2"/>
  <c r="R3086" i="2"/>
  <c r="Q3086" i="2"/>
  <c r="P3086" i="2"/>
  <c r="O3086" i="2"/>
  <c r="N3086" i="2"/>
  <c r="M3086" i="2"/>
  <c r="R3085" i="2"/>
  <c r="Q3085" i="2"/>
  <c r="P3085" i="2"/>
  <c r="O3085" i="2"/>
  <c r="N3085" i="2"/>
  <c r="M3085" i="2"/>
  <c r="R3084" i="2"/>
  <c r="Q3084" i="2"/>
  <c r="P3084" i="2"/>
  <c r="O3084" i="2"/>
  <c r="N3084" i="2"/>
  <c r="M3084" i="2"/>
  <c r="R3083" i="2"/>
  <c r="Q3083" i="2"/>
  <c r="P3083" i="2"/>
  <c r="O3083" i="2"/>
  <c r="N3083" i="2"/>
  <c r="M3083" i="2"/>
  <c r="R3082" i="2"/>
  <c r="Q3082" i="2"/>
  <c r="P3082" i="2"/>
  <c r="O3082" i="2"/>
  <c r="N3082" i="2"/>
  <c r="M3082" i="2"/>
  <c r="R3081" i="2"/>
  <c r="Q3081" i="2"/>
  <c r="P3081" i="2"/>
  <c r="O3081" i="2"/>
  <c r="N3081" i="2"/>
  <c r="M3081" i="2"/>
  <c r="R3080" i="2"/>
  <c r="Q3080" i="2"/>
  <c r="P3080" i="2"/>
  <c r="O3080" i="2"/>
  <c r="N3080" i="2"/>
  <c r="M3080" i="2"/>
  <c r="R3079" i="2"/>
  <c r="Q3079" i="2"/>
  <c r="P3079" i="2"/>
  <c r="O3079" i="2"/>
  <c r="N3079" i="2"/>
  <c r="M3079" i="2"/>
  <c r="R3078" i="2"/>
  <c r="Q3078" i="2"/>
  <c r="P3078" i="2"/>
  <c r="O3078" i="2"/>
  <c r="N3078" i="2"/>
  <c r="M3078" i="2"/>
  <c r="R3077" i="2"/>
  <c r="Q3077" i="2"/>
  <c r="P3077" i="2"/>
  <c r="O3077" i="2"/>
  <c r="N3077" i="2"/>
  <c r="M3077" i="2"/>
  <c r="R3076" i="2"/>
  <c r="Q3076" i="2"/>
  <c r="P3076" i="2"/>
  <c r="O3076" i="2"/>
  <c r="N3076" i="2"/>
  <c r="M3076" i="2"/>
  <c r="R3075" i="2"/>
  <c r="Q3075" i="2"/>
  <c r="P3075" i="2"/>
  <c r="O3075" i="2"/>
  <c r="N3075" i="2"/>
  <c r="M3075" i="2"/>
  <c r="R3074" i="2"/>
  <c r="Q3074" i="2"/>
  <c r="P3074" i="2"/>
  <c r="O3074" i="2"/>
  <c r="N3074" i="2"/>
  <c r="M3074" i="2"/>
  <c r="R3073" i="2"/>
  <c r="Q3073" i="2"/>
  <c r="P3073" i="2"/>
  <c r="O3073" i="2"/>
  <c r="N3073" i="2"/>
  <c r="M3073" i="2"/>
  <c r="R3072" i="2"/>
  <c r="Q3072" i="2"/>
  <c r="P3072" i="2"/>
  <c r="O3072" i="2"/>
  <c r="N3072" i="2"/>
  <c r="M3072" i="2"/>
  <c r="R3071" i="2"/>
  <c r="Q3071" i="2"/>
  <c r="P3071" i="2"/>
  <c r="O3071" i="2"/>
  <c r="N3071" i="2"/>
  <c r="M3071" i="2"/>
  <c r="R3070" i="2"/>
  <c r="Q3070" i="2"/>
  <c r="P3070" i="2"/>
  <c r="O3070" i="2"/>
  <c r="N3070" i="2"/>
  <c r="M3070" i="2"/>
  <c r="R3069" i="2"/>
  <c r="Q3069" i="2"/>
  <c r="P3069" i="2"/>
  <c r="O3069" i="2"/>
  <c r="N3069" i="2"/>
  <c r="M3069" i="2"/>
  <c r="R3068" i="2"/>
  <c r="Q3068" i="2"/>
  <c r="P3068" i="2"/>
  <c r="O3068" i="2"/>
  <c r="N3068" i="2"/>
  <c r="M3068" i="2"/>
  <c r="R3067" i="2"/>
  <c r="Q3067" i="2"/>
  <c r="P3067" i="2"/>
  <c r="O3067" i="2"/>
  <c r="N3067" i="2"/>
  <c r="M3067" i="2"/>
  <c r="R3066" i="2"/>
  <c r="Q3066" i="2"/>
  <c r="P3066" i="2"/>
  <c r="O3066" i="2"/>
  <c r="N3066" i="2"/>
  <c r="M3066" i="2"/>
  <c r="R3065" i="2"/>
  <c r="Q3065" i="2"/>
  <c r="P3065" i="2"/>
  <c r="O3065" i="2"/>
  <c r="N3065" i="2"/>
  <c r="M3065" i="2"/>
  <c r="R3064" i="2"/>
  <c r="Q3064" i="2"/>
  <c r="P3064" i="2"/>
  <c r="O3064" i="2"/>
  <c r="N3064" i="2"/>
  <c r="M3064" i="2"/>
  <c r="R3063" i="2"/>
  <c r="Q3063" i="2"/>
  <c r="P3063" i="2"/>
  <c r="O3063" i="2"/>
  <c r="N3063" i="2"/>
  <c r="M3063" i="2"/>
  <c r="R3062" i="2"/>
  <c r="Q3062" i="2"/>
  <c r="P3062" i="2"/>
  <c r="O3062" i="2"/>
  <c r="N3062" i="2"/>
  <c r="M3062" i="2"/>
  <c r="R3061" i="2"/>
  <c r="Q3061" i="2"/>
  <c r="P3061" i="2"/>
  <c r="O3061" i="2"/>
  <c r="N3061" i="2"/>
  <c r="M3061" i="2"/>
  <c r="R3060" i="2"/>
  <c r="Q3060" i="2"/>
  <c r="P3060" i="2"/>
  <c r="O3060" i="2"/>
  <c r="N3060" i="2"/>
  <c r="M3060" i="2"/>
  <c r="R3059" i="2"/>
  <c r="Q3059" i="2"/>
  <c r="P3059" i="2"/>
  <c r="O3059" i="2"/>
  <c r="N3059" i="2"/>
  <c r="M3059" i="2"/>
  <c r="R3058" i="2"/>
  <c r="Q3058" i="2"/>
  <c r="P3058" i="2"/>
  <c r="O3058" i="2"/>
  <c r="N3058" i="2"/>
  <c r="M3058" i="2"/>
  <c r="R3057" i="2"/>
  <c r="Q3057" i="2"/>
  <c r="P3057" i="2"/>
  <c r="O3057" i="2"/>
  <c r="N3057" i="2"/>
  <c r="M3057" i="2"/>
  <c r="R3056" i="2"/>
  <c r="Q3056" i="2"/>
  <c r="P3056" i="2"/>
  <c r="O3056" i="2"/>
  <c r="N3056" i="2"/>
  <c r="M3056" i="2"/>
  <c r="R3055" i="2"/>
  <c r="Q3055" i="2"/>
  <c r="P3055" i="2"/>
  <c r="O3055" i="2"/>
  <c r="N3055" i="2"/>
  <c r="M3055" i="2"/>
  <c r="R3054" i="2"/>
  <c r="Q3054" i="2"/>
  <c r="P3054" i="2"/>
  <c r="O3054" i="2"/>
  <c r="N3054" i="2"/>
  <c r="M3054" i="2"/>
  <c r="R3053" i="2"/>
  <c r="Q3053" i="2"/>
  <c r="P3053" i="2"/>
  <c r="O3053" i="2"/>
  <c r="N3053" i="2"/>
  <c r="M3053" i="2"/>
  <c r="R3052" i="2"/>
  <c r="Q3052" i="2"/>
  <c r="P3052" i="2"/>
  <c r="O3052" i="2"/>
  <c r="N3052" i="2"/>
  <c r="M3052" i="2"/>
  <c r="R3051" i="2"/>
  <c r="Q3051" i="2"/>
  <c r="P3051" i="2"/>
  <c r="O3051" i="2"/>
  <c r="N3051" i="2"/>
  <c r="M3051" i="2"/>
  <c r="R3050" i="2"/>
  <c r="Q3050" i="2"/>
  <c r="P3050" i="2"/>
  <c r="O3050" i="2"/>
  <c r="N3050" i="2"/>
  <c r="M3050" i="2"/>
  <c r="R3049" i="2"/>
  <c r="Q3049" i="2"/>
  <c r="P3049" i="2"/>
  <c r="O3049" i="2"/>
  <c r="N3049" i="2"/>
  <c r="M3049" i="2"/>
  <c r="R3048" i="2"/>
  <c r="Q3048" i="2"/>
  <c r="P3048" i="2"/>
  <c r="O3048" i="2"/>
  <c r="N3048" i="2"/>
  <c r="M3048" i="2"/>
  <c r="R3047" i="2"/>
  <c r="Q3047" i="2"/>
  <c r="P3047" i="2"/>
  <c r="O3047" i="2"/>
  <c r="N3047" i="2"/>
  <c r="M3047" i="2"/>
  <c r="R3046" i="2"/>
  <c r="Q3046" i="2"/>
  <c r="P3046" i="2"/>
  <c r="O3046" i="2"/>
  <c r="N3046" i="2"/>
  <c r="M3046" i="2"/>
  <c r="R3045" i="2"/>
  <c r="Q3045" i="2"/>
  <c r="P3045" i="2"/>
  <c r="O3045" i="2"/>
  <c r="N3045" i="2"/>
  <c r="M3045" i="2"/>
  <c r="R3044" i="2"/>
  <c r="Q3044" i="2"/>
  <c r="P3044" i="2"/>
  <c r="O3044" i="2"/>
  <c r="N3044" i="2"/>
  <c r="M3044" i="2"/>
  <c r="R3043" i="2"/>
  <c r="Q3043" i="2"/>
  <c r="P3043" i="2"/>
  <c r="O3043" i="2"/>
  <c r="N3043" i="2"/>
  <c r="M3043" i="2"/>
  <c r="R3042" i="2"/>
  <c r="Q3042" i="2"/>
  <c r="P3042" i="2"/>
  <c r="O3042" i="2"/>
  <c r="N3042" i="2"/>
  <c r="M3042" i="2"/>
  <c r="R3041" i="2"/>
  <c r="Q3041" i="2"/>
  <c r="P3041" i="2"/>
  <c r="O3041" i="2"/>
  <c r="N3041" i="2"/>
  <c r="M3041" i="2"/>
  <c r="R3040" i="2"/>
  <c r="Q3040" i="2"/>
  <c r="P3040" i="2"/>
  <c r="O3040" i="2"/>
  <c r="N3040" i="2"/>
  <c r="M3040" i="2"/>
  <c r="R3039" i="2"/>
  <c r="Q3039" i="2"/>
  <c r="P3039" i="2"/>
  <c r="O3039" i="2"/>
  <c r="N3039" i="2"/>
  <c r="M3039" i="2"/>
  <c r="R3038" i="2"/>
  <c r="Q3038" i="2"/>
  <c r="P3038" i="2"/>
  <c r="O3038" i="2"/>
  <c r="N3038" i="2"/>
  <c r="M3038" i="2"/>
  <c r="R3037" i="2"/>
  <c r="Q3037" i="2"/>
  <c r="P3037" i="2"/>
  <c r="O3037" i="2"/>
  <c r="N3037" i="2"/>
  <c r="M3037" i="2"/>
  <c r="R3036" i="2"/>
  <c r="Q3036" i="2"/>
  <c r="P3036" i="2"/>
  <c r="O3036" i="2"/>
  <c r="N3036" i="2"/>
  <c r="M3036" i="2"/>
  <c r="R3035" i="2"/>
  <c r="Q3035" i="2"/>
  <c r="P3035" i="2"/>
  <c r="O3035" i="2"/>
  <c r="N3035" i="2"/>
  <c r="M3035" i="2"/>
  <c r="R3034" i="2"/>
  <c r="Q3034" i="2"/>
  <c r="P3034" i="2"/>
  <c r="O3034" i="2"/>
  <c r="N3034" i="2"/>
  <c r="M3034" i="2"/>
  <c r="R3033" i="2"/>
  <c r="Q3033" i="2"/>
  <c r="P3033" i="2"/>
  <c r="O3033" i="2"/>
  <c r="N3033" i="2"/>
  <c r="M3033" i="2"/>
  <c r="R3032" i="2"/>
  <c r="Q3032" i="2"/>
  <c r="P3032" i="2"/>
  <c r="O3032" i="2"/>
  <c r="N3032" i="2"/>
  <c r="M3032" i="2"/>
  <c r="R3031" i="2"/>
  <c r="Q3031" i="2"/>
  <c r="P3031" i="2"/>
  <c r="O3031" i="2"/>
  <c r="N3031" i="2"/>
  <c r="M3031" i="2"/>
  <c r="R3030" i="2"/>
  <c r="Q3030" i="2"/>
  <c r="P3030" i="2"/>
  <c r="O3030" i="2"/>
  <c r="N3030" i="2"/>
  <c r="M3030" i="2"/>
  <c r="R3029" i="2"/>
  <c r="Q3029" i="2"/>
  <c r="P3029" i="2"/>
  <c r="O3029" i="2"/>
  <c r="N3029" i="2"/>
  <c r="M3029" i="2"/>
  <c r="R3028" i="2"/>
  <c r="Q3028" i="2"/>
  <c r="P3028" i="2"/>
  <c r="O3028" i="2"/>
  <c r="N3028" i="2"/>
  <c r="M3028" i="2"/>
  <c r="R3027" i="2"/>
  <c r="Q3027" i="2"/>
  <c r="P3027" i="2"/>
  <c r="O3027" i="2"/>
  <c r="N3027" i="2"/>
  <c r="M3027" i="2"/>
  <c r="R3026" i="2"/>
  <c r="Q3026" i="2"/>
  <c r="P3026" i="2"/>
  <c r="O3026" i="2"/>
  <c r="N3026" i="2"/>
  <c r="M3026" i="2"/>
  <c r="R3025" i="2"/>
  <c r="Q3025" i="2"/>
  <c r="P3025" i="2"/>
  <c r="O3025" i="2"/>
  <c r="N3025" i="2"/>
  <c r="M3025" i="2"/>
  <c r="R3024" i="2"/>
  <c r="Q3024" i="2"/>
  <c r="P3024" i="2"/>
  <c r="O3024" i="2"/>
  <c r="N3024" i="2"/>
  <c r="M3024" i="2"/>
  <c r="R3023" i="2"/>
  <c r="Q3023" i="2"/>
  <c r="P3023" i="2"/>
  <c r="O3023" i="2"/>
  <c r="N3023" i="2"/>
  <c r="M3023" i="2"/>
  <c r="R3022" i="2"/>
  <c r="Q3022" i="2"/>
  <c r="P3022" i="2"/>
  <c r="O3022" i="2"/>
  <c r="N3022" i="2"/>
  <c r="M3022" i="2"/>
  <c r="R3021" i="2"/>
  <c r="Q3021" i="2"/>
  <c r="P3021" i="2"/>
  <c r="O3021" i="2"/>
  <c r="N3021" i="2"/>
  <c r="M3021" i="2"/>
  <c r="R3020" i="2"/>
  <c r="Q3020" i="2"/>
  <c r="P3020" i="2"/>
  <c r="O3020" i="2"/>
  <c r="N3020" i="2"/>
  <c r="M3020" i="2"/>
  <c r="R3019" i="2"/>
  <c r="Q3019" i="2"/>
  <c r="P3019" i="2"/>
  <c r="O3019" i="2"/>
  <c r="N3019" i="2"/>
  <c r="M3019" i="2"/>
  <c r="R3018" i="2"/>
  <c r="Q3018" i="2"/>
  <c r="P3018" i="2"/>
  <c r="O3018" i="2"/>
  <c r="N3018" i="2"/>
  <c r="M3018" i="2"/>
  <c r="R3017" i="2"/>
  <c r="Q3017" i="2"/>
  <c r="P3017" i="2"/>
  <c r="O3017" i="2"/>
  <c r="N3017" i="2"/>
  <c r="M3017" i="2"/>
  <c r="R3016" i="2"/>
  <c r="Q3016" i="2"/>
  <c r="P3016" i="2"/>
  <c r="O3016" i="2"/>
  <c r="N3016" i="2"/>
  <c r="M3016" i="2"/>
  <c r="R3015" i="2"/>
  <c r="Q3015" i="2"/>
  <c r="P3015" i="2"/>
  <c r="O3015" i="2"/>
  <c r="N3015" i="2"/>
  <c r="M3015" i="2"/>
  <c r="R3014" i="2"/>
  <c r="Q3014" i="2"/>
  <c r="P3014" i="2"/>
  <c r="O3014" i="2"/>
  <c r="N3014" i="2"/>
  <c r="M3014" i="2"/>
  <c r="R3013" i="2"/>
  <c r="Q3013" i="2"/>
  <c r="P3013" i="2"/>
  <c r="O3013" i="2"/>
  <c r="N3013" i="2"/>
  <c r="M3013" i="2"/>
  <c r="R3012" i="2"/>
  <c r="Q3012" i="2"/>
  <c r="P3012" i="2"/>
  <c r="O3012" i="2"/>
  <c r="N3012" i="2"/>
  <c r="M3012" i="2"/>
  <c r="R3011" i="2"/>
  <c r="Q3011" i="2"/>
  <c r="P3011" i="2"/>
  <c r="O3011" i="2"/>
  <c r="N3011" i="2"/>
  <c r="M3011" i="2"/>
  <c r="R3010" i="2"/>
  <c r="Q3010" i="2"/>
  <c r="P3010" i="2"/>
  <c r="O3010" i="2"/>
  <c r="N3010" i="2"/>
  <c r="M3010" i="2"/>
  <c r="R3009" i="2"/>
  <c r="Q3009" i="2"/>
  <c r="P3009" i="2"/>
  <c r="O3009" i="2"/>
  <c r="N3009" i="2"/>
  <c r="M3009" i="2"/>
  <c r="R3008" i="2"/>
  <c r="Q3008" i="2"/>
  <c r="P3008" i="2"/>
  <c r="O3008" i="2"/>
  <c r="N3008" i="2"/>
  <c r="M3008" i="2"/>
  <c r="R3007" i="2"/>
  <c r="Q3007" i="2"/>
  <c r="P3007" i="2"/>
  <c r="O3007" i="2"/>
  <c r="N3007" i="2"/>
  <c r="M3007" i="2"/>
  <c r="R3006" i="2"/>
  <c r="Q3006" i="2"/>
  <c r="P3006" i="2"/>
  <c r="O3006" i="2"/>
  <c r="N3006" i="2"/>
  <c r="M3006" i="2"/>
  <c r="R3005" i="2"/>
  <c r="Q3005" i="2"/>
  <c r="P3005" i="2"/>
  <c r="O3005" i="2"/>
  <c r="N3005" i="2"/>
  <c r="M3005" i="2"/>
  <c r="R3004" i="2"/>
  <c r="Q3004" i="2"/>
  <c r="P3004" i="2"/>
  <c r="O3004" i="2"/>
  <c r="N3004" i="2"/>
  <c r="M3004" i="2"/>
  <c r="R3003" i="2"/>
  <c r="Q3003" i="2"/>
  <c r="P3003" i="2"/>
  <c r="O3003" i="2"/>
  <c r="N3003" i="2"/>
  <c r="M3003" i="2"/>
  <c r="R3002" i="2"/>
  <c r="Q3002" i="2"/>
  <c r="P3002" i="2"/>
  <c r="O3002" i="2"/>
  <c r="N3002" i="2"/>
  <c r="M3002" i="2"/>
  <c r="R3001" i="2"/>
  <c r="Q3001" i="2"/>
  <c r="P3001" i="2"/>
  <c r="O3001" i="2"/>
  <c r="N3001" i="2"/>
  <c r="M3001" i="2"/>
  <c r="R3000" i="2"/>
  <c r="Q3000" i="2"/>
  <c r="P3000" i="2"/>
  <c r="O3000" i="2"/>
  <c r="N3000" i="2"/>
  <c r="M3000" i="2"/>
  <c r="R2999" i="2"/>
  <c r="Q2999" i="2"/>
  <c r="P2999" i="2"/>
  <c r="O2999" i="2"/>
  <c r="N2999" i="2"/>
  <c r="M2999" i="2"/>
  <c r="R2998" i="2"/>
  <c r="Q2998" i="2"/>
  <c r="P2998" i="2"/>
  <c r="O2998" i="2"/>
  <c r="N2998" i="2"/>
  <c r="M2998" i="2"/>
  <c r="R2997" i="2"/>
  <c r="Q2997" i="2"/>
  <c r="P2997" i="2"/>
  <c r="O2997" i="2"/>
  <c r="N2997" i="2"/>
  <c r="M2997" i="2"/>
  <c r="R2996" i="2"/>
  <c r="Q2996" i="2"/>
  <c r="P2996" i="2"/>
  <c r="O2996" i="2"/>
  <c r="N2996" i="2"/>
  <c r="M2996" i="2"/>
  <c r="R2995" i="2"/>
  <c r="Q2995" i="2"/>
  <c r="P2995" i="2"/>
  <c r="O2995" i="2"/>
  <c r="N2995" i="2"/>
  <c r="M2995" i="2"/>
  <c r="R2994" i="2"/>
  <c r="Q2994" i="2"/>
  <c r="P2994" i="2"/>
  <c r="O2994" i="2"/>
  <c r="N2994" i="2"/>
  <c r="M2994" i="2"/>
  <c r="R2993" i="2"/>
  <c r="Q2993" i="2"/>
  <c r="P2993" i="2"/>
  <c r="O2993" i="2"/>
  <c r="N2993" i="2"/>
  <c r="M2993" i="2"/>
  <c r="R2992" i="2"/>
  <c r="Q2992" i="2"/>
  <c r="P2992" i="2"/>
  <c r="O2992" i="2"/>
  <c r="N2992" i="2"/>
  <c r="M2992" i="2"/>
  <c r="R2991" i="2"/>
  <c r="Q2991" i="2"/>
  <c r="P2991" i="2"/>
  <c r="O2991" i="2"/>
  <c r="N2991" i="2"/>
  <c r="M2991" i="2"/>
  <c r="R2990" i="2"/>
  <c r="Q2990" i="2"/>
  <c r="P2990" i="2"/>
  <c r="O2990" i="2"/>
  <c r="N2990" i="2"/>
  <c r="M2990" i="2"/>
  <c r="R2989" i="2"/>
  <c r="Q2989" i="2"/>
  <c r="P2989" i="2"/>
  <c r="O2989" i="2"/>
  <c r="N2989" i="2"/>
  <c r="M2989" i="2"/>
  <c r="R2988" i="2"/>
  <c r="Q2988" i="2"/>
  <c r="P2988" i="2"/>
  <c r="O2988" i="2"/>
  <c r="N2988" i="2"/>
  <c r="M2988" i="2"/>
  <c r="R2987" i="2"/>
  <c r="Q2987" i="2"/>
  <c r="P2987" i="2"/>
  <c r="O2987" i="2"/>
  <c r="N2987" i="2"/>
  <c r="M2987" i="2"/>
  <c r="R2986" i="2"/>
  <c r="Q2986" i="2"/>
  <c r="P2986" i="2"/>
  <c r="O2986" i="2"/>
  <c r="N2986" i="2"/>
  <c r="M2986" i="2"/>
  <c r="R2985" i="2"/>
  <c r="Q2985" i="2"/>
  <c r="P2985" i="2"/>
  <c r="O2985" i="2"/>
  <c r="N2985" i="2"/>
  <c r="M2985" i="2"/>
  <c r="R2984" i="2"/>
  <c r="Q2984" i="2"/>
  <c r="P2984" i="2"/>
  <c r="O2984" i="2"/>
  <c r="N2984" i="2"/>
  <c r="M2984" i="2"/>
  <c r="R2983" i="2"/>
  <c r="Q2983" i="2"/>
  <c r="P2983" i="2"/>
  <c r="O2983" i="2"/>
  <c r="N2983" i="2"/>
  <c r="M2983" i="2"/>
  <c r="R2982" i="2"/>
  <c r="Q2982" i="2"/>
  <c r="P2982" i="2"/>
  <c r="O2982" i="2"/>
  <c r="N2982" i="2"/>
  <c r="M2982" i="2"/>
  <c r="R2981" i="2"/>
  <c r="Q2981" i="2"/>
  <c r="P2981" i="2"/>
  <c r="O2981" i="2"/>
  <c r="N2981" i="2"/>
  <c r="M2981" i="2"/>
  <c r="R2980" i="2"/>
  <c r="Q2980" i="2"/>
  <c r="P2980" i="2"/>
  <c r="O2980" i="2"/>
  <c r="N2980" i="2"/>
  <c r="M2980" i="2"/>
  <c r="R2979" i="2"/>
  <c r="Q2979" i="2"/>
  <c r="P2979" i="2"/>
  <c r="O2979" i="2"/>
  <c r="N2979" i="2"/>
  <c r="M2979" i="2"/>
  <c r="R2978" i="2"/>
  <c r="Q2978" i="2"/>
  <c r="P2978" i="2"/>
  <c r="O2978" i="2"/>
  <c r="N2978" i="2"/>
  <c r="M2978" i="2"/>
  <c r="R2977" i="2"/>
  <c r="Q2977" i="2"/>
  <c r="P2977" i="2"/>
  <c r="O2977" i="2"/>
  <c r="N2977" i="2"/>
  <c r="M2977" i="2"/>
  <c r="R2976" i="2"/>
  <c r="Q2976" i="2"/>
  <c r="P2976" i="2"/>
  <c r="O2976" i="2"/>
  <c r="N2976" i="2"/>
  <c r="M2976" i="2"/>
  <c r="R2975" i="2"/>
  <c r="Q2975" i="2"/>
  <c r="P2975" i="2"/>
  <c r="O2975" i="2"/>
  <c r="N2975" i="2"/>
  <c r="M2975" i="2"/>
  <c r="R2974" i="2"/>
  <c r="Q2974" i="2"/>
  <c r="P2974" i="2"/>
  <c r="O2974" i="2"/>
  <c r="N2974" i="2"/>
  <c r="M2974" i="2"/>
  <c r="R2973" i="2"/>
  <c r="Q2973" i="2"/>
  <c r="P2973" i="2"/>
  <c r="O2973" i="2"/>
  <c r="N2973" i="2"/>
  <c r="M2973" i="2"/>
  <c r="R2972" i="2"/>
  <c r="Q2972" i="2"/>
  <c r="P2972" i="2"/>
  <c r="O2972" i="2"/>
  <c r="N2972" i="2"/>
  <c r="M2972" i="2"/>
  <c r="R2971" i="2"/>
  <c r="Q2971" i="2"/>
  <c r="P2971" i="2"/>
  <c r="O2971" i="2"/>
  <c r="N2971" i="2"/>
  <c r="M2971" i="2"/>
  <c r="R2970" i="2"/>
  <c r="Q2970" i="2"/>
  <c r="P2970" i="2"/>
  <c r="O2970" i="2"/>
  <c r="N2970" i="2"/>
  <c r="M2970" i="2"/>
  <c r="R2969" i="2"/>
  <c r="Q2969" i="2"/>
  <c r="P2969" i="2"/>
  <c r="O2969" i="2"/>
  <c r="N2969" i="2"/>
  <c r="M2969" i="2"/>
  <c r="R2968" i="2"/>
  <c r="Q2968" i="2"/>
  <c r="P2968" i="2"/>
  <c r="O2968" i="2"/>
  <c r="N2968" i="2"/>
  <c r="M2968" i="2"/>
  <c r="R2967" i="2"/>
  <c r="Q2967" i="2"/>
  <c r="P2967" i="2"/>
  <c r="O2967" i="2"/>
  <c r="N2967" i="2"/>
  <c r="M2967" i="2"/>
  <c r="R2966" i="2"/>
  <c r="Q2966" i="2"/>
  <c r="P2966" i="2"/>
  <c r="O2966" i="2"/>
  <c r="N2966" i="2"/>
  <c r="M2966" i="2"/>
  <c r="R2965" i="2"/>
  <c r="Q2965" i="2"/>
  <c r="P2965" i="2"/>
  <c r="O2965" i="2"/>
  <c r="N2965" i="2"/>
  <c r="M2965" i="2"/>
  <c r="R2964" i="2"/>
  <c r="Q2964" i="2"/>
  <c r="P2964" i="2"/>
  <c r="O2964" i="2"/>
  <c r="N2964" i="2"/>
  <c r="M2964" i="2"/>
  <c r="R2963" i="2"/>
  <c r="Q2963" i="2"/>
  <c r="P2963" i="2"/>
  <c r="O2963" i="2"/>
  <c r="N2963" i="2"/>
  <c r="M2963" i="2"/>
  <c r="R2962" i="2"/>
  <c r="Q2962" i="2"/>
  <c r="P2962" i="2"/>
  <c r="O2962" i="2"/>
  <c r="N2962" i="2"/>
  <c r="M2962" i="2"/>
  <c r="R2961" i="2"/>
  <c r="Q2961" i="2"/>
  <c r="P2961" i="2"/>
  <c r="O2961" i="2"/>
  <c r="N2961" i="2"/>
  <c r="M2961" i="2"/>
  <c r="R2960" i="2"/>
  <c r="Q2960" i="2"/>
  <c r="P2960" i="2"/>
  <c r="O2960" i="2"/>
  <c r="N2960" i="2"/>
  <c r="M2960" i="2"/>
  <c r="R2959" i="2"/>
  <c r="Q2959" i="2"/>
  <c r="P2959" i="2"/>
  <c r="O2959" i="2"/>
  <c r="N2959" i="2"/>
  <c r="M2959" i="2"/>
  <c r="R2958" i="2"/>
  <c r="Q2958" i="2"/>
  <c r="P2958" i="2"/>
  <c r="O2958" i="2"/>
  <c r="N2958" i="2"/>
  <c r="M2958" i="2"/>
  <c r="R2957" i="2"/>
  <c r="Q2957" i="2"/>
  <c r="P2957" i="2"/>
  <c r="O2957" i="2"/>
  <c r="N2957" i="2"/>
  <c r="M2957" i="2"/>
  <c r="R2956" i="2"/>
  <c r="Q2956" i="2"/>
  <c r="P2956" i="2"/>
  <c r="O2956" i="2"/>
  <c r="N2956" i="2"/>
  <c r="M2956" i="2"/>
  <c r="R2955" i="2"/>
  <c r="Q2955" i="2"/>
  <c r="P2955" i="2"/>
  <c r="O2955" i="2"/>
  <c r="N2955" i="2"/>
  <c r="M2955" i="2"/>
  <c r="R2954" i="2"/>
  <c r="Q2954" i="2"/>
  <c r="P2954" i="2"/>
  <c r="O2954" i="2"/>
  <c r="N2954" i="2"/>
  <c r="M2954" i="2"/>
  <c r="R2953" i="2"/>
  <c r="Q2953" i="2"/>
  <c r="P2953" i="2"/>
  <c r="O2953" i="2"/>
  <c r="N2953" i="2"/>
  <c r="M2953" i="2"/>
  <c r="R2952" i="2"/>
  <c r="Q2952" i="2"/>
  <c r="P2952" i="2"/>
  <c r="O2952" i="2"/>
  <c r="N2952" i="2"/>
  <c r="M2952" i="2"/>
  <c r="R2951" i="2"/>
  <c r="Q2951" i="2"/>
  <c r="P2951" i="2"/>
  <c r="O2951" i="2"/>
  <c r="N2951" i="2"/>
  <c r="M2951" i="2"/>
  <c r="R2950" i="2"/>
  <c r="Q2950" i="2"/>
  <c r="P2950" i="2"/>
  <c r="O2950" i="2"/>
  <c r="N2950" i="2"/>
  <c r="M2950" i="2"/>
  <c r="R2949" i="2"/>
  <c r="Q2949" i="2"/>
  <c r="P2949" i="2"/>
  <c r="O2949" i="2"/>
  <c r="N2949" i="2"/>
  <c r="M2949" i="2"/>
  <c r="R2948" i="2"/>
  <c r="Q2948" i="2"/>
  <c r="P2948" i="2"/>
  <c r="O2948" i="2"/>
  <c r="N2948" i="2"/>
  <c r="M2948" i="2"/>
  <c r="R2947" i="2"/>
  <c r="Q2947" i="2"/>
  <c r="P2947" i="2"/>
  <c r="O2947" i="2"/>
  <c r="N2947" i="2"/>
  <c r="M2947" i="2"/>
  <c r="R2946" i="2"/>
  <c r="Q2946" i="2"/>
  <c r="P2946" i="2"/>
  <c r="O2946" i="2"/>
  <c r="N2946" i="2"/>
  <c r="M2946" i="2"/>
  <c r="R2945" i="2"/>
  <c r="Q2945" i="2"/>
  <c r="P2945" i="2"/>
  <c r="O2945" i="2"/>
  <c r="N2945" i="2"/>
  <c r="M2945" i="2"/>
  <c r="R2944" i="2"/>
  <c r="Q2944" i="2"/>
  <c r="P2944" i="2"/>
  <c r="O2944" i="2"/>
  <c r="N2944" i="2"/>
  <c r="M2944" i="2"/>
  <c r="R2943" i="2"/>
  <c r="Q2943" i="2"/>
  <c r="P2943" i="2"/>
  <c r="O2943" i="2"/>
  <c r="N2943" i="2"/>
  <c r="M2943" i="2"/>
  <c r="R2942" i="2"/>
  <c r="Q2942" i="2"/>
  <c r="P2942" i="2"/>
  <c r="O2942" i="2"/>
  <c r="N2942" i="2"/>
  <c r="M2942" i="2"/>
  <c r="R2941" i="2"/>
  <c r="Q2941" i="2"/>
  <c r="P2941" i="2"/>
  <c r="O2941" i="2"/>
  <c r="N2941" i="2"/>
  <c r="M2941" i="2"/>
  <c r="R2940" i="2"/>
  <c r="Q2940" i="2"/>
  <c r="P2940" i="2"/>
  <c r="O2940" i="2"/>
  <c r="N2940" i="2"/>
  <c r="M2940" i="2"/>
  <c r="R2939" i="2"/>
  <c r="Q2939" i="2"/>
  <c r="P2939" i="2"/>
  <c r="O2939" i="2"/>
  <c r="N2939" i="2"/>
  <c r="M2939" i="2"/>
  <c r="R2938" i="2"/>
  <c r="Q2938" i="2"/>
  <c r="P2938" i="2"/>
  <c r="O2938" i="2"/>
  <c r="N2938" i="2"/>
  <c r="M2938" i="2"/>
  <c r="R2937" i="2"/>
  <c r="Q2937" i="2"/>
  <c r="P2937" i="2"/>
  <c r="O2937" i="2"/>
  <c r="N2937" i="2"/>
  <c r="M2937" i="2"/>
  <c r="R2936" i="2"/>
  <c r="Q2936" i="2"/>
  <c r="P2936" i="2"/>
  <c r="O2936" i="2"/>
  <c r="N2936" i="2"/>
  <c r="M2936" i="2"/>
  <c r="R2935" i="2"/>
  <c r="Q2935" i="2"/>
  <c r="P2935" i="2"/>
  <c r="O2935" i="2"/>
  <c r="N2935" i="2"/>
  <c r="M2935" i="2"/>
  <c r="R2934" i="2"/>
  <c r="Q2934" i="2"/>
  <c r="P2934" i="2"/>
  <c r="O2934" i="2"/>
  <c r="N2934" i="2"/>
  <c r="M2934" i="2"/>
  <c r="R2933" i="2"/>
  <c r="Q2933" i="2"/>
  <c r="P2933" i="2"/>
  <c r="O2933" i="2"/>
  <c r="N2933" i="2"/>
  <c r="M2933" i="2"/>
  <c r="R2932" i="2"/>
  <c r="Q2932" i="2"/>
  <c r="P2932" i="2"/>
  <c r="O2932" i="2"/>
  <c r="N2932" i="2"/>
  <c r="M2932" i="2"/>
  <c r="R2931" i="2"/>
  <c r="Q2931" i="2"/>
  <c r="P2931" i="2"/>
  <c r="O2931" i="2"/>
  <c r="N2931" i="2"/>
  <c r="M2931" i="2"/>
  <c r="R2930" i="2"/>
  <c r="Q2930" i="2"/>
  <c r="P2930" i="2"/>
  <c r="O2930" i="2"/>
  <c r="N2930" i="2"/>
  <c r="M2930" i="2"/>
  <c r="R2929" i="2"/>
  <c r="Q2929" i="2"/>
  <c r="P2929" i="2"/>
  <c r="O2929" i="2"/>
  <c r="N2929" i="2"/>
  <c r="M2929" i="2"/>
  <c r="R2928" i="2"/>
  <c r="Q2928" i="2"/>
  <c r="P2928" i="2"/>
  <c r="O2928" i="2"/>
  <c r="N2928" i="2"/>
  <c r="M2928" i="2"/>
  <c r="R2927" i="2"/>
  <c r="Q2927" i="2"/>
  <c r="P2927" i="2"/>
  <c r="O2927" i="2"/>
  <c r="N2927" i="2"/>
  <c r="M2927" i="2"/>
  <c r="R2926" i="2"/>
  <c r="Q2926" i="2"/>
  <c r="P2926" i="2"/>
  <c r="O2926" i="2"/>
  <c r="N2926" i="2"/>
  <c r="M2926" i="2"/>
  <c r="R2925" i="2"/>
  <c r="Q2925" i="2"/>
  <c r="P2925" i="2"/>
  <c r="O2925" i="2"/>
  <c r="N2925" i="2"/>
  <c r="M2925" i="2"/>
  <c r="R2924" i="2"/>
  <c r="Q2924" i="2"/>
  <c r="P2924" i="2"/>
  <c r="O2924" i="2"/>
  <c r="N2924" i="2"/>
  <c r="M2924" i="2"/>
  <c r="R2923" i="2"/>
  <c r="Q2923" i="2"/>
  <c r="P2923" i="2"/>
  <c r="O2923" i="2"/>
  <c r="N2923" i="2"/>
  <c r="M2923" i="2"/>
  <c r="R2922" i="2"/>
  <c r="Q2922" i="2"/>
  <c r="P2922" i="2"/>
  <c r="O2922" i="2"/>
  <c r="N2922" i="2"/>
  <c r="M2922" i="2"/>
  <c r="R2921" i="2"/>
  <c r="Q2921" i="2"/>
  <c r="P2921" i="2"/>
  <c r="O2921" i="2"/>
  <c r="N2921" i="2"/>
  <c r="M2921" i="2"/>
  <c r="R2920" i="2"/>
  <c r="Q2920" i="2"/>
  <c r="P2920" i="2"/>
  <c r="O2920" i="2"/>
  <c r="N2920" i="2"/>
  <c r="M2920" i="2"/>
  <c r="R2919" i="2"/>
  <c r="Q2919" i="2"/>
  <c r="P2919" i="2"/>
  <c r="O2919" i="2"/>
  <c r="N2919" i="2"/>
  <c r="M2919" i="2"/>
  <c r="R2918" i="2"/>
  <c r="Q2918" i="2"/>
  <c r="P2918" i="2"/>
  <c r="O2918" i="2"/>
  <c r="N2918" i="2"/>
  <c r="M2918" i="2"/>
  <c r="R2917" i="2"/>
  <c r="Q2917" i="2"/>
  <c r="P2917" i="2"/>
  <c r="O2917" i="2"/>
  <c r="N2917" i="2"/>
  <c r="M2917" i="2"/>
  <c r="R2916" i="2"/>
  <c r="Q2916" i="2"/>
  <c r="P2916" i="2"/>
  <c r="O2916" i="2"/>
  <c r="N2916" i="2"/>
  <c r="M2916" i="2"/>
  <c r="R2915" i="2"/>
  <c r="Q2915" i="2"/>
  <c r="P2915" i="2"/>
  <c r="O2915" i="2"/>
  <c r="N2915" i="2"/>
  <c r="M2915" i="2"/>
  <c r="R2914" i="2"/>
  <c r="Q2914" i="2"/>
  <c r="P2914" i="2"/>
  <c r="O2914" i="2"/>
  <c r="N2914" i="2"/>
  <c r="M2914" i="2"/>
  <c r="R2913" i="2"/>
  <c r="Q2913" i="2"/>
  <c r="P2913" i="2"/>
  <c r="O2913" i="2"/>
  <c r="N2913" i="2"/>
  <c r="M2913" i="2"/>
  <c r="R2912" i="2"/>
  <c r="Q2912" i="2"/>
  <c r="P2912" i="2"/>
  <c r="O2912" i="2"/>
  <c r="N2912" i="2"/>
  <c r="M2912" i="2"/>
  <c r="R2911" i="2"/>
  <c r="Q2911" i="2"/>
  <c r="P2911" i="2"/>
  <c r="O2911" i="2"/>
  <c r="N2911" i="2"/>
  <c r="M2911" i="2"/>
  <c r="R2910" i="2"/>
  <c r="Q2910" i="2"/>
  <c r="P2910" i="2"/>
  <c r="O2910" i="2"/>
  <c r="N2910" i="2"/>
  <c r="M2910" i="2"/>
  <c r="R2909" i="2"/>
  <c r="Q2909" i="2"/>
  <c r="P2909" i="2"/>
  <c r="O2909" i="2"/>
  <c r="N2909" i="2"/>
  <c r="M2909" i="2"/>
  <c r="R2908" i="2"/>
  <c r="Q2908" i="2"/>
  <c r="P2908" i="2"/>
  <c r="O2908" i="2"/>
  <c r="N2908" i="2"/>
  <c r="M2908" i="2"/>
  <c r="R2907" i="2"/>
  <c r="Q2907" i="2"/>
  <c r="P2907" i="2"/>
  <c r="O2907" i="2"/>
  <c r="N2907" i="2"/>
  <c r="M2907" i="2"/>
  <c r="R2906" i="2"/>
  <c r="Q2906" i="2"/>
  <c r="P2906" i="2"/>
  <c r="O2906" i="2"/>
  <c r="N2906" i="2"/>
  <c r="M2906" i="2"/>
  <c r="R2905" i="2"/>
  <c r="Q2905" i="2"/>
  <c r="P2905" i="2"/>
  <c r="O2905" i="2"/>
  <c r="N2905" i="2"/>
  <c r="M2905" i="2"/>
  <c r="R2904" i="2"/>
  <c r="Q2904" i="2"/>
  <c r="P2904" i="2"/>
  <c r="O2904" i="2"/>
  <c r="N2904" i="2"/>
  <c r="M2904" i="2"/>
  <c r="R2903" i="2"/>
  <c r="Q2903" i="2"/>
  <c r="P2903" i="2"/>
  <c r="O2903" i="2"/>
  <c r="N2903" i="2"/>
  <c r="M2903" i="2"/>
  <c r="R2902" i="2"/>
  <c r="Q2902" i="2"/>
  <c r="P2902" i="2"/>
  <c r="O2902" i="2"/>
  <c r="N2902" i="2"/>
  <c r="M2902" i="2"/>
  <c r="R2901" i="2"/>
  <c r="Q2901" i="2"/>
  <c r="P2901" i="2"/>
  <c r="O2901" i="2"/>
  <c r="N2901" i="2"/>
  <c r="M2901" i="2"/>
  <c r="R2900" i="2"/>
  <c r="Q2900" i="2"/>
  <c r="P2900" i="2"/>
  <c r="O2900" i="2"/>
  <c r="N2900" i="2"/>
  <c r="M2900" i="2"/>
  <c r="R2899" i="2"/>
  <c r="Q2899" i="2"/>
  <c r="P2899" i="2"/>
  <c r="O2899" i="2"/>
  <c r="N2899" i="2"/>
  <c r="M2899" i="2"/>
  <c r="R2898" i="2"/>
  <c r="Q2898" i="2"/>
  <c r="P2898" i="2"/>
  <c r="O2898" i="2"/>
  <c r="N2898" i="2"/>
  <c r="M2898" i="2"/>
  <c r="R2897" i="2"/>
  <c r="Q2897" i="2"/>
  <c r="P2897" i="2"/>
  <c r="O2897" i="2"/>
  <c r="N2897" i="2"/>
  <c r="M2897" i="2"/>
  <c r="R2896" i="2"/>
  <c r="Q2896" i="2"/>
  <c r="P2896" i="2"/>
  <c r="O2896" i="2"/>
  <c r="N2896" i="2"/>
  <c r="M2896" i="2"/>
  <c r="R2895" i="2"/>
  <c r="Q2895" i="2"/>
  <c r="P2895" i="2"/>
  <c r="O2895" i="2"/>
  <c r="N2895" i="2"/>
  <c r="M2895" i="2"/>
  <c r="R2894" i="2"/>
  <c r="Q2894" i="2"/>
  <c r="P2894" i="2"/>
  <c r="O2894" i="2"/>
  <c r="N2894" i="2"/>
  <c r="M2894" i="2"/>
  <c r="R2893" i="2"/>
  <c r="Q2893" i="2"/>
  <c r="P2893" i="2"/>
  <c r="O2893" i="2"/>
  <c r="N2893" i="2"/>
  <c r="M2893" i="2"/>
  <c r="R2892" i="2"/>
  <c r="Q2892" i="2"/>
  <c r="P2892" i="2"/>
  <c r="O2892" i="2"/>
  <c r="N2892" i="2"/>
  <c r="M2892" i="2"/>
  <c r="R2891" i="2"/>
  <c r="Q2891" i="2"/>
  <c r="P2891" i="2"/>
  <c r="O2891" i="2"/>
  <c r="N2891" i="2"/>
  <c r="M2891" i="2"/>
  <c r="R2890" i="2"/>
  <c r="Q2890" i="2"/>
  <c r="P2890" i="2"/>
  <c r="O2890" i="2"/>
  <c r="N2890" i="2"/>
  <c r="M2890" i="2"/>
  <c r="R2889" i="2"/>
  <c r="Q2889" i="2"/>
  <c r="P2889" i="2"/>
  <c r="O2889" i="2"/>
  <c r="N2889" i="2"/>
  <c r="M2889" i="2"/>
  <c r="R2888" i="2"/>
  <c r="Q2888" i="2"/>
  <c r="P2888" i="2"/>
  <c r="O2888" i="2"/>
  <c r="N2888" i="2"/>
  <c r="M2888" i="2"/>
  <c r="R2887" i="2"/>
  <c r="Q2887" i="2"/>
  <c r="P2887" i="2"/>
  <c r="O2887" i="2"/>
  <c r="N2887" i="2"/>
  <c r="M2887" i="2"/>
  <c r="R2886" i="2"/>
  <c r="Q2886" i="2"/>
  <c r="P2886" i="2"/>
  <c r="O2886" i="2"/>
  <c r="N2886" i="2"/>
  <c r="M2886" i="2"/>
  <c r="R2885" i="2"/>
  <c r="Q2885" i="2"/>
  <c r="P2885" i="2"/>
  <c r="O2885" i="2"/>
  <c r="N2885" i="2"/>
  <c r="M2885" i="2"/>
  <c r="R2884" i="2"/>
  <c r="Q2884" i="2"/>
  <c r="P2884" i="2"/>
  <c r="O2884" i="2"/>
  <c r="N2884" i="2"/>
  <c r="M2884" i="2"/>
  <c r="R2883" i="2"/>
  <c r="Q2883" i="2"/>
  <c r="P2883" i="2"/>
  <c r="O2883" i="2"/>
  <c r="N2883" i="2"/>
  <c r="M2883" i="2"/>
  <c r="R2882" i="2"/>
  <c r="Q2882" i="2"/>
  <c r="P2882" i="2"/>
  <c r="O2882" i="2"/>
  <c r="N2882" i="2"/>
  <c r="M2882" i="2"/>
  <c r="R2881" i="2"/>
  <c r="Q2881" i="2"/>
  <c r="P2881" i="2"/>
  <c r="O2881" i="2"/>
  <c r="N2881" i="2"/>
  <c r="M2881" i="2"/>
  <c r="R2880" i="2"/>
  <c r="Q2880" i="2"/>
  <c r="P2880" i="2"/>
  <c r="O2880" i="2"/>
  <c r="N2880" i="2"/>
  <c r="M2880" i="2"/>
  <c r="R2879" i="2"/>
  <c r="Q2879" i="2"/>
  <c r="P2879" i="2"/>
  <c r="O2879" i="2"/>
  <c r="N2879" i="2"/>
  <c r="M2879" i="2"/>
  <c r="R2878" i="2"/>
  <c r="Q2878" i="2"/>
  <c r="P2878" i="2"/>
  <c r="O2878" i="2"/>
  <c r="N2878" i="2"/>
  <c r="M2878" i="2"/>
  <c r="R2877" i="2"/>
  <c r="Q2877" i="2"/>
  <c r="P2877" i="2"/>
  <c r="O2877" i="2"/>
  <c r="N2877" i="2"/>
  <c r="M2877" i="2"/>
  <c r="R2876" i="2"/>
  <c r="Q2876" i="2"/>
  <c r="P2876" i="2"/>
  <c r="O2876" i="2"/>
  <c r="N2876" i="2"/>
  <c r="M2876" i="2"/>
  <c r="R2875" i="2"/>
  <c r="Q2875" i="2"/>
  <c r="P2875" i="2"/>
  <c r="O2875" i="2"/>
  <c r="N2875" i="2"/>
  <c r="M2875" i="2"/>
  <c r="R2874" i="2"/>
  <c r="Q2874" i="2"/>
  <c r="P2874" i="2"/>
  <c r="O2874" i="2"/>
  <c r="N2874" i="2"/>
  <c r="M2874" i="2"/>
  <c r="R2873" i="2"/>
  <c r="Q2873" i="2"/>
  <c r="P2873" i="2"/>
  <c r="O2873" i="2"/>
  <c r="N2873" i="2"/>
  <c r="M2873" i="2"/>
  <c r="R2872" i="2"/>
  <c r="Q2872" i="2"/>
  <c r="P2872" i="2"/>
  <c r="O2872" i="2"/>
  <c r="N2872" i="2"/>
  <c r="M2872" i="2"/>
  <c r="R2871" i="2"/>
  <c r="Q2871" i="2"/>
  <c r="P2871" i="2"/>
  <c r="O2871" i="2"/>
  <c r="N2871" i="2"/>
  <c r="M2871" i="2"/>
  <c r="R2870" i="2"/>
  <c r="Q2870" i="2"/>
  <c r="P2870" i="2"/>
  <c r="O2870" i="2"/>
  <c r="N2870" i="2"/>
  <c r="M2870" i="2"/>
  <c r="R2869" i="2"/>
  <c r="Q2869" i="2"/>
  <c r="P2869" i="2"/>
  <c r="O2869" i="2"/>
  <c r="N2869" i="2"/>
  <c r="M2869" i="2"/>
  <c r="R2868" i="2"/>
  <c r="Q2868" i="2"/>
  <c r="P2868" i="2"/>
  <c r="O2868" i="2"/>
  <c r="N2868" i="2"/>
  <c r="M2868" i="2"/>
  <c r="R2867" i="2"/>
  <c r="Q2867" i="2"/>
  <c r="P2867" i="2"/>
  <c r="O2867" i="2"/>
  <c r="N2867" i="2"/>
  <c r="M2867" i="2"/>
  <c r="R2866" i="2"/>
  <c r="Q2866" i="2"/>
  <c r="P2866" i="2"/>
  <c r="O2866" i="2"/>
  <c r="N2866" i="2"/>
  <c r="M2866" i="2"/>
  <c r="R2865" i="2"/>
  <c r="Q2865" i="2"/>
  <c r="P2865" i="2"/>
  <c r="O2865" i="2"/>
  <c r="N2865" i="2"/>
  <c r="M2865" i="2"/>
  <c r="R2864" i="2"/>
  <c r="Q2864" i="2"/>
  <c r="P2864" i="2"/>
  <c r="O2864" i="2"/>
  <c r="N2864" i="2"/>
  <c r="M2864" i="2"/>
  <c r="R2863" i="2"/>
  <c r="Q2863" i="2"/>
  <c r="P2863" i="2"/>
  <c r="O2863" i="2"/>
  <c r="N2863" i="2"/>
  <c r="M2863" i="2"/>
  <c r="R2862" i="2"/>
  <c r="Q2862" i="2"/>
  <c r="P2862" i="2"/>
  <c r="O2862" i="2"/>
  <c r="N2862" i="2"/>
  <c r="M2862" i="2"/>
  <c r="R2861" i="2"/>
  <c r="Q2861" i="2"/>
  <c r="P2861" i="2"/>
  <c r="O2861" i="2"/>
  <c r="N2861" i="2"/>
  <c r="M2861" i="2"/>
  <c r="R2860" i="2"/>
  <c r="Q2860" i="2"/>
  <c r="P2860" i="2"/>
  <c r="O2860" i="2"/>
  <c r="N2860" i="2"/>
  <c r="M2860" i="2"/>
  <c r="R2859" i="2"/>
  <c r="Q2859" i="2"/>
  <c r="P2859" i="2"/>
  <c r="O2859" i="2"/>
  <c r="N2859" i="2"/>
  <c r="M2859" i="2"/>
  <c r="R2858" i="2"/>
  <c r="Q2858" i="2"/>
  <c r="P2858" i="2"/>
  <c r="O2858" i="2"/>
  <c r="N2858" i="2"/>
  <c r="M2858" i="2"/>
  <c r="R2857" i="2"/>
  <c r="Q2857" i="2"/>
  <c r="P2857" i="2"/>
  <c r="O2857" i="2"/>
  <c r="N2857" i="2"/>
  <c r="M2857" i="2"/>
  <c r="R2856" i="2"/>
  <c r="Q2856" i="2"/>
  <c r="P2856" i="2"/>
  <c r="O2856" i="2"/>
  <c r="N2856" i="2"/>
  <c r="M2856" i="2"/>
  <c r="R2855" i="2"/>
  <c r="Q2855" i="2"/>
  <c r="P2855" i="2"/>
  <c r="O2855" i="2"/>
  <c r="N2855" i="2"/>
  <c r="M2855" i="2"/>
  <c r="R2854" i="2"/>
  <c r="Q2854" i="2"/>
  <c r="P2854" i="2"/>
  <c r="O2854" i="2"/>
  <c r="N2854" i="2"/>
  <c r="M2854" i="2"/>
  <c r="R2853" i="2"/>
  <c r="Q2853" i="2"/>
  <c r="P2853" i="2"/>
  <c r="O2853" i="2"/>
  <c r="N2853" i="2"/>
  <c r="M2853" i="2"/>
  <c r="R2852" i="2"/>
  <c r="Q2852" i="2"/>
  <c r="P2852" i="2"/>
  <c r="O2852" i="2"/>
  <c r="N2852" i="2"/>
  <c r="M2852" i="2"/>
  <c r="R2851" i="2"/>
  <c r="Q2851" i="2"/>
  <c r="P2851" i="2"/>
  <c r="O2851" i="2"/>
  <c r="N2851" i="2"/>
  <c r="M2851" i="2"/>
  <c r="R2850" i="2"/>
  <c r="Q2850" i="2"/>
  <c r="P2850" i="2"/>
  <c r="O2850" i="2"/>
  <c r="N2850" i="2"/>
  <c r="M2850" i="2"/>
  <c r="R2849" i="2"/>
  <c r="Q2849" i="2"/>
  <c r="P2849" i="2"/>
  <c r="O2849" i="2"/>
  <c r="N2849" i="2"/>
  <c r="M2849" i="2"/>
  <c r="R2848" i="2"/>
  <c r="Q2848" i="2"/>
  <c r="P2848" i="2"/>
  <c r="O2848" i="2"/>
  <c r="N2848" i="2"/>
  <c r="M2848" i="2"/>
  <c r="R2847" i="2"/>
  <c r="Q2847" i="2"/>
  <c r="P2847" i="2"/>
  <c r="O2847" i="2"/>
  <c r="N2847" i="2"/>
  <c r="M2847" i="2"/>
  <c r="R2846" i="2"/>
  <c r="Q2846" i="2"/>
  <c r="P2846" i="2"/>
  <c r="O2846" i="2"/>
  <c r="N2846" i="2"/>
  <c r="M2846" i="2"/>
  <c r="R2845" i="2"/>
  <c r="Q2845" i="2"/>
  <c r="P2845" i="2"/>
  <c r="O2845" i="2"/>
  <c r="N2845" i="2"/>
  <c r="M2845" i="2"/>
  <c r="R2844" i="2"/>
  <c r="Q2844" i="2"/>
  <c r="P2844" i="2"/>
  <c r="O2844" i="2"/>
  <c r="N2844" i="2"/>
  <c r="M2844" i="2"/>
  <c r="R2843" i="2"/>
  <c r="Q2843" i="2"/>
  <c r="P2843" i="2"/>
  <c r="O2843" i="2"/>
  <c r="N2843" i="2"/>
  <c r="M2843" i="2"/>
  <c r="R2842" i="2"/>
  <c r="Q2842" i="2"/>
  <c r="P2842" i="2"/>
  <c r="O2842" i="2"/>
  <c r="N2842" i="2"/>
  <c r="M2842" i="2"/>
  <c r="R2841" i="2"/>
  <c r="Q2841" i="2"/>
  <c r="P2841" i="2"/>
  <c r="O2841" i="2"/>
  <c r="N2841" i="2"/>
  <c r="M2841" i="2"/>
  <c r="R2840" i="2"/>
  <c r="Q2840" i="2"/>
  <c r="P2840" i="2"/>
  <c r="O2840" i="2"/>
  <c r="N2840" i="2"/>
  <c r="M2840" i="2"/>
  <c r="R2839" i="2"/>
  <c r="Q2839" i="2"/>
  <c r="P2839" i="2"/>
  <c r="O2839" i="2"/>
  <c r="N2839" i="2"/>
  <c r="M2839" i="2"/>
  <c r="R2838" i="2"/>
  <c r="Q2838" i="2"/>
  <c r="P2838" i="2"/>
  <c r="O2838" i="2"/>
  <c r="N2838" i="2"/>
  <c r="M2838" i="2"/>
  <c r="R2837" i="2"/>
  <c r="Q2837" i="2"/>
  <c r="P2837" i="2"/>
  <c r="O2837" i="2"/>
  <c r="N2837" i="2"/>
  <c r="M2837" i="2"/>
  <c r="R2836" i="2"/>
  <c r="Q2836" i="2"/>
  <c r="P2836" i="2"/>
  <c r="O2836" i="2"/>
  <c r="N2836" i="2"/>
  <c r="M2836" i="2"/>
  <c r="R2835" i="2"/>
  <c r="Q2835" i="2"/>
  <c r="P2835" i="2"/>
  <c r="O2835" i="2"/>
  <c r="N2835" i="2"/>
  <c r="M2835" i="2"/>
  <c r="R2834" i="2"/>
  <c r="Q2834" i="2"/>
  <c r="P2834" i="2"/>
  <c r="O2834" i="2"/>
  <c r="N2834" i="2"/>
  <c r="M2834" i="2"/>
  <c r="R2833" i="2"/>
  <c r="Q2833" i="2"/>
  <c r="P2833" i="2"/>
  <c r="O2833" i="2"/>
  <c r="N2833" i="2"/>
  <c r="M2833" i="2"/>
  <c r="R2832" i="2"/>
  <c r="Q2832" i="2"/>
  <c r="P2832" i="2"/>
  <c r="O2832" i="2"/>
  <c r="N2832" i="2"/>
  <c r="M2832" i="2"/>
  <c r="R2831" i="2"/>
  <c r="Q2831" i="2"/>
  <c r="P2831" i="2"/>
  <c r="O2831" i="2"/>
  <c r="N2831" i="2"/>
  <c r="M2831" i="2"/>
  <c r="R2830" i="2"/>
  <c r="Q2830" i="2"/>
  <c r="P2830" i="2"/>
  <c r="O2830" i="2"/>
  <c r="N2830" i="2"/>
  <c r="M2830" i="2"/>
  <c r="R2829" i="2"/>
  <c r="Q2829" i="2"/>
  <c r="P2829" i="2"/>
  <c r="O2829" i="2"/>
  <c r="N2829" i="2"/>
  <c r="M2829" i="2"/>
  <c r="R2828" i="2"/>
  <c r="Q2828" i="2"/>
  <c r="P2828" i="2"/>
  <c r="O2828" i="2"/>
  <c r="N2828" i="2"/>
  <c r="M2828" i="2"/>
  <c r="R2827" i="2"/>
  <c r="Q2827" i="2"/>
  <c r="P2827" i="2"/>
  <c r="O2827" i="2"/>
  <c r="N2827" i="2"/>
  <c r="M2827" i="2"/>
  <c r="R2826" i="2"/>
  <c r="Q2826" i="2"/>
  <c r="P2826" i="2"/>
  <c r="O2826" i="2"/>
  <c r="N2826" i="2"/>
  <c r="M2826" i="2"/>
  <c r="R2825" i="2"/>
  <c r="Q2825" i="2"/>
  <c r="P2825" i="2"/>
  <c r="O2825" i="2"/>
  <c r="N2825" i="2"/>
  <c r="M2825" i="2"/>
  <c r="R2824" i="2"/>
  <c r="Q2824" i="2"/>
  <c r="P2824" i="2"/>
  <c r="O2824" i="2"/>
  <c r="N2824" i="2"/>
  <c r="M2824" i="2"/>
  <c r="R2823" i="2"/>
  <c r="Q2823" i="2"/>
  <c r="P2823" i="2"/>
  <c r="O2823" i="2"/>
  <c r="N2823" i="2"/>
  <c r="M2823" i="2"/>
  <c r="R2822" i="2"/>
  <c r="Q2822" i="2"/>
  <c r="P2822" i="2"/>
  <c r="O2822" i="2"/>
  <c r="N2822" i="2"/>
  <c r="M2822" i="2"/>
  <c r="R2821" i="2"/>
  <c r="Q2821" i="2"/>
  <c r="P2821" i="2"/>
  <c r="O2821" i="2"/>
  <c r="N2821" i="2"/>
  <c r="M2821" i="2"/>
  <c r="R2820" i="2"/>
  <c r="Q2820" i="2"/>
  <c r="P2820" i="2"/>
  <c r="O2820" i="2"/>
  <c r="N2820" i="2"/>
  <c r="M2820" i="2"/>
  <c r="R2819" i="2"/>
  <c r="Q2819" i="2"/>
  <c r="P2819" i="2"/>
  <c r="O2819" i="2"/>
  <c r="N2819" i="2"/>
  <c r="M2819" i="2"/>
  <c r="R2818" i="2"/>
  <c r="Q2818" i="2"/>
  <c r="P2818" i="2"/>
  <c r="O2818" i="2"/>
  <c r="N2818" i="2"/>
  <c r="M2818" i="2"/>
  <c r="R2817" i="2"/>
  <c r="Q2817" i="2"/>
  <c r="P2817" i="2"/>
  <c r="O2817" i="2"/>
  <c r="N2817" i="2"/>
  <c r="M2817" i="2"/>
  <c r="R2816" i="2"/>
  <c r="Q2816" i="2"/>
  <c r="P2816" i="2"/>
  <c r="O2816" i="2"/>
  <c r="N2816" i="2"/>
  <c r="M2816" i="2"/>
  <c r="R2815" i="2"/>
  <c r="Q2815" i="2"/>
  <c r="P2815" i="2"/>
  <c r="O2815" i="2"/>
  <c r="N2815" i="2"/>
  <c r="M2815" i="2"/>
  <c r="R2814" i="2"/>
  <c r="Q2814" i="2"/>
  <c r="P2814" i="2"/>
  <c r="O2814" i="2"/>
  <c r="N2814" i="2"/>
  <c r="M2814" i="2"/>
  <c r="R2813" i="2"/>
  <c r="Q2813" i="2"/>
  <c r="P2813" i="2"/>
  <c r="O2813" i="2"/>
  <c r="N2813" i="2"/>
  <c r="M2813" i="2"/>
  <c r="R2812" i="2"/>
  <c r="Q2812" i="2"/>
  <c r="P2812" i="2"/>
  <c r="O2812" i="2"/>
  <c r="N2812" i="2"/>
  <c r="M2812" i="2"/>
  <c r="R2811" i="2"/>
  <c r="Q2811" i="2"/>
  <c r="P2811" i="2"/>
  <c r="O2811" i="2"/>
  <c r="N2811" i="2"/>
  <c r="M2811" i="2"/>
  <c r="R2810" i="2"/>
  <c r="Q2810" i="2"/>
  <c r="P2810" i="2"/>
  <c r="O2810" i="2"/>
  <c r="N2810" i="2"/>
  <c r="M2810" i="2"/>
  <c r="R2809" i="2"/>
  <c r="Q2809" i="2"/>
  <c r="P2809" i="2"/>
  <c r="O2809" i="2"/>
  <c r="N2809" i="2"/>
  <c r="M2809" i="2"/>
  <c r="R2808" i="2"/>
  <c r="Q2808" i="2"/>
  <c r="P2808" i="2"/>
  <c r="O2808" i="2"/>
  <c r="N2808" i="2"/>
  <c r="M2808" i="2"/>
  <c r="R2807" i="2"/>
  <c r="Q2807" i="2"/>
  <c r="P2807" i="2"/>
  <c r="O2807" i="2"/>
  <c r="N2807" i="2"/>
  <c r="M2807" i="2"/>
  <c r="R2806" i="2"/>
  <c r="Q2806" i="2"/>
  <c r="P2806" i="2"/>
  <c r="O2806" i="2"/>
  <c r="N2806" i="2"/>
  <c r="M2806" i="2"/>
  <c r="R2805" i="2"/>
  <c r="Q2805" i="2"/>
  <c r="P2805" i="2"/>
  <c r="O2805" i="2"/>
  <c r="N2805" i="2"/>
  <c r="M2805" i="2"/>
  <c r="R2804" i="2"/>
  <c r="Q2804" i="2"/>
  <c r="P2804" i="2"/>
  <c r="O2804" i="2"/>
  <c r="N2804" i="2"/>
  <c r="M2804" i="2"/>
  <c r="R2803" i="2"/>
  <c r="Q2803" i="2"/>
  <c r="P2803" i="2"/>
  <c r="O2803" i="2"/>
  <c r="N2803" i="2"/>
  <c r="M2803" i="2"/>
  <c r="R2802" i="2"/>
  <c r="Q2802" i="2"/>
  <c r="P2802" i="2"/>
  <c r="O2802" i="2"/>
  <c r="N2802" i="2"/>
  <c r="M2802" i="2"/>
  <c r="R2801" i="2"/>
  <c r="Q2801" i="2"/>
  <c r="P2801" i="2"/>
  <c r="O2801" i="2"/>
  <c r="N2801" i="2"/>
  <c r="M2801" i="2"/>
  <c r="R2800" i="2"/>
  <c r="Q2800" i="2"/>
  <c r="P2800" i="2"/>
  <c r="O2800" i="2"/>
  <c r="N2800" i="2"/>
  <c r="M2800" i="2"/>
  <c r="R2799" i="2"/>
  <c r="Q2799" i="2"/>
  <c r="P2799" i="2"/>
  <c r="O2799" i="2"/>
  <c r="N2799" i="2"/>
  <c r="M2799" i="2"/>
  <c r="R2798" i="2"/>
  <c r="Q2798" i="2"/>
  <c r="P2798" i="2"/>
  <c r="O2798" i="2"/>
  <c r="N2798" i="2"/>
  <c r="M2798" i="2"/>
  <c r="R2797" i="2"/>
  <c r="Q2797" i="2"/>
  <c r="P2797" i="2"/>
  <c r="O2797" i="2"/>
  <c r="N2797" i="2"/>
  <c r="M2797" i="2"/>
  <c r="R2796" i="2"/>
  <c r="Q2796" i="2"/>
  <c r="P2796" i="2"/>
  <c r="O2796" i="2"/>
  <c r="N2796" i="2"/>
  <c r="M2796" i="2"/>
  <c r="R2795" i="2"/>
  <c r="Q2795" i="2"/>
  <c r="P2795" i="2"/>
  <c r="O2795" i="2"/>
  <c r="N2795" i="2"/>
  <c r="M2795" i="2"/>
  <c r="R2794" i="2"/>
  <c r="Q2794" i="2"/>
  <c r="P2794" i="2"/>
  <c r="O2794" i="2"/>
  <c r="N2794" i="2"/>
  <c r="M2794" i="2"/>
  <c r="R2793" i="2"/>
  <c r="Q2793" i="2"/>
  <c r="P2793" i="2"/>
  <c r="O2793" i="2"/>
  <c r="N2793" i="2"/>
  <c r="M2793" i="2"/>
  <c r="R2792" i="2"/>
  <c r="Q2792" i="2"/>
  <c r="P2792" i="2"/>
  <c r="O2792" i="2"/>
  <c r="N2792" i="2"/>
  <c r="M2792" i="2"/>
  <c r="R2791" i="2"/>
  <c r="Q2791" i="2"/>
  <c r="P2791" i="2"/>
  <c r="O2791" i="2"/>
  <c r="N2791" i="2"/>
  <c r="M2791" i="2"/>
  <c r="R2790" i="2"/>
  <c r="Q2790" i="2"/>
  <c r="P2790" i="2"/>
  <c r="O2790" i="2"/>
  <c r="N2790" i="2"/>
  <c r="M2790" i="2"/>
  <c r="R2789" i="2"/>
  <c r="Q2789" i="2"/>
  <c r="P2789" i="2"/>
  <c r="O2789" i="2"/>
  <c r="N2789" i="2"/>
  <c r="M2789" i="2"/>
  <c r="R2788" i="2"/>
  <c r="Q2788" i="2"/>
  <c r="P2788" i="2"/>
  <c r="O2788" i="2"/>
  <c r="N2788" i="2"/>
  <c r="M2788" i="2"/>
  <c r="R2787" i="2"/>
  <c r="Q2787" i="2"/>
  <c r="P2787" i="2"/>
  <c r="O2787" i="2"/>
  <c r="N2787" i="2"/>
  <c r="M2787" i="2"/>
  <c r="R2786" i="2"/>
  <c r="Q2786" i="2"/>
  <c r="P2786" i="2"/>
  <c r="O2786" i="2"/>
  <c r="N2786" i="2"/>
  <c r="M2786" i="2"/>
  <c r="R2785" i="2"/>
  <c r="Q2785" i="2"/>
  <c r="P2785" i="2"/>
  <c r="O2785" i="2"/>
  <c r="N2785" i="2"/>
  <c r="M2785" i="2"/>
  <c r="R2784" i="2"/>
  <c r="Q2784" i="2"/>
  <c r="P2784" i="2"/>
  <c r="O2784" i="2"/>
  <c r="N2784" i="2"/>
  <c r="M2784" i="2"/>
  <c r="R2783" i="2"/>
  <c r="Q2783" i="2"/>
  <c r="P2783" i="2"/>
  <c r="O2783" i="2"/>
  <c r="N2783" i="2"/>
  <c r="M2783" i="2"/>
  <c r="R2782" i="2"/>
  <c r="Q2782" i="2"/>
  <c r="P2782" i="2"/>
  <c r="O2782" i="2"/>
  <c r="N2782" i="2"/>
  <c r="M2782" i="2"/>
  <c r="R2781" i="2"/>
  <c r="Q2781" i="2"/>
  <c r="P2781" i="2"/>
  <c r="O2781" i="2"/>
  <c r="N2781" i="2"/>
  <c r="M2781" i="2"/>
  <c r="R2780" i="2"/>
  <c r="Q2780" i="2"/>
  <c r="P2780" i="2"/>
  <c r="O2780" i="2"/>
  <c r="N2780" i="2"/>
  <c r="M2780" i="2"/>
  <c r="R2779" i="2"/>
  <c r="Q2779" i="2"/>
  <c r="P2779" i="2"/>
  <c r="O2779" i="2"/>
  <c r="N2779" i="2"/>
  <c r="M2779" i="2"/>
  <c r="R2778" i="2"/>
  <c r="Q2778" i="2"/>
  <c r="P2778" i="2"/>
  <c r="O2778" i="2"/>
  <c r="N2778" i="2"/>
  <c r="M2778" i="2"/>
  <c r="R2777" i="2"/>
  <c r="Q2777" i="2"/>
  <c r="P2777" i="2"/>
  <c r="O2777" i="2"/>
  <c r="N2777" i="2"/>
  <c r="M2777" i="2"/>
  <c r="R2776" i="2"/>
  <c r="Q2776" i="2"/>
  <c r="P2776" i="2"/>
  <c r="O2776" i="2"/>
  <c r="N2776" i="2"/>
  <c r="M2776" i="2"/>
  <c r="R2775" i="2"/>
  <c r="Q2775" i="2"/>
  <c r="P2775" i="2"/>
  <c r="O2775" i="2"/>
  <c r="N2775" i="2"/>
  <c r="M2775" i="2"/>
  <c r="R2774" i="2"/>
  <c r="Q2774" i="2"/>
  <c r="P2774" i="2"/>
  <c r="O2774" i="2"/>
  <c r="N2774" i="2"/>
  <c r="M2774" i="2"/>
  <c r="R2773" i="2"/>
  <c r="Q2773" i="2"/>
  <c r="P2773" i="2"/>
  <c r="O2773" i="2"/>
  <c r="N2773" i="2"/>
  <c r="M2773" i="2"/>
  <c r="R2772" i="2"/>
  <c r="Q2772" i="2"/>
  <c r="P2772" i="2"/>
  <c r="O2772" i="2"/>
  <c r="N2772" i="2"/>
  <c r="M2772" i="2"/>
  <c r="R2771" i="2"/>
  <c r="Q2771" i="2"/>
  <c r="P2771" i="2"/>
  <c r="O2771" i="2"/>
  <c r="N2771" i="2"/>
  <c r="M2771" i="2"/>
  <c r="R2770" i="2"/>
  <c r="Q2770" i="2"/>
  <c r="P2770" i="2"/>
  <c r="O2770" i="2"/>
  <c r="N2770" i="2"/>
  <c r="M2770" i="2"/>
  <c r="R2769" i="2"/>
  <c r="Q2769" i="2"/>
  <c r="P2769" i="2"/>
  <c r="O2769" i="2"/>
  <c r="N2769" i="2"/>
  <c r="M2769" i="2"/>
  <c r="R2768" i="2"/>
  <c r="Q2768" i="2"/>
  <c r="P2768" i="2"/>
  <c r="O2768" i="2"/>
  <c r="N2768" i="2"/>
  <c r="M2768" i="2"/>
  <c r="R2767" i="2"/>
  <c r="Q2767" i="2"/>
  <c r="P2767" i="2"/>
  <c r="O2767" i="2"/>
  <c r="N2767" i="2"/>
  <c r="M2767" i="2"/>
  <c r="R2766" i="2"/>
  <c r="Q2766" i="2"/>
  <c r="P2766" i="2"/>
  <c r="O2766" i="2"/>
  <c r="N2766" i="2"/>
  <c r="M2766" i="2"/>
  <c r="R2765" i="2"/>
  <c r="Q2765" i="2"/>
  <c r="P2765" i="2"/>
  <c r="O2765" i="2"/>
  <c r="N2765" i="2"/>
  <c r="M2765" i="2"/>
  <c r="R2764" i="2"/>
  <c r="Q2764" i="2"/>
  <c r="P2764" i="2"/>
  <c r="O2764" i="2"/>
  <c r="N2764" i="2"/>
  <c r="M2764" i="2"/>
  <c r="R2763" i="2"/>
  <c r="Q2763" i="2"/>
  <c r="P2763" i="2"/>
  <c r="O2763" i="2"/>
  <c r="N2763" i="2"/>
  <c r="M2763" i="2"/>
  <c r="R2762" i="2"/>
  <c r="Q2762" i="2"/>
  <c r="P2762" i="2"/>
  <c r="O2762" i="2"/>
  <c r="N2762" i="2"/>
  <c r="M2762" i="2"/>
  <c r="R2761" i="2"/>
  <c r="Q2761" i="2"/>
  <c r="P2761" i="2"/>
  <c r="O2761" i="2"/>
  <c r="N2761" i="2"/>
  <c r="M2761" i="2"/>
  <c r="R2760" i="2"/>
  <c r="Q2760" i="2"/>
  <c r="P2760" i="2"/>
  <c r="O2760" i="2"/>
  <c r="N2760" i="2"/>
  <c r="M2760" i="2"/>
  <c r="R2759" i="2"/>
  <c r="Q2759" i="2"/>
  <c r="P2759" i="2"/>
  <c r="O2759" i="2"/>
  <c r="N2759" i="2"/>
  <c r="M2759" i="2"/>
  <c r="R2758" i="2"/>
  <c r="Q2758" i="2"/>
  <c r="P2758" i="2"/>
  <c r="O2758" i="2"/>
  <c r="N2758" i="2"/>
  <c r="M2758" i="2"/>
  <c r="R2757" i="2"/>
  <c r="Q2757" i="2"/>
  <c r="P2757" i="2"/>
  <c r="O2757" i="2"/>
  <c r="N2757" i="2"/>
  <c r="M2757" i="2"/>
  <c r="R2756" i="2"/>
  <c r="Q2756" i="2"/>
  <c r="P2756" i="2"/>
  <c r="O2756" i="2"/>
  <c r="N2756" i="2"/>
  <c r="M2756" i="2"/>
  <c r="R2755" i="2"/>
  <c r="Q2755" i="2"/>
  <c r="P2755" i="2"/>
  <c r="O2755" i="2"/>
  <c r="N2755" i="2"/>
  <c r="M2755" i="2"/>
  <c r="R2754" i="2"/>
  <c r="Q2754" i="2"/>
  <c r="P2754" i="2"/>
  <c r="O2754" i="2"/>
  <c r="N2754" i="2"/>
  <c r="M2754" i="2"/>
  <c r="R2753" i="2"/>
  <c r="Q2753" i="2"/>
  <c r="P2753" i="2"/>
  <c r="O2753" i="2"/>
  <c r="N2753" i="2"/>
  <c r="M2753" i="2"/>
  <c r="R2752" i="2"/>
  <c r="Q2752" i="2"/>
  <c r="P2752" i="2"/>
  <c r="O2752" i="2"/>
  <c r="N2752" i="2"/>
  <c r="M2752" i="2"/>
  <c r="R2751" i="2"/>
  <c r="Q2751" i="2"/>
  <c r="P2751" i="2"/>
  <c r="O2751" i="2"/>
  <c r="N2751" i="2"/>
  <c r="M2751" i="2"/>
  <c r="R2750" i="2"/>
  <c r="Q2750" i="2"/>
  <c r="P2750" i="2"/>
  <c r="O2750" i="2"/>
  <c r="N2750" i="2"/>
  <c r="M2750" i="2"/>
  <c r="R2749" i="2"/>
  <c r="Q2749" i="2"/>
  <c r="P2749" i="2"/>
  <c r="O2749" i="2"/>
  <c r="N2749" i="2"/>
  <c r="M2749" i="2"/>
  <c r="R2748" i="2"/>
  <c r="Q2748" i="2"/>
  <c r="P2748" i="2"/>
  <c r="O2748" i="2"/>
  <c r="N2748" i="2"/>
  <c r="M2748" i="2"/>
  <c r="R2747" i="2"/>
  <c r="Q2747" i="2"/>
  <c r="P2747" i="2"/>
  <c r="O2747" i="2"/>
  <c r="N2747" i="2"/>
  <c r="M2747" i="2"/>
  <c r="R2746" i="2"/>
  <c r="Q2746" i="2"/>
  <c r="P2746" i="2"/>
  <c r="O2746" i="2"/>
  <c r="N2746" i="2"/>
  <c r="M2746" i="2"/>
  <c r="R2745" i="2"/>
  <c r="Q2745" i="2"/>
  <c r="P2745" i="2"/>
  <c r="O2745" i="2"/>
  <c r="N2745" i="2"/>
  <c r="M2745" i="2"/>
  <c r="R2744" i="2"/>
  <c r="Q2744" i="2"/>
  <c r="P2744" i="2"/>
  <c r="O2744" i="2"/>
  <c r="N2744" i="2"/>
  <c r="M2744" i="2"/>
  <c r="R2743" i="2"/>
  <c r="Q2743" i="2"/>
  <c r="P2743" i="2"/>
  <c r="O2743" i="2"/>
  <c r="N2743" i="2"/>
  <c r="M2743" i="2"/>
  <c r="R2742" i="2"/>
  <c r="Q2742" i="2"/>
  <c r="P2742" i="2"/>
  <c r="O2742" i="2"/>
  <c r="N2742" i="2"/>
  <c r="M2742" i="2"/>
  <c r="R2741" i="2"/>
  <c r="Q2741" i="2"/>
  <c r="P2741" i="2"/>
  <c r="O2741" i="2"/>
  <c r="N2741" i="2"/>
  <c r="M2741" i="2"/>
  <c r="R2740" i="2"/>
  <c r="Q2740" i="2"/>
  <c r="P2740" i="2"/>
  <c r="O2740" i="2"/>
  <c r="N2740" i="2"/>
  <c r="M2740" i="2"/>
  <c r="R2739" i="2"/>
  <c r="Q2739" i="2"/>
  <c r="P2739" i="2"/>
  <c r="O2739" i="2"/>
  <c r="N2739" i="2"/>
  <c r="M2739" i="2"/>
  <c r="R2738" i="2"/>
  <c r="Q2738" i="2"/>
  <c r="P2738" i="2"/>
  <c r="O2738" i="2"/>
  <c r="N2738" i="2"/>
  <c r="M2738" i="2"/>
  <c r="R2737" i="2"/>
  <c r="Q2737" i="2"/>
  <c r="P2737" i="2"/>
  <c r="O2737" i="2"/>
  <c r="N2737" i="2"/>
  <c r="M2737" i="2"/>
  <c r="R2736" i="2"/>
  <c r="Q2736" i="2"/>
  <c r="P2736" i="2"/>
  <c r="O2736" i="2"/>
  <c r="N2736" i="2"/>
  <c r="M2736" i="2"/>
  <c r="R2735" i="2"/>
  <c r="Q2735" i="2"/>
  <c r="P2735" i="2"/>
  <c r="O2735" i="2"/>
  <c r="N2735" i="2"/>
  <c r="M2735" i="2"/>
  <c r="R2734" i="2"/>
  <c r="Q2734" i="2"/>
  <c r="P2734" i="2"/>
  <c r="O2734" i="2"/>
  <c r="N2734" i="2"/>
  <c r="M2734" i="2"/>
  <c r="R2733" i="2"/>
  <c r="Q2733" i="2"/>
  <c r="P2733" i="2"/>
  <c r="O2733" i="2"/>
  <c r="N2733" i="2"/>
  <c r="M2733" i="2"/>
  <c r="R2732" i="2"/>
  <c r="Q2732" i="2"/>
  <c r="P2732" i="2"/>
  <c r="O2732" i="2"/>
  <c r="N2732" i="2"/>
  <c r="M2732" i="2"/>
  <c r="R2731" i="2"/>
  <c r="Q2731" i="2"/>
  <c r="P2731" i="2"/>
  <c r="O2731" i="2"/>
  <c r="N2731" i="2"/>
  <c r="M2731" i="2"/>
  <c r="R2730" i="2"/>
  <c r="Q2730" i="2"/>
  <c r="P2730" i="2"/>
  <c r="O2730" i="2"/>
  <c r="N2730" i="2"/>
  <c r="M2730" i="2"/>
  <c r="R2729" i="2"/>
  <c r="Q2729" i="2"/>
  <c r="P2729" i="2"/>
  <c r="O2729" i="2"/>
  <c r="N2729" i="2"/>
  <c r="M2729" i="2"/>
  <c r="R2728" i="2"/>
  <c r="Q2728" i="2"/>
  <c r="P2728" i="2"/>
  <c r="O2728" i="2"/>
  <c r="N2728" i="2"/>
  <c r="M2728" i="2"/>
  <c r="R2727" i="2"/>
  <c r="Q2727" i="2"/>
  <c r="P2727" i="2"/>
  <c r="O2727" i="2"/>
  <c r="N2727" i="2"/>
  <c r="M2727" i="2"/>
  <c r="R2726" i="2"/>
  <c r="Q2726" i="2"/>
  <c r="P2726" i="2"/>
  <c r="O2726" i="2"/>
  <c r="N2726" i="2"/>
  <c r="M2726" i="2"/>
  <c r="R2725" i="2"/>
  <c r="Q2725" i="2"/>
  <c r="P2725" i="2"/>
  <c r="O2725" i="2"/>
  <c r="N2725" i="2"/>
  <c r="M2725" i="2"/>
  <c r="R2724" i="2"/>
  <c r="Q2724" i="2"/>
  <c r="P2724" i="2"/>
  <c r="O2724" i="2"/>
  <c r="N2724" i="2"/>
  <c r="M2724" i="2"/>
  <c r="R2723" i="2"/>
  <c r="Q2723" i="2"/>
  <c r="P2723" i="2"/>
  <c r="O2723" i="2"/>
  <c r="N2723" i="2"/>
  <c r="M2723" i="2"/>
  <c r="R2722" i="2"/>
  <c r="Q2722" i="2"/>
  <c r="P2722" i="2"/>
  <c r="O2722" i="2"/>
  <c r="N2722" i="2"/>
  <c r="M2722" i="2"/>
  <c r="R2721" i="2"/>
  <c r="Q2721" i="2"/>
  <c r="P2721" i="2"/>
  <c r="O2721" i="2"/>
  <c r="N2721" i="2"/>
  <c r="M2721" i="2"/>
  <c r="R2720" i="2"/>
  <c r="Q2720" i="2"/>
  <c r="P2720" i="2"/>
  <c r="O2720" i="2"/>
  <c r="N2720" i="2"/>
  <c r="M2720" i="2"/>
  <c r="R2719" i="2"/>
  <c r="Q2719" i="2"/>
  <c r="P2719" i="2"/>
  <c r="O2719" i="2"/>
  <c r="N2719" i="2"/>
  <c r="M2719" i="2"/>
  <c r="R2718" i="2"/>
  <c r="Q2718" i="2"/>
  <c r="P2718" i="2"/>
  <c r="O2718" i="2"/>
  <c r="N2718" i="2"/>
  <c r="M2718" i="2"/>
  <c r="R2717" i="2"/>
  <c r="Q2717" i="2"/>
  <c r="P2717" i="2"/>
  <c r="O2717" i="2"/>
  <c r="N2717" i="2"/>
  <c r="M2717" i="2"/>
  <c r="R2716" i="2"/>
  <c r="Q2716" i="2"/>
  <c r="P2716" i="2"/>
  <c r="O2716" i="2"/>
  <c r="N2716" i="2"/>
  <c r="M2716" i="2"/>
  <c r="R2715" i="2"/>
  <c r="Q2715" i="2"/>
  <c r="P2715" i="2"/>
  <c r="O2715" i="2"/>
  <c r="N2715" i="2"/>
  <c r="M2715" i="2"/>
  <c r="R2714" i="2"/>
  <c r="Q2714" i="2"/>
  <c r="P2714" i="2"/>
  <c r="O2714" i="2"/>
  <c r="N2714" i="2"/>
  <c r="M2714" i="2"/>
  <c r="R2713" i="2"/>
  <c r="Q2713" i="2"/>
  <c r="P2713" i="2"/>
  <c r="O2713" i="2"/>
  <c r="N2713" i="2"/>
  <c r="M2713" i="2"/>
  <c r="R2712" i="2"/>
  <c r="Q2712" i="2"/>
  <c r="P2712" i="2"/>
  <c r="O2712" i="2"/>
  <c r="N2712" i="2"/>
  <c r="M2712" i="2"/>
  <c r="R2711" i="2"/>
  <c r="Q2711" i="2"/>
  <c r="P2711" i="2"/>
  <c r="O2711" i="2"/>
  <c r="N2711" i="2"/>
  <c r="M2711" i="2"/>
  <c r="R2710" i="2"/>
  <c r="Q2710" i="2"/>
  <c r="P2710" i="2"/>
  <c r="O2710" i="2"/>
  <c r="N2710" i="2"/>
  <c r="M2710" i="2"/>
  <c r="R2709" i="2"/>
  <c r="Q2709" i="2"/>
  <c r="P2709" i="2"/>
  <c r="O2709" i="2"/>
  <c r="N2709" i="2"/>
  <c r="M2709" i="2"/>
  <c r="R2708" i="2"/>
  <c r="Q2708" i="2"/>
  <c r="P2708" i="2"/>
  <c r="O2708" i="2"/>
  <c r="N2708" i="2"/>
  <c r="M2708" i="2"/>
  <c r="R2707" i="2"/>
  <c r="Q2707" i="2"/>
  <c r="P2707" i="2"/>
  <c r="O2707" i="2"/>
  <c r="N2707" i="2"/>
  <c r="M2707" i="2"/>
  <c r="R2706" i="2"/>
  <c r="Q2706" i="2"/>
  <c r="P2706" i="2"/>
  <c r="O2706" i="2"/>
  <c r="N2706" i="2"/>
  <c r="M2706" i="2"/>
  <c r="R2705" i="2"/>
  <c r="Q2705" i="2"/>
  <c r="P2705" i="2"/>
  <c r="O2705" i="2"/>
  <c r="N2705" i="2"/>
  <c r="M2705" i="2"/>
  <c r="R2704" i="2"/>
  <c r="Q2704" i="2"/>
  <c r="P2704" i="2"/>
  <c r="O2704" i="2"/>
  <c r="N2704" i="2"/>
  <c r="M2704" i="2"/>
  <c r="R2703" i="2"/>
  <c r="Q2703" i="2"/>
  <c r="P2703" i="2"/>
  <c r="O2703" i="2"/>
  <c r="N2703" i="2"/>
  <c r="M2703" i="2"/>
  <c r="R2702" i="2"/>
  <c r="Q2702" i="2"/>
  <c r="P2702" i="2"/>
  <c r="O2702" i="2"/>
  <c r="N2702" i="2"/>
  <c r="M2702" i="2"/>
  <c r="R2701" i="2"/>
  <c r="Q2701" i="2"/>
  <c r="P2701" i="2"/>
  <c r="O2701" i="2"/>
  <c r="N2701" i="2"/>
  <c r="M2701" i="2"/>
  <c r="R2700" i="2"/>
  <c r="Q2700" i="2"/>
  <c r="P2700" i="2"/>
  <c r="O2700" i="2"/>
  <c r="N2700" i="2"/>
  <c r="M2700" i="2"/>
  <c r="R2699" i="2"/>
  <c r="Q2699" i="2"/>
  <c r="P2699" i="2"/>
  <c r="O2699" i="2"/>
  <c r="N2699" i="2"/>
  <c r="M2699" i="2"/>
  <c r="R2698" i="2"/>
  <c r="Q2698" i="2"/>
  <c r="P2698" i="2"/>
  <c r="O2698" i="2"/>
  <c r="N2698" i="2"/>
  <c r="M2698" i="2"/>
  <c r="R2697" i="2"/>
  <c r="Q2697" i="2"/>
  <c r="P2697" i="2"/>
  <c r="O2697" i="2"/>
  <c r="N2697" i="2"/>
  <c r="M2697" i="2"/>
  <c r="R2696" i="2"/>
  <c r="Q2696" i="2"/>
  <c r="P2696" i="2"/>
  <c r="O2696" i="2"/>
  <c r="N2696" i="2"/>
  <c r="M2696" i="2"/>
  <c r="R2695" i="2"/>
  <c r="Q2695" i="2"/>
  <c r="P2695" i="2"/>
  <c r="O2695" i="2"/>
  <c r="N2695" i="2"/>
  <c r="M2695" i="2"/>
  <c r="R2694" i="2"/>
  <c r="Q2694" i="2"/>
  <c r="P2694" i="2"/>
  <c r="O2694" i="2"/>
  <c r="N2694" i="2"/>
  <c r="M2694" i="2"/>
  <c r="R2693" i="2"/>
  <c r="Q2693" i="2"/>
  <c r="P2693" i="2"/>
  <c r="O2693" i="2"/>
  <c r="N2693" i="2"/>
  <c r="M2693" i="2"/>
  <c r="R2692" i="2"/>
  <c r="Q2692" i="2"/>
  <c r="P2692" i="2"/>
  <c r="O2692" i="2"/>
  <c r="N2692" i="2"/>
  <c r="M2692" i="2"/>
  <c r="R2691" i="2"/>
  <c r="Q2691" i="2"/>
  <c r="P2691" i="2"/>
  <c r="O2691" i="2"/>
  <c r="N2691" i="2"/>
  <c r="M2691" i="2"/>
  <c r="R2690" i="2"/>
  <c r="Q2690" i="2"/>
  <c r="P2690" i="2"/>
  <c r="O2690" i="2"/>
  <c r="N2690" i="2"/>
  <c r="M2690" i="2"/>
  <c r="R2689" i="2"/>
  <c r="Q2689" i="2"/>
  <c r="P2689" i="2"/>
  <c r="O2689" i="2"/>
  <c r="N2689" i="2"/>
  <c r="M2689" i="2"/>
  <c r="R2688" i="2"/>
  <c r="Q2688" i="2"/>
  <c r="P2688" i="2"/>
  <c r="O2688" i="2"/>
  <c r="N2688" i="2"/>
  <c r="M2688" i="2"/>
  <c r="R2687" i="2"/>
  <c r="Q2687" i="2"/>
  <c r="P2687" i="2"/>
  <c r="O2687" i="2"/>
  <c r="N2687" i="2"/>
  <c r="M2687" i="2"/>
  <c r="R2686" i="2"/>
  <c r="Q2686" i="2"/>
  <c r="P2686" i="2"/>
  <c r="O2686" i="2"/>
  <c r="N2686" i="2"/>
  <c r="M2686" i="2"/>
  <c r="R2685" i="2"/>
  <c r="Q2685" i="2"/>
  <c r="P2685" i="2"/>
  <c r="O2685" i="2"/>
  <c r="N2685" i="2"/>
  <c r="M2685" i="2"/>
  <c r="R2684" i="2"/>
  <c r="Q2684" i="2"/>
  <c r="P2684" i="2"/>
  <c r="O2684" i="2"/>
  <c r="N2684" i="2"/>
  <c r="M2684" i="2"/>
  <c r="R2683" i="2"/>
  <c r="Q2683" i="2"/>
  <c r="P2683" i="2"/>
  <c r="O2683" i="2"/>
  <c r="N2683" i="2"/>
  <c r="M2683" i="2"/>
  <c r="R2682" i="2"/>
  <c r="Q2682" i="2"/>
  <c r="P2682" i="2"/>
  <c r="O2682" i="2"/>
  <c r="N2682" i="2"/>
  <c r="M2682" i="2"/>
  <c r="R2681" i="2"/>
  <c r="Q2681" i="2"/>
  <c r="P2681" i="2"/>
  <c r="O2681" i="2"/>
  <c r="N2681" i="2"/>
  <c r="M2681" i="2"/>
  <c r="R2680" i="2"/>
  <c r="Q2680" i="2"/>
  <c r="P2680" i="2"/>
  <c r="O2680" i="2"/>
  <c r="N2680" i="2"/>
  <c r="M2680" i="2"/>
  <c r="R2679" i="2"/>
  <c r="Q2679" i="2"/>
  <c r="P2679" i="2"/>
  <c r="O2679" i="2"/>
  <c r="N2679" i="2"/>
  <c r="M2679" i="2"/>
  <c r="R2678" i="2"/>
  <c r="Q2678" i="2"/>
  <c r="P2678" i="2"/>
  <c r="O2678" i="2"/>
  <c r="N2678" i="2"/>
  <c r="M2678" i="2"/>
  <c r="R2677" i="2"/>
  <c r="Q2677" i="2"/>
  <c r="P2677" i="2"/>
  <c r="O2677" i="2"/>
  <c r="N2677" i="2"/>
  <c r="M2677" i="2"/>
  <c r="R2676" i="2"/>
  <c r="Q2676" i="2"/>
  <c r="P2676" i="2"/>
  <c r="O2676" i="2"/>
  <c r="N2676" i="2"/>
  <c r="M2676" i="2"/>
  <c r="R2675" i="2"/>
  <c r="Q2675" i="2"/>
  <c r="P2675" i="2"/>
  <c r="O2675" i="2"/>
  <c r="N2675" i="2"/>
  <c r="M2675" i="2"/>
  <c r="R2674" i="2"/>
  <c r="Q2674" i="2"/>
  <c r="P2674" i="2"/>
  <c r="O2674" i="2"/>
  <c r="N2674" i="2"/>
  <c r="M2674" i="2"/>
  <c r="R2673" i="2"/>
  <c r="Q2673" i="2"/>
  <c r="P2673" i="2"/>
  <c r="O2673" i="2"/>
  <c r="N2673" i="2"/>
  <c r="M2673" i="2"/>
  <c r="R2672" i="2"/>
  <c r="Q2672" i="2"/>
  <c r="P2672" i="2"/>
  <c r="O2672" i="2"/>
  <c r="N2672" i="2"/>
  <c r="M2672" i="2"/>
  <c r="R2671" i="2"/>
  <c r="Q2671" i="2"/>
  <c r="P2671" i="2"/>
  <c r="O2671" i="2"/>
  <c r="N2671" i="2"/>
  <c r="M2671" i="2"/>
  <c r="R2670" i="2"/>
  <c r="Q2670" i="2"/>
  <c r="P2670" i="2"/>
  <c r="O2670" i="2"/>
  <c r="N2670" i="2"/>
  <c r="M2670" i="2"/>
  <c r="R2669" i="2"/>
  <c r="Q2669" i="2"/>
  <c r="P2669" i="2"/>
  <c r="O2669" i="2"/>
  <c r="N2669" i="2"/>
  <c r="M2669" i="2"/>
  <c r="R2668" i="2"/>
  <c r="Q2668" i="2"/>
  <c r="P2668" i="2"/>
  <c r="O2668" i="2"/>
  <c r="N2668" i="2"/>
  <c r="M2668" i="2"/>
  <c r="R2667" i="2"/>
  <c r="Q2667" i="2"/>
  <c r="P2667" i="2"/>
  <c r="O2667" i="2"/>
  <c r="N2667" i="2"/>
  <c r="M2667" i="2"/>
  <c r="R2666" i="2"/>
  <c r="Q2666" i="2"/>
  <c r="P2666" i="2"/>
  <c r="O2666" i="2"/>
  <c r="N2666" i="2"/>
  <c r="M2666" i="2"/>
  <c r="R2665" i="2"/>
  <c r="Q2665" i="2"/>
  <c r="P2665" i="2"/>
  <c r="O2665" i="2"/>
  <c r="N2665" i="2"/>
  <c r="M2665" i="2"/>
  <c r="R2664" i="2"/>
  <c r="Q2664" i="2"/>
  <c r="P2664" i="2"/>
  <c r="O2664" i="2"/>
  <c r="N2664" i="2"/>
  <c r="M2664" i="2"/>
  <c r="R2663" i="2"/>
  <c r="Q2663" i="2"/>
  <c r="P2663" i="2"/>
  <c r="O2663" i="2"/>
  <c r="N2663" i="2"/>
  <c r="M2663" i="2"/>
  <c r="R2662" i="2"/>
  <c r="Q2662" i="2"/>
  <c r="P2662" i="2"/>
  <c r="O2662" i="2"/>
  <c r="N2662" i="2"/>
  <c r="M2662" i="2"/>
  <c r="R2661" i="2"/>
  <c r="Q2661" i="2"/>
  <c r="P2661" i="2"/>
  <c r="O2661" i="2"/>
  <c r="N2661" i="2"/>
  <c r="M2661" i="2"/>
  <c r="R2660" i="2"/>
  <c r="Q2660" i="2"/>
  <c r="P2660" i="2"/>
  <c r="O2660" i="2"/>
  <c r="N2660" i="2"/>
  <c r="M2660" i="2"/>
  <c r="R2659" i="2"/>
  <c r="Q2659" i="2"/>
  <c r="P2659" i="2"/>
  <c r="O2659" i="2"/>
  <c r="N2659" i="2"/>
  <c r="M2659" i="2"/>
  <c r="R2658" i="2"/>
  <c r="Q2658" i="2"/>
  <c r="P2658" i="2"/>
  <c r="O2658" i="2"/>
  <c r="N2658" i="2"/>
  <c r="M2658" i="2"/>
  <c r="R2657" i="2"/>
  <c r="Q2657" i="2"/>
  <c r="P2657" i="2"/>
  <c r="O2657" i="2"/>
  <c r="N2657" i="2"/>
  <c r="M2657" i="2"/>
  <c r="R2656" i="2"/>
  <c r="Q2656" i="2"/>
  <c r="P2656" i="2"/>
  <c r="O2656" i="2"/>
  <c r="N2656" i="2"/>
  <c r="M2656" i="2"/>
  <c r="R2655" i="2"/>
  <c r="Q2655" i="2"/>
  <c r="P2655" i="2"/>
  <c r="O2655" i="2"/>
  <c r="N2655" i="2"/>
  <c r="M2655" i="2"/>
  <c r="R2654" i="2"/>
  <c r="Q2654" i="2"/>
  <c r="P2654" i="2"/>
  <c r="O2654" i="2"/>
  <c r="N2654" i="2"/>
  <c r="M2654" i="2"/>
  <c r="R2653" i="2"/>
  <c r="Q2653" i="2"/>
  <c r="P2653" i="2"/>
  <c r="O2653" i="2"/>
  <c r="N2653" i="2"/>
  <c r="M2653" i="2"/>
  <c r="R2652" i="2"/>
  <c r="Q2652" i="2"/>
  <c r="P2652" i="2"/>
  <c r="O2652" i="2"/>
  <c r="N2652" i="2"/>
  <c r="M2652" i="2"/>
  <c r="R2651" i="2"/>
  <c r="Q2651" i="2"/>
  <c r="P2651" i="2"/>
  <c r="O2651" i="2"/>
  <c r="N2651" i="2"/>
  <c r="M2651" i="2"/>
  <c r="R2650" i="2"/>
  <c r="Q2650" i="2"/>
  <c r="P2650" i="2"/>
  <c r="O2650" i="2"/>
  <c r="N2650" i="2"/>
  <c r="M2650" i="2"/>
  <c r="R2649" i="2"/>
  <c r="Q2649" i="2"/>
  <c r="P2649" i="2"/>
  <c r="O2649" i="2"/>
  <c r="N2649" i="2"/>
  <c r="M2649" i="2"/>
  <c r="R2648" i="2"/>
  <c r="Q2648" i="2"/>
  <c r="P2648" i="2"/>
  <c r="O2648" i="2"/>
  <c r="N2648" i="2"/>
  <c r="M2648" i="2"/>
  <c r="R2647" i="2"/>
  <c r="Q2647" i="2"/>
  <c r="P2647" i="2"/>
  <c r="O2647" i="2"/>
  <c r="N2647" i="2"/>
  <c r="M2647" i="2"/>
  <c r="R2646" i="2"/>
  <c r="Q2646" i="2"/>
  <c r="P2646" i="2"/>
  <c r="O2646" i="2"/>
  <c r="N2646" i="2"/>
  <c r="M2646" i="2"/>
  <c r="R2645" i="2"/>
  <c r="Q2645" i="2"/>
  <c r="P2645" i="2"/>
  <c r="O2645" i="2"/>
  <c r="N2645" i="2"/>
  <c r="M2645" i="2"/>
  <c r="R2644" i="2"/>
  <c r="Q2644" i="2"/>
  <c r="P2644" i="2"/>
  <c r="O2644" i="2"/>
  <c r="N2644" i="2"/>
  <c r="M2644" i="2"/>
  <c r="R2643" i="2"/>
  <c r="Q2643" i="2"/>
  <c r="P2643" i="2"/>
  <c r="O2643" i="2"/>
  <c r="N2643" i="2"/>
  <c r="M2643" i="2"/>
  <c r="R2642" i="2"/>
  <c r="Q2642" i="2"/>
  <c r="P2642" i="2"/>
  <c r="O2642" i="2"/>
  <c r="N2642" i="2"/>
  <c r="M2642" i="2"/>
  <c r="R2641" i="2"/>
  <c r="Q2641" i="2"/>
  <c r="P2641" i="2"/>
  <c r="O2641" i="2"/>
  <c r="N2641" i="2"/>
  <c r="M2641" i="2"/>
  <c r="R2640" i="2"/>
  <c r="Q2640" i="2"/>
  <c r="P2640" i="2"/>
  <c r="O2640" i="2"/>
  <c r="N2640" i="2"/>
  <c r="M2640" i="2"/>
  <c r="R2639" i="2"/>
  <c r="Q2639" i="2"/>
  <c r="P2639" i="2"/>
  <c r="O2639" i="2"/>
  <c r="N2639" i="2"/>
  <c r="M2639" i="2"/>
  <c r="R2638" i="2"/>
  <c r="Q2638" i="2"/>
  <c r="P2638" i="2"/>
  <c r="O2638" i="2"/>
  <c r="N2638" i="2"/>
  <c r="M2638" i="2"/>
  <c r="R2637" i="2"/>
  <c r="Q2637" i="2"/>
  <c r="P2637" i="2"/>
  <c r="O2637" i="2"/>
  <c r="N2637" i="2"/>
  <c r="M2637" i="2"/>
  <c r="R2636" i="2"/>
  <c r="Q2636" i="2"/>
  <c r="P2636" i="2"/>
  <c r="O2636" i="2"/>
  <c r="N2636" i="2"/>
  <c r="M2636" i="2"/>
  <c r="R2635" i="2"/>
  <c r="Q2635" i="2"/>
  <c r="P2635" i="2"/>
  <c r="O2635" i="2"/>
  <c r="N2635" i="2"/>
  <c r="M2635" i="2"/>
  <c r="R2634" i="2"/>
  <c r="Q2634" i="2"/>
  <c r="P2634" i="2"/>
  <c r="O2634" i="2"/>
  <c r="N2634" i="2"/>
  <c r="M2634" i="2"/>
  <c r="R2633" i="2"/>
  <c r="Q2633" i="2"/>
  <c r="P2633" i="2"/>
  <c r="O2633" i="2"/>
  <c r="N2633" i="2"/>
  <c r="M2633" i="2"/>
  <c r="R2632" i="2"/>
  <c r="Q2632" i="2"/>
  <c r="P2632" i="2"/>
  <c r="O2632" i="2"/>
  <c r="N2632" i="2"/>
  <c r="M2632" i="2"/>
  <c r="R2631" i="2"/>
  <c r="Q2631" i="2"/>
  <c r="P2631" i="2"/>
  <c r="O2631" i="2"/>
  <c r="N2631" i="2"/>
  <c r="M2631" i="2"/>
  <c r="R2630" i="2"/>
  <c r="Q2630" i="2"/>
  <c r="P2630" i="2"/>
  <c r="O2630" i="2"/>
  <c r="N2630" i="2"/>
  <c r="M2630" i="2"/>
  <c r="R2629" i="2"/>
  <c r="Q2629" i="2"/>
  <c r="P2629" i="2"/>
  <c r="O2629" i="2"/>
  <c r="N2629" i="2"/>
  <c r="M2629" i="2"/>
  <c r="R2628" i="2"/>
  <c r="Q2628" i="2"/>
  <c r="P2628" i="2"/>
  <c r="O2628" i="2"/>
  <c r="N2628" i="2"/>
  <c r="M2628" i="2"/>
  <c r="R2627" i="2"/>
  <c r="Q2627" i="2"/>
  <c r="P2627" i="2"/>
  <c r="O2627" i="2"/>
  <c r="N2627" i="2"/>
  <c r="M2627" i="2"/>
  <c r="R2626" i="2"/>
  <c r="Q2626" i="2"/>
  <c r="P2626" i="2"/>
  <c r="O2626" i="2"/>
  <c r="N2626" i="2"/>
  <c r="M2626" i="2"/>
  <c r="R2625" i="2"/>
  <c r="Q2625" i="2"/>
  <c r="P2625" i="2"/>
  <c r="O2625" i="2"/>
  <c r="N2625" i="2"/>
  <c r="M2625" i="2"/>
  <c r="R2624" i="2"/>
  <c r="Q2624" i="2"/>
  <c r="P2624" i="2"/>
  <c r="O2624" i="2"/>
  <c r="N2624" i="2"/>
  <c r="M2624" i="2"/>
  <c r="R2623" i="2"/>
  <c r="Q2623" i="2"/>
  <c r="P2623" i="2"/>
  <c r="O2623" i="2"/>
  <c r="N2623" i="2"/>
  <c r="M2623" i="2"/>
  <c r="R2622" i="2"/>
  <c r="Q2622" i="2"/>
  <c r="P2622" i="2"/>
  <c r="O2622" i="2"/>
  <c r="N2622" i="2"/>
  <c r="M2622" i="2"/>
  <c r="R2621" i="2"/>
  <c r="Q2621" i="2"/>
  <c r="P2621" i="2"/>
  <c r="O2621" i="2"/>
  <c r="N2621" i="2"/>
  <c r="M2621" i="2"/>
  <c r="R2620" i="2"/>
  <c r="Q2620" i="2"/>
  <c r="P2620" i="2"/>
  <c r="O2620" i="2"/>
  <c r="N2620" i="2"/>
  <c r="M2620" i="2"/>
  <c r="R2619" i="2"/>
  <c r="Q2619" i="2"/>
  <c r="P2619" i="2"/>
  <c r="O2619" i="2"/>
  <c r="N2619" i="2"/>
  <c r="M2619" i="2"/>
  <c r="R2618" i="2"/>
  <c r="Q2618" i="2"/>
  <c r="P2618" i="2"/>
  <c r="O2618" i="2"/>
  <c r="N2618" i="2"/>
  <c r="M2618" i="2"/>
  <c r="R2617" i="2"/>
  <c r="Q2617" i="2"/>
  <c r="P2617" i="2"/>
  <c r="O2617" i="2"/>
  <c r="N2617" i="2"/>
  <c r="M2617" i="2"/>
  <c r="R2616" i="2"/>
  <c r="Q2616" i="2"/>
  <c r="P2616" i="2"/>
  <c r="O2616" i="2"/>
  <c r="N2616" i="2"/>
  <c r="M2616" i="2"/>
  <c r="R2615" i="2"/>
  <c r="Q2615" i="2"/>
  <c r="P2615" i="2"/>
  <c r="O2615" i="2"/>
  <c r="N2615" i="2"/>
  <c r="M2615" i="2"/>
  <c r="R2614" i="2"/>
  <c r="Q2614" i="2"/>
  <c r="P2614" i="2"/>
  <c r="O2614" i="2"/>
  <c r="N2614" i="2"/>
  <c r="M2614" i="2"/>
  <c r="R2613" i="2"/>
  <c r="Q2613" i="2"/>
  <c r="P2613" i="2"/>
  <c r="O2613" i="2"/>
  <c r="N2613" i="2"/>
  <c r="M2613" i="2"/>
  <c r="R2612" i="2"/>
  <c r="Q2612" i="2"/>
  <c r="P2612" i="2"/>
  <c r="O2612" i="2"/>
  <c r="N2612" i="2"/>
  <c r="M2612" i="2"/>
  <c r="R2611" i="2"/>
  <c r="Q2611" i="2"/>
  <c r="P2611" i="2"/>
  <c r="O2611" i="2"/>
  <c r="N2611" i="2"/>
  <c r="M2611" i="2"/>
  <c r="R2610" i="2"/>
  <c r="Q2610" i="2"/>
  <c r="P2610" i="2"/>
  <c r="O2610" i="2"/>
  <c r="N2610" i="2"/>
  <c r="M2610" i="2"/>
  <c r="R2609" i="2"/>
  <c r="Q2609" i="2"/>
  <c r="P2609" i="2"/>
  <c r="O2609" i="2"/>
  <c r="N2609" i="2"/>
  <c r="M2609" i="2"/>
  <c r="R2608" i="2"/>
  <c r="Q2608" i="2"/>
  <c r="P2608" i="2"/>
  <c r="O2608" i="2"/>
  <c r="N2608" i="2"/>
  <c r="M2608" i="2"/>
  <c r="R2607" i="2"/>
  <c r="Q2607" i="2"/>
  <c r="P2607" i="2"/>
  <c r="O2607" i="2"/>
  <c r="N2607" i="2"/>
  <c r="M2607" i="2"/>
  <c r="R2606" i="2"/>
  <c r="Q2606" i="2"/>
  <c r="P2606" i="2"/>
  <c r="O2606" i="2"/>
  <c r="N2606" i="2"/>
  <c r="M2606" i="2"/>
  <c r="R2605" i="2"/>
  <c r="Q2605" i="2"/>
  <c r="P2605" i="2"/>
  <c r="O2605" i="2"/>
  <c r="N2605" i="2"/>
  <c r="M2605" i="2"/>
  <c r="R2604" i="2"/>
  <c r="Q2604" i="2"/>
  <c r="P2604" i="2"/>
  <c r="O2604" i="2"/>
  <c r="N2604" i="2"/>
  <c r="M2604" i="2"/>
  <c r="R2603" i="2"/>
  <c r="Q2603" i="2"/>
  <c r="P2603" i="2"/>
  <c r="O2603" i="2"/>
  <c r="N2603" i="2"/>
  <c r="M2603" i="2"/>
  <c r="R2602" i="2"/>
  <c r="Q2602" i="2"/>
  <c r="P2602" i="2"/>
  <c r="O2602" i="2"/>
  <c r="N2602" i="2"/>
  <c r="M2602" i="2"/>
  <c r="R2601" i="2"/>
  <c r="Q2601" i="2"/>
  <c r="P2601" i="2"/>
  <c r="O2601" i="2"/>
  <c r="N2601" i="2"/>
  <c r="M2601" i="2"/>
  <c r="R2600" i="2"/>
  <c r="Q2600" i="2"/>
  <c r="P2600" i="2"/>
  <c r="O2600" i="2"/>
  <c r="N2600" i="2"/>
  <c r="M2600" i="2"/>
  <c r="R2599" i="2"/>
  <c r="Q2599" i="2"/>
  <c r="P2599" i="2"/>
  <c r="O2599" i="2"/>
  <c r="N2599" i="2"/>
  <c r="M2599" i="2"/>
  <c r="R2598" i="2"/>
  <c r="Q2598" i="2"/>
  <c r="P2598" i="2"/>
  <c r="O2598" i="2"/>
  <c r="N2598" i="2"/>
  <c r="M2598" i="2"/>
  <c r="R2597" i="2"/>
  <c r="Q2597" i="2"/>
  <c r="P2597" i="2"/>
  <c r="O2597" i="2"/>
  <c r="N2597" i="2"/>
  <c r="M2597" i="2"/>
  <c r="R2596" i="2"/>
  <c r="Q2596" i="2"/>
  <c r="P2596" i="2"/>
  <c r="O2596" i="2"/>
  <c r="N2596" i="2"/>
  <c r="M2596" i="2"/>
  <c r="R2595" i="2"/>
  <c r="Q2595" i="2"/>
  <c r="P2595" i="2"/>
  <c r="O2595" i="2"/>
  <c r="N2595" i="2"/>
  <c r="M2595" i="2"/>
  <c r="R2594" i="2"/>
  <c r="Q2594" i="2"/>
  <c r="P2594" i="2"/>
  <c r="O2594" i="2"/>
  <c r="N2594" i="2"/>
  <c r="M2594" i="2"/>
  <c r="R2593" i="2"/>
  <c r="Q2593" i="2"/>
  <c r="P2593" i="2"/>
  <c r="O2593" i="2"/>
  <c r="N2593" i="2"/>
  <c r="M2593" i="2"/>
  <c r="R2592" i="2"/>
  <c r="Q2592" i="2"/>
  <c r="P2592" i="2"/>
  <c r="O2592" i="2"/>
  <c r="N2592" i="2"/>
  <c r="M2592" i="2"/>
  <c r="R2591" i="2"/>
  <c r="Q2591" i="2"/>
  <c r="P2591" i="2"/>
  <c r="O2591" i="2"/>
  <c r="N2591" i="2"/>
  <c r="M2591" i="2"/>
  <c r="R2590" i="2"/>
  <c r="Q2590" i="2"/>
  <c r="P2590" i="2"/>
  <c r="O2590" i="2"/>
  <c r="N2590" i="2"/>
  <c r="M2590" i="2"/>
  <c r="R2589" i="2"/>
  <c r="Q2589" i="2"/>
  <c r="P2589" i="2"/>
  <c r="O2589" i="2"/>
  <c r="N2589" i="2"/>
  <c r="M2589" i="2"/>
  <c r="R2588" i="2"/>
  <c r="Q2588" i="2"/>
  <c r="P2588" i="2"/>
  <c r="O2588" i="2"/>
  <c r="N2588" i="2"/>
  <c r="M2588" i="2"/>
  <c r="R2587" i="2"/>
  <c r="Q2587" i="2"/>
  <c r="P2587" i="2"/>
  <c r="O2587" i="2"/>
  <c r="N2587" i="2"/>
  <c r="M2587" i="2"/>
  <c r="R2586" i="2"/>
  <c r="Q2586" i="2"/>
  <c r="P2586" i="2"/>
  <c r="O2586" i="2"/>
  <c r="N2586" i="2"/>
  <c r="M2586" i="2"/>
  <c r="R2585" i="2"/>
  <c r="Q2585" i="2"/>
  <c r="P2585" i="2"/>
  <c r="O2585" i="2"/>
  <c r="N2585" i="2"/>
  <c r="M2585" i="2"/>
  <c r="R2584" i="2"/>
  <c r="Q2584" i="2"/>
  <c r="P2584" i="2"/>
  <c r="O2584" i="2"/>
  <c r="N2584" i="2"/>
  <c r="M2584" i="2"/>
  <c r="R2583" i="2"/>
  <c r="Q2583" i="2"/>
  <c r="P2583" i="2"/>
  <c r="O2583" i="2"/>
  <c r="N2583" i="2"/>
  <c r="M2583" i="2"/>
  <c r="R2582" i="2"/>
  <c r="Q2582" i="2"/>
  <c r="P2582" i="2"/>
  <c r="O2582" i="2"/>
  <c r="N2582" i="2"/>
  <c r="M2582" i="2"/>
  <c r="R2581" i="2"/>
  <c r="Q2581" i="2"/>
  <c r="P2581" i="2"/>
  <c r="O2581" i="2"/>
  <c r="N2581" i="2"/>
  <c r="M2581" i="2"/>
  <c r="R2580" i="2"/>
  <c r="Q2580" i="2"/>
  <c r="P2580" i="2"/>
  <c r="O2580" i="2"/>
  <c r="N2580" i="2"/>
  <c r="M2580" i="2"/>
  <c r="R2579" i="2"/>
  <c r="Q2579" i="2"/>
  <c r="P2579" i="2"/>
  <c r="O2579" i="2"/>
  <c r="N2579" i="2"/>
  <c r="M2579" i="2"/>
  <c r="R2578" i="2"/>
  <c r="Q2578" i="2"/>
  <c r="P2578" i="2"/>
  <c r="O2578" i="2"/>
  <c r="N2578" i="2"/>
  <c r="M2578" i="2"/>
  <c r="R2577" i="2"/>
  <c r="Q2577" i="2"/>
  <c r="P2577" i="2"/>
  <c r="O2577" i="2"/>
  <c r="N2577" i="2"/>
  <c r="M2577" i="2"/>
  <c r="R2576" i="2"/>
  <c r="Q2576" i="2"/>
  <c r="P2576" i="2"/>
  <c r="O2576" i="2"/>
  <c r="N2576" i="2"/>
  <c r="M2576" i="2"/>
  <c r="R2575" i="2"/>
  <c r="Q2575" i="2"/>
  <c r="P2575" i="2"/>
  <c r="O2575" i="2"/>
  <c r="N2575" i="2"/>
  <c r="M2575" i="2"/>
  <c r="R2574" i="2"/>
  <c r="Q2574" i="2"/>
  <c r="P2574" i="2"/>
  <c r="O2574" i="2"/>
  <c r="N2574" i="2"/>
  <c r="M2574" i="2"/>
  <c r="R2573" i="2"/>
  <c r="Q2573" i="2"/>
  <c r="P2573" i="2"/>
  <c r="O2573" i="2"/>
  <c r="N2573" i="2"/>
  <c r="M2573" i="2"/>
  <c r="R2572" i="2"/>
  <c r="Q2572" i="2"/>
  <c r="P2572" i="2"/>
  <c r="O2572" i="2"/>
  <c r="N2572" i="2"/>
  <c r="M2572" i="2"/>
  <c r="R2571" i="2"/>
  <c r="Q2571" i="2"/>
  <c r="P2571" i="2"/>
  <c r="O2571" i="2"/>
  <c r="N2571" i="2"/>
  <c r="M2571" i="2"/>
  <c r="R2570" i="2"/>
  <c r="Q2570" i="2"/>
  <c r="P2570" i="2"/>
  <c r="O2570" i="2"/>
  <c r="N2570" i="2"/>
  <c r="M2570" i="2"/>
  <c r="R2569" i="2"/>
  <c r="Q2569" i="2"/>
  <c r="P2569" i="2"/>
  <c r="O2569" i="2"/>
  <c r="N2569" i="2"/>
  <c r="M2569" i="2"/>
  <c r="R2568" i="2"/>
  <c r="Q2568" i="2"/>
  <c r="P2568" i="2"/>
  <c r="O2568" i="2"/>
  <c r="N2568" i="2"/>
  <c r="M2568" i="2"/>
  <c r="R2567" i="2"/>
  <c r="Q2567" i="2"/>
  <c r="P2567" i="2"/>
  <c r="O2567" i="2"/>
  <c r="N2567" i="2"/>
  <c r="M2567" i="2"/>
  <c r="R2566" i="2"/>
  <c r="Q2566" i="2"/>
  <c r="P2566" i="2"/>
  <c r="O2566" i="2"/>
  <c r="N2566" i="2"/>
  <c r="M2566" i="2"/>
  <c r="R2565" i="2"/>
  <c r="Q2565" i="2"/>
  <c r="P2565" i="2"/>
  <c r="O2565" i="2"/>
  <c r="N2565" i="2"/>
  <c r="M2565" i="2"/>
  <c r="R2564" i="2"/>
  <c r="Q2564" i="2"/>
  <c r="P2564" i="2"/>
  <c r="O2564" i="2"/>
  <c r="N2564" i="2"/>
  <c r="M2564" i="2"/>
  <c r="R2563" i="2"/>
  <c r="Q2563" i="2"/>
  <c r="P2563" i="2"/>
  <c r="O2563" i="2"/>
  <c r="N2563" i="2"/>
  <c r="M2563" i="2"/>
  <c r="R2562" i="2"/>
  <c r="Q2562" i="2"/>
  <c r="P2562" i="2"/>
  <c r="O2562" i="2"/>
  <c r="N2562" i="2"/>
  <c r="M2562" i="2"/>
  <c r="R2561" i="2"/>
  <c r="Q2561" i="2"/>
  <c r="P2561" i="2"/>
  <c r="O2561" i="2"/>
  <c r="N2561" i="2"/>
  <c r="M2561" i="2"/>
  <c r="R2560" i="2"/>
  <c r="Q2560" i="2"/>
  <c r="P2560" i="2"/>
  <c r="O2560" i="2"/>
  <c r="N2560" i="2"/>
  <c r="M2560" i="2"/>
  <c r="R2559" i="2"/>
  <c r="Q2559" i="2"/>
  <c r="P2559" i="2"/>
  <c r="O2559" i="2"/>
  <c r="N2559" i="2"/>
  <c r="M2559" i="2"/>
  <c r="R2558" i="2"/>
  <c r="Q2558" i="2"/>
  <c r="P2558" i="2"/>
  <c r="O2558" i="2"/>
  <c r="N2558" i="2"/>
  <c r="M2558" i="2"/>
  <c r="R2557" i="2"/>
  <c r="Q2557" i="2"/>
  <c r="P2557" i="2"/>
  <c r="O2557" i="2"/>
  <c r="N2557" i="2"/>
  <c r="M2557" i="2"/>
  <c r="R2556" i="2"/>
  <c r="Q2556" i="2"/>
  <c r="P2556" i="2"/>
  <c r="O2556" i="2"/>
  <c r="N2556" i="2"/>
  <c r="M2556" i="2"/>
  <c r="R2555" i="2"/>
  <c r="Q2555" i="2"/>
  <c r="P2555" i="2"/>
  <c r="O2555" i="2"/>
  <c r="N2555" i="2"/>
  <c r="M2555" i="2"/>
  <c r="R2554" i="2"/>
  <c r="Q2554" i="2"/>
  <c r="P2554" i="2"/>
  <c r="O2554" i="2"/>
  <c r="N2554" i="2"/>
  <c r="M2554" i="2"/>
  <c r="R2553" i="2"/>
  <c r="Q2553" i="2"/>
  <c r="P2553" i="2"/>
  <c r="O2553" i="2"/>
  <c r="N2553" i="2"/>
  <c r="M2553" i="2"/>
  <c r="R2552" i="2"/>
  <c r="Q2552" i="2"/>
  <c r="P2552" i="2"/>
  <c r="O2552" i="2"/>
  <c r="N2552" i="2"/>
  <c r="M2552" i="2"/>
  <c r="R2551" i="2"/>
  <c r="Q2551" i="2"/>
  <c r="P2551" i="2"/>
  <c r="O2551" i="2"/>
  <c r="N2551" i="2"/>
  <c r="M2551" i="2"/>
  <c r="R2550" i="2"/>
  <c r="Q2550" i="2"/>
  <c r="P2550" i="2"/>
  <c r="O2550" i="2"/>
  <c r="N2550" i="2"/>
  <c r="M2550" i="2"/>
  <c r="R2549" i="2"/>
  <c r="Q2549" i="2"/>
  <c r="P2549" i="2"/>
  <c r="O2549" i="2"/>
  <c r="N2549" i="2"/>
  <c r="M2549" i="2"/>
  <c r="R2548" i="2"/>
  <c r="Q2548" i="2"/>
  <c r="P2548" i="2"/>
  <c r="O2548" i="2"/>
  <c r="N2548" i="2"/>
  <c r="M2548" i="2"/>
  <c r="R2547" i="2"/>
  <c r="Q2547" i="2"/>
  <c r="P2547" i="2"/>
  <c r="O2547" i="2"/>
  <c r="N2547" i="2"/>
  <c r="M2547" i="2"/>
  <c r="R2546" i="2"/>
  <c r="Q2546" i="2"/>
  <c r="P2546" i="2"/>
  <c r="O2546" i="2"/>
  <c r="N2546" i="2"/>
  <c r="M2546" i="2"/>
  <c r="R2545" i="2"/>
  <c r="Q2545" i="2"/>
  <c r="P2545" i="2"/>
  <c r="O2545" i="2"/>
  <c r="N2545" i="2"/>
  <c r="M2545" i="2"/>
  <c r="R2544" i="2"/>
  <c r="Q2544" i="2"/>
  <c r="P2544" i="2"/>
  <c r="O2544" i="2"/>
  <c r="N2544" i="2"/>
  <c r="M2544" i="2"/>
  <c r="R2543" i="2"/>
  <c r="Q2543" i="2"/>
  <c r="P2543" i="2"/>
  <c r="O2543" i="2"/>
  <c r="N2543" i="2"/>
  <c r="M2543" i="2"/>
  <c r="R2542" i="2"/>
  <c r="Q2542" i="2"/>
  <c r="P2542" i="2"/>
  <c r="O2542" i="2"/>
  <c r="N2542" i="2"/>
  <c r="M2542" i="2"/>
  <c r="R2541" i="2"/>
  <c r="Q2541" i="2"/>
  <c r="P2541" i="2"/>
  <c r="O2541" i="2"/>
  <c r="N2541" i="2"/>
  <c r="M2541" i="2"/>
  <c r="R2540" i="2"/>
  <c r="Q2540" i="2"/>
  <c r="P2540" i="2"/>
  <c r="O2540" i="2"/>
  <c r="N2540" i="2"/>
  <c r="M2540" i="2"/>
  <c r="R2539" i="2"/>
  <c r="Q2539" i="2"/>
  <c r="P2539" i="2"/>
  <c r="O2539" i="2"/>
  <c r="N2539" i="2"/>
  <c r="M2539" i="2"/>
  <c r="R2538" i="2"/>
  <c r="Q2538" i="2"/>
  <c r="P2538" i="2"/>
  <c r="O2538" i="2"/>
  <c r="N2538" i="2"/>
  <c r="M2538" i="2"/>
  <c r="R2537" i="2"/>
  <c r="Q2537" i="2"/>
  <c r="P2537" i="2"/>
  <c r="O2537" i="2"/>
  <c r="N2537" i="2"/>
  <c r="M2537" i="2"/>
  <c r="R2536" i="2"/>
  <c r="Q2536" i="2"/>
  <c r="P2536" i="2"/>
  <c r="O2536" i="2"/>
  <c r="N2536" i="2"/>
  <c r="M2536" i="2"/>
  <c r="R2535" i="2"/>
  <c r="Q2535" i="2"/>
  <c r="P2535" i="2"/>
  <c r="O2535" i="2"/>
  <c r="N2535" i="2"/>
  <c r="M2535" i="2"/>
  <c r="R2534" i="2"/>
  <c r="Q2534" i="2"/>
  <c r="P2534" i="2"/>
  <c r="O2534" i="2"/>
  <c r="N2534" i="2"/>
  <c r="M2534" i="2"/>
  <c r="R2533" i="2"/>
  <c r="Q2533" i="2"/>
  <c r="P2533" i="2"/>
  <c r="O2533" i="2"/>
  <c r="N2533" i="2"/>
  <c r="M2533" i="2"/>
  <c r="R2532" i="2"/>
  <c r="Q2532" i="2"/>
  <c r="P2532" i="2"/>
  <c r="O2532" i="2"/>
  <c r="N2532" i="2"/>
  <c r="M2532" i="2"/>
  <c r="R2531" i="2"/>
  <c r="Q2531" i="2"/>
  <c r="P2531" i="2"/>
  <c r="O2531" i="2"/>
  <c r="N2531" i="2"/>
  <c r="M2531" i="2"/>
  <c r="R2530" i="2"/>
  <c r="Q2530" i="2"/>
  <c r="P2530" i="2"/>
  <c r="O2530" i="2"/>
  <c r="N2530" i="2"/>
  <c r="M2530" i="2"/>
  <c r="R2529" i="2"/>
  <c r="Q2529" i="2"/>
  <c r="P2529" i="2"/>
  <c r="O2529" i="2"/>
  <c r="N2529" i="2"/>
  <c r="M2529" i="2"/>
  <c r="R2528" i="2"/>
  <c r="Q2528" i="2"/>
  <c r="P2528" i="2"/>
  <c r="O2528" i="2"/>
  <c r="N2528" i="2"/>
  <c r="M2528" i="2"/>
  <c r="R2527" i="2"/>
  <c r="Q2527" i="2"/>
  <c r="P2527" i="2"/>
  <c r="O2527" i="2"/>
  <c r="N2527" i="2"/>
  <c r="M2527" i="2"/>
  <c r="R2526" i="2"/>
  <c r="Q2526" i="2"/>
  <c r="P2526" i="2"/>
  <c r="O2526" i="2"/>
  <c r="N2526" i="2"/>
  <c r="M2526" i="2"/>
  <c r="R2525" i="2"/>
  <c r="Q2525" i="2"/>
  <c r="P2525" i="2"/>
  <c r="O2525" i="2"/>
  <c r="N2525" i="2"/>
  <c r="M2525" i="2"/>
  <c r="R2524" i="2"/>
  <c r="Q2524" i="2"/>
  <c r="P2524" i="2"/>
  <c r="O2524" i="2"/>
  <c r="N2524" i="2"/>
  <c r="M2524" i="2"/>
  <c r="R2523" i="2"/>
  <c r="Q2523" i="2"/>
  <c r="P2523" i="2"/>
  <c r="O2523" i="2"/>
  <c r="N2523" i="2"/>
  <c r="M2523" i="2"/>
  <c r="R2522" i="2"/>
  <c r="Q2522" i="2"/>
  <c r="P2522" i="2"/>
  <c r="O2522" i="2"/>
  <c r="N2522" i="2"/>
  <c r="M2522" i="2"/>
  <c r="R2521" i="2"/>
  <c r="Q2521" i="2"/>
  <c r="P2521" i="2"/>
  <c r="O2521" i="2"/>
  <c r="N2521" i="2"/>
  <c r="M2521" i="2"/>
  <c r="R2520" i="2"/>
  <c r="Q2520" i="2"/>
  <c r="P2520" i="2"/>
  <c r="O2520" i="2"/>
  <c r="N2520" i="2"/>
  <c r="M2520" i="2"/>
  <c r="R2519" i="2"/>
  <c r="Q2519" i="2"/>
  <c r="P2519" i="2"/>
  <c r="O2519" i="2"/>
  <c r="N2519" i="2"/>
  <c r="M2519" i="2"/>
  <c r="R2518" i="2"/>
  <c r="Q2518" i="2"/>
  <c r="P2518" i="2"/>
  <c r="O2518" i="2"/>
  <c r="N2518" i="2"/>
  <c r="M2518" i="2"/>
  <c r="R2517" i="2"/>
  <c r="Q2517" i="2"/>
  <c r="P2517" i="2"/>
  <c r="O2517" i="2"/>
  <c r="N2517" i="2"/>
  <c r="M2517" i="2"/>
  <c r="R2516" i="2"/>
  <c r="Q2516" i="2"/>
  <c r="P2516" i="2"/>
  <c r="O2516" i="2"/>
  <c r="N2516" i="2"/>
  <c r="M2516" i="2"/>
  <c r="R2515" i="2"/>
  <c r="Q2515" i="2"/>
  <c r="P2515" i="2"/>
  <c r="O2515" i="2"/>
  <c r="N2515" i="2"/>
  <c r="M2515" i="2"/>
  <c r="R2514" i="2"/>
  <c r="Q2514" i="2"/>
  <c r="P2514" i="2"/>
  <c r="O2514" i="2"/>
  <c r="N2514" i="2"/>
  <c r="M2514" i="2"/>
  <c r="R2513" i="2"/>
  <c r="Q2513" i="2"/>
  <c r="P2513" i="2"/>
  <c r="O2513" i="2"/>
  <c r="N2513" i="2"/>
  <c r="M2513" i="2"/>
  <c r="R2512" i="2"/>
  <c r="Q2512" i="2"/>
  <c r="P2512" i="2"/>
  <c r="O2512" i="2"/>
  <c r="N2512" i="2"/>
  <c r="M2512" i="2"/>
  <c r="R2511" i="2"/>
  <c r="Q2511" i="2"/>
  <c r="P2511" i="2"/>
  <c r="O2511" i="2"/>
  <c r="N2511" i="2"/>
  <c r="M2511" i="2"/>
  <c r="R2510" i="2"/>
  <c r="Q2510" i="2"/>
  <c r="P2510" i="2"/>
  <c r="O2510" i="2"/>
  <c r="N2510" i="2"/>
  <c r="M2510" i="2"/>
  <c r="R2509" i="2"/>
  <c r="Q2509" i="2"/>
  <c r="P2509" i="2"/>
  <c r="O2509" i="2"/>
  <c r="N2509" i="2"/>
  <c r="M2509" i="2"/>
  <c r="R2508" i="2"/>
  <c r="Q2508" i="2"/>
  <c r="P2508" i="2"/>
  <c r="O2508" i="2"/>
  <c r="N2508" i="2"/>
  <c r="M2508" i="2"/>
  <c r="R2507" i="2"/>
  <c r="Q2507" i="2"/>
  <c r="P2507" i="2"/>
  <c r="O2507" i="2"/>
  <c r="N2507" i="2"/>
  <c r="M2507" i="2"/>
  <c r="R2506" i="2"/>
  <c r="Q2506" i="2"/>
  <c r="P2506" i="2"/>
  <c r="O2506" i="2"/>
  <c r="N2506" i="2"/>
  <c r="M2506" i="2"/>
  <c r="R2505" i="2"/>
  <c r="Q2505" i="2"/>
  <c r="P2505" i="2"/>
  <c r="O2505" i="2"/>
  <c r="N2505" i="2"/>
  <c r="M2505" i="2"/>
  <c r="R2504" i="2"/>
  <c r="Q2504" i="2"/>
  <c r="P2504" i="2"/>
  <c r="O2504" i="2"/>
  <c r="N2504" i="2"/>
  <c r="M2504" i="2"/>
  <c r="R2503" i="2"/>
  <c r="Q2503" i="2"/>
  <c r="P2503" i="2"/>
  <c r="O2503" i="2"/>
  <c r="N2503" i="2"/>
  <c r="M2503" i="2"/>
  <c r="R2502" i="2"/>
  <c r="Q2502" i="2"/>
  <c r="P2502" i="2"/>
  <c r="O2502" i="2"/>
  <c r="N2502" i="2"/>
  <c r="M2502" i="2"/>
  <c r="R2501" i="2"/>
  <c r="Q2501" i="2"/>
  <c r="P2501" i="2"/>
  <c r="O2501" i="2"/>
  <c r="N2501" i="2"/>
  <c r="M2501" i="2"/>
  <c r="R2500" i="2"/>
  <c r="Q2500" i="2"/>
  <c r="P2500" i="2"/>
  <c r="O2500" i="2"/>
  <c r="N2500" i="2"/>
  <c r="M2500" i="2"/>
  <c r="R2499" i="2"/>
  <c r="Q2499" i="2"/>
  <c r="P2499" i="2"/>
  <c r="O2499" i="2"/>
  <c r="N2499" i="2"/>
  <c r="M2499" i="2"/>
  <c r="R2498" i="2"/>
  <c r="Q2498" i="2"/>
  <c r="P2498" i="2"/>
  <c r="O2498" i="2"/>
  <c r="N2498" i="2"/>
  <c r="M2498" i="2"/>
  <c r="R2497" i="2"/>
  <c r="Q2497" i="2"/>
  <c r="P2497" i="2"/>
  <c r="O2497" i="2"/>
  <c r="N2497" i="2"/>
  <c r="M2497" i="2"/>
  <c r="R2496" i="2"/>
  <c r="Q2496" i="2"/>
  <c r="P2496" i="2"/>
  <c r="O2496" i="2"/>
  <c r="N2496" i="2"/>
  <c r="M2496" i="2"/>
  <c r="R2495" i="2"/>
  <c r="Q2495" i="2"/>
  <c r="P2495" i="2"/>
  <c r="O2495" i="2"/>
  <c r="N2495" i="2"/>
  <c r="M2495" i="2"/>
  <c r="R2494" i="2"/>
  <c r="Q2494" i="2"/>
  <c r="P2494" i="2"/>
  <c r="O2494" i="2"/>
  <c r="N2494" i="2"/>
  <c r="M2494" i="2"/>
  <c r="R2493" i="2"/>
  <c r="Q2493" i="2"/>
  <c r="P2493" i="2"/>
  <c r="O2493" i="2"/>
  <c r="N2493" i="2"/>
  <c r="M2493" i="2"/>
  <c r="R2492" i="2"/>
  <c r="Q2492" i="2"/>
  <c r="P2492" i="2"/>
  <c r="O2492" i="2"/>
  <c r="N2492" i="2"/>
  <c r="M2492" i="2"/>
  <c r="R2491" i="2"/>
  <c r="Q2491" i="2"/>
  <c r="P2491" i="2"/>
  <c r="O2491" i="2"/>
  <c r="N2491" i="2"/>
  <c r="M2491" i="2"/>
  <c r="R2490" i="2"/>
  <c r="Q2490" i="2"/>
  <c r="P2490" i="2"/>
  <c r="O2490" i="2"/>
  <c r="N2490" i="2"/>
  <c r="M2490" i="2"/>
  <c r="R2489" i="2"/>
  <c r="Q2489" i="2"/>
  <c r="P2489" i="2"/>
  <c r="O2489" i="2"/>
  <c r="N2489" i="2"/>
  <c r="M2489" i="2"/>
  <c r="R2488" i="2"/>
  <c r="Q2488" i="2"/>
  <c r="P2488" i="2"/>
  <c r="O2488" i="2"/>
  <c r="N2488" i="2"/>
  <c r="M2488" i="2"/>
  <c r="R2487" i="2"/>
  <c r="Q2487" i="2"/>
  <c r="P2487" i="2"/>
  <c r="O2487" i="2"/>
  <c r="N2487" i="2"/>
  <c r="M2487" i="2"/>
  <c r="R2486" i="2"/>
  <c r="Q2486" i="2"/>
  <c r="P2486" i="2"/>
  <c r="O2486" i="2"/>
  <c r="N2486" i="2"/>
  <c r="M2486" i="2"/>
  <c r="R2485" i="2"/>
  <c r="Q2485" i="2"/>
  <c r="P2485" i="2"/>
  <c r="O2485" i="2"/>
  <c r="N2485" i="2"/>
  <c r="M2485" i="2"/>
  <c r="R2484" i="2"/>
  <c r="Q2484" i="2"/>
  <c r="P2484" i="2"/>
  <c r="O2484" i="2"/>
  <c r="N2484" i="2"/>
  <c r="M2484" i="2"/>
  <c r="R2483" i="2"/>
  <c r="Q2483" i="2"/>
  <c r="P2483" i="2"/>
  <c r="O2483" i="2"/>
  <c r="N2483" i="2"/>
  <c r="M2483" i="2"/>
  <c r="R2482" i="2"/>
  <c r="Q2482" i="2"/>
  <c r="P2482" i="2"/>
  <c r="O2482" i="2"/>
  <c r="N2482" i="2"/>
  <c r="M2482" i="2"/>
  <c r="R2481" i="2"/>
  <c r="Q2481" i="2"/>
  <c r="P2481" i="2"/>
  <c r="O2481" i="2"/>
  <c r="N2481" i="2"/>
  <c r="M2481" i="2"/>
  <c r="R2480" i="2"/>
  <c r="Q2480" i="2"/>
  <c r="P2480" i="2"/>
  <c r="O2480" i="2"/>
  <c r="N2480" i="2"/>
  <c r="M2480" i="2"/>
  <c r="R2479" i="2"/>
  <c r="Q2479" i="2"/>
  <c r="P2479" i="2"/>
  <c r="O2479" i="2"/>
  <c r="N2479" i="2"/>
  <c r="M2479" i="2"/>
  <c r="R2478" i="2"/>
  <c r="Q2478" i="2"/>
  <c r="P2478" i="2"/>
  <c r="O2478" i="2"/>
  <c r="N2478" i="2"/>
  <c r="M2478" i="2"/>
  <c r="R2477" i="2"/>
  <c r="Q2477" i="2"/>
  <c r="P2477" i="2"/>
  <c r="O2477" i="2"/>
  <c r="N2477" i="2"/>
  <c r="M2477" i="2"/>
  <c r="R2476" i="2"/>
  <c r="Q2476" i="2"/>
  <c r="P2476" i="2"/>
  <c r="O2476" i="2"/>
  <c r="N2476" i="2"/>
  <c r="M2476" i="2"/>
  <c r="R2475" i="2"/>
  <c r="Q2475" i="2"/>
  <c r="P2475" i="2"/>
  <c r="O2475" i="2"/>
  <c r="N2475" i="2"/>
  <c r="M2475" i="2"/>
  <c r="R2474" i="2"/>
  <c r="Q2474" i="2"/>
  <c r="P2474" i="2"/>
  <c r="O2474" i="2"/>
  <c r="N2474" i="2"/>
  <c r="M2474" i="2"/>
  <c r="R2473" i="2"/>
  <c r="Q2473" i="2"/>
  <c r="P2473" i="2"/>
  <c r="O2473" i="2"/>
  <c r="N2473" i="2"/>
  <c r="M2473" i="2"/>
  <c r="R2472" i="2"/>
  <c r="Q2472" i="2"/>
  <c r="P2472" i="2"/>
  <c r="O2472" i="2"/>
  <c r="N2472" i="2"/>
  <c r="M2472" i="2"/>
  <c r="R2471" i="2"/>
  <c r="Q2471" i="2"/>
  <c r="P2471" i="2"/>
  <c r="O2471" i="2"/>
  <c r="N2471" i="2"/>
  <c r="M2471" i="2"/>
  <c r="R2470" i="2"/>
  <c r="Q2470" i="2"/>
  <c r="P2470" i="2"/>
  <c r="O2470" i="2"/>
  <c r="N2470" i="2"/>
  <c r="M2470" i="2"/>
  <c r="R2469" i="2"/>
  <c r="Q2469" i="2"/>
  <c r="P2469" i="2"/>
  <c r="O2469" i="2"/>
  <c r="N2469" i="2"/>
  <c r="M2469" i="2"/>
  <c r="R2468" i="2"/>
  <c r="Q2468" i="2"/>
  <c r="P2468" i="2"/>
  <c r="O2468" i="2"/>
  <c r="N2468" i="2"/>
  <c r="M2468" i="2"/>
  <c r="R2467" i="2"/>
  <c r="Q2467" i="2"/>
  <c r="P2467" i="2"/>
  <c r="O2467" i="2"/>
  <c r="N2467" i="2"/>
  <c r="M2467" i="2"/>
  <c r="R2466" i="2"/>
  <c r="Q2466" i="2"/>
  <c r="P2466" i="2"/>
  <c r="O2466" i="2"/>
  <c r="N2466" i="2"/>
  <c r="M2466" i="2"/>
  <c r="R2465" i="2"/>
  <c r="Q2465" i="2"/>
  <c r="P2465" i="2"/>
  <c r="O2465" i="2"/>
  <c r="N2465" i="2"/>
  <c r="M2465" i="2"/>
  <c r="R2464" i="2"/>
  <c r="Q2464" i="2"/>
  <c r="P2464" i="2"/>
  <c r="O2464" i="2"/>
  <c r="N2464" i="2"/>
  <c r="M2464" i="2"/>
  <c r="R2463" i="2"/>
  <c r="Q2463" i="2"/>
  <c r="P2463" i="2"/>
  <c r="O2463" i="2"/>
  <c r="N2463" i="2"/>
  <c r="M2463" i="2"/>
  <c r="R2462" i="2"/>
  <c r="Q2462" i="2"/>
  <c r="P2462" i="2"/>
  <c r="O2462" i="2"/>
  <c r="N2462" i="2"/>
  <c r="M2462" i="2"/>
  <c r="R2461" i="2"/>
  <c r="Q2461" i="2"/>
  <c r="P2461" i="2"/>
  <c r="O2461" i="2"/>
  <c r="N2461" i="2"/>
  <c r="M2461" i="2"/>
  <c r="R2460" i="2"/>
  <c r="Q2460" i="2"/>
  <c r="P2460" i="2"/>
  <c r="O2460" i="2"/>
  <c r="N2460" i="2"/>
  <c r="M2460" i="2"/>
  <c r="R2459" i="2"/>
  <c r="Q2459" i="2"/>
  <c r="P2459" i="2"/>
  <c r="O2459" i="2"/>
  <c r="N2459" i="2"/>
  <c r="M2459" i="2"/>
  <c r="R2458" i="2"/>
  <c r="Q2458" i="2"/>
  <c r="P2458" i="2"/>
  <c r="O2458" i="2"/>
  <c r="N2458" i="2"/>
  <c r="M2458" i="2"/>
  <c r="R2457" i="2"/>
  <c r="Q2457" i="2"/>
  <c r="P2457" i="2"/>
  <c r="O2457" i="2"/>
  <c r="N2457" i="2"/>
  <c r="M2457" i="2"/>
  <c r="R2456" i="2"/>
  <c r="Q2456" i="2"/>
  <c r="P2456" i="2"/>
  <c r="O2456" i="2"/>
  <c r="N2456" i="2"/>
  <c r="M2456" i="2"/>
  <c r="R2455" i="2"/>
  <c r="Q2455" i="2"/>
  <c r="P2455" i="2"/>
  <c r="O2455" i="2"/>
  <c r="N2455" i="2"/>
  <c r="M2455" i="2"/>
  <c r="R2454" i="2"/>
  <c r="Q2454" i="2"/>
  <c r="P2454" i="2"/>
  <c r="O2454" i="2"/>
  <c r="N2454" i="2"/>
  <c r="M2454" i="2"/>
  <c r="R2453" i="2"/>
  <c r="Q2453" i="2"/>
  <c r="P2453" i="2"/>
  <c r="O2453" i="2"/>
  <c r="N2453" i="2"/>
  <c r="M2453" i="2"/>
  <c r="R2452" i="2"/>
  <c r="Q2452" i="2"/>
  <c r="P2452" i="2"/>
  <c r="O2452" i="2"/>
  <c r="N2452" i="2"/>
  <c r="M2452" i="2"/>
  <c r="R2451" i="2"/>
  <c r="Q2451" i="2"/>
  <c r="P2451" i="2"/>
  <c r="O2451" i="2"/>
  <c r="N2451" i="2"/>
  <c r="M2451" i="2"/>
  <c r="R2450" i="2"/>
  <c r="Q2450" i="2"/>
  <c r="P2450" i="2"/>
  <c r="O2450" i="2"/>
  <c r="N2450" i="2"/>
  <c r="M2450" i="2"/>
  <c r="R2449" i="2"/>
  <c r="Q2449" i="2"/>
  <c r="P2449" i="2"/>
  <c r="O2449" i="2"/>
  <c r="N2449" i="2"/>
  <c r="M2449" i="2"/>
  <c r="R2448" i="2"/>
  <c r="Q2448" i="2"/>
  <c r="P2448" i="2"/>
  <c r="O2448" i="2"/>
  <c r="N2448" i="2"/>
  <c r="M2448" i="2"/>
  <c r="R2447" i="2"/>
  <c r="Q2447" i="2"/>
  <c r="P2447" i="2"/>
  <c r="O2447" i="2"/>
  <c r="N2447" i="2"/>
  <c r="M2447" i="2"/>
  <c r="R2446" i="2"/>
  <c r="Q2446" i="2"/>
  <c r="P2446" i="2"/>
  <c r="O2446" i="2"/>
  <c r="N2446" i="2"/>
  <c r="M2446" i="2"/>
  <c r="R2445" i="2"/>
  <c r="Q2445" i="2"/>
  <c r="P2445" i="2"/>
  <c r="O2445" i="2"/>
  <c r="N2445" i="2"/>
  <c r="M2445" i="2"/>
  <c r="R2444" i="2"/>
  <c r="Q2444" i="2"/>
  <c r="P2444" i="2"/>
  <c r="O2444" i="2"/>
  <c r="N2444" i="2"/>
  <c r="M2444" i="2"/>
  <c r="R2443" i="2"/>
  <c r="Q2443" i="2"/>
  <c r="P2443" i="2"/>
  <c r="O2443" i="2"/>
  <c r="N2443" i="2"/>
  <c r="M2443" i="2"/>
  <c r="R2442" i="2"/>
  <c r="Q2442" i="2"/>
  <c r="P2442" i="2"/>
  <c r="O2442" i="2"/>
  <c r="N2442" i="2"/>
  <c r="M2442" i="2"/>
  <c r="R2441" i="2"/>
  <c r="Q2441" i="2"/>
  <c r="P2441" i="2"/>
  <c r="O2441" i="2"/>
  <c r="N2441" i="2"/>
  <c r="M2441" i="2"/>
  <c r="R2440" i="2"/>
  <c r="Q2440" i="2"/>
  <c r="P2440" i="2"/>
  <c r="O2440" i="2"/>
  <c r="N2440" i="2"/>
  <c r="M2440" i="2"/>
  <c r="R2439" i="2"/>
  <c r="Q2439" i="2"/>
  <c r="P2439" i="2"/>
  <c r="O2439" i="2"/>
  <c r="N2439" i="2"/>
  <c r="M2439" i="2"/>
  <c r="R2438" i="2"/>
  <c r="Q2438" i="2"/>
  <c r="P2438" i="2"/>
  <c r="O2438" i="2"/>
  <c r="N2438" i="2"/>
  <c r="M2438" i="2"/>
  <c r="R2437" i="2"/>
  <c r="Q2437" i="2"/>
  <c r="P2437" i="2"/>
  <c r="O2437" i="2"/>
  <c r="N2437" i="2"/>
  <c r="M2437" i="2"/>
  <c r="R2436" i="2"/>
  <c r="Q2436" i="2"/>
  <c r="P2436" i="2"/>
  <c r="O2436" i="2"/>
  <c r="N2436" i="2"/>
  <c r="M2436" i="2"/>
  <c r="R2435" i="2"/>
  <c r="Q2435" i="2"/>
  <c r="P2435" i="2"/>
  <c r="O2435" i="2"/>
  <c r="N2435" i="2"/>
  <c r="M2435" i="2"/>
  <c r="R2434" i="2"/>
  <c r="Q2434" i="2"/>
  <c r="P2434" i="2"/>
  <c r="O2434" i="2"/>
  <c r="N2434" i="2"/>
  <c r="M2434" i="2"/>
  <c r="R2433" i="2"/>
  <c r="Q2433" i="2"/>
  <c r="P2433" i="2"/>
  <c r="O2433" i="2"/>
  <c r="N2433" i="2"/>
  <c r="M2433" i="2"/>
  <c r="R2432" i="2"/>
  <c r="Q2432" i="2"/>
  <c r="P2432" i="2"/>
  <c r="O2432" i="2"/>
  <c r="N2432" i="2"/>
  <c r="M2432" i="2"/>
  <c r="R2431" i="2"/>
  <c r="Q2431" i="2"/>
  <c r="P2431" i="2"/>
  <c r="O2431" i="2"/>
  <c r="N2431" i="2"/>
  <c r="M2431" i="2"/>
  <c r="R2430" i="2"/>
  <c r="Q2430" i="2"/>
  <c r="P2430" i="2"/>
  <c r="O2430" i="2"/>
  <c r="N2430" i="2"/>
  <c r="M2430" i="2"/>
  <c r="R2429" i="2"/>
  <c r="Q2429" i="2"/>
  <c r="P2429" i="2"/>
  <c r="O2429" i="2"/>
  <c r="N2429" i="2"/>
  <c r="M2429" i="2"/>
  <c r="R2428" i="2"/>
  <c r="Q2428" i="2"/>
  <c r="P2428" i="2"/>
  <c r="O2428" i="2"/>
  <c r="N2428" i="2"/>
  <c r="M2428" i="2"/>
  <c r="R2427" i="2"/>
  <c r="Q2427" i="2"/>
  <c r="P2427" i="2"/>
  <c r="O2427" i="2"/>
  <c r="N2427" i="2"/>
  <c r="M2427" i="2"/>
  <c r="R2426" i="2"/>
  <c r="Q2426" i="2"/>
  <c r="P2426" i="2"/>
  <c r="O2426" i="2"/>
  <c r="N2426" i="2"/>
  <c r="M2426" i="2"/>
  <c r="R2425" i="2"/>
  <c r="Q2425" i="2"/>
  <c r="P2425" i="2"/>
  <c r="O2425" i="2"/>
  <c r="N2425" i="2"/>
  <c r="M2425" i="2"/>
  <c r="R2424" i="2"/>
  <c r="Q2424" i="2"/>
  <c r="P2424" i="2"/>
  <c r="O2424" i="2"/>
  <c r="N2424" i="2"/>
  <c r="M2424" i="2"/>
  <c r="R2423" i="2"/>
  <c r="Q2423" i="2"/>
  <c r="P2423" i="2"/>
  <c r="O2423" i="2"/>
  <c r="N2423" i="2"/>
  <c r="M2423" i="2"/>
  <c r="R2422" i="2"/>
  <c r="Q2422" i="2"/>
  <c r="P2422" i="2"/>
  <c r="O2422" i="2"/>
  <c r="N2422" i="2"/>
  <c r="M2422" i="2"/>
  <c r="R2421" i="2"/>
  <c r="Q2421" i="2"/>
  <c r="P2421" i="2"/>
  <c r="O2421" i="2"/>
  <c r="N2421" i="2"/>
  <c r="M2421" i="2"/>
  <c r="R2420" i="2"/>
  <c r="Q2420" i="2"/>
  <c r="P2420" i="2"/>
  <c r="O2420" i="2"/>
  <c r="N2420" i="2"/>
  <c r="M2420" i="2"/>
  <c r="R2419" i="2"/>
  <c r="Q2419" i="2"/>
  <c r="P2419" i="2"/>
  <c r="O2419" i="2"/>
  <c r="N2419" i="2"/>
  <c r="M2419" i="2"/>
  <c r="R2418" i="2"/>
  <c r="Q2418" i="2"/>
  <c r="P2418" i="2"/>
  <c r="O2418" i="2"/>
  <c r="N2418" i="2"/>
  <c r="M2418" i="2"/>
  <c r="R2417" i="2"/>
  <c r="Q2417" i="2"/>
  <c r="P2417" i="2"/>
  <c r="O2417" i="2"/>
  <c r="N2417" i="2"/>
  <c r="M2417" i="2"/>
  <c r="R2416" i="2"/>
  <c r="Q2416" i="2"/>
  <c r="P2416" i="2"/>
  <c r="O2416" i="2"/>
  <c r="N2416" i="2"/>
  <c r="M2416" i="2"/>
  <c r="R2415" i="2"/>
  <c r="Q2415" i="2"/>
  <c r="P2415" i="2"/>
  <c r="O2415" i="2"/>
  <c r="N2415" i="2"/>
  <c r="M2415" i="2"/>
  <c r="R2414" i="2"/>
  <c r="Q2414" i="2"/>
  <c r="P2414" i="2"/>
  <c r="O2414" i="2"/>
  <c r="N2414" i="2"/>
  <c r="M2414" i="2"/>
  <c r="R2413" i="2"/>
  <c r="Q2413" i="2"/>
  <c r="P2413" i="2"/>
  <c r="O2413" i="2"/>
  <c r="N2413" i="2"/>
  <c r="M2413" i="2"/>
  <c r="R2412" i="2"/>
  <c r="Q2412" i="2"/>
  <c r="P2412" i="2"/>
  <c r="O2412" i="2"/>
  <c r="N2412" i="2"/>
  <c r="M2412" i="2"/>
  <c r="R2411" i="2"/>
  <c r="Q2411" i="2"/>
  <c r="P2411" i="2"/>
  <c r="O2411" i="2"/>
  <c r="N2411" i="2"/>
  <c r="M2411" i="2"/>
  <c r="R2410" i="2"/>
  <c r="Q2410" i="2"/>
  <c r="P2410" i="2"/>
  <c r="O2410" i="2"/>
  <c r="N2410" i="2"/>
  <c r="M2410" i="2"/>
  <c r="R2409" i="2"/>
  <c r="Q2409" i="2"/>
  <c r="P2409" i="2"/>
  <c r="O2409" i="2"/>
  <c r="N2409" i="2"/>
  <c r="M2409" i="2"/>
  <c r="R2408" i="2"/>
  <c r="Q2408" i="2"/>
  <c r="P2408" i="2"/>
  <c r="O2408" i="2"/>
  <c r="N2408" i="2"/>
  <c r="M2408" i="2"/>
  <c r="R2407" i="2"/>
  <c r="Q2407" i="2"/>
  <c r="P2407" i="2"/>
  <c r="O2407" i="2"/>
  <c r="N2407" i="2"/>
  <c r="M2407" i="2"/>
  <c r="R2406" i="2"/>
  <c r="Q2406" i="2"/>
  <c r="P2406" i="2"/>
  <c r="O2406" i="2"/>
  <c r="N2406" i="2"/>
  <c r="M2406" i="2"/>
  <c r="R2405" i="2"/>
  <c r="Q2405" i="2"/>
  <c r="P2405" i="2"/>
  <c r="O2405" i="2"/>
  <c r="N2405" i="2"/>
  <c r="M2405" i="2"/>
  <c r="R2404" i="2"/>
  <c r="Q2404" i="2"/>
  <c r="P2404" i="2"/>
  <c r="O2404" i="2"/>
  <c r="N2404" i="2"/>
  <c r="M2404" i="2"/>
  <c r="R2403" i="2"/>
  <c r="Q2403" i="2"/>
  <c r="P2403" i="2"/>
  <c r="O2403" i="2"/>
  <c r="N2403" i="2"/>
  <c r="M2403" i="2"/>
  <c r="R2402" i="2"/>
  <c r="Q2402" i="2"/>
  <c r="P2402" i="2"/>
  <c r="O2402" i="2"/>
  <c r="N2402" i="2"/>
  <c r="M2402" i="2"/>
  <c r="R2401" i="2"/>
  <c r="Q2401" i="2"/>
  <c r="P2401" i="2"/>
  <c r="O2401" i="2"/>
  <c r="N2401" i="2"/>
  <c r="M2401" i="2"/>
  <c r="R2400" i="2"/>
  <c r="Q2400" i="2"/>
  <c r="P2400" i="2"/>
  <c r="O2400" i="2"/>
  <c r="N2400" i="2"/>
  <c r="M2400" i="2"/>
  <c r="R2399" i="2"/>
  <c r="Q2399" i="2"/>
  <c r="P2399" i="2"/>
  <c r="O2399" i="2"/>
  <c r="N2399" i="2"/>
  <c r="M2399" i="2"/>
  <c r="R2398" i="2"/>
  <c r="Q2398" i="2"/>
  <c r="P2398" i="2"/>
  <c r="O2398" i="2"/>
  <c r="N2398" i="2"/>
  <c r="M2398" i="2"/>
  <c r="R2397" i="2"/>
  <c r="Q2397" i="2"/>
  <c r="P2397" i="2"/>
  <c r="O2397" i="2"/>
  <c r="N2397" i="2"/>
  <c r="M2397" i="2"/>
  <c r="R2396" i="2"/>
  <c r="Q2396" i="2"/>
  <c r="P2396" i="2"/>
  <c r="O2396" i="2"/>
  <c r="N2396" i="2"/>
  <c r="M2396" i="2"/>
  <c r="R2395" i="2"/>
  <c r="Q2395" i="2"/>
  <c r="P2395" i="2"/>
  <c r="O2395" i="2"/>
  <c r="N2395" i="2"/>
  <c r="M2395" i="2"/>
  <c r="R2394" i="2"/>
  <c r="Q2394" i="2"/>
  <c r="P2394" i="2"/>
  <c r="O2394" i="2"/>
  <c r="N2394" i="2"/>
  <c r="M2394" i="2"/>
  <c r="R2393" i="2"/>
  <c r="Q2393" i="2"/>
  <c r="P2393" i="2"/>
  <c r="O2393" i="2"/>
  <c r="N2393" i="2"/>
  <c r="M2393" i="2"/>
  <c r="R2392" i="2"/>
  <c r="Q2392" i="2"/>
  <c r="P2392" i="2"/>
  <c r="O2392" i="2"/>
  <c r="N2392" i="2"/>
  <c r="M2392" i="2"/>
  <c r="R2391" i="2"/>
  <c r="Q2391" i="2"/>
  <c r="P2391" i="2"/>
  <c r="O2391" i="2"/>
  <c r="N2391" i="2"/>
  <c r="M2391" i="2"/>
  <c r="R2390" i="2"/>
  <c r="Q2390" i="2"/>
  <c r="P2390" i="2"/>
  <c r="O2390" i="2"/>
  <c r="N2390" i="2"/>
  <c r="M2390" i="2"/>
  <c r="R2389" i="2"/>
  <c r="Q2389" i="2"/>
  <c r="P2389" i="2"/>
  <c r="O2389" i="2"/>
  <c r="N2389" i="2"/>
  <c r="M2389" i="2"/>
  <c r="R2388" i="2"/>
  <c r="Q2388" i="2"/>
  <c r="P2388" i="2"/>
  <c r="O2388" i="2"/>
  <c r="N2388" i="2"/>
  <c r="M2388" i="2"/>
  <c r="R2387" i="2"/>
  <c r="Q2387" i="2"/>
  <c r="P2387" i="2"/>
  <c r="O2387" i="2"/>
  <c r="N2387" i="2"/>
  <c r="M2387" i="2"/>
  <c r="R2386" i="2"/>
  <c r="Q2386" i="2"/>
  <c r="P2386" i="2"/>
  <c r="O2386" i="2"/>
  <c r="N2386" i="2"/>
  <c r="M2386" i="2"/>
  <c r="R2385" i="2"/>
  <c r="Q2385" i="2"/>
  <c r="P2385" i="2"/>
  <c r="O2385" i="2"/>
  <c r="N2385" i="2"/>
  <c r="M2385" i="2"/>
  <c r="R2384" i="2"/>
  <c r="Q2384" i="2"/>
  <c r="P2384" i="2"/>
  <c r="O2384" i="2"/>
  <c r="N2384" i="2"/>
  <c r="M2384" i="2"/>
  <c r="R2383" i="2"/>
  <c r="Q2383" i="2"/>
  <c r="P2383" i="2"/>
  <c r="O2383" i="2"/>
  <c r="N2383" i="2"/>
  <c r="M2383" i="2"/>
  <c r="R2382" i="2"/>
  <c r="Q2382" i="2"/>
  <c r="P2382" i="2"/>
  <c r="O2382" i="2"/>
  <c r="N2382" i="2"/>
  <c r="M2382" i="2"/>
  <c r="R2381" i="2"/>
  <c r="Q2381" i="2"/>
  <c r="P2381" i="2"/>
  <c r="O2381" i="2"/>
  <c r="N2381" i="2"/>
  <c r="M2381" i="2"/>
  <c r="R2380" i="2"/>
  <c r="Q2380" i="2"/>
  <c r="P2380" i="2"/>
  <c r="O2380" i="2"/>
  <c r="N2380" i="2"/>
  <c r="M2380" i="2"/>
  <c r="R2379" i="2"/>
  <c r="Q2379" i="2"/>
  <c r="P2379" i="2"/>
  <c r="O2379" i="2"/>
  <c r="N2379" i="2"/>
  <c r="M2379" i="2"/>
  <c r="R2378" i="2"/>
  <c r="Q2378" i="2"/>
  <c r="P2378" i="2"/>
  <c r="O2378" i="2"/>
  <c r="N2378" i="2"/>
  <c r="M2378" i="2"/>
  <c r="R2377" i="2"/>
  <c r="Q2377" i="2"/>
  <c r="P2377" i="2"/>
  <c r="O2377" i="2"/>
  <c r="N2377" i="2"/>
  <c r="M2377" i="2"/>
  <c r="R2376" i="2"/>
  <c r="Q2376" i="2"/>
  <c r="P2376" i="2"/>
  <c r="O2376" i="2"/>
  <c r="N2376" i="2"/>
  <c r="M2376" i="2"/>
  <c r="R2375" i="2"/>
  <c r="Q2375" i="2"/>
  <c r="P2375" i="2"/>
  <c r="O2375" i="2"/>
  <c r="N2375" i="2"/>
  <c r="M2375" i="2"/>
  <c r="R2374" i="2"/>
  <c r="Q2374" i="2"/>
  <c r="P2374" i="2"/>
  <c r="O2374" i="2"/>
  <c r="N2374" i="2"/>
  <c r="M2374" i="2"/>
  <c r="R2373" i="2"/>
  <c r="Q2373" i="2"/>
  <c r="P2373" i="2"/>
  <c r="O2373" i="2"/>
  <c r="N2373" i="2"/>
  <c r="M2373" i="2"/>
  <c r="R2372" i="2"/>
  <c r="Q2372" i="2"/>
  <c r="P2372" i="2"/>
  <c r="O2372" i="2"/>
  <c r="N2372" i="2"/>
  <c r="M2372" i="2"/>
  <c r="R2371" i="2"/>
  <c r="Q2371" i="2"/>
  <c r="P2371" i="2"/>
  <c r="O2371" i="2"/>
  <c r="N2371" i="2"/>
  <c r="M2371" i="2"/>
  <c r="R2370" i="2"/>
  <c r="Q2370" i="2"/>
  <c r="P2370" i="2"/>
  <c r="O2370" i="2"/>
  <c r="N2370" i="2"/>
  <c r="M2370" i="2"/>
  <c r="R2369" i="2"/>
  <c r="Q2369" i="2"/>
  <c r="P2369" i="2"/>
  <c r="O2369" i="2"/>
  <c r="N2369" i="2"/>
  <c r="M2369" i="2"/>
  <c r="R2368" i="2"/>
  <c r="Q2368" i="2"/>
  <c r="P2368" i="2"/>
  <c r="O2368" i="2"/>
  <c r="N2368" i="2"/>
  <c r="M2368" i="2"/>
  <c r="R2367" i="2"/>
  <c r="Q2367" i="2"/>
  <c r="P2367" i="2"/>
  <c r="O2367" i="2"/>
  <c r="N2367" i="2"/>
  <c r="M2367" i="2"/>
  <c r="R2366" i="2"/>
  <c r="Q2366" i="2"/>
  <c r="P2366" i="2"/>
  <c r="O2366" i="2"/>
  <c r="N2366" i="2"/>
  <c r="M2366" i="2"/>
  <c r="R2365" i="2"/>
  <c r="Q2365" i="2"/>
  <c r="P2365" i="2"/>
  <c r="O2365" i="2"/>
  <c r="N2365" i="2"/>
  <c r="M2365" i="2"/>
  <c r="R2364" i="2"/>
  <c r="Q2364" i="2"/>
  <c r="P2364" i="2"/>
  <c r="O2364" i="2"/>
  <c r="N2364" i="2"/>
  <c r="M2364" i="2"/>
  <c r="R2363" i="2"/>
  <c r="Q2363" i="2"/>
  <c r="P2363" i="2"/>
  <c r="O2363" i="2"/>
  <c r="N2363" i="2"/>
  <c r="M2363" i="2"/>
  <c r="R2362" i="2"/>
  <c r="Q2362" i="2"/>
  <c r="P2362" i="2"/>
  <c r="O2362" i="2"/>
  <c r="N2362" i="2"/>
  <c r="M2362" i="2"/>
  <c r="R2361" i="2"/>
  <c r="Q2361" i="2"/>
  <c r="P2361" i="2"/>
  <c r="O2361" i="2"/>
  <c r="N2361" i="2"/>
  <c r="M2361" i="2"/>
  <c r="R2360" i="2"/>
  <c r="Q2360" i="2"/>
  <c r="P2360" i="2"/>
  <c r="O2360" i="2"/>
  <c r="N2360" i="2"/>
  <c r="M2360" i="2"/>
  <c r="R2359" i="2"/>
  <c r="Q2359" i="2"/>
  <c r="P2359" i="2"/>
  <c r="O2359" i="2"/>
  <c r="N2359" i="2"/>
  <c r="M2359" i="2"/>
  <c r="R2358" i="2"/>
  <c r="Q2358" i="2"/>
  <c r="P2358" i="2"/>
  <c r="O2358" i="2"/>
  <c r="N2358" i="2"/>
  <c r="M2358" i="2"/>
  <c r="R2357" i="2"/>
  <c r="Q2357" i="2"/>
  <c r="P2357" i="2"/>
  <c r="O2357" i="2"/>
  <c r="N2357" i="2"/>
  <c r="M2357" i="2"/>
  <c r="R2356" i="2"/>
  <c r="Q2356" i="2"/>
  <c r="P2356" i="2"/>
  <c r="O2356" i="2"/>
  <c r="N2356" i="2"/>
  <c r="M2356" i="2"/>
  <c r="R2355" i="2"/>
  <c r="Q2355" i="2"/>
  <c r="P2355" i="2"/>
  <c r="O2355" i="2"/>
  <c r="N2355" i="2"/>
  <c r="M2355" i="2"/>
  <c r="R2354" i="2"/>
  <c r="Q2354" i="2"/>
  <c r="P2354" i="2"/>
  <c r="O2354" i="2"/>
  <c r="N2354" i="2"/>
  <c r="M2354" i="2"/>
  <c r="R2353" i="2"/>
  <c r="Q2353" i="2"/>
  <c r="P2353" i="2"/>
  <c r="O2353" i="2"/>
  <c r="N2353" i="2"/>
  <c r="M2353" i="2"/>
  <c r="R2352" i="2"/>
  <c r="Q2352" i="2"/>
  <c r="P2352" i="2"/>
  <c r="O2352" i="2"/>
  <c r="N2352" i="2"/>
  <c r="M2352" i="2"/>
  <c r="R2351" i="2"/>
  <c r="Q2351" i="2"/>
  <c r="P2351" i="2"/>
  <c r="O2351" i="2"/>
  <c r="N2351" i="2"/>
  <c r="M2351" i="2"/>
  <c r="R2350" i="2"/>
  <c r="Q2350" i="2"/>
  <c r="P2350" i="2"/>
  <c r="O2350" i="2"/>
  <c r="N2350" i="2"/>
  <c r="M2350" i="2"/>
  <c r="R2349" i="2"/>
  <c r="Q2349" i="2"/>
  <c r="P2349" i="2"/>
  <c r="O2349" i="2"/>
  <c r="N2349" i="2"/>
  <c r="M2349" i="2"/>
  <c r="R2348" i="2"/>
  <c r="Q2348" i="2"/>
  <c r="P2348" i="2"/>
  <c r="O2348" i="2"/>
  <c r="N2348" i="2"/>
  <c r="M2348" i="2"/>
  <c r="R2347" i="2"/>
  <c r="Q2347" i="2"/>
  <c r="P2347" i="2"/>
  <c r="O2347" i="2"/>
  <c r="N2347" i="2"/>
  <c r="M2347" i="2"/>
  <c r="R2346" i="2"/>
  <c r="Q2346" i="2"/>
  <c r="P2346" i="2"/>
  <c r="O2346" i="2"/>
  <c r="N2346" i="2"/>
  <c r="M2346" i="2"/>
  <c r="R2345" i="2"/>
  <c r="Q2345" i="2"/>
  <c r="P2345" i="2"/>
  <c r="O2345" i="2"/>
  <c r="N2345" i="2"/>
  <c r="M2345" i="2"/>
  <c r="R2344" i="2"/>
  <c r="Q2344" i="2"/>
  <c r="P2344" i="2"/>
  <c r="O2344" i="2"/>
  <c r="N2344" i="2"/>
  <c r="M2344" i="2"/>
  <c r="R2343" i="2"/>
  <c r="Q2343" i="2"/>
  <c r="P2343" i="2"/>
  <c r="O2343" i="2"/>
  <c r="N2343" i="2"/>
  <c r="M2343" i="2"/>
  <c r="R2342" i="2"/>
  <c r="Q2342" i="2"/>
  <c r="P2342" i="2"/>
  <c r="O2342" i="2"/>
  <c r="N2342" i="2"/>
  <c r="M2342" i="2"/>
  <c r="R2341" i="2"/>
  <c r="Q2341" i="2"/>
  <c r="P2341" i="2"/>
  <c r="O2341" i="2"/>
  <c r="N2341" i="2"/>
  <c r="M2341" i="2"/>
  <c r="R2340" i="2"/>
  <c r="Q2340" i="2"/>
  <c r="P2340" i="2"/>
  <c r="O2340" i="2"/>
  <c r="N2340" i="2"/>
  <c r="M2340" i="2"/>
  <c r="R2339" i="2"/>
  <c r="Q2339" i="2"/>
  <c r="P2339" i="2"/>
  <c r="O2339" i="2"/>
  <c r="N2339" i="2"/>
  <c r="M2339" i="2"/>
  <c r="R2338" i="2"/>
  <c r="Q2338" i="2"/>
  <c r="P2338" i="2"/>
  <c r="O2338" i="2"/>
  <c r="N2338" i="2"/>
  <c r="M2338" i="2"/>
  <c r="R2337" i="2"/>
  <c r="Q2337" i="2"/>
  <c r="P2337" i="2"/>
  <c r="O2337" i="2"/>
  <c r="N2337" i="2"/>
  <c r="M2337" i="2"/>
  <c r="R2336" i="2"/>
  <c r="Q2336" i="2"/>
  <c r="P2336" i="2"/>
  <c r="O2336" i="2"/>
  <c r="N2336" i="2"/>
  <c r="M2336" i="2"/>
  <c r="R2335" i="2"/>
  <c r="Q2335" i="2"/>
  <c r="P2335" i="2"/>
  <c r="O2335" i="2"/>
  <c r="N2335" i="2"/>
  <c r="M2335" i="2"/>
  <c r="R2334" i="2"/>
  <c r="Q2334" i="2"/>
  <c r="P2334" i="2"/>
  <c r="O2334" i="2"/>
  <c r="N2334" i="2"/>
  <c r="M2334" i="2"/>
  <c r="R2333" i="2"/>
  <c r="Q2333" i="2"/>
  <c r="P2333" i="2"/>
  <c r="O2333" i="2"/>
  <c r="N2333" i="2"/>
  <c r="M2333" i="2"/>
  <c r="R2332" i="2"/>
  <c r="Q2332" i="2"/>
  <c r="P2332" i="2"/>
  <c r="O2332" i="2"/>
  <c r="N2332" i="2"/>
  <c r="M2332" i="2"/>
  <c r="R2331" i="2"/>
  <c r="Q2331" i="2"/>
  <c r="P2331" i="2"/>
  <c r="O2331" i="2"/>
  <c r="N2331" i="2"/>
  <c r="M2331" i="2"/>
  <c r="R2330" i="2"/>
  <c r="Q2330" i="2"/>
  <c r="P2330" i="2"/>
  <c r="O2330" i="2"/>
  <c r="N2330" i="2"/>
  <c r="M2330" i="2"/>
  <c r="R2329" i="2"/>
  <c r="Q2329" i="2"/>
  <c r="P2329" i="2"/>
  <c r="O2329" i="2"/>
  <c r="N2329" i="2"/>
  <c r="M2329" i="2"/>
  <c r="R2328" i="2"/>
  <c r="Q2328" i="2"/>
  <c r="P2328" i="2"/>
  <c r="O2328" i="2"/>
  <c r="N2328" i="2"/>
  <c r="M2328" i="2"/>
  <c r="R2327" i="2"/>
  <c r="Q2327" i="2"/>
  <c r="P2327" i="2"/>
  <c r="O2327" i="2"/>
  <c r="N2327" i="2"/>
  <c r="M2327" i="2"/>
  <c r="R2326" i="2"/>
  <c r="Q2326" i="2"/>
  <c r="P2326" i="2"/>
  <c r="O2326" i="2"/>
  <c r="N2326" i="2"/>
  <c r="M2326" i="2"/>
  <c r="R2325" i="2"/>
  <c r="Q2325" i="2"/>
  <c r="P2325" i="2"/>
  <c r="O2325" i="2"/>
  <c r="N2325" i="2"/>
  <c r="M2325" i="2"/>
  <c r="R2324" i="2"/>
  <c r="Q2324" i="2"/>
  <c r="P2324" i="2"/>
  <c r="O2324" i="2"/>
  <c r="N2324" i="2"/>
  <c r="M2324" i="2"/>
  <c r="R2323" i="2"/>
  <c r="Q2323" i="2"/>
  <c r="P2323" i="2"/>
  <c r="O2323" i="2"/>
  <c r="N2323" i="2"/>
  <c r="M2323" i="2"/>
  <c r="R2322" i="2"/>
  <c r="Q2322" i="2"/>
  <c r="P2322" i="2"/>
  <c r="O2322" i="2"/>
  <c r="N2322" i="2"/>
  <c r="M2322" i="2"/>
  <c r="R2321" i="2"/>
  <c r="Q2321" i="2"/>
  <c r="P2321" i="2"/>
  <c r="O2321" i="2"/>
  <c r="N2321" i="2"/>
  <c r="M2321" i="2"/>
  <c r="R2320" i="2"/>
  <c r="Q2320" i="2"/>
  <c r="P2320" i="2"/>
  <c r="O2320" i="2"/>
  <c r="N2320" i="2"/>
  <c r="M2320" i="2"/>
  <c r="R2319" i="2"/>
  <c r="Q2319" i="2"/>
  <c r="P2319" i="2"/>
  <c r="O2319" i="2"/>
  <c r="N2319" i="2"/>
  <c r="M2319" i="2"/>
  <c r="R2318" i="2"/>
  <c r="Q2318" i="2"/>
  <c r="P2318" i="2"/>
  <c r="O2318" i="2"/>
  <c r="N2318" i="2"/>
  <c r="M2318" i="2"/>
  <c r="R2317" i="2"/>
  <c r="Q2317" i="2"/>
  <c r="P2317" i="2"/>
  <c r="O2317" i="2"/>
  <c r="N2317" i="2"/>
  <c r="M2317" i="2"/>
  <c r="R2316" i="2"/>
  <c r="Q2316" i="2"/>
  <c r="P2316" i="2"/>
  <c r="O2316" i="2"/>
  <c r="N2316" i="2"/>
  <c r="M2316" i="2"/>
  <c r="R2315" i="2"/>
  <c r="Q2315" i="2"/>
  <c r="P2315" i="2"/>
  <c r="O2315" i="2"/>
  <c r="N2315" i="2"/>
  <c r="M2315" i="2"/>
  <c r="R2314" i="2"/>
  <c r="Q2314" i="2"/>
  <c r="P2314" i="2"/>
  <c r="O2314" i="2"/>
  <c r="N2314" i="2"/>
  <c r="M2314" i="2"/>
  <c r="R2313" i="2"/>
  <c r="Q2313" i="2"/>
  <c r="P2313" i="2"/>
  <c r="O2313" i="2"/>
  <c r="N2313" i="2"/>
  <c r="M2313" i="2"/>
  <c r="R2312" i="2"/>
  <c r="Q2312" i="2"/>
  <c r="P2312" i="2"/>
  <c r="O2312" i="2"/>
  <c r="N2312" i="2"/>
  <c r="M2312" i="2"/>
  <c r="R2311" i="2"/>
  <c r="Q2311" i="2"/>
  <c r="P2311" i="2"/>
  <c r="O2311" i="2"/>
  <c r="N2311" i="2"/>
  <c r="M2311" i="2"/>
  <c r="R2310" i="2"/>
  <c r="Q2310" i="2"/>
  <c r="P2310" i="2"/>
  <c r="O2310" i="2"/>
  <c r="N2310" i="2"/>
  <c r="M2310" i="2"/>
  <c r="R2309" i="2"/>
  <c r="Q2309" i="2"/>
  <c r="P2309" i="2"/>
  <c r="O2309" i="2"/>
  <c r="N2309" i="2"/>
  <c r="M2309" i="2"/>
  <c r="R2308" i="2"/>
  <c r="Q2308" i="2"/>
  <c r="P2308" i="2"/>
  <c r="O2308" i="2"/>
  <c r="N2308" i="2"/>
  <c r="M2308" i="2"/>
  <c r="R2307" i="2"/>
  <c r="Q2307" i="2"/>
  <c r="P2307" i="2"/>
  <c r="O2307" i="2"/>
  <c r="N2307" i="2"/>
  <c r="M2307" i="2"/>
  <c r="R2306" i="2"/>
  <c r="Q2306" i="2"/>
  <c r="P2306" i="2"/>
  <c r="O2306" i="2"/>
  <c r="N2306" i="2"/>
  <c r="M2306" i="2"/>
  <c r="R2305" i="2"/>
  <c r="Q2305" i="2"/>
  <c r="P2305" i="2"/>
  <c r="O2305" i="2"/>
  <c r="N2305" i="2"/>
  <c r="M2305" i="2"/>
  <c r="R2304" i="2"/>
  <c r="Q2304" i="2"/>
  <c r="P2304" i="2"/>
  <c r="O2304" i="2"/>
  <c r="N2304" i="2"/>
  <c r="M2304" i="2"/>
  <c r="R2303" i="2"/>
  <c r="Q2303" i="2"/>
  <c r="P2303" i="2"/>
  <c r="O2303" i="2"/>
  <c r="N2303" i="2"/>
  <c r="M2303" i="2"/>
  <c r="R2302" i="2"/>
  <c r="Q2302" i="2"/>
  <c r="P2302" i="2"/>
  <c r="O2302" i="2"/>
  <c r="N2302" i="2"/>
  <c r="M2302" i="2"/>
  <c r="R2301" i="2"/>
  <c r="Q2301" i="2"/>
  <c r="P2301" i="2"/>
  <c r="O2301" i="2"/>
  <c r="N2301" i="2"/>
  <c r="M2301" i="2"/>
  <c r="R2300" i="2"/>
  <c r="Q2300" i="2"/>
  <c r="P2300" i="2"/>
  <c r="O2300" i="2"/>
  <c r="N2300" i="2"/>
  <c r="M2300" i="2"/>
  <c r="R2299" i="2"/>
  <c r="Q2299" i="2"/>
  <c r="P2299" i="2"/>
  <c r="O2299" i="2"/>
  <c r="N2299" i="2"/>
  <c r="M2299" i="2"/>
  <c r="R2298" i="2"/>
  <c r="Q2298" i="2"/>
  <c r="P2298" i="2"/>
  <c r="O2298" i="2"/>
  <c r="N2298" i="2"/>
  <c r="M2298" i="2"/>
  <c r="R2297" i="2"/>
  <c r="Q2297" i="2"/>
  <c r="P2297" i="2"/>
  <c r="O2297" i="2"/>
  <c r="N2297" i="2"/>
  <c r="M2297" i="2"/>
  <c r="R2296" i="2"/>
  <c r="Q2296" i="2"/>
  <c r="P2296" i="2"/>
  <c r="O2296" i="2"/>
  <c r="N2296" i="2"/>
  <c r="M2296" i="2"/>
  <c r="R2295" i="2"/>
  <c r="Q2295" i="2"/>
  <c r="P2295" i="2"/>
  <c r="O2295" i="2"/>
  <c r="N2295" i="2"/>
  <c r="M2295" i="2"/>
  <c r="R2294" i="2"/>
  <c r="Q2294" i="2"/>
  <c r="P2294" i="2"/>
  <c r="O2294" i="2"/>
  <c r="N2294" i="2"/>
  <c r="M2294" i="2"/>
  <c r="R2293" i="2"/>
  <c r="Q2293" i="2"/>
  <c r="P2293" i="2"/>
  <c r="O2293" i="2"/>
  <c r="N2293" i="2"/>
  <c r="M2293" i="2"/>
  <c r="R2292" i="2"/>
  <c r="Q2292" i="2"/>
  <c r="P2292" i="2"/>
  <c r="O2292" i="2"/>
  <c r="N2292" i="2"/>
  <c r="M2292" i="2"/>
  <c r="R2291" i="2"/>
  <c r="Q2291" i="2"/>
  <c r="P2291" i="2"/>
  <c r="O2291" i="2"/>
  <c r="N2291" i="2"/>
  <c r="M2291" i="2"/>
  <c r="R2290" i="2"/>
  <c r="Q2290" i="2"/>
  <c r="P2290" i="2"/>
  <c r="O2290" i="2"/>
  <c r="N2290" i="2"/>
  <c r="M2290" i="2"/>
  <c r="R2289" i="2"/>
  <c r="Q2289" i="2"/>
  <c r="P2289" i="2"/>
  <c r="O2289" i="2"/>
  <c r="N2289" i="2"/>
  <c r="M2289" i="2"/>
  <c r="R2288" i="2"/>
  <c r="Q2288" i="2"/>
  <c r="P2288" i="2"/>
  <c r="O2288" i="2"/>
  <c r="N2288" i="2"/>
  <c r="M2288" i="2"/>
  <c r="R2287" i="2"/>
  <c r="Q2287" i="2"/>
  <c r="P2287" i="2"/>
  <c r="O2287" i="2"/>
  <c r="N2287" i="2"/>
  <c r="M2287" i="2"/>
  <c r="R2286" i="2"/>
  <c r="Q2286" i="2"/>
  <c r="P2286" i="2"/>
  <c r="O2286" i="2"/>
  <c r="N2286" i="2"/>
  <c r="M2286" i="2"/>
  <c r="R2285" i="2"/>
  <c r="Q2285" i="2"/>
  <c r="P2285" i="2"/>
  <c r="O2285" i="2"/>
  <c r="N2285" i="2"/>
  <c r="M2285" i="2"/>
  <c r="R2284" i="2"/>
  <c r="Q2284" i="2"/>
  <c r="P2284" i="2"/>
  <c r="O2284" i="2"/>
  <c r="N2284" i="2"/>
  <c r="M2284" i="2"/>
  <c r="R2283" i="2"/>
  <c r="Q2283" i="2"/>
  <c r="P2283" i="2"/>
  <c r="O2283" i="2"/>
  <c r="N2283" i="2"/>
  <c r="M2283" i="2"/>
  <c r="R2282" i="2"/>
  <c r="Q2282" i="2"/>
  <c r="P2282" i="2"/>
  <c r="O2282" i="2"/>
  <c r="N2282" i="2"/>
  <c r="M2282" i="2"/>
  <c r="R2281" i="2"/>
  <c r="Q2281" i="2"/>
  <c r="P2281" i="2"/>
  <c r="O2281" i="2"/>
  <c r="N2281" i="2"/>
  <c r="M2281" i="2"/>
  <c r="R2280" i="2"/>
  <c r="Q2280" i="2"/>
  <c r="P2280" i="2"/>
  <c r="O2280" i="2"/>
  <c r="N2280" i="2"/>
  <c r="M2280" i="2"/>
  <c r="R2279" i="2"/>
  <c r="Q2279" i="2"/>
  <c r="P2279" i="2"/>
  <c r="O2279" i="2"/>
  <c r="N2279" i="2"/>
  <c r="M2279" i="2"/>
  <c r="R2278" i="2"/>
  <c r="Q2278" i="2"/>
  <c r="P2278" i="2"/>
  <c r="O2278" i="2"/>
  <c r="N2278" i="2"/>
  <c r="M2278" i="2"/>
  <c r="R2277" i="2"/>
  <c r="Q2277" i="2"/>
  <c r="P2277" i="2"/>
  <c r="O2277" i="2"/>
  <c r="N2277" i="2"/>
  <c r="M2277" i="2"/>
  <c r="R2276" i="2"/>
  <c r="Q2276" i="2"/>
  <c r="P2276" i="2"/>
  <c r="O2276" i="2"/>
  <c r="N2276" i="2"/>
  <c r="M2276" i="2"/>
  <c r="R2275" i="2"/>
  <c r="Q2275" i="2"/>
  <c r="P2275" i="2"/>
  <c r="O2275" i="2"/>
  <c r="N2275" i="2"/>
  <c r="M2275" i="2"/>
  <c r="R2274" i="2"/>
  <c r="Q2274" i="2"/>
  <c r="P2274" i="2"/>
  <c r="O2274" i="2"/>
  <c r="N2274" i="2"/>
  <c r="M2274" i="2"/>
  <c r="R2273" i="2"/>
  <c r="Q2273" i="2"/>
  <c r="P2273" i="2"/>
  <c r="O2273" i="2"/>
  <c r="N2273" i="2"/>
  <c r="M2273" i="2"/>
  <c r="R2272" i="2"/>
  <c r="Q2272" i="2"/>
  <c r="P2272" i="2"/>
  <c r="O2272" i="2"/>
  <c r="N2272" i="2"/>
  <c r="M2272" i="2"/>
  <c r="R2271" i="2"/>
  <c r="Q2271" i="2"/>
  <c r="P2271" i="2"/>
  <c r="O2271" i="2"/>
  <c r="N2271" i="2"/>
  <c r="M2271" i="2"/>
  <c r="R2270" i="2"/>
  <c r="Q2270" i="2"/>
  <c r="P2270" i="2"/>
  <c r="O2270" i="2"/>
  <c r="N2270" i="2"/>
  <c r="M2270" i="2"/>
  <c r="R2269" i="2"/>
  <c r="Q2269" i="2"/>
  <c r="P2269" i="2"/>
  <c r="O2269" i="2"/>
  <c r="N2269" i="2"/>
  <c r="M2269" i="2"/>
  <c r="R2268" i="2"/>
  <c r="Q2268" i="2"/>
  <c r="P2268" i="2"/>
  <c r="O2268" i="2"/>
  <c r="N2268" i="2"/>
  <c r="M2268" i="2"/>
  <c r="R2267" i="2"/>
  <c r="Q2267" i="2"/>
  <c r="P2267" i="2"/>
  <c r="O2267" i="2"/>
  <c r="N2267" i="2"/>
  <c r="M2267" i="2"/>
  <c r="R2266" i="2"/>
  <c r="Q2266" i="2"/>
  <c r="P2266" i="2"/>
  <c r="O2266" i="2"/>
  <c r="N2266" i="2"/>
  <c r="M2266" i="2"/>
  <c r="R2265" i="2"/>
  <c r="Q2265" i="2"/>
  <c r="P2265" i="2"/>
  <c r="O2265" i="2"/>
  <c r="N2265" i="2"/>
  <c r="M2265" i="2"/>
  <c r="R2264" i="2"/>
  <c r="Q2264" i="2"/>
  <c r="P2264" i="2"/>
  <c r="O2264" i="2"/>
  <c r="N2264" i="2"/>
  <c r="M2264" i="2"/>
  <c r="R2263" i="2"/>
  <c r="Q2263" i="2"/>
  <c r="P2263" i="2"/>
  <c r="O2263" i="2"/>
  <c r="N2263" i="2"/>
  <c r="M2263" i="2"/>
  <c r="R2262" i="2"/>
  <c r="Q2262" i="2"/>
  <c r="P2262" i="2"/>
  <c r="O2262" i="2"/>
  <c r="N2262" i="2"/>
  <c r="M2262" i="2"/>
  <c r="R2261" i="2"/>
  <c r="Q2261" i="2"/>
  <c r="P2261" i="2"/>
  <c r="O2261" i="2"/>
  <c r="N2261" i="2"/>
  <c r="M2261" i="2"/>
  <c r="R2260" i="2"/>
  <c r="Q2260" i="2"/>
  <c r="P2260" i="2"/>
  <c r="O2260" i="2"/>
  <c r="N2260" i="2"/>
  <c r="M2260" i="2"/>
  <c r="R2259" i="2"/>
  <c r="Q2259" i="2"/>
  <c r="P2259" i="2"/>
  <c r="O2259" i="2"/>
  <c r="N2259" i="2"/>
  <c r="M2259" i="2"/>
  <c r="R2258" i="2"/>
  <c r="Q2258" i="2"/>
  <c r="P2258" i="2"/>
  <c r="O2258" i="2"/>
  <c r="N2258" i="2"/>
  <c r="M2258" i="2"/>
  <c r="R2257" i="2"/>
  <c r="Q2257" i="2"/>
  <c r="P2257" i="2"/>
  <c r="O2257" i="2"/>
  <c r="N2257" i="2"/>
  <c r="M2257" i="2"/>
  <c r="R2256" i="2"/>
  <c r="Q2256" i="2"/>
  <c r="P2256" i="2"/>
  <c r="O2256" i="2"/>
  <c r="N2256" i="2"/>
  <c r="M2256" i="2"/>
  <c r="R2255" i="2"/>
  <c r="Q2255" i="2"/>
  <c r="P2255" i="2"/>
  <c r="O2255" i="2"/>
  <c r="N2255" i="2"/>
  <c r="M2255" i="2"/>
  <c r="R2254" i="2"/>
  <c r="Q2254" i="2"/>
  <c r="P2254" i="2"/>
  <c r="O2254" i="2"/>
  <c r="N2254" i="2"/>
  <c r="M2254" i="2"/>
  <c r="R2253" i="2"/>
  <c r="Q2253" i="2"/>
  <c r="P2253" i="2"/>
  <c r="O2253" i="2"/>
  <c r="N2253" i="2"/>
  <c r="M2253" i="2"/>
  <c r="R2252" i="2"/>
  <c r="Q2252" i="2"/>
  <c r="P2252" i="2"/>
  <c r="O2252" i="2"/>
  <c r="N2252" i="2"/>
  <c r="M2252" i="2"/>
  <c r="R2251" i="2"/>
  <c r="Q2251" i="2"/>
  <c r="P2251" i="2"/>
  <c r="O2251" i="2"/>
  <c r="N2251" i="2"/>
  <c r="M2251" i="2"/>
  <c r="R2250" i="2"/>
  <c r="Q2250" i="2"/>
  <c r="P2250" i="2"/>
  <c r="O2250" i="2"/>
  <c r="N2250" i="2"/>
  <c r="M2250" i="2"/>
  <c r="R2249" i="2"/>
  <c r="Q2249" i="2"/>
  <c r="P2249" i="2"/>
  <c r="O2249" i="2"/>
  <c r="N2249" i="2"/>
  <c r="M2249" i="2"/>
  <c r="R2248" i="2"/>
  <c r="Q2248" i="2"/>
  <c r="P2248" i="2"/>
  <c r="O2248" i="2"/>
  <c r="N2248" i="2"/>
  <c r="M2248" i="2"/>
  <c r="R2247" i="2"/>
  <c r="Q2247" i="2"/>
  <c r="P2247" i="2"/>
  <c r="O2247" i="2"/>
  <c r="N2247" i="2"/>
  <c r="M2247" i="2"/>
  <c r="R2246" i="2"/>
  <c r="Q2246" i="2"/>
  <c r="P2246" i="2"/>
  <c r="O2246" i="2"/>
  <c r="N2246" i="2"/>
  <c r="M2246" i="2"/>
  <c r="R2245" i="2"/>
  <c r="Q2245" i="2"/>
  <c r="P2245" i="2"/>
  <c r="O2245" i="2"/>
  <c r="N2245" i="2"/>
  <c r="M2245" i="2"/>
  <c r="R2244" i="2"/>
  <c r="Q2244" i="2"/>
  <c r="P2244" i="2"/>
  <c r="O2244" i="2"/>
  <c r="N2244" i="2"/>
  <c r="M2244" i="2"/>
  <c r="R2243" i="2"/>
  <c r="Q2243" i="2"/>
  <c r="P2243" i="2"/>
  <c r="O2243" i="2"/>
  <c r="N2243" i="2"/>
  <c r="M2243" i="2"/>
  <c r="R2242" i="2"/>
  <c r="Q2242" i="2"/>
  <c r="P2242" i="2"/>
  <c r="O2242" i="2"/>
  <c r="N2242" i="2"/>
  <c r="M2242" i="2"/>
  <c r="R2241" i="2"/>
  <c r="Q2241" i="2"/>
  <c r="P2241" i="2"/>
  <c r="O2241" i="2"/>
  <c r="N2241" i="2"/>
  <c r="M2241" i="2"/>
  <c r="R2240" i="2"/>
  <c r="Q2240" i="2"/>
  <c r="P2240" i="2"/>
  <c r="O2240" i="2"/>
  <c r="N2240" i="2"/>
  <c r="M2240" i="2"/>
  <c r="R2239" i="2"/>
  <c r="Q2239" i="2"/>
  <c r="P2239" i="2"/>
  <c r="O2239" i="2"/>
  <c r="N2239" i="2"/>
  <c r="M2239" i="2"/>
  <c r="R2238" i="2"/>
  <c r="Q2238" i="2"/>
  <c r="P2238" i="2"/>
  <c r="O2238" i="2"/>
  <c r="N2238" i="2"/>
  <c r="M2238" i="2"/>
  <c r="R2237" i="2"/>
  <c r="Q2237" i="2"/>
  <c r="P2237" i="2"/>
  <c r="O2237" i="2"/>
  <c r="N2237" i="2"/>
  <c r="M2237" i="2"/>
  <c r="R2236" i="2"/>
  <c r="Q2236" i="2"/>
  <c r="P2236" i="2"/>
  <c r="O2236" i="2"/>
  <c r="N2236" i="2"/>
  <c r="M2236" i="2"/>
  <c r="R2235" i="2"/>
  <c r="Q2235" i="2"/>
  <c r="P2235" i="2"/>
  <c r="O2235" i="2"/>
  <c r="N2235" i="2"/>
  <c r="M2235" i="2"/>
  <c r="R2234" i="2"/>
  <c r="Q2234" i="2"/>
  <c r="P2234" i="2"/>
  <c r="O2234" i="2"/>
  <c r="N2234" i="2"/>
  <c r="M2234" i="2"/>
  <c r="R2233" i="2"/>
  <c r="Q2233" i="2"/>
  <c r="P2233" i="2"/>
  <c r="O2233" i="2"/>
  <c r="N2233" i="2"/>
  <c r="M2233" i="2"/>
  <c r="R2232" i="2"/>
  <c r="Q2232" i="2"/>
  <c r="P2232" i="2"/>
  <c r="O2232" i="2"/>
  <c r="N2232" i="2"/>
  <c r="M2232" i="2"/>
  <c r="R2231" i="2"/>
  <c r="Q2231" i="2"/>
  <c r="P2231" i="2"/>
  <c r="O2231" i="2"/>
  <c r="N2231" i="2"/>
  <c r="M2231" i="2"/>
  <c r="R2230" i="2"/>
  <c r="Q2230" i="2"/>
  <c r="P2230" i="2"/>
  <c r="O2230" i="2"/>
  <c r="N2230" i="2"/>
  <c r="M2230" i="2"/>
  <c r="R2229" i="2"/>
  <c r="Q2229" i="2"/>
  <c r="P2229" i="2"/>
  <c r="O2229" i="2"/>
  <c r="N2229" i="2"/>
  <c r="M2229" i="2"/>
  <c r="R2228" i="2"/>
  <c r="Q2228" i="2"/>
  <c r="P2228" i="2"/>
  <c r="O2228" i="2"/>
  <c r="N2228" i="2"/>
  <c r="M2228" i="2"/>
  <c r="R2227" i="2"/>
  <c r="Q2227" i="2"/>
  <c r="P2227" i="2"/>
  <c r="O2227" i="2"/>
  <c r="N2227" i="2"/>
  <c r="M2227" i="2"/>
  <c r="R2226" i="2"/>
  <c r="Q2226" i="2"/>
  <c r="P2226" i="2"/>
  <c r="O2226" i="2"/>
  <c r="N2226" i="2"/>
  <c r="M2226" i="2"/>
  <c r="R2225" i="2"/>
  <c r="Q2225" i="2"/>
  <c r="P2225" i="2"/>
  <c r="O2225" i="2"/>
  <c r="N2225" i="2"/>
  <c r="M2225" i="2"/>
  <c r="R2224" i="2"/>
  <c r="Q2224" i="2"/>
  <c r="P2224" i="2"/>
  <c r="O2224" i="2"/>
  <c r="N2224" i="2"/>
  <c r="M2224" i="2"/>
  <c r="R2223" i="2"/>
  <c r="Q2223" i="2"/>
  <c r="P2223" i="2"/>
  <c r="O2223" i="2"/>
  <c r="N2223" i="2"/>
  <c r="M2223" i="2"/>
  <c r="R2222" i="2"/>
  <c r="Q2222" i="2"/>
  <c r="P2222" i="2"/>
  <c r="O2222" i="2"/>
  <c r="N2222" i="2"/>
  <c r="M2222" i="2"/>
  <c r="R2221" i="2"/>
  <c r="Q2221" i="2"/>
  <c r="P2221" i="2"/>
  <c r="O2221" i="2"/>
  <c r="N2221" i="2"/>
  <c r="M2221" i="2"/>
  <c r="R2220" i="2"/>
  <c r="Q2220" i="2"/>
  <c r="P2220" i="2"/>
  <c r="O2220" i="2"/>
  <c r="N2220" i="2"/>
  <c r="M2220" i="2"/>
  <c r="R2219" i="2"/>
  <c r="Q2219" i="2"/>
  <c r="P2219" i="2"/>
  <c r="O2219" i="2"/>
  <c r="N2219" i="2"/>
  <c r="M2219" i="2"/>
  <c r="R2218" i="2"/>
  <c r="Q2218" i="2"/>
  <c r="P2218" i="2"/>
  <c r="O2218" i="2"/>
  <c r="N2218" i="2"/>
  <c r="M2218" i="2"/>
  <c r="R2217" i="2"/>
  <c r="Q2217" i="2"/>
  <c r="P2217" i="2"/>
  <c r="O2217" i="2"/>
  <c r="N2217" i="2"/>
  <c r="M2217" i="2"/>
  <c r="R2216" i="2"/>
  <c r="Q2216" i="2"/>
  <c r="P2216" i="2"/>
  <c r="O2216" i="2"/>
  <c r="N2216" i="2"/>
  <c r="M2216" i="2"/>
  <c r="R2215" i="2"/>
  <c r="Q2215" i="2"/>
  <c r="P2215" i="2"/>
  <c r="O2215" i="2"/>
  <c r="N2215" i="2"/>
  <c r="M2215" i="2"/>
  <c r="R2214" i="2"/>
  <c r="Q2214" i="2"/>
  <c r="P2214" i="2"/>
  <c r="O2214" i="2"/>
  <c r="N2214" i="2"/>
  <c r="M2214" i="2"/>
  <c r="R2213" i="2"/>
  <c r="Q2213" i="2"/>
  <c r="P2213" i="2"/>
  <c r="O2213" i="2"/>
  <c r="N2213" i="2"/>
  <c r="M2213" i="2"/>
  <c r="R2212" i="2"/>
  <c r="Q2212" i="2"/>
  <c r="P2212" i="2"/>
  <c r="O2212" i="2"/>
  <c r="N2212" i="2"/>
  <c r="M2212" i="2"/>
  <c r="R2211" i="2"/>
  <c r="Q2211" i="2"/>
  <c r="P2211" i="2"/>
  <c r="O2211" i="2"/>
  <c r="N2211" i="2"/>
  <c r="M2211" i="2"/>
  <c r="R2210" i="2"/>
  <c r="Q2210" i="2"/>
  <c r="P2210" i="2"/>
  <c r="O2210" i="2"/>
  <c r="N2210" i="2"/>
  <c r="M2210" i="2"/>
  <c r="R2209" i="2"/>
  <c r="Q2209" i="2"/>
  <c r="P2209" i="2"/>
  <c r="O2209" i="2"/>
  <c r="N2209" i="2"/>
  <c r="M2209" i="2"/>
  <c r="R2208" i="2"/>
  <c r="Q2208" i="2"/>
  <c r="P2208" i="2"/>
  <c r="O2208" i="2"/>
  <c r="N2208" i="2"/>
  <c r="M2208" i="2"/>
  <c r="R2207" i="2"/>
  <c r="Q2207" i="2"/>
  <c r="P2207" i="2"/>
  <c r="O2207" i="2"/>
  <c r="N2207" i="2"/>
  <c r="M2207" i="2"/>
  <c r="R2206" i="2"/>
  <c r="Q2206" i="2"/>
  <c r="P2206" i="2"/>
  <c r="O2206" i="2"/>
  <c r="N2206" i="2"/>
  <c r="M2206" i="2"/>
  <c r="R2205" i="2"/>
  <c r="Q2205" i="2"/>
  <c r="P2205" i="2"/>
  <c r="O2205" i="2"/>
  <c r="N2205" i="2"/>
  <c r="M2205" i="2"/>
  <c r="R2204" i="2"/>
  <c r="Q2204" i="2"/>
  <c r="P2204" i="2"/>
  <c r="O2204" i="2"/>
  <c r="N2204" i="2"/>
  <c r="M2204" i="2"/>
  <c r="R2203" i="2"/>
  <c r="Q2203" i="2"/>
  <c r="P2203" i="2"/>
  <c r="O2203" i="2"/>
  <c r="N2203" i="2"/>
  <c r="M2203" i="2"/>
  <c r="R2202" i="2"/>
  <c r="Q2202" i="2"/>
  <c r="P2202" i="2"/>
  <c r="O2202" i="2"/>
  <c r="N2202" i="2"/>
  <c r="M2202" i="2"/>
  <c r="R2201" i="2"/>
  <c r="Q2201" i="2"/>
  <c r="P2201" i="2"/>
  <c r="O2201" i="2"/>
  <c r="N2201" i="2"/>
  <c r="M2201" i="2"/>
  <c r="R2200" i="2"/>
  <c r="Q2200" i="2"/>
  <c r="P2200" i="2"/>
  <c r="O2200" i="2"/>
  <c r="N2200" i="2"/>
  <c r="M2200" i="2"/>
  <c r="R2199" i="2"/>
  <c r="Q2199" i="2"/>
  <c r="P2199" i="2"/>
  <c r="O2199" i="2"/>
  <c r="N2199" i="2"/>
  <c r="M2199" i="2"/>
  <c r="R2198" i="2"/>
  <c r="Q2198" i="2"/>
  <c r="P2198" i="2"/>
  <c r="O2198" i="2"/>
  <c r="N2198" i="2"/>
  <c r="M2198" i="2"/>
  <c r="R2197" i="2"/>
  <c r="Q2197" i="2"/>
  <c r="P2197" i="2"/>
  <c r="O2197" i="2"/>
  <c r="N2197" i="2"/>
  <c r="M2197" i="2"/>
  <c r="R2196" i="2"/>
  <c r="Q2196" i="2"/>
  <c r="P2196" i="2"/>
  <c r="O2196" i="2"/>
  <c r="N2196" i="2"/>
  <c r="M2196" i="2"/>
  <c r="R2195" i="2"/>
  <c r="Q2195" i="2"/>
  <c r="P2195" i="2"/>
  <c r="O2195" i="2"/>
  <c r="N2195" i="2"/>
  <c r="M2195" i="2"/>
  <c r="R2194" i="2"/>
  <c r="Q2194" i="2"/>
  <c r="P2194" i="2"/>
  <c r="O2194" i="2"/>
  <c r="N2194" i="2"/>
  <c r="M2194" i="2"/>
  <c r="R2193" i="2"/>
  <c r="Q2193" i="2"/>
  <c r="P2193" i="2"/>
  <c r="O2193" i="2"/>
  <c r="N2193" i="2"/>
  <c r="M2193" i="2"/>
  <c r="R2192" i="2"/>
  <c r="Q2192" i="2"/>
  <c r="P2192" i="2"/>
  <c r="O2192" i="2"/>
  <c r="N2192" i="2"/>
  <c r="M2192" i="2"/>
  <c r="R2191" i="2"/>
  <c r="Q2191" i="2"/>
  <c r="P2191" i="2"/>
  <c r="O2191" i="2"/>
  <c r="N2191" i="2"/>
  <c r="M2191" i="2"/>
  <c r="R2190" i="2"/>
  <c r="Q2190" i="2"/>
  <c r="P2190" i="2"/>
  <c r="O2190" i="2"/>
  <c r="N2190" i="2"/>
  <c r="M2190" i="2"/>
  <c r="R2189" i="2"/>
  <c r="Q2189" i="2"/>
  <c r="P2189" i="2"/>
  <c r="O2189" i="2"/>
  <c r="N2189" i="2"/>
  <c r="M2189" i="2"/>
  <c r="R2188" i="2"/>
  <c r="Q2188" i="2"/>
  <c r="P2188" i="2"/>
  <c r="O2188" i="2"/>
  <c r="N2188" i="2"/>
  <c r="M2188" i="2"/>
  <c r="R2187" i="2"/>
  <c r="Q2187" i="2"/>
  <c r="P2187" i="2"/>
  <c r="O2187" i="2"/>
  <c r="N2187" i="2"/>
  <c r="M2187" i="2"/>
  <c r="R2186" i="2"/>
  <c r="Q2186" i="2"/>
  <c r="P2186" i="2"/>
  <c r="O2186" i="2"/>
  <c r="N2186" i="2"/>
  <c r="M2186" i="2"/>
  <c r="R2185" i="2"/>
  <c r="Q2185" i="2"/>
  <c r="P2185" i="2"/>
  <c r="O2185" i="2"/>
  <c r="N2185" i="2"/>
  <c r="M2185" i="2"/>
  <c r="R2184" i="2"/>
  <c r="Q2184" i="2"/>
  <c r="P2184" i="2"/>
  <c r="O2184" i="2"/>
  <c r="N2184" i="2"/>
  <c r="M2184" i="2"/>
  <c r="R2183" i="2"/>
  <c r="Q2183" i="2"/>
  <c r="P2183" i="2"/>
  <c r="O2183" i="2"/>
  <c r="N2183" i="2"/>
  <c r="M2183" i="2"/>
  <c r="R2182" i="2"/>
  <c r="Q2182" i="2"/>
  <c r="P2182" i="2"/>
  <c r="O2182" i="2"/>
  <c r="N2182" i="2"/>
  <c r="M2182" i="2"/>
  <c r="R2181" i="2"/>
  <c r="Q2181" i="2"/>
  <c r="P2181" i="2"/>
  <c r="O2181" i="2"/>
  <c r="N2181" i="2"/>
  <c r="M2181" i="2"/>
  <c r="R2180" i="2"/>
  <c r="Q2180" i="2"/>
  <c r="P2180" i="2"/>
  <c r="O2180" i="2"/>
  <c r="N2180" i="2"/>
  <c r="M2180" i="2"/>
  <c r="R2179" i="2"/>
  <c r="Q2179" i="2"/>
  <c r="P2179" i="2"/>
  <c r="O2179" i="2"/>
  <c r="N2179" i="2"/>
  <c r="M2179" i="2"/>
  <c r="R2178" i="2"/>
  <c r="Q2178" i="2"/>
  <c r="P2178" i="2"/>
  <c r="O2178" i="2"/>
  <c r="N2178" i="2"/>
  <c r="M2178" i="2"/>
  <c r="R2177" i="2"/>
  <c r="Q2177" i="2"/>
  <c r="P2177" i="2"/>
  <c r="O2177" i="2"/>
  <c r="N2177" i="2"/>
  <c r="M2177" i="2"/>
  <c r="R2176" i="2"/>
  <c r="Q2176" i="2"/>
  <c r="P2176" i="2"/>
  <c r="O2176" i="2"/>
  <c r="N2176" i="2"/>
  <c r="M2176" i="2"/>
  <c r="R2175" i="2"/>
  <c r="Q2175" i="2"/>
  <c r="P2175" i="2"/>
  <c r="O2175" i="2"/>
  <c r="N2175" i="2"/>
  <c r="M2175" i="2"/>
  <c r="R2174" i="2"/>
  <c r="Q2174" i="2"/>
  <c r="P2174" i="2"/>
  <c r="O2174" i="2"/>
  <c r="N2174" i="2"/>
  <c r="M2174" i="2"/>
  <c r="R2173" i="2"/>
  <c r="Q2173" i="2"/>
  <c r="P2173" i="2"/>
  <c r="O2173" i="2"/>
  <c r="N2173" i="2"/>
  <c r="M2173" i="2"/>
  <c r="R2172" i="2"/>
  <c r="Q2172" i="2"/>
  <c r="P2172" i="2"/>
  <c r="O2172" i="2"/>
  <c r="N2172" i="2"/>
  <c r="M2172" i="2"/>
  <c r="R2171" i="2"/>
  <c r="Q2171" i="2"/>
  <c r="P2171" i="2"/>
  <c r="O2171" i="2"/>
  <c r="N2171" i="2"/>
  <c r="M2171" i="2"/>
  <c r="R2170" i="2"/>
  <c r="Q2170" i="2"/>
  <c r="P2170" i="2"/>
  <c r="O2170" i="2"/>
  <c r="N2170" i="2"/>
  <c r="M2170" i="2"/>
  <c r="R2169" i="2"/>
  <c r="Q2169" i="2"/>
  <c r="P2169" i="2"/>
  <c r="O2169" i="2"/>
  <c r="N2169" i="2"/>
  <c r="M2169" i="2"/>
  <c r="R2168" i="2"/>
  <c r="Q2168" i="2"/>
  <c r="P2168" i="2"/>
  <c r="O2168" i="2"/>
  <c r="N2168" i="2"/>
  <c r="M2168" i="2"/>
  <c r="R2167" i="2"/>
  <c r="Q2167" i="2"/>
  <c r="P2167" i="2"/>
  <c r="O2167" i="2"/>
  <c r="N2167" i="2"/>
  <c r="M2167" i="2"/>
  <c r="R2166" i="2"/>
  <c r="Q2166" i="2"/>
  <c r="P2166" i="2"/>
  <c r="O2166" i="2"/>
  <c r="N2166" i="2"/>
  <c r="M2166" i="2"/>
  <c r="R2165" i="2"/>
  <c r="Q2165" i="2"/>
  <c r="P2165" i="2"/>
  <c r="O2165" i="2"/>
  <c r="N2165" i="2"/>
  <c r="M2165" i="2"/>
  <c r="R2164" i="2"/>
  <c r="Q2164" i="2"/>
  <c r="P2164" i="2"/>
  <c r="O2164" i="2"/>
  <c r="N2164" i="2"/>
  <c r="M2164" i="2"/>
  <c r="R2163" i="2"/>
  <c r="Q2163" i="2"/>
  <c r="P2163" i="2"/>
  <c r="O2163" i="2"/>
  <c r="N2163" i="2"/>
  <c r="M2163" i="2"/>
  <c r="R2162" i="2"/>
  <c r="Q2162" i="2"/>
  <c r="P2162" i="2"/>
  <c r="O2162" i="2"/>
  <c r="N2162" i="2"/>
  <c r="M2162" i="2"/>
  <c r="R2161" i="2"/>
  <c r="Q2161" i="2"/>
  <c r="P2161" i="2"/>
  <c r="O2161" i="2"/>
  <c r="N2161" i="2"/>
  <c r="M2161" i="2"/>
  <c r="R2160" i="2"/>
  <c r="Q2160" i="2"/>
  <c r="P2160" i="2"/>
  <c r="O2160" i="2"/>
  <c r="N2160" i="2"/>
  <c r="M2160" i="2"/>
  <c r="R2159" i="2"/>
  <c r="Q2159" i="2"/>
  <c r="P2159" i="2"/>
  <c r="O2159" i="2"/>
  <c r="N2159" i="2"/>
  <c r="M2159" i="2"/>
  <c r="R2158" i="2"/>
  <c r="Q2158" i="2"/>
  <c r="P2158" i="2"/>
  <c r="O2158" i="2"/>
  <c r="N2158" i="2"/>
  <c r="M2158" i="2"/>
  <c r="R2157" i="2"/>
  <c r="Q2157" i="2"/>
  <c r="P2157" i="2"/>
  <c r="O2157" i="2"/>
  <c r="N2157" i="2"/>
  <c r="M2157" i="2"/>
  <c r="R2156" i="2"/>
  <c r="Q2156" i="2"/>
  <c r="P2156" i="2"/>
  <c r="O2156" i="2"/>
  <c r="N2156" i="2"/>
  <c r="M2156" i="2"/>
  <c r="R2155" i="2"/>
  <c r="Q2155" i="2"/>
  <c r="P2155" i="2"/>
  <c r="O2155" i="2"/>
  <c r="N2155" i="2"/>
  <c r="M2155" i="2"/>
  <c r="R2154" i="2"/>
  <c r="Q2154" i="2"/>
  <c r="P2154" i="2"/>
  <c r="O2154" i="2"/>
  <c r="N2154" i="2"/>
  <c r="M2154" i="2"/>
  <c r="R2153" i="2"/>
  <c r="Q2153" i="2"/>
  <c r="P2153" i="2"/>
  <c r="O2153" i="2"/>
  <c r="N2153" i="2"/>
  <c r="M2153" i="2"/>
  <c r="R2152" i="2"/>
  <c r="Q2152" i="2"/>
  <c r="P2152" i="2"/>
  <c r="O2152" i="2"/>
  <c r="N2152" i="2"/>
  <c r="M2152" i="2"/>
  <c r="R2151" i="2"/>
  <c r="Q2151" i="2"/>
  <c r="P2151" i="2"/>
  <c r="O2151" i="2"/>
  <c r="N2151" i="2"/>
  <c r="M2151" i="2"/>
  <c r="R2150" i="2"/>
  <c r="Q2150" i="2"/>
  <c r="P2150" i="2"/>
  <c r="O2150" i="2"/>
  <c r="N2150" i="2"/>
  <c r="M2150" i="2"/>
  <c r="R2149" i="2"/>
  <c r="Q2149" i="2"/>
  <c r="P2149" i="2"/>
  <c r="O2149" i="2"/>
  <c r="N2149" i="2"/>
  <c r="M2149" i="2"/>
  <c r="R2148" i="2"/>
  <c r="Q2148" i="2"/>
  <c r="P2148" i="2"/>
  <c r="O2148" i="2"/>
  <c r="N2148" i="2"/>
  <c r="M2148" i="2"/>
  <c r="R2147" i="2"/>
  <c r="Q2147" i="2"/>
  <c r="P2147" i="2"/>
  <c r="O2147" i="2"/>
  <c r="N2147" i="2"/>
  <c r="M2147" i="2"/>
  <c r="R2146" i="2"/>
  <c r="Q2146" i="2"/>
  <c r="P2146" i="2"/>
  <c r="O2146" i="2"/>
  <c r="N2146" i="2"/>
  <c r="M2146" i="2"/>
  <c r="R2145" i="2"/>
  <c r="Q2145" i="2"/>
  <c r="P2145" i="2"/>
  <c r="O2145" i="2"/>
  <c r="N2145" i="2"/>
  <c r="M2145" i="2"/>
  <c r="R2144" i="2"/>
  <c r="Q2144" i="2"/>
  <c r="P2144" i="2"/>
  <c r="O2144" i="2"/>
  <c r="N2144" i="2"/>
  <c r="M2144" i="2"/>
  <c r="R2143" i="2"/>
  <c r="Q2143" i="2"/>
  <c r="P2143" i="2"/>
  <c r="O2143" i="2"/>
  <c r="N2143" i="2"/>
  <c r="M2143" i="2"/>
  <c r="R2142" i="2"/>
  <c r="Q2142" i="2"/>
  <c r="P2142" i="2"/>
  <c r="O2142" i="2"/>
  <c r="N2142" i="2"/>
  <c r="M2142" i="2"/>
  <c r="R2141" i="2"/>
  <c r="Q2141" i="2"/>
  <c r="P2141" i="2"/>
  <c r="O2141" i="2"/>
  <c r="N2141" i="2"/>
  <c r="M2141" i="2"/>
  <c r="R2140" i="2"/>
  <c r="Q2140" i="2"/>
  <c r="P2140" i="2"/>
  <c r="O2140" i="2"/>
  <c r="N2140" i="2"/>
  <c r="M2140" i="2"/>
  <c r="R2139" i="2"/>
  <c r="Q2139" i="2"/>
  <c r="P2139" i="2"/>
  <c r="O2139" i="2"/>
  <c r="N2139" i="2"/>
  <c r="M2139" i="2"/>
  <c r="R2138" i="2"/>
  <c r="Q2138" i="2"/>
  <c r="P2138" i="2"/>
  <c r="O2138" i="2"/>
  <c r="N2138" i="2"/>
  <c r="M2138" i="2"/>
  <c r="R2137" i="2"/>
  <c r="Q2137" i="2"/>
  <c r="P2137" i="2"/>
  <c r="O2137" i="2"/>
  <c r="N2137" i="2"/>
  <c r="M2137" i="2"/>
  <c r="R2136" i="2"/>
  <c r="Q2136" i="2"/>
  <c r="P2136" i="2"/>
  <c r="O2136" i="2"/>
  <c r="N2136" i="2"/>
  <c r="M2136" i="2"/>
  <c r="R2135" i="2"/>
  <c r="Q2135" i="2"/>
  <c r="P2135" i="2"/>
  <c r="O2135" i="2"/>
  <c r="N2135" i="2"/>
  <c r="M2135" i="2"/>
  <c r="R2134" i="2"/>
  <c r="Q2134" i="2"/>
  <c r="P2134" i="2"/>
  <c r="O2134" i="2"/>
  <c r="N2134" i="2"/>
  <c r="M2134" i="2"/>
  <c r="R2133" i="2"/>
  <c r="Q2133" i="2"/>
  <c r="P2133" i="2"/>
  <c r="O2133" i="2"/>
  <c r="N2133" i="2"/>
  <c r="M2133" i="2"/>
  <c r="R2132" i="2"/>
  <c r="Q2132" i="2"/>
  <c r="P2132" i="2"/>
  <c r="O2132" i="2"/>
  <c r="N2132" i="2"/>
  <c r="M2132" i="2"/>
  <c r="R2131" i="2"/>
  <c r="Q2131" i="2"/>
  <c r="P2131" i="2"/>
  <c r="O2131" i="2"/>
  <c r="N2131" i="2"/>
  <c r="M2131" i="2"/>
  <c r="R2130" i="2"/>
  <c r="Q2130" i="2"/>
  <c r="P2130" i="2"/>
  <c r="O2130" i="2"/>
  <c r="N2130" i="2"/>
  <c r="M2130" i="2"/>
  <c r="R2129" i="2"/>
  <c r="Q2129" i="2"/>
  <c r="P2129" i="2"/>
  <c r="O2129" i="2"/>
  <c r="N2129" i="2"/>
  <c r="M2129" i="2"/>
  <c r="R2128" i="2"/>
  <c r="Q2128" i="2"/>
  <c r="P2128" i="2"/>
  <c r="O2128" i="2"/>
  <c r="N2128" i="2"/>
  <c r="M2128" i="2"/>
  <c r="R2127" i="2"/>
  <c r="Q2127" i="2"/>
  <c r="P2127" i="2"/>
  <c r="O2127" i="2"/>
  <c r="N2127" i="2"/>
  <c r="M2127" i="2"/>
  <c r="R2126" i="2"/>
  <c r="Q2126" i="2"/>
  <c r="P2126" i="2"/>
  <c r="O2126" i="2"/>
  <c r="N2126" i="2"/>
  <c r="M2126" i="2"/>
  <c r="R2125" i="2"/>
  <c r="Q2125" i="2"/>
  <c r="P2125" i="2"/>
  <c r="O2125" i="2"/>
  <c r="N2125" i="2"/>
  <c r="M2125" i="2"/>
  <c r="R2124" i="2"/>
  <c r="Q2124" i="2"/>
  <c r="P2124" i="2"/>
  <c r="O2124" i="2"/>
  <c r="N2124" i="2"/>
  <c r="M2124" i="2"/>
  <c r="R2123" i="2"/>
  <c r="Q2123" i="2"/>
  <c r="P2123" i="2"/>
  <c r="O2123" i="2"/>
  <c r="N2123" i="2"/>
  <c r="M2123" i="2"/>
  <c r="R2122" i="2"/>
  <c r="Q2122" i="2"/>
  <c r="P2122" i="2"/>
  <c r="O2122" i="2"/>
  <c r="N2122" i="2"/>
  <c r="M2122" i="2"/>
  <c r="R2121" i="2"/>
  <c r="Q2121" i="2"/>
  <c r="P2121" i="2"/>
  <c r="O2121" i="2"/>
  <c r="N2121" i="2"/>
  <c r="M2121" i="2"/>
  <c r="R2120" i="2"/>
  <c r="Q2120" i="2"/>
  <c r="P2120" i="2"/>
  <c r="O2120" i="2"/>
  <c r="N2120" i="2"/>
  <c r="M2120" i="2"/>
  <c r="R2119" i="2"/>
  <c r="Q2119" i="2"/>
  <c r="P2119" i="2"/>
  <c r="O2119" i="2"/>
  <c r="N2119" i="2"/>
  <c r="M2119" i="2"/>
  <c r="R2118" i="2"/>
  <c r="Q2118" i="2"/>
  <c r="P2118" i="2"/>
  <c r="O2118" i="2"/>
  <c r="N2118" i="2"/>
  <c r="M2118" i="2"/>
  <c r="R2117" i="2"/>
  <c r="Q2117" i="2"/>
  <c r="P2117" i="2"/>
  <c r="O2117" i="2"/>
  <c r="N2117" i="2"/>
  <c r="M2117" i="2"/>
  <c r="R2116" i="2"/>
  <c r="Q2116" i="2"/>
  <c r="P2116" i="2"/>
  <c r="O2116" i="2"/>
  <c r="N2116" i="2"/>
  <c r="M2116" i="2"/>
  <c r="R2115" i="2"/>
  <c r="Q2115" i="2"/>
  <c r="P2115" i="2"/>
  <c r="O2115" i="2"/>
  <c r="N2115" i="2"/>
  <c r="M2115" i="2"/>
  <c r="R2114" i="2"/>
  <c r="Q2114" i="2"/>
  <c r="P2114" i="2"/>
  <c r="O2114" i="2"/>
  <c r="N2114" i="2"/>
  <c r="M2114" i="2"/>
  <c r="R2113" i="2"/>
  <c r="Q2113" i="2"/>
  <c r="P2113" i="2"/>
  <c r="O2113" i="2"/>
  <c r="N2113" i="2"/>
  <c r="M2113" i="2"/>
  <c r="R2112" i="2"/>
  <c r="Q2112" i="2"/>
  <c r="P2112" i="2"/>
  <c r="O2112" i="2"/>
  <c r="N2112" i="2"/>
  <c r="M2112" i="2"/>
  <c r="R2111" i="2"/>
  <c r="Q2111" i="2"/>
  <c r="P2111" i="2"/>
  <c r="O2111" i="2"/>
  <c r="N2111" i="2"/>
  <c r="M2111" i="2"/>
  <c r="R2110" i="2"/>
  <c r="Q2110" i="2"/>
  <c r="P2110" i="2"/>
  <c r="O2110" i="2"/>
  <c r="N2110" i="2"/>
  <c r="M2110" i="2"/>
  <c r="R2109" i="2"/>
  <c r="Q2109" i="2"/>
  <c r="P2109" i="2"/>
  <c r="O2109" i="2"/>
  <c r="N2109" i="2"/>
  <c r="M2109" i="2"/>
  <c r="R2108" i="2"/>
  <c r="Q2108" i="2"/>
  <c r="P2108" i="2"/>
  <c r="O2108" i="2"/>
  <c r="N2108" i="2"/>
  <c r="M2108" i="2"/>
  <c r="R2107" i="2"/>
  <c r="Q2107" i="2"/>
  <c r="P2107" i="2"/>
  <c r="O2107" i="2"/>
  <c r="N2107" i="2"/>
  <c r="M2107" i="2"/>
  <c r="R2106" i="2"/>
  <c r="Q2106" i="2"/>
  <c r="P2106" i="2"/>
  <c r="O2106" i="2"/>
  <c r="N2106" i="2"/>
  <c r="M2106" i="2"/>
  <c r="R2105" i="2"/>
  <c r="Q2105" i="2"/>
  <c r="P2105" i="2"/>
  <c r="O2105" i="2"/>
  <c r="N2105" i="2"/>
  <c r="M2105" i="2"/>
  <c r="R2104" i="2"/>
  <c r="Q2104" i="2"/>
  <c r="P2104" i="2"/>
  <c r="O2104" i="2"/>
  <c r="N2104" i="2"/>
  <c r="M2104" i="2"/>
  <c r="R2103" i="2"/>
  <c r="Q2103" i="2"/>
  <c r="P2103" i="2"/>
  <c r="O2103" i="2"/>
  <c r="N2103" i="2"/>
  <c r="M2103" i="2"/>
  <c r="R2102" i="2"/>
  <c r="Q2102" i="2"/>
  <c r="P2102" i="2"/>
  <c r="O2102" i="2"/>
  <c r="N2102" i="2"/>
  <c r="M2102" i="2"/>
  <c r="R2101" i="2"/>
  <c r="Q2101" i="2"/>
  <c r="P2101" i="2"/>
  <c r="O2101" i="2"/>
  <c r="N2101" i="2"/>
  <c r="M2101" i="2"/>
  <c r="R2100" i="2"/>
  <c r="Q2100" i="2"/>
  <c r="P2100" i="2"/>
  <c r="O2100" i="2"/>
  <c r="N2100" i="2"/>
  <c r="M2100" i="2"/>
  <c r="R2099" i="2"/>
  <c r="Q2099" i="2"/>
  <c r="P2099" i="2"/>
  <c r="O2099" i="2"/>
  <c r="N2099" i="2"/>
  <c r="M2099" i="2"/>
  <c r="R2098" i="2"/>
  <c r="Q2098" i="2"/>
  <c r="P2098" i="2"/>
  <c r="O2098" i="2"/>
  <c r="N2098" i="2"/>
  <c r="M2098" i="2"/>
  <c r="R2097" i="2"/>
  <c r="Q2097" i="2"/>
  <c r="P2097" i="2"/>
  <c r="O2097" i="2"/>
  <c r="N2097" i="2"/>
  <c r="M2097" i="2"/>
  <c r="R2096" i="2"/>
  <c r="Q2096" i="2"/>
  <c r="P2096" i="2"/>
  <c r="O2096" i="2"/>
  <c r="N2096" i="2"/>
  <c r="M2096" i="2"/>
  <c r="R2095" i="2"/>
  <c r="Q2095" i="2"/>
  <c r="P2095" i="2"/>
  <c r="O2095" i="2"/>
  <c r="N2095" i="2"/>
  <c r="M2095" i="2"/>
  <c r="R2094" i="2"/>
  <c r="Q2094" i="2"/>
  <c r="P2094" i="2"/>
  <c r="O2094" i="2"/>
  <c r="N2094" i="2"/>
  <c r="M2094" i="2"/>
  <c r="R2093" i="2"/>
  <c r="Q2093" i="2"/>
  <c r="P2093" i="2"/>
  <c r="O2093" i="2"/>
  <c r="N2093" i="2"/>
  <c r="M2093" i="2"/>
  <c r="R2092" i="2"/>
  <c r="Q2092" i="2"/>
  <c r="P2092" i="2"/>
  <c r="O2092" i="2"/>
  <c r="N2092" i="2"/>
  <c r="M2092" i="2"/>
  <c r="R2091" i="2"/>
  <c r="Q2091" i="2"/>
  <c r="P2091" i="2"/>
  <c r="O2091" i="2"/>
  <c r="N2091" i="2"/>
  <c r="M2091" i="2"/>
  <c r="R2090" i="2"/>
  <c r="Q2090" i="2"/>
  <c r="P2090" i="2"/>
  <c r="O2090" i="2"/>
  <c r="N2090" i="2"/>
  <c r="M2090" i="2"/>
  <c r="R2089" i="2"/>
  <c r="Q2089" i="2"/>
  <c r="P2089" i="2"/>
  <c r="O2089" i="2"/>
  <c r="N2089" i="2"/>
  <c r="M2089" i="2"/>
  <c r="R2088" i="2"/>
  <c r="Q2088" i="2"/>
  <c r="P2088" i="2"/>
  <c r="O2088" i="2"/>
  <c r="N2088" i="2"/>
  <c r="M2088" i="2"/>
  <c r="R2087" i="2"/>
  <c r="Q2087" i="2"/>
  <c r="P2087" i="2"/>
  <c r="O2087" i="2"/>
  <c r="N2087" i="2"/>
  <c r="M2087" i="2"/>
  <c r="R2086" i="2"/>
  <c r="Q2086" i="2"/>
  <c r="P2086" i="2"/>
  <c r="O2086" i="2"/>
  <c r="N2086" i="2"/>
  <c r="M2086" i="2"/>
  <c r="R2085" i="2"/>
  <c r="Q2085" i="2"/>
  <c r="P2085" i="2"/>
  <c r="O2085" i="2"/>
  <c r="N2085" i="2"/>
  <c r="M2085" i="2"/>
  <c r="R2084" i="2"/>
  <c r="Q2084" i="2"/>
  <c r="P2084" i="2"/>
  <c r="O2084" i="2"/>
  <c r="N2084" i="2"/>
  <c r="M2084" i="2"/>
  <c r="R2083" i="2"/>
  <c r="Q2083" i="2"/>
  <c r="P2083" i="2"/>
  <c r="O2083" i="2"/>
  <c r="N2083" i="2"/>
  <c r="M2083" i="2"/>
  <c r="R2082" i="2"/>
  <c r="Q2082" i="2"/>
  <c r="P2082" i="2"/>
  <c r="O2082" i="2"/>
  <c r="N2082" i="2"/>
  <c r="M2082" i="2"/>
  <c r="R2081" i="2"/>
  <c r="Q2081" i="2"/>
  <c r="P2081" i="2"/>
  <c r="O2081" i="2"/>
  <c r="N2081" i="2"/>
  <c r="M2081" i="2"/>
  <c r="R2080" i="2"/>
  <c r="Q2080" i="2"/>
  <c r="P2080" i="2"/>
  <c r="O2080" i="2"/>
  <c r="N2080" i="2"/>
  <c r="M2080" i="2"/>
  <c r="R2079" i="2"/>
  <c r="Q2079" i="2"/>
  <c r="P2079" i="2"/>
  <c r="O2079" i="2"/>
  <c r="N2079" i="2"/>
  <c r="M2079" i="2"/>
  <c r="R2078" i="2"/>
  <c r="Q2078" i="2"/>
  <c r="P2078" i="2"/>
  <c r="O2078" i="2"/>
  <c r="N2078" i="2"/>
  <c r="M2078" i="2"/>
  <c r="R2077" i="2"/>
  <c r="Q2077" i="2"/>
  <c r="P2077" i="2"/>
  <c r="O2077" i="2"/>
  <c r="N2077" i="2"/>
  <c r="M2077" i="2"/>
  <c r="R2076" i="2"/>
  <c r="Q2076" i="2"/>
  <c r="P2076" i="2"/>
  <c r="O2076" i="2"/>
  <c r="N2076" i="2"/>
  <c r="M2076" i="2"/>
  <c r="R2075" i="2"/>
  <c r="Q2075" i="2"/>
  <c r="P2075" i="2"/>
  <c r="O2075" i="2"/>
  <c r="N2075" i="2"/>
  <c r="M2075" i="2"/>
  <c r="R2074" i="2"/>
  <c r="Q2074" i="2"/>
  <c r="P2074" i="2"/>
  <c r="O2074" i="2"/>
  <c r="N2074" i="2"/>
  <c r="M2074" i="2"/>
  <c r="R2073" i="2"/>
  <c r="Q2073" i="2"/>
  <c r="P2073" i="2"/>
  <c r="O2073" i="2"/>
  <c r="N2073" i="2"/>
  <c r="M2073" i="2"/>
  <c r="R2072" i="2"/>
  <c r="Q2072" i="2"/>
  <c r="P2072" i="2"/>
  <c r="O2072" i="2"/>
  <c r="N2072" i="2"/>
  <c r="M2072" i="2"/>
  <c r="R2071" i="2"/>
  <c r="Q2071" i="2"/>
  <c r="P2071" i="2"/>
  <c r="O2071" i="2"/>
  <c r="N2071" i="2"/>
  <c r="M2071" i="2"/>
  <c r="R2070" i="2"/>
  <c r="Q2070" i="2"/>
  <c r="P2070" i="2"/>
  <c r="O2070" i="2"/>
  <c r="N2070" i="2"/>
  <c r="M2070" i="2"/>
  <c r="R2069" i="2"/>
  <c r="Q2069" i="2"/>
  <c r="P2069" i="2"/>
  <c r="O2069" i="2"/>
  <c r="N2069" i="2"/>
  <c r="M2069" i="2"/>
  <c r="R2068" i="2"/>
  <c r="Q2068" i="2"/>
  <c r="P2068" i="2"/>
  <c r="O2068" i="2"/>
  <c r="N2068" i="2"/>
  <c r="M2068" i="2"/>
  <c r="R2067" i="2"/>
  <c r="Q2067" i="2"/>
  <c r="P2067" i="2"/>
  <c r="O2067" i="2"/>
  <c r="N2067" i="2"/>
  <c r="M2067" i="2"/>
  <c r="R2066" i="2"/>
  <c r="Q2066" i="2"/>
  <c r="P2066" i="2"/>
  <c r="O2066" i="2"/>
  <c r="N2066" i="2"/>
  <c r="M2066" i="2"/>
  <c r="R2065" i="2"/>
  <c r="Q2065" i="2"/>
  <c r="P2065" i="2"/>
  <c r="O2065" i="2"/>
  <c r="N2065" i="2"/>
  <c r="M2065" i="2"/>
  <c r="R2064" i="2"/>
  <c r="Q2064" i="2"/>
  <c r="P2064" i="2"/>
  <c r="O2064" i="2"/>
  <c r="N2064" i="2"/>
  <c r="M2064" i="2"/>
  <c r="R2063" i="2"/>
  <c r="Q2063" i="2"/>
  <c r="P2063" i="2"/>
  <c r="O2063" i="2"/>
  <c r="N2063" i="2"/>
  <c r="M2063" i="2"/>
  <c r="R2062" i="2"/>
  <c r="Q2062" i="2"/>
  <c r="P2062" i="2"/>
  <c r="O2062" i="2"/>
  <c r="N2062" i="2"/>
  <c r="M2062" i="2"/>
  <c r="R2061" i="2"/>
  <c r="Q2061" i="2"/>
  <c r="P2061" i="2"/>
  <c r="O2061" i="2"/>
  <c r="N2061" i="2"/>
  <c r="M2061" i="2"/>
  <c r="R2060" i="2"/>
  <c r="Q2060" i="2"/>
  <c r="P2060" i="2"/>
  <c r="O2060" i="2"/>
  <c r="N2060" i="2"/>
  <c r="M2060" i="2"/>
  <c r="R2059" i="2"/>
  <c r="Q2059" i="2"/>
  <c r="P2059" i="2"/>
  <c r="O2059" i="2"/>
  <c r="N2059" i="2"/>
  <c r="M2059" i="2"/>
  <c r="R2058" i="2"/>
  <c r="Q2058" i="2"/>
  <c r="P2058" i="2"/>
  <c r="O2058" i="2"/>
  <c r="N2058" i="2"/>
  <c r="M2058" i="2"/>
  <c r="R2057" i="2"/>
  <c r="Q2057" i="2"/>
  <c r="P2057" i="2"/>
  <c r="O2057" i="2"/>
  <c r="N2057" i="2"/>
  <c r="M2057" i="2"/>
  <c r="R2056" i="2"/>
  <c r="Q2056" i="2"/>
  <c r="P2056" i="2"/>
  <c r="O2056" i="2"/>
  <c r="N2056" i="2"/>
  <c r="M2056" i="2"/>
  <c r="R2055" i="2"/>
  <c r="Q2055" i="2"/>
  <c r="P2055" i="2"/>
  <c r="O2055" i="2"/>
  <c r="N2055" i="2"/>
  <c r="M2055" i="2"/>
  <c r="R2054" i="2"/>
  <c r="Q2054" i="2"/>
  <c r="P2054" i="2"/>
  <c r="O2054" i="2"/>
  <c r="N2054" i="2"/>
  <c r="M2054" i="2"/>
  <c r="R2053" i="2"/>
  <c r="Q2053" i="2"/>
  <c r="P2053" i="2"/>
  <c r="O2053" i="2"/>
  <c r="N2053" i="2"/>
  <c r="M2053" i="2"/>
  <c r="R2052" i="2"/>
  <c r="Q2052" i="2"/>
  <c r="P2052" i="2"/>
  <c r="O2052" i="2"/>
  <c r="N2052" i="2"/>
  <c r="M2052" i="2"/>
  <c r="R2051" i="2"/>
  <c r="Q2051" i="2"/>
  <c r="P2051" i="2"/>
  <c r="O2051" i="2"/>
  <c r="N2051" i="2"/>
  <c r="M2051" i="2"/>
  <c r="R2050" i="2"/>
  <c r="Q2050" i="2"/>
  <c r="P2050" i="2"/>
  <c r="O2050" i="2"/>
  <c r="N2050" i="2"/>
  <c r="M2050" i="2"/>
  <c r="R2049" i="2"/>
  <c r="Q2049" i="2"/>
  <c r="P2049" i="2"/>
  <c r="O2049" i="2"/>
  <c r="N2049" i="2"/>
  <c r="M2049" i="2"/>
  <c r="R2048" i="2"/>
  <c r="Q2048" i="2"/>
  <c r="P2048" i="2"/>
  <c r="O2048" i="2"/>
  <c r="N2048" i="2"/>
  <c r="M2048" i="2"/>
  <c r="R2047" i="2"/>
  <c r="Q2047" i="2"/>
  <c r="P2047" i="2"/>
  <c r="O2047" i="2"/>
  <c r="N2047" i="2"/>
  <c r="M2047" i="2"/>
  <c r="R2046" i="2"/>
  <c r="Q2046" i="2"/>
  <c r="P2046" i="2"/>
  <c r="O2046" i="2"/>
  <c r="N2046" i="2"/>
  <c r="M2046" i="2"/>
  <c r="R2045" i="2"/>
  <c r="Q2045" i="2"/>
  <c r="P2045" i="2"/>
  <c r="O2045" i="2"/>
  <c r="N2045" i="2"/>
  <c r="M2045" i="2"/>
  <c r="R2044" i="2"/>
  <c r="Q2044" i="2"/>
  <c r="P2044" i="2"/>
  <c r="O2044" i="2"/>
  <c r="N2044" i="2"/>
  <c r="M2044" i="2"/>
  <c r="R2043" i="2"/>
  <c r="Q2043" i="2"/>
  <c r="P2043" i="2"/>
  <c r="O2043" i="2"/>
  <c r="N2043" i="2"/>
  <c r="M2043" i="2"/>
  <c r="R2042" i="2"/>
  <c r="Q2042" i="2"/>
  <c r="P2042" i="2"/>
  <c r="O2042" i="2"/>
  <c r="N2042" i="2"/>
  <c r="M2042" i="2"/>
  <c r="R2041" i="2"/>
  <c r="Q2041" i="2"/>
  <c r="P2041" i="2"/>
  <c r="O2041" i="2"/>
  <c r="N2041" i="2"/>
  <c r="M2041" i="2"/>
  <c r="R2040" i="2"/>
  <c r="Q2040" i="2"/>
  <c r="P2040" i="2"/>
  <c r="O2040" i="2"/>
  <c r="N2040" i="2"/>
  <c r="M2040" i="2"/>
  <c r="R2039" i="2"/>
  <c r="Q2039" i="2"/>
  <c r="P2039" i="2"/>
  <c r="O2039" i="2"/>
  <c r="N2039" i="2"/>
  <c r="M2039" i="2"/>
  <c r="R2038" i="2"/>
  <c r="Q2038" i="2"/>
  <c r="P2038" i="2"/>
  <c r="O2038" i="2"/>
  <c r="N2038" i="2"/>
  <c r="M2038" i="2"/>
  <c r="R2037" i="2"/>
  <c r="Q2037" i="2"/>
  <c r="P2037" i="2"/>
  <c r="O2037" i="2"/>
  <c r="N2037" i="2"/>
  <c r="M2037" i="2"/>
  <c r="R2036" i="2"/>
  <c r="Q2036" i="2"/>
  <c r="P2036" i="2"/>
  <c r="O2036" i="2"/>
  <c r="N2036" i="2"/>
  <c r="M2036" i="2"/>
  <c r="R2035" i="2"/>
  <c r="Q2035" i="2"/>
  <c r="P2035" i="2"/>
  <c r="O2035" i="2"/>
  <c r="N2035" i="2"/>
  <c r="M2035" i="2"/>
  <c r="R2034" i="2"/>
  <c r="Q2034" i="2"/>
  <c r="P2034" i="2"/>
  <c r="O2034" i="2"/>
  <c r="N2034" i="2"/>
  <c r="M2034" i="2"/>
  <c r="R2033" i="2"/>
  <c r="Q2033" i="2"/>
  <c r="P2033" i="2"/>
  <c r="O2033" i="2"/>
  <c r="N2033" i="2"/>
  <c r="M2033" i="2"/>
  <c r="R2032" i="2"/>
  <c r="Q2032" i="2"/>
  <c r="P2032" i="2"/>
  <c r="O2032" i="2"/>
  <c r="N2032" i="2"/>
  <c r="M2032" i="2"/>
  <c r="R2031" i="2"/>
  <c r="Q2031" i="2"/>
  <c r="P2031" i="2"/>
  <c r="O2031" i="2"/>
  <c r="N2031" i="2"/>
  <c r="M2031" i="2"/>
  <c r="R2030" i="2"/>
  <c r="Q2030" i="2"/>
  <c r="P2030" i="2"/>
  <c r="O2030" i="2"/>
  <c r="N2030" i="2"/>
  <c r="M2030" i="2"/>
  <c r="R2029" i="2"/>
  <c r="Q2029" i="2"/>
  <c r="P2029" i="2"/>
  <c r="O2029" i="2"/>
  <c r="N2029" i="2"/>
  <c r="M2029" i="2"/>
  <c r="R2028" i="2"/>
  <c r="Q2028" i="2"/>
  <c r="P2028" i="2"/>
  <c r="O2028" i="2"/>
  <c r="N2028" i="2"/>
  <c r="M2028" i="2"/>
  <c r="R2027" i="2"/>
  <c r="Q2027" i="2"/>
  <c r="P2027" i="2"/>
  <c r="O2027" i="2"/>
  <c r="N2027" i="2"/>
  <c r="M2027" i="2"/>
  <c r="R2026" i="2"/>
  <c r="Q2026" i="2"/>
  <c r="P2026" i="2"/>
  <c r="O2026" i="2"/>
  <c r="N2026" i="2"/>
  <c r="M2026" i="2"/>
  <c r="R2025" i="2"/>
  <c r="Q2025" i="2"/>
  <c r="P2025" i="2"/>
  <c r="O2025" i="2"/>
  <c r="N2025" i="2"/>
  <c r="M2025" i="2"/>
  <c r="R2024" i="2"/>
  <c r="Q2024" i="2"/>
  <c r="P2024" i="2"/>
  <c r="O2024" i="2"/>
  <c r="N2024" i="2"/>
  <c r="M2024" i="2"/>
  <c r="R2023" i="2"/>
  <c r="Q2023" i="2"/>
  <c r="P2023" i="2"/>
  <c r="O2023" i="2"/>
  <c r="N2023" i="2"/>
  <c r="M2023" i="2"/>
  <c r="R2022" i="2"/>
  <c r="Q2022" i="2"/>
  <c r="P2022" i="2"/>
  <c r="O2022" i="2"/>
  <c r="N2022" i="2"/>
  <c r="M2022" i="2"/>
  <c r="R2021" i="2"/>
  <c r="Q2021" i="2"/>
  <c r="P2021" i="2"/>
  <c r="O2021" i="2"/>
  <c r="N2021" i="2"/>
  <c r="M2021" i="2"/>
  <c r="R2020" i="2"/>
  <c r="Q2020" i="2"/>
  <c r="P2020" i="2"/>
  <c r="O2020" i="2"/>
  <c r="N2020" i="2"/>
  <c r="M2020" i="2"/>
  <c r="R2019" i="2"/>
  <c r="Q2019" i="2"/>
  <c r="P2019" i="2"/>
  <c r="O2019" i="2"/>
  <c r="N2019" i="2"/>
  <c r="M2019" i="2"/>
  <c r="R2018" i="2"/>
  <c r="Q2018" i="2"/>
  <c r="P2018" i="2"/>
  <c r="O2018" i="2"/>
  <c r="N2018" i="2"/>
  <c r="M2018" i="2"/>
  <c r="R2017" i="2"/>
  <c r="Q2017" i="2"/>
  <c r="P2017" i="2"/>
  <c r="O2017" i="2"/>
  <c r="N2017" i="2"/>
  <c r="M2017" i="2"/>
  <c r="R2016" i="2"/>
  <c r="Q2016" i="2"/>
  <c r="P2016" i="2"/>
  <c r="O2016" i="2"/>
  <c r="N2016" i="2"/>
  <c r="M2016" i="2"/>
  <c r="R2015" i="2"/>
  <c r="Q2015" i="2"/>
  <c r="P2015" i="2"/>
  <c r="O2015" i="2"/>
  <c r="N2015" i="2"/>
  <c r="M2015" i="2"/>
  <c r="R2014" i="2"/>
  <c r="Q2014" i="2"/>
  <c r="P2014" i="2"/>
  <c r="O2014" i="2"/>
  <c r="N2014" i="2"/>
  <c r="M2014" i="2"/>
  <c r="R2013" i="2"/>
  <c r="Q2013" i="2"/>
  <c r="P2013" i="2"/>
  <c r="O2013" i="2"/>
  <c r="N2013" i="2"/>
  <c r="M2013" i="2"/>
  <c r="R2012" i="2"/>
  <c r="Q2012" i="2"/>
  <c r="P2012" i="2"/>
  <c r="O2012" i="2"/>
  <c r="N2012" i="2"/>
  <c r="M2012" i="2"/>
  <c r="R2011" i="2"/>
  <c r="Q2011" i="2"/>
  <c r="P2011" i="2"/>
  <c r="O2011" i="2"/>
  <c r="N2011" i="2"/>
  <c r="M2011" i="2"/>
  <c r="R2010" i="2"/>
  <c r="Q2010" i="2"/>
  <c r="P2010" i="2"/>
  <c r="O2010" i="2"/>
  <c r="N2010" i="2"/>
  <c r="M2010" i="2"/>
  <c r="R2009" i="2"/>
  <c r="Q2009" i="2"/>
  <c r="P2009" i="2"/>
  <c r="O2009" i="2"/>
  <c r="N2009" i="2"/>
  <c r="M2009" i="2"/>
  <c r="R2008" i="2"/>
  <c r="Q2008" i="2"/>
  <c r="P2008" i="2"/>
  <c r="O2008" i="2"/>
  <c r="N2008" i="2"/>
  <c r="M2008" i="2"/>
  <c r="R2007" i="2"/>
  <c r="Q2007" i="2"/>
  <c r="P2007" i="2"/>
  <c r="O2007" i="2"/>
  <c r="N2007" i="2"/>
  <c r="M2007" i="2"/>
  <c r="R2006" i="2"/>
  <c r="Q2006" i="2"/>
  <c r="P2006" i="2"/>
  <c r="O2006" i="2"/>
  <c r="N2006" i="2"/>
  <c r="M2006" i="2"/>
  <c r="R2005" i="2"/>
  <c r="Q2005" i="2"/>
  <c r="P2005" i="2"/>
  <c r="O2005" i="2"/>
  <c r="N2005" i="2"/>
  <c r="M2005" i="2"/>
  <c r="R2004" i="2"/>
  <c r="Q2004" i="2"/>
  <c r="P2004" i="2"/>
  <c r="O2004" i="2"/>
  <c r="N2004" i="2"/>
  <c r="M2004" i="2"/>
  <c r="R2003" i="2"/>
  <c r="Q2003" i="2"/>
  <c r="P2003" i="2"/>
  <c r="O2003" i="2"/>
  <c r="N2003" i="2"/>
  <c r="M2003" i="2"/>
  <c r="R2002" i="2"/>
  <c r="Q2002" i="2"/>
  <c r="P2002" i="2"/>
  <c r="O2002" i="2"/>
  <c r="N2002" i="2"/>
  <c r="M2002" i="2"/>
  <c r="R2001" i="2"/>
  <c r="Q2001" i="2"/>
  <c r="P2001" i="2"/>
  <c r="O2001" i="2"/>
  <c r="N2001" i="2"/>
  <c r="M2001" i="2"/>
  <c r="R2000" i="2"/>
  <c r="Q2000" i="2"/>
  <c r="P2000" i="2"/>
  <c r="O2000" i="2"/>
  <c r="N2000" i="2"/>
  <c r="M2000" i="2"/>
  <c r="R1999" i="2"/>
  <c r="Q1999" i="2"/>
  <c r="P1999" i="2"/>
  <c r="O1999" i="2"/>
  <c r="N1999" i="2"/>
  <c r="M1999" i="2"/>
  <c r="R1998" i="2"/>
  <c r="Q1998" i="2"/>
  <c r="P1998" i="2"/>
  <c r="O1998" i="2"/>
  <c r="N1998" i="2"/>
  <c r="M1998" i="2"/>
  <c r="R1997" i="2"/>
  <c r="Q1997" i="2"/>
  <c r="P1997" i="2"/>
  <c r="O1997" i="2"/>
  <c r="N1997" i="2"/>
  <c r="M1997" i="2"/>
  <c r="R1996" i="2"/>
  <c r="Q1996" i="2"/>
  <c r="P1996" i="2"/>
  <c r="O1996" i="2"/>
  <c r="N1996" i="2"/>
  <c r="M1996" i="2"/>
  <c r="R1995" i="2"/>
  <c r="Q1995" i="2"/>
  <c r="P1995" i="2"/>
  <c r="O1995" i="2"/>
  <c r="N1995" i="2"/>
  <c r="M1995" i="2"/>
  <c r="R1994" i="2"/>
  <c r="Q1994" i="2"/>
  <c r="P1994" i="2"/>
  <c r="O1994" i="2"/>
  <c r="N1994" i="2"/>
  <c r="M1994" i="2"/>
  <c r="R1993" i="2"/>
  <c r="Q1993" i="2"/>
  <c r="P1993" i="2"/>
  <c r="O1993" i="2"/>
  <c r="N1993" i="2"/>
  <c r="M1993" i="2"/>
  <c r="R1992" i="2"/>
  <c r="Q1992" i="2"/>
  <c r="P1992" i="2"/>
  <c r="O1992" i="2"/>
  <c r="N1992" i="2"/>
  <c r="M1992" i="2"/>
  <c r="R1991" i="2"/>
  <c r="Q1991" i="2"/>
  <c r="P1991" i="2"/>
  <c r="O1991" i="2"/>
  <c r="N1991" i="2"/>
  <c r="M1991" i="2"/>
  <c r="R1990" i="2"/>
  <c r="Q1990" i="2"/>
  <c r="P1990" i="2"/>
  <c r="O1990" i="2"/>
  <c r="N1990" i="2"/>
  <c r="M1990" i="2"/>
  <c r="R1989" i="2"/>
  <c r="Q1989" i="2"/>
  <c r="P1989" i="2"/>
  <c r="O1989" i="2"/>
  <c r="N1989" i="2"/>
  <c r="M1989" i="2"/>
  <c r="R1988" i="2"/>
  <c r="Q1988" i="2"/>
  <c r="P1988" i="2"/>
  <c r="O1988" i="2"/>
  <c r="N1988" i="2"/>
  <c r="M1988" i="2"/>
  <c r="R1987" i="2"/>
  <c r="Q1987" i="2"/>
  <c r="P1987" i="2"/>
  <c r="O1987" i="2"/>
  <c r="N1987" i="2"/>
  <c r="M1987" i="2"/>
  <c r="R1986" i="2"/>
  <c r="Q1986" i="2"/>
  <c r="P1986" i="2"/>
  <c r="O1986" i="2"/>
  <c r="N1986" i="2"/>
  <c r="M1986" i="2"/>
  <c r="R1985" i="2"/>
  <c r="Q1985" i="2"/>
  <c r="P1985" i="2"/>
  <c r="O1985" i="2"/>
  <c r="N1985" i="2"/>
  <c r="M1985" i="2"/>
  <c r="R1984" i="2"/>
  <c r="Q1984" i="2"/>
  <c r="P1984" i="2"/>
  <c r="O1984" i="2"/>
  <c r="N1984" i="2"/>
  <c r="M1984" i="2"/>
  <c r="R1983" i="2"/>
  <c r="Q1983" i="2"/>
  <c r="P1983" i="2"/>
  <c r="O1983" i="2"/>
  <c r="N1983" i="2"/>
  <c r="M1983" i="2"/>
  <c r="R1982" i="2"/>
  <c r="Q1982" i="2"/>
  <c r="P1982" i="2"/>
  <c r="O1982" i="2"/>
  <c r="N1982" i="2"/>
  <c r="M1982" i="2"/>
  <c r="R1981" i="2"/>
  <c r="Q1981" i="2"/>
  <c r="P1981" i="2"/>
  <c r="O1981" i="2"/>
  <c r="N1981" i="2"/>
  <c r="M1981" i="2"/>
  <c r="R1980" i="2"/>
  <c r="Q1980" i="2"/>
  <c r="P1980" i="2"/>
  <c r="O1980" i="2"/>
  <c r="N1980" i="2"/>
  <c r="M1980" i="2"/>
  <c r="R1979" i="2"/>
  <c r="Q1979" i="2"/>
  <c r="P1979" i="2"/>
  <c r="O1979" i="2"/>
  <c r="N1979" i="2"/>
  <c r="M1979" i="2"/>
  <c r="R1978" i="2"/>
  <c r="Q1978" i="2"/>
  <c r="P1978" i="2"/>
  <c r="O1978" i="2"/>
  <c r="N1978" i="2"/>
  <c r="M1978" i="2"/>
  <c r="R1977" i="2"/>
  <c r="Q1977" i="2"/>
  <c r="P1977" i="2"/>
  <c r="O1977" i="2"/>
  <c r="N1977" i="2"/>
  <c r="M1977" i="2"/>
  <c r="R1976" i="2"/>
  <c r="Q1976" i="2"/>
  <c r="P1976" i="2"/>
  <c r="O1976" i="2"/>
  <c r="N1976" i="2"/>
  <c r="M1976" i="2"/>
  <c r="R1975" i="2"/>
  <c r="Q1975" i="2"/>
  <c r="P1975" i="2"/>
  <c r="O1975" i="2"/>
  <c r="N1975" i="2"/>
  <c r="M1975" i="2"/>
  <c r="R1974" i="2"/>
  <c r="Q1974" i="2"/>
  <c r="P1974" i="2"/>
  <c r="O1974" i="2"/>
  <c r="N1974" i="2"/>
  <c r="M1974" i="2"/>
  <c r="R1973" i="2"/>
  <c r="Q1973" i="2"/>
  <c r="P1973" i="2"/>
  <c r="O1973" i="2"/>
  <c r="N1973" i="2"/>
  <c r="M1973" i="2"/>
  <c r="R1972" i="2"/>
  <c r="Q1972" i="2"/>
  <c r="P1972" i="2"/>
  <c r="O1972" i="2"/>
  <c r="N1972" i="2"/>
  <c r="M1972" i="2"/>
  <c r="R1971" i="2"/>
  <c r="Q1971" i="2"/>
  <c r="P1971" i="2"/>
  <c r="O1971" i="2"/>
  <c r="N1971" i="2"/>
  <c r="M1971" i="2"/>
  <c r="R1970" i="2"/>
  <c r="Q1970" i="2"/>
  <c r="P1970" i="2"/>
  <c r="O1970" i="2"/>
  <c r="N1970" i="2"/>
  <c r="M1970" i="2"/>
  <c r="R1969" i="2"/>
  <c r="Q1969" i="2"/>
  <c r="P1969" i="2"/>
  <c r="O1969" i="2"/>
  <c r="N1969" i="2"/>
  <c r="M1969" i="2"/>
  <c r="R1968" i="2"/>
  <c r="Q1968" i="2"/>
  <c r="P1968" i="2"/>
  <c r="O1968" i="2"/>
  <c r="N1968" i="2"/>
  <c r="M1968" i="2"/>
  <c r="R1967" i="2"/>
  <c r="Q1967" i="2"/>
  <c r="P1967" i="2"/>
  <c r="O1967" i="2"/>
  <c r="N1967" i="2"/>
  <c r="M1967" i="2"/>
  <c r="R1966" i="2"/>
  <c r="Q1966" i="2"/>
  <c r="P1966" i="2"/>
  <c r="O1966" i="2"/>
  <c r="N1966" i="2"/>
  <c r="M1966" i="2"/>
  <c r="R1965" i="2"/>
  <c r="Q1965" i="2"/>
  <c r="P1965" i="2"/>
  <c r="O1965" i="2"/>
  <c r="N1965" i="2"/>
  <c r="M1965" i="2"/>
  <c r="R1964" i="2"/>
  <c r="Q1964" i="2"/>
  <c r="P1964" i="2"/>
  <c r="O1964" i="2"/>
  <c r="N1964" i="2"/>
  <c r="M1964" i="2"/>
  <c r="R1963" i="2"/>
  <c r="Q1963" i="2"/>
  <c r="P1963" i="2"/>
  <c r="O1963" i="2"/>
  <c r="N1963" i="2"/>
  <c r="M1963" i="2"/>
  <c r="R1962" i="2"/>
  <c r="Q1962" i="2"/>
  <c r="P1962" i="2"/>
  <c r="O1962" i="2"/>
  <c r="N1962" i="2"/>
  <c r="M1962" i="2"/>
  <c r="R1961" i="2"/>
  <c r="Q1961" i="2"/>
  <c r="P1961" i="2"/>
  <c r="O1961" i="2"/>
  <c r="N1961" i="2"/>
  <c r="M1961" i="2"/>
  <c r="R1960" i="2"/>
  <c r="Q1960" i="2"/>
  <c r="P1960" i="2"/>
  <c r="O1960" i="2"/>
  <c r="N1960" i="2"/>
  <c r="M1960" i="2"/>
  <c r="R1959" i="2"/>
  <c r="Q1959" i="2"/>
  <c r="P1959" i="2"/>
  <c r="O1959" i="2"/>
  <c r="N1959" i="2"/>
  <c r="M1959" i="2"/>
  <c r="R1958" i="2"/>
  <c r="Q1958" i="2"/>
  <c r="P1958" i="2"/>
  <c r="O1958" i="2"/>
  <c r="N1958" i="2"/>
  <c r="M1958" i="2"/>
  <c r="R1957" i="2"/>
  <c r="Q1957" i="2"/>
  <c r="P1957" i="2"/>
  <c r="O1957" i="2"/>
  <c r="N1957" i="2"/>
  <c r="M1957" i="2"/>
  <c r="R1956" i="2"/>
  <c r="Q1956" i="2"/>
  <c r="P1956" i="2"/>
  <c r="O1956" i="2"/>
  <c r="N1956" i="2"/>
  <c r="M1956" i="2"/>
  <c r="R1955" i="2"/>
  <c r="Q1955" i="2"/>
  <c r="P1955" i="2"/>
  <c r="O1955" i="2"/>
  <c r="N1955" i="2"/>
  <c r="M1955" i="2"/>
  <c r="R1954" i="2"/>
  <c r="Q1954" i="2"/>
  <c r="P1954" i="2"/>
  <c r="O1954" i="2"/>
  <c r="N1954" i="2"/>
  <c r="M1954" i="2"/>
  <c r="R1953" i="2"/>
  <c r="Q1953" i="2"/>
  <c r="P1953" i="2"/>
  <c r="O1953" i="2"/>
  <c r="N1953" i="2"/>
  <c r="M1953" i="2"/>
  <c r="R1952" i="2"/>
  <c r="Q1952" i="2"/>
  <c r="P1952" i="2"/>
  <c r="O1952" i="2"/>
  <c r="N1952" i="2"/>
  <c r="M1952" i="2"/>
  <c r="R1951" i="2"/>
  <c r="Q1951" i="2"/>
  <c r="P1951" i="2"/>
  <c r="O1951" i="2"/>
  <c r="N1951" i="2"/>
  <c r="M1951" i="2"/>
  <c r="R1950" i="2"/>
  <c r="Q1950" i="2"/>
  <c r="P1950" i="2"/>
  <c r="O1950" i="2"/>
  <c r="N1950" i="2"/>
  <c r="M1950" i="2"/>
  <c r="R1949" i="2"/>
  <c r="Q1949" i="2"/>
  <c r="P1949" i="2"/>
  <c r="O1949" i="2"/>
  <c r="N1949" i="2"/>
  <c r="M1949" i="2"/>
  <c r="R1948" i="2"/>
  <c r="Q1948" i="2"/>
  <c r="P1948" i="2"/>
  <c r="O1948" i="2"/>
  <c r="N1948" i="2"/>
  <c r="M1948" i="2"/>
  <c r="R1947" i="2"/>
  <c r="Q1947" i="2"/>
  <c r="P1947" i="2"/>
  <c r="O1947" i="2"/>
  <c r="N1947" i="2"/>
  <c r="M1947" i="2"/>
  <c r="R1946" i="2"/>
  <c r="Q1946" i="2"/>
  <c r="P1946" i="2"/>
  <c r="O1946" i="2"/>
  <c r="N1946" i="2"/>
  <c r="M1946" i="2"/>
  <c r="R1945" i="2"/>
  <c r="Q1945" i="2"/>
  <c r="P1945" i="2"/>
  <c r="O1945" i="2"/>
  <c r="N1945" i="2"/>
  <c r="M1945" i="2"/>
  <c r="R1944" i="2"/>
  <c r="Q1944" i="2"/>
  <c r="P1944" i="2"/>
  <c r="O1944" i="2"/>
  <c r="N1944" i="2"/>
  <c r="M1944" i="2"/>
  <c r="R1943" i="2"/>
  <c r="Q1943" i="2"/>
  <c r="P1943" i="2"/>
  <c r="O1943" i="2"/>
  <c r="N1943" i="2"/>
  <c r="M1943" i="2"/>
  <c r="R1942" i="2"/>
  <c r="Q1942" i="2"/>
  <c r="P1942" i="2"/>
  <c r="O1942" i="2"/>
  <c r="N1942" i="2"/>
  <c r="M1942" i="2"/>
  <c r="R1941" i="2"/>
  <c r="Q1941" i="2"/>
  <c r="P1941" i="2"/>
  <c r="O1941" i="2"/>
  <c r="N1941" i="2"/>
  <c r="M1941" i="2"/>
  <c r="R1940" i="2"/>
  <c r="Q1940" i="2"/>
  <c r="P1940" i="2"/>
  <c r="O1940" i="2"/>
  <c r="N1940" i="2"/>
  <c r="M1940" i="2"/>
  <c r="R1939" i="2"/>
  <c r="Q1939" i="2"/>
  <c r="P1939" i="2"/>
  <c r="O1939" i="2"/>
  <c r="N1939" i="2"/>
  <c r="M1939" i="2"/>
  <c r="R1938" i="2"/>
  <c r="Q1938" i="2"/>
  <c r="P1938" i="2"/>
  <c r="O1938" i="2"/>
  <c r="N1938" i="2"/>
  <c r="M1938" i="2"/>
  <c r="R1937" i="2"/>
  <c r="Q1937" i="2"/>
  <c r="P1937" i="2"/>
  <c r="O1937" i="2"/>
  <c r="N1937" i="2"/>
  <c r="M1937" i="2"/>
  <c r="R1936" i="2"/>
  <c r="Q1936" i="2"/>
  <c r="P1936" i="2"/>
  <c r="O1936" i="2"/>
  <c r="N1936" i="2"/>
  <c r="M1936" i="2"/>
  <c r="R1935" i="2"/>
  <c r="Q1935" i="2"/>
  <c r="P1935" i="2"/>
  <c r="O1935" i="2"/>
  <c r="N1935" i="2"/>
  <c r="M1935" i="2"/>
  <c r="R1934" i="2"/>
  <c r="Q1934" i="2"/>
  <c r="P1934" i="2"/>
  <c r="O1934" i="2"/>
  <c r="N1934" i="2"/>
  <c r="M1934" i="2"/>
  <c r="R1933" i="2"/>
  <c r="Q1933" i="2"/>
  <c r="P1933" i="2"/>
  <c r="O1933" i="2"/>
  <c r="N1933" i="2"/>
  <c r="M1933" i="2"/>
  <c r="R1932" i="2"/>
  <c r="Q1932" i="2"/>
  <c r="P1932" i="2"/>
  <c r="O1932" i="2"/>
  <c r="N1932" i="2"/>
  <c r="M1932" i="2"/>
  <c r="R1931" i="2"/>
  <c r="Q1931" i="2"/>
  <c r="P1931" i="2"/>
  <c r="O1931" i="2"/>
  <c r="N1931" i="2"/>
  <c r="M1931" i="2"/>
  <c r="R1930" i="2"/>
  <c r="Q1930" i="2"/>
  <c r="P1930" i="2"/>
  <c r="O1930" i="2"/>
  <c r="N1930" i="2"/>
  <c r="M1930" i="2"/>
  <c r="R1929" i="2"/>
  <c r="Q1929" i="2"/>
  <c r="P1929" i="2"/>
  <c r="O1929" i="2"/>
  <c r="N1929" i="2"/>
  <c r="M1929" i="2"/>
  <c r="R1928" i="2"/>
  <c r="Q1928" i="2"/>
  <c r="P1928" i="2"/>
  <c r="O1928" i="2"/>
  <c r="N1928" i="2"/>
  <c r="M1928" i="2"/>
  <c r="R1927" i="2"/>
  <c r="Q1927" i="2"/>
  <c r="P1927" i="2"/>
  <c r="O1927" i="2"/>
  <c r="N1927" i="2"/>
  <c r="M1927" i="2"/>
  <c r="R1926" i="2"/>
  <c r="Q1926" i="2"/>
  <c r="P1926" i="2"/>
  <c r="O1926" i="2"/>
  <c r="N1926" i="2"/>
  <c r="M1926" i="2"/>
  <c r="R1925" i="2"/>
  <c r="Q1925" i="2"/>
  <c r="P1925" i="2"/>
  <c r="O1925" i="2"/>
  <c r="N1925" i="2"/>
  <c r="M1925" i="2"/>
  <c r="R1924" i="2"/>
  <c r="Q1924" i="2"/>
  <c r="P1924" i="2"/>
  <c r="O1924" i="2"/>
  <c r="N1924" i="2"/>
  <c r="M1924" i="2"/>
  <c r="R1923" i="2"/>
  <c r="Q1923" i="2"/>
  <c r="P1923" i="2"/>
  <c r="O1923" i="2"/>
  <c r="N1923" i="2"/>
  <c r="M1923" i="2"/>
  <c r="R1922" i="2"/>
  <c r="Q1922" i="2"/>
  <c r="P1922" i="2"/>
  <c r="O1922" i="2"/>
  <c r="N1922" i="2"/>
  <c r="M1922" i="2"/>
  <c r="R1921" i="2"/>
  <c r="Q1921" i="2"/>
  <c r="P1921" i="2"/>
  <c r="O1921" i="2"/>
  <c r="N1921" i="2"/>
  <c r="M1921" i="2"/>
  <c r="R1920" i="2"/>
  <c r="Q1920" i="2"/>
  <c r="P1920" i="2"/>
  <c r="O1920" i="2"/>
  <c r="N1920" i="2"/>
  <c r="M1920" i="2"/>
  <c r="R1919" i="2"/>
  <c r="Q1919" i="2"/>
  <c r="P1919" i="2"/>
  <c r="O1919" i="2"/>
  <c r="N1919" i="2"/>
  <c r="M1919" i="2"/>
  <c r="R1918" i="2"/>
  <c r="Q1918" i="2"/>
  <c r="P1918" i="2"/>
  <c r="O1918" i="2"/>
  <c r="N1918" i="2"/>
  <c r="M1918" i="2"/>
  <c r="R1917" i="2"/>
  <c r="Q1917" i="2"/>
  <c r="P1917" i="2"/>
  <c r="O1917" i="2"/>
  <c r="N1917" i="2"/>
  <c r="M1917" i="2"/>
  <c r="R1916" i="2"/>
  <c r="Q1916" i="2"/>
  <c r="P1916" i="2"/>
  <c r="O1916" i="2"/>
  <c r="N1916" i="2"/>
  <c r="M1916" i="2"/>
  <c r="R1915" i="2"/>
  <c r="Q1915" i="2"/>
  <c r="P1915" i="2"/>
  <c r="O1915" i="2"/>
  <c r="N1915" i="2"/>
  <c r="M1915" i="2"/>
  <c r="R1914" i="2"/>
  <c r="Q1914" i="2"/>
  <c r="P1914" i="2"/>
  <c r="O1914" i="2"/>
  <c r="N1914" i="2"/>
  <c r="M1914" i="2"/>
  <c r="R1913" i="2"/>
  <c r="Q1913" i="2"/>
  <c r="P1913" i="2"/>
  <c r="O1913" i="2"/>
  <c r="N1913" i="2"/>
  <c r="M1913" i="2"/>
  <c r="R1912" i="2"/>
  <c r="Q1912" i="2"/>
  <c r="P1912" i="2"/>
  <c r="O1912" i="2"/>
  <c r="N1912" i="2"/>
  <c r="M1912" i="2"/>
  <c r="R1911" i="2"/>
  <c r="Q1911" i="2"/>
  <c r="P1911" i="2"/>
  <c r="O1911" i="2"/>
  <c r="N1911" i="2"/>
  <c r="M1911" i="2"/>
  <c r="R1910" i="2"/>
  <c r="Q1910" i="2"/>
  <c r="P1910" i="2"/>
  <c r="O1910" i="2"/>
  <c r="N1910" i="2"/>
  <c r="M1910" i="2"/>
  <c r="R1909" i="2"/>
  <c r="Q1909" i="2"/>
  <c r="P1909" i="2"/>
  <c r="O1909" i="2"/>
  <c r="N1909" i="2"/>
  <c r="M1909" i="2"/>
  <c r="R1908" i="2"/>
  <c r="Q1908" i="2"/>
  <c r="P1908" i="2"/>
  <c r="O1908" i="2"/>
  <c r="N1908" i="2"/>
  <c r="M1908" i="2"/>
  <c r="R1907" i="2"/>
  <c r="Q1907" i="2"/>
  <c r="P1907" i="2"/>
  <c r="O1907" i="2"/>
  <c r="N1907" i="2"/>
  <c r="M1907" i="2"/>
  <c r="R1906" i="2"/>
  <c r="Q1906" i="2"/>
  <c r="P1906" i="2"/>
  <c r="O1906" i="2"/>
  <c r="N1906" i="2"/>
  <c r="M1906" i="2"/>
  <c r="R1905" i="2"/>
  <c r="Q1905" i="2"/>
  <c r="P1905" i="2"/>
  <c r="O1905" i="2"/>
  <c r="N1905" i="2"/>
  <c r="M1905" i="2"/>
  <c r="R1904" i="2"/>
  <c r="Q1904" i="2"/>
  <c r="P1904" i="2"/>
  <c r="O1904" i="2"/>
  <c r="N1904" i="2"/>
  <c r="M1904" i="2"/>
  <c r="R1903" i="2"/>
  <c r="Q1903" i="2"/>
  <c r="P1903" i="2"/>
  <c r="O1903" i="2"/>
  <c r="N1903" i="2"/>
  <c r="M1903" i="2"/>
  <c r="R1902" i="2"/>
  <c r="Q1902" i="2"/>
  <c r="P1902" i="2"/>
  <c r="O1902" i="2"/>
  <c r="N1902" i="2"/>
  <c r="M1902" i="2"/>
  <c r="R1901" i="2"/>
  <c r="Q1901" i="2"/>
  <c r="P1901" i="2"/>
  <c r="O1901" i="2"/>
  <c r="N1901" i="2"/>
  <c r="M1901" i="2"/>
  <c r="R1900" i="2"/>
  <c r="Q1900" i="2"/>
  <c r="P1900" i="2"/>
  <c r="O1900" i="2"/>
  <c r="N1900" i="2"/>
  <c r="M1900" i="2"/>
  <c r="R1899" i="2"/>
  <c r="Q1899" i="2"/>
  <c r="P1899" i="2"/>
  <c r="O1899" i="2"/>
  <c r="N1899" i="2"/>
  <c r="M1899" i="2"/>
  <c r="R1898" i="2"/>
  <c r="Q1898" i="2"/>
  <c r="P1898" i="2"/>
  <c r="O1898" i="2"/>
  <c r="N1898" i="2"/>
  <c r="M1898" i="2"/>
  <c r="R1897" i="2"/>
  <c r="Q1897" i="2"/>
  <c r="P1897" i="2"/>
  <c r="O1897" i="2"/>
  <c r="N1897" i="2"/>
  <c r="M1897" i="2"/>
  <c r="R1896" i="2"/>
  <c r="Q1896" i="2"/>
  <c r="P1896" i="2"/>
  <c r="O1896" i="2"/>
  <c r="N1896" i="2"/>
  <c r="M1896" i="2"/>
  <c r="R1895" i="2"/>
  <c r="Q1895" i="2"/>
  <c r="P1895" i="2"/>
  <c r="O1895" i="2"/>
  <c r="N1895" i="2"/>
  <c r="M1895" i="2"/>
  <c r="R1894" i="2"/>
  <c r="Q1894" i="2"/>
  <c r="P1894" i="2"/>
  <c r="O1894" i="2"/>
  <c r="N1894" i="2"/>
  <c r="M1894" i="2"/>
  <c r="R1893" i="2"/>
  <c r="Q1893" i="2"/>
  <c r="P1893" i="2"/>
  <c r="O1893" i="2"/>
  <c r="N1893" i="2"/>
  <c r="M1893" i="2"/>
  <c r="R1892" i="2"/>
  <c r="Q1892" i="2"/>
  <c r="P1892" i="2"/>
  <c r="O1892" i="2"/>
  <c r="N1892" i="2"/>
  <c r="M1892" i="2"/>
  <c r="R1891" i="2"/>
  <c r="Q1891" i="2"/>
  <c r="P1891" i="2"/>
  <c r="O1891" i="2"/>
  <c r="N1891" i="2"/>
  <c r="M1891" i="2"/>
  <c r="R1890" i="2"/>
  <c r="Q1890" i="2"/>
  <c r="P1890" i="2"/>
  <c r="O1890" i="2"/>
  <c r="N1890" i="2"/>
  <c r="M1890" i="2"/>
  <c r="R1889" i="2"/>
  <c r="Q1889" i="2"/>
  <c r="P1889" i="2"/>
  <c r="O1889" i="2"/>
  <c r="N1889" i="2"/>
  <c r="M1889" i="2"/>
  <c r="R1888" i="2"/>
  <c r="Q1888" i="2"/>
  <c r="P1888" i="2"/>
  <c r="O1888" i="2"/>
  <c r="N1888" i="2"/>
  <c r="M1888" i="2"/>
  <c r="R1887" i="2"/>
  <c r="Q1887" i="2"/>
  <c r="P1887" i="2"/>
  <c r="O1887" i="2"/>
  <c r="N1887" i="2"/>
  <c r="M1887" i="2"/>
  <c r="R1886" i="2"/>
  <c r="Q1886" i="2"/>
  <c r="P1886" i="2"/>
  <c r="O1886" i="2"/>
  <c r="N1886" i="2"/>
  <c r="M1886" i="2"/>
  <c r="R1885" i="2"/>
  <c r="Q1885" i="2"/>
  <c r="P1885" i="2"/>
  <c r="O1885" i="2"/>
  <c r="N1885" i="2"/>
  <c r="M1885" i="2"/>
  <c r="R1884" i="2"/>
  <c r="Q1884" i="2"/>
  <c r="P1884" i="2"/>
  <c r="O1884" i="2"/>
  <c r="N1884" i="2"/>
  <c r="M1884" i="2"/>
  <c r="R1883" i="2"/>
  <c r="Q1883" i="2"/>
  <c r="P1883" i="2"/>
  <c r="O1883" i="2"/>
  <c r="N1883" i="2"/>
  <c r="M1883" i="2"/>
  <c r="R1882" i="2"/>
  <c r="Q1882" i="2"/>
  <c r="P1882" i="2"/>
  <c r="O1882" i="2"/>
  <c r="N1882" i="2"/>
  <c r="M1882" i="2"/>
  <c r="R1881" i="2"/>
  <c r="Q1881" i="2"/>
  <c r="P1881" i="2"/>
  <c r="O1881" i="2"/>
  <c r="N1881" i="2"/>
  <c r="M1881" i="2"/>
  <c r="R1880" i="2"/>
  <c r="Q1880" i="2"/>
  <c r="P1880" i="2"/>
  <c r="O1880" i="2"/>
  <c r="N1880" i="2"/>
  <c r="M1880" i="2"/>
  <c r="R1879" i="2"/>
  <c r="Q1879" i="2"/>
  <c r="P1879" i="2"/>
  <c r="O1879" i="2"/>
  <c r="N1879" i="2"/>
  <c r="M1879" i="2"/>
  <c r="R1878" i="2"/>
  <c r="Q1878" i="2"/>
  <c r="P1878" i="2"/>
  <c r="O1878" i="2"/>
  <c r="N1878" i="2"/>
  <c r="M1878" i="2"/>
  <c r="R1877" i="2"/>
  <c r="Q1877" i="2"/>
  <c r="P1877" i="2"/>
  <c r="O1877" i="2"/>
  <c r="N1877" i="2"/>
  <c r="M1877" i="2"/>
  <c r="R1876" i="2"/>
  <c r="Q1876" i="2"/>
  <c r="P1876" i="2"/>
  <c r="O1876" i="2"/>
  <c r="N1876" i="2"/>
  <c r="M1876" i="2"/>
  <c r="R1875" i="2"/>
  <c r="Q1875" i="2"/>
  <c r="P1875" i="2"/>
  <c r="O1875" i="2"/>
  <c r="N1875" i="2"/>
  <c r="M1875" i="2"/>
  <c r="R1874" i="2"/>
  <c r="Q1874" i="2"/>
  <c r="P1874" i="2"/>
  <c r="O1874" i="2"/>
  <c r="N1874" i="2"/>
  <c r="M1874" i="2"/>
  <c r="R1873" i="2"/>
  <c r="Q1873" i="2"/>
  <c r="P1873" i="2"/>
  <c r="O1873" i="2"/>
  <c r="N1873" i="2"/>
  <c r="M1873" i="2"/>
  <c r="R1872" i="2"/>
  <c r="Q1872" i="2"/>
  <c r="P1872" i="2"/>
  <c r="O1872" i="2"/>
  <c r="N1872" i="2"/>
  <c r="M1872" i="2"/>
  <c r="R1871" i="2"/>
  <c r="Q1871" i="2"/>
  <c r="P1871" i="2"/>
  <c r="O1871" i="2"/>
  <c r="N1871" i="2"/>
  <c r="M1871" i="2"/>
  <c r="R1870" i="2"/>
  <c r="Q1870" i="2"/>
  <c r="P1870" i="2"/>
  <c r="O1870" i="2"/>
  <c r="N1870" i="2"/>
  <c r="M1870" i="2"/>
  <c r="R1869" i="2"/>
  <c r="Q1869" i="2"/>
  <c r="P1869" i="2"/>
  <c r="O1869" i="2"/>
  <c r="N1869" i="2"/>
  <c r="M1869" i="2"/>
  <c r="R1868" i="2"/>
  <c r="Q1868" i="2"/>
  <c r="P1868" i="2"/>
  <c r="O1868" i="2"/>
  <c r="N1868" i="2"/>
  <c r="M1868" i="2"/>
  <c r="R1867" i="2"/>
  <c r="Q1867" i="2"/>
  <c r="P1867" i="2"/>
  <c r="O1867" i="2"/>
  <c r="N1867" i="2"/>
  <c r="M1867" i="2"/>
  <c r="R1866" i="2"/>
  <c r="Q1866" i="2"/>
  <c r="P1866" i="2"/>
  <c r="O1866" i="2"/>
  <c r="N1866" i="2"/>
  <c r="M1866" i="2"/>
  <c r="R1865" i="2"/>
  <c r="Q1865" i="2"/>
  <c r="P1865" i="2"/>
  <c r="O1865" i="2"/>
  <c r="N1865" i="2"/>
  <c r="M1865" i="2"/>
  <c r="R1864" i="2"/>
  <c r="Q1864" i="2"/>
  <c r="P1864" i="2"/>
  <c r="O1864" i="2"/>
  <c r="N1864" i="2"/>
  <c r="M1864" i="2"/>
  <c r="R1863" i="2"/>
  <c r="Q1863" i="2"/>
  <c r="P1863" i="2"/>
  <c r="O1863" i="2"/>
  <c r="N1863" i="2"/>
  <c r="M1863" i="2"/>
  <c r="R1862" i="2"/>
  <c r="Q1862" i="2"/>
  <c r="P1862" i="2"/>
  <c r="O1862" i="2"/>
  <c r="N1862" i="2"/>
  <c r="M1862" i="2"/>
  <c r="R1861" i="2"/>
  <c r="Q1861" i="2"/>
  <c r="P1861" i="2"/>
  <c r="O1861" i="2"/>
  <c r="N1861" i="2"/>
  <c r="M1861" i="2"/>
  <c r="R1860" i="2"/>
  <c r="Q1860" i="2"/>
  <c r="P1860" i="2"/>
  <c r="O1860" i="2"/>
  <c r="N1860" i="2"/>
  <c r="M1860" i="2"/>
  <c r="R1859" i="2"/>
  <c r="Q1859" i="2"/>
  <c r="P1859" i="2"/>
  <c r="O1859" i="2"/>
  <c r="N1859" i="2"/>
  <c r="M1859" i="2"/>
  <c r="R1858" i="2"/>
  <c r="Q1858" i="2"/>
  <c r="P1858" i="2"/>
  <c r="O1858" i="2"/>
  <c r="N1858" i="2"/>
  <c r="M1858" i="2"/>
  <c r="R1857" i="2"/>
  <c r="Q1857" i="2"/>
  <c r="P1857" i="2"/>
  <c r="O1857" i="2"/>
  <c r="N1857" i="2"/>
  <c r="M1857" i="2"/>
  <c r="R1856" i="2"/>
  <c r="Q1856" i="2"/>
  <c r="P1856" i="2"/>
  <c r="O1856" i="2"/>
  <c r="N1856" i="2"/>
  <c r="M1856" i="2"/>
  <c r="R1855" i="2"/>
  <c r="Q1855" i="2"/>
  <c r="P1855" i="2"/>
  <c r="O1855" i="2"/>
  <c r="N1855" i="2"/>
  <c r="M1855" i="2"/>
  <c r="R1854" i="2"/>
  <c r="Q1854" i="2"/>
  <c r="P1854" i="2"/>
  <c r="O1854" i="2"/>
  <c r="N1854" i="2"/>
  <c r="M1854" i="2"/>
  <c r="R1853" i="2"/>
  <c r="Q1853" i="2"/>
  <c r="P1853" i="2"/>
  <c r="O1853" i="2"/>
  <c r="N1853" i="2"/>
  <c r="M1853" i="2"/>
  <c r="R1852" i="2"/>
  <c r="Q1852" i="2"/>
  <c r="P1852" i="2"/>
  <c r="O1852" i="2"/>
  <c r="N1852" i="2"/>
  <c r="M1852" i="2"/>
  <c r="R1851" i="2"/>
  <c r="Q1851" i="2"/>
  <c r="P1851" i="2"/>
  <c r="O1851" i="2"/>
  <c r="N1851" i="2"/>
  <c r="M1851" i="2"/>
  <c r="R1850" i="2"/>
  <c r="Q1850" i="2"/>
  <c r="P1850" i="2"/>
  <c r="O1850" i="2"/>
  <c r="N1850" i="2"/>
  <c r="M1850" i="2"/>
  <c r="R1849" i="2"/>
  <c r="Q1849" i="2"/>
  <c r="P1849" i="2"/>
  <c r="O1849" i="2"/>
  <c r="N1849" i="2"/>
  <c r="M1849" i="2"/>
  <c r="R1848" i="2"/>
  <c r="Q1848" i="2"/>
  <c r="P1848" i="2"/>
  <c r="O1848" i="2"/>
  <c r="N1848" i="2"/>
  <c r="M1848" i="2"/>
  <c r="R1847" i="2"/>
  <c r="Q1847" i="2"/>
  <c r="P1847" i="2"/>
  <c r="O1847" i="2"/>
  <c r="N1847" i="2"/>
  <c r="M1847" i="2"/>
  <c r="R1846" i="2"/>
  <c r="Q1846" i="2"/>
  <c r="P1846" i="2"/>
  <c r="O1846" i="2"/>
  <c r="N1846" i="2"/>
  <c r="M1846" i="2"/>
  <c r="R1845" i="2"/>
  <c r="Q1845" i="2"/>
  <c r="P1845" i="2"/>
  <c r="O1845" i="2"/>
  <c r="N1845" i="2"/>
  <c r="M1845" i="2"/>
  <c r="R1844" i="2"/>
  <c r="Q1844" i="2"/>
  <c r="P1844" i="2"/>
  <c r="O1844" i="2"/>
  <c r="N1844" i="2"/>
  <c r="M1844" i="2"/>
  <c r="R1843" i="2"/>
  <c r="Q1843" i="2"/>
  <c r="P1843" i="2"/>
  <c r="O1843" i="2"/>
  <c r="N1843" i="2"/>
  <c r="M1843" i="2"/>
  <c r="R1842" i="2"/>
  <c r="Q1842" i="2"/>
  <c r="P1842" i="2"/>
  <c r="O1842" i="2"/>
  <c r="N1842" i="2"/>
  <c r="M1842" i="2"/>
  <c r="R1841" i="2"/>
  <c r="Q1841" i="2"/>
  <c r="P1841" i="2"/>
  <c r="O1841" i="2"/>
  <c r="N1841" i="2"/>
  <c r="M1841" i="2"/>
  <c r="R1840" i="2"/>
  <c r="Q1840" i="2"/>
  <c r="P1840" i="2"/>
  <c r="O1840" i="2"/>
  <c r="N1840" i="2"/>
  <c r="M1840" i="2"/>
  <c r="R1839" i="2"/>
  <c r="Q1839" i="2"/>
  <c r="P1839" i="2"/>
  <c r="O1839" i="2"/>
  <c r="N1839" i="2"/>
  <c r="M1839" i="2"/>
  <c r="R1838" i="2"/>
  <c r="Q1838" i="2"/>
  <c r="P1838" i="2"/>
  <c r="O1838" i="2"/>
  <c r="N1838" i="2"/>
  <c r="M1838" i="2"/>
  <c r="R1837" i="2"/>
  <c r="Q1837" i="2"/>
  <c r="P1837" i="2"/>
  <c r="O1837" i="2"/>
  <c r="N1837" i="2"/>
  <c r="M1837" i="2"/>
  <c r="R1836" i="2"/>
  <c r="Q1836" i="2"/>
  <c r="P1836" i="2"/>
  <c r="O1836" i="2"/>
  <c r="N1836" i="2"/>
  <c r="M1836" i="2"/>
  <c r="R1835" i="2"/>
  <c r="Q1835" i="2"/>
  <c r="P1835" i="2"/>
  <c r="O1835" i="2"/>
  <c r="N1835" i="2"/>
  <c r="M1835" i="2"/>
  <c r="R1834" i="2"/>
  <c r="Q1834" i="2"/>
  <c r="P1834" i="2"/>
  <c r="O1834" i="2"/>
  <c r="N1834" i="2"/>
  <c r="M1834" i="2"/>
  <c r="R1833" i="2"/>
  <c r="Q1833" i="2"/>
  <c r="P1833" i="2"/>
  <c r="O1833" i="2"/>
  <c r="N1833" i="2"/>
  <c r="M1833" i="2"/>
  <c r="R1832" i="2"/>
  <c r="Q1832" i="2"/>
  <c r="P1832" i="2"/>
  <c r="O1832" i="2"/>
  <c r="N1832" i="2"/>
  <c r="M1832" i="2"/>
  <c r="R1831" i="2"/>
  <c r="Q1831" i="2"/>
  <c r="P1831" i="2"/>
  <c r="O1831" i="2"/>
  <c r="N1831" i="2"/>
  <c r="M1831" i="2"/>
  <c r="R1830" i="2"/>
  <c r="Q1830" i="2"/>
  <c r="P1830" i="2"/>
  <c r="O1830" i="2"/>
  <c r="N1830" i="2"/>
  <c r="M1830" i="2"/>
  <c r="R1829" i="2"/>
  <c r="Q1829" i="2"/>
  <c r="P1829" i="2"/>
  <c r="O1829" i="2"/>
  <c r="N1829" i="2"/>
  <c r="M1829" i="2"/>
  <c r="R1828" i="2"/>
  <c r="Q1828" i="2"/>
  <c r="P1828" i="2"/>
  <c r="O1828" i="2"/>
  <c r="N1828" i="2"/>
  <c r="M1828" i="2"/>
  <c r="R1827" i="2"/>
  <c r="Q1827" i="2"/>
  <c r="P1827" i="2"/>
  <c r="O1827" i="2"/>
  <c r="N1827" i="2"/>
  <c r="M1827" i="2"/>
  <c r="R1826" i="2"/>
  <c r="Q1826" i="2"/>
  <c r="P1826" i="2"/>
  <c r="O1826" i="2"/>
  <c r="N1826" i="2"/>
  <c r="M1826" i="2"/>
  <c r="R1825" i="2"/>
  <c r="Q1825" i="2"/>
  <c r="P1825" i="2"/>
  <c r="O1825" i="2"/>
  <c r="N1825" i="2"/>
  <c r="M1825" i="2"/>
  <c r="R1824" i="2"/>
  <c r="Q1824" i="2"/>
  <c r="P1824" i="2"/>
  <c r="O1824" i="2"/>
  <c r="N1824" i="2"/>
  <c r="M1824" i="2"/>
  <c r="R1823" i="2"/>
  <c r="Q1823" i="2"/>
  <c r="P1823" i="2"/>
  <c r="O1823" i="2"/>
  <c r="N1823" i="2"/>
  <c r="M1823" i="2"/>
  <c r="R1822" i="2"/>
  <c r="Q1822" i="2"/>
  <c r="P1822" i="2"/>
  <c r="O1822" i="2"/>
  <c r="N1822" i="2"/>
  <c r="M1822" i="2"/>
  <c r="R1821" i="2"/>
  <c r="Q1821" i="2"/>
  <c r="P1821" i="2"/>
  <c r="O1821" i="2"/>
  <c r="N1821" i="2"/>
  <c r="M1821" i="2"/>
  <c r="R1820" i="2"/>
  <c r="Q1820" i="2"/>
  <c r="P1820" i="2"/>
  <c r="O1820" i="2"/>
  <c r="N1820" i="2"/>
  <c r="M1820" i="2"/>
  <c r="R1819" i="2"/>
  <c r="Q1819" i="2"/>
  <c r="P1819" i="2"/>
  <c r="O1819" i="2"/>
  <c r="N1819" i="2"/>
  <c r="M1819" i="2"/>
  <c r="R1818" i="2"/>
  <c r="Q1818" i="2"/>
  <c r="P1818" i="2"/>
  <c r="O1818" i="2"/>
  <c r="N1818" i="2"/>
  <c r="M1818" i="2"/>
  <c r="R1817" i="2"/>
  <c r="Q1817" i="2"/>
  <c r="P1817" i="2"/>
  <c r="O1817" i="2"/>
  <c r="N1817" i="2"/>
  <c r="M1817" i="2"/>
  <c r="R1816" i="2"/>
  <c r="Q1816" i="2"/>
  <c r="P1816" i="2"/>
  <c r="O1816" i="2"/>
  <c r="N1816" i="2"/>
  <c r="M1816" i="2"/>
  <c r="R1815" i="2"/>
  <c r="Q1815" i="2"/>
  <c r="P1815" i="2"/>
  <c r="O1815" i="2"/>
  <c r="N1815" i="2"/>
  <c r="M1815" i="2"/>
  <c r="R1814" i="2"/>
  <c r="Q1814" i="2"/>
  <c r="P1814" i="2"/>
  <c r="O1814" i="2"/>
  <c r="N1814" i="2"/>
  <c r="M1814" i="2"/>
  <c r="R1813" i="2"/>
  <c r="Q1813" i="2"/>
  <c r="P1813" i="2"/>
  <c r="O1813" i="2"/>
  <c r="N1813" i="2"/>
  <c r="M1813" i="2"/>
  <c r="R1812" i="2"/>
  <c r="Q1812" i="2"/>
  <c r="P1812" i="2"/>
  <c r="O1812" i="2"/>
  <c r="N1812" i="2"/>
  <c r="M1812" i="2"/>
  <c r="R1811" i="2"/>
  <c r="Q1811" i="2"/>
  <c r="P1811" i="2"/>
  <c r="O1811" i="2"/>
  <c r="N1811" i="2"/>
  <c r="M1811" i="2"/>
  <c r="R1810" i="2"/>
  <c r="Q1810" i="2"/>
  <c r="P1810" i="2"/>
  <c r="O1810" i="2"/>
  <c r="N1810" i="2"/>
  <c r="M1810" i="2"/>
  <c r="R1809" i="2"/>
  <c r="Q1809" i="2"/>
  <c r="P1809" i="2"/>
  <c r="O1809" i="2"/>
  <c r="N1809" i="2"/>
  <c r="M1809" i="2"/>
  <c r="R1808" i="2"/>
  <c r="Q1808" i="2"/>
  <c r="P1808" i="2"/>
  <c r="O1808" i="2"/>
  <c r="N1808" i="2"/>
  <c r="M1808" i="2"/>
  <c r="R1807" i="2"/>
  <c r="Q1807" i="2"/>
  <c r="P1807" i="2"/>
  <c r="O1807" i="2"/>
  <c r="N1807" i="2"/>
  <c r="M1807" i="2"/>
  <c r="R1806" i="2"/>
  <c r="Q1806" i="2"/>
  <c r="P1806" i="2"/>
  <c r="O1806" i="2"/>
  <c r="N1806" i="2"/>
  <c r="M1806" i="2"/>
  <c r="R1805" i="2"/>
  <c r="Q1805" i="2"/>
  <c r="P1805" i="2"/>
  <c r="O1805" i="2"/>
  <c r="N1805" i="2"/>
  <c r="M1805" i="2"/>
  <c r="R1804" i="2"/>
  <c r="Q1804" i="2"/>
  <c r="P1804" i="2"/>
  <c r="O1804" i="2"/>
  <c r="N1804" i="2"/>
  <c r="M1804" i="2"/>
  <c r="R1803" i="2"/>
  <c r="Q1803" i="2"/>
  <c r="P1803" i="2"/>
  <c r="O1803" i="2"/>
  <c r="N1803" i="2"/>
  <c r="M1803" i="2"/>
  <c r="R1802" i="2"/>
  <c r="Q1802" i="2"/>
  <c r="P1802" i="2"/>
  <c r="O1802" i="2"/>
  <c r="N1802" i="2"/>
  <c r="M1802" i="2"/>
  <c r="R1801" i="2"/>
  <c r="Q1801" i="2"/>
  <c r="P1801" i="2"/>
  <c r="O1801" i="2"/>
  <c r="N1801" i="2"/>
  <c r="M1801" i="2"/>
  <c r="R1800" i="2"/>
  <c r="Q1800" i="2"/>
  <c r="P1800" i="2"/>
  <c r="O1800" i="2"/>
  <c r="N1800" i="2"/>
  <c r="M1800" i="2"/>
  <c r="R1799" i="2"/>
  <c r="Q1799" i="2"/>
  <c r="P1799" i="2"/>
  <c r="O1799" i="2"/>
  <c r="N1799" i="2"/>
  <c r="M1799" i="2"/>
  <c r="R1798" i="2"/>
  <c r="Q1798" i="2"/>
  <c r="P1798" i="2"/>
  <c r="O1798" i="2"/>
  <c r="N1798" i="2"/>
  <c r="M1798" i="2"/>
  <c r="R1797" i="2"/>
  <c r="Q1797" i="2"/>
  <c r="P1797" i="2"/>
  <c r="O1797" i="2"/>
  <c r="N1797" i="2"/>
  <c r="M1797" i="2"/>
  <c r="R1796" i="2"/>
  <c r="Q1796" i="2"/>
  <c r="P1796" i="2"/>
  <c r="O1796" i="2"/>
  <c r="N1796" i="2"/>
  <c r="M1796" i="2"/>
  <c r="R1795" i="2"/>
  <c r="Q1795" i="2"/>
  <c r="P1795" i="2"/>
  <c r="O1795" i="2"/>
  <c r="N1795" i="2"/>
  <c r="M1795" i="2"/>
  <c r="R1794" i="2"/>
  <c r="Q1794" i="2"/>
  <c r="P1794" i="2"/>
  <c r="O1794" i="2"/>
  <c r="N1794" i="2"/>
  <c r="M1794" i="2"/>
  <c r="R1793" i="2"/>
  <c r="Q1793" i="2"/>
  <c r="P1793" i="2"/>
  <c r="O1793" i="2"/>
  <c r="N1793" i="2"/>
  <c r="M1793" i="2"/>
  <c r="R1792" i="2"/>
  <c r="Q1792" i="2"/>
  <c r="P1792" i="2"/>
  <c r="O1792" i="2"/>
  <c r="N1792" i="2"/>
  <c r="M1792" i="2"/>
  <c r="R1791" i="2"/>
  <c r="Q1791" i="2"/>
  <c r="P1791" i="2"/>
  <c r="O1791" i="2"/>
  <c r="N1791" i="2"/>
  <c r="M1791" i="2"/>
  <c r="R1790" i="2"/>
  <c r="Q1790" i="2"/>
  <c r="P1790" i="2"/>
  <c r="O1790" i="2"/>
  <c r="N1790" i="2"/>
  <c r="M1790" i="2"/>
  <c r="R1789" i="2"/>
  <c r="Q1789" i="2"/>
  <c r="P1789" i="2"/>
  <c r="O1789" i="2"/>
  <c r="N1789" i="2"/>
  <c r="M1789" i="2"/>
  <c r="R1788" i="2"/>
  <c r="Q1788" i="2"/>
  <c r="P1788" i="2"/>
  <c r="O1788" i="2"/>
  <c r="N1788" i="2"/>
  <c r="M1788" i="2"/>
  <c r="R1787" i="2"/>
  <c r="Q1787" i="2"/>
  <c r="P1787" i="2"/>
  <c r="O1787" i="2"/>
  <c r="N1787" i="2"/>
  <c r="M1787" i="2"/>
  <c r="R1786" i="2"/>
  <c r="Q1786" i="2"/>
  <c r="P1786" i="2"/>
  <c r="O1786" i="2"/>
  <c r="N1786" i="2"/>
  <c r="M1786" i="2"/>
  <c r="R1785" i="2"/>
  <c r="Q1785" i="2"/>
  <c r="P1785" i="2"/>
  <c r="O1785" i="2"/>
  <c r="N1785" i="2"/>
  <c r="M1785" i="2"/>
  <c r="R1784" i="2"/>
  <c r="Q1784" i="2"/>
  <c r="P1784" i="2"/>
  <c r="O1784" i="2"/>
  <c r="N1784" i="2"/>
  <c r="M1784" i="2"/>
  <c r="R1783" i="2"/>
  <c r="Q1783" i="2"/>
  <c r="P1783" i="2"/>
  <c r="O1783" i="2"/>
  <c r="N1783" i="2"/>
  <c r="M1783" i="2"/>
  <c r="R1782" i="2"/>
  <c r="Q1782" i="2"/>
  <c r="P1782" i="2"/>
  <c r="O1782" i="2"/>
  <c r="N1782" i="2"/>
  <c r="M1782" i="2"/>
  <c r="R1781" i="2"/>
  <c r="Q1781" i="2"/>
  <c r="P1781" i="2"/>
  <c r="O1781" i="2"/>
  <c r="N1781" i="2"/>
  <c r="M1781" i="2"/>
  <c r="R1780" i="2"/>
  <c r="Q1780" i="2"/>
  <c r="P1780" i="2"/>
  <c r="O1780" i="2"/>
  <c r="N1780" i="2"/>
  <c r="M1780" i="2"/>
  <c r="R1779" i="2"/>
  <c r="Q1779" i="2"/>
  <c r="P1779" i="2"/>
  <c r="O1779" i="2"/>
  <c r="N1779" i="2"/>
  <c r="M1779" i="2"/>
  <c r="R1778" i="2"/>
  <c r="Q1778" i="2"/>
  <c r="P1778" i="2"/>
  <c r="O1778" i="2"/>
  <c r="N1778" i="2"/>
  <c r="M1778" i="2"/>
  <c r="R1777" i="2"/>
  <c r="Q1777" i="2"/>
  <c r="P1777" i="2"/>
  <c r="O1777" i="2"/>
  <c r="N1777" i="2"/>
  <c r="M1777" i="2"/>
  <c r="R1776" i="2"/>
  <c r="Q1776" i="2"/>
  <c r="P1776" i="2"/>
  <c r="O1776" i="2"/>
  <c r="N1776" i="2"/>
  <c r="M1776" i="2"/>
  <c r="R1775" i="2"/>
  <c r="Q1775" i="2"/>
  <c r="P1775" i="2"/>
  <c r="O1775" i="2"/>
  <c r="N1775" i="2"/>
  <c r="M1775" i="2"/>
  <c r="R1774" i="2"/>
  <c r="Q1774" i="2"/>
  <c r="P1774" i="2"/>
  <c r="O1774" i="2"/>
  <c r="N1774" i="2"/>
  <c r="M1774" i="2"/>
  <c r="R1773" i="2"/>
  <c r="Q1773" i="2"/>
  <c r="P1773" i="2"/>
  <c r="O1773" i="2"/>
  <c r="N1773" i="2"/>
  <c r="M1773" i="2"/>
  <c r="R1772" i="2"/>
  <c r="Q1772" i="2"/>
  <c r="P1772" i="2"/>
  <c r="O1772" i="2"/>
  <c r="N1772" i="2"/>
  <c r="M1772" i="2"/>
  <c r="R1771" i="2"/>
  <c r="Q1771" i="2"/>
  <c r="P1771" i="2"/>
  <c r="O1771" i="2"/>
  <c r="N1771" i="2"/>
  <c r="M1771" i="2"/>
  <c r="R1770" i="2"/>
  <c r="Q1770" i="2"/>
  <c r="P1770" i="2"/>
  <c r="O1770" i="2"/>
  <c r="N1770" i="2"/>
  <c r="M1770" i="2"/>
  <c r="R1769" i="2"/>
  <c r="Q1769" i="2"/>
  <c r="P1769" i="2"/>
  <c r="O1769" i="2"/>
  <c r="N1769" i="2"/>
  <c r="M1769" i="2"/>
  <c r="R1768" i="2"/>
  <c r="Q1768" i="2"/>
  <c r="P1768" i="2"/>
  <c r="O1768" i="2"/>
  <c r="N1768" i="2"/>
  <c r="M1768" i="2"/>
  <c r="R1767" i="2"/>
  <c r="Q1767" i="2"/>
  <c r="P1767" i="2"/>
  <c r="O1767" i="2"/>
  <c r="N1767" i="2"/>
  <c r="M1767" i="2"/>
  <c r="R1766" i="2"/>
  <c r="Q1766" i="2"/>
  <c r="P1766" i="2"/>
  <c r="O1766" i="2"/>
  <c r="N1766" i="2"/>
  <c r="M1766" i="2"/>
  <c r="R1765" i="2"/>
  <c r="Q1765" i="2"/>
  <c r="P1765" i="2"/>
  <c r="O1765" i="2"/>
  <c r="N1765" i="2"/>
  <c r="M1765" i="2"/>
  <c r="R1764" i="2"/>
  <c r="Q1764" i="2"/>
  <c r="P1764" i="2"/>
  <c r="O1764" i="2"/>
  <c r="N1764" i="2"/>
  <c r="M1764" i="2"/>
  <c r="R1763" i="2"/>
  <c r="Q1763" i="2"/>
  <c r="P1763" i="2"/>
  <c r="O1763" i="2"/>
  <c r="N1763" i="2"/>
  <c r="M1763" i="2"/>
  <c r="R1762" i="2"/>
  <c r="Q1762" i="2"/>
  <c r="P1762" i="2"/>
  <c r="O1762" i="2"/>
  <c r="N1762" i="2"/>
  <c r="M1762" i="2"/>
  <c r="R1761" i="2"/>
  <c r="Q1761" i="2"/>
  <c r="P1761" i="2"/>
  <c r="O1761" i="2"/>
  <c r="N1761" i="2"/>
  <c r="M1761" i="2"/>
  <c r="R1760" i="2"/>
  <c r="Q1760" i="2"/>
  <c r="P1760" i="2"/>
  <c r="O1760" i="2"/>
  <c r="N1760" i="2"/>
  <c r="M1760" i="2"/>
  <c r="R1759" i="2"/>
  <c r="Q1759" i="2"/>
  <c r="P1759" i="2"/>
  <c r="O1759" i="2"/>
  <c r="N1759" i="2"/>
  <c r="M1759" i="2"/>
  <c r="R1758" i="2"/>
  <c r="Q1758" i="2"/>
  <c r="P1758" i="2"/>
  <c r="O1758" i="2"/>
  <c r="N1758" i="2"/>
  <c r="M1758" i="2"/>
  <c r="R1757" i="2"/>
  <c r="Q1757" i="2"/>
  <c r="P1757" i="2"/>
  <c r="O1757" i="2"/>
  <c r="N1757" i="2"/>
  <c r="M1757" i="2"/>
  <c r="R1756" i="2"/>
  <c r="Q1756" i="2"/>
  <c r="P1756" i="2"/>
  <c r="O1756" i="2"/>
  <c r="N1756" i="2"/>
  <c r="M1756" i="2"/>
  <c r="R1755" i="2"/>
  <c r="Q1755" i="2"/>
  <c r="P1755" i="2"/>
  <c r="O1755" i="2"/>
  <c r="N1755" i="2"/>
  <c r="M1755" i="2"/>
  <c r="R1754" i="2"/>
  <c r="Q1754" i="2"/>
  <c r="P1754" i="2"/>
  <c r="O1754" i="2"/>
  <c r="N1754" i="2"/>
  <c r="M1754" i="2"/>
  <c r="R1753" i="2"/>
  <c r="Q1753" i="2"/>
  <c r="P1753" i="2"/>
  <c r="O1753" i="2"/>
  <c r="N1753" i="2"/>
  <c r="M1753" i="2"/>
  <c r="R1752" i="2"/>
  <c r="Q1752" i="2"/>
  <c r="P1752" i="2"/>
  <c r="O1752" i="2"/>
  <c r="N1752" i="2"/>
  <c r="M1752" i="2"/>
  <c r="R1751" i="2"/>
  <c r="Q1751" i="2"/>
  <c r="P1751" i="2"/>
  <c r="O1751" i="2"/>
  <c r="N1751" i="2"/>
  <c r="M1751" i="2"/>
  <c r="R1750" i="2"/>
  <c r="Q1750" i="2"/>
  <c r="P1750" i="2"/>
  <c r="O1750" i="2"/>
  <c r="N1750" i="2"/>
  <c r="M1750" i="2"/>
  <c r="R1749" i="2"/>
  <c r="Q1749" i="2"/>
  <c r="P1749" i="2"/>
  <c r="O1749" i="2"/>
  <c r="N1749" i="2"/>
  <c r="M1749" i="2"/>
  <c r="R1748" i="2"/>
  <c r="Q1748" i="2"/>
  <c r="P1748" i="2"/>
  <c r="O1748" i="2"/>
  <c r="N1748" i="2"/>
  <c r="M1748" i="2"/>
  <c r="R1747" i="2"/>
  <c r="Q1747" i="2"/>
  <c r="P1747" i="2"/>
  <c r="O1747" i="2"/>
  <c r="N1747" i="2"/>
  <c r="M1747" i="2"/>
  <c r="R1746" i="2"/>
  <c r="Q1746" i="2"/>
  <c r="P1746" i="2"/>
  <c r="O1746" i="2"/>
  <c r="N1746" i="2"/>
  <c r="M1746" i="2"/>
  <c r="R1745" i="2"/>
  <c r="Q1745" i="2"/>
  <c r="P1745" i="2"/>
  <c r="O1745" i="2"/>
  <c r="N1745" i="2"/>
  <c r="M1745" i="2"/>
  <c r="R1744" i="2"/>
  <c r="Q1744" i="2"/>
  <c r="P1744" i="2"/>
  <c r="O1744" i="2"/>
  <c r="N1744" i="2"/>
  <c r="M1744" i="2"/>
  <c r="R1743" i="2"/>
  <c r="Q1743" i="2"/>
  <c r="P1743" i="2"/>
  <c r="O1743" i="2"/>
  <c r="N1743" i="2"/>
  <c r="M1743" i="2"/>
  <c r="R1742" i="2"/>
  <c r="Q1742" i="2"/>
  <c r="P1742" i="2"/>
  <c r="O1742" i="2"/>
  <c r="N1742" i="2"/>
  <c r="M1742" i="2"/>
  <c r="R1741" i="2"/>
  <c r="Q1741" i="2"/>
  <c r="P1741" i="2"/>
  <c r="O1741" i="2"/>
  <c r="N1741" i="2"/>
  <c r="M1741" i="2"/>
  <c r="R1740" i="2"/>
  <c r="Q1740" i="2"/>
  <c r="P1740" i="2"/>
  <c r="O1740" i="2"/>
  <c r="N1740" i="2"/>
  <c r="M1740" i="2"/>
  <c r="R1739" i="2"/>
  <c r="Q1739" i="2"/>
  <c r="P1739" i="2"/>
  <c r="O1739" i="2"/>
  <c r="N1739" i="2"/>
  <c r="M1739" i="2"/>
  <c r="R1738" i="2"/>
  <c r="Q1738" i="2"/>
  <c r="P1738" i="2"/>
  <c r="O1738" i="2"/>
  <c r="N1738" i="2"/>
  <c r="M1738" i="2"/>
  <c r="R1737" i="2"/>
  <c r="Q1737" i="2"/>
  <c r="P1737" i="2"/>
  <c r="O1737" i="2"/>
  <c r="N1737" i="2"/>
  <c r="M1737" i="2"/>
  <c r="R1736" i="2"/>
  <c r="Q1736" i="2"/>
  <c r="P1736" i="2"/>
  <c r="O1736" i="2"/>
  <c r="N1736" i="2"/>
  <c r="M1736" i="2"/>
  <c r="R1735" i="2"/>
  <c r="Q1735" i="2"/>
  <c r="P1735" i="2"/>
  <c r="O1735" i="2"/>
  <c r="N1735" i="2"/>
  <c r="M1735" i="2"/>
  <c r="R1734" i="2"/>
  <c r="Q1734" i="2"/>
  <c r="P1734" i="2"/>
  <c r="O1734" i="2"/>
  <c r="N1734" i="2"/>
  <c r="M1734" i="2"/>
  <c r="R1733" i="2"/>
  <c r="Q1733" i="2"/>
  <c r="P1733" i="2"/>
  <c r="O1733" i="2"/>
  <c r="N1733" i="2"/>
  <c r="M1733" i="2"/>
  <c r="R1732" i="2"/>
  <c r="Q1732" i="2"/>
  <c r="P1732" i="2"/>
  <c r="O1732" i="2"/>
  <c r="N1732" i="2"/>
  <c r="M1732" i="2"/>
  <c r="R1731" i="2"/>
  <c r="Q1731" i="2"/>
  <c r="P1731" i="2"/>
  <c r="O1731" i="2"/>
  <c r="N1731" i="2"/>
  <c r="M1731" i="2"/>
  <c r="R1730" i="2"/>
  <c r="Q1730" i="2"/>
  <c r="P1730" i="2"/>
  <c r="O1730" i="2"/>
  <c r="N1730" i="2"/>
  <c r="M1730" i="2"/>
  <c r="R1729" i="2"/>
  <c r="Q1729" i="2"/>
  <c r="P1729" i="2"/>
  <c r="O1729" i="2"/>
  <c r="N1729" i="2"/>
  <c r="M1729" i="2"/>
  <c r="R1728" i="2"/>
  <c r="Q1728" i="2"/>
  <c r="P1728" i="2"/>
  <c r="O1728" i="2"/>
  <c r="N1728" i="2"/>
  <c r="M1728" i="2"/>
  <c r="R1727" i="2"/>
  <c r="Q1727" i="2"/>
  <c r="P1727" i="2"/>
  <c r="O1727" i="2"/>
  <c r="N1727" i="2"/>
  <c r="M1727" i="2"/>
  <c r="R1726" i="2"/>
  <c r="Q1726" i="2"/>
  <c r="P1726" i="2"/>
  <c r="O1726" i="2"/>
  <c r="N1726" i="2"/>
  <c r="M1726" i="2"/>
  <c r="R1725" i="2"/>
  <c r="Q1725" i="2"/>
  <c r="P1725" i="2"/>
  <c r="O1725" i="2"/>
  <c r="N1725" i="2"/>
  <c r="M1725" i="2"/>
  <c r="R1724" i="2"/>
  <c r="Q1724" i="2"/>
  <c r="P1724" i="2"/>
  <c r="O1724" i="2"/>
  <c r="N1724" i="2"/>
  <c r="M1724" i="2"/>
  <c r="R1723" i="2"/>
  <c r="Q1723" i="2"/>
  <c r="P1723" i="2"/>
  <c r="O1723" i="2"/>
  <c r="N1723" i="2"/>
  <c r="M1723" i="2"/>
  <c r="R1722" i="2"/>
  <c r="Q1722" i="2"/>
  <c r="P1722" i="2"/>
  <c r="O1722" i="2"/>
  <c r="N1722" i="2"/>
  <c r="M1722" i="2"/>
  <c r="R1721" i="2"/>
  <c r="Q1721" i="2"/>
  <c r="P1721" i="2"/>
  <c r="O1721" i="2"/>
  <c r="N1721" i="2"/>
  <c r="M1721" i="2"/>
  <c r="R1720" i="2"/>
  <c r="Q1720" i="2"/>
  <c r="P1720" i="2"/>
  <c r="O1720" i="2"/>
  <c r="N1720" i="2"/>
  <c r="M1720" i="2"/>
  <c r="R1719" i="2"/>
  <c r="Q1719" i="2"/>
  <c r="P1719" i="2"/>
  <c r="O1719" i="2"/>
  <c r="N1719" i="2"/>
  <c r="M1719" i="2"/>
  <c r="R1718" i="2"/>
  <c r="Q1718" i="2"/>
  <c r="P1718" i="2"/>
  <c r="O1718" i="2"/>
  <c r="N1718" i="2"/>
  <c r="M1718" i="2"/>
  <c r="R1717" i="2"/>
  <c r="Q1717" i="2"/>
  <c r="P1717" i="2"/>
  <c r="O1717" i="2"/>
  <c r="N1717" i="2"/>
  <c r="M1717" i="2"/>
  <c r="R1716" i="2"/>
  <c r="Q1716" i="2"/>
  <c r="P1716" i="2"/>
  <c r="O1716" i="2"/>
  <c r="N1716" i="2"/>
  <c r="M1716" i="2"/>
  <c r="R1715" i="2"/>
  <c r="Q1715" i="2"/>
  <c r="P1715" i="2"/>
  <c r="O1715" i="2"/>
  <c r="N1715" i="2"/>
  <c r="M1715" i="2"/>
  <c r="R1714" i="2"/>
  <c r="Q1714" i="2"/>
  <c r="P1714" i="2"/>
  <c r="O1714" i="2"/>
  <c r="N1714" i="2"/>
  <c r="M1714" i="2"/>
  <c r="R1713" i="2"/>
  <c r="Q1713" i="2"/>
  <c r="P1713" i="2"/>
  <c r="O1713" i="2"/>
  <c r="N1713" i="2"/>
  <c r="M1713" i="2"/>
  <c r="R1712" i="2"/>
  <c r="Q1712" i="2"/>
  <c r="P1712" i="2"/>
  <c r="O1712" i="2"/>
  <c r="N1712" i="2"/>
  <c r="M1712" i="2"/>
  <c r="R1711" i="2"/>
  <c r="Q1711" i="2"/>
  <c r="P1711" i="2"/>
  <c r="O1711" i="2"/>
  <c r="N1711" i="2"/>
  <c r="M1711" i="2"/>
  <c r="R1710" i="2"/>
  <c r="Q1710" i="2"/>
  <c r="P1710" i="2"/>
  <c r="O1710" i="2"/>
  <c r="N1710" i="2"/>
  <c r="M1710" i="2"/>
  <c r="R1709" i="2"/>
  <c r="Q1709" i="2"/>
  <c r="P1709" i="2"/>
  <c r="O1709" i="2"/>
  <c r="N1709" i="2"/>
  <c r="M1709" i="2"/>
  <c r="R1708" i="2"/>
  <c r="Q1708" i="2"/>
  <c r="P1708" i="2"/>
  <c r="O1708" i="2"/>
  <c r="N1708" i="2"/>
  <c r="M1708" i="2"/>
  <c r="R1707" i="2"/>
  <c r="Q1707" i="2"/>
  <c r="P1707" i="2"/>
  <c r="O1707" i="2"/>
  <c r="N1707" i="2"/>
  <c r="M1707" i="2"/>
  <c r="R1706" i="2"/>
  <c r="Q1706" i="2"/>
  <c r="P1706" i="2"/>
  <c r="O1706" i="2"/>
  <c r="N1706" i="2"/>
  <c r="M1706" i="2"/>
  <c r="R1705" i="2"/>
  <c r="Q1705" i="2"/>
  <c r="P1705" i="2"/>
  <c r="O1705" i="2"/>
  <c r="N1705" i="2"/>
  <c r="M1705" i="2"/>
  <c r="R1704" i="2"/>
  <c r="Q1704" i="2"/>
  <c r="P1704" i="2"/>
  <c r="O1704" i="2"/>
  <c r="N1704" i="2"/>
  <c r="M1704" i="2"/>
  <c r="R1703" i="2"/>
  <c r="Q1703" i="2"/>
  <c r="P1703" i="2"/>
  <c r="O1703" i="2"/>
  <c r="N1703" i="2"/>
  <c r="M1703" i="2"/>
  <c r="R1702" i="2"/>
  <c r="Q1702" i="2"/>
  <c r="P1702" i="2"/>
  <c r="O1702" i="2"/>
  <c r="N1702" i="2"/>
  <c r="M1702" i="2"/>
  <c r="R1701" i="2"/>
  <c r="Q1701" i="2"/>
  <c r="P1701" i="2"/>
  <c r="O1701" i="2"/>
  <c r="N1701" i="2"/>
  <c r="M1701" i="2"/>
  <c r="R1700" i="2"/>
  <c r="Q1700" i="2"/>
  <c r="P1700" i="2"/>
  <c r="O1700" i="2"/>
  <c r="N1700" i="2"/>
  <c r="M1700" i="2"/>
  <c r="R1699" i="2"/>
  <c r="Q1699" i="2"/>
  <c r="P1699" i="2"/>
  <c r="O1699" i="2"/>
  <c r="N1699" i="2"/>
  <c r="M1699" i="2"/>
  <c r="R1698" i="2"/>
  <c r="Q1698" i="2"/>
  <c r="P1698" i="2"/>
  <c r="O1698" i="2"/>
  <c r="N1698" i="2"/>
  <c r="M1698" i="2"/>
  <c r="R1697" i="2"/>
  <c r="Q1697" i="2"/>
  <c r="P1697" i="2"/>
  <c r="O1697" i="2"/>
  <c r="N1697" i="2"/>
  <c r="M1697" i="2"/>
  <c r="R1696" i="2"/>
  <c r="Q1696" i="2"/>
  <c r="P1696" i="2"/>
  <c r="O1696" i="2"/>
  <c r="N1696" i="2"/>
  <c r="M1696" i="2"/>
  <c r="R1695" i="2"/>
  <c r="Q1695" i="2"/>
  <c r="P1695" i="2"/>
  <c r="O1695" i="2"/>
  <c r="N1695" i="2"/>
  <c r="M1695" i="2"/>
  <c r="R1694" i="2"/>
  <c r="Q1694" i="2"/>
  <c r="P1694" i="2"/>
  <c r="O1694" i="2"/>
  <c r="N1694" i="2"/>
  <c r="M1694" i="2"/>
  <c r="R1693" i="2"/>
  <c r="Q1693" i="2"/>
  <c r="P1693" i="2"/>
  <c r="O1693" i="2"/>
  <c r="N1693" i="2"/>
  <c r="M1693" i="2"/>
  <c r="R1692" i="2"/>
  <c r="Q1692" i="2"/>
  <c r="P1692" i="2"/>
  <c r="O1692" i="2"/>
  <c r="N1692" i="2"/>
  <c r="M1692" i="2"/>
  <c r="R1691" i="2"/>
  <c r="Q1691" i="2"/>
  <c r="P1691" i="2"/>
  <c r="O1691" i="2"/>
  <c r="N1691" i="2"/>
  <c r="M1691" i="2"/>
  <c r="R1690" i="2"/>
  <c r="Q1690" i="2"/>
  <c r="P1690" i="2"/>
  <c r="O1690" i="2"/>
  <c r="N1690" i="2"/>
  <c r="M1690" i="2"/>
  <c r="R1689" i="2"/>
  <c r="Q1689" i="2"/>
  <c r="P1689" i="2"/>
  <c r="O1689" i="2"/>
  <c r="N1689" i="2"/>
  <c r="M1689" i="2"/>
  <c r="R1688" i="2"/>
  <c r="Q1688" i="2"/>
  <c r="P1688" i="2"/>
  <c r="O1688" i="2"/>
  <c r="N1688" i="2"/>
  <c r="M1688" i="2"/>
  <c r="R1687" i="2"/>
  <c r="Q1687" i="2"/>
  <c r="P1687" i="2"/>
  <c r="O1687" i="2"/>
  <c r="N1687" i="2"/>
  <c r="M1687" i="2"/>
  <c r="R1686" i="2"/>
  <c r="Q1686" i="2"/>
  <c r="P1686" i="2"/>
  <c r="O1686" i="2"/>
  <c r="N1686" i="2"/>
  <c r="M1686" i="2"/>
  <c r="R1685" i="2"/>
  <c r="Q1685" i="2"/>
  <c r="P1685" i="2"/>
  <c r="O1685" i="2"/>
  <c r="N1685" i="2"/>
  <c r="M1685" i="2"/>
  <c r="R1684" i="2"/>
  <c r="Q1684" i="2"/>
  <c r="P1684" i="2"/>
  <c r="O1684" i="2"/>
  <c r="N1684" i="2"/>
  <c r="M1684" i="2"/>
  <c r="R1683" i="2"/>
  <c r="Q1683" i="2"/>
  <c r="P1683" i="2"/>
  <c r="O1683" i="2"/>
  <c r="N1683" i="2"/>
  <c r="M1683" i="2"/>
  <c r="R1682" i="2"/>
  <c r="Q1682" i="2"/>
  <c r="P1682" i="2"/>
  <c r="O1682" i="2"/>
  <c r="N1682" i="2"/>
  <c r="M1682" i="2"/>
  <c r="R1681" i="2"/>
  <c r="Q1681" i="2"/>
  <c r="P1681" i="2"/>
  <c r="O1681" i="2"/>
  <c r="N1681" i="2"/>
  <c r="M1681" i="2"/>
  <c r="R1680" i="2"/>
  <c r="Q1680" i="2"/>
  <c r="P1680" i="2"/>
  <c r="O1680" i="2"/>
  <c r="N1680" i="2"/>
  <c r="M1680" i="2"/>
  <c r="R1679" i="2"/>
  <c r="Q1679" i="2"/>
  <c r="P1679" i="2"/>
  <c r="O1679" i="2"/>
  <c r="N1679" i="2"/>
  <c r="M1679" i="2"/>
  <c r="R1678" i="2"/>
  <c r="Q1678" i="2"/>
  <c r="P1678" i="2"/>
  <c r="O1678" i="2"/>
  <c r="N1678" i="2"/>
  <c r="M1678" i="2"/>
  <c r="R1677" i="2"/>
  <c r="Q1677" i="2"/>
  <c r="P1677" i="2"/>
  <c r="O1677" i="2"/>
  <c r="N1677" i="2"/>
  <c r="M1677" i="2"/>
  <c r="R1676" i="2"/>
  <c r="Q1676" i="2"/>
  <c r="P1676" i="2"/>
  <c r="O1676" i="2"/>
  <c r="N1676" i="2"/>
  <c r="M1676" i="2"/>
  <c r="R1675" i="2"/>
  <c r="Q1675" i="2"/>
  <c r="P1675" i="2"/>
  <c r="O1675" i="2"/>
  <c r="N1675" i="2"/>
  <c r="M1675" i="2"/>
  <c r="R1674" i="2"/>
  <c r="Q1674" i="2"/>
  <c r="P1674" i="2"/>
  <c r="O1674" i="2"/>
  <c r="N1674" i="2"/>
  <c r="M1674" i="2"/>
  <c r="R1673" i="2"/>
  <c r="Q1673" i="2"/>
  <c r="P1673" i="2"/>
  <c r="O1673" i="2"/>
  <c r="N1673" i="2"/>
  <c r="M1673" i="2"/>
  <c r="R1672" i="2"/>
  <c r="Q1672" i="2"/>
  <c r="P1672" i="2"/>
  <c r="O1672" i="2"/>
  <c r="N1672" i="2"/>
  <c r="M1672" i="2"/>
  <c r="R1671" i="2"/>
  <c r="Q1671" i="2"/>
  <c r="P1671" i="2"/>
  <c r="O1671" i="2"/>
  <c r="N1671" i="2"/>
  <c r="M1671" i="2"/>
  <c r="R1670" i="2"/>
  <c r="Q1670" i="2"/>
  <c r="P1670" i="2"/>
  <c r="O1670" i="2"/>
  <c r="N1670" i="2"/>
  <c r="M1670" i="2"/>
  <c r="R1669" i="2"/>
  <c r="Q1669" i="2"/>
  <c r="P1669" i="2"/>
  <c r="O1669" i="2"/>
  <c r="N1669" i="2"/>
  <c r="M1669" i="2"/>
  <c r="R1668" i="2"/>
  <c r="Q1668" i="2"/>
  <c r="P1668" i="2"/>
  <c r="O1668" i="2"/>
  <c r="N1668" i="2"/>
  <c r="M1668" i="2"/>
  <c r="R1667" i="2"/>
  <c r="Q1667" i="2"/>
  <c r="P1667" i="2"/>
  <c r="O1667" i="2"/>
  <c r="N1667" i="2"/>
  <c r="M1667" i="2"/>
  <c r="R1666" i="2"/>
  <c r="Q1666" i="2"/>
  <c r="P1666" i="2"/>
  <c r="O1666" i="2"/>
  <c r="N1666" i="2"/>
  <c r="M1666" i="2"/>
  <c r="R1665" i="2"/>
  <c r="Q1665" i="2"/>
  <c r="P1665" i="2"/>
  <c r="O1665" i="2"/>
  <c r="N1665" i="2"/>
  <c r="M1665" i="2"/>
  <c r="R1664" i="2"/>
  <c r="Q1664" i="2"/>
  <c r="P1664" i="2"/>
  <c r="O1664" i="2"/>
  <c r="N1664" i="2"/>
  <c r="M1664" i="2"/>
  <c r="R1663" i="2"/>
  <c r="Q1663" i="2"/>
  <c r="P1663" i="2"/>
  <c r="O1663" i="2"/>
  <c r="N1663" i="2"/>
  <c r="M1663" i="2"/>
  <c r="R1662" i="2"/>
  <c r="Q1662" i="2"/>
  <c r="P1662" i="2"/>
  <c r="O1662" i="2"/>
  <c r="N1662" i="2"/>
  <c r="M1662" i="2"/>
  <c r="R1661" i="2"/>
  <c r="Q1661" i="2"/>
  <c r="P1661" i="2"/>
  <c r="O1661" i="2"/>
  <c r="N1661" i="2"/>
  <c r="M1661" i="2"/>
  <c r="R1660" i="2"/>
  <c r="Q1660" i="2"/>
  <c r="P1660" i="2"/>
  <c r="O1660" i="2"/>
  <c r="N1660" i="2"/>
  <c r="M1660" i="2"/>
  <c r="R1659" i="2"/>
  <c r="Q1659" i="2"/>
  <c r="P1659" i="2"/>
  <c r="O1659" i="2"/>
  <c r="N1659" i="2"/>
  <c r="M1659" i="2"/>
  <c r="R1658" i="2"/>
  <c r="Q1658" i="2"/>
  <c r="P1658" i="2"/>
  <c r="O1658" i="2"/>
  <c r="N1658" i="2"/>
  <c r="M1658" i="2"/>
  <c r="R1657" i="2"/>
  <c r="Q1657" i="2"/>
  <c r="P1657" i="2"/>
  <c r="O1657" i="2"/>
  <c r="N1657" i="2"/>
  <c r="M1657" i="2"/>
  <c r="R1656" i="2"/>
  <c r="Q1656" i="2"/>
  <c r="P1656" i="2"/>
  <c r="O1656" i="2"/>
  <c r="N1656" i="2"/>
  <c r="M1656" i="2"/>
  <c r="R1655" i="2"/>
  <c r="Q1655" i="2"/>
  <c r="P1655" i="2"/>
  <c r="O1655" i="2"/>
  <c r="N1655" i="2"/>
  <c r="M1655" i="2"/>
  <c r="R1654" i="2"/>
  <c r="Q1654" i="2"/>
  <c r="P1654" i="2"/>
  <c r="O1654" i="2"/>
  <c r="N1654" i="2"/>
  <c r="M1654" i="2"/>
  <c r="R1653" i="2"/>
  <c r="Q1653" i="2"/>
  <c r="P1653" i="2"/>
  <c r="O1653" i="2"/>
  <c r="N1653" i="2"/>
  <c r="M1653" i="2"/>
  <c r="R1652" i="2"/>
  <c r="Q1652" i="2"/>
  <c r="P1652" i="2"/>
  <c r="O1652" i="2"/>
  <c r="N1652" i="2"/>
  <c r="M1652" i="2"/>
  <c r="R1651" i="2"/>
  <c r="Q1651" i="2"/>
  <c r="P1651" i="2"/>
  <c r="O1651" i="2"/>
  <c r="N1651" i="2"/>
  <c r="M1651" i="2"/>
  <c r="R1650" i="2"/>
  <c r="Q1650" i="2"/>
  <c r="P1650" i="2"/>
  <c r="O1650" i="2"/>
  <c r="N1650" i="2"/>
  <c r="M1650" i="2"/>
  <c r="R1649" i="2"/>
  <c r="Q1649" i="2"/>
  <c r="P1649" i="2"/>
  <c r="O1649" i="2"/>
  <c r="N1649" i="2"/>
  <c r="M1649" i="2"/>
  <c r="R1648" i="2"/>
  <c r="Q1648" i="2"/>
  <c r="P1648" i="2"/>
  <c r="O1648" i="2"/>
  <c r="N1648" i="2"/>
  <c r="M1648" i="2"/>
  <c r="R1647" i="2"/>
  <c r="Q1647" i="2"/>
  <c r="P1647" i="2"/>
  <c r="O1647" i="2"/>
  <c r="N1647" i="2"/>
  <c r="M1647" i="2"/>
  <c r="R1646" i="2"/>
  <c r="Q1646" i="2"/>
  <c r="P1646" i="2"/>
  <c r="O1646" i="2"/>
  <c r="N1646" i="2"/>
  <c r="M1646" i="2"/>
  <c r="R1645" i="2"/>
  <c r="Q1645" i="2"/>
  <c r="P1645" i="2"/>
  <c r="O1645" i="2"/>
  <c r="N1645" i="2"/>
  <c r="M1645" i="2"/>
  <c r="R1644" i="2"/>
  <c r="Q1644" i="2"/>
  <c r="P1644" i="2"/>
  <c r="O1644" i="2"/>
  <c r="N1644" i="2"/>
  <c r="M1644" i="2"/>
  <c r="R1643" i="2"/>
  <c r="Q1643" i="2"/>
  <c r="P1643" i="2"/>
  <c r="O1643" i="2"/>
  <c r="N1643" i="2"/>
  <c r="M1643" i="2"/>
  <c r="R1642" i="2"/>
  <c r="Q1642" i="2"/>
  <c r="P1642" i="2"/>
  <c r="O1642" i="2"/>
  <c r="N1642" i="2"/>
  <c r="M1642" i="2"/>
  <c r="R1641" i="2"/>
  <c r="Q1641" i="2"/>
  <c r="P1641" i="2"/>
  <c r="O1641" i="2"/>
  <c r="N1641" i="2"/>
  <c r="M1641" i="2"/>
  <c r="R1640" i="2"/>
  <c r="Q1640" i="2"/>
  <c r="P1640" i="2"/>
  <c r="O1640" i="2"/>
  <c r="N1640" i="2"/>
  <c r="M1640" i="2"/>
  <c r="R1639" i="2"/>
  <c r="Q1639" i="2"/>
  <c r="P1639" i="2"/>
  <c r="O1639" i="2"/>
  <c r="N1639" i="2"/>
  <c r="M1639" i="2"/>
  <c r="R1638" i="2"/>
  <c r="Q1638" i="2"/>
  <c r="P1638" i="2"/>
  <c r="O1638" i="2"/>
  <c r="N1638" i="2"/>
  <c r="M1638" i="2"/>
  <c r="R1637" i="2"/>
  <c r="Q1637" i="2"/>
  <c r="P1637" i="2"/>
  <c r="O1637" i="2"/>
  <c r="N1637" i="2"/>
  <c r="M1637" i="2"/>
  <c r="R1636" i="2"/>
  <c r="Q1636" i="2"/>
  <c r="P1636" i="2"/>
  <c r="O1636" i="2"/>
  <c r="N1636" i="2"/>
  <c r="M1636" i="2"/>
  <c r="R1635" i="2"/>
  <c r="Q1635" i="2"/>
  <c r="P1635" i="2"/>
  <c r="O1635" i="2"/>
  <c r="N1635" i="2"/>
  <c r="M1635" i="2"/>
  <c r="R1634" i="2"/>
  <c r="Q1634" i="2"/>
  <c r="P1634" i="2"/>
  <c r="O1634" i="2"/>
  <c r="N1634" i="2"/>
  <c r="M1634" i="2"/>
  <c r="R1633" i="2"/>
  <c r="Q1633" i="2"/>
  <c r="P1633" i="2"/>
  <c r="O1633" i="2"/>
  <c r="N1633" i="2"/>
  <c r="M1633" i="2"/>
  <c r="R1632" i="2"/>
  <c r="Q1632" i="2"/>
  <c r="P1632" i="2"/>
  <c r="O1632" i="2"/>
  <c r="N1632" i="2"/>
  <c r="M1632" i="2"/>
  <c r="R1631" i="2"/>
  <c r="Q1631" i="2"/>
  <c r="P1631" i="2"/>
  <c r="O1631" i="2"/>
  <c r="N1631" i="2"/>
  <c r="M1631" i="2"/>
  <c r="R1630" i="2"/>
  <c r="Q1630" i="2"/>
  <c r="P1630" i="2"/>
  <c r="O1630" i="2"/>
  <c r="N1630" i="2"/>
  <c r="M1630" i="2"/>
  <c r="R1629" i="2"/>
  <c r="Q1629" i="2"/>
  <c r="P1629" i="2"/>
  <c r="O1629" i="2"/>
  <c r="N1629" i="2"/>
  <c r="M1629" i="2"/>
  <c r="R1628" i="2"/>
  <c r="Q1628" i="2"/>
  <c r="P1628" i="2"/>
  <c r="O1628" i="2"/>
  <c r="N1628" i="2"/>
  <c r="M1628" i="2"/>
  <c r="R1627" i="2"/>
  <c r="Q1627" i="2"/>
  <c r="P1627" i="2"/>
  <c r="O1627" i="2"/>
  <c r="N1627" i="2"/>
  <c r="M1627" i="2"/>
  <c r="R1626" i="2"/>
  <c r="Q1626" i="2"/>
  <c r="P1626" i="2"/>
  <c r="O1626" i="2"/>
  <c r="N1626" i="2"/>
  <c r="M1626" i="2"/>
  <c r="R1625" i="2"/>
  <c r="Q1625" i="2"/>
  <c r="P1625" i="2"/>
  <c r="O1625" i="2"/>
  <c r="N1625" i="2"/>
  <c r="M1625" i="2"/>
  <c r="R1624" i="2"/>
  <c r="Q1624" i="2"/>
  <c r="P1624" i="2"/>
  <c r="O1624" i="2"/>
  <c r="N1624" i="2"/>
  <c r="M1624" i="2"/>
  <c r="R1623" i="2"/>
  <c r="Q1623" i="2"/>
  <c r="P1623" i="2"/>
  <c r="O1623" i="2"/>
  <c r="N1623" i="2"/>
  <c r="M1623" i="2"/>
  <c r="R1622" i="2"/>
  <c r="Q1622" i="2"/>
  <c r="P1622" i="2"/>
  <c r="O1622" i="2"/>
  <c r="N1622" i="2"/>
  <c r="M1622" i="2"/>
  <c r="R1621" i="2"/>
  <c r="Q1621" i="2"/>
  <c r="P1621" i="2"/>
  <c r="O1621" i="2"/>
  <c r="N1621" i="2"/>
  <c r="M1621" i="2"/>
  <c r="R1620" i="2"/>
  <c r="Q1620" i="2"/>
  <c r="P1620" i="2"/>
  <c r="O1620" i="2"/>
  <c r="N1620" i="2"/>
  <c r="M1620" i="2"/>
  <c r="R1619" i="2"/>
  <c r="Q1619" i="2"/>
  <c r="P1619" i="2"/>
  <c r="O1619" i="2"/>
  <c r="N1619" i="2"/>
  <c r="M1619" i="2"/>
  <c r="R1618" i="2"/>
  <c r="Q1618" i="2"/>
  <c r="P1618" i="2"/>
  <c r="O1618" i="2"/>
  <c r="N1618" i="2"/>
  <c r="M1618" i="2"/>
  <c r="R1617" i="2"/>
  <c r="Q1617" i="2"/>
  <c r="P1617" i="2"/>
  <c r="O1617" i="2"/>
  <c r="N1617" i="2"/>
  <c r="M1617" i="2"/>
  <c r="R1616" i="2"/>
  <c r="Q1616" i="2"/>
  <c r="P1616" i="2"/>
  <c r="O1616" i="2"/>
  <c r="N1616" i="2"/>
  <c r="M1616" i="2"/>
  <c r="R1615" i="2"/>
  <c r="Q1615" i="2"/>
  <c r="P1615" i="2"/>
  <c r="O1615" i="2"/>
  <c r="N1615" i="2"/>
  <c r="M1615" i="2"/>
  <c r="R1614" i="2"/>
  <c r="Q1614" i="2"/>
  <c r="P1614" i="2"/>
  <c r="O1614" i="2"/>
  <c r="N1614" i="2"/>
  <c r="M1614" i="2"/>
  <c r="R1613" i="2"/>
  <c r="Q1613" i="2"/>
  <c r="P1613" i="2"/>
  <c r="O1613" i="2"/>
  <c r="N1613" i="2"/>
  <c r="M1613" i="2"/>
  <c r="R1612" i="2"/>
  <c r="Q1612" i="2"/>
  <c r="P1612" i="2"/>
  <c r="O1612" i="2"/>
  <c r="N1612" i="2"/>
  <c r="M1612" i="2"/>
  <c r="R1611" i="2"/>
  <c r="Q1611" i="2"/>
  <c r="P1611" i="2"/>
  <c r="O1611" i="2"/>
  <c r="N1611" i="2"/>
  <c r="M1611" i="2"/>
  <c r="R1610" i="2"/>
  <c r="Q1610" i="2"/>
  <c r="P1610" i="2"/>
  <c r="O1610" i="2"/>
  <c r="N1610" i="2"/>
  <c r="M1610" i="2"/>
  <c r="R1609" i="2"/>
  <c r="Q1609" i="2"/>
  <c r="P1609" i="2"/>
  <c r="O1609" i="2"/>
  <c r="N1609" i="2"/>
  <c r="M1609" i="2"/>
  <c r="R1608" i="2"/>
  <c r="Q1608" i="2"/>
  <c r="P1608" i="2"/>
  <c r="O1608" i="2"/>
  <c r="N1608" i="2"/>
  <c r="M1608" i="2"/>
  <c r="R1607" i="2"/>
  <c r="Q1607" i="2"/>
  <c r="P1607" i="2"/>
  <c r="O1607" i="2"/>
  <c r="N1607" i="2"/>
  <c r="M1607" i="2"/>
  <c r="R1606" i="2"/>
  <c r="Q1606" i="2"/>
  <c r="P1606" i="2"/>
  <c r="O1606" i="2"/>
  <c r="N1606" i="2"/>
  <c r="M1606" i="2"/>
  <c r="R1605" i="2"/>
  <c r="Q1605" i="2"/>
  <c r="P1605" i="2"/>
  <c r="O1605" i="2"/>
  <c r="N1605" i="2"/>
  <c r="M1605" i="2"/>
  <c r="R1604" i="2"/>
  <c r="Q1604" i="2"/>
  <c r="P1604" i="2"/>
  <c r="O1604" i="2"/>
  <c r="N1604" i="2"/>
  <c r="M1604" i="2"/>
  <c r="R1603" i="2"/>
  <c r="Q1603" i="2"/>
  <c r="P1603" i="2"/>
  <c r="O1603" i="2"/>
  <c r="N1603" i="2"/>
  <c r="M1603" i="2"/>
  <c r="R1602" i="2"/>
  <c r="Q1602" i="2"/>
  <c r="P1602" i="2"/>
  <c r="O1602" i="2"/>
  <c r="N1602" i="2"/>
  <c r="M1602" i="2"/>
  <c r="R1601" i="2"/>
  <c r="Q1601" i="2"/>
  <c r="P1601" i="2"/>
  <c r="O1601" i="2"/>
  <c r="N1601" i="2"/>
  <c r="M1601" i="2"/>
  <c r="R1600" i="2"/>
  <c r="Q1600" i="2"/>
  <c r="P1600" i="2"/>
  <c r="O1600" i="2"/>
  <c r="N1600" i="2"/>
  <c r="M1600" i="2"/>
  <c r="R1599" i="2"/>
  <c r="Q1599" i="2"/>
  <c r="P1599" i="2"/>
  <c r="O1599" i="2"/>
  <c r="N1599" i="2"/>
  <c r="M1599" i="2"/>
  <c r="R1598" i="2"/>
  <c r="Q1598" i="2"/>
  <c r="P1598" i="2"/>
  <c r="O1598" i="2"/>
  <c r="N1598" i="2"/>
  <c r="M1598" i="2"/>
  <c r="R1597" i="2"/>
  <c r="Q1597" i="2"/>
  <c r="P1597" i="2"/>
  <c r="O1597" i="2"/>
  <c r="N1597" i="2"/>
  <c r="M1597" i="2"/>
  <c r="R1596" i="2"/>
  <c r="Q1596" i="2"/>
  <c r="P1596" i="2"/>
  <c r="O1596" i="2"/>
  <c r="N1596" i="2"/>
  <c r="M1596" i="2"/>
  <c r="R1595" i="2"/>
  <c r="Q1595" i="2"/>
  <c r="P1595" i="2"/>
  <c r="O1595" i="2"/>
  <c r="N1595" i="2"/>
  <c r="M1595" i="2"/>
  <c r="R1594" i="2"/>
  <c r="Q1594" i="2"/>
  <c r="P1594" i="2"/>
  <c r="O1594" i="2"/>
  <c r="N1594" i="2"/>
  <c r="M1594" i="2"/>
  <c r="R1593" i="2"/>
  <c r="Q1593" i="2"/>
  <c r="P1593" i="2"/>
  <c r="O1593" i="2"/>
  <c r="N1593" i="2"/>
  <c r="M1593" i="2"/>
  <c r="R1592" i="2"/>
  <c r="Q1592" i="2"/>
  <c r="P1592" i="2"/>
  <c r="O1592" i="2"/>
  <c r="N1592" i="2"/>
  <c r="M1592" i="2"/>
  <c r="R1591" i="2"/>
  <c r="Q1591" i="2"/>
  <c r="P1591" i="2"/>
  <c r="O1591" i="2"/>
  <c r="N1591" i="2"/>
  <c r="M1591" i="2"/>
  <c r="R1590" i="2"/>
  <c r="Q1590" i="2"/>
  <c r="P1590" i="2"/>
  <c r="O1590" i="2"/>
  <c r="N1590" i="2"/>
  <c r="M1590" i="2"/>
  <c r="R1589" i="2"/>
  <c r="Q1589" i="2"/>
  <c r="P1589" i="2"/>
  <c r="O1589" i="2"/>
  <c r="N1589" i="2"/>
  <c r="M1589" i="2"/>
  <c r="R1588" i="2"/>
  <c r="Q1588" i="2"/>
  <c r="P1588" i="2"/>
  <c r="O1588" i="2"/>
  <c r="N1588" i="2"/>
  <c r="M1588" i="2"/>
  <c r="R1587" i="2"/>
  <c r="Q1587" i="2"/>
  <c r="P1587" i="2"/>
  <c r="O1587" i="2"/>
  <c r="N1587" i="2"/>
  <c r="M1587" i="2"/>
  <c r="R1586" i="2"/>
  <c r="Q1586" i="2"/>
  <c r="P1586" i="2"/>
  <c r="O1586" i="2"/>
  <c r="N1586" i="2"/>
  <c r="M1586" i="2"/>
  <c r="R1585" i="2"/>
  <c r="Q1585" i="2"/>
  <c r="P1585" i="2"/>
  <c r="O1585" i="2"/>
  <c r="N1585" i="2"/>
  <c r="M1585" i="2"/>
  <c r="R1584" i="2"/>
  <c r="Q1584" i="2"/>
  <c r="P1584" i="2"/>
  <c r="O1584" i="2"/>
  <c r="N1584" i="2"/>
  <c r="M1584" i="2"/>
  <c r="R1583" i="2"/>
  <c r="Q1583" i="2"/>
  <c r="P1583" i="2"/>
  <c r="O1583" i="2"/>
  <c r="N1583" i="2"/>
  <c r="M1583" i="2"/>
  <c r="R1582" i="2"/>
  <c r="Q1582" i="2"/>
  <c r="P1582" i="2"/>
  <c r="O1582" i="2"/>
  <c r="N1582" i="2"/>
  <c r="M1582" i="2"/>
  <c r="R1581" i="2"/>
  <c r="Q1581" i="2"/>
  <c r="P1581" i="2"/>
  <c r="O1581" i="2"/>
  <c r="N1581" i="2"/>
  <c r="M1581" i="2"/>
  <c r="R1580" i="2"/>
  <c r="Q1580" i="2"/>
  <c r="P1580" i="2"/>
  <c r="O1580" i="2"/>
  <c r="N1580" i="2"/>
  <c r="M1580" i="2"/>
  <c r="R1579" i="2"/>
  <c r="Q1579" i="2"/>
  <c r="P1579" i="2"/>
  <c r="O1579" i="2"/>
  <c r="N1579" i="2"/>
  <c r="M1579" i="2"/>
  <c r="R1578" i="2"/>
  <c r="Q1578" i="2"/>
  <c r="P1578" i="2"/>
  <c r="O1578" i="2"/>
  <c r="N1578" i="2"/>
  <c r="M1578" i="2"/>
  <c r="R1577" i="2"/>
  <c r="Q1577" i="2"/>
  <c r="P1577" i="2"/>
  <c r="O1577" i="2"/>
  <c r="N1577" i="2"/>
  <c r="M1577" i="2"/>
  <c r="R1576" i="2"/>
  <c r="Q1576" i="2"/>
  <c r="P1576" i="2"/>
  <c r="O1576" i="2"/>
  <c r="N1576" i="2"/>
  <c r="M1576" i="2"/>
  <c r="R1575" i="2"/>
  <c r="Q1575" i="2"/>
  <c r="P1575" i="2"/>
  <c r="O1575" i="2"/>
  <c r="N1575" i="2"/>
  <c r="M1575" i="2"/>
  <c r="R1574" i="2"/>
  <c r="Q1574" i="2"/>
  <c r="P1574" i="2"/>
  <c r="O1574" i="2"/>
  <c r="N1574" i="2"/>
  <c r="M1574" i="2"/>
  <c r="R1573" i="2"/>
  <c r="Q1573" i="2"/>
  <c r="P1573" i="2"/>
  <c r="O1573" i="2"/>
  <c r="N1573" i="2"/>
  <c r="M1573" i="2"/>
  <c r="R1572" i="2"/>
  <c r="Q1572" i="2"/>
  <c r="P1572" i="2"/>
  <c r="O1572" i="2"/>
  <c r="N1572" i="2"/>
  <c r="M1572" i="2"/>
  <c r="R1571" i="2"/>
  <c r="Q1571" i="2"/>
  <c r="P1571" i="2"/>
  <c r="O1571" i="2"/>
  <c r="N1571" i="2"/>
  <c r="M1571" i="2"/>
  <c r="R1570" i="2"/>
  <c r="Q1570" i="2"/>
  <c r="P1570" i="2"/>
  <c r="O1570" i="2"/>
  <c r="N1570" i="2"/>
  <c r="M1570" i="2"/>
  <c r="R1569" i="2"/>
  <c r="Q1569" i="2"/>
  <c r="P1569" i="2"/>
  <c r="O1569" i="2"/>
  <c r="N1569" i="2"/>
  <c r="M1569" i="2"/>
  <c r="R1568" i="2"/>
  <c r="Q1568" i="2"/>
  <c r="P1568" i="2"/>
  <c r="O1568" i="2"/>
  <c r="N1568" i="2"/>
  <c r="M1568" i="2"/>
  <c r="R1567" i="2"/>
  <c r="Q1567" i="2"/>
  <c r="P1567" i="2"/>
  <c r="O1567" i="2"/>
  <c r="N1567" i="2"/>
  <c r="M1567" i="2"/>
  <c r="R1566" i="2"/>
  <c r="Q1566" i="2"/>
  <c r="P1566" i="2"/>
  <c r="O1566" i="2"/>
  <c r="N1566" i="2"/>
  <c r="M1566" i="2"/>
  <c r="R1565" i="2"/>
  <c r="Q1565" i="2"/>
  <c r="P1565" i="2"/>
  <c r="O1565" i="2"/>
  <c r="N1565" i="2"/>
  <c r="M1565" i="2"/>
  <c r="R1564" i="2"/>
  <c r="Q1564" i="2"/>
  <c r="P1564" i="2"/>
  <c r="O1564" i="2"/>
  <c r="N1564" i="2"/>
  <c r="M1564" i="2"/>
  <c r="R1563" i="2"/>
  <c r="Q1563" i="2"/>
  <c r="P1563" i="2"/>
  <c r="O1563" i="2"/>
  <c r="N1563" i="2"/>
  <c r="M1563" i="2"/>
  <c r="R1562" i="2"/>
  <c r="Q1562" i="2"/>
  <c r="P1562" i="2"/>
  <c r="O1562" i="2"/>
  <c r="N1562" i="2"/>
  <c r="M1562" i="2"/>
  <c r="R1561" i="2"/>
  <c r="Q1561" i="2"/>
  <c r="P1561" i="2"/>
  <c r="O1561" i="2"/>
  <c r="N1561" i="2"/>
  <c r="M1561" i="2"/>
  <c r="R1560" i="2"/>
  <c r="Q1560" i="2"/>
  <c r="P1560" i="2"/>
  <c r="O1560" i="2"/>
  <c r="N1560" i="2"/>
  <c r="M1560" i="2"/>
  <c r="R1559" i="2"/>
  <c r="Q1559" i="2"/>
  <c r="P1559" i="2"/>
  <c r="O1559" i="2"/>
  <c r="N1559" i="2"/>
  <c r="M1559" i="2"/>
  <c r="R1558" i="2"/>
  <c r="Q1558" i="2"/>
  <c r="P1558" i="2"/>
  <c r="O1558" i="2"/>
  <c r="N1558" i="2"/>
  <c r="M1558" i="2"/>
  <c r="R1557" i="2"/>
  <c r="Q1557" i="2"/>
  <c r="P1557" i="2"/>
  <c r="O1557" i="2"/>
  <c r="N1557" i="2"/>
  <c r="M1557" i="2"/>
  <c r="R1556" i="2"/>
  <c r="Q1556" i="2"/>
  <c r="P1556" i="2"/>
  <c r="O1556" i="2"/>
  <c r="N1556" i="2"/>
  <c r="M1556" i="2"/>
  <c r="R1555" i="2"/>
  <c r="Q1555" i="2"/>
  <c r="P1555" i="2"/>
  <c r="O1555" i="2"/>
  <c r="N1555" i="2"/>
  <c r="M1555" i="2"/>
  <c r="R1554" i="2"/>
  <c r="Q1554" i="2"/>
  <c r="P1554" i="2"/>
  <c r="O1554" i="2"/>
  <c r="N1554" i="2"/>
  <c r="M1554" i="2"/>
  <c r="R1553" i="2"/>
  <c r="Q1553" i="2"/>
  <c r="P1553" i="2"/>
  <c r="O1553" i="2"/>
  <c r="N1553" i="2"/>
  <c r="M1553" i="2"/>
  <c r="R1552" i="2"/>
  <c r="Q1552" i="2"/>
  <c r="P1552" i="2"/>
  <c r="O1552" i="2"/>
  <c r="N1552" i="2"/>
  <c r="M1552" i="2"/>
  <c r="R1551" i="2"/>
  <c r="Q1551" i="2"/>
  <c r="P1551" i="2"/>
  <c r="O1551" i="2"/>
  <c r="N1551" i="2"/>
  <c r="M1551" i="2"/>
  <c r="R1550" i="2"/>
  <c r="Q1550" i="2"/>
  <c r="P1550" i="2"/>
  <c r="O1550" i="2"/>
  <c r="N1550" i="2"/>
  <c r="M1550" i="2"/>
  <c r="R1549" i="2"/>
  <c r="Q1549" i="2"/>
  <c r="P1549" i="2"/>
  <c r="O1549" i="2"/>
  <c r="N1549" i="2"/>
  <c r="M1549" i="2"/>
  <c r="R1548" i="2"/>
  <c r="Q1548" i="2"/>
  <c r="P1548" i="2"/>
  <c r="O1548" i="2"/>
  <c r="N1548" i="2"/>
  <c r="M1548" i="2"/>
  <c r="R1547" i="2"/>
  <c r="Q1547" i="2"/>
  <c r="P1547" i="2"/>
  <c r="O1547" i="2"/>
  <c r="N1547" i="2"/>
  <c r="M1547" i="2"/>
  <c r="R1546" i="2"/>
  <c r="Q1546" i="2"/>
  <c r="P1546" i="2"/>
  <c r="O1546" i="2"/>
  <c r="N1546" i="2"/>
  <c r="M1546" i="2"/>
  <c r="R1545" i="2"/>
  <c r="Q1545" i="2"/>
  <c r="P1545" i="2"/>
  <c r="O1545" i="2"/>
  <c r="N1545" i="2"/>
  <c r="M1545" i="2"/>
  <c r="R1544" i="2"/>
  <c r="Q1544" i="2"/>
  <c r="P1544" i="2"/>
  <c r="O1544" i="2"/>
  <c r="N1544" i="2"/>
  <c r="M1544" i="2"/>
  <c r="R1543" i="2"/>
  <c r="Q1543" i="2"/>
  <c r="P1543" i="2"/>
  <c r="O1543" i="2"/>
  <c r="N1543" i="2"/>
  <c r="M1543" i="2"/>
  <c r="R1542" i="2"/>
  <c r="Q1542" i="2"/>
  <c r="P1542" i="2"/>
  <c r="O1542" i="2"/>
  <c r="N1542" i="2"/>
  <c r="M1542" i="2"/>
  <c r="R1541" i="2"/>
  <c r="Q1541" i="2"/>
  <c r="P1541" i="2"/>
  <c r="O1541" i="2"/>
  <c r="N1541" i="2"/>
  <c r="M1541" i="2"/>
  <c r="R1540" i="2"/>
  <c r="Q1540" i="2"/>
  <c r="P1540" i="2"/>
  <c r="O1540" i="2"/>
  <c r="N1540" i="2"/>
  <c r="M1540" i="2"/>
  <c r="R1539" i="2"/>
  <c r="Q1539" i="2"/>
  <c r="P1539" i="2"/>
  <c r="O1539" i="2"/>
  <c r="N1539" i="2"/>
  <c r="M1539" i="2"/>
  <c r="R1538" i="2"/>
  <c r="Q1538" i="2"/>
  <c r="P1538" i="2"/>
  <c r="O1538" i="2"/>
  <c r="N1538" i="2"/>
  <c r="M1538" i="2"/>
  <c r="R1537" i="2"/>
  <c r="Q1537" i="2"/>
  <c r="P1537" i="2"/>
  <c r="O1537" i="2"/>
  <c r="N1537" i="2"/>
  <c r="M1537" i="2"/>
  <c r="R1536" i="2"/>
  <c r="Q1536" i="2"/>
  <c r="P1536" i="2"/>
  <c r="O1536" i="2"/>
  <c r="N1536" i="2"/>
  <c r="M1536" i="2"/>
  <c r="R1535" i="2"/>
  <c r="Q1535" i="2"/>
  <c r="P1535" i="2"/>
  <c r="O1535" i="2"/>
  <c r="N1535" i="2"/>
  <c r="M1535" i="2"/>
  <c r="R1534" i="2"/>
  <c r="Q1534" i="2"/>
  <c r="P1534" i="2"/>
  <c r="O1534" i="2"/>
  <c r="N1534" i="2"/>
  <c r="M1534" i="2"/>
  <c r="R1533" i="2"/>
  <c r="Q1533" i="2"/>
  <c r="P1533" i="2"/>
  <c r="O1533" i="2"/>
  <c r="N1533" i="2"/>
  <c r="M1533" i="2"/>
  <c r="R1532" i="2"/>
  <c r="Q1532" i="2"/>
  <c r="P1532" i="2"/>
  <c r="O1532" i="2"/>
  <c r="N1532" i="2"/>
  <c r="M1532" i="2"/>
  <c r="R1531" i="2"/>
  <c r="Q1531" i="2"/>
  <c r="P1531" i="2"/>
  <c r="O1531" i="2"/>
  <c r="N1531" i="2"/>
  <c r="M1531" i="2"/>
  <c r="R1530" i="2"/>
  <c r="Q1530" i="2"/>
  <c r="P1530" i="2"/>
  <c r="O1530" i="2"/>
  <c r="N1530" i="2"/>
  <c r="M1530" i="2"/>
  <c r="R1529" i="2"/>
  <c r="Q1529" i="2"/>
  <c r="P1529" i="2"/>
  <c r="O1529" i="2"/>
  <c r="N1529" i="2"/>
  <c r="M1529" i="2"/>
  <c r="R1528" i="2"/>
  <c r="Q1528" i="2"/>
  <c r="P1528" i="2"/>
  <c r="O1528" i="2"/>
  <c r="N1528" i="2"/>
  <c r="M1528" i="2"/>
  <c r="R1527" i="2"/>
  <c r="Q1527" i="2"/>
  <c r="P1527" i="2"/>
  <c r="O1527" i="2"/>
  <c r="N1527" i="2"/>
  <c r="M1527" i="2"/>
  <c r="R1526" i="2"/>
  <c r="Q1526" i="2"/>
  <c r="P1526" i="2"/>
  <c r="O1526" i="2"/>
  <c r="N1526" i="2"/>
  <c r="M1526" i="2"/>
  <c r="R1525" i="2"/>
  <c r="Q1525" i="2"/>
  <c r="P1525" i="2"/>
  <c r="O1525" i="2"/>
  <c r="N1525" i="2"/>
  <c r="M1525" i="2"/>
  <c r="R1524" i="2"/>
  <c r="Q1524" i="2"/>
  <c r="P1524" i="2"/>
  <c r="O1524" i="2"/>
  <c r="N1524" i="2"/>
  <c r="M1524" i="2"/>
  <c r="R1523" i="2"/>
  <c r="Q1523" i="2"/>
  <c r="P1523" i="2"/>
  <c r="O1523" i="2"/>
  <c r="N1523" i="2"/>
  <c r="M1523" i="2"/>
  <c r="R1522" i="2"/>
  <c r="Q1522" i="2"/>
  <c r="P1522" i="2"/>
  <c r="O1522" i="2"/>
  <c r="N1522" i="2"/>
  <c r="M1522" i="2"/>
  <c r="R1521" i="2"/>
  <c r="Q1521" i="2"/>
  <c r="P1521" i="2"/>
  <c r="O1521" i="2"/>
  <c r="N1521" i="2"/>
  <c r="M1521" i="2"/>
  <c r="R1520" i="2"/>
  <c r="Q1520" i="2"/>
  <c r="P1520" i="2"/>
  <c r="O1520" i="2"/>
  <c r="N1520" i="2"/>
  <c r="M1520" i="2"/>
  <c r="R1519" i="2"/>
  <c r="Q1519" i="2"/>
  <c r="P1519" i="2"/>
  <c r="O1519" i="2"/>
  <c r="N1519" i="2"/>
  <c r="M1519" i="2"/>
  <c r="R1518" i="2"/>
  <c r="Q1518" i="2"/>
  <c r="P1518" i="2"/>
  <c r="O1518" i="2"/>
  <c r="N1518" i="2"/>
  <c r="M1518" i="2"/>
  <c r="R1517" i="2"/>
  <c r="Q1517" i="2"/>
  <c r="P1517" i="2"/>
  <c r="O1517" i="2"/>
  <c r="N1517" i="2"/>
  <c r="M1517" i="2"/>
  <c r="R1516" i="2"/>
  <c r="Q1516" i="2"/>
  <c r="P1516" i="2"/>
  <c r="O1516" i="2"/>
  <c r="N1516" i="2"/>
  <c r="M1516" i="2"/>
  <c r="R1515" i="2"/>
  <c r="Q1515" i="2"/>
  <c r="P1515" i="2"/>
  <c r="O1515" i="2"/>
  <c r="N1515" i="2"/>
  <c r="M1515" i="2"/>
  <c r="R1514" i="2"/>
  <c r="Q1514" i="2"/>
  <c r="P1514" i="2"/>
  <c r="O1514" i="2"/>
  <c r="N1514" i="2"/>
  <c r="M1514" i="2"/>
  <c r="R1513" i="2"/>
  <c r="Q1513" i="2"/>
  <c r="P1513" i="2"/>
  <c r="O1513" i="2"/>
  <c r="N1513" i="2"/>
  <c r="M1513" i="2"/>
  <c r="R1512" i="2"/>
  <c r="Q1512" i="2"/>
  <c r="P1512" i="2"/>
  <c r="O1512" i="2"/>
  <c r="N1512" i="2"/>
  <c r="M1512" i="2"/>
  <c r="R1511" i="2"/>
  <c r="Q1511" i="2"/>
  <c r="P1511" i="2"/>
  <c r="O1511" i="2"/>
  <c r="N1511" i="2"/>
  <c r="M1511" i="2"/>
  <c r="R1510" i="2"/>
  <c r="Q1510" i="2"/>
  <c r="P1510" i="2"/>
  <c r="O1510" i="2"/>
  <c r="N1510" i="2"/>
  <c r="M1510" i="2"/>
  <c r="R1509" i="2"/>
  <c r="Q1509" i="2"/>
  <c r="P1509" i="2"/>
  <c r="O1509" i="2"/>
  <c r="N1509" i="2"/>
  <c r="M1509" i="2"/>
  <c r="R1508" i="2"/>
  <c r="Q1508" i="2"/>
  <c r="P1508" i="2"/>
  <c r="O1508" i="2"/>
  <c r="N1508" i="2"/>
  <c r="M1508" i="2"/>
  <c r="R1507" i="2"/>
  <c r="Q1507" i="2"/>
  <c r="P1507" i="2"/>
  <c r="O1507" i="2"/>
  <c r="N1507" i="2"/>
  <c r="M1507" i="2"/>
  <c r="R1506" i="2"/>
  <c r="Q1506" i="2"/>
  <c r="P1506" i="2"/>
  <c r="O1506" i="2"/>
  <c r="N1506" i="2"/>
  <c r="M1506" i="2"/>
  <c r="R1505" i="2"/>
  <c r="Q1505" i="2"/>
  <c r="P1505" i="2"/>
  <c r="O1505" i="2"/>
  <c r="N1505" i="2"/>
  <c r="M1505" i="2"/>
  <c r="R1504" i="2"/>
  <c r="Q1504" i="2"/>
  <c r="P1504" i="2"/>
  <c r="O1504" i="2"/>
  <c r="N1504" i="2"/>
  <c r="M1504" i="2"/>
  <c r="R1503" i="2"/>
  <c r="Q1503" i="2"/>
  <c r="P1503" i="2"/>
  <c r="O1503" i="2"/>
  <c r="N1503" i="2"/>
  <c r="M1503" i="2"/>
  <c r="R1502" i="2"/>
  <c r="Q1502" i="2"/>
  <c r="P1502" i="2"/>
  <c r="O1502" i="2"/>
  <c r="N1502" i="2"/>
  <c r="M1502" i="2"/>
  <c r="R1501" i="2"/>
  <c r="Q1501" i="2"/>
  <c r="P1501" i="2"/>
  <c r="O1501" i="2"/>
  <c r="N1501" i="2"/>
  <c r="M1501" i="2"/>
  <c r="R1500" i="2"/>
  <c r="Q1500" i="2"/>
  <c r="P1500" i="2"/>
  <c r="O1500" i="2"/>
  <c r="N1500" i="2"/>
  <c r="M1500" i="2"/>
  <c r="R1499" i="2"/>
  <c r="Q1499" i="2"/>
  <c r="P1499" i="2"/>
  <c r="O1499" i="2"/>
  <c r="N1499" i="2"/>
  <c r="M1499" i="2"/>
  <c r="R1498" i="2"/>
  <c r="Q1498" i="2"/>
  <c r="P1498" i="2"/>
  <c r="O1498" i="2"/>
  <c r="N1498" i="2"/>
  <c r="M1498" i="2"/>
  <c r="R1497" i="2"/>
  <c r="Q1497" i="2"/>
  <c r="P1497" i="2"/>
  <c r="O1497" i="2"/>
  <c r="N1497" i="2"/>
  <c r="M1497" i="2"/>
  <c r="R1496" i="2"/>
  <c r="Q1496" i="2"/>
  <c r="P1496" i="2"/>
  <c r="O1496" i="2"/>
  <c r="N1496" i="2"/>
  <c r="M1496" i="2"/>
  <c r="R1495" i="2"/>
  <c r="Q1495" i="2"/>
  <c r="P1495" i="2"/>
  <c r="O1495" i="2"/>
  <c r="N1495" i="2"/>
  <c r="M1495" i="2"/>
  <c r="R1494" i="2"/>
  <c r="Q1494" i="2"/>
  <c r="P1494" i="2"/>
  <c r="O1494" i="2"/>
  <c r="N1494" i="2"/>
  <c r="M1494" i="2"/>
  <c r="R1493" i="2"/>
  <c r="Q1493" i="2"/>
  <c r="P1493" i="2"/>
  <c r="O1493" i="2"/>
  <c r="N1493" i="2"/>
  <c r="M1493" i="2"/>
  <c r="R1492" i="2"/>
  <c r="Q1492" i="2"/>
  <c r="P1492" i="2"/>
  <c r="O1492" i="2"/>
  <c r="N1492" i="2"/>
  <c r="M1492" i="2"/>
  <c r="R1491" i="2"/>
  <c r="Q1491" i="2"/>
  <c r="P1491" i="2"/>
  <c r="O1491" i="2"/>
  <c r="N1491" i="2"/>
  <c r="M1491" i="2"/>
  <c r="R1490" i="2"/>
  <c r="Q1490" i="2"/>
  <c r="P1490" i="2"/>
  <c r="O1490" i="2"/>
  <c r="N1490" i="2"/>
  <c r="M1490" i="2"/>
  <c r="R1489" i="2"/>
  <c r="Q1489" i="2"/>
  <c r="P1489" i="2"/>
  <c r="O1489" i="2"/>
  <c r="N1489" i="2"/>
  <c r="M1489" i="2"/>
  <c r="R1488" i="2"/>
  <c r="Q1488" i="2"/>
  <c r="P1488" i="2"/>
  <c r="O1488" i="2"/>
  <c r="N1488" i="2"/>
  <c r="M1488" i="2"/>
  <c r="R1487" i="2"/>
  <c r="Q1487" i="2"/>
  <c r="P1487" i="2"/>
  <c r="O1487" i="2"/>
  <c r="N1487" i="2"/>
  <c r="M1487" i="2"/>
  <c r="R1486" i="2"/>
  <c r="Q1486" i="2"/>
  <c r="P1486" i="2"/>
  <c r="O1486" i="2"/>
  <c r="N1486" i="2"/>
  <c r="M1486" i="2"/>
  <c r="R1485" i="2"/>
  <c r="Q1485" i="2"/>
  <c r="P1485" i="2"/>
  <c r="O1485" i="2"/>
  <c r="N1485" i="2"/>
  <c r="M1485" i="2"/>
  <c r="R1484" i="2"/>
  <c r="Q1484" i="2"/>
  <c r="P1484" i="2"/>
  <c r="O1484" i="2"/>
  <c r="N1484" i="2"/>
  <c r="M1484" i="2"/>
  <c r="R1483" i="2"/>
  <c r="Q1483" i="2"/>
  <c r="P1483" i="2"/>
  <c r="O1483" i="2"/>
  <c r="N1483" i="2"/>
  <c r="M1483" i="2"/>
  <c r="R1482" i="2"/>
  <c r="Q1482" i="2"/>
  <c r="P1482" i="2"/>
  <c r="O1482" i="2"/>
  <c r="N1482" i="2"/>
  <c r="M1482" i="2"/>
  <c r="R1481" i="2"/>
  <c r="Q1481" i="2"/>
  <c r="P1481" i="2"/>
  <c r="O1481" i="2"/>
  <c r="N1481" i="2"/>
  <c r="M1481" i="2"/>
  <c r="R1480" i="2"/>
  <c r="Q1480" i="2"/>
  <c r="P1480" i="2"/>
  <c r="O1480" i="2"/>
  <c r="N1480" i="2"/>
  <c r="M1480" i="2"/>
  <c r="R1479" i="2"/>
  <c r="Q1479" i="2"/>
  <c r="P1479" i="2"/>
  <c r="O1479" i="2"/>
  <c r="N1479" i="2"/>
  <c r="M1479" i="2"/>
  <c r="R1478" i="2"/>
  <c r="Q1478" i="2"/>
  <c r="P1478" i="2"/>
  <c r="O1478" i="2"/>
  <c r="N1478" i="2"/>
  <c r="M1478" i="2"/>
  <c r="R1477" i="2"/>
  <c r="Q1477" i="2"/>
  <c r="P1477" i="2"/>
  <c r="O1477" i="2"/>
  <c r="N1477" i="2"/>
  <c r="M1477" i="2"/>
  <c r="R1476" i="2"/>
  <c r="Q1476" i="2"/>
  <c r="P1476" i="2"/>
  <c r="O1476" i="2"/>
  <c r="N1476" i="2"/>
  <c r="M1476" i="2"/>
  <c r="R1475" i="2"/>
  <c r="Q1475" i="2"/>
  <c r="P1475" i="2"/>
  <c r="O1475" i="2"/>
  <c r="N1475" i="2"/>
  <c r="M1475" i="2"/>
  <c r="R1474" i="2"/>
  <c r="Q1474" i="2"/>
  <c r="P1474" i="2"/>
  <c r="O1474" i="2"/>
  <c r="N1474" i="2"/>
  <c r="M1474" i="2"/>
  <c r="R1473" i="2"/>
  <c r="Q1473" i="2"/>
  <c r="P1473" i="2"/>
  <c r="O1473" i="2"/>
  <c r="N1473" i="2"/>
  <c r="M1473" i="2"/>
  <c r="R1472" i="2"/>
  <c r="Q1472" i="2"/>
  <c r="P1472" i="2"/>
  <c r="O1472" i="2"/>
  <c r="N1472" i="2"/>
  <c r="M1472" i="2"/>
  <c r="R1471" i="2"/>
  <c r="Q1471" i="2"/>
  <c r="P1471" i="2"/>
  <c r="O1471" i="2"/>
  <c r="N1471" i="2"/>
  <c r="M1471" i="2"/>
  <c r="R1470" i="2"/>
  <c r="Q1470" i="2"/>
  <c r="P1470" i="2"/>
  <c r="O1470" i="2"/>
  <c r="N1470" i="2"/>
  <c r="M1470" i="2"/>
  <c r="R1469" i="2"/>
  <c r="Q1469" i="2"/>
  <c r="P1469" i="2"/>
  <c r="O1469" i="2"/>
  <c r="N1469" i="2"/>
  <c r="M1469" i="2"/>
  <c r="R1468" i="2"/>
  <c r="Q1468" i="2"/>
  <c r="P1468" i="2"/>
  <c r="O1468" i="2"/>
  <c r="N1468" i="2"/>
  <c r="M1468" i="2"/>
  <c r="R1467" i="2"/>
  <c r="Q1467" i="2"/>
  <c r="P1467" i="2"/>
  <c r="O1467" i="2"/>
  <c r="N1467" i="2"/>
  <c r="M1467" i="2"/>
  <c r="R1466" i="2"/>
  <c r="Q1466" i="2"/>
  <c r="P1466" i="2"/>
  <c r="O1466" i="2"/>
  <c r="N1466" i="2"/>
  <c r="M1466" i="2"/>
  <c r="R1465" i="2"/>
  <c r="Q1465" i="2"/>
  <c r="P1465" i="2"/>
  <c r="O1465" i="2"/>
  <c r="N1465" i="2"/>
  <c r="M1465" i="2"/>
  <c r="R1464" i="2"/>
  <c r="Q1464" i="2"/>
  <c r="P1464" i="2"/>
  <c r="O1464" i="2"/>
  <c r="N1464" i="2"/>
  <c r="M1464" i="2"/>
  <c r="R1463" i="2"/>
  <c r="Q1463" i="2"/>
  <c r="P1463" i="2"/>
  <c r="O1463" i="2"/>
  <c r="N1463" i="2"/>
  <c r="M1463" i="2"/>
  <c r="R1462" i="2"/>
  <c r="Q1462" i="2"/>
  <c r="P1462" i="2"/>
  <c r="O1462" i="2"/>
  <c r="N1462" i="2"/>
  <c r="M1462" i="2"/>
  <c r="R1461" i="2"/>
  <c r="Q1461" i="2"/>
  <c r="P1461" i="2"/>
  <c r="O1461" i="2"/>
  <c r="N1461" i="2"/>
  <c r="M1461" i="2"/>
  <c r="R1460" i="2"/>
  <c r="Q1460" i="2"/>
  <c r="P1460" i="2"/>
  <c r="O1460" i="2"/>
  <c r="N1460" i="2"/>
  <c r="M1460" i="2"/>
  <c r="R1459" i="2"/>
  <c r="Q1459" i="2"/>
  <c r="P1459" i="2"/>
  <c r="O1459" i="2"/>
  <c r="N1459" i="2"/>
  <c r="M1459" i="2"/>
  <c r="R1458" i="2"/>
  <c r="Q1458" i="2"/>
  <c r="P1458" i="2"/>
  <c r="O1458" i="2"/>
  <c r="N1458" i="2"/>
  <c r="M1458" i="2"/>
  <c r="R1457" i="2"/>
  <c r="Q1457" i="2"/>
  <c r="P1457" i="2"/>
  <c r="O1457" i="2"/>
  <c r="N1457" i="2"/>
  <c r="M1457" i="2"/>
  <c r="R1456" i="2"/>
  <c r="Q1456" i="2"/>
  <c r="P1456" i="2"/>
  <c r="O1456" i="2"/>
  <c r="N1456" i="2"/>
  <c r="M1456" i="2"/>
  <c r="R1455" i="2"/>
  <c r="Q1455" i="2"/>
  <c r="P1455" i="2"/>
  <c r="O1455" i="2"/>
  <c r="N1455" i="2"/>
  <c r="M1455" i="2"/>
  <c r="R1454" i="2"/>
  <c r="Q1454" i="2"/>
  <c r="P1454" i="2"/>
  <c r="O1454" i="2"/>
  <c r="N1454" i="2"/>
  <c r="M1454" i="2"/>
  <c r="R1453" i="2"/>
  <c r="Q1453" i="2"/>
  <c r="P1453" i="2"/>
  <c r="O1453" i="2"/>
  <c r="N1453" i="2"/>
  <c r="M1453" i="2"/>
  <c r="R1452" i="2"/>
  <c r="Q1452" i="2"/>
  <c r="P1452" i="2"/>
  <c r="O1452" i="2"/>
  <c r="N1452" i="2"/>
  <c r="M1452" i="2"/>
  <c r="R1451" i="2"/>
  <c r="Q1451" i="2"/>
  <c r="P1451" i="2"/>
  <c r="O1451" i="2"/>
  <c r="N1451" i="2"/>
  <c r="M1451" i="2"/>
  <c r="R1450" i="2"/>
  <c r="Q1450" i="2"/>
  <c r="P1450" i="2"/>
  <c r="O1450" i="2"/>
  <c r="N1450" i="2"/>
  <c r="M1450" i="2"/>
  <c r="R1449" i="2"/>
  <c r="Q1449" i="2"/>
  <c r="P1449" i="2"/>
  <c r="O1449" i="2"/>
  <c r="N1449" i="2"/>
  <c r="M1449" i="2"/>
  <c r="R1448" i="2"/>
  <c r="Q1448" i="2"/>
  <c r="P1448" i="2"/>
  <c r="O1448" i="2"/>
  <c r="N1448" i="2"/>
  <c r="M1448" i="2"/>
  <c r="R1447" i="2"/>
  <c r="Q1447" i="2"/>
  <c r="P1447" i="2"/>
  <c r="O1447" i="2"/>
  <c r="N1447" i="2"/>
  <c r="M1447" i="2"/>
  <c r="R1446" i="2"/>
  <c r="Q1446" i="2"/>
  <c r="P1446" i="2"/>
  <c r="O1446" i="2"/>
  <c r="N1446" i="2"/>
  <c r="M1446" i="2"/>
  <c r="R1445" i="2"/>
  <c r="Q1445" i="2"/>
  <c r="P1445" i="2"/>
  <c r="O1445" i="2"/>
  <c r="N1445" i="2"/>
  <c r="M1445" i="2"/>
  <c r="R1444" i="2"/>
  <c r="Q1444" i="2"/>
  <c r="P1444" i="2"/>
  <c r="O1444" i="2"/>
  <c r="N1444" i="2"/>
  <c r="M1444" i="2"/>
  <c r="R1443" i="2"/>
  <c r="Q1443" i="2"/>
  <c r="P1443" i="2"/>
  <c r="O1443" i="2"/>
  <c r="N1443" i="2"/>
  <c r="M1443" i="2"/>
  <c r="R1442" i="2"/>
  <c r="Q1442" i="2"/>
  <c r="P1442" i="2"/>
  <c r="O1442" i="2"/>
  <c r="N1442" i="2"/>
  <c r="M1442" i="2"/>
  <c r="R1441" i="2"/>
  <c r="Q1441" i="2"/>
  <c r="P1441" i="2"/>
  <c r="O1441" i="2"/>
  <c r="N1441" i="2"/>
  <c r="M1441" i="2"/>
  <c r="R1440" i="2"/>
  <c r="Q1440" i="2"/>
  <c r="P1440" i="2"/>
  <c r="O1440" i="2"/>
  <c r="N1440" i="2"/>
  <c r="M1440" i="2"/>
  <c r="R1439" i="2"/>
  <c r="Q1439" i="2"/>
  <c r="P1439" i="2"/>
  <c r="O1439" i="2"/>
  <c r="N1439" i="2"/>
  <c r="M1439" i="2"/>
  <c r="R1438" i="2"/>
  <c r="Q1438" i="2"/>
  <c r="P1438" i="2"/>
  <c r="O1438" i="2"/>
  <c r="N1438" i="2"/>
  <c r="M1438" i="2"/>
  <c r="R1437" i="2"/>
  <c r="Q1437" i="2"/>
  <c r="P1437" i="2"/>
  <c r="O1437" i="2"/>
  <c r="N1437" i="2"/>
  <c r="M1437" i="2"/>
  <c r="R1436" i="2"/>
  <c r="Q1436" i="2"/>
  <c r="P1436" i="2"/>
  <c r="O1436" i="2"/>
  <c r="N1436" i="2"/>
  <c r="M1436" i="2"/>
  <c r="R1435" i="2"/>
  <c r="Q1435" i="2"/>
  <c r="P1435" i="2"/>
  <c r="O1435" i="2"/>
  <c r="N1435" i="2"/>
  <c r="M1435" i="2"/>
  <c r="R1434" i="2"/>
  <c r="Q1434" i="2"/>
  <c r="P1434" i="2"/>
  <c r="O1434" i="2"/>
  <c r="N1434" i="2"/>
  <c r="M1434" i="2"/>
  <c r="R1433" i="2"/>
  <c r="Q1433" i="2"/>
  <c r="P1433" i="2"/>
  <c r="O1433" i="2"/>
  <c r="N1433" i="2"/>
  <c r="M1433" i="2"/>
  <c r="R1432" i="2"/>
  <c r="Q1432" i="2"/>
  <c r="P1432" i="2"/>
  <c r="O1432" i="2"/>
  <c r="N1432" i="2"/>
  <c r="M1432" i="2"/>
  <c r="R1431" i="2"/>
  <c r="Q1431" i="2"/>
  <c r="P1431" i="2"/>
  <c r="O1431" i="2"/>
  <c r="N1431" i="2"/>
  <c r="M1431" i="2"/>
  <c r="R1430" i="2"/>
  <c r="Q1430" i="2"/>
  <c r="P1430" i="2"/>
  <c r="O1430" i="2"/>
  <c r="N1430" i="2"/>
  <c r="M1430" i="2"/>
  <c r="R1429" i="2"/>
  <c r="Q1429" i="2"/>
  <c r="P1429" i="2"/>
  <c r="O1429" i="2"/>
  <c r="N1429" i="2"/>
  <c r="M1429" i="2"/>
  <c r="R1428" i="2"/>
  <c r="Q1428" i="2"/>
  <c r="P1428" i="2"/>
  <c r="O1428" i="2"/>
  <c r="N1428" i="2"/>
  <c r="M1428" i="2"/>
  <c r="R1427" i="2"/>
  <c r="Q1427" i="2"/>
  <c r="P1427" i="2"/>
  <c r="O1427" i="2"/>
  <c r="N1427" i="2"/>
  <c r="M1427" i="2"/>
  <c r="R1426" i="2"/>
  <c r="Q1426" i="2"/>
  <c r="P1426" i="2"/>
  <c r="O1426" i="2"/>
  <c r="N1426" i="2"/>
  <c r="M1426" i="2"/>
  <c r="R1425" i="2"/>
  <c r="Q1425" i="2"/>
  <c r="P1425" i="2"/>
  <c r="O1425" i="2"/>
  <c r="N1425" i="2"/>
  <c r="M1425" i="2"/>
  <c r="R1424" i="2"/>
  <c r="Q1424" i="2"/>
  <c r="P1424" i="2"/>
  <c r="O1424" i="2"/>
  <c r="N1424" i="2"/>
  <c r="M1424" i="2"/>
  <c r="R1423" i="2"/>
  <c r="Q1423" i="2"/>
  <c r="P1423" i="2"/>
  <c r="O1423" i="2"/>
  <c r="N1423" i="2"/>
  <c r="M1423" i="2"/>
  <c r="R1422" i="2"/>
  <c r="Q1422" i="2"/>
  <c r="P1422" i="2"/>
  <c r="O1422" i="2"/>
  <c r="N1422" i="2"/>
  <c r="M1422" i="2"/>
  <c r="R1421" i="2"/>
  <c r="Q1421" i="2"/>
  <c r="P1421" i="2"/>
  <c r="O1421" i="2"/>
  <c r="N1421" i="2"/>
  <c r="M1421" i="2"/>
  <c r="R1420" i="2"/>
  <c r="Q1420" i="2"/>
  <c r="P1420" i="2"/>
  <c r="O1420" i="2"/>
  <c r="N1420" i="2"/>
  <c r="M1420" i="2"/>
  <c r="R1419" i="2"/>
  <c r="Q1419" i="2"/>
  <c r="P1419" i="2"/>
  <c r="O1419" i="2"/>
  <c r="N1419" i="2"/>
  <c r="M1419" i="2"/>
  <c r="R1418" i="2"/>
  <c r="Q1418" i="2"/>
  <c r="P1418" i="2"/>
  <c r="O1418" i="2"/>
  <c r="N1418" i="2"/>
  <c r="M1418" i="2"/>
  <c r="R1417" i="2"/>
  <c r="Q1417" i="2"/>
  <c r="P1417" i="2"/>
  <c r="O1417" i="2"/>
  <c r="N1417" i="2"/>
  <c r="M1417" i="2"/>
  <c r="R1416" i="2"/>
  <c r="Q1416" i="2"/>
  <c r="P1416" i="2"/>
  <c r="O1416" i="2"/>
  <c r="N1416" i="2"/>
  <c r="M1416" i="2"/>
  <c r="R1415" i="2"/>
  <c r="Q1415" i="2"/>
  <c r="P1415" i="2"/>
  <c r="O1415" i="2"/>
  <c r="N1415" i="2"/>
  <c r="M1415" i="2"/>
  <c r="R1414" i="2"/>
  <c r="Q1414" i="2"/>
  <c r="P1414" i="2"/>
  <c r="O1414" i="2"/>
  <c r="N1414" i="2"/>
  <c r="M1414" i="2"/>
  <c r="R1413" i="2"/>
  <c r="Q1413" i="2"/>
  <c r="P1413" i="2"/>
  <c r="O1413" i="2"/>
  <c r="N1413" i="2"/>
  <c r="M1413" i="2"/>
  <c r="R1412" i="2"/>
  <c r="Q1412" i="2"/>
  <c r="P1412" i="2"/>
  <c r="O1412" i="2"/>
  <c r="N1412" i="2"/>
  <c r="M1412" i="2"/>
  <c r="R1411" i="2"/>
  <c r="Q1411" i="2"/>
  <c r="P1411" i="2"/>
  <c r="O1411" i="2"/>
  <c r="N1411" i="2"/>
  <c r="M1411" i="2"/>
  <c r="R1410" i="2"/>
  <c r="Q1410" i="2"/>
  <c r="P1410" i="2"/>
  <c r="O1410" i="2"/>
  <c r="N1410" i="2"/>
  <c r="M1410" i="2"/>
  <c r="R1409" i="2"/>
  <c r="Q1409" i="2"/>
  <c r="P1409" i="2"/>
  <c r="O1409" i="2"/>
  <c r="N1409" i="2"/>
  <c r="M1409" i="2"/>
  <c r="R1408" i="2"/>
  <c r="Q1408" i="2"/>
  <c r="P1408" i="2"/>
  <c r="O1408" i="2"/>
  <c r="N1408" i="2"/>
  <c r="M1408" i="2"/>
  <c r="R1407" i="2"/>
  <c r="Q1407" i="2"/>
  <c r="P1407" i="2"/>
  <c r="O1407" i="2"/>
  <c r="N1407" i="2"/>
  <c r="M1407" i="2"/>
  <c r="R1406" i="2"/>
  <c r="Q1406" i="2"/>
  <c r="P1406" i="2"/>
  <c r="O1406" i="2"/>
  <c r="N1406" i="2"/>
  <c r="M1406" i="2"/>
  <c r="R1405" i="2"/>
  <c r="Q1405" i="2"/>
  <c r="P1405" i="2"/>
  <c r="O1405" i="2"/>
  <c r="N1405" i="2"/>
  <c r="M1405" i="2"/>
  <c r="R1404" i="2"/>
  <c r="Q1404" i="2"/>
  <c r="P1404" i="2"/>
  <c r="O1404" i="2"/>
  <c r="N1404" i="2"/>
  <c r="M1404" i="2"/>
  <c r="R1403" i="2"/>
  <c r="Q1403" i="2"/>
  <c r="P1403" i="2"/>
  <c r="O1403" i="2"/>
  <c r="N1403" i="2"/>
  <c r="M1403" i="2"/>
  <c r="R1402" i="2"/>
  <c r="Q1402" i="2"/>
  <c r="P1402" i="2"/>
  <c r="O1402" i="2"/>
  <c r="N1402" i="2"/>
  <c r="M1402" i="2"/>
  <c r="R1401" i="2"/>
  <c r="Q1401" i="2"/>
  <c r="P1401" i="2"/>
  <c r="O1401" i="2"/>
  <c r="N1401" i="2"/>
  <c r="M1401" i="2"/>
  <c r="R1400" i="2"/>
  <c r="Q1400" i="2"/>
  <c r="P1400" i="2"/>
  <c r="O1400" i="2"/>
  <c r="N1400" i="2"/>
  <c r="M1400" i="2"/>
  <c r="R1399" i="2"/>
  <c r="Q1399" i="2"/>
  <c r="P1399" i="2"/>
  <c r="O1399" i="2"/>
  <c r="N1399" i="2"/>
  <c r="M1399" i="2"/>
  <c r="R1398" i="2"/>
  <c r="Q1398" i="2"/>
  <c r="P1398" i="2"/>
  <c r="O1398" i="2"/>
  <c r="N1398" i="2"/>
  <c r="M1398" i="2"/>
  <c r="R1397" i="2"/>
  <c r="Q1397" i="2"/>
  <c r="P1397" i="2"/>
  <c r="O1397" i="2"/>
  <c r="N1397" i="2"/>
  <c r="M1397" i="2"/>
  <c r="R1396" i="2"/>
  <c r="Q1396" i="2"/>
  <c r="P1396" i="2"/>
  <c r="O1396" i="2"/>
  <c r="N1396" i="2"/>
  <c r="M1396" i="2"/>
  <c r="R1395" i="2"/>
  <c r="Q1395" i="2"/>
  <c r="P1395" i="2"/>
  <c r="O1395" i="2"/>
  <c r="N1395" i="2"/>
  <c r="M1395" i="2"/>
  <c r="R1394" i="2"/>
  <c r="Q1394" i="2"/>
  <c r="P1394" i="2"/>
  <c r="O1394" i="2"/>
  <c r="N1394" i="2"/>
  <c r="M1394" i="2"/>
  <c r="R1393" i="2"/>
  <c r="Q1393" i="2"/>
  <c r="P1393" i="2"/>
  <c r="O1393" i="2"/>
  <c r="N1393" i="2"/>
  <c r="M1393" i="2"/>
  <c r="R1392" i="2"/>
  <c r="Q1392" i="2"/>
  <c r="P1392" i="2"/>
  <c r="O1392" i="2"/>
  <c r="N1392" i="2"/>
  <c r="M1392" i="2"/>
  <c r="R1391" i="2"/>
  <c r="Q1391" i="2"/>
  <c r="P1391" i="2"/>
  <c r="O1391" i="2"/>
  <c r="N1391" i="2"/>
  <c r="M1391" i="2"/>
  <c r="R1390" i="2"/>
  <c r="Q1390" i="2"/>
  <c r="P1390" i="2"/>
  <c r="O1390" i="2"/>
  <c r="N1390" i="2"/>
  <c r="M1390" i="2"/>
  <c r="R1389" i="2"/>
  <c r="Q1389" i="2"/>
  <c r="P1389" i="2"/>
  <c r="O1389" i="2"/>
  <c r="N1389" i="2"/>
  <c r="M1389" i="2"/>
  <c r="R1388" i="2"/>
  <c r="Q1388" i="2"/>
  <c r="P1388" i="2"/>
  <c r="O1388" i="2"/>
  <c r="N1388" i="2"/>
  <c r="M1388" i="2"/>
  <c r="R1387" i="2"/>
  <c r="Q1387" i="2"/>
  <c r="P1387" i="2"/>
  <c r="O1387" i="2"/>
  <c r="N1387" i="2"/>
  <c r="M1387" i="2"/>
  <c r="R1386" i="2"/>
  <c r="Q1386" i="2"/>
  <c r="P1386" i="2"/>
  <c r="O1386" i="2"/>
  <c r="N1386" i="2"/>
  <c r="M1386" i="2"/>
  <c r="R1385" i="2"/>
  <c r="Q1385" i="2"/>
  <c r="P1385" i="2"/>
  <c r="O1385" i="2"/>
  <c r="N1385" i="2"/>
  <c r="M1385" i="2"/>
  <c r="R1384" i="2"/>
  <c r="Q1384" i="2"/>
  <c r="P1384" i="2"/>
  <c r="O1384" i="2"/>
  <c r="N1384" i="2"/>
  <c r="M1384" i="2"/>
  <c r="R1383" i="2"/>
  <c r="Q1383" i="2"/>
  <c r="P1383" i="2"/>
  <c r="O1383" i="2"/>
  <c r="N1383" i="2"/>
  <c r="M1383" i="2"/>
  <c r="R1382" i="2"/>
  <c r="Q1382" i="2"/>
  <c r="P1382" i="2"/>
  <c r="O1382" i="2"/>
  <c r="N1382" i="2"/>
  <c r="M1382" i="2"/>
  <c r="R1381" i="2"/>
  <c r="Q1381" i="2"/>
  <c r="P1381" i="2"/>
  <c r="O1381" i="2"/>
  <c r="N1381" i="2"/>
  <c r="M1381" i="2"/>
  <c r="R1380" i="2"/>
  <c r="Q1380" i="2"/>
  <c r="P1380" i="2"/>
  <c r="O1380" i="2"/>
  <c r="N1380" i="2"/>
  <c r="M1380" i="2"/>
  <c r="R1379" i="2"/>
  <c r="Q1379" i="2"/>
  <c r="P1379" i="2"/>
  <c r="O1379" i="2"/>
  <c r="N1379" i="2"/>
  <c r="M1379" i="2"/>
  <c r="R1378" i="2"/>
  <c r="Q1378" i="2"/>
  <c r="P1378" i="2"/>
  <c r="O1378" i="2"/>
  <c r="N1378" i="2"/>
  <c r="M1378" i="2"/>
  <c r="R1377" i="2"/>
  <c r="Q1377" i="2"/>
  <c r="P1377" i="2"/>
  <c r="O1377" i="2"/>
  <c r="N1377" i="2"/>
  <c r="M1377" i="2"/>
  <c r="R1376" i="2"/>
  <c r="Q1376" i="2"/>
  <c r="P1376" i="2"/>
  <c r="O1376" i="2"/>
  <c r="N1376" i="2"/>
  <c r="M1376" i="2"/>
  <c r="R1375" i="2"/>
  <c r="Q1375" i="2"/>
  <c r="P1375" i="2"/>
  <c r="O1375" i="2"/>
  <c r="N1375" i="2"/>
  <c r="M1375" i="2"/>
  <c r="R1374" i="2"/>
  <c r="Q1374" i="2"/>
  <c r="P1374" i="2"/>
  <c r="O1374" i="2"/>
  <c r="N1374" i="2"/>
  <c r="M1374" i="2"/>
  <c r="R1373" i="2"/>
  <c r="Q1373" i="2"/>
  <c r="P1373" i="2"/>
  <c r="O1373" i="2"/>
  <c r="N1373" i="2"/>
  <c r="M1373" i="2"/>
  <c r="R1372" i="2"/>
  <c r="Q1372" i="2"/>
  <c r="P1372" i="2"/>
  <c r="O1372" i="2"/>
  <c r="N1372" i="2"/>
  <c r="M1372" i="2"/>
  <c r="R1371" i="2"/>
  <c r="Q1371" i="2"/>
  <c r="P1371" i="2"/>
  <c r="O1371" i="2"/>
  <c r="N1371" i="2"/>
  <c r="M1371" i="2"/>
  <c r="R1370" i="2"/>
  <c r="Q1370" i="2"/>
  <c r="P1370" i="2"/>
  <c r="O1370" i="2"/>
  <c r="N1370" i="2"/>
  <c r="M1370" i="2"/>
  <c r="R1369" i="2"/>
  <c r="Q1369" i="2"/>
  <c r="P1369" i="2"/>
  <c r="O1369" i="2"/>
  <c r="N1369" i="2"/>
  <c r="M1369" i="2"/>
  <c r="R1368" i="2"/>
  <c r="Q1368" i="2"/>
  <c r="P1368" i="2"/>
  <c r="O1368" i="2"/>
  <c r="N1368" i="2"/>
  <c r="M1368" i="2"/>
  <c r="R1367" i="2"/>
  <c r="Q1367" i="2"/>
  <c r="P1367" i="2"/>
  <c r="O1367" i="2"/>
  <c r="N1367" i="2"/>
  <c r="M1367" i="2"/>
  <c r="R1366" i="2"/>
  <c r="Q1366" i="2"/>
  <c r="P1366" i="2"/>
  <c r="O1366" i="2"/>
  <c r="N1366" i="2"/>
  <c r="M1366" i="2"/>
  <c r="R1365" i="2"/>
  <c r="Q1365" i="2"/>
  <c r="P1365" i="2"/>
  <c r="O1365" i="2"/>
  <c r="N1365" i="2"/>
  <c r="M1365" i="2"/>
  <c r="R1364" i="2"/>
  <c r="Q1364" i="2"/>
  <c r="P1364" i="2"/>
  <c r="O1364" i="2"/>
  <c r="N1364" i="2"/>
  <c r="M1364" i="2"/>
  <c r="R1363" i="2"/>
  <c r="Q1363" i="2"/>
  <c r="P1363" i="2"/>
  <c r="O1363" i="2"/>
  <c r="N1363" i="2"/>
  <c r="M1363" i="2"/>
  <c r="R1362" i="2"/>
  <c r="Q1362" i="2"/>
  <c r="P1362" i="2"/>
  <c r="O1362" i="2"/>
  <c r="N1362" i="2"/>
  <c r="M1362" i="2"/>
  <c r="R1361" i="2"/>
  <c r="Q1361" i="2"/>
  <c r="P1361" i="2"/>
  <c r="O1361" i="2"/>
  <c r="N1361" i="2"/>
  <c r="M1361" i="2"/>
  <c r="R1360" i="2"/>
  <c r="Q1360" i="2"/>
  <c r="P1360" i="2"/>
  <c r="O1360" i="2"/>
  <c r="N1360" i="2"/>
  <c r="M1360" i="2"/>
  <c r="R1359" i="2"/>
  <c r="Q1359" i="2"/>
  <c r="P1359" i="2"/>
  <c r="O1359" i="2"/>
  <c r="N1359" i="2"/>
  <c r="M1359" i="2"/>
  <c r="R1358" i="2"/>
  <c r="Q1358" i="2"/>
  <c r="P1358" i="2"/>
  <c r="O1358" i="2"/>
  <c r="N1358" i="2"/>
  <c r="M1358" i="2"/>
  <c r="R1357" i="2"/>
  <c r="Q1357" i="2"/>
  <c r="P1357" i="2"/>
  <c r="O1357" i="2"/>
  <c r="N1357" i="2"/>
  <c r="M1357" i="2"/>
  <c r="R1356" i="2"/>
  <c r="Q1356" i="2"/>
  <c r="P1356" i="2"/>
  <c r="O1356" i="2"/>
  <c r="N1356" i="2"/>
  <c r="M1356" i="2"/>
  <c r="R1355" i="2"/>
  <c r="Q1355" i="2"/>
  <c r="P1355" i="2"/>
  <c r="O1355" i="2"/>
  <c r="N1355" i="2"/>
  <c r="M1355" i="2"/>
  <c r="R1354" i="2"/>
  <c r="Q1354" i="2"/>
  <c r="P1354" i="2"/>
  <c r="O1354" i="2"/>
  <c r="N1354" i="2"/>
  <c r="M1354" i="2"/>
  <c r="R1353" i="2"/>
  <c r="Q1353" i="2"/>
  <c r="P1353" i="2"/>
  <c r="O1353" i="2"/>
  <c r="N1353" i="2"/>
  <c r="M1353" i="2"/>
  <c r="R1352" i="2"/>
  <c r="Q1352" i="2"/>
  <c r="P1352" i="2"/>
  <c r="O1352" i="2"/>
  <c r="N1352" i="2"/>
  <c r="M1352" i="2"/>
  <c r="R1351" i="2"/>
  <c r="Q1351" i="2"/>
  <c r="P1351" i="2"/>
  <c r="O1351" i="2"/>
  <c r="N1351" i="2"/>
  <c r="M1351" i="2"/>
  <c r="R1350" i="2"/>
  <c r="Q1350" i="2"/>
  <c r="P1350" i="2"/>
  <c r="O1350" i="2"/>
  <c r="N1350" i="2"/>
  <c r="M1350" i="2"/>
  <c r="R1349" i="2"/>
  <c r="Q1349" i="2"/>
  <c r="P1349" i="2"/>
  <c r="O1349" i="2"/>
  <c r="N1349" i="2"/>
  <c r="M1349" i="2"/>
  <c r="R1348" i="2"/>
  <c r="Q1348" i="2"/>
  <c r="P1348" i="2"/>
  <c r="O1348" i="2"/>
  <c r="N1348" i="2"/>
  <c r="M1348" i="2"/>
  <c r="R1347" i="2"/>
  <c r="Q1347" i="2"/>
  <c r="P1347" i="2"/>
  <c r="O1347" i="2"/>
  <c r="N1347" i="2"/>
  <c r="M1347" i="2"/>
  <c r="R1346" i="2"/>
  <c r="Q1346" i="2"/>
  <c r="P1346" i="2"/>
  <c r="O1346" i="2"/>
  <c r="N1346" i="2"/>
  <c r="M1346" i="2"/>
  <c r="R1345" i="2"/>
  <c r="Q1345" i="2"/>
  <c r="P1345" i="2"/>
  <c r="O1345" i="2"/>
  <c r="N1345" i="2"/>
  <c r="M1345" i="2"/>
  <c r="R1344" i="2"/>
  <c r="Q1344" i="2"/>
  <c r="P1344" i="2"/>
  <c r="O1344" i="2"/>
  <c r="N1344" i="2"/>
  <c r="M1344" i="2"/>
  <c r="R1343" i="2"/>
  <c r="Q1343" i="2"/>
  <c r="P1343" i="2"/>
  <c r="O1343" i="2"/>
  <c r="N1343" i="2"/>
  <c r="M1343" i="2"/>
  <c r="R1342" i="2"/>
  <c r="Q1342" i="2"/>
  <c r="P1342" i="2"/>
  <c r="O1342" i="2"/>
  <c r="N1342" i="2"/>
  <c r="M1342" i="2"/>
  <c r="R1341" i="2"/>
  <c r="Q1341" i="2"/>
  <c r="P1341" i="2"/>
  <c r="O1341" i="2"/>
  <c r="N1341" i="2"/>
  <c r="M1341" i="2"/>
  <c r="R1340" i="2"/>
  <c r="Q1340" i="2"/>
  <c r="P1340" i="2"/>
  <c r="O1340" i="2"/>
  <c r="N1340" i="2"/>
  <c r="M1340" i="2"/>
  <c r="R1339" i="2"/>
  <c r="Q1339" i="2"/>
  <c r="P1339" i="2"/>
  <c r="O1339" i="2"/>
  <c r="N1339" i="2"/>
  <c r="M1339" i="2"/>
  <c r="R1338" i="2"/>
  <c r="Q1338" i="2"/>
  <c r="P1338" i="2"/>
  <c r="O1338" i="2"/>
  <c r="N1338" i="2"/>
  <c r="M1338" i="2"/>
  <c r="R1337" i="2"/>
  <c r="Q1337" i="2"/>
  <c r="P1337" i="2"/>
  <c r="O1337" i="2"/>
  <c r="N1337" i="2"/>
  <c r="M1337" i="2"/>
  <c r="R1336" i="2"/>
  <c r="Q1336" i="2"/>
  <c r="P1336" i="2"/>
  <c r="O1336" i="2"/>
  <c r="N1336" i="2"/>
  <c r="M1336" i="2"/>
  <c r="R1335" i="2"/>
  <c r="Q1335" i="2"/>
  <c r="P1335" i="2"/>
  <c r="O1335" i="2"/>
  <c r="N1335" i="2"/>
  <c r="M1335" i="2"/>
  <c r="R1334" i="2"/>
  <c r="Q1334" i="2"/>
  <c r="P1334" i="2"/>
  <c r="O1334" i="2"/>
  <c r="N1334" i="2"/>
  <c r="M1334" i="2"/>
  <c r="R1333" i="2"/>
  <c r="Q1333" i="2"/>
  <c r="P1333" i="2"/>
  <c r="O1333" i="2"/>
  <c r="N1333" i="2"/>
  <c r="M1333" i="2"/>
  <c r="R1332" i="2"/>
  <c r="Q1332" i="2"/>
  <c r="P1332" i="2"/>
  <c r="O1332" i="2"/>
  <c r="N1332" i="2"/>
  <c r="M1332" i="2"/>
  <c r="R1331" i="2"/>
  <c r="Q1331" i="2"/>
  <c r="P1331" i="2"/>
  <c r="O1331" i="2"/>
  <c r="N1331" i="2"/>
  <c r="M1331" i="2"/>
  <c r="R1330" i="2"/>
  <c r="Q1330" i="2"/>
  <c r="P1330" i="2"/>
  <c r="O1330" i="2"/>
  <c r="N1330" i="2"/>
  <c r="M1330" i="2"/>
  <c r="R1329" i="2"/>
  <c r="Q1329" i="2"/>
  <c r="P1329" i="2"/>
  <c r="O1329" i="2"/>
  <c r="N1329" i="2"/>
  <c r="M1329" i="2"/>
  <c r="R1328" i="2"/>
  <c r="Q1328" i="2"/>
  <c r="P1328" i="2"/>
  <c r="O1328" i="2"/>
  <c r="N1328" i="2"/>
  <c r="M1328" i="2"/>
  <c r="R1327" i="2"/>
  <c r="Q1327" i="2"/>
  <c r="P1327" i="2"/>
  <c r="O1327" i="2"/>
  <c r="N1327" i="2"/>
  <c r="M1327" i="2"/>
  <c r="R1326" i="2"/>
  <c r="Q1326" i="2"/>
  <c r="P1326" i="2"/>
  <c r="O1326" i="2"/>
  <c r="N1326" i="2"/>
  <c r="M1326" i="2"/>
  <c r="R1325" i="2"/>
  <c r="Q1325" i="2"/>
  <c r="P1325" i="2"/>
  <c r="O1325" i="2"/>
  <c r="N1325" i="2"/>
  <c r="M1325" i="2"/>
  <c r="R1324" i="2"/>
  <c r="Q1324" i="2"/>
  <c r="P1324" i="2"/>
  <c r="O1324" i="2"/>
  <c r="N1324" i="2"/>
  <c r="M1324" i="2"/>
  <c r="R1323" i="2"/>
  <c r="Q1323" i="2"/>
  <c r="P1323" i="2"/>
  <c r="O1323" i="2"/>
  <c r="N1323" i="2"/>
  <c r="M1323" i="2"/>
  <c r="R1322" i="2"/>
  <c r="Q1322" i="2"/>
  <c r="P1322" i="2"/>
  <c r="O1322" i="2"/>
  <c r="N1322" i="2"/>
  <c r="M1322" i="2"/>
  <c r="R1321" i="2"/>
  <c r="Q1321" i="2"/>
  <c r="P1321" i="2"/>
  <c r="O1321" i="2"/>
  <c r="N1321" i="2"/>
  <c r="M1321" i="2"/>
  <c r="R1320" i="2"/>
  <c r="Q1320" i="2"/>
  <c r="P1320" i="2"/>
  <c r="O1320" i="2"/>
  <c r="N1320" i="2"/>
  <c r="M1320" i="2"/>
  <c r="R1319" i="2"/>
  <c r="Q1319" i="2"/>
  <c r="P1319" i="2"/>
  <c r="O1319" i="2"/>
  <c r="N1319" i="2"/>
  <c r="M1319" i="2"/>
  <c r="R1318" i="2"/>
  <c r="Q1318" i="2"/>
  <c r="P1318" i="2"/>
  <c r="O1318" i="2"/>
  <c r="N1318" i="2"/>
  <c r="M1318" i="2"/>
  <c r="R1317" i="2"/>
  <c r="Q1317" i="2"/>
  <c r="P1317" i="2"/>
  <c r="O1317" i="2"/>
  <c r="N1317" i="2"/>
  <c r="M1317" i="2"/>
  <c r="R1316" i="2"/>
  <c r="Q1316" i="2"/>
  <c r="P1316" i="2"/>
  <c r="O1316" i="2"/>
  <c r="N1316" i="2"/>
  <c r="M1316" i="2"/>
  <c r="R1315" i="2"/>
  <c r="Q1315" i="2"/>
  <c r="P1315" i="2"/>
  <c r="O1315" i="2"/>
  <c r="N1315" i="2"/>
  <c r="M1315" i="2"/>
  <c r="R1314" i="2"/>
  <c r="Q1314" i="2"/>
  <c r="P1314" i="2"/>
  <c r="O1314" i="2"/>
  <c r="N1314" i="2"/>
  <c r="M1314" i="2"/>
  <c r="R1313" i="2"/>
  <c r="Q1313" i="2"/>
  <c r="P1313" i="2"/>
  <c r="O1313" i="2"/>
  <c r="N1313" i="2"/>
  <c r="M1313" i="2"/>
  <c r="R1312" i="2"/>
  <c r="Q1312" i="2"/>
  <c r="P1312" i="2"/>
  <c r="O1312" i="2"/>
  <c r="N1312" i="2"/>
  <c r="M1312" i="2"/>
  <c r="R1311" i="2"/>
  <c r="Q1311" i="2"/>
  <c r="P1311" i="2"/>
  <c r="O1311" i="2"/>
  <c r="N1311" i="2"/>
  <c r="M1311" i="2"/>
  <c r="R1310" i="2"/>
  <c r="Q1310" i="2"/>
  <c r="P1310" i="2"/>
  <c r="O1310" i="2"/>
  <c r="N1310" i="2"/>
  <c r="M1310" i="2"/>
  <c r="R1309" i="2"/>
  <c r="Q1309" i="2"/>
  <c r="P1309" i="2"/>
  <c r="O1309" i="2"/>
  <c r="N1309" i="2"/>
  <c r="M1309" i="2"/>
  <c r="R1308" i="2"/>
  <c r="Q1308" i="2"/>
  <c r="P1308" i="2"/>
  <c r="O1308" i="2"/>
  <c r="N1308" i="2"/>
  <c r="M1308" i="2"/>
  <c r="R1307" i="2"/>
  <c r="Q1307" i="2"/>
  <c r="P1307" i="2"/>
  <c r="O1307" i="2"/>
  <c r="N1307" i="2"/>
  <c r="M1307" i="2"/>
  <c r="R1306" i="2"/>
  <c r="Q1306" i="2"/>
  <c r="P1306" i="2"/>
  <c r="O1306" i="2"/>
  <c r="N1306" i="2"/>
  <c r="M1306" i="2"/>
  <c r="R1305" i="2"/>
  <c r="Q1305" i="2"/>
  <c r="P1305" i="2"/>
  <c r="O1305" i="2"/>
  <c r="N1305" i="2"/>
  <c r="M1305" i="2"/>
  <c r="R1304" i="2"/>
  <c r="Q1304" i="2"/>
  <c r="P1304" i="2"/>
  <c r="O1304" i="2"/>
  <c r="N1304" i="2"/>
  <c r="M1304" i="2"/>
  <c r="R1303" i="2"/>
  <c r="Q1303" i="2"/>
  <c r="P1303" i="2"/>
  <c r="O1303" i="2"/>
  <c r="N1303" i="2"/>
  <c r="M1303" i="2"/>
  <c r="R1302" i="2"/>
  <c r="Q1302" i="2"/>
  <c r="P1302" i="2"/>
  <c r="O1302" i="2"/>
  <c r="N1302" i="2"/>
  <c r="M1302" i="2"/>
  <c r="R1301" i="2"/>
  <c r="Q1301" i="2"/>
  <c r="P1301" i="2"/>
  <c r="O1301" i="2"/>
  <c r="N1301" i="2"/>
  <c r="M1301" i="2"/>
  <c r="R1300" i="2"/>
  <c r="Q1300" i="2"/>
  <c r="P1300" i="2"/>
  <c r="O1300" i="2"/>
  <c r="N1300" i="2"/>
  <c r="M1300" i="2"/>
  <c r="R1299" i="2"/>
  <c r="Q1299" i="2"/>
  <c r="P1299" i="2"/>
  <c r="O1299" i="2"/>
  <c r="N1299" i="2"/>
  <c r="M1299" i="2"/>
  <c r="R1298" i="2"/>
  <c r="Q1298" i="2"/>
  <c r="P1298" i="2"/>
  <c r="O1298" i="2"/>
  <c r="N1298" i="2"/>
  <c r="M1298" i="2"/>
  <c r="R1297" i="2"/>
  <c r="Q1297" i="2"/>
  <c r="P1297" i="2"/>
  <c r="O1297" i="2"/>
  <c r="N1297" i="2"/>
  <c r="M1297" i="2"/>
  <c r="R1296" i="2"/>
  <c r="Q1296" i="2"/>
  <c r="P1296" i="2"/>
  <c r="O1296" i="2"/>
  <c r="N1296" i="2"/>
  <c r="M1296" i="2"/>
  <c r="R1295" i="2"/>
  <c r="Q1295" i="2"/>
  <c r="P1295" i="2"/>
  <c r="O1295" i="2"/>
  <c r="N1295" i="2"/>
  <c r="M1295" i="2"/>
  <c r="R1294" i="2"/>
  <c r="Q1294" i="2"/>
  <c r="P1294" i="2"/>
  <c r="O1294" i="2"/>
  <c r="N1294" i="2"/>
  <c r="M1294" i="2"/>
  <c r="R1293" i="2"/>
  <c r="Q1293" i="2"/>
  <c r="P1293" i="2"/>
  <c r="O1293" i="2"/>
  <c r="N1293" i="2"/>
  <c r="M1293" i="2"/>
  <c r="R1292" i="2"/>
  <c r="Q1292" i="2"/>
  <c r="P1292" i="2"/>
  <c r="O1292" i="2"/>
  <c r="N1292" i="2"/>
  <c r="M1292" i="2"/>
  <c r="R1291" i="2"/>
  <c r="Q1291" i="2"/>
  <c r="P1291" i="2"/>
  <c r="O1291" i="2"/>
  <c r="N1291" i="2"/>
  <c r="M1291" i="2"/>
  <c r="R1290" i="2"/>
  <c r="Q1290" i="2"/>
  <c r="P1290" i="2"/>
  <c r="O1290" i="2"/>
  <c r="N1290" i="2"/>
  <c r="M1290" i="2"/>
  <c r="R1289" i="2"/>
  <c r="Q1289" i="2"/>
  <c r="P1289" i="2"/>
  <c r="O1289" i="2"/>
  <c r="N1289" i="2"/>
  <c r="M1289" i="2"/>
  <c r="R1288" i="2"/>
  <c r="Q1288" i="2"/>
  <c r="P1288" i="2"/>
  <c r="O1288" i="2"/>
  <c r="N1288" i="2"/>
  <c r="M1288" i="2"/>
  <c r="R1287" i="2"/>
  <c r="Q1287" i="2"/>
  <c r="P1287" i="2"/>
  <c r="O1287" i="2"/>
  <c r="N1287" i="2"/>
  <c r="M1287" i="2"/>
  <c r="R1286" i="2"/>
  <c r="Q1286" i="2"/>
  <c r="P1286" i="2"/>
  <c r="O1286" i="2"/>
  <c r="N1286" i="2"/>
  <c r="M1286" i="2"/>
  <c r="R1285" i="2"/>
  <c r="Q1285" i="2"/>
  <c r="P1285" i="2"/>
  <c r="O1285" i="2"/>
  <c r="N1285" i="2"/>
  <c r="M1285" i="2"/>
  <c r="R1284" i="2"/>
  <c r="Q1284" i="2"/>
  <c r="P1284" i="2"/>
  <c r="O1284" i="2"/>
  <c r="N1284" i="2"/>
  <c r="M1284" i="2"/>
  <c r="R1283" i="2"/>
  <c r="Q1283" i="2"/>
  <c r="P1283" i="2"/>
  <c r="O1283" i="2"/>
  <c r="N1283" i="2"/>
  <c r="M1283" i="2"/>
  <c r="R1282" i="2"/>
  <c r="Q1282" i="2"/>
  <c r="P1282" i="2"/>
  <c r="O1282" i="2"/>
  <c r="N1282" i="2"/>
  <c r="M1282" i="2"/>
  <c r="R1281" i="2"/>
  <c r="Q1281" i="2"/>
  <c r="P1281" i="2"/>
  <c r="O1281" i="2"/>
  <c r="N1281" i="2"/>
  <c r="M1281" i="2"/>
  <c r="R1280" i="2"/>
  <c r="Q1280" i="2"/>
  <c r="P1280" i="2"/>
  <c r="O1280" i="2"/>
  <c r="N1280" i="2"/>
  <c r="M1280" i="2"/>
  <c r="R1279" i="2"/>
  <c r="Q1279" i="2"/>
  <c r="P1279" i="2"/>
  <c r="O1279" i="2"/>
  <c r="N1279" i="2"/>
  <c r="M1279" i="2"/>
  <c r="R1278" i="2"/>
  <c r="Q1278" i="2"/>
  <c r="P1278" i="2"/>
  <c r="O1278" i="2"/>
  <c r="N1278" i="2"/>
  <c r="M1278" i="2"/>
  <c r="R1277" i="2"/>
  <c r="Q1277" i="2"/>
  <c r="P1277" i="2"/>
  <c r="O1277" i="2"/>
  <c r="N1277" i="2"/>
  <c r="M1277" i="2"/>
  <c r="R1276" i="2"/>
  <c r="Q1276" i="2"/>
  <c r="P1276" i="2"/>
  <c r="O1276" i="2"/>
  <c r="N1276" i="2"/>
  <c r="M1276" i="2"/>
  <c r="R1275" i="2"/>
  <c r="Q1275" i="2"/>
  <c r="P1275" i="2"/>
  <c r="O1275" i="2"/>
  <c r="N1275" i="2"/>
  <c r="M1275" i="2"/>
  <c r="R1274" i="2"/>
  <c r="Q1274" i="2"/>
  <c r="P1274" i="2"/>
  <c r="O1274" i="2"/>
  <c r="N1274" i="2"/>
  <c r="M1274" i="2"/>
  <c r="R1273" i="2"/>
  <c r="Q1273" i="2"/>
  <c r="P1273" i="2"/>
  <c r="O1273" i="2"/>
  <c r="N1273" i="2"/>
  <c r="M1273" i="2"/>
  <c r="R1272" i="2"/>
  <c r="Q1272" i="2"/>
  <c r="P1272" i="2"/>
  <c r="O1272" i="2"/>
  <c r="N1272" i="2"/>
  <c r="M1272" i="2"/>
  <c r="R1271" i="2"/>
  <c r="Q1271" i="2"/>
  <c r="P1271" i="2"/>
  <c r="O1271" i="2"/>
  <c r="N1271" i="2"/>
  <c r="M1271" i="2"/>
  <c r="R1270" i="2"/>
  <c r="Q1270" i="2"/>
  <c r="P1270" i="2"/>
  <c r="O1270" i="2"/>
  <c r="N1270" i="2"/>
  <c r="M1270" i="2"/>
  <c r="R1269" i="2"/>
  <c r="Q1269" i="2"/>
  <c r="P1269" i="2"/>
  <c r="O1269" i="2"/>
  <c r="N1269" i="2"/>
  <c r="M1269" i="2"/>
  <c r="R1268" i="2"/>
  <c r="Q1268" i="2"/>
  <c r="P1268" i="2"/>
  <c r="O1268" i="2"/>
  <c r="N1268" i="2"/>
  <c r="M1268" i="2"/>
  <c r="R1267" i="2"/>
  <c r="Q1267" i="2"/>
  <c r="P1267" i="2"/>
  <c r="O1267" i="2"/>
  <c r="N1267" i="2"/>
  <c r="M1267" i="2"/>
  <c r="R1266" i="2"/>
  <c r="Q1266" i="2"/>
  <c r="P1266" i="2"/>
  <c r="O1266" i="2"/>
  <c r="N1266" i="2"/>
  <c r="M1266" i="2"/>
  <c r="R1265" i="2"/>
  <c r="Q1265" i="2"/>
  <c r="P1265" i="2"/>
  <c r="O1265" i="2"/>
  <c r="N1265" i="2"/>
  <c r="M1265" i="2"/>
  <c r="R1264" i="2"/>
  <c r="Q1264" i="2"/>
  <c r="P1264" i="2"/>
  <c r="O1264" i="2"/>
  <c r="N1264" i="2"/>
  <c r="M1264" i="2"/>
  <c r="R1263" i="2"/>
  <c r="Q1263" i="2"/>
  <c r="P1263" i="2"/>
  <c r="O1263" i="2"/>
  <c r="N1263" i="2"/>
  <c r="M1263" i="2"/>
  <c r="R1262" i="2"/>
  <c r="Q1262" i="2"/>
  <c r="P1262" i="2"/>
  <c r="O1262" i="2"/>
  <c r="N1262" i="2"/>
  <c r="M1262" i="2"/>
  <c r="R1261" i="2"/>
  <c r="Q1261" i="2"/>
  <c r="P1261" i="2"/>
  <c r="O1261" i="2"/>
  <c r="N1261" i="2"/>
  <c r="M1261" i="2"/>
  <c r="R1260" i="2"/>
  <c r="Q1260" i="2"/>
  <c r="P1260" i="2"/>
  <c r="O1260" i="2"/>
  <c r="N1260" i="2"/>
  <c r="M1260" i="2"/>
  <c r="R1259" i="2"/>
  <c r="Q1259" i="2"/>
  <c r="P1259" i="2"/>
  <c r="O1259" i="2"/>
  <c r="N1259" i="2"/>
  <c r="M1259" i="2"/>
  <c r="R1258" i="2"/>
  <c r="Q1258" i="2"/>
  <c r="P1258" i="2"/>
  <c r="O1258" i="2"/>
  <c r="N1258" i="2"/>
  <c r="M1258" i="2"/>
  <c r="R1257" i="2"/>
  <c r="Q1257" i="2"/>
  <c r="P1257" i="2"/>
  <c r="O1257" i="2"/>
  <c r="N1257" i="2"/>
  <c r="M1257" i="2"/>
  <c r="R1256" i="2"/>
  <c r="Q1256" i="2"/>
  <c r="P1256" i="2"/>
  <c r="O1256" i="2"/>
  <c r="N1256" i="2"/>
  <c r="M1256" i="2"/>
  <c r="R1255" i="2"/>
  <c r="Q1255" i="2"/>
  <c r="P1255" i="2"/>
  <c r="O1255" i="2"/>
  <c r="N1255" i="2"/>
  <c r="M1255" i="2"/>
  <c r="R1254" i="2"/>
  <c r="Q1254" i="2"/>
  <c r="P1254" i="2"/>
  <c r="O1254" i="2"/>
  <c r="N1254" i="2"/>
  <c r="M1254" i="2"/>
  <c r="R1253" i="2"/>
  <c r="Q1253" i="2"/>
  <c r="P1253" i="2"/>
  <c r="O1253" i="2"/>
  <c r="N1253" i="2"/>
  <c r="M1253" i="2"/>
  <c r="R1252" i="2"/>
  <c r="Q1252" i="2"/>
  <c r="P1252" i="2"/>
  <c r="O1252" i="2"/>
  <c r="N1252" i="2"/>
  <c r="M1252" i="2"/>
  <c r="R1251" i="2"/>
  <c r="Q1251" i="2"/>
  <c r="P1251" i="2"/>
  <c r="O1251" i="2"/>
  <c r="N1251" i="2"/>
  <c r="M1251" i="2"/>
  <c r="R1250" i="2"/>
  <c r="Q1250" i="2"/>
  <c r="P1250" i="2"/>
  <c r="O1250" i="2"/>
  <c r="N1250" i="2"/>
  <c r="M1250" i="2"/>
  <c r="R1249" i="2"/>
  <c r="Q1249" i="2"/>
  <c r="P1249" i="2"/>
  <c r="O1249" i="2"/>
  <c r="N1249" i="2"/>
  <c r="M1249" i="2"/>
  <c r="R1248" i="2"/>
  <c r="Q1248" i="2"/>
  <c r="P1248" i="2"/>
  <c r="O1248" i="2"/>
  <c r="N1248" i="2"/>
  <c r="M1248" i="2"/>
  <c r="R1247" i="2"/>
  <c r="Q1247" i="2"/>
  <c r="P1247" i="2"/>
  <c r="O1247" i="2"/>
  <c r="N1247" i="2"/>
  <c r="M1247" i="2"/>
  <c r="R1246" i="2"/>
  <c r="Q1246" i="2"/>
  <c r="P1246" i="2"/>
  <c r="O1246" i="2"/>
  <c r="N1246" i="2"/>
  <c r="M1246" i="2"/>
  <c r="R1245" i="2"/>
  <c r="Q1245" i="2"/>
  <c r="P1245" i="2"/>
  <c r="O1245" i="2"/>
  <c r="N1245" i="2"/>
  <c r="M1245" i="2"/>
  <c r="R1244" i="2"/>
  <c r="Q1244" i="2"/>
  <c r="P1244" i="2"/>
  <c r="O1244" i="2"/>
  <c r="N1244" i="2"/>
  <c r="M1244" i="2"/>
  <c r="R1243" i="2"/>
  <c r="Q1243" i="2"/>
  <c r="P1243" i="2"/>
  <c r="O1243" i="2"/>
  <c r="N1243" i="2"/>
  <c r="M1243" i="2"/>
  <c r="R1242" i="2"/>
  <c r="Q1242" i="2"/>
  <c r="P1242" i="2"/>
  <c r="O1242" i="2"/>
  <c r="N1242" i="2"/>
  <c r="M1242" i="2"/>
  <c r="R1241" i="2"/>
  <c r="Q1241" i="2"/>
  <c r="P1241" i="2"/>
  <c r="O1241" i="2"/>
  <c r="N1241" i="2"/>
  <c r="M1241" i="2"/>
  <c r="R1240" i="2"/>
  <c r="Q1240" i="2"/>
  <c r="P1240" i="2"/>
  <c r="O1240" i="2"/>
  <c r="N1240" i="2"/>
  <c r="M1240" i="2"/>
  <c r="R1239" i="2"/>
  <c r="Q1239" i="2"/>
  <c r="P1239" i="2"/>
  <c r="O1239" i="2"/>
  <c r="N1239" i="2"/>
  <c r="M1239" i="2"/>
  <c r="R1238" i="2"/>
  <c r="Q1238" i="2"/>
  <c r="P1238" i="2"/>
  <c r="O1238" i="2"/>
  <c r="N1238" i="2"/>
  <c r="M1238" i="2"/>
  <c r="R1237" i="2"/>
  <c r="Q1237" i="2"/>
  <c r="P1237" i="2"/>
  <c r="O1237" i="2"/>
  <c r="N1237" i="2"/>
  <c r="M1237" i="2"/>
  <c r="R1236" i="2"/>
  <c r="Q1236" i="2"/>
  <c r="P1236" i="2"/>
  <c r="O1236" i="2"/>
  <c r="N1236" i="2"/>
  <c r="M1236" i="2"/>
  <c r="R1235" i="2"/>
  <c r="Q1235" i="2"/>
  <c r="P1235" i="2"/>
  <c r="O1235" i="2"/>
  <c r="N1235" i="2"/>
  <c r="M1235" i="2"/>
  <c r="R1234" i="2"/>
  <c r="Q1234" i="2"/>
  <c r="P1234" i="2"/>
  <c r="O1234" i="2"/>
  <c r="N1234" i="2"/>
  <c r="M1234" i="2"/>
  <c r="R1233" i="2"/>
  <c r="Q1233" i="2"/>
  <c r="P1233" i="2"/>
  <c r="O1233" i="2"/>
  <c r="N1233" i="2"/>
  <c r="M1233" i="2"/>
  <c r="R1232" i="2"/>
  <c r="Q1232" i="2"/>
  <c r="P1232" i="2"/>
  <c r="O1232" i="2"/>
  <c r="N1232" i="2"/>
  <c r="M1232" i="2"/>
  <c r="R1231" i="2"/>
  <c r="Q1231" i="2"/>
  <c r="P1231" i="2"/>
  <c r="O1231" i="2"/>
  <c r="N1231" i="2"/>
  <c r="M1231" i="2"/>
  <c r="R1230" i="2"/>
  <c r="Q1230" i="2"/>
  <c r="P1230" i="2"/>
  <c r="O1230" i="2"/>
  <c r="N1230" i="2"/>
  <c r="M1230" i="2"/>
  <c r="R1229" i="2"/>
  <c r="Q1229" i="2"/>
  <c r="P1229" i="2"/>
  <c r="O1229" i="2"/>
  <c r="N1229" i="2"/>
  <c r="M1229" i="2"/>
  <c r="R1228" i="2"/>
  <c r="Q1228" i="2"/>
  <c r="P1228" i="2"/>
  <c r="O1228" i="2"/>
  <c r="N1228" i="2"/>
  <c r="M1228" i="2"/>
  <c r="R1227" i="2"/>
  <c r="Q1227" i="2"/>
  <c r="P1227" i="2"/>
  <c r="O1227" i="2"/>
  <c r="N1227" i="2"/>
  <c r="M1227" i="2"/>
  <c r="R1226" i="2"/>
  <c r="Q1226" i="2"/>
  <c r="P1226" i="2"/>
  <c r="O1226" i="2"/>
  <c r="N1226" i="2"/>
  <c r="M1226" i="2"/>
  <c r="R1225" i="2"/>
  <c r="Q1225" i="2"/>
  <c r="P1225" i="2"/>
  <c r="O1225" i="2"/>
  <c r="N1225" i="2"/>
  <c r="M1225" i="2"/>
  <c r="R1224" i="2"/>
  <c r="Q1224" i="2"/>
  <c r="P1224" i="2"/>
  <c r="O1224" i="2"/>
  <c r="N1224" i="2"/>
  <c r="M1224" i="2"/>
  <c r="R1223" i="2"/>
  <c r="Q1223" i="2"/>
  <c r="P1223" i="2"/>
  <c r="O1223" i="2"/>
  <c r="N1223" i="2"/>
  <c r="M1223" i="2"/>
  <c r="R1222" i="2"/>
  <c r="Q1222" i="2"/>
  <c r="P1222" i="2"/>
  <c r="O1222" i="2"/>
  <c r="N1222" i="2"/>
  <c r="M1222" i="2"/>
  <c r="R1221" i="2"/>
  <c r="Q1221" i="2"/>
  <c r="P1221" i="2"/>
  <c r="O1221" i="2"/>
  <c r="N1221" i="2"/>
  <c r="M1221" i="2"/>
  <c r="R1220" i="2"/>
  <c r="Q1220" i="2"/>
  <c r="P1220" i="2"/>
  <c r="O1220" i="2"/>
  <c r="N1220" i="2"/>
  <c r="M1220" i="2"/>
  <c r="R1219" i="2"/>
  <c r="Q1219" i="2"/>
  <c r="P1219" i="2"/>
  <c r="O1219" i="2"/>
  <c r="N1219" i="2"/>
  <c r="M1219" i="2"/>
  <c r="R1218" i="2"/>
  <c r="Q1218" i="2"/>
  <c r="P1218" i="2"/>
  <c r="O1218" i="2"/>
  <c r="N1218" i="2"/>
  <c r="M1218" i="2"/>
  <c r="R1217" i="2"/>
  <c r="Q1217" i="2"/>
  <c r="P1217" i="2"/>
  <c r="O1217" i="2"/>
  <c r="N1217" i="2"/>
  <c r="M1217" i="2"/>
  <c r="R1216" i="2"/>
  <c r="Q1216" i="2"/>
  <c r="P1216" i="2"/>
  <c r="O1216" i="2"/>
  <c r="N1216" i="2"/>
  <c r="M1216" i="2"/>
  <c r="R1215" i="2"/>
  <c r="Q1215" i="2"/>
  <c r="P1215" i="2"/>
  <c r="O1215" i="2"/>
  <c r="N1215" i="2"/>
  <c r="M1215" i="2"/>
  <c r="R1214" i="2"/>
  <c r="Q1214" i="2"/>
  <c r="P1214" i="2"/>
  <c r="O1214" i="2"/>
  <c r="N1214" i="2"/>
  <c r="M1214" i="2"/>
  <c r="R1213" i="2"/>
  <c r="Q1213" i="2"/>
  <c r="P1213" i="2"/>
  <c r="O1213" i="2"/>
  <c r="N1213" i="2"/>
  <c r="M1213" i="2"/>
  <c r="R1212" i="2"/>
  <c r="Q1212" i="2"/>
  <c r="P1212" i="2"/>
  <c r="O1212" i="2"/>
  <c r="N1212" i="2"/>
  <c r="M1212" i="2"/>
  <c r="R1211" i="2"/>
  <c r="Q1211" i="2"/>
  <c r="P1211" i="2"/>
  <c r="O1211" i="2"/>
  <c r="N1211" i="2"/>
  <c r="M1211" i="2"/>
  <c r="R1210" i="2"/>
  <c r="Q1210" i="2"/>
  <c r="P1210" i="2"/>
  <c r="O1210" i="2"/>
  <c r="N1210" i="2"/>
  <c r="M1210" i="2"/>
  <c r="R1209" i="2"/>
  <c r="Q1209" i="2"/>
  <c r="P1209" i="2"/>
  <c r="O1209" i="2"/>
  <c r="N1209" i="2"/>
  <c r="M1209" i="2"/>
  <c r="R1208" i="2"/>
  <c r="Q1208" i="2"/>
  <c r="P1208" i="2"/>
  <c r="O1208" i="2"/>
  <c r="N1208" i="2"/>
  <c r="M1208" i="2"/>
  <c r="R1207" i="2"/>
  <c r="Q1207" i="2"/>
  <c r="P1207" i="2"/>
  <c r="O1207" i="2"/>
  <c r="N1207" i="2"/>
  <c r="M1207" i="2"/>
  <c r="R1206" i="2"/>
  <c r="Q1206" i="2"/>
  <c r="P1206" i="2"/>
  <c r="O1206" i="2"/>
  <c r="N1206" i="2"/>
  <c r="M1206" i="2"/>
  <c r="R1205" i="2"/>
  <c r="Q1205" i="2"/>
  <c r="P1205" i="2"/>
  <c r="O1205" i="2"/>
  <c r="N1205" i="2"/>
  <c r="M1205" i="2"/>
  <c r="R1204" i="2"/>
  <c r="Q1204" i="2"/>
  <c r="P1204" i="2"/>
  <c r="O1204" i="2"/>
  <c r="N1204" i="2"/>
  <c r="M1204" i="2"/>
  <c r="R1203" i="2"/>
  <c r="Q1203" i="2"/>
  <c r="P1203" i="2"/>
  <c r="O1203" i="2"/>
  <c r="N1203" i="2"/>
  <c r="M1203" i="2"/>
  <c r="R1202" i="2"/>
  <c r="Q1202" i="2"/>
  <c r="P1202" i="2"/>
  <c r="O1202" i="2"/>
  <c r="N1202" i="2"/>
  <c r="M1202" i="2"/>
  <c r="R1201" i="2"/>
  <c r="Q1201" i="2"/>
  <c r="P1201" i="2"/>
  <c r="O1201" i="2"/>
  <c r="N1201" i="2"/>
  <c r="M1201" i="2"/>
  <c r="R1200" i="2"/>
  <c r="Q1200" i="2"/>
  <c r="P1200" i="2"/>
  <c r="O1200" i="2"/>
  <c r="N1200" i="2"/>
  <c r="M1200" i="2"/>
  <c r="R1199" i="2"/>
  <c r="Q1199" i="2"/>
  <c r="P1199" i="2"/>
  <c r="O1199" i="2"/>
  <c r="N1199" i="2"/>
  <c r="M1199" i="2"/>
  <c r="R1198" i="2"/>
  <c r="Q1198" i="2"/>
  <c r="P1198" i="2"/>
  <c r="O1198" i="2"/>
  <c r="N1198" i="2"/>
  <c r="M1198" i="2"/>
  <c r="R1197" i="2"/>
  <c r="Q1197" i="2"/>
  <c r="P1197" i="2"/>
  <c r="O1197" i="2"/>
  <c r="N1197" i="2"/>
  <c r="M1197" i="2"/>
  <c r="R1196" i="2"/>
  <c r="Q1196" i="2"/>
  <c r="P1196" i="2"/>
  <c r="O1196" i="2"/>
  <c r="N1196" i="2"/>
  <c r="M1196" i="2"/>
  <c r="R1195" i="2"/>
  <c r="Q1195" i="2"/>
  <c r="P1195" i="2"/>
  <c r="O1195" i="2"/>
  <c r="N1195" i="2"/>
  <c r="M1195" i="2"/>
  <c r="R1194" i="2"/>
  <c r="Q1194" i="2"/>
  <c r="P1194" i="2"/>
  <c r="O1194" i="2"/>
  <c r="N1194" i="2"/>
  <c r="M1194" i="2"/>
  <c r="R1193" i="2"/>
  <c r="Q1193" i="2"/>
  <c r="P1193" i="2"/>
  <c r="O1193" i="2"/>
  <c r="N1193" i="2"/>
  <c r="M1193" i="2"/>
  <c r="R1192" i="2"/>
  <c r="Q1192" i="2"/>
  <c r="P1192" i="2"/>
  <c r="O1192" i="2"/>
  <c r="N1192" i="2"/>
  <c r="M1192" i="2"/>
  <c r="R1191" i="2"/>
  <c r="Q1191" i="2"/>
  <c r="P1191" i="2"/>
  <c r="O1191" i="2"/>
  <c r="N1191" i="2"/>
  <c r="M1191" i="2"/>
  <c r="R1190" i="2"/>
  <c r="Q1190" i="2"/>
  <c r="P1190" i="2"/>
  <c r="O1190" i="2"/>
  <c r="N1190" i="2"/>
  <c r="M1190" i="2"/>
  <c r="R1189" i="2"/>
  <c r="Q1189" i="2"/>
  <c r="P1189" i="2"/>
  <c r="O1189" i="2"/>
  <c r="N1189" i="2"/>
  <c r="M1189" i="2"/>
  <c r="R1188" i="2"/>
  <c r="Q1188" i="2"/>
  <c r="P1188" i="2"/>
  <c r="O1188" i="2"/>
  <c r="N1188" i="2"/>
  <c r="M1188" i="2"/>
  <c r="R1187" i="2"/>
  <c r="Q1187" i="2"/>
  <c r="P1187" i="2"/>
  <c r="O1187" i="2"/>
  <c r="N1187" i="2"/>
  <c r="M1187" i="2"/>
  <c r="R1186" i="2"/>
  <c r="Q1186" i="2"/>
  <c r="P1186" i="2"/>
  <c r="O1186" i="2"/>
  <c r="N1186" i="2"/>
  <c r="M1186" i="2"/>
  <c r="R1185" i="2"/>
  <c r="Q1185" i="2"/>
  <c r="P1185" i="2"/>
  <c r="O1185" i="2"/>
  <c r="N1185" i="2"/>
  <c r="M1185" i="2"/>
  <c r="R1184" i="2"/>
  <c r="Q1184" i="2"/>
  <c r="P1184" i="2"/>
  <c r="O1184" i="2"/>
  <c r="N1184" i="2"/>
  <c r="M1184" i="2"/>
  <c r="R1183" i="2"/>
  <c r="Q1183" i="2"/>
  <c r="P1183" i="2"/>
  <c r="O1183" i="2"/>
  <c r="N1183" i="2"/>
  <c r="M1183" i="2"/>
  <c r="R1182" i="2"/>
  <c r="Q1182" i="2"/>
  <c r="P1182" i="2"/>
  <c r="O1182" i="2"/>
  <c r="N1182" i="2"/>
  <c r="M1182" i="2"/>
  <c r="R1181" i="2"/>
  <c r="Q1181" i="2"/>
  <c r="P1181" i="2"/>
  <c r="O1181" i="2"/>
  <c r="N1181" i="2"/>
  <c r="M1181" i="2"/>
  <c r="R1180" i="2"/>
  <c r="Q1180" i="2"/>
  <c r="P1180" i="2"/>
  <c r="O1180" i="2"/>
  <c r="N1180" i="2"/>
  <c r="M1180" i="2"/>
  <c r="R1179" i="2"/>
  <c r="Q1179" i="2"/>
  <c r="P1179" i="2"/>
  <c r="O1179" i="2"/>
  <c r="N1179" i="2"/>
  <c r="M1179" i="2"/>
  <c r="R1178" i="2"/>
  <c r="Q1178" i="2"/>
  <c r="P1178" i="2"/>
  <c r="O1178" i="2"/>
  <c r="N1178" i="2"/>
  <c r="M1178" i="2"/>
  <c r="R1177" i="2"/>
  <c r="Q1177" i="2"/>
  <c r="P1177" i="2"/>
  <c r="O1177" i="2"/>
  <c r="N1177" i="2"/>
  <c r="M1177" i="2"/>
  <c r="R1176" i="2"/>
  <c r="Q1176" i="2"/>
  <c r="P1176" i="2"/>
  <c r="O1176" i="2"/>
  <c r="N1176" i="2"/>
  <c r="M1176" i="2"/>
  <c r="R1175" i="2"/>
  <c r="Q1175" i="2"/>
  <c r="P1175" i="2"/>
  <c r="O1175" i="2"/>
  <c r="N1175" i="2"/>
  <c r="M1175" i="2"/>
  <c r="R1174" i="2"/>
  <c r="Q1174" i="2"/>
  <c r="P1174" i="2"/>
  <c r="O1174" i="2"/>
  <c r="N1174" i="2"/>
  <c r="M1174" i="2"/>
  <c r="R1173" i="2"/>
  <c r="Q1173" i="2"/>
  <c r="P1173" i="2"/>
  <c r="O1173" i="2"/>
  <c r="N1173" i="2"/>
  <c r="M1173" i="2"/>
  <c r="R1172" i="2"/>
  <c r="Q1172" i="2"/>
  <c r="P1172" i="2"/>
  <c r="O1172" i="2"/>
  <c r="N1172" i="2"/>
  <c r="M1172" i="2"/>
  <c r="R1171" i="2"/>
  <c r="Q1171" i="2"/>
  <c r="P1171" i="2"/>
  <c r="O1171" i="2"/>
  <c r="N1171" i="2"/>
  <c r="M1171" i="2"/>
  <c r="R1170" i="2"/>
  <c r="Q1170" i="2"/>
  <c r="P1170" i="2"/>
  <c r="O1170" i="2"/>
  <c r="N1170" i="2"/>
  <c r="M1170" i="2"/>
  <c r="R1169" i="2"/>
  <c r="Q1169" i="2"/>
  <c r="P1169" i="2"/>
  <c r="O1169" i="2"/>
  <c r="N1169" i="2"/>
  <c r="M1169" i="2"/>
  <c r="R1168" i="2"/>
  <c r="Q1168" i="2"/>
  <c r="P1168" i="2"/>
  <c r="O1168" i="2"/>
  <c r="N1168" i="2"/>
  <c r="M1168" i="2"/>
  <c r="R1167" i="2"/>
  <c r="Q1167" i="2"/>
  <c r="P1167" i="2"/>
  <c r="O1167" i="2"/>
  <c r="N1167" i="2"/>
  <c r="M1167" i="2"/>
  <c r="R1166" i="2"/>
  <c r="Q1166" i="2"/>
  <c r="P1166" i="2"/>
  <c r="O1166" i="2"/>
  <c r="N1166" i="2"/>
  <c r="M1166" i="2"/>
  <c r="R1165" i="2"/>
  <c r="Q1165" i="2"/>
  <c r="P1165" i="2"/>
  <c r="O1165" i="2"/>
  <c r="N1165" i="2"/>
  <c r="M1165" i="2"/>
  <c r="R1164" i="2"/>
  <c r="Q1164" i="2"/>
  <c r="P1164" i="2"/>
  <c r="O1164" i="2"/>
  <c r="N1164" i="2"/>
  <c r="M1164" i="2"/>
  <c r="R1163" i="2"/>
  <c r="Q1163" i="2"/>
  <c r="P1163" i="2"/>
  <c r="O1163" i="2"/>
  <c r="N1163" i="2"/>
  <c r="M1163" i="2"/>
  <c r="R1162" i="2"/>
  <c r="Q1162" i="2"/>
  <c r="P1162" i="2"/>
  <c r="O1162" i="2"/>
  <c r="N1162" i="2"/>
  <c r="M1162" i="2"/>
  <c r="R1161" i="2"/>
  <c r="Q1161" i="2"/>
  <c r="P1161" i="2"/>
  <c r="O1161" i="2"/>
  <c r="N1161" i="2"/>
  <c r="M1161" i="2"/>
  <c r="R1160" i="2"/>
  <c r="Q1160" i="2"/>
  <c r="P1160" i="2"/>
  <c r="O1160" i="2"/>
  <c r="N1160" i="2"/>
  <c r="M1160" i="2"/>
  <c r="R1159" i="2"/>
  <c r="Q1159" i="2"/>
  <c r="P1159" i="2"/>
  <c r="O1159" i="2"/>
  <c r="N1159" i="2"/>
  <c r="M1159" i="2"/>
  <c r="R1158" i="2"/>
  <c r="Q1158" i="2"/>
  <c r="P1158" i="2"/>
  <c r="O1158" i="2"/>
  <c r="N1158" i="2"/>
  <c r="M1158" i="2"/>
  <c r="R1157" i="2"/>
  <c r="Q1157" i="2"/>
  <c r="P1157" i="2"/>
  <c r="O1157" i="2"/>
  <c r="N1157" i="2"/>
  <c r="M1157" i="2"/>
  <c r="R1156" i="2"/>
  <c r="Q1156" i="2"/>
  <c r="P1156" i="2"/>
  <c r="O1156" i="2"/>
  <c r="N1156" i="2"/>
  <c r="M1156" i="2"/>
  <c r="R1155" i="2"/>
  <c r="Q1155" i="2"/>
  <c r="P1155" i="2"/>
  <c r="O1155" i="2"/>
  <c r="N1155" i="2"/>
  <c r="M1155" i="2"/>
  <c r="R1154" i="2"/>
  <c r="Q1154" i="2"/>
  <c r="P1154" i="2"/>
  <c r="O1154" i="2"/>
  <c r="N1154" i="2"/>
  <c r="M1154" i="2"/>
  <c r="R1153" i="2"/>
  <c r="Q1153" i="2"/>
  <c r="P1153" i="2"/>
  <c r="O1153" i="2"/>
  <c r="N1153" i="2"/>
  <c r="M1153" i="2"/>
  <c r="R1152" i="2"/>
  <c r="Q1152" i="2"/>
  <c r="P1152" i="2"/>
  <c r="O1152" i="2"/>
  <c r="N1152" i="2"/>
  <c r="M1152" i="2"/>
  <c r="R1151" i="2"/>
  <c r="Q1151" i="2"/>
  <c r="P1151" i="2"/>
  <c r="O1151" i="2"/>
  <c r="N1151" i="2"/>
  <c r="M1151" i="2"/>
  <c r="R1150" i="2"/>
  <c r="Q1150" i="2"/>
  <c r="P1150" i="2"/>
  <c r="O1150" i="2"/>
  <c r="N1150" i="2"/>
  <c r="M1150" i="2"/>
  <c r="R1149" i="2"/>
  <c r="Q1149" i="2"/>
  <c r="P1149" i="2"/>
  <c r="O1149" i="2"/>
  <c r="N1149" i="2"/>
  <c r="M1149" i="2"/>
  <c r="R1148" i="2"/>
  <c r="Q1148" i="2"/>
  <c r="P1148" i="2"/>
  <c r="O1148" i="2"/>
  <c r="N1148" i="2"/>
  <c r="M1148" i="2"/>
  <c r="R1147" i="2"/>
  <c r="Q1147" i="2"/>
  <c r="P1147" i="2"/>
  <c r="O1147" i="2"/>
  <c r="N1147" i="2"/>
  <c r="M1147" i="2"/>
  <c r="R1146" i="2"/>
  <c r="Q1146" i="2"/>
  <c r="P1146" i="2"/>
  <c r="O1146" i="2"/>
  <c r="N1146" i="2"/>
  <c r="M1146" i="2"/>
  <c r="R1145" i="2"/>
  <c r="Q1145" i="2"/>
  <c r="P1145" i="2"/>
  <c r="O1145" i="2"/>
  <c r="N1145" i="2"/>
  <c r="M1145" i="2"/>
  <c r="R1144" i="2"/>
  <c r="Q1144" i="2"/>
  <c r="P1144" i="2"/>
  <c r="O1144" i="2"/>
  <c r="N1144" i="2"/>
  <c r="M1144" i="2"/>
  <c r="R1143" i="2"/>
  <c r="Q1143" i="2"/>
  <c r="P1143" i="2"/>
  <c r="O1143" i="2"/>
  <c r="N1143" i="2"/>
  <c r="M1143" i="2"/>
  <c r="R1142" i="2"/>
  <c r="Q1142" i="2"/>
  <c r="P1142" i="2"/>
  <c r="O1142" i="2"/>
  <c r="N1142" i="2"/>
  <c r="M1142" i="2"/>
  <c r="R1141" i="2"/>
  <c r="Q1141" i="2"/>
  <c r="P1141" i="2"/>
  <c r="O1141" i="2"/>
  <c r="N1141" i="2"/>
  <c r="M1141" i="2"/>
  <c r="R1140" i="2"/>
  <c r="Q1140" i="2"/>
  <c r="P1140" i="2"/>
  <c r="O1140" i="2"/>
  <c r="N1140" i="2"/>
  <c r="M1140" i="2"/>
  <c r="R1139" i="2"/>
  <c r="Q1139" i="2"/>
  <c r="P1139" i="2"/>
  <c r="O1139" i="2"/>
  <c r="N1139" i="2"/>
  <c r="M1139" i="2"/>
  <c r="R1138" i="2"/>
  <c r="Q1138" i="2"/>
  <c r="P1138" i="2"/>
  <c r="O1138" i="2"/>
  <c r="N1138" i="2"/>
  <c r="M1138" i="2"/>
  <c r="R1137" i="2"/>
  <c r="Q1137" i="2"/>
  <c r="P1137" i="2"/>
  <c r="O1137" i="2"/>
  <c r="N1137" i="2"/>
  <c r="M1137" i="2"/>
  <c r="R1136" i="2"/>
  <c r="Q1136" i="2"/>
  <c r="P1136" i="2"/>
  <c r="O1136" i="2"/>
  <c r="N1136" i="2"/>
  <c r="M1136" i="2"/>
  <c r="R1135" i="2"/>
  <c r="Q1135" i="2"/>
  <c r="P1135" i="2"/>
  <c r="O1135" i="2"/>
  <c r="N1135" i="2"/>
  <c r="M1135" i="2"/>
  <c r="R1134" i="2"/>
  <c r="Q1134" i="2"/>
  <c r="P1134" i="2"/>
  <c r="O1134" i="2"/>
  <c r="N1134" i="2"/>
  <c r="M1134" i="2"/>
  <c r="R1133" i="2"/>
  <c r="Q1133" i="2"/>
  <c r="P1133" i="2"/>
  <c r="O1133" i="2"/>
  <c r="N1133" i="2"/>
  <c r="M1133" i="2"/>
  <c r="R1132" i="2"/>
  <c r="Q1132" i="2"/>
  <c r="P1132" i="2"/>
  <c r="O1132" i="2"/>
  <c r="N1132" i="2"/>
  <c r="M1132" i="2"/>
  <c r="R1131" i="2"/>
  <c r="Q1131" i="2"/>
  <c r="P1131" i="2"/>
  <c r="O1131" i="2"/>
  <c r="N1131" i="2"/>
  <c r="M1131" i="2"/>
  <c r="R1130" i="2"/>
  <c r="Q1130" i="2"/>
  <c r="P1130" i="2"/>
  <c r="O1130" i="2"/>
  <c r="N1130" i="2"/>
  <c r="M1130" i="2"/>
  <c r="R1129" i="2"/>
  <c r="Q1129" i="2"/>
  <c r="P1129" i="2"/>
  <c r="O1129" i="2"/>
  <c r="N1129" i="2"/>
  <c r="M1129" i="2"/>
  <c r="R1128" i="2"/>
  <c r="Q1128" i="2"/>
  <c r="P1128" i="2"/>
  <c r="O1128" i="2"/>
  <c r="N1128" i="2"/>
  <c r="M1128" i="2"/>
  <c r="R1127" i="2"/>
  <c r="Q1127" i="2"/>
  <c r="P1127" i="2"/>
  <c r="O1127" i="2"/>
  <c r="N1127" i="2"/>
  <c r="M1127" i="2"/>
  <c r="R1126" i="2"/>
  <c r="Q1126" i="2"/>
  <c r="P1126" i="2"/>
  <c r="O1126" i="2"/>
  <c r="N1126" i="2"/>
  <c r="M1126" i="2"/>
  <c r="R1125" i="2"/>
  <c r="Q1125" i="2"/>
  <c r="P1125" i="2"/>
  <c r="O1125" i="2"/>
  <c r="N1125" i="2"/>
  <c r="M1125" i="2"/>
  <c r="R1124" i="2"/>
  <c r="Q1124" i="2"/>
  <c r="P1124" i="2"/>
  <c r="O1124" i="2"/>
  <c r="N1124" i="2"/>
  <c r="M1124" i="2"/>
  <c r="R1123" i="2"/>
  <c r="Q1123" i="2"/>
  <c r="P1123" i="2"/>
  <c r="O1123" i="2"/>
  <c r="N1123" i="2"/>
  <c r="M1123" i="2"/>
  <c r="R1122" i="2"/>
  <c r="Q1122" i="2"/>
  <c r="P1122" i="2"/>
  <c r="O1122" i="2"/>
  <c r="N1122" i="2"/>
  <c r="M1122" i="2"/>
  <c r="R1121" i="2"/>
  <c r="Q1121" i="2"/>
  <c r="P1121" i="2"/>
  <c r="O1121" i="2"/>
  <c r="N1121" i="2"/>
  <c r="M1121" i="2"/>
  <c r="R1120" i="2"/>
  <c r="Q1120" i="2"/>
  <c r="P1120" i="2"/>
  <c r="O1120" i="2"/>
  <c r="N1120" i="2"/>
  <c r="M1120" i="2"/>
  <c r="R1119" i="2"/>
  <c r="Q1119" i="2"/>
  <c r="P1119" i="2"/>
  <c r="O1119" i="2"/>
  <c r="N1119" i="2"/>
  <c r="M1119" i="2"/>
  <c r="R1118" i="2"/>
  <c r="Q1118" i="2"/>
  <c r="P1118" i="2"/>
  <c r="O1118" i="2"/>
  <c r="N1118" i="2"/>
  <c r="M1118" i="2"/>
  <c r="R1117" i="2"/>
  <c r="Q1117" i="2"/>
  <c r="P1117" i="2"/>
  <c r="O1117" i="2"/>
  <c r="N1117" i="2"/>
  <c r="M1117" i="2"/>
  <c r="R1116" i="2"/>
  <c r="Q1116" i="2"/>
  <c r="P1116" i="2"/>
  <c r="O1116" i="2"/>
  <c r="N1116" i="2"/>
  <c r="M1116" i="2"/>
  <c r="R1115" i="2"/>
  <c r="Q1115" i="2"/>
  <c r="P1115" i="2"/>
  <c r="O1115" i="2"/>
  <c r="N1115" i="2"/>
  <c r="M1115" i="2"/>
  <c r="R1114" i="2"/>
  <c r="Q1114" i="2"/>
  <c r="P1114" i="2"/>
  <c r="O1114" i="2"/>
  <c r="N1114" i="2"/>
  <c r="M1114" i="2"/>
  <c r="R1113" i="2"/>
  <c r="Q1113" i="2"/>
  <c r="P1113" i="2"/>
  <c r="O1113" i="2"/>
  <c r="N1113" i="2"/>
  <c r="M1113" i="2"/>
  <c r="R1112" i="2"/>
  <c r="Q1112" i="2"/>
  <c r="P1112" i="2"/>
  <c r="O1112" i="2"/>
  <c r="N1112" i="2"/>
  <c r="M1112" i="2"/>
  <c r="R1111" i="2"/>
  <c r="Q1111" i="2"/>
  <c r="P1111" i="2"/>
  <c r="O1111" i="2"/>
  <c r="N1111" i="2"/>
  <c r="M1111" i="2"/>
  <c r="R1110" i="2"/>
  <c r="Q1110" i="2"/>
  <c r="P1110" i="2"/>
  <c r="O1110" i="2"/>
  <c r="N1110" i="2"/>
  <c r="M1110" i="2"/>
  <c r="R1109" i="2"/>
  <c r="Q1109" i="2"/>
  <c r="P1109" i="2"/>
  <c r="O1109" i="2"/>
  <c r="N1109" i="2"/>
  <c r="M1109" i="2"/>
  <c r="R1108" i="2"/>
  <c r="Q1108" i="2"/>
  <c r="P1108" i="2"/>
  <c r="O1108" i="2"/>
  <c r="N1108" i="2"/>
  <c r="M1108" i="2"/>
  <c r="R1107" i="2"/>
  <c r="Q1107" i="2"/>
  <c r="P1107" i="2"/>
  <c r="O1107" i="2"/>
  <c r="N1107" i="2"/>
  <c r="M1107" i="2"/>
  <c r="R1106" i="2"/>
  <c r="Q1106" i="2"/>
  <c r="P1106" i="2"/>
  <c r="O1106" i="2"/>
  <c r="N1106" i="2"/>
  <c r="M1106" i="2"/>
  <c r="R1105" i="2"/>
  <c r="Q1105" i="2"/>
  <c r="P1105" i="2"/>
  <c r="O1105" i="2"/>
  <c r="N1105" i="2"/>
  <c r="M1105" i="2"/>
  <c r="R1104" i="2"/>
  <c r="Q1104" i="2"/>
  <c r="P1104" i="2"/>
  <c r="O1104" i="2"/>
  <c r="N1104" i="2"/>
  <c r="M1104" i="2"/>
  <c r="R1103" i="2"/>
  <c r="Q1103" i="2"/>
  <c r="P1103" i="2"/>
  <c r="O1103" i="2"/>
  <c r="N1103" i="2"/>
  <c r="M1103" i="2"/>
  <c r="R1102" i="2"/>
  <c r="Q1102" i="2"/>
  <c r="P1102" i="2"/>
  <c r="O1102" i="2"/>
  <c r="N1102" i="2"/>
  <c r="M1102" i="2"/>
  <c r="R1101" i="2"/>
  <c r="Q1101" i="2"/>
  <c r="P1101" i="2"/>
  <c r="O1101" i="2"/>
  <c r="N1101" i="2"/>
  <c r="M1101" i="2"/>
  <c r="R1100" i="2"/>
  <c r="Q1100" i="2"/>
  <c r="P1100" i="2"/>
  <c r="O1100" i="2"/>
  <c r="N1100" i="2"/>
  <c r="M1100" i="2"/>
  <c r="R1099" i="2"/>
  <c r="Q1099" i="2"/>
  <c r="P1099" i="2"/>
  <c r="O1099" i="2"/>
  <c r="N1099" i="2"/>
  <c r="M1099" i="2"/>
  <c r="R1098" i="2"/>
  <c r="Q1098" i="2"/>
  <c r="P1098" i="2"/>
  <c r="O1098" i="2"/>
  <c r="N1098" i="2"/>
  <c r="M1098" i="2"/>
  <c r="R1097" i="2"/>
  <c r="Q1097" i="2"/>
  <c r="P1097" i="2"/>
  <c r="O1097" i="2"/>
  <c r="N1097" i="2"/>
  <c r="M1097" i="2"/>
  <c r="R1096" i="2"/>
  <c r="Q1096" i="2"/>
  <c r="P1096" i="2"/>
  <c r="O1096" i="2"/>
  <c r="N1096" i="2"/>
  <c r="M1096" i="2"/>
  <c r="R1095" i="2"/>
  <c r="Q1095" i="2"/>
  <c r="P1095" i="2"/>
  <c r="O1095" i="2"/>
  <c r="N1095" i="2"/>
  <c r="M1095" i="2"/>
  <c r="R1094" i="2"/>
  <c r="Q1094" i="2"/>
  <c r="P1094" i="2"/>
  <c r="O1094" i="2"/>
  <c r="N1094" i="2"/>
  <c r="M1094" i="2"/>
  <c r="R1093" i="2"/>
  <c r="Q1093" i="2"/>
  <c r="P1093" i="2"/>
  <c r="O1093" i="2"/>
  <c r="N1093" i="2"/>
  <c r="M1093" i="2"/>
  <c r="R1092" i="2"/>
  <c r="Q1092" i="2"/>
  <c r="P1092" i="2"/>
  <c r="O1092" i="2"/>
  <c r="N1092" i="2"/>
  <c r="M1092" i="2"/>
  <c r="R1091" i="2"/>
  <c r="Q1091" i="2"/>
  <c r="P1091" i="2"/>
  <c r="O1091" i="2"/>
  <c r="N1091" i="2"/>
  <c r="M1091" i="2"/>
  <c r="R1090" i="2"/>
  <c r="Q1090" i="2"/>
  <c r="P1090" i="2"/>
  <c r="O1090" i="2"/>
  <c r="N1090" i="2"/>
  <c r="M1090" i="2"/>
  <c r="R1089" i="2"/>
  <c r="Q1089" i="2"/>
  <c r="P1089" i="2"/>
  <c r="O1089" i="2"/>
  <c r="N1089" i="2"/>
  <c r="M1089" i="2"/>
  <c r="R1088" i="2"/>
  <c r="Q1088" i="2"/>
  <c r="P1088" i="2"/>
  <c r="O1088" i="2"/>
  <c r="N1088" i="2"/>
  <c r="M1088" i="2"/>
  <c r="R1087" i="2"/>
  <c r="Q1087" i="2"/>
  <c r="P1087" i="2"/>
  <c r="O1087" i="2"/>
  <c r="N1087" i="2"/>
  <c r="M1087" i="2"/>
  <c r="R1086" i="2"/>
  <c r="Q1086" i="2"/>
  <c r="P1086" i="2"/>
  <c r="O1086" i="2"/>
  <c r="N1086" i="2"/>
  <c r="M1086" i="2"/>
  <c r="R1085" i="2"/>
  <c r="Q1085" i="2"/>
  <c r="P1085" i="2"/>
  <c r="O1085" i="2"/>
  <c r="N1085" i="2"/>
  <c r="M1085" i="2"/>
  <c r="R1084" i="2"/>
  <c r="Q1084" i="2"/>
  <c r="P1084" i="2"/>
  <c r="O1084" i="2"/>
  <c r="N1084" i="2"/>
  <c r="M1084" i="2"/>
  <c r="R1083" i="2"/>
  <c r="Q1083" i="2"/>
  <c r="P1083" i="2"/>
  <c r="O1083" i="2"/>
  <c r="N1083" i="2"/>
  <c r="M1083" i="2"/>
  <c r="R1082" i="2"/>
  <c r="Q1082" i="2"/>
  <c r="P1082" i="2"/>
  <c r="O1082" i="2"/>
  <c r="N1082" i="2"/>
  <c r="M1082" i="2"/>
  <c r="R1081" i="2"/>
  <c r="Q1081" i="2"/>
  <c r="P1081" i="2"/>
  <c r="O1081" i="2"/>
  <c r="N1081" i="2"/>
  <c r="M1081" i="2"/>
  <c r="R1080" i="2"/>
  <c r="Q1080" i="2"/>
  <c r="P1080" i="2"/>
  <c r="O1080" i="2"/>
  <c r="N1080" i="2"/>
  <c r="M1080" i="2"/>
  <c r="R1079" i="2"/>
  <c r="Q1079" i="2"/>
  <c r="P1079" i="2"/>
  <c r="O1079" i="2"/>
  <c r="N1079" i="2"/>
  <c r="M1079" i="2"/>
  <c r="R1078" i="2"/>
  <c r="Q1078" i="2"/>
  <c r="P1078" i="2"/>
  <c r="O1078" i="2"/>
  <c r="N1078" i="2"/>
  <c r="M1078" i="2"/>
  <c r="R1077" i="2"/>
  <c r="Q1077" i="2"/>
  <c r="P1077" i="2"/>
  <c r="O1077" i="2"/>
  <c r="N1077" i="2"/>
  <c r="M1077" i="2"/>
  <c r="R1076" i="2"/>
  <c r="Q1076" i="2"/>
  <c r="P1076" i="2"/>
  <c r="O1076" i="2"/>
  <c r="N1076" i="2"/>
  <c r="M1076" i="2"/>
  <c r="R1075" i="2"/>
  <c r="Q1075" i="2"/>
  <c r="P1075" i="2"/>
  <c r="O1075" i="2"/>
  <c r="N1075" i="2"/>
  <c r="M1075" i="2"/>
  <c r="R1074" i="2"/>
  <c r="Q1074" i="2"/>
  <c r="P1074" i="2"/>
  <c r="O1074" i="2"/>
  <c r="N1074" i="2"/>
  <c r="M1074" i="2"/>
  <c r="R1073" i="2"/>
  <c r="Q1073" i="2"/>
  <c r="P1073" i="2"/>
  <c r="O1073" i="2"/>
  <c r="N1073" i="2"/>
  <c r="M1073" i="2"/>
  <c r="R1072" i="2"/>
  <c r="Q1072" i="2"/>
  <c r="P1072" i="2"/>
  <c r="O1072" i="2"/>
  <c r="N1072" i="2"/>
  <c r="M1072" i="2"/>
  <c r="R1071" i="2"/>
  <c r="Q1071" i="2"/>
  <c r="P1071" i="2"/>
  <c r="O1071" i="2"/>
  <c r="N1071" i="2"/>
  <c r="M1071" i="2"/>
  <c r="R1070" i="2"/>
  <c r="Q1070" i="2"/>
  <c r="P1070" i="2"/>
  <c r="O1070" i="2"/>
  <c r="N1070" i="2"/>
  <c r="M1070" i="2"/>
  <c r="R1069" i="2"/>
  <c r="Q1069" i="2"/>
  <c r="P1069" i="2"/>
  <c r="O1069" i="2"/>
  <c r="N1069" i="2"/>
  <c r="M1069" i="2"/>
  <c r="R1068" i="2"/>
  <c r="Q1068" i="2"/>
  <c r="P1068" i="2"/>
  <c r="O1068" i="2"/>
  <c r="N1068" i="2"/>
  <c r="M1068" i="2"/>
  <c r="R1067" i="2"/>
  <c r="Q1067" i="2"/>
  <c r="P1067" i="2"/>
  <c r="O1067" i="2"/>
  <c r="N1067" i="2"/>
  <c r="M1067" i="2"/>
  <c r="R1066" i="2"/>
  <c r="Q1066" i="2"/>
  <c r="P1066" i="2"/>
  <c r="O1066" i="2"/>
  <c r="N1066" i="2"/>
  <c r="M1066" i="2"/>
  <c r="R1065" i="2"/>
  <c r="Q1065" i="2"/>
  <c r="P1065" i="2"/>
  <c r="O1065" i="2"/>
  <c r="N1065" i="2"/>
  <c r="M1065" i="2"/>
  <c r="R1064" i="2"/>
  <c r="Q1064" i="2"/>
  <c r="P1064" i="2"/>
  <c r="O1064" i="2"/>
  <c r="N1064" i="2"/>
  <c r="M1064" i="2"/>
  <c r="R1063" i="2"/>
  <c r="Q1063" i="2"/>
  <c r="P1063" i="2"/>
  <c r="O1063" i="2"/>
  <c r="N1063" i="2"/>
  <c r="M1063" i="2"/>
  <c r="R1062" i="2"/>
  <c r="Q1062" i="2"/>
  <c r="P1062" i="2"/>
  <c r="O1062" i="2"/>
  <c r="N1062" i="2"/>
  <c r="M1062" i="2"/>
  <c r="R1061" i="2"/>
  <c r="Q1061" i="2"/>
  <c r="P1061" i="2"/>
  <c r="O1061" i="2"/>
  <c r="N1061" i="2"/>
  <c r="M1061" i="2"/>
  <c r="R1060" i="2"/>
  <c r="Q1060" i="2"/>
  <c r="P1060" i="2"/>
  <c r="O1060" i="2"/>
  <c r="N1060" i="2"/>
  <c r="M1060" i="2"/>
  <c r="R1059" i="2"/>
  <c r="Q1059" i="2"/>
  <c r="P1059" i="2"/>
  <c r="O1059" i="2"/>
  <c r="N1059" i="2"/>
  <c r="M1059" i="2"/>
  <c r="R1058" i="2"/>
  <c r="Q1058" i="2"/>
  <c r="P1058" i="2"/>
  <c r="O1058" i="2"/>
  <c r="N1058" i="2"/>
  <c r="M1058" i="2"/>
  <c r="R1057" i="2"/>
  <c r="Q1057" i="2"/>
  <c r="P1057" i="2"/>
  <c r="O1057" i="2"/>
  <c r="N1057" i="2"/>
  <c r="M1057" i="2"/>
  <c r="R1056" i="2"/>
  <c r="Q1056" i="2"/>
  <c r="P1056" i="2"/>
  <c r="O1056" i="2"/>
  <c r="N1056" i="2"/>
  <c r="M1056" i="2"/>
  <c r="R1055" i="2"/>
  <c r="Q1055" i="2"/>
  <c r="P1055" i="2"/>
  <c r="O1055" i="2"/>
  <c r="N1055" i="2"/>
  <c r="M1055" i="2"/>
  <c r="R1054" i="2"/>
  <c r="Q1054" i="2"/>
  <c r="P1054" i="2"/>
  <c r="O1054" i="2"/>
  <c r="N1054" i="2"/>
  <c r="M1054" i="2"/>
  <c r="R1053" i="2"/>
  <c r="Q1053" i="2"/>
  <c r="P1053" i="2"/>
  <c r="O1053" i="2"/>
  <c r="N1053" i="2"/>
  <c r="M1053" i="2"/>
  <c r="R1052" i="2"/>
  <c r="Q1052" i="2"/>
  <c r="P1052" i="2"/>
  <c r="O1052" i="2"/>
  <c r="N1052" i="2"/>
  <c r="M1052" i="2"/>
  <c r="R1051" i="2"/>
  <c r="Q1051" i="2"/>
  <c r="P1051" i="2"/>
  <c r="O1051" i="2"/>
  <c r="N1051" i="2"/>
  <c r="M1051" i="2"/>
  <c r="R1050" i="2"/>
  <c r="Q1050" i="2"/>
  <c r="P1050" i="2"/>
  <c r="O1050" i="2"/>
  <c r="N1050" i="2"/>
  <c r="M1050" i="2"/>
  <c r="R1049" i="2"/>
  <c r="Q1049" i="2"/>
  <c r="P1049" i="2"/>
  <c r="O1049" i="2"/>
  <c r="N1049" i="2"/>
  <c r="M1049" i="2"/>
  <c r="R1048" i="2"/>
  <c r="Q1048" i="2"/>
  <c r="P1048" i="2"/>
  <c r="O1048" i="2"/>
  <c r="N1048" i="2"/>
  <c r="M1048" i="2"/>
  <c r="R1047" i="2"/>
  <c r="Q1047" i="2"/>
  <c r="P1047" i="2"/>
  <c r="O1047" i="2"/>
  <c r="N1047" i="2"/>
  <c r="M1047" i="2"/>
  <c r="R1046" i="2"/>
  <c r="Q1046" i="2"/>
  <c r="P1046" i="2"/>
  <c r="O1046" i="2"/>
  <c r="N1046" i="2"/>
  <c r="M1046" i="2"/>
  <c r="R1045" i="2"/>
  <c r="Q1045" i="2"/>
  <c r="P1045" i="2"/>
  <c r="O1045" i="2"/>
  <c r="N1045" i="2"/>
  <c r="M1045" i="2"/>
  <c r="R1044" i="2"/>
  <c r="Q1044" i="2"/>
  <c r="P1044" i="2"/>
  <c r="O1044" i="2"/>
  <c r="N1044" i="2"/>
  <c r="M1044" i="2"/>
  <c r="R1043" i="2"/>
  <c r="Q1043" i="2"/>
  <c r="P1043" i="2"/>
  <c r="O1043" i="2"/>
  <c r="N1043" i="2"/>
  <c r="M1043" i="2"/>
  <c r="R1042" i="2"/>
  <c r="Q1042" i="2"/>
  <c r="P1042" i="2"/>
  <c r="O1042" i="2"/>
  <c r="N1042" i="2"/>
  <c r="M1042" i="2"/>
  <c r="R1041" i="2"/>
  <c r="Q1041" i="2"/>
  <c r="P1041" i="2"/>
  <c r="O1041" i="2"/>
  <c r="N1041" i="2"/>
  <c r="M1041" i="2"/>
  <c r="R1040" i="2"/>
  <c r="Q1040" i="2"/>
  <c r="P1040" i="2"/>
  <c r="O1040" i="2"/>
  <c r="N1040" i="2"/>
  <c r="M1040" i="2"/>
  <c r="R1039" i="2"/>
  <c r="Q1039" i="2"/>
  <c r="P1039" i="2"/>
  <c r="O1039" i="2"/>
  <c r="N1039" i="2"/>
  <c r="M1039" i="2"/>
  <c r="R1038" i="2"/>
  <c r="Q1038" i="2"/>
  <c r="P1038" i="2"/>
  <c r="O1038" i="2"/>
  <c r="N1038" i="2"/>
  <c r="M1038" i="2"/>
  <c r="R1037" i="2"/>
  <c r="Q1037" i="2"/>
  <c r="P1037" i="2"/>
  <c r="O1037" i="2"/>
  <c r="N1037" i="2"/>
  <c r="M1037" i="2"/>
  <c r="R1036" i="2"/>
  <c r="Q1036" i="2"/>
  <c r="P1036" i="2"/>
  <c r="O1036" i="2"/>
  <c r="N1036" i="2"/>
  <c r="M1036" i="2"/>
  <c r="R1035" i="2"/>
  <c r="Q1035" i="2"/>
  <c r="P1035" i="2"/>
  <c r="O1035" i="2"/>
  <c r="N1035" i="2"/>
  <c r="M1035" i="2"/>
  <c r="R1034" i="2"/>
  <c r="Q1034" i="2"/>
  <c r="P1034" i="2"/>
  <c r="O1034" i="2"/>
  <c r="N1034" i="2"/>
  <c r="M1034" i="2"/>
  <c r="R1033" i="2"/>
  <c r="Q1033" i="2"/>
  <c r="P1033" i="2"/>
  <c r="O1033" i="2"/>
  <c r="N1033" i="2"/>
  <c r="M1033" i="2"/>
  <c r="R1032" i="2"/>
  <c r="Q1032" i="2"/>
  <c r="P1032" i="2"/>
  <c r="O1032" i="2"/>
  <c r="N1032" i="2"/>
  <c r="M1032" i="2"/>
  <c r="R1031" i="2"/>
  <c r="Q1031" i="2"/>
  <c r="P1031" i="2"/>
  <c r="O1031" i="2"/>
  <c r="N1031" i="2"/>
  <c r="M1031" i="2"/>
  <c r="R1030" i="2"/>
  <c r="Q1030" i="2"/>
  <c r="P1030" i="2"/>
  <c r="O1030" i="2"/>
  <c r="N1030" i="2"/>
  <c r="M1030" i="2"/>
  <c r="R1029" i="2"/>
  <c r="Q1029" i="2"/>
  <c r="P1029" i="2"/>
  <c r="O1029" i="2"/>
  <c r="N1029" i="2"/>
  <c r="M1029" i="2"/>
  <c r="R1028" i="2"/>
  <c r="Q1028" i="2"/>
  <c r="P1028" i="2"/>
  <c r="O1028" i="2"/>
  <c r="N1028" i="2"/>
  <c r="M1028" i="2"/>
  <c r="R1027" i="2"/>
  <c r="Q1027" i="2"/>
  <c r="P1027" i="2"/>
  <c r="O1027" i="2"/>
  <c r="N1027" i="2"/>
  <c r="M1027" i="2"/>
  <c r="R1026" i="2"/>
  <c r="Q1026" i="2"/>
  <c r="P1026" i="2"/>
  <c r="O1026" i="2"/>
  <c r="N1026" i="2"/>
  <c r="M1026" i="2"/>
  <c r="R1025" i="2"/>
  <c r="Q1025" i="2"/>
  <c r="P1025" i="2"/>
  <c r="O1025" i="2"/>
  <c r="N1025" i="2"/>
  <c r="M1025" i="2"/>
  <c r="R1024" i="2"/>
  <c r="Q1024" i="2"/>
  <c r="P1024" i="2"/>
  <c r="O1024" i="2"/>
  <c r="N1024" i="2"/>
  <c r="M1024" i="2"/>
  <c r="R1023" i="2"/>
  <c r="Q1023" i="2"/>
  <c r="P1023" i="2"/>
  <c r="O1023" i="2"/>
  <c r="N1023" i="2"/>
  <c r="M1023" i="2"/>
  <c r="R1022" i="2"/>
  <c r="Q1022" i="2"/>
  <c r="P1022" i="2"/>
  <c r="O1022" i="2"/>
  <c r="N1022" i="2"/>
  <c r="M1022" i="2"/>
  <c r="R1021" i="2"/>
  <c r="Q1021" i="2"/>
  <c r="P1021" i="2"/>
  <c r="O1021" i="2"/>
  <c r="N1021" i="2"/>
  <c r="M1021" i="2"/>
  <c r="R1020" i="2"/>
  <c r="Q1020" i="2"/>
  <c r="P1020" i="2"/>
  <c r="O1020" i="2"/>
  <c r="N1020" i="2"/>
  <c r="M1020" i="2"/>
  <c r="R1019" i="2"/>
  <c r="Q1019" i="2"/>
  <c r="P1019" i="2"/>
  <c r="O1019" i="2"/>
  <c r="N1019" i="2"/>
  <c r="M1019" i="2"/>
  <c r="R1018" i="2"/>
  <c r="Q1018" i="2"/>
  <c r="P1018" i="2"/>
  <c r="O1018" i="2"/>
  <c r="N1018" i="2"/>
  <c r="M1018" i="2"/>
  <c r="R1017" i="2"/>
  <c r="Q1017" i="2"/>
  <c r="P1017" i="2"/>
  <c r="O1017" i="2"/>
  <c r="N1017" i="2"/>
  <c r="M1017" i="2"/>
  <c r="R1016" i="2"/>
  <c r="Q1016" i="2"/>
  <c r="P1016" i="2"/>
  <c r="O1016" i="2"/>
  <c r="N1016" i="2"/>
  <c r="M1016" i="2"/>
  <c r="R1015" i="2"/>
  <c r="Q1015" i="2"/>
  <c r="P1015" i="2"/>
  <c r="O1015" i="2"/>
  <c r="N1015" i="2"/>
  <c r="M1015" i="2"/>
  <c r="R1014" i="2"/>
  <c r="Q1014" i="2"/>
  <c r="P1014" i="2"/>
  <c r="O1014" i="2"/>
  <c r="N1014" i="2"/>
  <c r="M1014" i="2"/>
  <c r="R1013" i="2"/>
  <c r="Q1013" i="2"/>
  <c r="P1013" i="2"/>
  <c r="O1013" i="2"/>
  <c r="N1013" i="2"/>
  <c r="M1013" i="2"/>
  <c r="R1012" i="2"/>
  <c r="Q1012" i="2"/>
  <c r="P1012" i="2"/>
  <c r="O1012" i="2"/>
  <c r="N1012" i="2"/>
  <c r="M1012" i="2"/>
  <c r="R1011" i="2"/>
  <c r="Q1011" i="2"/>
  <c r="P1011" i="2"/>
  <c r="O1011" i="2"/>
  <c r="N1011" i="2"/>
  <c r="M1011" i="2"/>
  <c r="R1010" i="2"/>
  <c r="Q1010" i="2"/>
  <c r="P1010" i="2"/>
  <c r="O1010" i="2"/>
  <c r="N1010" i="2"/>
  <c r="M1010" i="2"/>
  <c r="R1009" i="2"/>
  <c r="Q1009" i="2"/>
  <c r="P1009" i="2"/>
  <c r="O1009" i="2"/>
  <c r="N1009" i="2"/>
  <c r="M1009" i="2"/>
  <c r="R1008" i="2"/>
  <c r="Q1008" i="2"/>
  <c r="P1008" i="2"/>
  <c r="O1008" i="2"/>
  <c r="N1008" i="2"/>
  <c r="M1008" i="2"/>
  <c r="R1007" i="2"/>
  <c r="Q1007" i="2"/>
  <c r="P1007" i="2"/>
  <c r="O1007" i="2"/>
  <c r="N1007" i="2"/>
  <c r="M1007" i="2"/>
  <c r="R1006" i="2"/>
  <c r="Q1006" i="2"/>
  <c r="P1006" i="2"/>
  <c r="O1006" i="2"/>
  <c r="N1006" i="2"/>
  <c r="M1006" i="2"/>
  <c r="R1005" i="2"/>
  <c r="Q1005" i="2"/>
  <c r="P1005" i="2"/>
  <c r="O1005" i="2"/>
  <c r="N1005" i="2"/>
  <c r="M1005" i="2"/>
  <c r="R1004" i="2"/>
  <c r="Q1004" i="2"/>
  <c r="P1004" i="2"/>
  <c r="O1004" i="2"/>
  <c r="N1004" i="2"/>
  <c r="M1004" i="2"/>
  <c r="R1003" i="2"/>
  <c r="Q1003" i="2"/>
  <c r="P1003" i="2"/>
  <c r="O1003" i="2"/>
  <c r="N1003" i="2"/>
  <c r="M1003" i="2"/>
  <c r="R1002" i="2"/>
  <c r="Q1002" i="2"/>
  <c r="P1002" i="2"/>
  <c r="O1002" i="2"/>
  <c r="N1002" i="2"/>
  <c r="M1002" i="2"/>
  <c r="R1001" i="2"/>
  <c r="Q1001" i="2"/>
  <c r="P1001" i="2"/>
  <c r="O1001" i="2"/>
  <c r="N1001" i="2"/>
  <c r="M1001" i="2"/>
  <c r="R1000" i="2"/>
  <c r="Q1000" i="2"/>
  <c r="P1000" i="2"/>
  <c r="O1000" i="2"/>
  <c r="N1000" i="2"/>
  <c r="M1000" i="2"/>
  <c r="R999" i="2"/>
  <c r="Q999" i="2"/>
  <c r="P999" i="2"/>
  <c r="O999" i="2"/>
  <c r="N999" i="2"/>
  <c r="M999" i="2"/>
  <c r="R998" i="2"/>
  <c r="Q998" i="2"/>
  <c r="P998" i="2"/>
  <c r="O998" i="2"/>
  <c r="N998" i="2"/>
  <c r="M998" i="2"/>
  <c r="R997" i="2"/>
  <c r="Q997" i="2"/>
  <c r="P997" i="2"/>
  <c r="O997" i="2"/>
  <c r="N997" i="2"/>
  <c r="M997" i="2"/>
  <c r="R996" i="2"/>
  <c r="Q996" i="2"/>
  <c r="P996" i="2"/>
  <c r="O996" i="2"/>
  <c r="N996" i="2"/>
  <c r="M996" i="2"/>
  <c r="R995" i="2"/>
  <c r="Q995" i="2"/>
  <c r="P995" i="2"/>
  <c r="O995" i="2"/>
  <c r="N995" i="2"/>
  <c r="M995" i="2"/>
  <c r="R994" i="2"/>
  <c r="Q994" i="2"/>
  <c r="P994" i="2"/>
  <c r="O994" i="2"/>
  <c r="N994" i="2"/>
  <c r="M994" i="2"/>
  <c r="R993" i="2"/>
  <c r="Q993" i="2"/>
  <c r="P993" i="2"/>
  <c r="O993" i="2"/>
  <c r="N993" i="2"/>
  <c r="M993" i="2"/>
  <c r="R992" i="2"/>
  <c r="Q992" i="2"/>
  <c r="P992" i="2"/>
  <c r="O992" i="2"/>
  <c r="N992" i="2"/>
  <c r="M992" i="2"/>
  <c r="R991" i="2"/>
  <c r="Q991" i="2"/>
  <c r="P991" i="2"/>
  <c r="O991" i="2"/>
  <c r="N991" i="2"/>
  <c r="M991" i="2"/>
  <c r="R990" i="2"/>
  <c r="Q990" i="2"/>
  <c r="P990" i="2"/>
  <c r="O990" i="2"/>
  <c r="N990" i="2"/>
  <c r="M990" i="2"/>
  <c r="R989" i="2"/>
  <c r="Q989" i="2"/>
  <c r="P989" i="2"/>
  <c r="O989" i="2"/>
  <c r="N989" i="2"/>
  <c r="M989" i="2"/>
  <c r="R988" i="2"/>
  <c r="Q988" i="2"/>
  <c r="P988" i="2"/>
  <c r="O988" i="2"/>
  <c r="N988" i="2"/>
  <c r="M988" i="2"/>
  <c r="R987" i="2"/>
  <c r="Q987" i="2"/>
  <c r="P987" i="2"/>
  <c r="O987" i="2"/>
  <c r="N987" i="2"/>
  <c r="M987" i="2"/>
  <c r="R986" i="2"/>
  <c r="Q986" i="2"/>
  <c r="P986" i="2"/>
  <c r="O986" i="2"/>
  <c r="N986" i="2"/>
  <c r="M986" i="2"/>
  <c r="R985" i="2"/>
  <c r="Q985" i="2"/>
  <c r="P985" i="2"/>
  <c r="O985" i="2"/>
  <c r="N985" i="2"/>
  <c r="M985" i="2"/>
  <c r="R984" i="2"/>
  <c r="Q984" i="2"/>
  <c r="P984" i="2"/>
  <c r="O984" i="2"/>
  <c r="N984" i="2"/>
  <c r="M984" i="2"/>
  <c r="R983" i="2"/>
  <c r="Q983" i="2"/>
  <c r="P983" i="2"/>
  <c r="O983" i="2"/>
  <c r="N983" i="2"/>
  <c r="M983" i="2"/>
  <c r="R982" i="2"/>
  <c r="Q982" i="2"/>
  <c r="P982" i="2"/>
  <c r="O982" i="2"/>
  <c r="N982" i="2"/>
  <c r="M982" i="2"/>
  <c r="R981" i="2"/>
  <c r="Q981" i="2"/>
  <c r="P981" i="2"/>
  <c r="O981" i="2"/>
  <c r="N981" i="2"/>
  <c r="M981" i="2"/>
  <c r="R980" i="2"/>
  <c r="Q980" i="2"/>
  <c r="P980" i="2"/>
  <c r="O980" i="2"/>
  <c r="N980" i="2"/>
  <c r="M980" i="2"/>
  <c r="R979" i="2"/>
  <c r="Q979" i="2"/>
  <c r="P979" i="2"/>
  <c r="O979" i="2"/>
  <c r="N979" i="2"/>
  <c r="M979" i="2"/>
  <c r="R978" i="2"/>
  <c r="Q978" i="2"/>
  <c r="P978" i="2"/>
  <c r="O978" i="2"/>
  <c r="N978" i="2"/>
  <c r="M978" i="2"/>
  <c r="R977" i="2"/>
  <c r="Q977" i="2"/>
  <c r="P977" i="2"/>
  <c r="O977" i="2"/>
  <c r="N977" i="2"/>
  <c r="M977" i="2"/>
  <c r="R976" i="2"/>
  <c r="Q976" i="2"/>
  <c r="P976" i="2"/>
  <c r="O976" i="2"/>
  <c r="N976" i="2"/>
  <c r="M976" i="2"/>
  <c r="R975" i="2"/>
  <c r="Q975" i="2"/>
  <c r="P975" i="2"/>
  <c r="O975" i="2"/>
  <c r="N975" i="2"/>
  <c r="M975" i="2"/>
  <c r="R974" i="2"/>
  <c r="Q974" i="2"/>
  <c r="P974" i="2"/>
  <c r="O974" i="2"/>
  <c r="N974" i="2"/>
  <c r="M974" i="2"/>
  <c r="R973" i="2"/>
  <c r="Q973" i="2"/>
  <c r="P973" i="2"/>
  <c r="O973" i="2"/>
  <c r="N973" i="2"/>
  <c r="M973" i="2"/>
  <c r="R972" i="2"/>
  <c r="Q972" i="2"/>
  <c r="P972" i="2"/>
  <c r="O972" i="2"/>
  <c r="N972" i="2"/>
  <c r="M972" i="2"/>
  <c r="R971" i="2"/>
  <c r="Q971" i="2"/>
  <c r="P971" i="2"/>
  <c r="O971" i="2"/>
  <c r="N971" i="2"/>
  <c r="M971" i="2"/>
  <c r="R970" i="2"/>
  <c r="Q970" i="2"/>
  <c r="P970" i="2"/>
  <c r="O970" i="2"/>
  <c r="N970" i="2"/>
  <c r="M970" i="2"/>
  <c r="R969" i="2"/>
  <c r="Q969" i="2"/>
  <c r="P969" i="2"/>
  <c r="O969" i="2"/>
  <c r="N969" i="2"/>
  <c r="M969" i="2"/>
  <c r="R968" i="2"/>
  <c r="Q968" i="2"/>
  <c r="P968" i="2"/>
  <c r="O968" i="2"/>
  <c r="N968" i="2"/>
  <c r="M968" i="2"/>
  <c r="R967" i="2"/>
  <c r="Q967" i="2"/>
  <c r="P967" i="2"/>
  <c r="O967" i="2"/>
  <c r="N967" i="2"/>
  <c r="M967" i="2"/>
  <c r="R966" i="2"/>
  <c r="Q966" i="2"/>
  <c r="P966" i="2"/>
  <c r="O966" i="2"/>
  <c r="N966" i="2"/>
  <c r="M966" i="2"/>
  <c r="R965" i="2"/>
  <c r="Q965" i="2"/>
  <c r="P965" i="2"/>
  <c r="O965" i="2"/>
  <c r="N965" i="2"/>
  <c r="M965" i="2"/>
  <c r="R964" i="2"/>
  <c r="Q964" i="2"/>
  <c r="P964" i="2"/>
  <c r="O964" i="2"/>
  <c r="N964" i="2"/>
  <c r="M964" i="2"/>
  <c r="R963" i="2"/>
  <c r="Q963" i="2"/>
  <c r="P963" i="2"/>
  <c r="O963" i="2"/>
  <c r="N963" i="2"/>
  <c r="M963" i="2"/>
  <c r="R962" i="2"/>
  <c r="Q962" i="2"/>
  <c r="P962" i="2"/>
  <c r="O962" i="2"/>
  <c r="N962" i="2"/>
  <c r="M962" i="2"/>
  <c r="R961" i="2"/>
  <c r="Q961" i="2"/>
  <c r="P961" i="2"/>
  <c r="O961" i="2"/>
  <c r="N961" i="2"/>
  <c r="M961" i="2"/>
  <c r="R960" i="2"/>
  <c r="Q960" i="2"/>
  <c r="P960" i="2"/>
  <c r="O960" i="2"/>
  <c r="N960" i="2"/>
  <c r="M960" i="2"/>
  <c r="R959" i="2"/>
  <c r="Q959" i="2"/>
  <c r="P959" i="2"/>
  <c r="O959" i="2"/>
  <c r="N959" i="2"/>
  <c r="M959" i="2"/>
  <c r="R958" i="2"/>
  <c r="Q958" i="2"/>
  <c r="P958" i="2"/>
  <c r="O958" i="2"/>
  <c r="N958" i="2"/>
  <c r="M958" i="2"/>
  <c r="R957" i="2"/>
  <c r="Q957" i="2"/>
  <c r="P957" i="2"/>
  <c r="O957" i="2"/>
  <c r="N957" i="2"/>
  <c r="M957" i="2"/>
  <c r="R956" i="2"/>
  <c r="Q956" i="2"/>
  <c r="P956" i="2"/>
  <c r="O956" i="2"/>
  <c r="N956" i="2"/>
  <c r="M956" i="2"/>
  <c r="R955" i="2"/>
  <c r="Q955" i="2"/>
  <c r="P955" i="2"/>
  <c r="O955" i="2"/>
  <c r="N955" i="2"/>
  <c r="M955" i="2"/>
  <c r="R954" i="2"/>
  <c r="Q954" i="2"/>
  <c r="P954" i="2"/>
  <c r="O954" i="2"/>
  <c r="N954" i="2"/>
  <c r="M954" i="2"/>
  <c r="R953" i="2"/>
  <c r="Q953" i="2"/>
  <c r="P953" i="2"/>
  <c r="O953" i="2"/>
  <c r="N953" i="2"/>
  <c r="M953" i="2"/>
  <c r="R952" i="2"/>
  <c r="Q952" i="2"/>
  <c r="P952" i="2"/>
  <c r="O952" i="2"/>
  <c r="N952" i="2"/>
  <c r="M952" i="2"/>
  <c r="R951" i="2"/>
  <c r="Q951" i="2"/>
  <c r="P951" i="2"/>
  <c r="O951" i="2"/>
  <c r="N951" i="2"/>
  <c r="M951" i="2"/>
  <c r="R950" i="2"/>
  <c r="Q950" i="2"/>
  <c r="P950" i="2"/>
  <c r="O950" i="2"/>
  <c r="N950" i="2"/>
  <c r="M950" i="2"/>
  <c r="R949" i="2"/>
  <c r="Q949" i="2"/>
  <c r="P949" i="2"/>
  <c r="O949" i="2"/>
  <c r="N949" i="2"/>
  <c r="M949" i="2"/>
  <c r="R948" i="2"/>
  <c r="Q948" i="2"/>
  <c r="P948" i="2"/>
  <c r="O948" i="2"/>
  <c r="N948" i="2"/>
  <c r="M948" i="2"/>
  <c r="R947" i="2"/>
  <c r="Q947" i="2"/>
  <c r="P947" i="2"/>
  <c r="O947" i="2"/>
  <c r="N947" i="2"/>
  <c r="M947" i="2"/>
  <c r="R946" i="2"/>
  <c r="Q946" i="2"/>
  <c r="P946" i="2"/>
  <c r="O946" i="2"/>
  <c r="N946" i="2"/>
  <c r="M946" i="2"/>
  <c r="R945" i="2"/>
  <c r="Q945" i="2"/>
  <c r="P945" i="2"/>
  <c r="O945" i="2"/>
  <c r="N945" i="2"/>
  <c r="M945" i="2"/>
  <c r="R944" i="2"/>
  <c r="Q944" i="2"/>
  <c r="P944" i="2"/>
  <c r="O944" i="2"/>
  <c r="N944" i="2"/>
  <c r="M944" i="2"/>
  <c r="R943" i="2"/>
  <c r="Q943" i="2"/>
  <c r="P943" i="2"/>
  <c r="O943" i="2"/>
  <c r="N943" i="2"/>
  <c r="M943" i="2"/>
  <c r="R942" i="2"/>
  <c r="Q942" i="2"/>
  <c r="P942" i="2"/>
  <c r="O942" i="2"/>
  <c r="N942" i="2"/>
  <c r="M942" i="2"/>
  <c r="R941" i="2"/>
  <c r="Q941" i="2"/>
  <c r="P941" i="2"/>
  <c r="O941" i="2"/>
  <c r="N941" i="2"/>
  <c r="M941" i="2"/>
  <c r="R940" i="2"/>
  <c r="Q940" i="2"/>
  <c r="P940" i="2"/>
  <c r="O940" i="2"/>
  <c r="N940" i="2"/>
  <c r="M940" i="2"/>
  <c r="R939" i="2"/>
  <c r="Q939" i="2"/>
  <c r="P939" i="2"/>
  <c r="O939" i="2"/>
  <c r="N939" i="2"/>
  <c r="M939" i="2"/>
  <c r="R938" i="2"/>
  <c r="Q938" i="2"/>
  <c r="P938" i="2"/>
  <c r="O938" i="2"/>
  <c r="N938" i="2"/>
  <c r="M938" i="2"/>
  <c r="R937" i="2"/>
  <c r="Q937" i="2"/>
  <c r="P937" i="2"/>
  <c r="O937" i="2"/>
  <c r="N937" i="2"/>
  <c r="M937" i="2"/>
  <c r="R936" i="2"/>
  <c r="Q936" i="2"/>
  <c r="P936" i="2"/>
  <c r="O936" i="2"/>
  <c r="N936" i="2"/>
  <c r="M936" i="2"/>
  <c r="R935" i="2"/>
  <c r="Q935" i="2"/>
  <c r="P935" i="2"/>
  <c r="O935" i="2"/>
  <c r="N935" i="2"/>
  <c r="M935" i="2"/>
  <c r="R934" i="2"/>
  <c r="Q934" i="2"/>
  <c r="P934" i="2"/>
  <c r="O934" i="2"/>
  <c r="N934" i="2"/>
  <c r="M934" i="2"/>
  <c r="R933" i="2"/>
  <c r="Q933" i="2"/>
  <c r="P933" i="2"/>
  <c r="O933" i="2"/>
  <c r="N933" i="2"/>
  <c r="M933" i="2"/>
  <c r="R932" i="2"/>
  <c r="Q932" i="2"/>
  <c r="P932" i="2"/>
  <c r="O932" i="2"/>
  <c r="N932" i="2"/>
  <c r="M932" i="2"/>
  <c r="R931" i="2"/>
  <c r="Q931" i="2"/>
  <c r="P931" i="2"/>
  <c r="O931" i="2"/>
  <c r="N931" i="2"/>
  <c r="M931" i="2"/>
  <c r="R930" i="2"/>
  <c r="Q930" i="2"/>
  <c r="P930" i="2"/>
  <c r="O930" i="2"/>
  <c r="N930" i="2"/>
  <c r="M930" i="2"/>
  <c r="R929" i="2"/>
  <c r="Q929" i="2"/>
  <c r="P929" i="2"/>
  <c r="O929" i="2"/>
  <c r="N929" i="2"/>
  <c r="M929" i="2"/>
  <c r="R928" i="2"/>
  <c r="Q928" i="2"/>
  <c r="P928" i="2"/>
  <c r="O928" i="2"/>
  <c r="N928" i="2"/>
  <c r="M928" i="2"/>
  <c r="R927" i="2"/>
  <c r="Q927" i="2"/>
  <c r="P927" i="2"/>
  <c r="O927" i="2"/>
  <c r="N927" i="2"/>
  <c r="M927" i="2"/>
  <c r="R926" i="2"/>
  <c r="Q926" i="2"/>
  <c r="P926" i="2"/>
  <c r="O926" i="2"/>
  <c r="N926" i="2"/>
  <c r="M926" i="2"/>
  <c r="R925" i="2"/>
  <c r="Q925" i="2"/>
  <c r="P925" i="2"/>
  <c r="O925" i="2"/>
  <c r="N925" i="2"/>
  <c r="M925" i="2"/>
  <c r="R924" i="2"/>
  <c r="Q924" i="2"/>
  <c r="P924" i="2"/>
  <c r="O924" i="2"/>
  <c r="N924" i="2"/>
  <c r="M924" i="2"/>
  <c r="R923" i="2"/>
  <c r="Q923" i="2"/>
  <c r="P923" i="2"/>
  <c r="O923" i="2"/>
  <c r="N923" i="2"/>
  <c r="M923" i="2"/>
  <c r="R922" i="2"/>
  <c r="Q922" i="2"/>
  <c r="P922" i="2"/>
  <c r="O922" i="2"/>
  <c r="N922" i="2"/>
  <c r="M922" i="2"/>
  <c r="R921" i="2"/>
  <c r="Q921" i="2"/>
  <c r="P921" i="2"/>
  <c r="O921" i="2"/>
  <c r="N921" i="2"/>
  <c r="M921" i="2"/>
  <c r="R920" i="2"/>
  <c r="Q920" i="2"/>
  <c r="P920" i="2"/>
  <c r="O920" i="2"/>
  <c r="N920" i="2"/>
  <c r="M920" i="2"/>
  <c r="R919" i="2"/>
  <c r="Q919" i="2"/>
  <c r="P919" i="2"/>
  <c r="O919" i="2"/>
  <c r="N919" i="2"/>
  <c r="M919" i="2"/>
  <c r="R918" i="2"/>
  <c r="Q918" i="2"/>
  <c r="P918" i="2"/>
  <c r="O918" i="2"/>
  <c r="N918" i="2"/>
  <c r="M918" i="2"/>
  <c r="R917" i="2"/>
  <c r="Q917" i="2"/>
  <c r="P917" i="2"/>
  <c r="O917" i="2"/>
  <c r="N917" i="2"/>
  <c r="M917" i="2"/>
  <c r="R916" i="2"/>
  <c r="Q916" i="2"/>
  <c r="P916" i="2"/>
  <c r="O916" i="2"/>
  <c r="N916" i="2"/>
  <c r="M916" i="2"/>
  <c r="R915" i="2"/>
  <c r="Q915" i="2"/>
  <c r="P915" i="2"/>
  <c r="O915" i="2"/>
  <c r="N915" i="2"/>
  <c r="M915" i="2"/>
  <c r="R914" i="2"/>
  <c r="Q914" i="2"/>
  <c r="P914" i="2"/>
  <c r="O914" i="2"/>
  <c r="N914" i="2"/>
  <c r="M914" i="2"/>
  <c r="R913" i="2"/>
  <c r="Q913" i="2"/>
  <c r="P913" i="2"/>
  <c r="O913" i="2"/>
  <c r="N913" i="2"/>
  <c r="M913" i="2"/>
  <c r="R912" i="2"/>
  <c r="Q912" i="2"/>
  <c r="P912" i="2"/>
  <c r="O912" i="2"/>
  <c r="N912" i="2"/>
  <c r="M912" i="2"/>
  <c r="R911" i="2"/>
  <c r="Q911" i="2"/>
  <c r="P911" i="2"/>
  <c r="O911" i="2"/>
  <c r="N911" i="2"/>
  <c r="M911" i="2"/>
  <c r="R910" i="2"/>
  <c r="Q910" i="2"/>
  <c r="P910" i="2"/>
  <c r="O910" i="2"/>
  <c r="N910" i="2"/>
  <c r="M910" i="2"/>
  <c r="R909" i="2"/>
  <c r="Q909" i="2"/>
  <c r="P909" i="2"/>
  <c r="O909" i="2"/>
  <c r="N909" i="2"/>
  <c r="M909" i="2"/>
  <c r="R908" i="2"/>
  <c r="Q908" i="2"/>
  <c r="P908" i="2"/>
  <c r="O908" i="2"/>
  <c r="N908" i="2"/>
  <c r="M908" i="2"/>
  <c r="R907" i="2"/>
  <c r="Q907" i="2"/>
  <c r="P907" i="2"/>
  <c r="O907" i="2"/>
  <c r="N907" i="2"/>
  <c r="M907" i="2"/>
  <c r="R906" i="2"/>
  <c r="Q906" i="2"/>
  <c r="P906" i="2"/>
  <c r="O906" i="2"/>
  <c r="N906" i="2"/>
  <c r="M906" i="2"/>
  <c r="R905" i="2"/>
  <c r="Q905" i="2"/>
  <c r="P905" i="2"/>
  <c r="O905" i="2"/>
  <c r="N905" i="2"/>
  <c r="M905" i="2"/>
  <c r="R904" i="2"/>
  <c r="Q904" i="2"/>
  <c r="P904" i="2"/>
  <c r="O904" i="2"/>
  <c r="N904" i="2"/>
  <c r="M904" i="2"/>
  <c r="R903" i="2"/>
  <c r="Q903" i="2"/>
  <c r="P903" i="2"/>
  <c r="O903" i="2"/>
  <c r="N903" i="2"/>
  <c r="M903" i="2"/>
  <c r="R902" i="2"/>
  <c r="Q902" i="2"/>
  <c r="P902" i="2"/>
  <c r="O902" i="2"/>
  <c r="N902" i="2"/>
  <c r="M902" i="2"/>
  <c r="R901" i="2"/>
  <c r="Q901" i="2"/>
  <c r="P901" i="2"/>
  <c r="O901" i="2"/>
  <c r="N901" i="2"/>
  <c r="M901" i="2"/>
  <c r="R900" i="2"/>
  <c r="Q900" i="2"/>
  <c r="P900" i="2"/>
  <c r="O900" i="2"/>
  <c r="N900" i="2"/>
  <c r="M900" i="2"/>
  <c r="R899" i="2"/>
  <c r="Q899" i="2"/>
  <c r="P899" i="2"/>
  <c r="O899" i="2"/>
  <c r="N899" i="2"/>
  <c r="M899" i="2"/>
  <c r="R898" i="2"/>
  <c r="Q898" i="2"/>
  <c r="P898" i="2"/>
  <c r="O898" i="2"/>
  <c r="N898" i="2"/>
  <c r="M898" i="2"/>
  <c r="R897" i="2"/>
  <c r="Q897" i="2"/>
  <c r="P897" i="2"/>
  <c r="O897" i="2"/>
  <c r="N897" i="2"/>
  <c r="M897" i="2"/>
  <c r="R896" i="2"/>
  <c r="Q896" i="2"/>
  <c r="P896" i="2"/>
  <c r="O896" i="2"/>
  <c r="N896" i="2"/>
  <c r="M896" i="2"/>
  <c r="R895" i="2"/>
  <c r="Q895" i="2"/>
  <c r="P895" i="2"/>
  <c r="O895" i="2"/>
  <c r="N895" i="2"/>
  <c r="M895" i="2"/>
  <c r="R894" i="2"/>
  <c r="Q894" i="2"/>
  <c r="P894" i="2"/>
  <c r="O894" i="2"/>
  <c r="N894" i="2"/>
  <c r="M894" i="2"/>
  <c r="R893" i="2"/>
  <c r="Q893" i="2"/>
  <c r="P893" i="2"/>
  <c r="O893" i="2"/>
  <c r="N893" i="2"/>
  <c r="M893" i="2"/>
  <c r="R892" i="2"/>
  <c r="Q892" i="2"/>
  <c r="P892" i="2"/>
  <c r="O892" i="2"/>
  <c r="N892" i="2"/>
  <c r="M892" i="2"/>
  <c r="R891" i="2"/>
  <c r="Q891" i="2"/>
  <c r="P891" i="2"/>
  <c r="O891" i="2"/>
  <c r="N891" i="2"/>
  <c r="M891" i="2"/>
  <c r="R890" i="2"/>
  <c r="Q890" i="2"/>
  <c r="P890" i="2"/>
  <c r="O890" i="2"/>
  <c r="N890" i="2"/>
  <c r="M890" i="2"/>
  <c r="R889" i="2"/>
  <c r="Q889" i="2"/>
  <c r="P889" i="2"/>
  <c r="O889" i="2"/>
  <c r="N889" i="2"/>
  <c r="M889" i="2"/>
  <c r="R888" i="2"/>
  <c r="Q888" i="2"/>
  <c r="P888" i="2"/>
  <c r="O888" i="2"/>
  <c r="N888" i="2"/>
  <c r="M888" i="2"/>
  <c r="R887" i="2"/>
  <c r="Q887" i="2"/>
  <c r="P887" i="2"/>
  <c r="O887" i="2"/>
  <c r="N887" i="2"/>
  <c r="M887" i="2"/>
  <c r="R886" i="2"/>
  <c r="Q886" i="2"/>
  <c r="P886" i="2"/>
  <c r="O886" i="2"/>
  <c r="N886" i="2"/>
  <c r="M886" i="2"/>
  <c r="R885" i="2"/>
  <c r="Q885" i="2"/>
  <c r="P885" i="2"/>
  <c r="O885" i="2"/>
  <c r="N885" i="2"/>
  <c r="M885" i="2"/>
  <c r="R884" i="2"/>
  <c r="Q884" i="2"/>
  <c r="P884" i="2"/>
  <c r="O884" i="2"/>
  <c r="N884" i="2"/>
  <c r="M884" i="2"/>
  <c r="R883" i="2"/>
  <c r="Q883" i="2"/>
  <c r="P883" i="2"/>
  <c r="O883" i="2"/>
  <c r="N883" i="2"/>
  <c r="M883" i="2"/>
  <c r="R882" i="2"/>
  <c r="Q882" i="2"/>
  <c r="P882" i="2"/>
  <c r="O882" i="2"/>
  <c r="N882" i="2"/>
  <c r="M882" i="2"/>
  <c r="R881" i="2"/>
  <c r="Q881" i="2"/>
  <c r="P881" i="2"/>
  <c r="O881" i="2"/>
  <c r="N881" i="2"/>
  <c r="M881" i="2"/>
  <c r="R880" i="2"/>
  <c r="Q880" i="2"/>
  <c r="P880" i="2"/>
  <c r="O880" i="2"/>
  <c r="N880" i="2"/>
  <c r="M880" i="2"/>
  <c r="R879" i="2"/>
  <c r="Q879" i="2"/>
  <c r="P879" i="2"/>
  <c r="O879" i="2"/>
  <c r="N879" i="2"/>
  <c r="M879" i="2"/>
  <c r="R878" i="2"/>
  <c r="Q878" i="2"/>
  <c r="P878" i="2"/>
  <c r="O878" i="2"/>
  <c r="N878" i="2"/>
  <c r="M878" i="2"/>
  <c r="R877" i="2"/>
  <c r="Q877" i="2"/>
  <c r="P877" i="2"/>
  <c r="O877" i="2"/>
  <c r="N877" i="2"/>
  <c r="M877" i="2"/>
  <c r="R876" i="2"/>
  <c r="Q876" i="2"/>
  <c r="P876" i="2"/>
  <c r="O876" i="2"/>
  <c r="N876" i="2"/>
  <c r="M876" i="2"/>
  <c r="R875" i="2"/>
  <c r="Q875" i="2"/>
  <c r="P875" i="2"/>
  <c r="O875" i="2"/>
  <c r="N875" i="2"/>
  <c r="M875" i="2"/>
  <c r="R874" i="2"/>
  <c r="Q874" i="2"/>
  <c r="P874" i="2"/>
  <c r="O874" i="2"/>
  <c r="N874" i="2"/>
  <c r="M874" i="2"/>
  <c r="R873" i="2"/>
  <c r="Q873" i="2"/>
  <c r="P873" i="2"/>
  <c r="O873" i="2"/>
  <c r="N873" i="2"/>
  <c r="M873" i="2"/>
  <c r="R872" i="2"/>
  <c r="Q872" i="2"/>
  <c r="P872" i="2"/>
  <c r="O872" i="2"/>
  <c r="N872" i="2"/>
  <c r="M872" i="2"/>
  <c r="R871" i="2"/>
  <c r="Q871" i="2"/>
  <c r="P871" i="2"/>
  <c r="O871" i="2"/>
  <c r="N871" i="2"/>
  <c r="M871" i="2"/>
  <c r="R870" i="2"/>
  <c r="Q870" i="2"/>
  <c r="P870" i="2"/>
  <c r="O870" i="2"/>
  <c r="N870" i="2"/>
  <c r="M870" i="2"/>
  <c r="R869" i="2"/>
  <c r="Q869" i="2"/>
  <c r="P869" i="2"/>
  <c r="O869" i="2"/>
  <c r="N869" i="2"/>
  <c r="M869" i="2"/>
  <c r="R868" i="2"/>
  <c r="Q868" i="2"/>
  <c r="P868" i="2"/>
  <c r="O868" i="2"/>
  <c r="N868" i="2"/>
  <c r="M868" i="2"/>
  <c r="R867" i="2"/>
  <c r="Q867" i="2"/>
  <c r="P867" i="2"/>
  <c r="O867" i="2"/>
  <c r="N867" i="2"/>
  <c r="M867" i="2"/>
  <c r="R866" i="2"/>
  <c r="Q866" i="2"/>
  <c r="P866" i="2"/>
  <c r="O866" i="2"/>
  <c r="N866" i="2"/>
  <c r="M866" i="2"/>
  <c r="R865" i="2"/>
  <c r="Q865" i="2"/>
  <c r="P865" i="2"/>
  <c r="O865" i="2"/>
  <c r="N865" i="2"/>
  <c r="M865" i="2"/>
  <c r="R864" i="2"/>
  <c r="Q864" i="2"/>
  <c r="P864" i="2"/>
  <c r="O864" i="2"/>
  <c r="N864" i="2"/>
  <c r="M864" i="2"/>
  <c r="R863" i="2"/>
  <c r="Q863" i="2"/>
  <c r="P863" i="2"/>
  <c r="O863" i="2"/>
  <c r="N863" i="2"/>
  <c r="M863" i="2"/>
  <c r="R862" i="2"/>
  <c r="Q862" i="2"/>
  <c r="P862" i="2"/>
  <c r="O862" i="2"/>
  <c r="N862" i="2"/>
  <c r="M862" i="2"/>
  <c r="R861" i="2"/>
  <c r="Q861" i="2"/>
  <c r="P861" i="2"/>
  <c r="O861" i="2"/>
  <c r="N861" i="2"/>
  <c r="M861" i="2"/>
  <c r="R860" i="2"/>
  <c r="Q860" i="2"/>
  <c r="P860" i="2"/>
  <c r="O860" i="2"/>
  <c r="N860" i="2"/>
  <c r="M860" i="2"/>
  <c r="R859" i="2"/>
  <c r="Q859" i="2"/>
  <c r="P859" i="2"/>
  <c r="O859" i="2"/>
  <c r="N859" i="2"/>
  <c r="M859" i="2"/>
  <c r="R858" i="2"/>
  <c r="Q858" i="2"/>
  <c r="P858" i="2"/>
  <c r="O858" i="2"/>
  <c r="N858" i="2"/>
  <c r="M858" i="2"/>
  <c r="R857" i="2"/>
  <c r="Q857" i="2"/>
  <c r="P857" i="2"/>
  <c r="O857" i="2"/>
  <c r="N857" i="2"/>
  <c r="M857" i="2"/>
  <c r="R856" i="2"/>
  <c r="Q856" i="2"/>
  <c r="P856" i="2"/>
  <c r="O856" i="2"/>
  <c r="N856" i="2"/>
  <c r="M856" i="2"/>
  <c r="R855" i="2"/>
  <c r="Q855" i="2"/>
  <c r="P855" i="2"/>
  <c r="O855" i="2"/>
  <c r="N855" i="2"/>
  <c r="M855" i="2"/>
  <c r="R854" i="2"/>
  <c r="Q854" i="2"/>
  <c r="P854" i="2"/>
  <c r="O854" i="2"/>
  <c r="N854" i="2"/>
  <c r="M854" i="2"/>
  <c r="R853" i="2"/>
  <c r="Q853" i="2"/>
  <c r="P853" i="2"/>
  <c r="O853" i="2"/>
  <c r="N853" i="2"/>
  <c r="M853" i="2"/>
  <c r="R852" i="2"/>
  <c r="Q852" i="2"/>
  <c r="P852" i="2"/>
  <c r="O852" i="2"/>
  <c r="N852" i="2"/>
  <c r="M852" i="2"/>
  <c r="R851" i="2"/>
  <c r="Q851" i="2"/>
  <c r="P851" i="2"/>
  <c r="O851" i="2"/>
  <c r="N851" i="2"/>
  <c r="M851" i="2"/>
  <c r="R850" i="2"/>
  <c r="Q850" i="2"/>
  <c r="P850" i="2"/>
  <c r="O850" i="2"/>
  <c r="N850" i="2"/>
  <c r="M850" i="2"/>
  <c r="R849" i="2"/>
  <c r="Q849" i="2"/>
  <c r="P849" i="2"/>
  <c r="O849" i="2"/>
  <c r="N849" i="2"/>
  <c r="M849" i="2"/>
  <c r="R848" i="2"/>
  <c r="Q848" i="2"/>
  <c r="P848" i="2"/>
  <c r="O848" i="2"/>
  <c r="N848" i="2"/>
  <c r="M848" i="2"/>
  <c r="R847" i="2"/>
  <c r="Q847" i="2"/>
  <c r="P847" i="2"/>
  <c r="O847" i="2"/>
  <c r="N847" i="2"/>
  <c r="M847" i="2"/>
  <c r="R846" i="2"/>
  <c r="Q846" i="2"/>
  <c r="P846" i="2"/>
  <c r="O846" i="2"/>
  <c r="N846" i="2"/>
  <c r="M846" i="2"/>
  <c r="R845" i="2"/>
  <c r="Q845" i="2"/>
  <c r="P845" i="2"/>
  <c r="O845" i="2"/>
  <c r="N845" i="2"/>
  <c r="M845" i="2"/>
  <c r="R844" i="2"/>
  <c r="Q844" i="2"/>
  <c r="P844" i="2"/>
  <c r="O844" i="2"/>
  <c r="N844" i="2"/>
  <c r="M844" i="2"/>
  <c r="R843" i="2"/>
  <c r="Q843" i="2"/>
  <c r="P843" i="2"/>
  <c r="O843" i="2"/>
  <c r="N843" i="2"/>
  <c r="M843" i="2"/>
  <c r="R842" i="2"/>
  <c r="Q842" i="2"/>
  <c r="P842" i="2"/>
  <c r="O842" i="2"/>
  <c r="N842" i="2"/>
  <c r="M842" i="2"/>
  <c r="R841" i="2"/>
  <c r="Q841" i="2"/>
  <c r="P841" i="2"/>
  <c r="O841" i="2"/>
  <c r="N841" i="2"/>
  <c r="M841" i="2"/>
  <c r="R840" i="2"/>
  <c r="Q840" i="2"/>
  <c r="P840" i="2"/>
  <c r="O840" i="2"/>
  <c r="N840" i="2"/>
  <c r="M840" i="2"/>
  <c r="R839" i="2"/>
  <c r="Q839" i="2"/>
  <c r="P839" i="2"/>
  <c r="O839" i="2"/>
  <c r="N839" i="2"/>
  <c r="M839" i="2"/>
  <c r="R838" i="2"/>
  <c r="Q838" i="2"/>
  <c r="P838" i="2"/>
  <c r="O838" i="2"/>
  <c r="N838" i="2"/>
  <c r="M838" i="2"/>
  <c r="R837" i="2"/>
  <c r="Q837" i="2"/>
  <c r="P837" i="2"/>
  <c r="O837" i="2"/>
  <c r="N837" i="2"/>
  <c r="M837" i="2"/>
  <c r="R836" i="2"/>
  <c r="Q836" i="2"/>
  <c r="P836" i="2"/>
  <c r="O836" i="2"/>
  <c r="N836" i="2"/>
  <c r="M836" i="2"/>
  <c r="R835" i="2"/>
  <c r="Q835" i="2"/>
  <c r="P835" i="2"/>
  <c r="O835" i="2"/>
  <c r="N835" i="2"/>
  <c r="M835" i="2"/>
  <c r="R834" i="2"/>
  <c r="Q834" i="2"/>
  <c r="P834" i="2"/>
  <c r="O834" i="2"/>
  <c r="N834" i="2"/>
  <c r="M834" i="2"/>
  <c r="R833" i="2"/>
  <c r="Q833" i="2"/>
  <c r="P833" i="2"/>
  <c r="O833" i="2"/>
  <c r="N833" i="2"/>
  <c r="M833" i="2"/>
  <c r="R832" i="2"/>
  <c r="Q832" i="2"/>
  <c r="P832" i="2"/>
  <c r="O832" i="2"/>
  <c r="N832" i="2"/>
  <c r="M832" i="2"/>
  <c r="R831" i="2"/>
  <c r="Q831" i="2"/>
  <c r="P831" i="2"/>
  <c r="O831" i="2"/>
  <c r="N831" i="2"/>
  <c r="M831" i="2"/>
  <c r="R830" i="2"/>
  <c r="Q830" i="2"/>
  <c r="P830" i="2"/>
  <c r="O830" i="2"/>
  <c r="N830" i="2"/>
  <c r="M830" i="2"/>
  <c r="R829" i="2"/>
  <c r="Q829" i="2"/>
  <c r="P829" i="2"/>
  <c r="O829" i="2"/>
  <c r="N829" i="2"/>
  <c r="M829" i="2"/>
  <c r="R828" i="2"/>
  <c r="Q828" i="2"/>
  <c r="P828" i="2"/>
  <c r="O828" i="2"/>
  <c r="N828" i="2"/>
  <c r="M828" i="2"/>
  <c r="R827" i="2"/>
  <c r="Q827" i="2"/>
  <c r="P827" i="2"/>
  <c r="O827" i="2"/>
  <c r="N827" i="2"/>
  <c r="M827" i="2"/>
  <c r="R826" i="2"/>
  <c r="Q826" i="2"/>
  <c r="P826" i="2"/>
  <c r="O826" i="2"/>
  <c r="N826" i="2"/>
  <c r="M826" i="2"/>
  <c r="R825" i="2"/>
  <c r="Q825" i="2"/>
  <c r="P825" i="2"/>
  <c r="O825" i="2"/>
  <c r="N825" i="2"/>
  <c r="M825" i="2"/>
  <c r="R824" i="2"/>
  <c r="Q824" i="2"/>
  <c r="P824" i="2"/>
  <c r="O824" i="2"/>
  <c r="N824" i="2"/>
  <c r="M824" i="2"/>
  <c r="R823" i="2"/>
  <c r="Q823" i="2"/>
  <c r="P823" i="2"/>
  <c r="O823" i="2"/>
  <c r="N823" i="2"/>
  <c r="M823" i="2"/>
  <c r="R822" i="2"/>
  <c r="Q822" i="2"/>
  <c r="P822" i="2"/>
  <c r="O822" i="2"/>
  <c r="N822" i="2"/>
  <c r="M822" i="2"/>
  <c r="R821" i="2"/>
  <c r="Q821" i="2"/>
  <c r="P821" i="2"/>
  <c r="O821" i="2"/>
  <c r="N821" i="2"/>
  <c r="M821" i="2"/>
  <c r="R820" i="2"/>
  <c r="Q820" i="2"/>
  <c r="P820" i="2"/>
  <c r="O820" i="2"/>
  <c r="N820" i="2"/>
  <c r="M820" i="2"/>
  <c r="R819" i="2"/>
  <c r="Q819" i="2"/>
  <c r="P819" i="2"/>
  <c r="O819" i="2"/>
  <c r="N819" i="2"/>
  <c r="M819" i="2"/>
  <c r="R818" i="2"/>
  <c r="Q818" i="2"/>
  <c r="P818" i="2"/>
  <c r="O818" i="2"/>
  <c r="N818" i="2"/>
  <c r="M818" i="2"/>
  <c r="R817" i="2"/>
  <c r="Q817" i="2"/>
  <c r="P817" i="2"/>
  <c r="O817" i="2"/>
  <c r="N817" i="2"/>
  <c r="M817" i="2"/>
  <c r="R816" i="2"/>
  <c r="Q816" i="2"/>
  <c r="P816" i="2"/>
  <c r="O816" i="2"/>
  <c r="N816" i="2"/>
  <c r="M816" i="2"/>
  <c r="R815" i="2"/>
  <c r="Q815" i="2"/>
  <c r="P815" i="2"/>
  <c r="O815" i="2"/>
  <c r="N815" i="2"/>
  <c r="M815" i="2"/>
  <c r="R814" i="2"/>
  <c r="Q814" i="2"/>
  <c r="P814" i="2"/>
  <c r="O814" i="2"/>
  <c r="N814" i="2"/>
  <c r="M814" i="2"/>
  <c r="R813" i="2"/>
  <c r="Q813" i="2"/>
  <c r="P813" i="2"/>
  <c r="O813" i="2"/>
  <c r="N813" i="2"/>
  <c r="M813" i="2"/>
  <c r="R812" i="2"/>
  <c r="Q812" i="2"/>
  <c r="P812" i="2"/>
  <c r="O812" i="2"/>
  <c r="N812" i="2"/>
  <c r="M812" i="2"/>
  <c r="R811" i="2"/>
  <c r="Q811" i="2"/>
  <c r="P811" i="2"/>
  <c r="O811" i="2"/>
  <c r="N811" i="2"/>
  <c r="M811" i="2"/>
  <c r="R810" i="2"/>
  <c r="Q810" i="2"/>
  <c r="P810" i="2"/>
  <c r="O810" i="2"/>
  <c r="N810" i="2"/>
  <c r="M810" i="2"/>
  <c r="R809" i="2"/>
  <c r="Q809" i="2"/>
  <c r="P809" i="2"/>
  <c r="O809" i="2"/>
  <c r="N809" i="2"/>
  <c r="M809" i="2"/>
  <c r="R808" i="2"/>
  <c r="Q808" i="2"/>
  <c r="P808" i="2"/>
  <c r="O808" i="2"/>
  <c r="N808" i="2"/>
  <c r="M808" i="2"/>
  <c r="R807" i="2"/>
  <c r="Q807" i="2"/>
  <c r="P807" i="2"/>
  <c r="O807" i="2"/>
  <c r="N807" i="2"/>
  <c r="M807" i="2"/>
  <c r="R806" i="2"/>
  <c r="Q806" i="2"/>
  <c r="P806" i="2"/>
  <c r="O806" i="2"/>
  <c r="N806" i="2"/>
  <c r="M806" i="2"/>
  <c r="R805" i="2"/>
  <c r="Q805" i="2"/>
  <c r="P805" i="2"/>
  <c r="O805" i="2"/>
  <c r="N805" i="2"/>
  <c r="M805" i="2"/>
  <c r="R804" i="2"/>
  <c r="Q804" i="2"/>
  <c r="P804" i="2"/>
  <c r="O804" i="2"/>
  <c r="N804" i="2"/>
  <c r="M804" i="2"/>
  <c r="R803" i="2"/>
  <c r="Q803" i="2"/>
  <c r="P803" i="2"/>
  <c r="O803" i="2"/>
  <c r="N803" i="2"/>
  <c r="M803" i="2"/>
  <c r="R802" i="2"/>
  <c r="Q802" i="2"/>
  <c r="P802" i="2"/>
  <c r="O802" i="2"/>
  <c r="N802" i="2"/>
  <c r="M802" i="2"/>
  <c r="R801" i="2"/>
  <c r="Q801" i="2"/>
  <c r="P801" i="2"/>
  <c r="O801" i="2"/>
  <c r="N801" i="2"/>
  <c r="M801" i="2"/>
  <c r="R800" i="2"/>
  <c r="Q800" i="2"/>
  <c r="P800" i="2"/>
  <c r="O800" i="2"/>
  <c r="N800" i="2"/>
  <c r="M800" i="2"/>
  <c r="R799" i="2"/>
  <c r="Q799" i="2"/>
  <c r="P799" i="2"/>
  <c r="O799" i="2"/>
  <c r="N799" i="2"/>
  <c r="M799" i="2"/>
  <c r="R798" i="2"/>
  <c r="Q798" i="2"/>
  <c r="P798" i="2"/>
  <c r="O798" i="2"/>
  <c r="N798" i="2"/>
  <c r="M798" i="2"/>
  <c r="R797" i="2"/>
  <c r="Q797" i="2"/>
  <c r="P797" i="2"/>
  <c r="O797" i="2"/>
  <c r="N797" i="2"/>
  <c r="M797" i="2"/>
  <c r="R796" i="2"/>
  <c r="Q796" i="2"/>
  <c r="P796" i="2"/>
  <c r="O796" i="2"/>
  <c r="N796" i="2"/>
  <c r="M796" i="2"/>
  <c r="R795" i="2"/>
  <c r="Q795" i="2"/>
  <c r="P795" i="2"/>
  <c r="O795" i="2"/>
  <c r="N795" i="2"/>
  <c r="M795" i="2"/>
  <c r="R794" i="2"/>
  <c r="Q794" i="2"/>
  <c r="P794" i="2"/>
  <c r="O794" i="2"/>
  <c r="N794" i="2"/>
  <c r="M794" i="2"/>
  <c r="R793" i="2"/>
  <c r="Q793" i="2"/>
  <c r="P793" i="2"/>
  <c r="O793" i="2"/>
  <c r="N793" i="2"/>
  <c r="M793" i="2"/>
  <c r="R792" i="2"/>
  <c r="Q792" i="2"/>
  <c r="P792" i="2"/>
  <c r="O792" i="2"/>
  <c r="N792" i="2"/>
  <c r="M792" i="2"/>
  <c r="R791" i="2"/>
  <c r="Q791" i="2"/>
  <c r="P791" i="2"/>
  <c r="O791" i="2"/>
  <c r="N791" i="2"/>
  <c r="M791" i="2"/>
  <c r="R790" i="2"/>
  <c r="Q790" i="2"/>
  <c r="P790" i="2"/>
  <c r="O790" i="2"/>
  <c r="N790" i="2"/>
  <c r="M790" i="2"/>
  <c r="R789" i="2"/>
  <c r="Q789" i="2"/>
  <c r="P789" i="2"/>
  <c r="O789" i="2"/>
  <c r="N789" i="2"/>
  <c r="M789" i="2"/>
  <c r="R788" i="2"/>
  <c r="Q788" i="2"/>
  <c r="P788" i="2"/>
  <c r="O788" i="2"/>
  <c r="N788" i="2"/>
  <c r="M788" i="2"/>
  <c r="R787" i="2"/>
  <c r="Q787" i="2"/>
  <c r="P787" i="2"/>
  <c r="O787" i="2"/>
  <c r="N787" i="2"/>
  <c r="M787" i="2"/>
  <c r="R786" i="2"/>
  <c r="Q786" i="2"/>
  <c r="P786" i="2"/>
  <c r="O786" i="2"/>
  <c r="N786" i="2"/>
  <c r="M786" i="2"/>
  <c r="R785" i="2"/>
  <c r="Q785" i="2"/>
  <c r="P785" i="2"/>
  <c r="O785" i="2"/>
  <c r="N785" i="2"/>
  <c r="M785" i="2"/>
  <c r="R784" i="2"/>
  <c r="Q784" i="2"/>
  <c r="P784" i="2"/>
  <c r="O784" i="2"/>
  <c r="N784" i="2"/>
  <c r="M784" i="2"/>
  <c r="R783" i="2"/>
  <c r="Q783" i="2"/>
  <c r="P783" i="2"/>
  <c r="O783" i="2"/>
  <c r="N783" i="2"/>
  <c r="M783" i="2"/>
  <c r="R782" i="2"/>
  <c r="Q782" i="2"/>
  <c r="P782" i="2"/>
  <c r="O782" i="2"/>
  <c r="N782" i="2"/>
  <c r="M782" i="2"/>
  <c r="R781" i="2"/>
  <c r="Q781" i="2"/>
  <c r="P781" i="2"/>
  <c r="O781" i="2"/>
  <c r="N781" i="2"/>
  <c r="M781" i="2"/>
  <c r="R780" i="2"/>
  <c r="Q780" i="2"/>
  <c r="P780" i="2"/>
  <c r="O780" i="2"/>
  <c r="N780" i="2"/>
  <c r="M780" i="2"/>
  <c r="R779" i="2"/>
  <c r="Q779" i="2"/>
  <c r="P779" i="2"/>
  <c r="O779" i="2"/>
  <c r="N779" i="2"/>
  <c r="M779" i="2"/>
  <c r="R778" i="2"/>
  <c r="Q778" i="2"/>
  <c r="P778" i="2"/>
  <c r="O778" i="2"/>
  <c r="N778" i="2"/>
  <c r="M778" i="2"/>
  <c r="R777" i="2"/>
  <c r="Q777" i="2"/>
  <c r="P777" i="2"/>
  <c r="O777" i="2"/>
  <c r="N777" i="2"/>
  <c r="M777" i="2"/>
  <c r="R776" i="2"/>
  <c r="Q776" i="2"/>
  <c r="P776" i="2"/>
  <c r="O776" i="2"/>
  <c r="N776" i="2"/>
  <c r="M776" i="2"/>
  <c r="R775" i="2"/>
  <c r="Q775" i="2"/>
  <c r="P775" i="2"/>
  <c r="O775" i="2"/>
  <c r="N775" i="2"/>
  <c r="M775" i="2"/>
  <c r="R774" i="2"/>
  <c r="Q774" i="2"/>
  <c r="P774" i="2"/>
  <c r="O774" i="2"/>
  <c r="N774" i="2"/>
  <c r="M774" i="2"/>
  <c r="R773" i="2"/>
  <c r="Q773" i="2"/>
  <c r="P773" i="2"/>
  <c r="O773" i="2"/>
  <c r="N773" i="2"/>
  <c r="M773" i="2"/>
  <c r="R772" i="2"/>
  <c r="Q772" i="2"/>
  <c r="P772" i="2"/>
  <c r="O772" i="2"/>
  <c r="N772" i="2"/>
  <c r="M772" i="2"/>
  <c r="R771" i="2"/>
  <c r="Q771" i="2"/>
  <c r="P771" i="2"/>
  <c r="O771" i="2"/>
  <c r="N771" i="2"/>
  <c r="M771" i="2"/>
  <c r="R770" i="2"/>
  <c r="Q770" i="2"/>
  <c r="P770" i="2"/>
  <c r="O770" i="2"/>
  <c r="N770" i="2"/>
  <c r="M770" i="2"/>
  <c r="R769" i="2"/>
  <c r="Q769" i="2"/>
  <c r="P769" i="2"/>
  <c r="O769" i="2"/>
  <c r="N769" i="2"/>
  <c r="M769" i="2"/>
  <c r="R768" i="2"/>
  <c r="Q768" i="2"/>
  <c r="P768" i="2"/>
  <c r="O768" i="2"/>
  <c r="N768" i="2"/>
  <c r="M768" i="2"/>
  <c r="R767" i="2"/>
  <c r="Q767" i="2"/>
  <c r="P767" i="2"/>
  <c r="O767" i="2"/>
  <c r="N767" i="2"/>
  <c r="M767" i="2"/>
  <c r="R766" i="2"/>
  <c r="Q766" i="2"/>
  <c r="P766" i="2"/>
  <c r="O766" i="2"/>
  <c r="N766" i="2"/>
  <c r="M766" i="2"/>
  <c r="R765" i="2"/>
  <c r="Q765" i="2"/>
  <c r="P765" i="2"/>
  <c r="O765" i="2"/>
  <c r="N765" i="2"/>
  <c r="M765" i="2"/>
  <c r="R764" i="2"/>
  <c r="Q764" i="2"/>
  <c r="P764" i="2"/>
  <c r="O764" i="2"/>
  <c r="N764" i="2"/>
  <c r="M764" i="2"/>
  <c r="R763" i="2"/>
  <c r="Q763" i="2"/>
  <c r="P763" i="2"/>
  <c r="O763" i="2"/>
  <c r="N763" i="2"/>
  <c r="M763" i="2"/>
  <c r="R762" i="2"/>
  <c r="Q762" i="2"/>
  <c r="P762" i="2"/>
  <c r="O762" i="2"/>
  <c r="N762" i="2"/>
  <c r="M762" i="2"/>
  <c r="R761" i="2"/>
  <c r="Q761" i="2"/>
  <c r="P761" i="2"/>
  <c r="O761" i="2"/>
  <c r="N761" i="2"/>
  <c r="M761" i="2"/>
  <c r="R760" i="2"/>
  <c r="Q760" i="2"/>
  <c r="P760" i="2"/>
  <c r="O760" i="2"/>
  <c r="N760" i="2"/>
  <c r="M760" i="2"/>
  <c r="R759" i="2"/>
  <c r="Q759" i="2"/>
  <c r="P759" i="2"/>
  <c r="O759" i="2"/>
  <c r="N759" i="2"/>
  <c r="M759" i="2"/>
  <c r="R758" i="2"/>
  <c r="Q758" i="2"/>
  <c r="P758" i="2"/>
  <c r="O758" i="2"/>
  <c r="N758" i="2"/>
  <c r="M758" i="2"/>
  <c r="R757" i="2"/>
  <c r="Q757" i="2"/>
  <c r="P757" i="2"/>
  <c r="O757" i="2"/>
  <c r="N757" i="2"/>
  <c r="M757" i="2"/>
  <c r="R756" i="2"/>
  <c r="Q756" i="2"/>
  <c r="P756" i="2"/>
  <c r="O756" i="2"/>
  <c r="N756" i="2"/>
  <c r="M756" i="2"/>
  <c r="R755" i="2"/>
  <c r="Q755" i="2"/>
  <c r="P755" i="2"/>
  <c r="O755" i="2"/>
  <c r="N755" i="2"/>
  <c r="M755" i="2"/>
  <c r="R754" i="2"/>
  <c r="Q754" i="2"/>
  <c r="P754" i="2"/>
  <c r="O754" i="2"/>
  <c r="N754" i="2"/>
  <c r="M754" i="2"/>
  <c r="R753" i="2"/>
  <c r="Q753" i="2"/>
  <c r="P753" i="2"/>
  <c r="O753" i="2"/>
  <c r="N753" i="2"/>
  <c r="M753" i="2"/>
  <c r="R752" i="2"/>
  <c r="Q752" i="2"/>
  <c r="P752" i="2"/>
  <c r="O752" i="2"/>
  <c r="N752" i="2"/>
  <c r="M752" i="2"/>
  <c r="R751" i="2"/>
  <c r="Q751" i="2"/>
  <c r="P751" i="2"/>
  <c r="O751" i="2"/>
  <c r="N751" i="2"/>
  <c r="M751" i="2"/>
  <c r="R750" i="2"/>
  <c r="Q750" i="2"/>
  <c r="P750" i="2"/>
  <c r="O750" i="2"/>
  <c r="N750" i="2"/>
  <c r="M750" i="2"/>
  <c r="R749" i="2"/>
  <c r="Q749" i="2"/>
  <c r="P749" i="2"/>
  <c r="O749" i="2"/>
  <c r="N749" i="2"/>
  <c r="M749" i="2"/>
  <c r="R748" i="2"/>
  <c r="Q748" i="2"/>
  <c r="P748" i="2"/>
  <c r="O748" i="2"/>
  <c r="N748" i="2"/>
  <c r="M748" i="2"/>
  <c r="R747" i="2"/>
  <c r="Q747" i="2"/>
  <c r="P747" i="2"/>
  <c r="O747" i="2"/>
  <c r="N747" i="2"/>
  <c r="M747" i="2"/>
  <c r="R746" i="2"/>
  <c r="Q746" i="2"/>
  <c r="P746" i="2"/>
  <c r="O746" i="2"/>
  <c r="N746" i="2"/>
  <c r="M746" i="2"/>
  <c r="R745" i="2"/>
  <c r="Q745" i="2"/>
  <c r="P745" i="2"/>
  <c r="O745" i="2"/>
  <c r="N745" i="2"/>
  <c r="M745" i="2"/>
  <c r="R744" i="2"/>
  <c r="Q744" i="2"/>
  <c r="P744" i="2"/>
  <c r="O744" i="2"/>
  <c r="N744" i="2"/>
  <c r="M744" i="2"/>
  <c r="R743" i="2"/>
  <c r="Q743" i="2"/>
  <c r="P743" i="2"/>
  <c r="O743" i="2"/>
  <c r="N743" i="2"/>
  <c r="M743" i="2"/>
  <c r="R742" i="2"/>
  <c r="Q742" i="2"/>
  <c r="P742" i="2"/>
  <c r="O742" i="2"/>
  <c r="N742" i="2"/>
  <c r="M742" i="2"/>
  <c r="R741" i="2"/>
  <c r="Q741" i="2"/>
  <c r="P741" i="2"/>
  <c r="O741" i="2"/>
  <c r="N741" i="2"/>
  <c r="M741" i="2"/>
  <c r="R740" i="2"/>
  <c r="Q740" i="2"/>
  <c r="P740" i="2"/>
  <c r="O740" i="2"/>
  <c r="N740" i="2"/>
  <c r="M740" i="2"/>
  <c r="R739" i="2"/>
  <c r="Q739" i="2"/>
  <c r="P739" i="2"/>
  <c r="O739" i="2"/>
  <c r="N739" i="2"/>
  <c r="M739" i="2"/>
  <c r="R738" i="2"/>
  <c r="Q738" i="2"/>
  <c r="P738" i="2"/>
  <c r="O738" i="2"/>
  <c r="N738" i="2"/>
  <c r="M738" i="2"/>
  <c r="R737" i="2"/>
  <c r="Q737" i="2"/>
  <c r="P737" i="2"/>
  <c r="O737" i="2"/>
  <c r="N737" i="2"/>
  <c r="M737" i="2"/>
  <c r="R736" i="2"/>
  <c r="Q736" i="2"/>
  <c r="P736" i="2"/>
  <c r="O736" i="2"/>
  <c r="N736" i="2"/>
  <c r="M736" i="2"/>
  <c r="R735" i="2"/>
  <c r="Q735" i="2"/>
  <c r="P735" i="2"/>
  <c r="O735" i="2"/>
  <c r="N735" i="2"/>
  <c r="M735" i="2"/>
  <c r="R734" i="2"/>
  <c r="Q734" i="2"/>
  <c r="P734" i="2"/>
  <c r="O734" i="2"/>
  <c r="N734" i="2"/>
  <c r="M734" i="2"/>
  <c r="R733" i="2"/>
  <c r="Q733" i="2"/>
  <c r="P733" i="2"/>
  <c r="O733" i="2"/>
  <c r="N733" i="2"/>
  <c r="M733" i="2"/>
  <c r="R732" i="2"/>
  <c r="Q732" i="2"/>
  <c r="P732" i="2"/>
  <c r="O732" i="2"/>
  <c r="N732" i="2"/>
  <c r="M732" i="2"/>
  <c r="R731" i="2"/>
  <c r="Q731" i="2"/>
  <c r="P731" i="2"/>
  <c r="O731" i="2"/>
  <c r="N731" i="2"/>
  <c r="M731" i="2"/>
  <c r="R730" i="2"/>
  <c r="Q730" i="2"/>
  <c r="P730" i="2"/>
  <c r="O730" i="2"/>
  <c r="N730" i="2"/>
  <c r="M730" i="2"/>
  <c r="R729" i="2"/>
  <c r="Q729" i="2"/>
  <c r="P729" i="2"/>
  <c r="O729" i="2"/>
  <c r="N729" i="2"/>
  <c r="M729" i="2"/>
  <c r="R728" i="2"/>
  <c r="Q728" i="2"/>
  <c r="P728" i="2"/>
  <c r="O728" i="2"/>
  <c r="N728" i="2"/>
  <c r="M728" i="2"/>
  <c r="R727" i="2"/>
  <c r="Q727" i="2"/>
  <c r="P727" i="2"/>
  <c r="O727" i="2"/>
  <c r="N727" i="2"/>
  <c r="M727" i="2"/>
  <c r="R726" i="2"/>
  <c r="Q726" i="2"/>
  <c r="P726" i="2"/>
  <c r="O726" i="2"/>
  <c r="N726" i="2"/>
  <c r="M726" i="2"/>
  <c r="R725" i="2"/>
  <c r="Q725" i="2"/>
  <c r="P725" i="2"/>
  <c r="O725" i="2"/>
  <c r="N725" i="2"/>
  <c r="M725" i="2"/>
  <c r="R724" i="2"/>
  <c r="Q724" i="2"/>
  <c r="P724" i="2"/>
  <c r="O724" i="2"/>
  <c r="N724" i="2"/>
  <c r="M724" i="2"/>
  <c r="R723" i="2"/>
  <c r="Q723" i="2"/>
  <c r="P723" i="2"/>
  <c r="O723" i="2"/>
  <c r="N723" i="2"/>
  <c r="M723" i="2"/>
  <c r="R722" i="2"/>
  <c r="Q722" i="2"/>
  <c r="P722" i="2"/>
  <c r="O722" i="2"/>
  <c r="N722" i="2"/>
  <c r="M722" i="2"/>
  <c r="R721" i="2"/>
  <c r="Q721" i="2"/>
  <c r="P721" i="2"/>
  <c r="O721" i="2"/>
  <c r="N721" i="2"/>
  <c r="M721" i="2"/>
  <c r="R720" i="2"/>
  <c r="Q720" i="2"/>
  <c r="P720" i="2"/>
  <c r="O720" i="2"/>
  <c r="N720" i="2"/>
  <c r="M720" i="2"/>
  <c r="R719" i="2"/>
  <c r="Q719" i="2"/>
  <c r="P719" i="2"/>
  <c r="O719" i="2"/>
  <c r="N719" i="2"/>
  <c r="M719" i="2"/>
  <c r="R718" i="2"/>
  <c r="Q718" i="2"/>
  <c r="P718" i="2"/>
  <c r="O718" i="2"/>
  <c r="N718" i="2"/>
  <c r="M718" i="2"/>
  <c r="R717" i="2"/>
  <c r="Q717" i="2"/>
  <c r="P717" i="2"/>
  <c r="O717" i="2"/>
  <c r="N717" i="2"/>
  <c r="M717" i="2"/>
  <c r="R716" i="2"/>
  <c r="Q716" i="2"/>
  <c r="P716" i="2"/>
  <c r="O716" i="2"/>
  <c r="N716" i="2"/>
  <c r="M716" i="2"/>
  <c r="R715" i="2"/>
  <c r="Q715" i="2"/>
  <c r="P715" i="2"/>
  <c r="O715" i="2"/>
  <c r="N715" i="2"/>
  <c r="M715" i="2"/>
  <c r="R714" i="2"/>
  <c r="Q714" i="2"/>
  <c r="P714" i="2"/>
  <c r="O714" i="2"/>
  <c r="N714" i="2"/>
  <c r="M714" i="2"/>
  <c r="R713" i="2"/>
  <c r="Q713" i="2"/>
  <c r="P713" i="2"/>
  <c r="O713" i="2"/>
  <c r="N713" i="2"/>
  <c r="M713" i="2"/>
  <c r="R712" i="2"/>
  <c r="Q712" i="2"/>
  <c r="P712" i="2"/>
  <c r="O712" i="2"/>
  <c r="N712" i="2"/>
  <c r="M712" i="2"/>
  <c r="R711" i="2"/>
  <c r="Q711" i="2"/>
  <c r="P711" i="2"/>
  <c r="O711" i="2"/>
  <c r="N711" i="2"/>
  <c r="M711" i="2"/>
  <c r="R710" i="2"/>
  <c r="Q710" i="2"/>
  <c r="P710" i="2"/>
  <c r="O710" i="2"/>
  <c r="N710" i="2"/>
  <c r="M710" i="2"/>
  <c r="R709" i="2"/>
  <c r="Q709" i="2"/>
  <c r="P709" i="2"/>
  <c r="O709" i="2"/>
  <c r="N709" i="2"/>
  <c r="M709" i="2"/>
  <c r="R708" i="2"/>
  <c r="Q708" i="2"/>
  <c r="P708" i="2"/>
  <c r="O708" i="2"/>
  <c r="N708" i="2"/>
  <c r="M708" i="2"/>
  <c r="R707" i="2"/>
  <c r="Q707" i="2"/>
  <c r="P707" i="2"/>
  <c r="O707" i="2"/>
  <c r="N707" i="2"/>
  <c r="M707" i="2"/>
  <c r="R706" i="2"/>
  <c r="Q706" i="2"/>
  <c r="P706" i="2"/>
  <c r="O706" i="2"/>
  <c r="N706" i="2"/>
  <c r="M706" i="2"/>
  <c r="R705" i="2"/>
  <c r="Q705" i="2"/>
  <c r="P705" i="2"/>
  <c r="O705" i="2"/>
  <c r="N705" i="2"/>
  <c r="M705" i="2"/>
  <c r="R704" i="2"/>
  <c r="Q704" i="2"/>
  <c r="P704" i="2"/>
  <c r="O704" i="2"/>
  <c r="N704" i="2"/>
  <c r="M704" i="2"/>
  <c r="R703" i="2"/>
  <c r="Q703" i="2"/>
  <c r="P703" i="2"/>
  <c r="O703" i="2"/>
  <c r="N703" i="2"/>
  <c r="M703" i="2"/>
  <c r="R702" i="2"/>
  <c r="Q702" i="2"/>
  <c r="P702" i="2"/>
  <c r="O702" i="2"/>
  <c r="N702" i="2"/>
  <c r="M702" i="2"/>
  <c r="R701" i="2"/>
  <c r="Q701" i="2"/>
  <c r="P701" i="2"/>
  <c r="O701" i="2"/>
  <c r="N701" i="2"/>
  <c r="M701" i="2"/>
  <c r="R700" i="2"/>
  <c r="Q700" i="2"/>
  <c r="P700" i="2"/>
  <c r="O700" i="2"/>
  <c r="N700" i="2"/>
  <c r="M700" i="2"/>
  <c r="R699" i="2"/>
  <c r="Q699" i="2"/>
  <c r="P699" i="2"/>
  <c r="O699" i="2"/>
  <c r="N699" i="2"/>
  <c r="M699" i="2"/>
  <c r="R698" i="2"/>
  <c r="Q698" i="2"/>
  <c r="P698" i="2"/>
  <c r="O698" i="2"/>
  <c r="N698" i="2"/>
  <c r="M698" i="2"/>
  <c r="R697" i="2"/>
  <c r="Q697" i="2"/>
  <c r="P697" i="2"/>
  <c r="O697" i="2"/>
  <c r="N697" i="2"/>
  <c r="M697" i="2"/>
  <c r="R696" i="2"/>
  <c r="Q696" i="2"/>
  <c r="P696" i="2"/>
  <c r="O696" i="2"/>
  <c r="N696" i="2"/>
  <c r="M696" i="2"/>
  <c r="R695" i="2"/>
  <c r="Q695" i="2"/>
  <c r="P695" i="2"/>
  <c r="O695" i="2"/>
  <c r="N695" i="2"/>
  <c r="M695" i="2"/>
  <c r="R694" i="2"/>
  <c r="Q694" i="2"/>
  <c r="P694" i="2"/>
  <c r="O694" i="2"/>
  <c r="N694" i="2"/>
  <c r="M694" i="2"/>
  <c r="R693" i="2"/>
  <c r="Q693" i="2"/>
  <c r="P693" i="2"/>
  <c r="O693" i="2"/>
  <c r="N693" i="2"/>
  <c r="M693" i="2"/>
  <c r="R692" i="2"/>
  <c r="Q692" i="2"/>
  <c r="P692" i="2"/>
  <c r="O692" i="2"/>
  <c r="N692" i="2"/>
  <c r="M692" i="2"/>
  <c r="R691" i="2"/>
  <c r="Q691" i="2"/>
  <c r="P691" i="2"/>
  <c r="O691" i="2"/>
  <c r="N691" i="2"/>
  <c r="M691" i="2"/>
  <c r="R690" i="2"/>
  <c r="Q690" i="2"/>
  <c r="P690" i="2"/>
  <c r="O690" i="2"/>
  <c r="N690" i="2"/>
  <c r="M690" i="2"/>
  <c r="R689" i="2"/>
  <c r="Q689" i="2"/>
  <c r="P689" i="2"/>
  <c r="O689" i="2"/>
  <c r="N689" i="2"/>
  <c r="M689" i="2"/>
  <c r="R688" i="2"/>
  <c r="Q688" i="2"/>
  <c r="P688" i="2"/>
  <c r="O688" i="2"/>
  <c r="N688" i="2"/>
  <c r="M688" i="2"/>
  <c r="R687" i="2"/>
  <c r="Q687" i="2"/>
  <c r="P687" i="2"/>
  <c r="O687" i="2"/>
  <c r="N687" i="2"/>
  <c r="M687" i="2"/>
  <c r="R686" i="2"/>
  <c r="Q686" i="2"/>
  <c r="P686" i="2"/>
  <c r="O686" i="2"/>
  <c r="N686" i="2"/>
  <c r="M686" i="2"/>
  <c r="R685" i="2"/>
  <c r="Q685" i="2"/>
  <c r="P685" i="2"/>
  <c r="O685" i="2"/>
  <c r="N685" i="2"/>
  <c r="M685" i="2"/>
  <c r="R684" i="2"/>
  <c r="Q684" i="2"/>
  <c r="P684" i="2"/>
  <c r="O684" i="2"/>
  <c r="N684" i="2"/>
  <c r="M684" i="2"/>
  <c r="R683" i="2"/>
  <c r="Q683" i="2"/>
  <c r="P683" i="2"/>
  <c r="O683" i="2"/>
  <c r="N683" i="2"/>
  <c r="M683" i="2"/>
  <c r="R682" i="2"/>
  <c r="Q682" i="2"/>
  <c r="P682" i="2"/>
  <c r="O682" i="2"/>
  <c r="N682" i="2"/>
  <c r="M682" i="2"/>
  <c r="R681" i="2"/>
  <c r="Q681" i="2"/>
  <c r="P681" i="2"/>
  <c r="O681" i="2"/>
  <c r="N681" i="2"/>
  <c r="M681" i="2"/>
  <c r="R680" i="2"/>
  <c r="Q680" i="2"/>
  <c r="P680" i="2"/>
  <c r="O680" i="2"/>
  <c r="N680" i="2"/>
  <c r="M680" i="2"/>
  <c r="R679" i="2"/>
  <c r="Q679" i="2"/>
  <c r="P679" i="2"/>
  <c r="O679" i="2"/>
  <c r="N679" i="2"/>
  <c r="M679" i="2"/>
  <c r="R678" i="2"/>
  <c r="Q678" i="2"/>
  <c r="P678" i="2"/>
  <c r="O678" i="2"/>
  <c r="N678" i="2"/>
  <c r="M678" i="2"/>
  <c r="R677" i="2"/>
  <c r="Q677" i="2"/>
  <c r="P677" i="2"/>
  <c r="O677" i="2"/>
  <c r="N677" i="2"/>
  <c r="M677" i="2"/>
  <c r="R676" i="2"/>
  <c r="Q676" i="2"/>
  <c r="P676" i="2"/>
  <c r="O676" i="2"/>
  <c r="N676" i="2"/>
  <c r="M676" i="2"/>
  <c r="R675" i="2"/>
  <c r="Q675" i="2"/>
  <c r="P675" i="2"/>
  <c r="O675" i="2"/>
  <c r="N675" i="2"/>
  <c r="M675" i="2"/>
  <c r="R674" i="2"/>
  <c r="Q674" i="2"/>
  <c r="P674" i="2"/>
  <c r="O674" i="2"/>
  <c r="N674" i="2"/>
  <c r="M674" i="2"/>
  <c r="R673" i="2"/>
  <c r="Q673" i="2"/>
  <c r="P673" i="2"/>
  <c r="O673" i="2"/>
  <c r="N673" i="2"/>
  <c r="M673" i="2"/>
  <c r="R672" i="2"/>
  <c r="Q672" i="2"/>
  <c r="P672" i="2"/>
  <c r="O672" i="2"/>
  <c r="N672" i="2"/>
  <c r="M672" i="2"/>
  <c r="R671" i="2"/>
  <c r="Q671" i="2"/>
  <c r="P671" i="2"/>
  <c r="O671" i="2"/>
  <c r="N671" i="2"/>
  <c r="M671" i="2"/>
  <c r="R670" i="2"/>
  <c r="Q670" i="2"/>
  <c r="P670" i="2"/>
  <c r="O670" i="2"/>
  <c r="N670" i="2"/>
  <c r="M670" i="2"/>
  <c r="R669" i="2"/>
  <c r="Q669" i="2"/>
  <c r="P669" i="2"/>
  <c r="O669" i="2"/>
  <c r="N669" i="2"/>
  <c r="M669" i="2"/>
  <c r="R668" i="2"/>
  <c r="Q668" i="2"/>
  <c r="P668" i="2"/>
  <c r="O668" i="2"/>
  <c r="N668" i="2"/>
  <c r="M668" i="2"/>
  <c r="R667" i="2"/>
  <c r="Q667" i="2"/>
  <c r="P667" i="2"/>
  <c r="O667" i="2"/>
  <c r="N667" i="2"/>
  <c r="M667" i="2"/>
  <c r="R666" i="2"/>
  <c r="Q666" i="2"/>
  <c r="P666" i="2"/>
  <c r="O666" i="2"/>
  <c r="N666" i="2"/>
  <c r="M666" i="2"/>
  <c r="R665" i="2"/>
  <c r="Q665" i="2"/>
  <c r="P665" i="2"/>
  <c r="O665" i="2"/>
  <c r="N665" i="2"/>
  <c r="M665" i="2"/>
  <c r="R664" i="2"/>
  <c r="Q664" i="2"/>
  <c r="P664" i="2"/>
  <c r="O664" i="2"/>
  <c r="N664" i="2"/>
  <c r="M664" i="2"/>
  <c r="R663" i="2"/>
  <c r="Q663" i="2"/>
  <c r="P663" i="2"/>
  <c r="O663" i="2"/>
  <c r="N663" i="2"/>
  <c r="M663" i="2"/>
  <c r="R662" i="2"/>
  <c r="Q662" i="2"/>
  <c r="P662" i="2"/>
  <c r="O662" i="2"/>
  <c r="N662" i="2"/>
  <c r="M662" i="2"/>
  <c r="R661" i="2"/>
  <c r="Q661" i="2"/>
  <c r="P661" i="2"/>
  <c r="O661" i="2"/>
  <c r="N661" i="2"/>
  <c r="M661" i="2"/>
  <c r="R660" i="2"/>
  <c r="Q660" i="2"/>
  <c r="P660" i="2"/>
  <c r="O660" i="2"/>
  <c r="N660" i="2"/>
  <c r="M660" i="2"/>
  <c r="R659" i="2"/>
  <c r="Q659" i="2"/>
  <c r="P659" i="2"/>
  <c r="O659" i="2"/>
  <c r="N659" i="2"/>
  <c r="M659" i="2"/>
  <c r="R658" i="2"/>
  <c r="Q658" i="2"/>
  <c r="P658" i="2"/>
  <c r="O658" i="2"/>
  <c r="N658" i="2"/>
  <c r="M658" i="2"/>
  <c r="R657" i="2"/>
  <c r="Q657" i="2"/>
  <c r="P657" i="2"/>
  <c r="O657" i="2"/>
  <c r="N657" i="2"/>
  <c r="M657" i="2"/>
  <c r="R656" i="2"/>
  <c r="Q656" i="2"/>
  <c r="P656" i="2"/>
  <c r="O656" i="2"/>
  <c r="N656" i="2"/>
  <c r="M656" i="2"/>
  <c r="R655" i="2"/>
  <c r="Q655" i="2"/>
  <c r="P655" i="2"/>
  <c r="O655" i="2"/>
  <c r="N655" i="2"/>
  <c r="M655" i="2"/>
  <c r="R654" i="2"/>
  <c r="Q654" i="2"/>
  <c r="P654" i="2"/>
  <c r="O654" i="2"/>
  <c r="N654" i="2"/>
  <c r="M654" i="2"/>
  <c r="R653" i="2"/>
  <c r="Q653" i="2"/>
  <c r="P653" i="2"/>
  <c r="O653" i="2"/>
  <c r="N653" i="2"/>
  <c r="M653" i="2"/>
  <c r="R652" i="2"/>
  <c r="Q652" i="2"/>
  <c r="P652" i="2"/>
  <c r="O652" i="2"/>
  <c r="N652" i="2"/>
  <c r="M652" i="2"/>
  <c r="R651" i="2"/>
  <c r="Q651" i="2"/>
  <c r="P651" i="2"/>
  <c r="O651" i="2"/>
  <c r="N651" i="2"/>
  <c r="M651" i="2"/>
  <c r="R650" i="2"/>
  <c r="Q650" i="2"/>
  <c r="P650" i="2"/>
  <c r="O650" i="2"/>
  <c r="N650" i="2"/>
  <c r="M650" i="2"/>
  <c r="R649" i="2"/>
  <c r="Q649" i="2"/>
  <c r="P649" i="2"/>
  <c r="O649" i="2"/>
  <c r="N649" i="2"/>
  <c r="M649" i="2"/>
  <c r="R648" i="2"/>
  <c r="Q648" i="2"/>
  <c r="P648" i="2"/>
  <c r="O648" i="2"/>
  <c r="N648" i="2"/>
  <c r="M648" i="2"/>
  <c r="R647" i="2"/>
  <c r="Q647" i="2"/>
  <c r="P647" i="2"/>
  <c r="O647" i="2"/>
  <c r="N647" i="2"/>
  <c r="M647" i="2"/>
  <c r="R646" i="2"/>
  <c r="Q646" i="2"/>
  <c r="P646" i="2"/>
  <c r="O646" i="2"/>
  <c r="N646" i="2"/>
  <c r="M646" i="2"/>
  <c r="R645" i="2"/>
  <c r="Q645" i="2"/>
  <c r="P645" i="2"/>
  <c r="O645" i="2"/>
  <c r="N645" i="2"/>
  <c r="M645" i="2"/>
  <c r="R644" i="2"/>
  <c r="Q644" i="2"/>
  <c r="P644" i="2"/>
  <c r="O644" i="2"/>
  <c r="N644" i="2"/>
  <c r="M644" i="2"/>
  <c r="R643" i="2"/>
  <c r="Q643" i="2"/>
  <c r="P643" i="2"/>
  <c r="O643" i="2"/>
  <c r="N643" i="2"/>
  <c r="M643" i="2"/>
  <c r="R642" i="2"/>
  <c r="Q642" i="2"/>
  <c r="P642" i="2"/>
  <c r="O642" i="2"/>
  <c r="N642" i="2"/>
  <c r="M642" i="2"/>
  <c r="R641" i="2"/>
  <c r="Q641" i="2"/>
  <c r="P641" i="2"/>
  <c r="O641" i="2"/>
  <c r="N641" i="2"/>
  <c r="M641" i="2"/>
  <c r="R640" i="2"/>
  <c r="Q640" i="2"/>
  <c r="P640" i="2"/>
  <c r="O640" i="2"/>
  <c r="N640" i="2"/>
  <c r="M640" i="2"/>
  <c r="R639" i="2"/>
  <c r="Q639" i="2"/>
  <c r="P639" i="2"/>
  <c r="O639" i="2"/>
  <c r="N639" i="2"/>
  <c r="M639" i="2"/>
  <c r="R638" i="2"/>
  <c r="Q638" i="2"/>
  <c r="P638" i="2"/>
  <c r="O638" i="2"/>
  <c r="N638" i="2"/>
  <c r="M638" i="2"/>
  <c r="R637" i="2"/>
  <c r="Q637" i="2"/>
  <c r="P637" i="2"/>
  <c r="O637" i="2"/>
  <c r="N637" i="2"/>
  <c r="M637" i="2"/>
  <c r="R636" i="2"/>
  <c r="Q636" i="2"/>
  <c r="P636" i="2"/>
  <c r="O636" i="2"/>
  <c r="N636" i="2"/>
  <c r="M636" i="2"/>
  <c r="R635" i="2"/>
  <c r="Q635" i="2"/>
  <c r="P635" i="2"/>
  <c r="O635" i="2"/>
  <c r="N635" i="2"/>
  <c r="M635" i="2"/>
  <c r="R634" i="2"/>
  <c r="Q634" i="2"/>
  <c r="P634" i="2"/>
  <c r="O634" i="2"/>
  <c r="N634" i="2"/>
  <c r="M634" i="2"/>
  <c r="R633" i="2"/>
  <c r="Q633" i="2"/>
  <c r="P633" i="2"/>
  <c r="O633" i="2"/>
  <c r="N633" i="2"/>
  <c r="M633" i="2"/>
  <c r="R632" i="2"/>
  <c r="Q632" i="2"/>
  <c r="P632" i="2"/>
  <c r="O632" i="2"/>
  <c r="N632" i="2"/>
  <c r="M632" i="2"/>
  <c r="R631" i="2"/>
  <c r="Q631" i="2"/>
  <c r="P631" i="2"/>
  <c r="O631" i="2"/>
  <c r="N631" i="2"/>
  <c r="M631" i="2"/>
  <c r="R630" i="2"/>
  <c r="Q630" i="2"/>
  <c r="P630" i="2"/>
  <c r="O630" i="2"/>
  <c r="N630" i="2"/>
  <c r="M630" i="2"/>
  <c r="R629" i="2"/>
  <c r="Q629" i="2"/>
  <c r="P629" i="2"/>
  <c r="O629" i="2"/>
  <c r="N629" i="2"/>
  <c r="M629" i="2"/>
  <c r="R628" i="2"/>
  <c r="Q628" i="2"/>
  <c r="P628" i="2"/>
  <c r="O628" i="2"/>
  <c r="N628" i="2"/>
  <c r="M628" i="2"/>
  <c r="R627" i="2"/>
  <c r="Q627" i="2"/>
  <c r="P627" i="2"/>
  <c r="O627" i="2"/>
  <c r="N627" i="2"/>
  <c r="M627" i="2"/>
  <c r="R626" i="2"/>
  <c r="Q626" i="2"/>
  <c r="P626" i="2"/>
  <c r="O626" i="2"/>
  <c r="N626" i="2"/>
  <c r="M626" i="2"/>
  <c r="R625" i="2"/>
  <c r="Q625" i="2"/>
  <c r="P625" i="2"/>
  <c r="O625" i="2"/>
  <c r="N625" i="2"/>
  <c r="M625" i="2"/>
  <c r="R624" i="2"/>
  <c r="Q624" i="2"/>
  <c r="P624" i="2"/>
  <c r="O624" i="2"/>
  <c r="N624" i="2"/>
  <c r="M624" i="2"/>
  <c r="R623" i="2"/>
  <c r="Q623" i="2"/>
  <c r="P623" i="2"/>
  <c r="O623" i="2"/>
  <c r="N623" i="2"/>
  <c r="M623" i="2"/>
  <c r="R622" i="2"/>
  <c r="Q622" i="2"/>
  <c r="P622" i="2"/>
  <c r="O622" i="2"/>
  <c r="N622" i="2"/>
  <c r="M622" i="2"/>
  <c r="R621" i="2"/>
  <c r="Q621" i="2"/>
  <c r="P621" i="2"/>
  <c r="O621" i="2"/>
  <c r="N621" i="2"/>
  <c r="M621" i="2"/>
  <c r="R620" i="2"/>
  <c r="Q620" i="2"/>
  <c r="P620" i="2"/>
  <c r="O620" i="2"/>
  <c r="N620" i="2"/>
  <c r="M620" i="2"/>
  <c r="R619" i="2"/>
  <c r="Q619" i="2"/>
  <c r="P619" i="2"/>
  <c r="O619" i="2"/>
  <c r="N619" i="2"/>
  <c r="M619" i="2"/>
  <c r="R618" i="2"/>
  <c r="Q618" i="2"/>
  <c r="P618" i="2"/>
  <c r="O618" i="2"/>
  <c r="N618" i="2"/>
  <c r="M618" i="2"/>
  <c r="R617" i="2"/>
  <c r="Q617" i="2"/>
  <c r="P617" i="2"/>
  <c r="O617" i="2"/>
  <c r="N617" i="2"/>
  <c r="M617" i="2"/>
  <c r="R616" i="2"/>
  <c r="Q616" i="2"/>
  <c r="P616" i="2"/>
  <c r="O616" i="2"/>
  <c r="N616" i="2"/>
  <c r="M616" i="2"/>
  <c r="R615" i="2"/>
  <c r="Q615" i="2"/>
  <c r="P615" i="2"/>
  <c r="O615" i="2"/>
  <c r="N615" i="2"/>
  <c r="M615" i="2"/>
  <c r="R614" i="2"/>
  <c r="Q614" i="2"/>
  <c r="P614" i="2"/>
  <c r="O614" i="2"/>
  <c r="N614" i="2"/>
  <c r="M614" i="2"/>
  <c r="R613" i="2"/>
  <c r="Q613" i="2"/>
  <c r="P613" i="2"/>
  <c r="O613" i="2"/>
  <c r="N613" i="2"/>
  <c r="M613" i="2"/>
  <c r="R612" i="2"/>
  <c r="Q612" i="2"/>
  <c r="P612" i="2"/>
  <c r="O612" i="2"/>
  <c r="N612" i="2"/>
  <c r="M612" i="2"/>
  <c r="R611" i="2"/>
  <c r="Q611" i="2"/>
  <c r="P611" i="2"/>
  <c r="O611" i="2"/>
  <c r="N611" i="2"/>
  <c r="M611" i="2"/>
  <c r="R610" i="2"/>
  <c r="Q610" i="2"/>
  <c r="P610" i="2"/>
  <c r="O610" i="2"/>
  <c r="N610" i="2"/>
  <c r="M610" i="2"/>
  <c r="R609" i="2"/>
  <c r="Q609" i="2"/>
  <c r="P609" i="2"/>
  <c r="O609" i="2"/>
  <c r="N609" i="2"/>
  <c r="M609" i="2"/>
  <c r="R608" i="2"/>
  <c r="Q608" i="2"/>
  <c r="P608" i="2"/>
  <c r="O608" i="2"/>
  <c r="N608" i="2"/>
  <c r="M608" i="2"/>
  <c r="R607" i="2"/>
  <c r="Q607" i="2"/>
  <c r="P607" i="2"/>
  <c r="O607" i="2"/>
  <c r="N607" i="2"/>
  <c r="M607" i="2"/>
  <c r="R606" i="2"/>
  <c r="Q606" i="2"/>
  <c r="P606" i="2"/>
  <c r="O606" i="2"/>
  <c r="N606" i="2"/>
  <c r="M606" i="2"/>
  <c r="R605" i="2"/>
  <c r="Q605" i="2"/>
  <c r="P605" i="2"/>
  <c r="O605" i="2"/>
  <c r="N605" i="2"/>
  <c r="M605" i="2"/>
  <c r="R604" i="2"/>
  <c r="Q604" i="2"/>
  <c r="P604" i="2"/>
  <c r="O604" i="2"/>
  <c r="N604" i="2"/>
  <c r="M604" i="2"/>
  <c r="R603" i="2"/>
  <c r="Q603" i="2"/>
  <c r="P603" i="2"/>
  <c r="O603" i="2"/>
  <c r="N603" i="2"/>
  <c r="M603" i="2"/>
  <c r="R602" i="2"/>
  <c r="Q602" i="2"/>
  <c r="P602" i="2"/>
  <c r="O602" i="2"/>
  <c r="N602" i="2"/>
  <c r="M602" i="2"/>
  <c r="R601" i="2"/>
  <c r="Q601" i="2"/>
  <c r="P601" i="2"/>
  <c r="O601" i="2"/>
  <c r="N601" i="2"/>
  <c r="M601" i="2"/>
  <c r="R600" i="2"/>
  <c r="Q600" i="2"/>
  <c r="P600" i="2"/>
  <c r="O600" i="2"/>
  <c r="N600" i="2"/>
  <c r="M600" i="2"/>
  <c r="R599" i="2"/>
  <c r="Q599" i="2"/>
  <c r="P599" i="2"/>
  <c r="O599" i="2"/>
  <c r="N599" i="2"/>
  <c r="M599" i="2"/>
  <c r="R598" i="2"/>
  <c r="Q598" i="2"/>
  <c r="P598" i="2"/>
  <c r="O598" i="2"/>
  <c r="N598" i="2"/>
  <c r="M598" i="2"/>
  <c r="R597" i="2"/>
  <c r="Q597" i="2"/>
  <c r="P597" i="2"/>
  <c r="O597" i="2"/>
  <c r="N597" i="2"/>
  <c r="M597" i="2"/>
  <c r="R596" i="2"/>
  <c r="Q596" i="2"/>
  <c r="P596" i="2"/>
  <c r="O596" i="2"/>
  <c r="N596" i="2"/>
  <c r="M596" i="2"/>
  <c r="R595" i="2"/>
  <c r="Q595" i="2"/>
  <c r="P595" i="2"/>
  <c r="O595" i="2"/>
  <c r="N595" i="2"/>
  <c r="M595" i="2"/>
  <c r="R594" i="2"/>
  <c r="Q594" i="2"/>
  <c r="P594" i="2"/>
  <c r="O594" i="2"/>
  <c r="N594" i="2"/>
  <c r="M594" i="2"/>
  <c r="R593" i="2"/>
  <c r="Q593" i="2"/>
  <c r="P593" i="2"/>
  <c r="O593" i="2"/>
  <c r="N593" i="2"/>
  <c r="M593" i="2"/>
  <c r="R592" i="2"/>
  <c r="Q592" i="2"/>
  <c r="P592" i="2"/>
  <c r="O592" i="2"/>
  <c r="N592" i="2"/>
  <c r="M592" i="2"/>
  <c r="R591" i="2"/>
  <c r="Q591" i="2"/>
  <c r="P591" i="2"/>
  <c r="O591" i="2"/>
  <c r="N591" i="2"/>
  <c r="M591" i="2"/>
  <c r="R590" i="2"/>
  <c r="Q590" i="2"/>
  <c r="P590" i="2"/>
  <c r="O590" i="2"/>
  <c r="N590" i="2"/>
  <c r="M590" i="2"/>
  <c r="R589" i="2"/>
  <c r="Q589" i="2"/>
  <c r="P589" i="2"/>
  <c r="O589" i="2"/>
  <c r="N589" i="2"/>
  <c r="M589" i="2"/>
  <c r="R588" i="2"/>
  <c r="Q588" i="2"/>
  <c r="P588" i="2"/>
  <c r="O588" i="2"/>
  <c r="N588" i="2"/>
  <c r="M588" i="2"/>
  <c r="R587" i="2"/>
  <c r="Q587" i="2"/>
  <c r="P587" i="2"/>
  <c r="O587" i="2"/>
  <c r="N587" i="2"/>
  <c r="M587" i="2"/>
  <c r="R586" i="2"/>
  <c r="Q586" i="2"/>
  <c r="P586" i="2"/>
  <c r="O586" i="2"/>
  <c r="N586" i="2"/>
  <c r="M586" i="2"/>
  <c r="R585" i="2"/>
  <c r="Q585" i="2"/>
  <c r="P585" i="2"/>
  <c r="O585" i="2"/>
  <c r="N585" i="2"/>
  <c r="M585" i="2"/>
  <c r="R584" i="2"/>
  <c r="Q584" i="2"/>
  <c r="P584" i="2"/>
  <c r="O584" i="2"/>
  <c r="N584" i="2"/>
  <c r="M584" i="2"/>
  <c r="R583" i="2"/>
  <c r="Q583" i="2"/>
  <c r="P583" i="2"/>
  <c r="O583" i="2"/>
  <c r="N583" i="2"/>
  <c r="M583" i="2"/>
  <c r="R582" i="2"/>
  <c r="Q582" i="2"/>
  <c r="P582" i="2"/>
  <c r="O582" i="2"/>
  <c r="N582" i="2"/>
  <c r="M582" i="2"/>
  <c r="R581" i="2"/>
  <c r="Q581" i="2"/>
  <c r="P581" i="2"/>
  <c r="O581" i="2"/>
  <c r="N581" i="2"/>
  <c r="M581" i="2"/>
  <c r="R580" i="2"/>
  <c r="Q580" i="2"/>
  <c r="P580" i="2"/>
  <c r="O580" i="2"/>
  <c r="N580" i="2"/>
  <c r="M580" i="2"/>
  <c r="R579" i="2"/>
  <c r="Q579" i="2"/>
  <c r="P579" i="2"/>
  <c r="O579" i="2"/>
  <c r="N579" i="2"/>
  <c r="M579" i="2"/>
  <c r="R578" i="2"/>
  <c r="Q578" i="2"/>
  <c r="P578" i="2"/>
  <c r="O578" i="2"/>
  <c r="N578" i="2"/>
  <c r="M578" i="2"/>
  <c r="R577" i="2"/>
  <c r="Q577" i="2"/>
  <c r="P577" i="2"/>
  <c r="O577" i="2"/>
  <c r="N577" i="2"/>
  <c r="M577" i="2"/>
  <c r="R576" i="2"/>
  <c r="Q576" i="2"/>
  <c r="P576" i="2"/>
  <c r="O576" i="2"/>
  <c r="N576" i="2"/>
  <c r="M576" i="2"/>
  <c r="R575" i="2"/>
  <c r="Q575" i="2"/>
  <c r="P575" i="2"/>
  <c r="O575" i="2"/>
  <c r="N575" i="2"/>
  <c r="M575" i="2"/>
  <c r="R574" i="2"/>
  <c r="Q574" i="2"/>
  <c r="P574" i="2"/>
  <c r="O574" i="2"/>
  <c r="N574" i="2"/>
  <c r="M574" i="2"/>
  <c r="R573" i="2"/>
  <c r="Q573" i="2"/>
  <c r="P573" i="2"/>
  <c r="O573" i="2"/>
  <c r="N573" i="2"/>
  <c r="M573" i="2"/>
  <c r="R572" i="2"/>
  <c r="Q572" i="2"/>
  <c r="P572" i="2"/>
  <c r="O572" i="2"/>
  <c r="N572" i="2"/>
  <c r="M572" i="2"/>
  <c r="R571" i="2"/>
  <c r="Q571" i="2"/>
  <c r="P571" i="2"/>
  <c r="O571" i="2"/>
  <c r="N571" i="2"/>
  <c r="M571" i="2"/>
  <c r="R570" i="2"/>
  <c r="Q570" i="2"/>
  <c r="P570" i="2"/>
  <c r="O570" i="2"/>
  <c r="N570" i="2"/>
  <c r="M570" i="2"/>
  <c r="R569" i="2"/>
  <c r="Q569" i="2"/>
  <c r="P569" i="2"/>
  <c r="O569" i="2"/>
  <c r="N569" i="2"/>
  <c r="M569" i="2"/>
  <c r="R568" i="2"/>
  <c r="Q568" i="2"/>
  <c r="P568" i="2"/>
  <c r="O568" i="2"/>
  <c r="N568" i="2"/>
  <c r="M568" i="2"/>
  <c r="R567" i="2"/>
  <c r="Q567" i="2"/>
  <c r="P567" i="2"/>
  <c r="O567" i="2"/>
  <c r="N567" i="2"/>
  <c r="M567" i="2"/>
  <c r="R566" i="2"/>
  <c r="Q566" i="2"/>
  <c r="P566" i="2"/>
  <c r="O566" i="2"/>
  <c r="N566" i="2"/>
  <c r="M566" i="2"/>
  <c r="R565" i="2"/>
  <c r="Q565" i="2"/>
  <c r="P565" i="2"/>
  <c r="O565" i="2"/>
  <c r="N565" i="2"/>
  <c r="M565" i="2"/>
  <c r="R564" i="2"/>
  <c r="Q564" i="2"/>
  <c r="P564" i="2"/>
  <c r="O564" i="2"/>
  <c r="N564" i="2"/>
  <c r="M564" i="2"/>
  <c r="R563" i="2"/>
  <c r="Q563" i="2"/>
  <c r="P563" i="2"/>
  <c r="O563" i="2"/>
  <c r="N563" i="2"/>
  <c r="M563" i="2"/>
  <c r="R562" i="2"/>
  <c r="Q562" i="2"/>
  <c r="P562" i="2"/>
  <c r="O562" i="2"/>
  <c r="N562" i="2"/>
  <c r="M562" i="2"/>
  <c r="R561" i="2"/>
  <c r="Q561" i="2"/>
  <c r="P561" i="2"/>
  <c r="O561" i="2"/>
  <c r="N561" i="2"/>
  <c r="M561" i="2"/>
  <c r="R560" i="2"/>
  <c r="Q560" i="2"/>
  <c r="P560" i="2"/>
  <c r="O560" i="2"/>
  <c r="N560" i="2"/>
  <c r="M560" i="2"/>
  <c r="R559" i="2"/>
  <c r="Q559" i="2"/>
  <c r="P559" i="2"/>
  <c r="O559" i="2"/>
  <c r="N559" i="2"/>
  <c r="M559" i="2"/>
  <c r="R558" i="2"/>
  <c r="Q558" i="2"/>
  <c r="P558" i="2"/>
  <c r="O558" i="2"/>
  <c r="N558" i="2"/>
  <c r="M558" i="2"/>
  <c r="R557" i="2"/>
  <c r="Q557" i="2"/>
  <c r="P557" i="2"/>
  <c r="O557" i="2"/>
  <c r="N557" i="2"/>
  <c r="M557" i="2"/>
  <c r="R556" i="2"/>
  <c r="Q556" i="2"/>
  <c r="P556" i="2"/>
  <c r="O556" i="2"/>
  <c r="N556" i="2"/>
  <c r="M556" i="2"/>
  <c r="R555" i="2"/>
  <c r="Q555" i="2"/>
  <c r="P555" i="2"/>
  <c r="O555" i="2"/>
  <c r="N555" i="2"/>
  <c r="M555" i="2"/>
  <c r="R554" i="2"/>
  <c r="Q554" i="2"/>
  <c r="P554" i="2"/>
  <c r="O554" i="2"/>
  <c r="N554" i="2"/>
  <c r="M554" i="2"/>
  <c r="R553" i="2"/>
  <c r="Q553" i="2"/>
  <c r="P553" i="2"/>
  <c r="O553" i="2"/>
  <c r="N553" i="2"/>
  <c r="M553" i="2"/>
  <c r="R552" i="2"/>
  <c r="Q552" i="2"/>
  <c r="P552" i="2"/>
  <c r="O552" i="2"/>
  <c r="N552" i="2"/>
  <c r="M552" i="2"/>
  <c r="R551" i="2"/>
  <c r="Q551" i="2"/>
  <c r="P551" i="2"/>
  <c r="O551" i="2"/>
  <c r="N551" i="2"/>
  <c r="M551" i="2"/>
  <c r="R550" i="2"/>
  <c r="Q550" i="2"/>
  <c r="P550" i="2"/>
  <c r="O550" i="2"/>
  <c r="N550" i="2"/>
  <c r="M550" i="2"/>
  <c r="R549" i="2"/>
  <c r="Q549" i="2"/>
  <c r="P549" i="2"/>
  <c r="O549" i="2"/>
  <c r="N549" i="2"/>
  <c r="M549" i="2"/>
  <c r="R548" i="2"/>
  <c r="Q548" i="2"/>
  <c r="P548" i="2"/>
  <c r="O548" i="2"/>
  <c r="N548" i="2"/>
  <c r="M548" i="2"/>
  <c r="R547" i="2"/>
  <c r="Q547" i="2"/>
  <c r="P547" i="2"/>
  <c r="O547" i="2"/>
  <c r="N547" i="2"/>
  <c r="M547" i="2"/>
  <c r="R546" i="2"/>
  <c r="Q546" i="2"/>
  <c r="P546" i="2"/>
  <c r="O546" i="2"/>
  <c r="N546" i="2"/>
  <c r="M546" i="2"/>
  <c r="R545" i="2"/>
  <c r="Q545" i="2"/>
  <c r="P545" i="2"/>
  <c r="O545" i="2"/>
  <c r="N545" i="2"/>
  <c r="M545" i="2"/>
  <c r="R544" i="2"/>
  <c r="Q544" i="2"/>
  <c r="P544" i="2"/>
  <c r="O544" i="2"/>
  <c r="N544" i="2"/>
  <c r="M544" i="2"/>
  <c r="R543" i="2"/>
  <c r="Q543" i="2"/>
  <c r="P543" i="2"/>
  <c r="O543" i="2"/>
  <c r="N543" i="2"/>
  <c r="M543" i="2"/>
  <c r="R542" i="2"/>
  <c r="Q542" i="2"/>
  <c r="P542" i="2"/>
  <c r="O542" i="2"/>
  <c r="N542" i="2"/>
  <c r="M542" i="2"/>
  <c r="R541" i="2"/>
  <c r="Q541" i="2"/>
  <c r="P541" i="2"/>
  <c r="O541" i="2"/>
  <c r="N541" i="2"/>
  <c r="M541" i="2"/>
  <c r="R540" i="2"/>
  <c r="Q540" i="2"/>
  <c r="P540" i="2"/>
  <c r="O540" i="2"/>
  <c r="N540" i="2"/>
  <c r="M540" i="2"/>
  <c r="R539" i="2"/>
  <c r="Q539" i="2"/>
  <c r="P539" i="2"/>
  <c r="O539" i="2"/>
  <c r="N539" i="2"/>
  <c r="M539" i="2"/>
  <c r="R538" i="2"/>
  <c r="Q538" i="2"/>
  <c r="P538" i="2"/>
  <c r="O538" i="2"/>
  <c r="N538" i="2"/>
  <c r="M538" i="2"/>
  <c r="R537" i="2"/>
  <c r="Q537" i="2"/>
  <c r="P537" i="2"/>
  <c r="O537" i="2"/>
  <c r="N537" i="2"/>
  <c r="M537" i="2"/>
  <c r="R536" i="2"/>
  <c r="Q536" i="2"/>
  <c r="P536" i="2"/>
  <c r="O536" i="2"/>
  <c r="N536" i="2"/>
  <c r="M536" i="2"/>
  <c r="R535" i="2"/>
  <c r="Q535" i="2"/>
  <c r="P535" i="2"/>
  <c r="O535" i="2"/>
  <c r="N535" i="2"/>
  <c r="M535" i="2"/>
  <c r="R534" i="2"/>
  <c r="Q534" i="2"/>
  <c r="P534" i="2"/>
  <c r="O534" i="2"/>
  <c r="N534" i="2"/>
  <c r="M534" i="2"/>
  <c r="R533" i="2"/>
  <c r="Q533" i="2"/>
  <c r="P533" i="2"/>
  <c r="O533" i="2"/>
  <c r="N533" i="2"/>
  <c r="M533" i="2"/>
  <c r="R532" i="2"/>
  <c r="Q532" i="2"/>
  <c r="P532" i="2"/>
  <c r="O532" i="2"/>
  <c r="N532" i="2"/>
  <c r="M532" i="2"/>
  <c r="R531" i="2"/>
  <c r="Q531" i="2"/>
  <c r="P531" i="2"/>
  <c r="O531" i="2"/>
  <c r="N531" i="2"/>
  <c r="M531" i="2"/>
  <c r="R530" i="2"/>
  <c r="Q530" i="2"/>
  <c r="P530" i="2"/>
  <c r="O530" i="2"/>
  <c r="N530" i="2"/>
  <c r="M530" i="2"/>
  <c r="R529" i="2"/>
  <c r="Q529" i="2"/>
  <c r="P529" i="2"/>
  <c r="O529" i="2"/>
  <c r="N529" i="2"/>
  <c r="M529" i="2"/>
  <c r="R528" i="2"/>
  <c r="Q528" i="2"/>
  <c r="P528" i="2"/>
  <c r="O528" i="2"/>
  <c r="N528" i="2"/>
  <c r="M528" i="2"/>
  <c r="R527" i="2"/>
  <c r="Q527" i="2"/>
  <c r="P527" i="2"/>
  <c r="O527" i="2"/>
  <c r="N527" i="2"/>
  <c r="M527" i="2"/>
  <c r="R526" i="2"/>
  <c r="Q526" i="2"/>
  <c r="P526" i="2"/>
  <c r="O526" i="2"/>
  <c r="N526" i="2"/>
  <c r="M526" i="2"/>
  <c r="R525" i="2"/>
  <c r="Q525" i="2"/>
  <c r="P525" i="2"/>
  <c r="O525" i="2"/>
  <c r="N525" i="2"/>
  <c r="M525" i="2"/>
  <c r="R524" i="2"/>
  <c r="Q524" i="2"/>
  <c r="P524" i="2"/>
  <c r="O524" i="2"/>
  <c r="N524" i="2"/>
  <c r="M524" i="2"/>
  <c r="R523" i="2"/>
  <c r="Q523" i="2"/>
  <c r="P523" i="2"/>
  <c r="O523" i="2"/>
  <c r="N523" i="2"/>
  <c r="M523" i="2"/>
  <c r="R522" i="2"/>
  <c r="Q522" i="2"/>
  <c r="P522" i="2"/>
  <c r="O522" i="2"/>
  <c r="N522" i="2"/>
  <c r="M522" i="2"/>
  <c r="R521" i="2"/>
  <c r="Q521" i="2"/>
  <c r="P521" i="2"/>
  <c r="O521" i="2"/>
  <c r="N521" i="2"/>
  <c r="M521" i="2"/>
  <c r="R520" i="2"/>
  <c r="Q520" i="2"/>
  <c r="P520" i="2"/>
  <c r="O520" i="2"/>
  <c r="N520" i="2"/>
  <c r="M520" i="2"/>
  <c r="R519" i="2"/>
  <c r="Q519" i="2"/>
  <c r="P519" i="2"/>
  <c r="O519" i="2"/>
  <c r="N519" i="2"/>
  <c r="M519" i="2"/>
  <c r="R518" i="2"/>
  <c r="Q518" i="2"/>
  <c r="P518" i="2"/>
  <c r="O518" i="2"/>
  <c r="N518" i="2"/>
  <c r="M518" i="2"/>
  <c r="R517" i="2"/>
  <c r="Q517" i="2"/>
  <c r="P517" i="2"/>
  <c r="O517" i="2"/>
  <c r="N517" i="2"/>
  <c r="M517" i="2"/>
  <c r="R516" i="2"/>
  <c r="Q516" i="2"/>
  <c r="P516" i="2"/>
  <c r="O516" i="2"/>
  <c r="N516" i="2"/>
  <c r="M516" i="2"/>
  <c r="R515" i="2"/>
  <c r="Q515" i="2"/>
  <c r="P515" i="2"/>
  <c r="O515" i="2"/>
  <c r="N515" i="2"/>
  <c r="M515" i="2"/>
  <c r="R514" i="2"/>
  <c r="Q514" i="2"/>
  <c r="P514" i="2"/>
  <c r="O514" i="2"/>
  <c r="N514" i="2"/>
  <c r="M514" i="2"/>
  <c r="R513" i="2"/>
  <c r="Q513" i="2"/>
  <c r="P513" i="2"/>
  <c r="O513" i="2"/>
  <c r="N513" i="2"/>
  <c r="M513" i="2"/>
  <c r="R512" i="2"/>
  <c r="Q512" i="2"/>
  <c r="P512" i="2"/>
  <c r="O512" i="2"/>
  <c r="N512" i="2"/>
  <c r="M512" i="2"/>
  <c r="R511" i="2"/>
  <c r="Q511" i="2"/>
  <c r="P511" i="2"/>
  <c r="O511" i="2"/>
  <c r="N511" i="2"/>
  <c r="M511" i="2"/>
  <c r="R510" i="2"/>
  <c r="Q510" i="2"/>
  <c r="P510" i="2"/>
  <c r="O510" i="2"/>
  <c r="N510" i="2"/>
  <c r="M510" i="2"/>
  <c r="R509" i="2"/>
  <c r="Q509" i="2"/>
  <c r="P509" i="2"/>
  <c r="O509" i="2"/>
  <c r="N509" i="2"/>
  <c r="M509" i="2"/>
  <c r="R508" i="2"/>
  <c r="Q508" i="2"/>
  <c r="P508" i="2"/>
  <c r="O508" i="2"/>
  <c r="N508" i="2"/>
  <c r="M508" i="2"/>
  <c r="R507" i="2"/>
  <c r="Q507" i="2"/>
  <c r="P507" i="2"/>
  <c r="O507" i="2"/>
  <c r="N507" i="2"/>
  <c r="M507" i="2"/>
  <c r="R506" i="2"/>
  <c r="Q506" i="2"/>
  <c r="P506" i="2"/>
  <c r="O506" i="2"/>
  <c r="N506" i="2"/>
  <c r="M506" i="2"/>
  <c r="R505" i="2"/>
  <c r="Q505" i="2"/>
  <c r="P505" i="2"/>
  <c r="O505" i="2"/>
  <c r="N505" i="2"/>
  <c r="M505" i="2"/>
  <c r="R504" i="2"/>
  <c r="Q504" i="2"/>
  <c r="P504" i="2"/>
  <c r="O504" i="2"/>
  <c r="N504" i="2"/>
  <c r="M504" i="2"/>
  <c r="R503" i="2"/>
  <c r="Q503" i="2"/>
  <c r="P503" i="2"/>
  <c r="O503" i="2"/>
  <c r="N503" i="2"/>
  <c r="M503" i="2"/>
  <c r="R502" i="2"/>
  <c r="Q502" i="2"/>
  <c r="P502" i="2"/>
  <c r="O502" i="2"/>
  <c r="N502" i="2"/>
  <c r="M502" i="2"/>
  <c r="R501" i="2"/>
  <c r="Q501" i="2"/>
  <c r="P501" i="2"/>
  <c r="O501" i="2"/>
  <c r="N501" i="2"/>
  <c r="M501" i="2"/>
  <c r="R500" i="2"/>
  <c r="Q500" i="2"/>
  <c r="P500" i="2"/>
  <c r="O500" i="2"/>
  <c r="N500" i="2"/>
  <c r="M500" i="2"/>
  <c r="R499" i="2"/>
  <c r="Q499" i="2"/>
  <c r="P499" i="2"/>
  <c r="O499" i="2"/>
  <c r="N499" i="2"/>
  <c r="M499" i="2"/>
  <c r="R498" i="2"/>
  <c r="Q498" i="2"/>
  <c r="P498" i="2"/>
  <c r="O498" i="2"/>
  <c r="N498" i="2"/>
  <c r="M498" i="2"/>
  <c r="R497" i="2"/>
  <c r="Q497" i="2"/>
  <c r="P497" i="2"/>
  <c r="O497" i="2"/>
  <c r="N497" i="2"/>
  <c r="M497" i="2"/>
  <c r="R496" i="2"/>
  <c r="Q496" i="2"/>
  <c r="P496" i="2"/>
  <c r="O496" i="2"/>
  <c r="N496" i="2"/>
  <c r="M496" i="2"/>
  <c r="R495" i="2"/>
  <c r="Q495" i="2"/>
  <c r="P495" i="2"/>
  <c r="O495" i="2"/>
  <c r="N495" i="2"/>
  <c r="M495" i="2"/>
  <c r="R494" i="2"/>
  <c r="Q494" i="2"/>
  <c r="P494" i="2"/>
  <c r="O494" i="2"/>
  <c r="N494" i="2"/>
  <c r="M494" i="2"/>
  <c r="R493" i="2"/>
  <c r="Q493" i="2"/>
  <c r="P493" i="2"/>
  <c r="O493" i="2"/>
  <c r="N493" i="2"/>
  <c r="M493" i="2"/>
  <c r="R492" i="2"/>
  <c r="Q492" i="2"/>
  <c r="P492" i="2"/>
  <c r="O492" i="2"/>
  <c r="N492" i="2"/>
  <c r="M492" i="2"/>
  <c r="R491" i="2"/>
  <c r="Q491" i="2"/>
  <c r="P491" i="2"/>
  <c r="O491" i="2"/>
  <c r="N491" i="2"/>
  <c r="M491" i="2"/>
  <c r="R490" i="2"/>
  <c r="Q490" i="2"/>
  <c r="P490" i="2"/>
  <c r="O490" i="2"/>
  <c r="N490" i="2"/>
  <c r="M490" i="2"/>
  <c r="R489" i="2"/>
  <c r="Q489" i="2"/>
  <c r="P489" i="2"/>
  <c r="O489" i="2"/>
  <c r="N489" i="2"/>
  <c r="M489" i="2"/>
  <c r="R488" i="2"/>
  <c r="Q488" i="2"/>
  <c r="P488" i="2"/>
  <c r="O488" i="2"/>
  <c r="N488" i="2"/>
  <c r="M488" i="2"/>
  <c r="R487" i="2"/>
  <c r="Q487" i="2"/>
  <c r="P487" i="2"/>
  <c r="O487" i="2"/>
  <c r="N487" i="2"/>
  <c r="M487" i="2"/>
  <c r="R486" i="2"/>
  <c r="Q486" i="2"/>
  <c r="P486" i="2"/>
  <c r="O486" i="2"/>
  <c r="N486" i="2"/>
  <c r="M486" i="2"/>
  <c r="R485" i="2"/>
  <c r="Q485" i="2"/>
  <c r="P485" i="2"/>
  <c r="O485" i="2"/>
  <c r="N485" i="2"/>
  <c r="M485" i="2"/>
  <c r="R484" i="2"/>
  <c r="Q484" i="2"/>
  <c r="P484" i="2"/>
  <c r="O484" i="2"/>
  <c r="N484" i="2"/>
  <c r="M484" i="2"/>
  <c r="R483" i="2"/>
  <c r="Q483" i="2"/>
  <c r="P483" i="2"/>
  <c r="O483" i="2"/>
  <c r="N483" i="2"/>
  <c r="M483" i="2"/>
  <c r="R482" i="2"/>
  <c r="Q482" i="2"/>
  <c r="P482" i="2"/>
  <c r="O482" i="2"/>
  <c r="N482" i="2"/>
  <c r="M482" i="2"/>
  <c r="R481" i="2"/>
  <c r="Q481" i="2"/>
  <c r="P481" i="2"/>
  <c r="O481" i="2"/>
  <c r="N481" i="2"/>
  <c r="M481" i="2"/>
  <c r="R480" i="2"/>
  <c r="Q480" i="2"/>
  <c r="P480" i="2"/>
  <c r="O480" i="2"/>
  <c r="N480" i="2"/>
  <c r="M480" i="2"/>
  <c r="R479" i="2"/>
  <c r="Q479" i="2"/>
  <c r="P479" i="2"/>
  <c r="O479" i="2"/>
  <c r="N479" i="2"/>
  <c r="M479" i="2"/>
  <c r="R478" i="2"/>
  <c r="Q478" i="2"/>
  <c r="P478" i="2"/>
  <c r="O478" i="2"/>
  <c r="N478" i="2"/>
  <c r="M478" i="2"/>
  <c r="R477" i="2"/>
  <c r="Q477" i="2"/>
  <c r="P477" i="2"/>
  <c r="O477" i="2"/>
  <c r="N477" i="2"/>
  <c r="M477" i="2"/>
  <c r="R476" i="2"/>
  <c r="Q476" i="2"/>
  <c r="P476" i="2"/>
  <c r="O476" i="2"/>
  <c r="N476" i="2"/>
  <c r="M476" i="2"/>
  <c r="R475" i="2"/>
  <c r="Q475" i="2"/>
  <c r="P475" i="2"/>
  <c r="O475" i="2"/>
  <c r="N475" i="2"/>
  <c r="M475" i="2"/>
  <c r="R474" i="2"/>
  <c r="Q474" i="2"/>
  <c r="P474" i="2"/>
  <c r="O474" i="2"/>
  <c r="N474" i="2"/>
  <c r="M474" i="2"/>
  <c r="R473" i="2"/>
  <c r="Q473" i="2"/>
  <c r="P473" i="2"/>
  <c r="O473" i="2"/>
  <c r="N473" i="2"/>
  <c r="M473" i="2"/>
  <c r="R472" i="2"/>
  <c r="Q472" i="2"/>
  <c r="P472" i="2"/>
  <c r="O472" i="2"/>
  <c r="N472" i="2"/>
  <c r="M472" i="2"/>
  <c r="R471" i="2"/>
  <c r="Q471" i="2"/>
  <c r="P471" i="2"/>
  <c r="O471" i="2"/>
  <c r="N471" i="2"/>
  <c r="M471" i="2"/>
  <c r="R470" i="2"/>
  <c r="Q470" i="2"/>
  <c r="P470" i="2"/>
  <c r="O470" i="2"/>
  <c r="N470" i="2"/>
  <c r="M470" i="2"/>
  <c r="R469" i="2"/>
  <c r="Q469" i="2"/>
  <c r="P469" i="2"/>
  <c r="O469" i="2"/>
  <c r="N469" i="2"/>
  <c r="M469" i="2"/>
  <c r="R468" i="2"/>
  <c r="Q468" i="2"/>
  <c r="P468" i="2"/>
  <c r="O468" i="2"/>
  <c r="N468" i="2"/>
  <c r="M468" i="2"/>
  <c r="R467" i="2"/>
  <c r="Q467" i="2"/>
  <c r="P467" i="2"/>
  <c r="O467" i="2"/>
  <c r="N467" i="2"/>
  <c r="M467" i="2"/>
  <c r="R466" i="2"/>
  <c r="Q466" i="2"/>
  <c r="P466" i="2"/>
  <c r="O466" i="2"/>
  <c r="N466" i="2"/>
  <c r="M466" i="2"/>
  <c r="R465" i="2"/>
  <c r="Q465" i="2"/>
  <c r="P465" i="2"/>
  <c r="O465" i="2"/>
  <c r="N465" i="2"/>
  <c r="M465" i="2"/>
  <c r="R464" i="2"/>
  <c r="Q464" i="2"/>
  <c r="P464" i="2"/>
  <c r="O464" i="2"/>
  <c r="N464" i="2"/>
  <c r="M464" i="2"/>
  <c r="R463" i="2"/>
  <c r="Q463" i="2"/>
  <c r="P463" i="2"/>
  <c r="O463" i="2"/>
  <c r="N463" i="2"/>
  <c r="M463" i="2"/>
  <c r="R462" i="2"/>
  <c r="Q462" i="2"/>
  <c r="P462" i="2"/>
  <c r="O462" i="2"/>
  <c r="N462" i="2"/>
  <c r="M462" i="2"/>
  <c r="R461" i="2"/>
  <c r="Q461" i="2"/>
  <c r="P461" i="2"/>
  <c r="O461" i="2"/>
  <c r="N461" i="2"/>
  <c r="M461" i="2"/>
  <c r="R460" i="2"/>
  <c r="Q460" i="2"/>
  <c r="P460" i="2"/>
  <c r="O460" i="2"/>
  <c r="N460" i="2"/>
  <c r="M460" i="2"/>
  <c r="R459" i="2"/>
  <c r="Q459" i="2"/>
  <c r="P459" i="2"/>
  <c r="O459" i="2"/>
  <c r="N459" i="2"/>
  <c r="M459" i="2"/>
  <c r="R458" i="2"/>
  <c r="Q458" i="2"/>
  <c r="P458" i="2"/>
  <c r="O458" i="2"/>
  <c r="N458" i="2"/>
  <c r="M458" i="2"/>
  <c r="R457" i="2"/>
  <c r="Q457" i="2"/>
  <c r="P457" i="2"/>
  <c r="O457" i="2"/>
  <c r="N457" i="2"/>
  <c r="M457" i="2"/>
  <c r="R456" i="2"/>
  <c r="Q456" i="2"/>
  <c r="P456" i="2"/>
  <c r="O456" i="2"/>
  <c r="N456" i="2"/>
  <c r="M456" i="2"/>
  <c r="R455" i="2"/>
  <c r="Q455" i="2"/>
  <c r="P455" i="2"/>
  <c r="O455" i="2"/>
  <c r="N455" i="2"/>
  <c r="M455" i="2"/>
  <c r="R454" i="2"/>
  <c r="Q454" i="2"/>
  <c r="P454" i="2"/>
  <c r="O454" i="2"/>
  <c r="N454" i="2"/>
  <c r="M454" i="2"/>
  <c r="R453" i="2"/>
  <c r="Q453" i="2"/>
  <c r="P453" i="2"/>
  <c r="O453" i="2"/>
  <c r="N453" i="2"/>
  <c r="M453" i="2"/>
  <c r="R452" i="2"/>
  <c r="Q452" i="2"/>
  <c r="P452" i="2"/>
  <c r="O452" i="2"/>
  <c r="N452" i="2"/>
  <c r="M452" i="2"/>
  <c r="R451" i="2"/>
  <c r="Q451" i="2"/>
  <c r="P451" i="2"/>
  <c r="O451" i="2"/>
  <c r="N451" i="2"/>
  <c r="M451" i="2"/>
  <c r="R450" i="2"/>
  <c r="Q450" i="2"/>
  <c r="P450" i="2"/>
  <c r="O450" i="2"/>
  <c r="N450" i="2"/>
  <c r="M450" i="2"/>
  <c r="R449" i="2"/>
  <c r="Q449" i="2"/>
  <c r="P449" i="2"/>
  <c r="O449" i="2"/>
  <c r="N449" i="2"/>
  <c r="M449" i="2"/>
  <c r="R448" i="2"/>
  <c r="Q448" i="2"/>
  <c r="P448" i="2"/>
  <c r="O448" i="2"/>
  <c r="N448" i="2"/>
  <c r="M448" i="2"/>
  <c r="R447" i="2"/>
  <c r="Q447" i="2"/>
  <c r="P447" i="2"/>
  <c r="O447" i="2"/>
  <c r="N447" i="2"/>
  <c r="M447" i="2"/>
  <c r="R446" i="2"/>
  <c r="Q446" i="2"/>
  <c r="P446" i="2"/>
  <c r="O446" i="2"/>
  <c r="N446" i="2"/>
  <c r="M446" i="2"/>
  <c r="R445" i="2"/>
  <c r="Q445" i="2"/>
  <c r="P445" i="2"/>
  <c r="O445" i="2"/>
  <c r="N445" i="2"/>
  <c r="M445" i="2"/>
  <c r="R444" i="2"/>
  <c r="Q444" i="2"/>
  <c r="P444" i="2"/>
  <c r="O444" i="2"/>
  <c r="N444" i="2"/>
  <c r="M444" i="2"/>
  <c r="R443" i="2"/>
  <c r="Q443" i="2"/>
  <c r="P443" i="2"/>
  <c r="O443" i="2"/>
  <c r="N443" i="2"/>
  <c r="M443" i="2"/>
  <c r="R442" i="2"/>
  <c r="Q442" i="2"/>
  <c r="P442" i="2"/>
  <c r="O442" i="2"/>
  <c r="N442" i="2"/>
  <c r="M442" i="2"/>
  <c r="R441" i="2"/>
  <c r="Q441" i="2"/>
  <c r="P441" i="2"/>
  <c r="O441" i="2"/>
  <c r="N441" i="2"/>
  <c r="M441" i="2"/>
  <c r="R440" i="2"/>
  <c r="Q440" i="2"/>
  <c r="P440" i="2"/>
  <c r="O440" i="2"/>
  <c r="N440" i="2"/>
  <c r="M440" i="2"/>
  <c r="R439" i="2"/>
  <c r="Q439" i="2"/>
  <c r="P439" i="2"/>
  <c r="O439" i="2"/>
  <c r="N439" i="2"/>
  <c r="M439" i="2"/>
  <c r="R438" i="2"/>
  <c r="Q438" i="2"/>
  <c r="P438" i="2"/>
  <c r="O438" i="2"/>
  <c r="N438" i="2"/>
  <c r="M438" i="2"/>
  <c r="R437" i="2"/>
  <c r="Q437" i="2"/>
  <c r="P437" i="2"/>
  <c r="O437" i="2"/>
  <c r="N437" i="2"/>
  <c r="M437" i="2"/>
  <c r="R436" i="2"/>
  <c r="Q436" i="2"/>
  <c r="P436" i="2"/>
  <c r="O436" i="2"/>
  <c r="N436" i="2"/>
  <c r="M436" i="2"/>
  <c r="R435" i="2"/>
  <c r="Q435" i="2"/>
  <c r="P435" i="2"/>
  <c r="O435" i="2"/>
  <c r="N435" i="2"/>
  <c r="M435" i="2"/>
  <c r="R434" i="2"/>
  <c r="Q434" i="2"/>
  <c r="P434" i="2"/>
  <c r="O434" i="2"/>
  <c r="N434" i="2"/>
  <c r="M434" i="2"/>
  <c r="R433" i="2"/>
  <c r="Q433" i="2"/>
  <c r="P433" i="2"/>
  <c r="O433" i="2"/>
  <c r="N433" i="2"/>
  <c r="M433" i="2"/>
  <c r="R432" i="2"/>
  <c r="Q432" i="2"/>
  <c r="P432" i="2"/>
  <c r="O432" i="2"/>
  <c r="N432" i="2"/>
  <c r="M432" i="2"/>
  <c r="R431" i="2"/>
  <c r="Q431" i="2"/>
  <c r="P431" i="2"/>
  <c r="O431" i="2"/>
  <c r="N431" i="2"/>
  <c r="M431" i="2"/>
  <c r="R430" i="2"/>
  <c r="Q430" i="2"/>
  <c r="P430" i="2"/>
  <c r="O430" i="2"/>
  <c r="N430" i="2"/>
  <c r="M430" i="2"/>
  <c r="R429" i="2"/>
  <c r="Q429" i="2"/>
  <c r="P429" i="2"/>
  <c r="O429" i="2"/>
  <c r="N429" i="2"/>
  <c r="M429" i="2"/>
  <c r="R428" i="2"/>
  <c r="Q428" i="2"/>
  <c r="P428" i="2"/>
  <c r="O428" i="2"/>
  <c r="N428" i="2"/>
  <c r="M428" i="2"/>
  <c r="R427" i="2"/>
  <c r="Q427" i="2"/>
  <c r="P427" i="2"/>
  <c r="O427" i="2"/>
  <c r="N427" i="2"/>
  <c r="M427" i="2"/>
  <c r="R426" i="2"/>
  <c r="Q426" i="2"/>
  <c r="P426" i="2"/>
  <c r="O426" i="2"/>
  <c r="N426" i="2"/>
  <c r="M426" i="2"/>
  <c r="R425" i="2"/>
  <c r="Q425" i="2"/>
  <c r="P425" i="2"/>
  <c r="O425" i="2"/>
  <c r="N425" i="2"/>
  <c r="M425" i="2"/>
  <c r="R424" i="2"/>
  <c r="Q424" i="2"/>
  <c r="P424" i="2"/>
  <c r="O424" i="2"/>
  <c r="N424" i="2"/>
  <c r="M424" i="2"/>
  <c r="R423" i="2"/>
  <c r="Q423" i="2"/>
  <c r="P423" i="2"/>
  <c r="O423" i="2"/>
  <c r="N423" i="2"/>
  <c r="M423" i="2"/>
  <c r="R422" i="2"/>
  <c r="Q422" i="2"/>
  <c r="P422" i="2"/>
  <c r="O422" i="2"/>
  <c r="N422" i="2"/>
  <c r="M422" i="2"/>
  <c r="R421" i="2"/>
  <c r="Q421" i="2"/>
  <c r="P421" i="2"/>
  <c r="O421" i="2"/>
  <c r="N421" i="2"/>
  <c r="M421" i="2"/>
  <c r="R420" i="2"/>
  <c r="Q420" i="2"/>
  <c r="P420" i="2"/>
  <c r="O420" i="2"/>
  <c r="N420" i="2"/>
  <c r="M420" i="2"/>
  <c r="R419" i="2"/>
  <c r="Q419" i="2"/>
  <c r="P419" i="2"/>
  <c r="O419" i="2"/>
  <c r="N419" i="2"/>
  <c r="M419" i="2"/>
  <c r="R418" i="2"/>
  <c r="Q418" i="2"/>
  <c r="P418" i="2"/>
  <c r="O418" i="2"/>
  <c r="N418" i="2"/>
  <c r="M418" i="2"/>
  <c r="R417" i="2"/>
  <c r="Q417" i="2"/>
  <c r="P417" i="2"/>
  <c r="O417" i="2"/>
  <c r="N417" i="2"/>
  <c r="M417" i="2"/>
  <c r="R416" i="2"/>
  <c r="Q416" i="2"/>
  <c r="P416" i="2"/>
  <c r="O416" i="2"/>
  <c r="N416" i="2"/>
  <c r="M416" i="2"/>
  <c r="R415" i="2"/>
  <c r="Q415" i="2"/>
  <c r="P415" i="2"/>
  <c r="O415" i="2"/>
  <c r="N415" i="2"/>
  <c r="M415" i="2"/>
  <c r="R414" i="2"/>
  <c r="Q414" i="2"/>
  <c r="P414" i="2"/>
  <c r="O414" i="2"/>
  <c r="N414" i="2"/>
  <c r="M414" i="2"/>
  <c r="R413" i="2"/>
  <c r="Q413" i="2"/>
  <c r="P413" i="2"/>
  <c r="O413" i="2"/>
  <c r="N413" i="2"/>
  <c r="M413" i="2"/>
  <c r="R412" i="2"/>
  <c r="Q412" i="2"/>
  <c r="P412" i="2"/>
  <c r="O412" i="2"/>
  <c r="N412" i="2"/>
  <c r="M412" i="2"/>
  <c r="R411" i="2"/>
  <c r="Q411" i="2"/>
  <c r="P411" i="2"/>
  <c r="O411" i="2"/>
  <c r="N411" i="2"/>
  <c r="M411" i="2"/>
  <c r="R410" i="2"/>
  <c r="Q410" i="2"/>
  <c r="P410" i="2"/>
  <c r="O410" i="2"/>
  <c r="N410" i="2"/>
  <c r="M410" i="2"/>
  <c r="R409" i="2"/>
  <c r="Q409" i="2"/>
  <c r="P409" i="2"/>
  <c r="O409" i="2"/>
  <c r="N409" i="2"/>
  <c r="M409" i="2"/>
  <c r="R408" i="2"/>
  <c r="Q408" i="2"/>
  <c r="P408" i="2"/>
  <c r="O408" i="2"/>
  <c r="N408" i="2"/>
  <c r="M408" i="2"/>
  <c r="R407" i="2"/>
  <c r="Q407" i="2"/>
  <c r="P407" i="2"/>
  <c r="O407" i="2"/>
  <c r="N407" i="2"/>
  <c r="M407" i="2"/>
  <c r="R406" i="2"/>
  <c r="Q406" i="2"/>
  <c r="P406" i="2"/>
  <c r="O406" i="2"/>
  <c r="N406" i="2"/>
  <c r="M406" i="2"/>
  <c r="R405" i="2"/>
  <c r="Q405" i="2"/>
  <c r="P405" i="2"/>
  <c r="O405" i="2"/>
  <c r="N405" i="2"/>
  <c r="M405" i="2"/>
  <c r="R404" i="2"/>
  <c r="Q404" i="2"/>
  <c r="P404" i="2"/>
  <c r="O404" i="2"/>
  <c r="N404" i="2"/>
  <c r="M404" i="2"/>
  <c r="R403" i="2"/>
  <c r="Q403" i="2"/>
  <c r="P403" i="2"/>
  <c r="O403" i="2"/>
  <c r="N403" i="2"/>
  <c r="M403" i="2"/>
  <c r="R402" i="2"/>
  <c r="Q402" i="2"/>
  <c r="P402" i="2"/>
  <c r="O402" i="2"/>
  <c r="N402" i="2"/>
  <c r="M402" i="2"/>
  <c r="R401" i="2"/>
  <c r="Q401" i="2"/>
  <c r="P401" i="2"/>
  <c r="O401" i="2"/>
  <c r="N401" i="2"/>
  <c r="M401" i="2"/>
  <c r="R400" i="2"/>
  <c r="Q400" i="2"/>
  <c r="P400" i="2"/>
  <c r="O400" i="2"/>
  <c r="N400" i="2"/>
  <c r="M400" i="2"/>
  <c r="R399" i="2"/>
  <c r="Q399" i="2"/>
  <c r="P399" i="2"/>
  <c r="O399" i="2"/>
  <c r="N399" i="2"/>
  <c r="M399" i="2"/>
  <c r="R398" i="2"/>
  <c r="Q398" i="2"/>
  <c r="P398" i="2"/>
  <c r="O398" i="2"/>
  <c r="N398" i="2"/>
  <c r="M398" i="2"/>
  <c r="R397" i="2"/>
  <c r="Q397" i="2"/>
  <c r="P397" i="2"/>
  <c r="O397" i="2"/>
  <c r="N397" i="2"/>
  <c r="M397" i="2"/>
  <c r="R396" i="2"/>
  <c r="Q396" i="2"/>
  <c r="P396" i="2"/>
  <c r="O396" i="2"/>
  <c r="N396" i="2"/>
  <c r="M396" i="2"/>
  <c r="R395" i="2"/>
  <c r="Q395" i="2"/>
  <c r="P395" i="2"/>
  <c r="O395" i="2"/>
  <c r="N395" i="2"/>
  <c r="M395" i="2"/>
  <c r="R394" i="2"/>
  <c r="Q394" i="2"/>
  <c r="P394" i="2"/>
  <c r="O394" i="2"/>
  <c r="N394" i="2"/>
  <c r="M394" i="2"/>
  <c r="R393" i="2"/>
  <c r="Q393" i="2"/>
  <c r="P393" i="2"/>
  <c r="O393" i="2"/>
  <c r="N393" i="2"/>
  <c r="M393" i="2"/>
  <c r="R392" i="2"/>
  <c r="Q392" i="2"/>
  <c r="P392" i="2"/>
  <c r="O392" i="2"/>
  <c r="N392" i="2"/>
  <c r="M392" i="2"/>
  <c r="R391" i="2"/>
  <c r="Q391" i="2"/>
  <c r="P391" i="2"/>
  <c r="O391" i="2"/>
  <c r="N391" i="2"/>
  <c r="M391" i="2"/>
  <c r="R390" i="2"/>
  <c r="Q390" i="2"/>
  <c r="P390" i="2"/>
  <c r="O390" i="2"/>
  <c r="N390" i="2"/>
  <c r="M390" i="2"/>
  <c r="R389" i="2"/>
  <c r="Q389" i="2"/>
  <c r="P389" i="2"/>
  <c r="O389" i="2"/>
  <c r="N389" i="2"/>
  <c r="M389" i="2"/>
  <c r="R388" i="2"/>
  <c r="Q388" i="2"/>
  <c r="P388" i="2"/>
  <c r="O388" i="2"/>
  <c r="N388" i="2"/>
  <c r="M388" i="2"/>
  <c r="R387" i="2"/>
  <c r="Q387" i="2"/>
  <c r="P387" i="2"/>
  <c r="O387" i="2"/>
  <c r="N387" i="2"/>
  <c r="M387" i="2"/>
  <c r="R386" i="2"/>
  <c r="Q386" i="2"/>
  <c r="P386" i="2"/>
  <c r="O386" i="2"/>
  <c r="N386" i="2"/>
  <c r="M386" i="2"/>
  <c r="R385" i="2"/>
  <c r="Q385" i="2"/>
  <c r="P385" i="2"/>
  <c r="O385" i="2"/>
  <c r="N385" i="2"/>
  <c r="M385" i="2"/>
  <c r="R384" i="2"/>
  <c r="Q384" i="2"/>
  <c r="P384" i="2"/>
  <c r="O384" i="2"/>
  <c r="N384" i="2"/>
  <c r="M384" i="2"/>
  <c r="R383" i="2"/>
  <c r="Q383" i="2"/>
  <c r="P383" i="2"/>
  <c r="O383" i="2"/>
  <c r="N383" i="2"/>
  <c r="M383" i="2"/>
  <c r="R382" i="2"/>
  <c r="Q382" i="2"/>
  <c r="P382" i="2"/>
  <c r="O382" i="2"/>
  <c r="N382" i="2"/>
  <c r="M382" i="2"/>
  <c r="R381" i="2"/>
  <c r="Q381" i="2"/>
  <c r="P381" i="2"/>
  <c r="O381" i="2"/>
  <c r="N381" i="2"/>
  <c r="M381" i="2"/>
  <c r="R380" i="2"/>
  <c r="Q380" i="2"/>
  <c r="P380" i="2"/>
  <c r="O380" i="2"/>
  <c r="N380" i="2"/>
  <c r="M380" i="2"/>
  <c r="R379" i="2"/>
  <c r="Q379" i="2"/>
  <c r="P379" i="2"/>
  <c r="O379" i="2"/>
  <c r="N379" i="2"/>
  <c r="M379" i="2"/>
  <c r="R378" i="2"/>
  <c r="Q378" i="2"/>
  <c r="P378" i="2"/>
  <c r="O378" i="2"/>
  <c r="N378" i="2"/>
  <c r="M378" i="2"/>
  <c r="R377" i="2"/>
  <c r="Q377" i="2"/>
  <c r="P377" i="2"/>
  <c r="O377" i="2"/>
  <c r="N377" i="2"/>
  <c r="M377" i="2"/>
  <c r="R376" i="2"/>
  <c r="Q376" i="2"/>
  <c r="P376" i="2"/>
  <c r="O376" i="2"/>
  <c r="N376" i="2"/>
  <c r="M376" i="2"/>
  <c r="R375" i="2"/>
  <c r="Q375" i="2"/>
  <c r="P375" i="2"/>
  <c r="O375" i="2"/>
  <c r="N375" i="2"/>
  <c r="M375" i="2"/>
  <c r="R374" i="2"/>
  <c r="Q374" i="2"/>
  <c r="P374" i="2"/>
  <c r="O374" i="2"/>
  <c r="N374" i="2"/>
  <c r="M374" i="2"/>
  <c r="R373" i="2"/>
  <c r="Q373" i="2"/>
  <c r="P373" i="2"/>
  <c r="O373" i="2"/>
  <c r="N373" i="2"/>
  <c r="M373" i="2"/>
  <c r="R372" i="2"/>
  <c r="Q372" i="2"/>
  <c r="P372" i="2"/>
  <c r="O372" i="2"/>
  <c r="N372" i="2"/>
  <c r="M372" i="2"/>
  <c r="R371" i="2"/>
  <c r="Q371" i="2"/>
  <c r="P371" i="2"/>
  <c r="O371" i="2"/>
  <c r="N371" i="2"/>
  <c r="M371" i="2"/>
  <c r="R370" i="2"/>
  <c r="Q370" i="2"/>
  <c r="P370" i="2"/>
  <c r="O370" i="2"/>
  <c r="N370" i="2"/>
  <c r="M370" i="2"/>
  <c r="R369" i="2"/>
  <c r="Q369" i="2"/>
  <c r="P369" i="2"/>
  <c r="O369" i="2"/>
  <c r="N369" i="2"/>
  <c r="M369" i="2"/>
  <c r="R368" i="2"/>
  <c r="Q368" i="2"/>
  <c r="P368" i="2"/>
  <c r="O368" i="2"/>
  <c r="N368" i="2"/>
  <c r="M368" i="2"/>
  <c r="R367" i="2"/>
  <c r="Q367" i="2"/>
  <c r="P367" i="2"/>
  <c r="O367" i="2"/>
  <c r="N367" i="2"/>
  <c r="M367" i="2"/>
  <c r="R366" i="2"/>
  <c r="Q366" i="2"/>
  <c r="P366" i="2"/>
  <c r="O366" i="2"/>
  <c r="N366" i="2"/>
  <c r="M366" i="2"/>
  <c r="R365" i="2"/>
  <c r="Q365" i="2"/>
  <c r="P365" i="2"/>
  <c r="O365" i="2"/>
  <c r="N365" i="2"/>
  <c r="M365" i="2"/>
  <c r="R364" i="2"/>
  <c r="Q364" i="2"/>
  <c r="P364" i="2"/>
  <c r="O364" i="2"/>
  <c r="N364" i="2"/>
  <c r="M364" i="2"/>
  <c r="R363" i="2"/>
  <c r="Q363" i="2"/>
  <c r="P363" i="2"/>
  <c r="O363" i="2"/>
  <c r="N363" i="2"/>
  <c r="M363" i="2"/>
  <c r="R362" i="2"/>
  <c r="Q362" i="2"/>
  <c r="P362" i="2"/>
  <c r="O362" i="2"/>
  <c r="N362" i="2"/>
  <c r="M362" i="2"/>
  <c r="R361" i="2"/>
  <c r="Q361" i="2"/>
  <c r="P361" i="2"/>
  <c r="O361" i="2"/>
  <c r="N361" i="2"/>
  <c r="M361" i="2"/>
  <c r="R360" i="2"/>
  <c r="Q360" i="2"/>
  <c r="P360" i="2"/>
  <c r="O360" i="2"/>
  <c r="N360" i="2"/>
  <c r="M360" i="2"/>
  <c r="R359" i="2"/>
  <c r="Q359" i="2"/>
  <c r="P359" i="2"/>
  <c r="O359" i="2"/>
  <c r="N359" i="2"/>
  <c r="M359" i="2"/>
  <c r="R358" i="2"/>
  <c r="Q358" i="2"/>
  <c r="P358" i="2"/>
  <c r="O358" i="2"/>
  <c r="N358" i="2"/>
  <c r="M358" i="2"/>
  <c r="R357" i="2"/>
  <c r="Q357" i="2"/>
  <c r="P357" i="2"/>
  <c r="O357" i="2"/>
  <c r="N357" i="2"/>
  <c r="M357" i="2"/>
  <c r="R356" i="2"/>
  <c r="Q356" i="2"/>
  <c r="P356" i="2"/>
  <c r="O356" i="2"/>
  <c r="N356" i="2"/>
  <c r="M356" i="2"/>
  <c r="R355" i="2"/>
  <c r="Q355" i="2"/>
  <c r="P355" i="2"/>
  <c r="O355" i="2"/>
  <c r="N355" i="2"/>
  <c r="M355" i="2"/>
  <c r="R354" i="2"/>
  <c r="Q354" i="2"/>
  <c r="P354" i="2"/>
  <c r="O354" i="2"/>
  <c r="N354" i="2"/>
  <c r="M354" i="2"/>
  <c r="R353" i="2"/>
  <c r="Q353" i="2"/>
  <c r="P353" i="2"/>
  <c r="O353" i="2"/>
  <c r="N353" i="2"/>
  <c r="M353" i="2"/>
  <c r="R352" i="2"/>
  <c r="Q352" i="2"/>
  <c r="P352" i="2"/>
  <c r="O352" i="2"/>
  <c r="N352" i="2"/>
  <c r="M352" i="2"/>
  <c r="R351" i="2"/>
  <c r="Q351" i="2"/>
  <c r="P351" i="2"/>
  <c r="O351" i="2"/>
  <c r="N351" i="2"/>
  <c r="M351" i="2"/>
  <c r="R350" i="2"/>
  <c r="Q350" i="2"/>
  <c r="P350" i="2"/>
  <c r="O350" i="2"/>
  <c r="N350" i="2"/>
  <c r="M350" i="2"/>
  <c r="R349" i="2"/>
  <c r="Q349" i="2"/>
  <c r="P349" i="2"/>
  <c r="O349" i="2"/>
  <c r="N349" i="2"/>
  <c r="M349" i="2"/>
  <c r="R348" i="2"/>
  <c r="Q348" i="2"/>
  <c r="P348" i="2"/>
  <c r="O348" i="2"/>
  <c r="N348" i="2"/>
  <c r="M348" i="2"/>
  <c r="R347" i="2"/>
  <c r="Q347" i="2"/>
  <c r="P347" i="2"/>
  <c r="O347" i="2"/>
  <c r="N347" i="2"/>
  <c r="M347" i="2"/>
  <c r="R346" i="2"/>
  <c r="Q346" i="2"/>
  <c r="P346" i="2"/>
  <c r="O346" i="2"/>
  <c r="N346" i="2"/>
  <c r="M346" i="2"/>
  <c r="R345" i="2"/>
  <c r="Q345" i="2"/>
  <c r="P345" i="2"/>
  <c r="O345" i="2"/>
  <c r="N345" i="2"/>
  <c r="M345" i="2"/>
  <c r="R344" i="2"/>
  <c r="Q344" i="2"/>
  <c r="P344" i="2"/>
  <c r="O344" i="2"/>
  <c r="N344" i="2"/>
  <c r="M344" i="2"/>
  <c r="R343" i="2"/>
  <c r="Q343" i="2"/>
  <c r="P343" i="2"/>
  <c r="O343" i="2"/>
  <c r="N343" i="2"/>
  <c r="M343" i="2"/>
  <c r="R342" i="2"/>
  <c r="Q342" i="2"/>
  <c r="P342" i="2"/>
  <c r="O342" i="2"/>
  <c r="N342" i="2"/>
  <c r="M342" i="2"/>
  <c r="R341" i="2"/>
  <c r="Q341" i="2"/>
  <c r="P341" i="2"/>
  <c r="O341" i="2"/>
  <c r="N341" i="2"/>
  <c r="M341" i="2"/>
  <c r="R340" i="2"/>
  <c r="Q340" i="2"/>
  <c r="P340" i="2"/>
  <c r="O340" i="2"/>
  <c r="N340" i="2"/>
  <c r="M340" i="2"/>
  <c r="R339" i="2"/>
  <c r="Q339" i="2"/>
  <c r="P339" i="2"/>
  <c r="O339" i="2"/>
  <c r="N339" i="2"/>
  <c r="M339" i="2"/>
  <c r="R338" i="2"/>
  <c r="Q338" i="2"/>
  <c r="P338" i="2"/>
  <c r="O338" i="2"/>
  <c r="N338" i="2"/>
  <c r="M338" i="2"/>
  <c r="R337" i="2"/>
  <c r="Q337" i="2"/>
  <c r="P337" i="2"/>
  <c r="O337" i="2"/>
  <c r="N337" i="2"/>
  <c r="M337" i="2"/>
  <c r="R336" i="2"/>
  <c r="Q336" i="2"/>
  <c r="P336" i="2"/>
  <c r="O336" i="2"/>
  <c r="N336" i="2"/>
  <c r="M336" i="2"/>
  <c r="R335" i="2"/>
  <c r="Q335" i="2"/>
  <c r="P335" i="2"/>
  <c r="O335" i="2"/>
  <c r="N335" i="2"/>
  <c r="M335" i="2"/>
  <c r="R334" i="2"/>
  <c r="Q334" i="2"/>
  <c r="P334" i="2"/>
  <c r="O334" i="2"/>
  <c r="N334" i="2"/>
  <c r="M334" i="2"/>
  <c r="R333" i="2"/>
  <c r="Q333" i="2"/>
  <c r="P333" i="2"/>
  <c r="O333" i="2"/>
  <c r="N333" i="2"/>
  <c r="M333" i="2"/>
  <c r="R332" i="2"/>
  <c r="Q332" i="2"/>
  <c r="P332" i="2"/>
  <c r="O332" i="2"/>
  <c r="N332" i="2"/>
  <c r="M332" i="2"/>
  <c r="R331" i="2"/>
  <c r="Q331" i="2"/>
  <c r="P331" i="2"/>
  <c r="O331" i="2"/>
  <c r="N331" i="2"/>
  <c r="M331" i="2"/>
  <c r="R330" i="2"/>
  <c r="Q330" i="2"/>
  <c r="P330" i="2"/>
  <c r="O330" i="2"/>
  <c r="N330" i="2"/>
  <c r="M330" i="2"/>
  <c r="R329" i="2"/>
  <c r="Q329" i="2"/>
  <c r="P329" i="2"/>
  <c r="O329" i="2"/>
  <c r="N329" i="2"/>
  <c r="M329" i="2"/>
  <c r="R328" i="2"/>
  <c r="Q328" i="2"/>
  <c r="P328" i="2"/>
  <c r="O328" i="2"/>
  <c r="N328" i="2"/>
  <c r="M328" i="2"/>
  <c r="R327" i="2"/>
  <c r="Q327" i="2"/>
  <c r="P327" i="2"/>
  <c r="O327" i="2"/>
  <c r="N327" i="2"/>
  <c r="M327" i="2"/>
  <c r="R326" i="2"/>
  <c r="Q326" i="2"/>
  <c r="P326" i="2"/>
  <c r="O326" i="2"/>
  <c r="N326" i="2"/>
  <c r="M326" i="2"/>
  <c r="R325" i="2"/>
  <c r="Q325" i="2"/>
  <c r="P325" i="2"/>
  <c r="O325" i="2"/>
  <c r="N325" i="2"/>
  <c r="M325" i="2"/>
  <c r="R324" i="2"/>
  <c r="Q324" i="2"/>
  <c r="P324" i="2"/>
  <c r="O324" i="2"/>
  <c r="N324" i="2"/>
  <c r="M324" i="2"/>
  <c r="R323" i="2"/>
  <c r="Q323" i="2"/>
  <c r="P323" i="2"/>
  <c r="O323" i="2"/>
  <c r="N323" i="2"/>
  <c r="M323" i="2"/>
  <c r="R322" i="2"/>
  <c r="Q322" i="2"/>
  <c r="P322" i="2"/>
  <c r="O322" i="2"/>
  <c r="N322" i="2"/>
  <c r="M322" i="2"/>
  <c r="R321" i="2"/>
  <c r="Q321" i="2"/>
  <c r="P321" i="2"/>
  <c r="O321" i="2"/>
  <c r="N321" i="2"/>
  <c r="M321" i="2"/>
  <c r="R320" i="2"/>
  <c r="Q320" i="2"/>
  <c r="P320" i="2"/>
  <c r="O320" i="2"/>
  <c r="N320" i="2"/>
  <c r="M320" i="2"/>
  <c r="R319" i="2"/>
  <c r="Q319" i="2"/>
  <c r="P319" i="2"/>
  <c r="O319" i="2"/>
  <c r="N319" i="2"/>
  <c r="M319" i="2"/>
  <c r="R318" i="2"/>
  <c r="Q318" i="2"/>
  <c r="P318" i="2"/>
  <c r="O318" i="2"/>
  <c r="N318" i="2"/>
  <c r="M318" i="2"/>
  <c r="R317" i="2"/>
  <c r="Q317" i="2"/>
  <c r="P317" i="2"/>
  <c r="O317" i="2"/>
  <c r="N317" i="2"/>
  <c r="M317" i="2"/>
  <c r="R316" i="2"/>
  <c r="Q316" i="2"/>
  <c r="P316" i="2"/>
  <c r="O316" i="2"/>
  <c r="N316" i="2"/>
  <c r="M316" i="2"/>
  <c r="R315" i="2"/>
  <c r="Q315" i="2"/>
  <c r="P315" i="2"/>
  <c r="O315" i="2"/>
  <c r="N315" i="2"/>
  <c r="M315" i="2"/>
  <c r="R314" i="2"/>
  <c r="Q314" i="2"/>
  <c r="P314" i="2"/>
  <c r="O314" i="2"/>
  <c r="N314" i="2"/>
  <c r="M314" i="2"/>
  <c r="R313" i="2"/>
  <c r="Q313" i="2"/>
  <c r="P313" i="2"/>
  <c r="O313" i="2"/>
  <c r="N313" i="2"/>
  <c r="M313" i="2"/>
  <c r="R312" i="2"/>
  <c r="Q312" i="2"/>
  <c r="P312" i="2"/>
  <c r="O312" i="2"/>
  <c r="N312" i="2"/>
  <c r="M312" i="2"/>
  <c r="R311" i="2"/>
  <c r="Q311" i="2"/>
  <c r="P311" i="2"/>
  <c r="O311" i="2"/>
  <c r="N311" i="2"/>
  <c r="M311" i="2"/>
  <c r="R310" i="2"/>
  <c r="Q310" i="2"/>
  <c r="P310" i="2"/>
  <c r="O310" i="2"/>
  <c r="N310" i="2"/>
  <c r="M310" i="2"/>
  <c r="R309" i="2"/>
  <c r="Q309" i="2"/>
  <c r="P309" i="2"/>
  <c r="O309" i="2"/>
  <c r="N309" i="2"/>
  <c r="M309" i="2"/>
  <c r="R308" i="2"/>
  <c r="Q308" i="2"/>
  <c r="P308" i="2"/>
  <c r="O308" i="2"/>
  <c r="N308" i="2"/>
  <c r="M308" i="2"/>
  <c r="R307" i="2"/>
  <c r="Q307" i="2"/>
  <c r="P307" i="2"/>
  <c r="O307" i="2"/>
  <c r="N307" i="2"/>
  <c r="M307" i="2"/>
  <c r="R306" i="2"/>
  <c r="Q306" i="2"/>
  <c r="P306" i="2"/>
  <c r="O306" i="2"/>
  <c r="N306" i="2"/>
  <c r="M306" i="2"/>
  <c r="R305" i="2"/>
  <c r="Q305" i="2"/>
  <c r="P305" i="2"/>
  <c r="O305" i="2"/>
  <c r="N305" i="2"/>
  <c r="M305" i="2"/>
  <c r="R304" i="2"/>
  <c r="Q304" i="2"/>
  <c r="P304" i="2"/>
  <c r="O304" i="2"/>
  <c r="N304" i="2"/>
  <c r="M304" i="2"/>
  <c r="R303" i="2"/>
  <c r="Q303" i="2"/>
  <c r="P303" i="2"/>
  <c r="O303" i="2"/>
  <c r="N303" i="2"/>
  <c r="M303" i="2"/>
  <c r="R302" i="2"/>
  <c r="Q302" i="2"/>
  <c r="P302" i="2"/>
  <c r="O302" i="2"/>
  <c r="N302" i="2"/>
  <c r="M302" i="2"/>
  <c r="R301" i="2"/>
  <c r="Q301" i="2"/>
  <c r="P301" i="2"/>
  <c r="O301" i="2"/>
  <c r="N301" i="2"/>
  <c r="M301" i="2"/>
  <c r="R300" i="2"/>
  <c r="Q300" i="2"/>
  <c r="P300" i="2"/>
  <c r="O300" i="2"/>
  <c r="N300" i="2"/>
  <c r="M300" i="2"/>
  <c r="R299" i="2"/>
  <c r="Q299" i="2"/>
  <c r="P299" i="2"/>
  <c r="O299" i="2"/>
  <c r="N299" i="2"/>
  <c r="M299" i="2"/>
  <c r="R298" i="2"/>
  <c r="Q298" i="2"/>
  <c r="P298" i="2"/>
  <c r="O298" i="2"/>
  <c r="N298" i="2"/>
  <c r="M298" i="2"/>
  <c r="R297" i="2"/>
  <c r="Q297" i="2"/>
  <c r="P297" i="2"/>
  <c r="O297" i="2"/>
  <c r="N297" i="2"/>
  <c r="M297" i="2"/>
  <c r="R296" i="2"/>
  <c r="Q296" i="2"/>
  <c r="P296" i="2"/>
  <c r="O296" i="2"/>
  <c r="N296" i="2"/>
  <c r="M296" i="2"/>
  <c r="R295" i="2"/>
  <c r="Q295" i="2"/>
  <c r="P295" i="2"/>
  <c r="O295" i="2"/>
  <c r="N295" i="2"/>
  <c r="M295" i="2"/>
  <c r="R294" i="2"/>
  <c r="Q294" i="2"/>
  <c r="P294" i="2"/>
  <c r="O294" i="2"/>
  <c r="N294" i="2"/>
  <c r="M294" i="2"/>
  <c r="R293" i="2"/>
  <c r="Q293" i="2"/>
  <c r="P293" i="2"/>
  <c r="O293" i="2"/>
  <c r="N293" i="2"/>
  <c r="M293" i="2"/>
  <c r="R292" i="2"/>
  <c r="Q292" i="2"/>
  <c r="P292" i="2"/>
  <c r="O292" i="2"/>
  <c r="N292" i="2"/>
  <c r="M292" i="2"/>
  <c r="R291" i="2"/>
  <c r="Q291" i="2"/>
  <c r="P291" i="2"/>
  <c r="O291" i="2"/>
  <c r="N291" i="2"/>
  <c r="M291" i="2"/>
  <c r="R290" i="2"/>
  <c r="Q290" i="2"/>
  <c r="P290" i="2"/>
  <c r="O290" i="2"/>
  <c r="N290" i="2"/>
  <c r="M290" i="2"/>
  <c r="R289" i="2"/>
  <c r="Q289" i="2"/>
  <c r="P289" i="2"/>
  <c r="O289" i="2"/>
  <c r="N289" i="2"/>
  <c r="M289" i="2"/>
  <c r="R288" i="2"/>
  <c r="Q288" i="2"/>
  <c r="P288" i="2"/>
  <c r="O288" i="2"/>
  <c r="N288" i="2"/>
  <c r="M288" i="2"/>
  <c r="R287" i="2"/>
  <c r="Q287" i="2"/>
  <c r="P287" i="2"/>
  <c r="O287" i="2"/>
  <c r="N287" i="2"/>
  <c r="M287" i="2"/>
  <c r="R286" i="2"/>
  <c r="Q286" i="2"/>
  <c r="P286" i="2"/>
  <c r="O286" i="2"/>
  <c r="N286" i="2"/>
  <c r="M286" i="2"/>
  <c r="R285" i="2"/>
  <c r="Q285" i="2"/>
  <c r="P285" i="2"/>
  <c r="O285" i="2"/>
  <c r="N285" i="2"/>
  <c r="M285" i="2"/>
  <c r="R284" i="2"/>
  <c r="Q284" i="2"/>
  <c r="P284" i="2"/>
  <c r="O284" i="2"/>
  <c r="N284" i="2"/>
  <c r="M284" i="2"/>
  <c r="R283" i="2"/>
  <c r="Q283" i="2"/>
  <c r="P283" i="2"/>
  <c r="O283" i="2"/>
  <c r="N283" i="2"/>
  <c r="M283" i="2"/>
  <c r="R282" i="2"/>
  <c r="Q282" i="2"/>
  <c r="P282" i="2"/>
  <c r="O282" i="2"/>
  <c r="N282" i="2"/>
  <c r="M282" i="2"/>
  <c r="R281" i="2"/>
  <c r="Q281" i="2"/>
  <c r="P281" i="2"/>
  <c r="O281" i="2"/>
  <c r="N281" i="2"/>
  <c r="M281" i="2"/>
  <c r="R280" i="2"/>
  <c r="Q280" i="2"/>
  <c r="P280" i="2"/>
  <c r="O280" i="2"/>
  <c r="N280" i="2"/>
  <c r="M280" i="2"/>
  <c r="R279" i="2"/>
  <c r="Q279" i="2"/>
  <c r="P279" i="2"/>
  <c r="O279" i="2"/>
  <c r="N279" i="2"/>
  <c r="M279" i="2"/>
  <c r="R278" i="2"/>
  <c r="Q278" i="2"/>
  <c r="P278" i="2"/>
  <c r="O278" i="2"/>
  <c r="N278" i="2"/>
  <c r="M278" i="2"/>
  <c r="R277" i="2"/>
  <c r="Q277" i="2"/>
  <c r="P277" i="2"/>
  <c r="O277" i="2"/>
  <c r="N277" i="2"/>
  <c r="M277" i="2"/>
  <c r="R276" i="2"/>
  <c r="Q276" i="2"/>
  <c r="P276" i="2"/>
  <c r="O276" i="2"/>
  <c r="N276" i="2"/>
  <c r="M276" i="2"/>
  <c r="R275" i="2"/>
  <c r="Q275" i="2"/>
  <c r="P275" i="2"/>
  <c r="O275" i="2"/>
  <c r="N275" i="2"/>
  <c r="M275" i="2"/>
  <c r="R274" i="2"/>
  <c r="Q274" i="2"/>
  <c r="P274" i="2"/>
  <c r="O274" i="2"/>
  <c r="N274" i="2"/>
  <c r="M274" i="2"/>
  <c r="R273" i="2"/>
  <c r="Q273" i="2"/>
  <c r="P273" i="2"/>
  <c r="O273" i="2"/>
  <c r="N273" i="2"/>
  <c r="M273" i="2"/>
  <c r="R272" i="2"/>
  <c r="Q272" i="2"/>
  <c r="P272" i="2"/>
  <c r="O272" i="2"/>
  <c r="N272" i="2"/>
  <c r="M272" i="2"/>
  <c r="R271" i="2"/>
  <c r="Q271" i="2"/>
  <c r="P271" i="2"/>
  <c r="O271" i="2"/>
  <c r="N271" i="2"/>
  <c r="M271" i="2"/>
  <c r="R270" i="2"/>
  <c r="Q270" i="2"/>
  <c r="P270" i="2"/>
  <c r="O270" i="2"/>
  <c r="N270" i="2"/>
  <c r="M270" i="2"/>
  <c r="R269" i="2"/>
  <c r="Q269" i="2"/>
  <c r="P269" i="2"/>
  <c r="O269" i="2"/>
  <c r="N269" i="2"/>
  <c r="M269" i="2"/>
  <c r="R268" i="2"/>
  <c r="Q268" i="2"/>
  <c r="P268" i="2"/>
  <c r="O268" i="2"/>
  <c r="N268" i="2"/>
  <c r="M268" i="2"/>
  <c r="R267" i="2"/>
  <c r="Q267" i="2"/>
  <c r="P267" i="2"/>
  <c r="O267" i="2"/>
  <c r="N267" i="2"/>
  <c r="M267" i="2"/>
  <c r="R266" i="2"/>
  <c r="Q266" i="2"/>
  <c r="P266" i="2"/>
  <c r="O266" i="2"/>
  <c r="N266" i="2"/>
  <c r="M266" i="2"/>
  <c r="R265" i="2"/>
  <c r="Q265" i="2"/>
  <c r="P265" i="2"/>
  <c r="O265" i="2"/>
  <c r="N265" i="2"/>
  <c r="M265" i="2"/>
  <c r="R264" i="2"/>
  <c r="Q264" i="2"/>
  <c r="P264" i="2"/>
  <c r="O264" i="2"/>
  <c r="N264" i="2"/>
  <c r="M264" i="2"/>
  <c r="R263" i="2"/>
  <c r="Q263" i="2"/>
  <c r="P263" i="2"/>
  <c r="O263" i="2"/>
  <c r="N263" i="2"/>
  <c r="M263" i="2"/>
  <c r="R262" i="2"/>
  <c r="Q262" i="2"/>
  <c r="P262" i="2"/>
  <c r="O262" i="2"/>
  <c r="N262" i="2"/>
  <c r="M262" i="2"/>
  <c r="R261" i="2"/>
  <c r="Q261" i="2"/>
  <c r="P261" i="2"/>
  <c r="O261" i="2"/>
  <c r="N261" i="2"/>
  <c r="M261" i="2"/>
  <c r="R260" i="2"/>
  <c r="Q260" i="2"/>
  <c r="P260" i="2"/>
  <c r="O260" i="2"/>
  <c r="N260" i="2"/>
  <c r="M260" i="2"/>
  <c r="R259" i="2"/>
  <c r="Q259" i="2"/>
  <c r="P259" i="2"/>
  <c r="O259" i="2"/>
  <c r="N259" i="2"/>
  <c r="M259" i="2"/>
  <c r="R258" i="2"/>
  <c r="Q258" i="2"/>
  <c r="P258" i="2"/>
  <c r="O258" i="2"/>
  <c r="N258" i="2"/>
  <c r="M258" i="2"/>
  <c r="R257" i="2"/>
  <c r="Q257" i="2"/>
  <c r="P257" i="2"/>
  <c r="O257" i="2"/>
  <c r="N257" i="2"/>
  <c r="M257" i="2"/>
  <c r="R256" i="2"/>
  <c r="Q256" i="2"/>
  <c r="P256" i="2"/>
  <c r="O256" i="2"/>
  <c r="N256" i="2"/>
  <c r="M256" i="2"/>
  <c r="R255" i="2"/>
  <c r="Q255" i="2"/>
  <c r="P255" i="2"/>
  <c r="O255" i="2"/>
  <c r="N255" i="2"/>
  <c r="M255" i="2"/>
  <c r="R254" i="2"/>
  <c r="Q254" i="2"/>
  <c r="P254" i="2"/>
  <c r="O254" i="2"/>
  <c r="N254" i="2"/>
  <c r="M254" i="2"/>
  <c r="R253" i="2"/>
  <c r="Q253" i="2"/>
  <c r="P253" i="2"/>
  <c r="O253" i="2"/>
  <c r="N253" i="2"/>
  <c r="M253" i="2"/>
  <c r="R252" i="2"/>
  <c r="Q252" i="2"/>
  <c r="P252" i="2"/>
  <c r="O252" i="2"/>
  <c r="N252" i="2"/>
  <c r="M252" i="2"/>
  <c r="R251" i="2"/>
  <c r="Q251" i="2"/>
  <c r="P251" i="2"/>
  <c r="O251" i="2"/>
  <c r="N251" i="2"/>
  <c r="M251" i="2"/>
  <c r="R250" i="2"/>
  <c r="Q250" i="2"/>
  <c r="P250" i="2"/>
  <c r="O250" i="2"/>
  <c r="N250" i="2"/>
  <c r="M250" i="2"/>
  <c r="R249" i="2"/>
  <c r="Q249" i="2"/>
  <c r="P249" i="2"/>
  <c r="O249" i="2"/>
  <c r="N249" i="2"/>
  <c r="M249" i="2"/>
  <c r="R248" i="2"/>
  <c r="Q248" i="2"/>
  <c r="P248" i="2"/>
  <c r="O248" i="2"/>
  <c r="N248" i="2"/>
  <c r="M248" i="2"/>
  <c r="R247" i="2"/>
  <c r="Q247" i="2"/>
  <c r="P247" i="2"/>
  <c r="O247" i="2"/>
  <c r="N247" i="2"/>
  <c r="M247" i="2"/>
  <c r="R246" i="2"/>
  <c r="Q246" i="2"/>
  <c r="P246" i="2"/>
  <c r="O246" i="2"/>
  <c r="N246" i="2"/>
  <c r="M246" i="2"/>
  <c r="R245" i="2"/>
  <c r="Q245" i="2"/>
  <c r="P245" i="2"/>
  <c r="O245" i="2"/>
  <c r="N245" i="2"/>
  <c r="M245" i="2"/>
  <c r="R244" i="2"/>
  <c r="Q244" i="2"/>
  <c r="P244" i="2"/>
  <c r="O244" i="2"/>
  <c r="N244" i="2"/>
  <c r="M244" i="2"/>
  <c r="R243" i="2"/>
  <c r="Q243" i="2"/>
  <c r="P243" i="2"/>
  <c r="O243" i="2"/>
  <c r="N243" i="2"/>
  <c r="M243" i="2"/>
  <c r="R242" i="2"/>
  <c r="Q242" i="2"/>
  <c r="P242" i="2"/>
  <c r="O242" i="2"/>
  <c r="N242" i="2"/>
  <c r="M242" i="2"/>
  <c r="R241" i="2"/>
  <c r="Q241" i="2"/>
  <c r="P241" i="2"/>
  <c r="O241" i="2"/>
  <c r="N241" i="2"/>
  <c r="M241" i="2"/>
  <c r="R240" i="2"/>
  <c r="Q240" i="2"/>
  <c r="P240" i="2"/>
  <c r="O240" i="2"/>
  <c r="N240" i="2"/>
  <c r="M240" i="2"/>
  <c r="R239" i="2"/>
  <c r="Q239" i="2"/>
  <c r="P239" i="2"/>
  <c r="O239" i="2"/>
  <c r="N239" i="2"/>
  <c r="M239" i="2"/>
  <c r="R238" i="2"/>
  <c r="Q238" i="2"/>
  <c r="P238" i="2"/>
  <c r="O238" i="2"/>
  <c r="N238" i="2"/>
  <c r="M238" i="2"/>
  <c r="R237" i="2"/>
  <c r="Q237" i="2"/>
  <c r="P237" i="2"/>
  <c r="O237" i="2"/>
  <c r="N237" i="2"/>
  <c r="M237" i="2"/>
  <c r="R236" i="2"/>
  <c r="Q236" i="2"/>
  <c r="P236" i="2"/>
  <c r="O236" i="2"/>
  <c r="N236" i="2"/>
  <c r="M236" i="2"/>
  <c r="R235" i="2"/>
  <c r="Q235" i="2"/>
  <c r="P235" i="2"/>
  <c r="O235" i="2"/>
  <c r="N235" i="2"/>
  <c r="M235" i="2"/>
  <c r="R234" i="2"/>
  <c r="Q234" i="2"/>
  <c r="P234" i="2"/>
  <c r="O234" i="2"/>
  <c r="N234" i="2"/>
  <c r="M234" i="2"/>
  <c r="R233" i="2"/>
  <c r="Q233" i="2"/>
  <c r="P233" i="2"/>
  <c r="O233" i="2"/>
  <c r="N233" i="2"/>
  <c r="M233" i="2"/>
  <c r="R232" i="2"/>
  <c r="Q232" i="2"/>
  <c r="P232" i="2"/>
  <c r="O232" i="2"/>
  <c r="N232" i="2"/>
  <c r="M232" i="2"/>
  <c r="R231" i="2"/>
  <c r="Q231" i="2"/>
  <c r="P231" i="2"/>
  <c r="O231" i="2"/>
  <c r="N231" i="2"/>
  <c r="M231" i="2"/>
  <c r="R230" i="2"/>
  <c r="Q230" i="2"/>
  <c r="P230" i="2"/>
  <c r="O230" i="2"/>
  <c r="N230" i="2"/>
  <c r="M230" i="2"/>
  <c r="R229" i="2"/>
  <c r="Q229" i="2"/>
  <c r="P229" i="2"/>
  <c r="O229" i="2"/>
  <c r="N229" i="2"/>
  <c r="M229" i="2"/>
  <c r="R228" i="2"/>
  <c r="Q228" i="2"/>
  <c r="P228" i="2"/>
  <c r="O228" i="2"/>
  <c r="N228" i="2"/>
  <c r="M228" i="2"/>
  <c r="R227" i="2"/>
  <c r="Q227" i="2"/>
  <c r="P227" i="2"/>
  <c r="O227" i="2"/>
  <c r="N227" i="2"/>
  <c r="M227" i="2"/>
  <c r="R226" i="2"/>
  <c r="Q226" i="2"/>
  <c r="P226" i="2"/>
  <c r="O226" i="2"/>
  <c r="N226" i="2"/>
  <c r="M226" i="2"/>
  <c r="R225" i="2"/>
  <c r="Q225" i="2"/>
  <c r="P225" i="2"/>
  <c r="O225" i="2"/>
  <c r="N225" i="2"/>
  <c r="M225" i="2"/>
  <c r="R224" i="2"/>
  <c r="Q224" i="2"/>
  <c r="P224" i="2"/>
  <c r="O224" i="2"/>
  <c r="N224" i="2"/>
  <c r="M224" i="2"/>
  <c r="R223" i="2"/>
  <c r="Q223" i="2"/>
  <c r="P223" i="2"/>
  <c r="O223" i="2"/>
  <c r="N223" i="2"/>
  <c r="M223" i="2"/>
  <c r="R222" i="2"/>
  <c r="Q222" i="2"/>
  <c r="P222" i="2"/>
  <c r="O222" i="2"/>
  <c r="N222" i="2"/>
  <c r="M222" i="2"/>
  <c r="R221" i="2"/>
  <c r="Q221" i="2"/>
  <c r="P221" i="2"/>
  <c r="O221" i="2"/>
  <c r="N221" i="2"/>
  <c r="M221" i="2"/>
  <c r="R220" i="2"/>
  <c r="Q220" i="2"/>
  <c r="P220" i="2"/>
  <c r="O220" i="2"/>
  <c r="N220" i="2"/>
  <c r="M220" i="2"/>
  <c r="R219" i="2"/>
  <c r="Q219" i="2"/>
  <c r="P219" i="2"/>
  <c r="O219" i="2"/>
  <c r="N219" i="2"/>
  <c r="M219" i="2"/>
  <c r="R218" i="2"/>
  <c r="Q218" i="2"/>
  <c r="P218" i="2"/>
  <c r="O218" i="2"/>
  <c r="N218" i="2"/>
  <c r="M218" i="2"/>
  <c r="R217" i="2"/>
  <c r="Q217" i="2"/>
  <c r="P217" i="2"/>
  <c r="O217" i="2"/>
  <c r="N217" i="2"/>
  <c r="M217" i="2"/>
  <c r="R216" i="2"/>
  <c r="Q216" i="2"/>
  <c r="P216" i="2"/>
  <c r="O216" i="2"/>
  <c r="N216" i="2"/>
  <c r="M216" i="2"/>
  <c r="R215" i="2"/>
  <c r="Q215" i="2"/>
  <c r="P215" i="2"/>
  <c r="O215" i="2"/>
  <c r="N215" i="2"/>
  <c r="M215" i="2"/>
  <c r="R214" i="2"/>
  <c r="Q214" i="2"/>
  <c r="P214" i="2"/>
  <c r="O214" i="2"/>
  <c r="N214" i="2"/>
  <c r="M214" i="2"/>
  <c r="R213" i="2"/>
  <c r="Q213" i="2"/>
  <c r="P213" i="2"/>
  <c r="O213" i="2"/>
  <c r="N213" i="2"/>
  <c r="M213" i="2"/>
  <c r="R212" i="2"/>
  <c r="Q212" i="2"/>
  <c r="P212" i="2"/>
  <c r="O212" i="2"/>
  <c r="N212" i="2"/>
  <c r="M212" i="2"/>
  <c r="R211" i="2"/>
  <c r="Q211" i="2"/>
  <c r="P211" i="2"/>
  <c r="O211" i="2"/>
  <c r="N211" i="2"/>
  <c r="M211" i="2"/>
  <c r="R210" i="2"/>
  <c r="Q210" i="2"/>
  <c r="P210" i="2"/>
  <c r="O210" i="2"/>
  <c r="N210" i="2"/>
  <c r="M210" i="2"/>
  <c r="R209" i="2"/>
  <c r="Q209" i="2"/>
  <c r="P209" i="2"/>
  <c r="O209" i="2"/>
  <c r="N209" i="2"/>
  <c r="M209" i="2"/>
  <c r="R208" i="2"/>
  <c r="Q208" i="2"/>
  <c r="P208" i="2"/>
  <c r="O208" i="2"/>
  <c r="N208" i="2"/>
  <c r="M208" i="2"/>
  <c r="R207" i="2"/>
  <c r="Q207" i="2"/>
  <c r="P207" i="2"/>
  <c r="O207" i="2"/>
  <c r="N207" i="2"/>
  <c r="M207" i="2"/>
  <c r="R206" i="2"/>
  <c r="Q206" i="2"/>
  <c r="P206" i="2"/>
  <c r="O206" i="2"/>
  <c r="N206" i="2"/>
  <c r="M206" i="2"/>
  <c r="R205" i="2"/>
  <c r="Q205" i="2"/>
  <c r="P205" i="2"/>
  <c r="O205" i="2"/>
  <c r="N205" i="2"/>
  <c r="M205" i="2"/>
  <c r="R204" i="2"/>
  <c r="Q204" i="2"/>
  <c r="P204" i="2"/>
  <c r="O204" i="2"/>
  <c r="N204" i="2"/>
  <c r="M204" i="2"/>
  <c r="R203" i="2"/>
  <c r="Q203" i="2"/>
  <c r="P203" i="2"/>
  <c r="O203" i="2"/>
  <c r="N203" i="2"/>
  <c r="M203" i="2"/>
  <c r="R202" i="2"/>
  <c r="Q202" i="2"/>
  <c r="P202" i="2"/>
  <c r="O202" i="2"/>
  <c r="N202" i="2"/>
  <c r="M202" i="2"/>
  <c r="R201" i="2"/>
  <c r="Q201" i="2"/>
  <c r="P201" i="2"/>
  <c r="O201" i="2"/>
  <c r="N201" i="2"/>
  <c r="M201" i="2"/>
  <c r="R200" i="2"/>
  <c r="Q200" i="2"/>
  <c r="P200" i="2"/>
  <c r="O200" i="2"/>
  <c r="N200" i="2"/>
  <c r="M200" i="2"/>
  <c r="R199" i="2"/>
  <c r="Q199" i="2"/>
  <c r="P199" i="2"/>
  <c r="O199" i="2"/>
  <c r="N199" i="2"/>
  <c r="M199" i="2"/>
  <c r="R198" i="2"/>
  <c r="Q198" i="2"/>
  <c r="P198" i="2"/>
  <c r="O198" i="2"/>
  <c r="N198" i="2"/>
  <c r="M198" i="2"/>
  <c r="R197" i="2"/>
  <c r="Q197" i="2"/>
  <c r="P197" i="2"/>
  <c r="O197" i="2"/>
  <c r="N197" i="2"/>
  <c r="M197" i="2"/>
  <c r="R196" i="2"/>
  <c r="Q196" i="2"/>
  <c r="P196" i="2"/>
  <c r="O196" i="2"/>
  <c r="N196" i="2"/>
  <c r="M196" i="2"/>
  <c r="R195" i="2"/>
  <c r="Q195" i="2"/>
  <c r="P195" i="2"/>
  <c r="O195" i="2"/>
  <c r="N195" i="2"/>
  <c r="M195" i="2"/>
  <c r="R194" i="2"/>
  <c r="Q194" i="2"/>
  <c r="P194" i="2"/>
  <c r="O194" i="2"/>
  <c r="N194" i="2"/>
  <c r="M194" i="2"/>
  <c r="R193" i="2"/>
  <c r="Q193" i="2"/>
  <c r="P193" i="2"/>
  <c r="O193" i="2"/>
  <c r="N193" i="2"/>
  <c r="M193" i="2"/>
  <c r="R192" i="2"/>
  <c r="Q192" i="2"/>
  <c r="P192" i="2"/>
  <c r="O192" i="2"/>
  <c r="N192" i="2"/>
  <c r="M192" i="2"/>
  <c r="R191" i="2"/>
  <c r="Q191" i="2"/>
  <c r="P191" i="2"/>
  <c r="O191" i="2"/>
  <c r="N191" i="2"/>
  <c r="M191" i="2"/>
  <c r="R190" i="2"/>
  <c r="Q190" i="2"/>
  <c r="P190" i="2"/>
  <c r="O190" i="2"/>
  <c r="N190" i="2"/>
  <c r="M190" i="2"/>
  <c r="R189" i="2"/>
  <c r="Q189" i="2"/>
  <c r="P189" i="2"/>
  <c r="O189" i="2"/>
  <c r="N189" i="2"/>
  <c r="M189" i="2"/>
  <c r="R188" i="2"/>
  <c r="Q188" i="2"/>
  <c r="P188" i="2"/>
  <c r="O188" i="2"/>
  <c r="N188" i="2"/>
  <c r="M188" i="2"/>
  <c r="R187" i="2"/>
  <c r="Q187" i="2"/>
  <c r="P187" i="2"/>
  <c r="O187" i="2"/>
  <c r="N187" i="2"/>
  <c r="M187" i="2"/>
  <c r="R186" i="2"/>
  <c r="Q186" i="2"/>
  <c r="P186" i="2"/>
  <c r="O186" i="2"/>
  <c r="N186" i="2"/>
  <c r="M186" i="2"/>
  <c r="R185" i="2"/>
  <c r="Q185" i="2"/>
  <c r="P185" i="2"/>
  <c r="O185" i="2"/>
  <c r="N185" i="2"/>
  <c r="M185" i="2"/>
  <c r="R184" i="2"/>
  <c r="Q184" i="2"/>
  <c r="P184" i="2"/>
  <c r="O184" i="2"/>
  <c r="N184" i="2"/>
  <c r="M184" i="2"/>
  <c r="R183" i="2"/>
  <c r="Q183" i="2"/>
  <c r="P183" i="2"/>
  <c r="O183" i="2"/>
  <c r="N183" i="2"/>
  <c r="M183" i="2"/>
  <c r="R182" i="2"/>
  <c r="Q182" i="2"/>
  <c r="P182" i="2"/>
  <c r="O182" i="2"/>
  <c r="N182" i="2"/>
  <c r="M182" i="2"/>
  <c r="R181" i="2"/>
  <c r="Q181" i="2"/>
  <c r="P181" i="2"/>
  <c r="O181" i="2"/>
  <c r="N181" i="2"/>
  <c r="M181" i="2"/>
  <c r="R180" i="2"/>
  <c r="Q180" i="2"/>
  <c r="P180" i="2"/>
  <c r="O180" i="2"/>
  <c r="N180" i="2"/>
  <c r="M180" i="2"/>
  <c r="R179" i="2"/>
  <c r="Q179" i="2"/>
  <c r="P179" i="2"/>
  <c r="O179" i="2"/>
  <c r="N179" i="2"/>
  <c r="M179" i="2"/>
  <c r="R178" i="2"/>
  <c r="Q178" i="2"/>
  <c r="P178" i="2"/>
  <c r="O178" i="2"/>
  <c r="N178" i="2"/>
  <c r="M178" i="2"/>
  <c r="R177" i="2"/>
  <c r="Q177" i="2"/>
  <c r="P177" i="2"/>
  <c r="O177" i="2"/>
  <c r="N177" i="2"/>
  <c r="M177" i="2"/>
  <c r="R176" i="2"/>
  <c r="Q176" i="2"/>
  <c r="P176" i="2"/>
  <c r="O176" i="2"/>
  <c r="N176" i="2"/>
  <c r="M176" i="2"/>
  <c r="R175" i="2"/>
  <c r="Q175" i="2"/>
  <c r="P175" i="2"/>
  <c r="O175" i="2"/>
  <c r="N175" i="2"/>
  <c r="M175" i="2"/>
  <c r="R174" i="2"/>
  <c r="Q174" i="2"/>
  <c r="P174" i="2"/>
  <c r="O174" i="2"/>
  <c r="N174" i="2"/>
  <c r="M174" i="2"/>
  <c r="R173" i="2"/>
  <c r="Q173" i="2"/>
  <c r="P173" i="2"/>
  <c r="O173" i="2"/>
  <c r="N173" i="2"/>
  <c r="M173" i="2"/>
  <c r="R172" i="2"/>
  <c r="Q172" i="2"/>
  <c r="P172" i="2"/>
  <c r="O172" i="2"/>
  <c r="N172" i="2"/>
  <c r="M172" i="2"/>
  <c r="R171" i="2"/>
  <c r="Q171" i="2"/>
  <c r="P171" i="2"/>
  <c r="O171" i="2"/>
  <c r="N171" i="2"/>
  <c r="M171" i="2"/>
  <c r="R170" i="2"/>
  <c r="Q170" i="2"/>
  <c r="P170" i="2"/>
  <c r="O170" i="2"/>
  <c r="N170" i="2"/>
  <c r="M170" i="2"/>
  <c r="R169" i="2"/>
  <c r="Q169" i="2"/>
  <c r="P169" i="2"/>
  <c r="O169" i="2"/>
  <c r="N169" i="2"/>
  <c r="M169" i="2"/>
  <c r="R168" i="2"/>
  <c r="Q168" i="2"/>
  <c r="P168" i="2"/>
  <c r="O168" i="2"/>
  <c r="N168" i="2"/>
  <c r="M168" i="2"/>
  <c r="R167" i="2"/>
  <c r="Q167" i="2"/>
  <c r="P167" i="2"/>
  <c r="O167" i="2"/>
  <c r="N167" i="2"/>
  <c r="M167" i="2"/>
  <c r="R166" i="2"/>
  <c r="Q166" i="2"/>
  <c r="P166" i="2"/>
  <c r="O166" i="2"/>
  <c r="N166" i="2"/>
  <c r="M166" i="2"/>
  <c r="R165" i="2"/>
  <c r="Q165" i="2"/>
  <c r="P165" i="2"/>
  <c r="O165" i="2"/>
  <c r="N165" i="2"/>
  <c r="M165" i="2"/>
  <c r="R164" i="2"/>
  <c r="Q164" i="2"/>
  <c r="P164" i="2"/>
  <c r="O164" i="2"/>
  <c r="N164" i="2"/>
  <c r="M164" i="2"/>
  <c r="R163" i="2"/>
  <c r="Q163" i="2"/>
  <c r="P163" i="2"/>
  <c r="O163" i="2"/>
  <c r="N163" i="2"/>
  <c r="M163" i="2"/>
  <c r="R162" i="2"/>
  <c r="Q162" i="2"/>
  <c r="P162" i="2"/>
  <c r="O162" i="2"/>
  <c r="N162" i="2"/>
  <c r="M162" i="2"/>
  <c r="R161" i="2"/>
  <c r="Q161" i="2"/>
  <c r="P161" i="2"/>
  <c r="O161" i="2"/>
  <c r="N161" i="2"/>
  <c r="M161" i="2"/>
  <c r="R160" i="2"/>
  <c r="Q160" i="2"/>
  <c r="P160" i="2"/>
  <c r="O160" i="2"/>
  <c r="N160" i="2"/>
  <c r="M160" i="2"/>
  <c r="R159" i="2"/>
  <c r="Q159" i="2"/>
  <c r="P159" i="2"/>
  <c r="O159" i="2"/>
  <c r="N159" i="2"/>
  <c r="M159" i="2"/>
  <c r="R158" i="2"/>
  <c r="Q158" i="2"/>
  <c r="P158" i="2"/>
  <c r="O158" i="2"/>
  <c r="N158" i="2"/>
  <c r="M158" i="2"/>
  <c r="R157" i="2"/>
  <c r="Q157" i="2"/>
  <c r="P157" i="2"/>
  <c r="O157" i="2"/>
  <c r="N157" i="2"/>
  <c r="M157" i="2"/>
  <c r="R156" i="2"/>
  <c r="Q156" i="2"/>
  <c r="P156" i="2"/>
  <c r="O156" i="2"/>
  <c r="N156" i="2"/>
  <c r="M156" i="2"/>
  <c r="R155" i="2"/>
  <c r="Q155" i="2"/>
  <c r="P155" i="2"/>
  <c r="O155" i="2"/>
  <c r="N155" i="2"/>
  <c r="M155" i="2"/>
  <c r="R154" i="2"/>
  <c r="Q154" i="2"/>
  <c r="P154" i="2"/>
  <c r="O154" i="2"/>
  <c r="N154" i="2"/>
  <c r="M154" i="2"/>
  <c r="R153" i="2"/>
  <c r="Q153" i="2"/>
  <c r="P153" i="2"/>
  <c r="O153" i="2"/>
  <c r="N153" i="2"/>
  <c r="M153" i="2"/>
  <c r="R152" i="2"/>
  <c r="Q152" i="2"/>
  <c r="P152" i="2"/>
  <c r="O152" i="2"/>
  <c r="N152" i="2"/>
  <c r="M152" i="2"/>
  <c r="R151" i="2"/>
  <c r="Q151" i="2"/>
  <c r="P151" i="2"/>
  <c r="O151" i="2"/>
  <c r="N151" i="2"/>
  <c r="M151" i="2"/>
  <c r="R150" i="2"/>
  <c r="Q150" i="2"/>
  <c r="P150" i="2"/>
  <c r="O150" i="2"/>
  <c r="N150" i="2"/>
  <c r="M150" i="2"/>
  <c r="R149" i="2"/>
  <c r="Q149" i="2"/>
  <c r="P149" i="2"/>
  <c r="O149" i="2"/>
  <c r="N149" i="2"/>
  <c r="M149" i="2"/>
  <c r="R148" i="2"/>
  <c r="Q148" i="2"/>
  <c r="P148" i="2"/>
  <c r="O148" i="2"/>
  <c r="N148" i="2"/>
  <c r="M148" i="2"/>
  <c r="R147" i="2"/>
  <c r="Q147" i="2"/>
  <c r="P147" i="2"/>
  <c r="O147" i="2"/>
  <c r="N147" i="2"/>
  <c r="M147" i="2"/>
  <c r="R146" i="2"/>
  <c r="Q146" i="2"/>
  <c r="P146" i="2"/>
  <c r="O146" i="2"/>
  <c r="N146" i="2"/>
  <c r="M146" i="2"/>
  <c r="R145" i="2"/>
  <c r="Q145" i="2"/>
  <c r="P145" i="2"/>
  <c r="O145" i="2"/>
  <c r="N145" i="2"/>
  <c r="M145" i="2"/>
  <c r="R144" i="2"/>
  <c r="Q144" i="2"/>
  <c r="P144" i="2"/>
  <c r="O144" i="2"/>
  <c r="N144" i="2"/>
  <c r="M144" i="2"/>
  <c r="R143" i="2"/>
  <c r="Q143" i="2"/>
  <c r="P143" i="2"/>
  <c r="O143" i="2"/>
  <c r="N143" i="2"/>
  <c r="M143" i="2"/>
  <c r="R142" i="2"/>
  <c r="Q142" i="2"/>
  <c r="P142" i="2"/>
  <c r="O142" i="2"/>
  <c r="N142" i="2"/>
  <c r="M142" i="2"/>
  <c r="R141" i="2"/>
  <c r="Q141" i="2"/>
  <c r="P141" i="2"/>
  <c r="O141" i="2"/>
  <c r="N141" i="2"/>
  <c r="M141" i="2"/>
  <c r="R140" i="2"/>
  <c r="Q140" i="2"/>
  <c r="P140" i="2"/>
  <c r="O140" i="2"/>
  <c r="N140" i="2"/>
  <c r="M140" i="2"/>
  <c r="R139" i="2"/>
  <c r="Q139" i="2"/>
  <c r="P139" i="2"/>
  <c r="O139" i="2"/>
  <c r="N139" i="2"/>
  <c r="M139" i="2"/>
  <c r="R138" i="2"/>
  <c r="Q138" i="2"/>
  <c r="P138" i="2"/>
  <c r="O138" i="2"/>
  <c r="N138" i="2"/>
  <c r="M138" i="2"/>
  <c r="R137" i="2"/>
  <c r="Q137" i="2"/>
  <c r="P137" i="2"/>
  <c r="O137" i="2"/>
  <c r="N137" i="2"/>
  <c r="M137" i="2"/>
  <c r="R136" i="2"/>
  <c r="Q136" i="2"/>
  <c r="P136" i="2"/>
  <c r="O136" i="2"/>
  <c r="N136" i="2"/>
  <c r="M136" i="2"/>
  <c r="R135" i="2"/>
  <c r="Q135" i="2"/>
  <c r="P135" i="2"/>
  <c r="O135" i="2"/>
  <c r="N135" i="2"/>
  <c r="M135" i="2"/>
  <c r="R134" i="2"/>
  <c r="Q134" i="2"/>
  <c r="P134" i="2"/>
  <c r="O134" i="2"/>
  <c r="N134" i="2"/>
  <c r="M134" i="2"/>
  <c r="R133" i="2"/>
  <c r="Q133" i="2"/>
  <c r="P133" i="2"/>
  <c r="O133" i="2"/>
  <c r="N133" i="2"/>
  <c r="M133" i="2"/>
  <c r="R132" i="2"/>
  <c r="Q132" i="2"/>
  <c r="P132" i="2"/>
  <c r="O132" i="2"/>
  <c r="N132" i="2"/>
  <c r="M132" i="2"/>
  <c r="R131" i="2"/>
  <c r="Q131" i="2"/>
  <c r="P131" i="2"/>
  <c r="O131" i="2"/>
  <c r="N131" i="2"/>
  <c r="M131" i="2"/>
  <c r="R130" i="2"/>
  <c r="Q130" i="2"/>
  <c r="P130" i="2"/>
  <c r="O130" i="2"/>
  <c r="N130" i="2"/>
  <c r="M130" i="2"/>
  <c r="R129" i="2"/>
  <c r="Q129" i="2"/>
  <c r="P129" i="2"/>
  <c r="O129" i="2"/>
  <c r="N129" i="2"/>
  <c r="M129" i="2"/>
  <c r="R128" i="2"/>
  <c r="Q128" i="2"/>
  <c r="P128" i="2"/>
  <c r="O128" i="2"/>
  <c r="N128" i="2"/>
  <c r="M128" i="2"/>
  <c r="R127" i="2"/>
  <c r="Q127" i="2"/>
  <c r="P127" i="2"/>
  <c r="O127" i="2"/>
  <c r="N127" i="2"/>
  <c r="M127" i="2"/>
  <c r="R126" i="2"/>
  <c r="Q126" i="2"/>
  <c r="P126" i="2"/>
  <c r="O126" i="2"/>
  <c r="N126" i="2"/>
  <c r="M126" i="2"/>
  <c r="R125" i="2"/>
  <c r="Q125" i="2"/>
  <c r="P125" i="2"/>
  <c r="O125" i="2"/>
  <c r="N125" i="2"/>
  <c r="M125" i="2"/>
  <c r="R124" i="2"/>
  <c r="Q124" i="2"/>
  <c r="P124" i="2"/>
  <c r="O124" i="2"/>
  <c r="N124" i="2"/>
  <c r="M124" i="2"/>
  <c r="R123" i="2"/>
  <c r="Q123" i="2"/>
  <c r="P123" i="2"/>
  <c r="O123" i="2"/>
  <c r="N123" i="2"/>
  <c r="M123" i="2"/>
  <c r="R122" i="2"/>
  <c r="Q122" i="2"/>
  <c r="P122" i="2"/>
  <c r="O122" i="2"/>
  <c r="N122" i="2"/>
  <c r="M122" i="2"/>
  <c r="R121" i="2"/>
  <c r="Q121" i="2"/>
  <c r="P121" i="2"/>
  <c r="O121" i="2"/>
  <c r="N121" i="2"/>
  <c r="M121" i="2"/>
  <c r="R120" i="2"/>
  <c r="Q120" i="2"/>
  <c r="P120" i="2"/>
  <c r="O120" i="2"/>
  <c r="N120" i="2"/>
  <c r="M120" i="2"/>
  <c r="R119" i="2"/>
  <c r="Q119" i="2"/>
  <c r="P119" i="2"/>
  <c r="O119" i="2"/>
  <c r="N119" i="2"/>
  <c r="M119" i="2"/>
  <c r="R118" i="2"/>
  <c r="Q118" i="2"/>
  <c r="P118" i="2"/>
  <c r="O118" i="2"/>
  <c r="N118" i="2"/>
  <c r="M118" i="2"/>
  <c r="R117" i="2"/>
  <c r="Q117" i="2"/>
  <c r="P117" i="2"/>
  <c r="O117" i="2"/>
  <c r="N117" i="2"/>
  <c r="M117" i="2"/>
  <c r="R116" i="2"/>
  <c r="Q116" i="2"/>
  <c r="P116" i="2"/>
  <c r="O116" i="2"/>
  <c r="N116" i="2"/>
  <c r="M116" i="2"/>
  <c r="R115" i="2"/>
  <c r="Q115" i="2"/>
  <c r="P115" i="2"/>
  <c r="O115" i="2"/>
  <c r="N115" i="2"/>
  <c r="M115" i="2"/>
  <c r="R114" i="2"/>
  <c r="Q114" i="2"/>
  <c r="P114" i="2"/>
  <c r="O114" i="2"/>
  <c r="N114" i="2"/>
  <c r="M114" i="2"/>
  <c r="R113" i="2"/>
  <c r="Q113" i="2"/>
  <c r="P113" i="2"/>
  <c r="O113" i="2"/>
  <c r="N113" i="2"/>
  <c r="M113" i="2"/>
  <c r="R112" i="2"/>
  <c r="Q112" i="2"/>
  <c r="P112" i="2"/>
  <c r="O112" i="2"/>
  <c r="N112" i="2"/>
  <c r="M112" i="2"/>
  <c r="R111" i="2"/>
  <c r="Q111" i="2"/>
  <c r="P111" i="2"/>
  <c r="O111" i="2"/>
  <c r="N111" i="2"/>
  <c r="M111" i="2"/>
  <c r="R110" i="2"/>
  <c r="Q110" i="2"/>
  <c r="P110" i="2"/>
  <c r="O110" i="2"/>
  <c r="N110" i="2"/>
  <c r="M110" i="2"/>
  <c r="R109" i="2"/>
  <c r="Q109" i="2"/>
  <c r="P109" i="2"/>
  <c r="O109" i="2"/>
  <c r="N109" i="2"/>
  <c r="M109" i="2"/>
  <c r="R108" i="2"/>
  <c r="Q108" i="2"/>
  <c r="P108" i="2"/>
  <c r="O108" i="2"/>
  <c r="N108" i="2"/>
  <c r="M108" i="2"/>
  <c r="R107" i="2"/>
  <c r="Q107" i="2"/>
  <c r="P107" i="2"/>
  <c r="O107" i="2"/>
  <c r="N107" i="2"/>
  <c r="M107" i="2"/>
  <c r="R106" i="2"/>
  <c r="Q106" i="2"/>
  <c r="P106" i="2"/>
  <c r="O106" i="2"/>
  <c r="N106" i="2"/>
  <c r="M106" i="2"/>
  <c r="R105" i="2"/>
  <c r="Q105" i="2"/>
  <c r="P105" i="2"/>
  <c r="O105" i="2"/>
  <c r="N105" i="2"/>
  <c r="M105" i="2"/>
  <c r="R104" i="2"/>
  <c r="Q104" i="2"/>
  <c r="P104" i="2"/>
  <c r="O104" i="2"/>
  <c r="N104" i="2"/>
  <c r="M104" i="2"/>
  <c r="R103" i="2"/>
  <c r="Q103" i="2"/>
  <c r="P103" i="2"/>
  <c r="O103" i="2"/>
  <c r="N103" i="2"/>
  <c r="M103" i="2"/>
  <c r="R102" i="2"/>
  <c r="Q102" i="2"/>
  <c r="P102" i="2"/>
  <c r="O102" i="2"/>
  <c r="N102" i="2"/>
  <c r="M102" i="2"/>
  <c r="R101" i="2"/>
  <c r="Q101" i="2"/>
  <c r="P101" i="2"/>
  <c r="O101" i="2"/>
  <c r="N101" i="2"/>
  <c r="M101" i="2"/>
  <c r="R100" i="2"/>
  <c r="Q100" i="2"/>
  <c r="P100" i="2"/>
  <c r="O100" i="2"/>
  <c r="N100" i="2"/>
  <c r="M100" i="2"/>
  <c r="R99" i="2"/>
  <c r="Q99" i="2"/>
  <c r="P99" i="2"/>
  <c r="O99" i="2"/>
  <c r="N99" i="2"/>
  <c r="M99" i="2"/>
  <c r="R98" i="2"/>
  <c r="Q98" i="2"/>
  <c r="P98" i="2"/>
  <c r="O98" i="2"/>
  <c r="N98" i="2"/>
  <c r="M98" i="2"/>
  <c r="R97" i="2"/>
  <c r="Q97" i="2"/>
  <c r="P97" i="2"/>
  <c r="O97" i="2"/>
  <c r="N97" i="2"/>
  <c r="M97" i="2"/>
  <c r="R96" i="2"/>
  <c r="Q96" i="2"/>
  <c r="P96" i="2"/>
  <c r="O96" i="2"/>
  <c r="N96" i="2"/>
  <c r="M96" i="2"/>
  <c r="R95" i="2"/>
  <c r="Q95" i="2"/>
  <c r="P95" i="2"/>
  <c r="O95" i="2"/>
  <c r="N95" i="2"/>
  <c r="M95" i="2"/>
  <c r="R94" i="2"/>
  <c r="Q94" i="2"/>
  <c r="P94" i="2"/>
  <c r="O94" i="2"/>
  <c r="N94" i="2"/>
  <c r="M94" i="2"/>
  <c r="R93" i="2"/>
  <c r="Q93" i="2"/>
  <c r="P93" i="2"/>
  <c r="O93" i="2"/>
  <c r="N93" i="2"/>
  <c r="M93" i="2"/>
  <c r="R92" i="2"/>
  <c r="Q92" i="2"/>
  <c r="P92" i="2"/>
  <c r="O92" i="2"/>
  <c r="N92" i="2"/>
  <c r="M92" i="2"/>
  <c r="R91" i="2"/>
  <c r="Q91" i="2"/>
  <c r="P91" i="2"/>
  <c r="O91" i="2"/>
  <c r="N91" i="2"/>
  <c r="M91" i="2"/>
  <c r="R90" i="2"/>
  <c r="Q90" i="2"/>
  <c r="P90" i="2"/>
  <c r="O90" i="2"/>
  <c r="N90" i="2"/>
  <c r="M90" i="2"/>
  <c r="R89" i="2"/>
  <c r="Q89" i="2"/>
  <c r="P89" i="2"/>
  <c r="O89" i="2"/>
  <c r="N89" i="2"/>
  <c r="M89" i="2"/>
  <c r="R88" i="2"/>
  <c r="Q88" i="2"/>
  <c r="P88" i="2"/>
  <c r="O88" i="2"/>
  <c r="N88" i="2"/>
  <c r="M88" i="2"/>
  <c r="R87" i="2"/>
  <c r="Q87" i="2"/>
  <c r="P87" i="2"/>
  <c r="O87" i="2"/>
  <c r="N87" i="2"/>
  <c r="M87" i="2"/>
  <c r="R86" i="2"/>
  <c r="Q86" i="2"/>
  <c r="P86" i="2"/>
  <c r="O86" i="2"/>
  <c r="N86" i="2"/>
  <c r="M86" i="2"/>
  <c r="R85" i="2"/>
  <c r="Q85" i="2"/>
  <c r="P85" i="2"/>
  <c r="O85" i="2"/>
  <c r="N85" i="2"/>
  <c r="M85" i="2"/>
  <c r="R84" i="2"/>
  <c r="Q84" i="2"/>
  <c r="P84" i="2"/>
  <c r="O84" i="2"/>
  <c r="N84" i="2"/>
  <c r="M84" i="2"/>
  <c r="R83" i="2"/>
  <c r="Q83" i="2"/>
  <c r="P83" i="2"/>
  <c r="O83" i="2"/>
  <c r="N83" i="2"/>
  <c r="M83" i="2"/>
  <c r="R82" i="2"/>
  <c r="Q82" i="2"/>
  <c r="P82" i="2"/>
  <c r="O82" i="2"/>
  <c r="N82" i="2"/>
  <c r="M82" i="2"/>
  <c r="R81" i="2"/>
  <c r="Q81" i="2"/>
  <c r="P81" i="2"/>
  <c r="O81" i="2"/>
  <c r="N81" i="2"/>
  <c r="M81" i="2"/>
  <c r="R80" i="2"/>
  <c r="Q80" i="2"/>
  <c r="P80" i="2"/>
  <c r="O80" i="2"/>
  <c r="N80" i="2"/>
  <c r="M80" i="2"/>
  <c r="R79" i="2"/>
  <c r="Q79" i="2"/>
  <c r="P79" i="2"/>
  <c r="O79" i="2"/>
  <c r="N79" i="2"/>
  <c r="M79" i="2"/>
  <c r="R78" i="2"/>
  <c r="Q78" i="2"/>
  <c r="P78" i="2"/>
  <c r="O78" i="2"/>
  <c r="N78" i="2"/>
  <c r="M78" i="2"/>
  <c r="R77" i="2"/>
  <c r="Q77" i="2"/>
  <c r="P77" i="2"/>
  <c r="O77" i="2"/>
  <c r="N77" i="2"/>
  <c r="M77" i="2"/>
  <c r="R76" i="2"/>
  <c r="Q76" i="2"/>
  <c r="P76" i="2"/>
  <c r="O76" i="2"/>
  <c r="N76" i="2"/>
  <c r="M76" i="2"/>
  <c r="R75" i="2"/>
  <c r="Q75" i="2"/>
  <c r="P75" i="2"/>
  <c r="O75" i="2"/>
  <c r="N75" i="2"/>
  <c r="M75" i="2"/>
  <c r="R74" i="2"/>
  <c r="Q74" i="2"/>
  <c r="P74" i="2"/>
  <c r="O74" i="2"/>
  <c r="N74" i="2"/>
  <c r="M74" i="2"/>
  <c r="R73" i="2"/>
  <c r="Q73" i="2"/>
  <c r="P73" i="2"/>
  <c r="O73" i="2"/>
  <c r="N73" i="2"/>
  <c r="M73" i="2"/>
  <c r="R72" i="2"/>
  <c r="Q72" i="2"/>
  <c r="P72" i="2"/>
  <c r="O72" i="2"/>
  <c r="N72" i="2"/>
  <c r="M72" i="2"/>
  <c r="R71" i="2"/>
  <c r="Q71" i="2"/>
  <c r="P71" i="2"/>
  <c r="O71" i="2"/>
  <c r="N71" i="2"/>
  <c r="M71" i="2"/>
  <c r="R70" i="2"/>
  <c r="Q70" i="2"/>
  <c r="P70" i="2"/>
  <c r="O70" i="2"/>
  <c r="N70" i="2"/>
  <c r="M70" i="2"/>
  <c r="R69" i="2"/>
  <c r="Q69" i="2"/>
  <c r="P69" i="2"/>
  <c r="O69" i="2"/>
  <c r="N69" i="2"/>
  <c r="M69" i="2"/>
  <c r="R68" i="2"/>
  <c r="Q68" i="2"/>
  <c r="P68" i="2"/>
  <c r="O68" i="2"/>
  <c r="N68" i="2"/>
  <c r="M68" i="2"/>
  <c r="R67" i="2"/>
  <c r="Q67" i="2"/>
  <c r="P67" i="2"/>
  <c r="O67" i="2"/>
  <c r="N67" i="2"/>
  <c r="M67" i="2"/>
  <c r="R66" i="2"/>
  <c r="Q66" i="2"/>
  <c r="P66" i="2"/>
  <c r="O66" i="2"/>
  <c r="N66" i="2"/>
  <c r="M66" i="2"/>
  <c r="R65" i="2"/>
  <c r="Q65" i="2"/>
  <c r="P65" i="2"/>
  <c r="O65" i="2"/>
  <c r="N65" i="2"/>
  <c r="M65" i="2"/>
  <c r="R64" i="2"/>
  <c r="Q64" i="2"/>
  <c r="P64" i="2"/>
  <c r="O64" i="2"/>
  <c r="N64" i="2"/>
  <c r="M64" i="2"/>
  <c r="R63" i="2"/>
  <c r="Q63" i="2"/>
  <c r="P63" i="2"/>
  <c r="O63" i="2"/>
  <c r="N63" i="2"/>
  <c r="M63" i="2"/>
  <c r="R62" i="2"/>
  <c r="Q62" i="2"/>
  <c r="P62" i="2"/>
  <c r="O62" i="2"/>
  <c r="N62" i="2"/>
  <c r="M62" i="2"/>
  <c r="R61" i="2"/>
  <c r="Q61" i="2"/>
  <c r="P61" i="2"/>
  <c r="O61" i="2"/>
  <c r="N61" i="2"/>
  <c r="M61" i="2"/>
  <c r="R60" i="2"/>
  <c r="Q60" i="2"/>
  <c r="P60" i="2"/>
  <c r="O60" i="2"/>
  <c r="N60" i="2"/>
  <c r="M60" i="2"/>
  <c r="R59" i="2"/>
  <c r="Q59" i="2"/>
  <c r="P59" i="2"/>
  <c r="O59" i="2"/>
  <c r="N59" i="2"/>
  <c r="M59" i="2"/>
  <c r="R58" i="2"/>
  <c r="Q58" i="2"/>
  <c r="P58" i="2"/>
  <c r="O58" i="2"/>
  <c r="N58" i="2"/>
  <c r="M58" i="2"/>
  <c r="R57" i="2"/>
  <c r="Q57" i="2"/>
  <c r="P57" i="2"/>
  <c r="O57" i="2"/>
  <c r="N57" i="2"/>
  <c r="M57" i="2"/>
  <c r="R56" i="2"/>
  <c r="Q56" i="2"/>
  <c r="P56" i="2"/>
  <c r="O56" i="2"/>
  <c r="N56" i="2"/>
  <c r="M56" i="2"/>
  <c r="R55" i="2"/>
  <c r="Q55" i="2"/>
  <c r="P55" i="2"/>
  <c r="O55" i="2"/>
  <c r="N55" i="2"/>
  <c r="M55" i="2"/>
  <c r="R54" i="2"/>
  <c r="Q54" i="2"/>
  <c r="P54" i="2"/>
  <c r="O54" i="2"/>
  <c r="N54" i="2"/>
  <c r="M54" i="2"/>
  <c r="R53" i="2"/>
  <c r="Q53" i="2"/>
  <c r="P53" i="2"/>
  <c r="O53" i="2"/>
  <c r="N53" i="2"/>
  <c r="M53" i="2"/>
  <c r="R52" i="2"/>
  <c r="Q52" i="2"/>
  <c r="P52" i="2"/>
  <c r="O52" i="2"/>
  <c r="N52" i="2"/>
  <c r="M52" i="2"/>
  <c r="R51" i="2"/>
  <c r="Q51" i="2"/>
  <c r="P51" i="2"/>
  <c r="O51" i="2"/>
  <c r="N51" i="2"/>
  <c r="M51" i="2"/>
  <c r="R50" i="2"/>
  <c r="Q50" i="2"/>
  <c r="P50" i="2"/>
  <c r="O50" i="2"/>
  <c r="N50" i="2"/>
  <c r="M50" i="2"/>
  <c r="R49" i="2"/>
  <c r="Q49" i="2"/>
  <c r="P49" i="2"/>
  <c r="O49" i="2"/>
  <c r="N49" i="2"/>
  <c r="M49" i="2"/>
  <c r="R48" i="2"/>
  <c r="Q48" i="2"/>
  <c r="P48" i="2"/>
  <c r="O48" i="2"/>
  <c r="N48" i="2"/>
  <c r="M48" i="2"/>
  <c r="R47" i="2"/>
  <c r="Q47" i="2"/>
  <c r="P47" i="2"/>
  <c r="O47" i="2"/>
  <c r="N47" i="2"/>
  <c r="M47" i="2"/>
  <c r="R46" i="2"/>
  <c r="Q46" i="2"/>
  <c r="P46" i="2"/>
  <c r="O46" i="2"/>
  <c r="N46" i="2"/>
  <c r="M46" i="2"/>
  <c r="R45" i="2"/>
  <c r="Q45" i="2"/>
  <c r="P45" i="2"/>
  <c r="O45" i="2"/>
  <c r="N45" i="2"/>
  <c r="M45" i="2"/>
  <c r="R44" i="2"/>
  <c r="Q44" i="2"/>
  <c r="P44" i="2"/>
  <c r="O44" i="2"/>
  <c r="N44" i="2"/>
  <c r="M44" i="2"/>
  <c r="R43" i="2"/>
  <c r="Q43" i="2"/>
  <c r="P43" i="2"/>
  <c r="O43" i="2"/>
  <c r="N43" i="2"/>
  <c r="M43" i="2"/>
  <c r="R42" i="2"/>
  <c r="Q42" i="2"/>
  <c r="P42" i="2"/>
  <c r="O42" i="2"/>
  <c r="N42" i="2"/>
  <c r="M42" i="2"/>
  <c r="R41" i="2"/>
  <c r="Q41" i="2"/>
  <c r="P41" i="2"/>
  <c r="O41" i="2"/>
  <c r="N41" i="2"/>
  <c r="M41" i="2"/>
  <c r="R40" i="2"/>
  <c r="Q40" i="2"/>
  <c r="P40" i="2"/>
  <c r="O40" i="2"/>
  <c r="N40" i="2"/>
  <c r="M40" i="2"/>
  <c r="R39" i="2"/>
  <c r="Q39" i="2"/>
  <c r="P39" i="2"/>
  <c r="O39" i="2"/>
  <c r="N39" i="2"/>
  <c r="M39" i="2"/>
  <c r="R38" i="2"/>
  <c r="Q38" i="2"/>
  <c r="P38" i="2"/>
  <c r="O38" i="2"/>
  <c r="N38" i="2"/>
  <c r="M38" i="2"/>
  <c r="R37" i="2"/>
  <c r="Q37" i="2"/>
  <c r="P37" i="2"/>
  <c r="O37" i="2"/>
  <c r="N37" i="2"/>
  <c r="M37" i="2"/>
  <c r="R36" i="2"/>
  <c r="Q36" i="2"/>
  <c r="P36" i="2"/>
  <c r="O36" i="2"/>
  <c r="N36" i="2"/>
  <c r="M36" i="2"/>
  <c r="R35" i="2"/>
  <c r="Q35" i="2"/>
  <c r="P35" i="2"/>
  <c r="O35" i="2"/>
  <c r="N35" i="2"/>
  <c r="M35" i="2"/>
  <c r="R34" i="2"/>
  <c r="Q34" i="2"/>
  <c r="P34" i="2"/>
  <c r="O34" i="2"/>
  <c r="N34" i="2"/>
  <c r="M34" i="2"/>
  <c r="R33" i="2"/>
  <c r="Q33" i="2"/>
  <c r="P33" i="2"/>
  <c r="O33" i="2"/>
  <c r="N33" i="2"/>
  <c r="M33" i="2"/>
  <c r="R32" i="2"/>
  <c r="Q32" i="2"/>
  <c r="P32" i="2"/>
  <c r="O32" i="2"/>
  <c r="N32" i="2"/>
  <c r="M32" i="2"/>
  <c r="R31" i="2"/>
  <c r="Q31" i="2"/>
  <c r="P31" i="2"/>
  <c r="O31" i="2"/>
  <c r="N31" i="2"/>
  <c r="M31" i="2"/>
  <c r="R30" i="2"/>
  <c r="Q30" i="2"/>
  <c r="P30" i="2"/>
  <c r="O30" i="2"/>
  <c r="N30" i="2"/>
  <c r="M30" i="2"/>
  <c r="R29" i="2"/>
  <c r="Q29" i="2"/>
  <c r="P29" i="2"/>
  <c r="O29" i="2"/>
  <c r="N29" i="2"/>
  <c r="M29" i="2"/>
  <c r="R28" i="2"/>
  <c r="Q28" i="2"/>
  <c r="P28" i="2"/>
  <c r="O28" i="2"/>
  <c r="N28" i="2"/>
  <c r="M28" i="2"/>
  <c r="R27" i="2"/>
  <c r="Q27" i="2"/>
  <c r="P27" i="2"/>
  <c r="O27" i="2"/>
  <c r="N27" i="2"/>
  <c r="M27" i="2"/>
  <c r="R26" i="2"/>
  <c r="Q26" i="2"/>
  <c r="P26" i="2"/>
  <c r="O26" i="2"/>
  <c r="N26" i="2"/>
  <c r="M26" i="2"/>
  <c r="R25" i="2"/>
  <c r="Q25" i="2"/>
  <c r="P25" i="2"/>
  <c r="O25" i="2"/>
  <c r="N25" i="2"/>
  <c r="M25" i="2"/>
  <c r="R24" i="2"/>
  <c r="Q24" i="2"/>
  <c r="P24" i="2"/>
  <c r="O24" i="2"/>
  <c r="N24" i="2"/>
  <c r="M24" i="2"/>
  <c r="R23" i="2"/>
  <c r="Q23" i="2"/>
  <c r="P23" i="2"/>
  <c r="O23" i="2"/>
  <c r="N23" i="2"/>
  <c r="M23" i="2"/>
  <c r="R22" i="2"/>
  <c r="Q22" i="2"/>
  <c r="P22" i="2"/>
  <c r="O22" i="2"/>
  <c r="N22" i="2"/>
  <c r="M22" i="2"/>
  <c r="R21" i="2"/>
  <c r="Q21" i="2"/>
  <c r="P21" i="2"/>
  <c r="O21" i="2"/>
  <c r="N21" i="2"/>
  <c r="M21" i="2"/>
  <c r="R20" i="2"/>
  <c r="Q20" i="2"/>
  <c r="P20" i="2"/>
  <c r="O20" i="2"/>
  <c r="N20" i="2"/>
  <c r="M20" i="2"/>
  <c r="R19" i="2"/>
  <c r="Q19" i="2"/>
  <c r="P19" i="2"/>
  <c r="O19" i="2"/>
  <c r="N19" i="2"/>
  <c r="M19" i="2"/>
  <c r="R18" i="2"/>
  <c r="Q18" i="2"/>
  <c r="P18" i="2"/>
  <c r="O18" i="2"/>
  <c r="N18" i="2"/>
  <c r="M18" i="2"/>
  <c r="R17" i="2"/>
  <c r="Q17" i="2"/>
  <c r="P17" i="2"/>
  <c r="O17" i="2"/>
  <c r="N17" i="2"/>
  <c r="M17" i="2"/>
  <c r="R16" i="2"/>
  <c r="Q16" i="2"/>
  <c r="P16" i="2"/>
  <c r="O16" i="2"/>
  <c r="N16" i="2"/>
  <c r="M16" i="2"/>
  <c r="R15" i="2"/>
  <c r="Q15" i="2"/>
  <c r="P15" i="2"/>
  <c r="O15" i="2"/>
  <c r="N15" i="2"/>
  <c r="M15" i="2"/>
  <c r="R14" i="2"/>
  <c r="Q14" i="2"/>
  <c r="P14" i="2"/>
  <c r="O14" i="2"/>
  <c r="N14" i="2"/>
  <c r="M14" i="2"/>
  <c r="R13" i="2"/>
  <c r="Q13" i="2"/>
  <c r="P13" i="2"/>
  <c r="O13" i="2"/>
  <c r="N13" i="2"/>
  <c r="M13" i="2"/>
  <c r="R12" i="2"/>
  <c r="Q12" i="2"/>
  <c r="P12" i="2"/>
  <c r="O12" i="2"/>
  <c r="N12" i="2"/>
  <c r="M12" i="2"/>
  <c r="R11" i="2"/>
  <c r="Q11" i="2"/>
  <c r="P11" i="2"/>
  <c r="O11" i="2"/>
  <c r="N11" i="2"/>
  <c r="M11" i="2"/>
  <c r="R10" i="2"/>
  <c r="Q10" i="2"/>
  <c r="P10" i="2"/>
  <c r="O10" i="2"/>
  <c r="N10" i="2"/>
  <c r="M10" i="2"/>
  <c r="R9" i="2"/>
  <c r="Q9" i="2"/>
  <c r="P9" i="2"/>
  <c r="O9" i="2"/>
  <c r="N9" i="2"/>
  <c r="M9" i="2"/>
  <c r="R8" i="2"/>
  <c r="Q8" i="2"/>
  <c r="P8" i="2"/>
  <c r="O8" i="2"/>
  <c r="N8" i="2"/>
  <c r="M8" i="2"/>
  <c r="R7" i="2"/>
  <c r="Q7" i="2"/>
  <c r="P7" i="2"/>
  <c r="O7" i="2"/>
  <c r="N7" i="2"/>
  <c r="M7" i="2"/>
  <c r="R6" i="2"/>
  <c r="Q6" i="2"/>
  <c r="P6" i="2"/>
  <c r="O6" i="2"/>
  <c r="N6" i="2"/>
  <c r="M6" i="2"/>
  <c r="R5" i="2"/>
  <c r="Q5" i="2"/>
  <c r="P5" i="2"/>
  <c r="O5" i="2"/>
  <c r="N5" i="2"/>
  <c r="M5" i="2"/>
  <c r="R4" i="2"/>
  <c r="Q4" i="2"/>
  <c r="P4" i="2"/>
  <c r="O4" i="2"/>
  <c r="N4" i="2"/>
  <c r="M4" i="2"/>
  <c r="R3" i="2"/>
  <c r="Q3" i="2"/>
  <c r="P3" i="2"/>
  <c r="O3" i="2"/>
  <c r="N3" i="2"/>
  <c r="M3" i="2"/>
  <c r="R2" i="2"/>
  <c r="Q2" i="2"/>
  <c r="P2" i="2"/>
  <c r="O2" i="2"/>
  <c r="N2" i="2"/>
  <c r="M2" i="2"/>
</calcChain>
</file>

<file path=xl/sharedStrings.xml><?xml version="1.0" encoding="utf-8"?>
<sst xmlns="http://schemas.openxmlformats.org/spreadsheetml/2006/main" count="36589" uniqueCount="12775">
  <si>
    <t>Name</t>
  </si>
  <si>
    <t>Mass (MJ)</t>
  </si>
  <si>
    <t>Radius (RJ)</t>
  </si>
  <si>
    <t>Period (days)</t>
  </si>
  <si>
    <t>Semi-major axis (AU)</t>
  </si>
  <si>
    <t>Temp. (K)</t>
  </si>
  <si>
    <t>Discovery method</t>
  </si>
  <si>
    <t>Disc. Year</t>
  </si>
  <si>
    <t>Distance (ly)</t>
  </si>
  <si>
    <t>Host star mass (M‚òâ)</t>
  </si>
  <si>
    <t>Host star temp. (K)</t>
  </si>
  <si>
    <t>Remarks</t>
  </si>
  <si>
    <t>16 Cygni Bb</t>
  </si>
  <si>
    <t>radial vel.</t>
  </si>
  <si>
    <t>23 Librae b</t>
  </si>
  <si>
    <t>47 Ursae Majoris b</t>
  </si>
  <si>
    <t>Proper name Taphao Thong</t>
  </si>
  <si>
    <t>51 Pegasi b</t>
  </si>
  <si>
    <t>Proper name Dimidium; previously informally named Bellerophon. First exoplanet discovered orbiting a main sequence star.</t>
  </si>
  <si>
    <t>55 Cancri b</t>
  </si>
  <si>
    <t>Proper name Galileo</t>
  </si>
  <si>
    <t>70 Virginis b</t>
  </si>
  <si>
    <t>109 Piscium b</t>
  </si>
  <si>
    <t>Gamma Cephei Ab</t>
  </si>
  <si>
    <t>Proper name Tadmor</t>
  </si>
  <si>
    <t>Gliese 86 b</t>
  </si>
  <si>
    <t>Gliese 876 b</t>
  </si>
  <si>
    <t>HD 75289 b</t>
  </si>
  <si>
    <t>HD 89744 b</t>
  </si>
  <si>
    <t>HD 130322 b</t>
  </si>
  <si>
    <t>Proper name Eiger</t>
  </si>
  <si>
    <t>HD 168443 b</t>
  </si>
  <si>
    <t>HD 177830 b</t>
  </si>
  <si>
    <t>HD 187123 b</t>
  </si>
  <si>
    <t>HD 192263 b</t>
  </si>
  <si>
    <t>Proper name Beirut</t>
  </si>
  <si>
    <t>HD 195019 b</t>
  </si>
  <si>
    <t>HD 209458 b</t>
  </si>
  <si>
    <t>Informally named Osiris</t>
  </si>
  <si>
    <t>HD 210277 b</t>
  </si>
  <si>
    <t>HD 217107 b</t>
  </si>
  <si>
    <t>HD 222582 b</t>
  </si>
  <si>
    <t>~1.12</t>
  </si>
  <si>
    <t>Iota Horologii b</t>
  </si>
  <si>
    <t>1.25 [2]</t>
  </si>
  <si>
    <t>PSR B1257+12 b</t>
  </si>
  <si>
    <t>timing</t>
  </si>
  <si>
    <t>~2000</t>
  </si>
  <si>
    <t>Proper name Draugr. Least massive exoplanet known.</t>
  </si>
  <si>
    <t>PSR B1257+12 c</t>
  </si>
  <si>
    <t>Proper name Poltergeist</t>
  </si>
  <si>
    <t>PSR B1257+12 d</t>
  </si>
  <si>
    <t>Proper name Phobetor</t>
  </si>
  <si>
    <t>PSR B1620-26 b</t>
  </si>
  <si>
    <t>Informally named Methuselah. Oldest exoplanet known[3]</t>
  </si>
  <si>
    <t>Rho Coronae Borealis b</t>
  </si>
  <si>
    <t>Controversial</t>
  </si>
  <si>
    <t>Tau Bo√∂tis b</t>
  </si>
  <si>
    <t>Upsilon Andromedae b</t>
  </si>
  <si>
    <t>~1.8</t>
  </si>
  <si>
    <t>Proper name Saffar</t>
  </si>
  <si>
    <t>Upsilon Andromedae c</t>
  </si>
  <si>
    <t>Proper name Samh</t>
  </si>
  <si>
    <t>Upsilon Andromedae d</t>
  </si>
  <si>
    <t>~1.02</t>
  </si>
  <si>
    <t>Proper name Majriti</t>
  </si>
  <si>
    <t>1RXS J160929.1-210524 b</t>
  </si>
  <si>
    <t>imaging</t>
  </si>
  <si>
    <t>2M1207b</t>
  </si>
  <si>
    <t>The first exoplanet discovered around a brown dwarf</t>
  </si>
  <si>
    <t>2MASS J2126-8140</t>
  </si>
  <si>
    <t>13.3¬±1.7</t>
  </si>
  <si>
    <t>111.4¬±0.3</t>
  </si>
  <si>
    <t>[2] Ternary star system with red dwarf and (sub-)brown dwarf, found to be planet in 2016</t>
  </si>
  <si>
    <t>2MASS J21402931+1625183 b</t>
  </si>
  <si>
    <t>4 Ursae Majoris b</t>
  </si>
  <si>
    <t>6 Lyncis b</t>
  </si>
  <si>
    <t>11 Comae Berenices b</t>
  </si>
  <si>
    <t>11 Ursae Minoris b</t>
  </si>
  <si>
    <t>14 Andromedae b</t>
  </si>
  <si>
    <t>Proper name Spe</t>
  </si>
  <si>
    <t>14 Herculis b</t>
  </si>
  <si>
    <t>[3] Another suspected planet confirmed in 2021.[4]</t>
  </si>
  <si>
    <t>14 Herculis c</t>
  </si>
  <si>
    <t>5.8+1.4‚àí1.0</t>
  </si>
  <si>
    <t>25,000+23,000‚àí9,000</t>
  </si>
  <si>
    <t>16.4+9.3‚àí4.3</t>
  </si>
  <si>
    <t>58.52¬±0.02</t>
  </si>
  <si>
    <t>5,518¬±102</t>
  </si>
  <si>
    <t>[4] Suspected since 2005</t>
  </si>
  <si>
    <t>18 Delphini b</t>
  </si>
  <si>
    <t>Proper name Arion</t>
  </si>
  <si>
    <t>23 Librae c</t>
  </si>
  <si>
    <t>30 Arietis Bb</t>
  </si>
  <si>
    <t>41 Lyncis b</t>
  </si>
  <si>
    <t>Proper name Arkas</t>
  </si>
  <si>
    <t>42 Draconis b</t>
  </si>
  <si>
    <t>Proper name Orbitar</t>
  </si>
  <si>
    <t>47 Ursae Majoris c</t>
  </si>
  <si>
    <t>Proper name Taphao Kaew</t>
  </si>
  <si>
    <t>47 Ursae Majoris d</t>
  </si>
  <si>
    <t>54 Piscium b</t>
  </si>
  <si>
    <t>55 Cancri c</t>
  </si>
  <si>
    <t>Proper name Brahe</t>
  </si>
  <si>
    <t>55 Cancri d</t>
  </si>
  <si>
    <t>Proper name Lipperhey</t>
  </si>
  <si>
    <t>55 Cancri e</t>
  </si>
  <si>
    <t>Proper name Janssen</t>
  </si>
  <si>
    <t>55 Cancri f</t>
  </si>
  <si>
    <t>Proper name Harriot</t>
  </si>
  <si>
    <t>61 Virginis b</t>
  </si>
  <si>
    <t>61 Virginis c</t>
  </si>
  <si>
    <t>61 Virginis d</t>
  </si>
  <si>
    <t>79 Ceti b</t>
  </si>
  <si>
    <t>81 Ceti b</t>
  </si>
  <si>
    <t>83 Leonis Bb</t>
  </si>
  <si>
    <t>91 Aquarii b</t>
  </si>
  <si>
    <t>[5]</t>
  </si>
  <si>
    <t>94 Ceti b</t>
  </si>
  <si>
    <t>AB Pictoris b</t>
  </si>
  <si>
    <t>BD+14 4559 b</t>
  </si>
  <si>
    <t>Proper name Pirx</t>
  </si>
  <si>
    <t>BD+20 2457 b</t>
  </si>
  <si>
    <t>BD+20 2457 c</t>
  </si>
  <si>
    <t>BD-08 2823 b</t>
  </si>
  <si>
    <t>BD-08 2823 c</t>
  </si>
  <si>
    <t>BD-10 3166 b</t>
  </si>
  <si>
    <t>BD-17 63 b</t>
  </si>
  <si>
    <t>Proper name Finlay</t>
  </si>
  <si>
    <t>Beta Pictoris b</t>
  </si>
  <si>
    <t>Chi Virginis b</t>
  </si>
  <si>
    <t>CHXR 73 b</t>
  </si>
  <si>
    <t>CT Chamaeleontis b</t>
  </si>
  <si>
    <t>CoRoT-1b</t>
  </si>
  <si>
    <t>transit</t>
  </si>
  <si>
    <t>CoRoT-2b</t>
  </si>
  <si>
    <t>CoRoT-3b</t>
  </si>
  <si>
    <t>CoRoT-4b</t>
  </si>
  <si>
    <t>CoRoT-5b</t>
  </si>
  <si>
    <t>CoRoT-6b</t>
  </si>
  <si>
    <t>CoRoT-7b</t>
  </si>
  <si>
    <t>CoRoT-7c</t>
  </si>
  <si>
    <t>CoRoT-9b</t>
  </si>
  <si>
    <t>DH Tauri b</t>
  </si>
  <si>
    <t>DP Leonis b</t>
  </si>
  <si>
    <t>Epsilon Eridani b</t>
  </si>
  <si>
    <t>Proper name √Ügir</t>
  </si>
  <si>
    <t>Epsilon Reticuli b</t>
  </si>
  <si>
    <t>Epsilon Tauri b</t>
  </si>
  <si>
    <t>Proper name Amateru</t>
  </si>
  <si>
    <t>Eta2 Hydri b</t>
  </si>
  <si>
    <t>FU Tauri b</t>
  </si>
  <si>
    <t>Gamma Leonis b</t>
  </si>
  <si>
    <t>Gliese 176 b</t>
  </si>
  <si>
    <t>Gliese 179 b</t>
  </si>
  <si>
    <t>Gliese 317 b</t>
  </si>
  <si>
    <t>Gliese 436 b</t>
  </si>
  <si>
    <t>Gliese 581 b</t>
  </si>
  <si>
    <t>Gliese 581 c</t>
  </si>
  <si>
    <t>Gliese 581 e</t>
  </si>
  <si>
    <t>Gliese 649 b</t>
  </si>
  <si>
    <t>Gliese 667 Cb</t>
  </si>
  <si>
    <t>[6]</t>
  </si>
  <si>
    <t>Gliese 674 b</t>
  </si>
  <si>
    <t>Gliese 777 b</t>
  </si>
  <si>
    <t>Gliese 777 c</t>
  </si>
  <si>
    <t>Gliese 832 b</t>
  </si>
  <si>
    <t>Gliese 849 b</t>
  </si>
  <si>
    <t>[7]</t>
  </si>
  <si>
    <t>Gliese 876 c</t>
  </si>
  <si>
    <t>Gliese 876 d</t>
  </si>
  <si>
    <t>Gliese 1214 b</t>
  </si>
  <si>
    <t>The most likely known candidate for being an ocean planet.[8] Nicknamed "water world".</t>
  </si>
  <si>
    <t>Gliese 3021 b</t>
  </si>
  <si>
    <t>GQ Lupi b</t>
  </si>
  <si>
    <t>HAT-P-1b</t>
  </si>
  <si>
    <t>HAT-P-2b</t>
  </si>
  <si>
    <t>Proper name Magor</t>
  </si>
  <si>
    <t>HAT-P-3b</t>
  </si>
  <si>
    <t>Proper name Teberda</t>
  </si>
  <si>
    <t>HAT-P-4b</t>
  </si>
  <si>
    <t>HAT-P-5b</t>
  </si>
  <si>
    <t>Proper name Kr√°ƒæomoc</t>
  </si>
  <si>
    <t>HAT-P-6b</t>
  </si>
  <si>
    <t>Proper name Nachtwacht</t>
  </si>
  <si>
    <t>HAT-P-7b</t>
  </si>
  <si>
    <t>Also known as Kepler-2b</t>
  </si>
  <si>
    <t>HAT-P-8b</t>
  </si>
  <si>
    <t>HAT-P-9b</t>
  </si>
  <si>
    <t>Proper name Alef</t>
  </si>
  <si>
    <t>HAT-P-11b</t>
  </si>
  <si>
    <t>Also known as Kepler-3b</t>
  </si>
  <si>
    <t>HAT-P-12b</t>
  </si>
  <si>
    <t>HAT-P-13b</t>
  </si>
  <si>
    <t>HAT-P-13c</t>
  </si>
  <si>
    <t>HD 142 b</t>
  </si>
  <si>
    <t>HD 2039 b</t>
  </si>
  <si>
    <t>HD 2638 b</t>
  </si>
  <si>
    <t>HD 4113 b</t>
  </si>
  <si>
    <t>HD 4203 b</t>
  </si>
  <si>
    <t>HD 4208 b</t>
  </si>
  <si>
    <t>Proper name Xolotlan</t>
  </si>
  <si>
    <t>HD 4308 b</t>
  </si>
  <si>
    <t>HD 4313 b</t>
  </si>
  <si>
    <t>HD 5319 b</t>
  </si>
  <si>
    <t>HD 6434 b</t>
  </si>
  <si>
    <t>Proper name Eyeke</t>
  </si>
  <si>
    <t>HD 6718 b</t>
  </si>
  <si>
    <t>HD 7924 b</t>
  </si>
  <si>
    <t>HD 8574 b</t>
  </si>
  <si>
    <t>Proper name B√©lisama</t>
  </si>
  <si>
    <t>HD 8673 b</t>
  </si>
  <si>
    <t>HD 9446 b</t>
  </si>
  <si>
    <t>HD 9446 c</t>
  </si>
  <si>
    <t>HD 11506 b</t>
  </si>
  <si>
    <t>[9]</t>
  </si>
  <si>
    <t>HD 11964 b</t>
  </si>
  <si>
    <t>HD 11964 c</t>
  </si>
  <si>
    <t>HD 12661 b</t>
  </si>
  <si>
    <t>HD 12661 c</t>
  </si>
  <si>
    <t>HD 13189 b</t>
  </si>
  <si>
    <t>HD 13931 b</t>
  </si>
  <si>
    <t>HD 16175 b</t>
  </si>
  <si>
    <t>Proper name Abol</t>
  </si>
  <si>
    <t>HD 16417 b</t>
  </si>
  <si>
    <t>HD 17092 b</t>
  </si>
  <si>
    <t>HD 17156 b</t>
  </si>
  <si>
    <t>[9] Proper name Mulchatna</t>
  </si>
  <si>
    <t>HD 20782 b</t>
  </si>
  <si>
    <t>Has the most eccentric orbit of any known exoplanet[10]</t>
  </si>
  <si>
    <t>HD 20868 b</t>
  </si>
  <si>
    <t>Proper name Baiduri</t>
  </si>
  <si>
    <t>HD 23079 b</t>
  </si>
  <si>
    <t>Proper name Guarani</t>
  </si>
  <si>
    <t>HD 23127 b</t>
  </si>
  <si>
    <t>HD 23596 b</t>
  </si>
  <si>
    <t>HD 24040 b</t>
  </si>
  <si>
    <t>HD 27894 b</t>
  </si>
  <si>
    <t>HD 28185 b</t>
  </si>
  <si>
    <t>HD 30177 b</t>
  </si>
  <si>
    <t>HD 30562 b</t>
  </si>
  <si>
    <t>HD 32518 b</t>
  </si>
  <si>
    <t>Proper name Neri</t>
  </si>
  <si>
    <t>HD 33283 b</t>
  </si>
  <si>
    <t>HD 33564 b</t>
  </si>
  <si>
    <t>HD 34445 b</t>
  </si>
  <si>
    <t>HD 37124 b</t>
  </si>
  <si>
    <t>HD 37124 c</t>
  </si>
  <si>
    <t>HD 37124 d</t>
  </si>
  <si>
    <t>HD 37605 b</t>
  </si>
  <si>
    <t>HD 38529 b</t>
  </si>
  <si>
    <t>HD 38529 c</t>
  </si>
  <si>
    <t>HD 38801 b</t>
  </si>
  <si>
    <t>HD 40307 b</t>
  </si>
  <si>
    <t>[11]</t>
  </si>
  <si>
    <t>HD 40307 c</t>
  </si>
  <si>
    <t>HD 40307 d</t>
  </si>
  <si>
    <t>HD 40979 b</t>
  </si>
  <si>
    <t>HD 41004 Ab</t>
  </si>
  <si>
    <t>HD 41004 Bb</t>
  </si>
  <si>
    <t>HD 43691 b</t>
  </si>
  <si>
    <t>HD 45350 b</t>
  </si>
  <si>
    <t>Proper name Peitruss</t>
  </si>
  <si>
    <t>HD 45364 b</t>
  </si>
  <si>
    <t>HD 45364 c</t>
  </si>
  <si>
    <t>HD 45652 b</t>
  </si>
  <si>
    <t>Proper name Viriato</t>
  </si>
  <si>
    <t>HD 46375 b</t>
  </si>
  <si>
    <t>HD 47186 b</t>
  </si>
  <si>
    <t>HD 47186 c</t>
  </si>
  <si>
    <t>HD 47536 b</t>
  </si>
  <si>
    <t>HD 48265 b</t>
  </si>
  <si>
    <t>Proper name Naqa·ªπa</t>
  </si>
  <si>
    <t>HD 49674 b</t>
  </si>
  <si>
    <t>Proper name Eburonia</t>
  </si>
  <si>
    <t>HD 50499 b</t>
  </si>
  <si>
    <t>HD 50554 b</t>
  </si>
  <si>
    <t>HD 52265 b</t>
  </si>
  <si>
    <t>Proper name Cayahuanca</t>
  </si>
  <si>
    <t>HD 59686 b</t>
  </si>
  <si>
    <t>6.92+0.18‚àí0.24</t>
  </si>
  <si>
    <t>299.36+0.26‚àí0.31</t>
  </si>
  <si>
    <t>1.0860+0.0006‚àí0.0007</t>
  </si>
  <si>
    <t>292¬±2</t>
  </si>
  <si>
    <t>1.43¬±0.23</t>
  </si>
  <si>
    <t>4670¬±34</t>
  </si>
  <si>
    <t>HD 60532 b</t>
  </si>
  <si>
    <t>HD 60532 c</t>
  </si>
  <si>
    <t>HD 63454 b</t>
  </si>
  <si>
    <t>Proper name Ibirapit√°</t>
  </si>
  <si>
    <t>HD 63765 b</t>
  </si>
  <si>
    <t>Proper name Yvaga</t>
  </si>
  <si>
    <t>HD 65216 b</t>
  </si>
  <si>
    <t>HD 66428 b</t>
  </si>
  <si>
    <t>HD 68988 b</t>
  </si>
  <si>
    <t>Proper name Albmi</t>
  </si>
  <si>
    <t>HD 69830 b</t>
  </si>
  <si>
    <t>HD 69830 c</t>
  </si>
  <si>
    <t>HD 69830 d</t>
  </si>
  <si>
    <t>HD 70573 b</t>
  </si>
  <si>
    <t>HD 70642 b</t>
  </si>
  <si>
    <t>HD 72659 b</t>
  </si>
  <si>
    <t>HD 73267 b</t>
  </si>
  <si>
    <t>HD 73526 b</t>
  </si>
  <si>
    <t>HD 73526 c</t>
  </si>
  <si>
    <t>HD 73534 b</t>
  </si>
  <si>
    <t>Proper name Drukyul</t>
  </si>
  <si>
    <t>HD 74156 b</t>
  </si>
  <si>
    <t>HD 74156 c</t>
  </si>
  <si>
    <t>HD 75898 b</t>
  </si>
  <si>
    <t>Proper name Veles</t>
  </si>
  <si>
    <t>HD 76700 b</t>
  </si>
  <si>
    <t>HD 80606 b</t>
  </si>
  <si>
    <t>HD 81040 b</t>
  </si>
  <si>
    <t>HD 82943 b</t>
  </si>
  <si>
    <t>HD 82943 c</t>
  </si>
  <si>
    <t>HD 83443 b</t>
  </si>
  <si>
    <t>Proper name Buru</t>
  </si>
  <si>
    <t>HD 85390 b</t>
  </si>
  <si>
    <t>Proper name Madalitso</t>
  </si>
  <si>
    <t>HD 86081 b</t>
  </si>
  <si>
    <t>Proper name Santamasa</t>
  </si>
  <si>
    <t>HD 86264 b</t>
  </si>
  <si>
    <t>HD 87883 b</t>
  </si>
  <si>
    <t>HD 88133 b</t>
  </si>
  <si>
    <t>HD 89307 b</t>
  </si>
  <si>
    <t>HD 90156 b</t>
  </si>
  <si>
    <t>HD 92788 b</t>
  </si>
  <si>
    <t>HD 93083 b</t>
  </si>
  <si>
    <t>Proper name Melqu√≠ades</t>
  </si>
  <si>
    <t>HD 96167 b</t>
  </si>
  <si>
    <t>HD 99109 b</t>
  </si>
  <si>
    <t>Proper name Perwana</t>
  </si>
  <si>
    <t>HD 100777 b</t>
  </si>
  <si>
    <t>Proper name Laligurans</t>
  </si>
  <si>
    <t>HD 101930 b</t>
  </si>
  <si>
    <t>HD 102117 b</t>
  </si>
  <si>
    <t>Proper name Leklsullun</t>
  </si>
  <si>
    <t>HD 102195 b</t>
  </si>
  <si>
    <t>Proper name Lete</t>
  </si>
  <si>
    <t>HD 102272 b</t>
  </si>
  <si>
    <t>HD 103197 b</t>
  </si>
  <si>
    <t>HD 104067 b</t>
  </si>
  <si>
    <t>HD 104985 b</t>
  </si>
  <si>
    <t>Proper name Meztli</t>
  </si>
  <si>
    <t>HD 106252 b</t>
  </si>
  <si>
    <t>30.6[12]</t>
  </si>
  <si>
    <t>Brown dwarf</t>
  </si>
  <si>
    <t>HD 107148 b</t>
  </si>
  <si>
    <t>HD 108147 b</t>
  </si>
  <si>
    <t>Proper name Tumearandu</t>
  </si>
  <si>
    <t>HD 108874 b</t>
  </si>
  <si>
    <t>HD 108874 c</t>
  </si>
  <si>
    <t>HD 109749 b</t>
  </si>
  <si>
    <t>HD 111232 b</t>
  </si>
  <si>
    <t>HD 114386 b</t>
  </si>
  <si>
    <t>HD 114729 b</t>
  </si>
  <si>
    <t>HD 114783 b</t>
  </si>
  <si>
    <t>HD 117207 b</t>
  </si>
  <si>
    <t>HD 117618 b</t>
  </si>
  <si>
    <t>Proper name Noifasui</t>
  </si>
  <si>
    <t>HD 118203 b</t>
  </si>
  <si>
    <t>Proper name Staburags</t>
  </si>
  <si>
    <t>HD 121504 b</t>
  </si>
  <si>
    <t>HD 125595 b</t>
  </si>
  <si>
    <t>HD 125612 b</t>
  </si>
  <si>
    <t>HD 125612 c</t>
  </si>
  <si>
    <t>HD 125612 d</t>
  </si>
  <si>
    <t>HD 126614 Ab</t>
  </si>
  <si>
    <t>HD 128311 b</t>
  </si>
  <si>
    <t>HD 128311 c</t>
  </si>
  <si>
    <t>HD 131664 b</t>
  </si>
  <si>
    <t>HD 132406 b</t>
  </si>
  <si>
    <t>HD 139357 b</t>
  </si>
  <si>
    <t>HD 141937 b</t>
  </si>
  <si>
    <t>HD 142022 Ab</t>
  </si>
  <si>
    <t>HD 142415 b</t>
  </si>
  <si>
    <t>HD 143361 b</t>
  </si>
  <si>
    <t>HD 145377 b</t>
  </si>
  <si>
    <t>HD 147018 b</t>
  </si>
  <si>
    <t>HD 147018 c</t>
  </si>
  <si>
    <t>HD 147513 b</t>
  </si>
  <si>
    <t>HD 148156 b</t>
  </si>
  <si>
    <t>HD 148427 b</t>
  </si>
  <si>
    <t>Proper name Tondra</t>
  </si>
  <si>
    <t>HD 149026 b</t>
  </si>
  <si>
    <t>Proper name Smertrios</t>
  </si>
  <si>
    <t>HD 149143 b</t>
  </si>
  <si>
    <t>Proper name Riosar</t>
  </si>
  <si>
    <t>HD 153950 b</t>
  </si>
  <si>
    <t>Proper name Trimobe</t>
  </si>
  <si>
    <t>HD 154345 b</t>
  </si>
  <si>
    <t>HD 154672 b</t>
  </si>
  <si>
    <t>HD 154857 b</t>
  </si>
  <si>
    <t>HD 155358 b</t>
  </si>
  <si>
    <t>HD 155358 c</t>
  </si>
  <si>
    <t>HD 156411 b</t>
  </si>
  <si>
    <t>Proper name Sumajmajta</t>
  </si>
  <si>
    <t>HD 156846 b</t>
  </si>
  <si>
    <t>HD 159868 b</t>
  </si>
  <si>
    <t>HD 162020 b</t>
  </si>
  <si>
    <t>HD 164922 b</t>
  </si>
  <si>
    <t>HD 167042 b</t>
  </si>
  <si>
    <t>HD 168443 c</t>
  </si>
  <si>
    <t>HD 168746 b</t>
  </si>
  <si>
    <t>Proper name Onasilos</t>
  </si>
  <si>
    <t>HD 169830 b</t>
  </si>
  <si>
    <t>HD 169830 c</t>
  </si>
  <si>
    <t>HD 170469 b</t>
  </si>
  <si>
    <t>HD 171028 b</t>
  </si>
  <si>
    <t>HD 171238 b</t>
  </si>
  <si>
    <t>HD 173416 b</t>
  </si>
  <si>
    <t>Proper name Wangshu</t>
  </si>
  <si>
    <t>HD 175541 b</t>
  </si>
  <si>
    <t>Proper name Kavian</t>
  </si>
  <si>
    <t>HD 178911 Bb</t>
  </si>
  <si>
    <t>HD 179079 b</t>
  </si>
  <si>
    <t>HD 179949 b</t>
  </si>
  <si>
    <t>Proper name Mastika</t>
  </si>
  <si>
    <t>HD 181433 b</t>
  </si>
  <si>
    <t>HD 181433 c</t>
  </si>
  <si>
    <t>HD 181433 d</t>
  </si>
  <si>
    <t>HD 181720 b</t>
  </si>
  <si>
    <t>Proper name Toge</t>
  </si>
  <si>
    <t>HD 183263 b</t>
  </si>
  <si>
    <t>HD 183263 c</t>
  </si>
  <si>
    <t>HD 185269 b</t>
  </si>
  <si>
    <t>HD 187085 b</t>
  </si>
  <si>
    <t>HD 187123 c</t>
  </si>
  <si>
    <t>HD 188015 b</t>
  </si>
  <si>
    <t>HD 189733 b</t>
  </si>
  <si>
    <t>HD 190647 b</t>
  </si>
  <si>
    <t>HD 190984 b</t>
  </si>
  <si>
    <t>HD 192699 b</t>
  </si>
  <si>
    <t>Proper name Khomsa</t>
  </si>
  <si>
    <t>HD 196050 b</t>
  </si>
  <si>
    <t>HD 196885 Ab</t>
  </si>
  <si>
    <t>HD 202206 c</t>
  </si>
  <si>
    <t>HD 203030 b</t>
  </si>
  <si>
    <t>11+4‚àí3</t>
  </si>
  <si>
    <t>1040¬±50</t>
  </si>
  <si>
    <t>128.1¬±0.3</t>
  </si>
  <si>
    <t>Discovered as brown dwarf, reclassified as planet</t>
  </si>
  <si>
    <t>HD 205739 b</t>
  </si>
  <si>
    <t>Proper name Samagiya</t>
  </si>
  <si>
    <t>HD 208487 b</t>
  </si>
  <si>
    <t>Proper name Mintome</t>
  </si>
  <si>
    <t>HD 210702 b</t>
  </si>
  <si>
    <t>HD 212301 b</t>
  </si>
  <si>
    <t>HD 213240 b</t>
  </si>
  <si>
    <t>HD 215497 b</t>
  </si>
  <si>
    <t>HD 215497 c</t>
  </si>
  <si>
    <t>HD 216770 b</t>
  </si>
  <si>
    <t>HD 217107 c</t>
  </si>
  <si>
    <t>HD 219828 b</t>
  </si>
  <si>
    <t>HD 221287 b</t>
  </si>
  <si>
    <t>Proper name Pipitea</t>
  </si>
  <si>
    <t>HD 224693 b</t>
  </si>
  <si>
    <t>Proper name X√≥lotl</t>
  </si>
  <si>
    <t>HD 231701 b</t>
  </si>
  <si>
    <t>[9] Proper name Babylonia</t>
  </si>
  <si>
    <t>HD 240210 b</t>
  </si>
  <si>
    <t>HD 290327 b</t>
  </si>
  <si>
    <t>HD 330075 b</t>
  </si>
  <si>
    <t>[13]</t>
  </si>
  <si>
    <t>HIP 5158 b</t>
  </si>
  <si>
    <t>HIP 14810 b</t>
  </si>
  <si>
    <t>HIP 14810 c</t>
  </si>
  <si>
    <t>HIP 14810 d</t>
  </si>
  <si>
    <t>HIP 70849 b</t>
  </si>
  <si>
    <t>HIP 79431 b</t>
  </si>
  <si>
    <t>Proper name Barajeel</t>
  </si>
  <si>
    <t>HN Pegasi b</t>
  </si>
  <si>
    <t>HR 8799 b</t>
  </si>
  <si>
    <t>HR 8799 c</t>
  </si>
  <si>
    <t>HR 8799 d</t>
  </si>
  <si>
    <t>Iota Draconis b</t>
  </si>
  <si>
    <t>Proper name Hypatia</t>
  </si>
  <si>
    <t>Kappa Coronae Borealis b</t>
  </si>
  <si>
    <t>Kepler-4b</t>
  </si>
  <si>
    <t>Kepler-5b</t>
  </si>
  <si>
    <t>Kepler-6b</t>
  </si>
  <si>
    <t>Kepler-7b</t>
  </si>
  <si>
    <t>Kepler-1658b</t>
  </si>
  <si>
    <t>2.891+0.130‚àí0.106</t>
  </si>
  <si>
    <t>6216¬±78</t>
  </si>
  <si>
    <t>First exoplanet candidate detected by Kepler Space Telescope (known as KOI-4.01), confirmed in 2019.</t>
  </si>
  <si>
    <t>Lupus-TR-3b</t>
  </si>
  <si>
    <t>MOA-2007-BLG-192Lb</t>
  </si>
  <si>
    <t>microlensing</t>
  </si>
  <si>
    <t>MOA-2007-BLG-400Lb</t>
  </si>
  <si>
    <t>MOA-2008-BLG-310Lb</t>
  </si>
  <si>
    <t>Mu Arae b</t>
  </si>
  <si>
    <t>Proper name Quijote</t>
  </si>
  <si>
    <t>Mu Arae c</t>
  </si>
  <si>
    <t>Proper name Dulcinea. Designated Mu Arae d by the Exoplanet Archive.</t>
  </si>
  <si>
    <t>Mu Arae d</t>
  </si>
  <si>
    <t>Proper name Rocinante. Designated Mu Arae e by the Exoplanet Archive.</t>
  </si>
  <si>
    <t>Mu Arae e</t>
  </si>
  <si>
    <t>Proper name Sancho. Designated Mu Arae c by the Exoplanet Archive.</t>
  </si>
  <si>
    <t>NGC 2423-3 b</t>
  </si>
  <si>
    <t>OGLE-2003-BLG-235Lb</t>
  </si>
  <si>
    <t>OGLE-2005-BLG-071Lb</t>
  </si>
  <si>
    <t>OGLE-2005-BLG-169Lb</t>
  </si>
  <si>
    <t>OGLE-2005-BLG-390Lb</t>
  </si>
  <si>
    <t>OGLE-2006-BLG-109Lb</t>
  </si>
  <si>
    <t>OGLE-2006-BLG-109Lc</t>
  </si>
  <si>
    <t>OGLE-2007-BLG-368Lb</t>
  </si>
  <si>
    <t>OGLE-TR-10b</t>
  </si>
  <si>
    <t>OGLE-TR-56b</t>
  </si>
  <si>
    <t>First planet discovered via transit[14]</t>
  </si>
  <si>
    <t>OGLE-TR-111b</t>
  </si>
  <si>
    <t>OGLE-TR-113b</t>
  </si>
  <si>
    <t>OGLE-TR-132b</t>
  </si>
  <si>
    <t>OGLE-TR-182b</t>
  </si>
  <si>
    <t>OGLE-TR-211b</t>
  </si>
  <si>
    <t>OGLE2-TR-L9b</t>
  </si>
  <si>
    <t>Oph 11 b</t>
  </si>
  <si>
    <t>Pi Mensae b</t>
  </si>
  <si>
    <t>Pollux b</t>
  </si>
  <si>
    <t>Proper name Thestias</t>
  </si>
  <si>
    <t>q1 Eridani b</t>
  </si>
  <si>
    <t>Rho Indi b</t>
  </si>
  <si>
    <t>SWEEPS-04b</t>
  </si>
  <si>
    <t>SWEEPS-11b</t>
  </si>
  <si>
    <t>Tau Geminorum b</t>
  </si>
  <si>
    <t>Tau1 Gruis b</t>
  </si>
  <si>
    <t>TrES-1b</t>
  </si>
  <si>
    <t>TrES-2b</t>
  </si>
  <si>
    <t>Also known as Kepler-1b</t>
  </si>
  <si>
    <t>TrES-3b</t>
  </si>
  <si>
    <t>Proper name Umb√§√§ssa</t>
  </si>
  <si>
    <t>TrES-4b</t>
  </si>
  <si>
    <t>UScoCTIO 108 b</t>
  </si>
  <si>
    <t>V391 Pegasi b</t>
  </si>
  <si>
    <t>WASP-1b</t>
  </si>
  <si>
    <t>WASP-2b</t>
  </si>
  <si>
    <t>WASP-3b</t>
  </si>
  <si>
    <t>WASP-4b</t>
  </si>
  <si>
    <t>WASP-5b</t>
  </si>
  <si>
    <t>WASP-6b</t>
  </si>
  <si>
    <t>Proper name Boinayel</t>
  </si>
  <si>
    <t>WASP-7b</t>
  </si>
  <si>
    <t>WASP-10b</t>
  </si>
  <si>
    <t>WASP-11b</t>
  </si>
  <si>
    <t>WASP-12b</t>
  </si>
  <si>
    <t>WASP-13b</t>
  </si>
  <si>
    <t>Proper name Cruinlagh</t>
  </si>
  <si>
    <t>WASP-14b</t>
  </si>
  <si>
    <t>WASP-15b</t>
  </si>
  <si>
    <t>Proper name Asye</t>
  </si>
  <si>
    <t>WASP-16b</t>
  </si>
  <si>
    <t>WASP-17b</t>
  </si>
  <si>
    <t>Proper name Dits√∂ÃÄ</t>
  </si>
  <si>
    <t>WASP-18b</t>
  </si>
  <si>
    <t>WASP-19b</t>
  </si>
  <si>
    <t>Xi Aquilae b</t>
  </si>
  <si>
    <t>Proper name Fortitudo</t>
  </si>
  <si>
    <t>XO-1b</t>
  </si>
  <si>
    <t>Proper name Negoiu</t>
  </si>
  <si>
    <t>XO-2Nb</t>
  </si>
  <si>
    <t>XO-3b</t>
  </si>
  <si>
    <t>XO-4b</t>
  </si>
  <si>
    <t>Proper name H√§marik</t>
  </si>
  <si>
    <t>XO-5b</t>
  </si>
  <si>
    <t>Proper name Makropulos</t>
  </si>
  <si>
    <t>2MASS J04414489+2301513 b</t>
  </si>
  <si>
    <t>24 Sextantis b</t>
  </si>
  <si>
    <t>24 Sextantis c</t>
  </si>
  <si>
    <t>Alpha Arietis b</t>
  </si>
  <si>
    <t>CoRoT-8b</t>
  </si>
  <si>
    <t>CoRoT-10b</t>
  </si>
  <si>
    <t>CoRoT-11b</t>
  </si>
  <si>
    <t>CoRoT-12b</t>
  </si>
  <si>
    <t>CoRoT-13b</t>
  </si>
  <si>
    <t>CoRoT-14b</t>
  </si>
  <si>
    <t>Gliese 676 Ab</t>
  </si>
  <si>
    <t>Gliese 876 e</t>
  </si>
  <si>
    <t>Gliese 1148 b</t>
  </si>
  <si>
    <t>Gliese 3634 b</t>
  </si>
  <si>
    <t>GSC 06214-00210 b</t>
  </si>
  <si>
    <t>HAT-P-14b</t>
  </si>
  <si>
    <t>Proper name Sissi</t>
  </si>
  <si>
    <t>HAT-P-15b</t>
  </si>
  <si>
    <t>[2] Proper name Tryzub</t>
  </si>
  <si>
    <t>HAT-P-16b</t>
  </si>
  <si>
    <t>[3]</t>
  </si>
  <si>
    <t>HAT-P-17b</t>
  </si>
  <si>
    <t>HAT-P-17c</t>
  </si>
  <si>
    <t>HAT-P-18b</t>
  </si>
  <si>
    <t>[4]</t>
  </si>
  <si>
    <t>HAT-P-19b</t>
  </si>
  <si>
    <t>HAT-P-20b</t>
  </si>
  <si>
    <t>HAT-P-21b</t>
  </si>
  <si>
    <t>[5] Proper name Bambaruush</t>
  </si>
  <si>
    <t>HAT-P-22b</t>
  </si>
  <si>
    <t>HAT-P-23b</t>
  </si>
  <si>
    <t>[5] Proper name Jebus</t>
  </si>
  <si>
    <t>HAT-P-24b</t>
  </si>
  <si>
    <t>HAT-P-25b</t>
  </si>
  <si>
    <t>HAT-P-26b</t>
  </si>
  <si>
    <t>HD 1461 b</t>
  </si>
  <si>
    <t>BD-11 4672 b</t>
  </si>
  <si>
    <t>1634¬±14</t>
  </si>
  <si>
    <t>2.36¬±0.04</t>
  </si>
  <si>
    <t>4475¬±100</t>
  </si>
  <si>
    <t>[8]</t>
  </si>
  <si>
    <t>HD 1690 b</t>
  </si>
  <si>
    <t>438¬±2</t>
  </si>
  <si>
    <t>HD 25171 b</t>
  </si>
  <si>
    <t>0.95¬±0.1</t>
  </si>
  <si>
    <t>1845¬±15</t>
  </si>
  <si>
    <t>3.02¬±0.16</t>
  </si>
  <si>
    <t>179.3¬±4.9</t>
  </si>
  <si>
    <t>1.09¬±0.3</t>
  </si>
  <si>
    <t>6160¬±65</t>
  </si>
  <si>
    <t>HD 217786 A b</t>
  </si>
  <si>
    <t>Orbiting a primary star in binary system, planet is likely a low-mass brown dwarf[8]</t>
  </si>
  <si>
    <t>HD 8535 b</t>
  </si>
  <si>
    <t>HD 10180 c</t>
  </si>
  <si>
    <t>HD 10180 d</t>
  </si>
  <si>
    <t>HD 10180 e</t>
  </si>
  <si>
    <t>HD 10180 f</t>
  </si>
  <si>
    <t>HD 10180 g</t>
  </si>
  <si>
    <t>HD 10180 h</t>
  </si>
  <si>
    <t>HD 28254 b</t>
  </si>
  <si>
    <t>HD 31253 b</t>
  </si>
  <si>
    <t>[10]</t>
  </si>
  <si>
    <t>HD 38283 b</t>
  </si>
  <si>
    <t>Proper name Yanyan</t>
  </si>
  <si>
    <t>HD 43197 b</t>
  </si>
  <si>
    <t>Proper name Equiano</t>
  </si>
  <si>
    <t>HD 44219 b</t>
  </si>
  <si>
    <t>HD 86226 b</t>
  </si>
  <si>
    <t>HD 95089 b</t>
  </si>
  <si>
    <t>HD 97658 b</t>
  </si>
  <si>
    <t>HD 102365 b</t>
  </si>
  <si>
    <t>HD 102956 b</t>
  </si>
  <si>
    <t>Proper name Isagel</t>
  </si>
  <si>
    <t>HD 109246 b</t>
  </si>
  <si>
    <t>[12] Proper name Fold</t>
  </si>
  <si>
    <t>HD 113538 b</t>
  </si>
  <si>
    <t>HD 113538 c</t>
  </si>
  <si>
    <t>HD 114783 c</t>
  </si>
  <si>
    <t>0.611+0.056‚àí0.053</t>
  </si>
  <si>
    <t>4319+151‚àí130</t>
  </si>
  <si>
    <t>66.5¬±1.3</t>
  </si>
  <si>
    <t>0.85¬±0.03</t>
  </si>
  <si>
    <t>5135¬±44</t>
  </si>
  <si>
    <t>HD 129445 b</t>
  </si>
  <si>
    <t>HD 136418 b</t>
  </si>
  <si>
    <t>[9] Proper name Awasis</t>
  </si>
  <si>
    <t>HD 145457 b</t>
  </si>
  <si>
    <t>Proper name Chura</t>
  </si>
  <si>
    <t>HD 152079 b</t>
  </si>
  <si>
    <t>HD 156668 b</t>
  </si>
  <si>
    <t>HD 164604 b</t>
  </si>
  <si>
    <t>[11] Proper name Caleuche</t>
  </si>
  <si>
    <t>HD 175167 b</t>
  </si>
  <si>
    <t>HD 176051 b</t>
  </si>
  <si>
    <t>astrometry</t>
  </si>
  <si>
    <t>1.07/0.71</t>
  </si>
  <si>
    <t>6000/?</t>
  </si>
  <si>
    <t>First planet discovered by astrometry, it is not known which star it orbits</t>
  </si>
  <si>
    <t>HD 177830 c</t>
  </si>
  <si>
    <t>HD 180314 b</t>
  </si>
  <si>
    <t>HD 180902 b</t>
  </si>
  <si>
    <t>HD 181342 b</t>
  </si>
  <si>
    <t>[9] Proper name Dopere</t>
  </si>
  <si>
    <t>HD 200964 b</t>
  </si>
  <si>
    <t>HD 200964 c</t>
  </si>
  <si>
    <t>HD 204313 b</t>
  </si>
  <si>
    <t>HD 206610 b</t>
  </si>
  <si>
    <t>[9] Proper name Naron</t>
  </si>
  <si>
    <t>HD 212771 b</t>
  </si>
  <si>
    <t>[9] Proper name Victoriapeak</t>
  </si>
  <si>
    <t>HD 218566 b</t>
  </si>
  <si>
    <t>[10] Proper name Ugarit</t>
  </si>
  <si>
    <t>HIP 12961 b</t>
  </si>
  <si>
    <t>Proper name Aumatex</t>
  </si>
  <si>
    <t>HIP 78530 b</t>
  </si>
  <si>
    <t>HR 8799 e</t>
  </si>
  <si>
    <t>Kepler-8b</t>
  </si>
  <si>
    <t>Kepler-9b</t>
  </si>
  <si>
    <t>Kepler-9c</t>
  </si>
  <si>
    <t>Kepler-9d</t>
  </si>
  <si>
    <t>Kepler-40b</t>
  </si>
  <si>
    <t>Kepler-71b</t>
  </si>
  <si>
    <t>MOA-2009-BLG-319Lb</t>
  </si>
  <si>
    <t>MOA-2009-BLG-387Lb</t>
  </si>
  <si>
    <t>NN Serpentis c</t>
  </si>
  <si>
    <t>NN Serpentis d</t>
  </si>
  <si>
    <t>Qatar 1 b</t>
  </si>
  <si>
    <t>1532¬±219</t>
  </si>
  <si>
    <t>[14][15]</t>
  </si>
  <si>
    <t>Ross 458 c</t>
  </si>
  <si>
    <t>Has the largest orbit for a circumbinary planet</t>
  </si>
  <si>
    <t>SR 12 AB c</t>
  </si>
  <si>
    <t>366¬±18</t>
  </si>
  <si>
    <t>Circumbinary, already at the deuterium-burning mass limit and still accreting.[16][17]</t>
  </si>
  <si>
    <t>WASP-8b</t>
  </si>
  <si>
    <t>WASP-21b</t>
  </si>
  <si>
    <t>Proper name Bendida</t>
  </si>
  <si>
    <t>WASP-22b</t>
  </si>
  <si>
    <t>Proper name Koyopa'</t>
  </si>
  <si>
    <t>WASP-23b¬†[ru]</t>
  </si>
  <si>
    <t>[18]</t>
  </si>
  <si>
    <t>WASP-24b</t>
  </si>
  <si>
    <t>WASP-25b</t>
  </si>
  <si>
    <t>[19][20][21]</t>
  </si>
  <si>
    <t>WASP-26b</t>
  </si>
  <si>
    <t>[22]</t>
  </si>
  <si>
    <t>WASP-28b</t>
  </si>
  <si>
    <t>,[23] also rediscovered in 2014[24]</t>
  </si>
  <si>
    <t>WASP-29b</t>
  </si>
  <si>
    <t>[25][26][27][28][29]</t>
  </si>
  <si>
    <t>WASP-31b</t>
  </si>
  <si>
    <t>WASP-32b</t>
  </si>
  <si>
    <t>[30][31][32][33] Proper name Viculus</t>
  </si>
  <si>
    <t>WASP-33b</t>
  </si>
  <si>
    <t>WASP-34b</t>
  </si>
  <si>
    <t>[34] Proper name Haik</t>
  </si>
  <si>
    <t>WASP-36b</t>
  </si>
  <si>
    <t>[35][36][37][38][39][40]</t>
  </si>
  <si>
    <t>WASP-37b</t>
  </si>
  <si>
    <t>1323+23‚àí15</t>
  </si>
  <si>
    <t>0.925¬±0.12</t>
  </si>
  <si>
    <t>5800¬±150</t>
  </si>
  <si>
    <t>Metal-poor host star[41]</t>
  </si>
  <si>
    <t>WASP-38b</t>
  </si>
  <si>
    <t>[42][32][43] Proper name Iztok[44]</t>
  </si>
  <si>
    <t>WASP-41b</t>
  </si>
  <si>
    <t>[45]</t>
  </si>
  <si>
    <t>HD 192310 b</t>
  </si>
  <si>
    <t>[46]</t>
  </si>
  <si>
    <t>7 Canis Majoris b</t>
  </si>
  <si>
    <t>[2]</t>
  </si>
  <si>
    <t>82 G. Eridani b</t>
  </si>
  <si>
    <t>82 G. Eridani c</t>
  </si>
  <si>
    <t>82 G. Eridani d</t>
  </si>
  <si>
    <t>BD+48 738 b</t>
  </si>
  <si>
    <t>CFBDSIR J145829+101343 b</t>
  </si>
  <si>
    <t>Likely brown dwarf[5]</t>
  </si>
  <si>
    <t>COCONUTS-2b</t>
  </si>
  <si>
    <t>6.3+1.5‚àí1.9</t>
  </si>
  <si>
    <t>7506+5205‚àí2060</t>
  </si>
  <si>
    <t>434¬±9</t>
  </si>
  <si>
    <t>0.37¬±0.02</t>
  </si>
  <si>
    <t>3406¬±69</t>
  </si>
  <si>
    <t>Planet also catalogued as WISEPA J075108.79‚àí763449.6,[6] planet in 2021, also planet with the longest orbital period</t>
  </si>
  <si>
    <t>CoRoT-16b</t>
  </si>
  <si>
    <t>CoRoT-17b</t>
  </si>
  <si>
    <t>CoRoT-18b</t>
  </si>
  <si>
    <t>CoRoT-19b</t>
  </si>
  <si>
    <t>CoRoT-20b</t>
  </si>
  <si>
    <t>COROT-21b</t>
  </si>
  <si>
    <t>2.26¬±0.31</t>
  </si>
  <si>
    <t>1.30¬±0.14</t>
  </si>
  <si>
    <t>2.72474¬±0.00014</t>
  </si>
  <si>
    <t>0.0417¬±0.0011</t>
  </si>
  <si>
    <t>4560¬±930</t>
  </si>
  <si>
    <t>1.29¬±0.09</t>
  </si>
  <si>
    <t>6200¬±100</t>
  </si>
  <si>
    <t>[12]</t>
  </si>
  <si>
    <t>CoRoT-23b</t>
  </si>
  <si>
    <t>Gliese 433 b</t>
  </si>
  <si>
    <t>[14]</t>
  </si>
  <si>
    <t>Gliese 667 Cc</t>
  </si>
  <si>
    <t>[14]Potentially habitable exoplanet</t>
  </si>
  <si>
    <t>Gliese 785 b</t>
  </si>
  <si>
    <t>Gliese 785 c</t>
  </si>
  <si>
    <t>HAT-P-27b</t>
  </si>
  <si>
    <t>[15]</t>
  </si>
  <si>
    <t>HAT-P-28b</t>
  </si>
  <si>
    <t>[16]</t>
  </si>
  <si>
    <t>HAT-P-29b</t>
  </si>
  <si>
    <t>[16]Proper name Surt</t>
  </si>
  <si>
    <t>HAT-P-30b</t>
  </si>
  <si>
    <t>Independent discoveries[17][18]</t>
  </si>
  <si>
    <t>HAT-P-31b</t>
  </si>
  <si>
    <t>Additional planet in system suspected.[19]</t>
  </si>
  <si>
    <t>HAT-P-32b</t>
  </si>
  <si>
    <t>[20]</t>
  </si>
  <si>
    <t>HAT-P-33b</t>
  </si>
  <si>
    <t>HD 1461 c</t>
  </si>
  <si>
    <t>[21]Planet confirmed in 2015[22]</t>
  </si>
  <si>
    <t>HD 1502 b</t>
  </si>
  <si>
    <t>[23]Proper name Ind√©pendance</t>
  </si>
  <si>
    <t>HD 5891 b</t>
  </si>
  <si>
    <t>[23]</t>
  </si>
  <si>
    <t>HD 7199 b</t>
  </si>
  <si>
    <t>[24]Proper name Hairu</t>
  </si>
  <si>
    <t>HD 7449 A b</t>
  </si>
  <si>
    <t>[24]</t>
  </si>
  <si>
    <t>HD 14651 b</t>
  </si>
  <si>
    <t>47¬±3.4</t>
  </si>
  <si>
    <t>79.4179¬±0.0021</t>
  </si>
  <si>
    <t>0.361¬±0.013</t>
  </si>
  <si>
    <t>0.96¬±0.03</t>
  </si>
  <si>
    <t>5491¬±26</t>
  </si>
  <si>
    <t>Brown dwarf or star[25]</t>
  </si>
  <si>
    <t>HD 18742 b</t>
  </si>
  <si>
    <t>[23]Proper name Bagan</t>
  </si>
  <si>
    <t>HD 20003 b</t>
  </si>
  <si>
    <t>0.0378¬±0.0031</t>
  </si>
  <si>
    <t>11.849¬±0.003</t>
  </si>
  <si>
    <t>0.0974¬±0.0016</t>
  </si>
  <si>
    <t>136.6¬±0.2</t>
  </si>
  <si>
    <t>0.942¬±0.046</t>
  </si>
  <si>
    <t>5510+48‚àí137</t>
  </si>
  <si>
    <t>[21]</t>
  </si>
  <si>
    <t>HD 20003 c</t>
  </si>
  <si>
    <t>0.0422¬±0.0040</t>
  </si>
  <si>
    <t>33.823¬±0.065</t>
  </si>
  <si>
    <t>0.1961¬±0.0032</t>
  </si>
  <si>
    <t>HD 20781 b</t>
  </si>
  <si>
    <t>0.0334+0.0038‚àí0.0037</t>
  </si>
  <si>
    <t>29.158+0.0102‚àí0.01</t>
  </si>
  <si>
    <t>0.1647+0.0076‚àí0.0083</t>
  </si>
  <si>
    <t>115.36¬±4.4</t>
  </si>
  <si>
    <t>5256¬±29</t>
  </si>
  <si>
    <t>HD 20781 c</t>
  </si>
  <si>
    <t>0.0442¬±0.0049</t>
  </si>
  <si>
    <t>85.5073+0.0983‚àí0.0947</t>
  </si>
  <si>
    <t>0.3374+0.0155‚àí0.017</t>
  </si>
  <si>
    <t>HD 21693 b</t>
  </si>
  <si>
    <t>0.0259+0.0034‚àí0.0033</t>
  </si>
  <si>
    <t>22.6786+0.0085‚àí0.0087</t>
  </si>
  <si>
    <t>0.1455+0.0058‚àí0.0063</t>
  </si>
  <si>
    <t>105.61¬±1.66</t>
  </si>
  <si>
    <t>5430¬±26</t>
  </si>
  <si>
    <t>[21]Confirmed in 2017.[26]</t>
  </si>
  <si>
    <t>HD 21693 c</t>
  </si>
  <si>
    <t>0.0547¬±0.0056</t>
  </si>
  <si>
    <t>53.7357+0.0312‚àí0.0309</t>
  </si>
  <si>
    <t>0.2586+0.0103‚àí0.0113</t>
  </si>
  <si>
    <t>HD 22781 b</t>
  </si>
  <si>
    <t>[25]</t>
  </si>
  <si>
    <t>HD 28678 b</t>
  </si>
  <si>
    <t>[23]Proper name Tassili</t>
  </si>
  <si>
    <t>HD 30246 b</t>
  </si>
  <si>
    <t>55.1+20.3‚àí8.2</t>
  </si>
  <si>
    <t>990.7¬±5.6</t>
  </si>
  <si>
    <t>2.012¬±0.069</t>
  </si>
  <si>
    <t>1.05¬±0.04</t>
  </si>
  <si>
    <t>5833¬±44</t>
  </si>
  <si>
    <t>HD 30856 b</t>
  </si>
  <si>
    <t>[23]Proper name Nakanb√©</t>
  </si>
  <si>
    <t>HD 31527 b</t>
  </si>
  <si>
    <t>0.0329¬±0.0028</t>
  </si>
  <si>
    <t>16.5535+0.0034‚àí0.0035</t>
  </si>
  <si>
    <t>0.1254+0.0041‚àí0.0045</t>
  </si>
  <si>
    <t>125.8¬±2.9</t>
  </si>
  <si>
    <t>5898¬±13</t>
  </si>
  <si>
    <t>[21]Planet confirmed in 2017[26]</t>
  </si>
  <si>
    <t>HD 31527 c</t>
  </si>
  <si>
    <t>0.0445¬±0.0040.0039</t>
  </si>
  <si>
    <t>51.2053+0.0373‚àí0.0368</t>
  </si>
  <si>
    <t>0.2663+0.0088‚àí0.0095</t>
  </si>
  <si>
    <t>HD 31527 d</t>
  </si>
  <si>
    <t>0.0372+0.0053‚àí0.0052</t>
  </si>
  <si>
    <t>271.6737+2.1135‚àí2.2471</t>
  </si>
  <si>
    <t>0.8098+0.0273‚àí0.0293</t>
  </si>
  <si>
    <t>HD 33142 b</t>
  </si>
  <si>
    <t>HD 39194 b</t>
  </si>
  <si>
    <t>0.056¬±0.001</t>
  </si>
  <si>
    <t>0.67¬±0.04</t>
  </si>
  <si>
    <t>5205¬±23</t>
  </si>
  <si>
    <t>[21]Confirmed in 2017 and 2021.[27][28]</t>
  </si>
  <si>
    <t>HD 39194 c</t>
  </si>
  <si>
    <t>0.103¬±0.002</t>
  </si>
  <si>
    <t>HD 39194 d</t>
  </si>
  <si>
    <t>0.185¬±0.033</t>
  </si>
  <si>
    <t>HD 45184 b</t>
  </si>
  <si>
    <t>0.0384+0.0033‚àí0.0032</t>
  </si>
  <si>
    <t>5.8854¬±0.0003</t>
  </si>
  <si>
    <t>0.0644+0.002‚àí0.0021</t>
  </si>
  <si>
    <t>71.36¬±0.62</t>
  </si>
  <si>
    <t>5869¬±14</t>
  </si>
  <si>
    <t>[21]Confirmed in 2017[27]</t>
  </si>
  <si>
    <t>HD 51608 b¬†[ru]</t>
  </si>
  <si>
    <t>0.0402+0.0038‚àí0.0037</t>
  </si>
  <si>
    <t>14.0726¬±0.0016</t>
  </si>
  <si>
    <t>0.1059+0.0043‚àí0.0046</t>
  </si>
  <si>
    <t>113.6¬±2.02</t>
  </si>
  <si>
    <t>5358¬±22</t>
  </si>
  <si>
    <t>[21]Confirmed in 2017.[27][26]</t>
  </si>
  <si>
    <t>HD 51608 c¬†[ru]</t>
  </si>
  <si>
    <t>0.045+0.0051‚àí0.0048</t>
  </si>
  <si>
    <t>95.9446+0.1555‚àí0.1366</t>
  </si>
  <si>
    <t>0.3809+0.0153‚àí0.0164</t>
  </si>
  <si>
    <t>HD 82886 b</t>
  </si>
  <si>
    <t>[23]Proper name Arber</t>
  </si>
  <si>
    <t>HD 85512 b</t>
  </si>
  <si>
    <t>HD 93385 Ac</t>
  </si>
  <si>
    <t>0.112¬±0.002</t>
  </si>
  <si>
    <t>141.6¬±0.2</t>
  </si>
  <si>
    <t>1.04¬±0.01</t>
  </si>
  <si>
    <t>5823¬±35</t>
  </si>
  <si>
    <t>[21]Originally planet HD 93385 b, confirmed in 2017,[27] renamed in 2021[28]</t>
  </si>
  <si>
    <t>HD 93385 Ad</t>
  </si>
  <si>
    <t>0.2565¬±0.0043</t>
  </si>
  <si>
    <t>[21]Originally planet HD 93385 c, confirmed in 2017,[27] renamed in 2021.[28]</t>
  </si>
  <si>
    <t>HD 96063 b</t>
  </si>
  <si>
    <t>[23]Proper name Ramajay</t>
  </si>
  <si>
    <t>HD 96127 b</t>
  </si>
  <si>
    <t>[4]Likely not a planet, but a star[29]</t>
  </si>
  <si>
    <t>HD 96700 b</t>
  </si>
  <si>
    <t>0.0777¬±0.0013</t>
  </si>
  <si>
    <t>84¬±1</t>
  </si>
  <si>
    <t>0.89¬±0.01</t>
  </si>
  <si>
    <t>5845¬±13</t>
  </si>
  <si>
    <t>[21]Also unconfirmed planet between orbits b and c[28]</t>
  </si>
  <si>
    <t>HD 96700 c</t>
  </si>
  <si>
    <t>0.424¬±0.007</t>
  </si>
  <si>
    <t>HD 98219 b</t>
  </si>
  <si>
    <t>[23]Proper name Ixbalanqu√©</t>
  </si>
  <si>
    <t>HD 99706 b</t>
  </si>
  <si>
    <t>HD 100655 b</t>
  </si>
  <si>
    <t>[30]Proper name Sazum</t>
  </si>
  <si>
    <t>HD 102329 b</t>
  </si>
  <si>
    <t>HD 106270 b</t>
  </si>
  <si>
    <t>HD 108863 b</t>
  </si>
  <si>
    <t>HD 116029 b</t>
  </si>
  <si>
    <t>[23]One more planet in the system (unconfirmed)</t>
  </si>
  <si>
    <t>HD 126525 b</t>
  </si>
  <si>
    <t>0.237¬±0.002</t>
  </si>
  <si>
    <t>960.41+6.19‚àí6.33</t>
  </si>
  <si>
    <t>1.837¬±0.010</t>
  </si>
  <si>
    <t>124.1+4.3‚àí4.6</t>
  </si>
  <si>
    <t>0.90¬±0.01</t>
  </si>
  <si>
    <t>5638¬±13</t>
  </si>
  <si>
    <t>HD 131496 b</t>
  </si>
  <si>
    <t>[23]Proper name Madriu</t>
  </si>
  <si>
    <t>HD 132563 Bb</t>
  </si>
  <si>
    <t>[31]</t>
  </si>
  <si>
    <t>HD 134060 b</t>
  </si>
  <si>
    <t>0.0318+0.0025‚àí0.0024</t>
  </si>
  <si>
    <t>3.2696¬±0.0001</t>
  </si>
  <si>
    <t>0.0444¬±0.0007</t>
  </si>
  <si>
    <t>78.38¬±0.07</t>
  </si>
  <si>
    <t>5966¬±14</t>
  </si>
  <si>
    <t>[21]Eccentric orbit, confirmed in 2017.[26]</t>
  </si>
  <si>
    <t>HD 134060 c</t>
  </si>
  <si>
    <t>0.0922+0.0139‚àí0.0133</t>
  </si>
  <si>
    <t>1292+48‚àí44</t>
  </si>
  <si>
    <t>2.226¬±0.051</t>
  </si>
  <si>
    <t>HD 134606 b</t>
  </si>
  <si>
    <t>0.0292¬±0.0030</t>
  </si>
  <si>
    <t>12.083¬±0.010</t>
  </si>
  <si>
    <t>0.1023¬±0.0017</t>
  </si>
  <si>
    <t>87.45¬±0.07</t>
  </si>
  <si>
    <t>0.998¬±0.024</t>
  </si>
  <si>
    <t>5616¬±34</t>
  </si>
  <si>
    <t>HD 134606 c</t>
  </si>
  <si>
    <t>0.0382¬±0.0053</t>
  </si>
  <si>
    <t>59.52¬±0.17</t>
  </si>
  <si>
    <t>0.2962¬±0.0049</t>
  </si>
  <si>
    <t>HD 134606 d</t>
  </si>
  <si>
    <t>0.1212¬±0.0130</t>
  </si>
  <si>
    <t>459.3¬±8.3</t>
  </si>
  <si>
    <t>1.157¬±0.024</t>
  </si>
  <si>
    <t>HD 137388 b</t>
  </si>
  <si>
    <t>[24]Proper name Kerer≈´</t>
  </si>
  <si>
    <t>HD 142245 b</t>
  </si>
  <si>
    <t>HD 152581 b</t>
  </si>
  <si>
    <t>[23]Proper name Ganja</t>
  </si>
  <si>
    <t>HD 156279 b</t>
  </si>
  <si>
    <t>HD 158038 b</t>
  </si>
  <si>
    <t>HD 150433 b</t>
  </si>
  <si>
    <t>0.168¬±0.020</t>
  </si>
  <si>
    <t>1096¬±27</t>
  </si>
  <si>
    <t>1.930¬±0.045</t>
  </si>
  <si>
    <t>99.36¬±0.10</t>
  </si>
  <si>
    <t>HD 154088 b</t>
  </si>
  <si>
    <t>18.56¬±0.01</t>
  </si>
  <si>
    <t>0.134¬±0.002</t>
  </si>
  <si>
    <t>58.2¬±0.5</t>
  </si>
  <si>
    <t>0.91¬±0.02</t>
  </si>
  <si>
    <t>5374¬±43</t>
  </si>
  <si>
    <t>[21]Confirmed in 2021[28]</t>
  </si>
  <si>
    <t>HD 157172 b</t>
  </si>
  <si>
    <t>104.84¬±0.13</t>
  </si>
  <si>
    <t>0.416¬±0.007</t>
  </si>
  <si>
    <t>107.75¬±0.22</t>
  </si>
  <si>
    <t>HD 163607 b</t>
  </si>
  <si>
    <t>[32]</t>
  </si>
  <si>
    <t>HD 163607 c</t>
  </si>
  <si>
    <t>HD 164509 b</t>
  </si>
  <si>
    <t>HD 189567 b</t>
  </si>
  <si>
    <t>0.111¬±0.002</t>
  </si>
  <si>
    <t>58.43¬±0.04</t>
  </si>
  <si>
    <t>0.83¬±0.01</t>
  </si>
  <si>
    <t>5726¬±15</t>
  </si>
  <si>
    <t>[21]Confirmed in 2021, also unconfirmed planet HD 189567 c in the system[28]</t>
  </si>
  <si>
    <t>HD 192310 c</t>
  </si>
  <si>
    <t>HD 204313 c</t>
  </si>
  <si>
    <t>[21]Confirmed in 2015.[22]</t>
  </si>
  <si>
    <t>HD 215152 c</t>
  </si>
  <si>
    <t>0.0054+0.0019‚àí0.0023</t>
  </si>
  <si>
    <t>7.2824+0.0045‚àí0.0083</t>
  </si>
  <si>
    <t>0.06739+0.00086‚àí0.00089</t>
  </si>
  <si>
    <t>70.48¬±0.16</t>
  </si>
  <si>
    <t>0.770¬±0.015</t>
  </si>
  <si>
    <t>4935¬±76</t>
  </si>
  <si>
    <t>[21]Confirmed in 2018.[33]</t>
  </si>
  <si>
    <t>HD 215152 d</t>
  </si>
  <si>
    <t>0.0088+0.0025‚àí0.0029</t>
  </si>
  <si>
    <t>10.8650+0.0056‚àí0.0061</t>
  </si>
  <si>
    <t>0.0880+0.0011‚àí0.0012</t>
  </si>
  <si>
    <t>HD 204941 b</t>
  </si>
  <si>
    <t>HD 215456 b</t>
  </si>
  <si>
    <t>191.99¬±0.73</t>
  </si>
  <si>
    <t>0.652¬±0.011</t>
  </si>
  <si>
    <t>129.3¬±0.2</t>
  </si>
  <si>
    <t>HD 215456 c</t>
  </si>
  <si>
    <t>2277¬±67</t>
  </si>
  <si>
    <t>3.394¬±0.088</t>
  </si>
  <si>
    <t>HD 240237 b</t>
  </si>
  <si>
    <t>HIP 5158 c</t>
  </si>
  <si>
    <t>[34]</t>
  </si>
  <si>
    <t>HIP 57274 b</t>
  </si>
  <si>
    <t>[35]</t>
  </si>
  <si>
    <t>HIP 57274 c</t>
  </si>
  <si>
    <t>HIP 57274 d</t>
  </si>
  <si>
    <t>HU Aquarii b</t>
  </si>
  <si>
    <t>HU Aquarii c</t>
  </si>
  <si>
    <t>Kepler-10b</t>
  </si>
  <si>
    <t>[36]</t>
  </si>
  <si>
    <t>Kepler-10c</t>
  </si>
  <si>
    <t>[37]</t>
  </si>
  <si>
    <t>Kepler-11b</t>
  </si>
  <si>
    <t>[38]</t>
  </si>
  <si>
    <t>Kepler-11c</t>
  </si>
  <si>
    <t>Kepler-11d</t>
  </si>
  <si>
    <t>Kepler-11e</t>
  </si>
  <si>
    <t>Kepler-11f</t>
  </si>
  <si>
    <t>Kepler-11g</t>
  </si>
  <si>
    <t>Kepler-12b</t>
  </si>
  <si>
    <t>[39]</t>
  </si>
  <si>
    <t>Kepler-13b</t>
  </si>
  <si>
    <t>[40]</t>
  </si>
  <si>
    <t>Kepler-14b</t>
  </si>
  <si>
    <t>[41]</t>
  </si>
  <si>
    <t>Kepler-15b</t>
  </si>
  <si>
    <t>[42]</t>
  </si>
  <si>
    <t>Kepler-16b</t>
  </si>
  <si>
    <t>[43]</t>
  </si>
  <si>
    <t>Kepler-17b</t>
  </si>
  <si>
    <t>[44]</t>
  </si>
  <si>
    <t>Kepler-18b</t>
  </si>
  <si>
    <t>Kepler-18c</t>
  </si>
  <si>
    <t>Kepler-18d</t>
  </si>
  <si>
    <t>Kepler-19b</t>
  </si>
  <si>
    <t>Kepler-19c</t>
  </si>
  <si>
    <t>Kepler-20b</t>
  </si>
  <si>
    <t>[47]</t>
  </si>
  <si>
    <t>Kepler-20c</t>
  </si>
  <si>
    <t>Kepler-20d</t>
  </si>
  <si>
    <t>Kepler-20e</t>
  </si>
  <si>
    <t>Kepler-20f</t>
  </si>
  <si>
    <t>Kepler-21b</t>
  </si>
  <si>
    <t>[48]</t>
  </si>
  <si>
    <t>Kepler-22b</t>
  </si>
  <si>
    <t>Potentially habitable exoplanet[49]</t>
  </si>
  <si>
    <t>Kepler-23b</t>
  </si>
  <si>
    <t>[50]</t>
  </si>
  <si>
    <t>Kepler-23c</t>
  </si>
  <si>
    <t>Kepler-24b</t>
  </si>
  <si>
    <t>Kepler-24c</t>
  </si>
  <si>
    <t>Kepler-25b</t>
  </si>
  <si>
    <t>[51]</t>
  </si>
  <si>
    <t>Kepler-25c</t>
  </si>
  <si>
    <t>Kepler-26b</t>
  </si>
  <si>
    <t>Kepler-26c</t>
  </si>
  <si>
    <t>Kepler-27b</t>
  </si>
  <si>
    <t>Kepler-27c</t>
  </si>
  <si>
    <t>Kepler-28b</t>
  </si>
  <si>
    <t>Kepler-28c</t>
  </si>
  <si>
    <t>Kepler-29b</t>
  </si>
  <si>
    <t>[52]</t>
  </si>
  <si>
    <t>Kepler-29c</t>
  </si>
  <si>
    <t>Kepler-31b</t>
  </si>
  <si>
    <t>[53]</t>
  </si>
  <si>
    <t>Kepler-31c</t>
  </si>
  <si>
    <t>Kepler-32b</t>
  </si>
  <si>
    <t>Kepler-32c</t>
  </si>
  <si>
    <t>Kepler-33b</t>
  </si>
  <si>
    <t>[54]</t>
  </si>
  <si>
    <t>Kepler-33c</t>
  </si>
  <si>
    <t>Kepler-33d</t>
  </si>
  <si>
    <t>Kepler-33e</t>
  </si>
  <si>
    <t>Kepler-39b</t>
  </si>
  <si>
    <t>[55]brown dwarf</t>
  </si>
  <si>
    <t>Kepler-41b</t>
  </si>
  <si>
    <t>[56]</t>
  </si>
  <si>
    <t>Kepler-42b</t>
  </si>
  <si>
    <t>Kepler-42c</t>
  </si>
  <si>
    <t>Kepler-42d</t>
  </si>
  <si>
    <t>Kepler-43 b</t>
  </si>
  <si>
    <t>Kepler-44b</t>
  </si>
  <si>
    <t>Kepler-45b</t>
  </si>
  <si>
    <t>Kepler-70b</t>
  </si>
  <si>
    <t>orbital brightness modulation</t>
  </si>
  <si>
    <t>Controversial[57]</t>
  </si>
  <si>
    <t>Kepler-70c</t>
  </si>
  <si>
    <t>MOA-2009-BLG-266Lb</t>
  </si>
  <si>
    <t>[58]</t>
  </si>
  <si>
    <t>Nu2 Lupi b</t>
  </si>
  <si>
    <t>11.57779+0.00091‚àí0.0011</t>
  </si>
  <si>
    <t>0.0969+0.0019‚àí0.0017</t>
  </si>
  <si>
    <t>47.85¬±0.07</t>
  </si>
  <si>
    <t>0.87¬±0.04</t>
  </si>
  <si>
    <t>5664¬±61</t>
  </si>
  <si>
    <t>Nu2 Lupi c</t>
  </si>
  <si>
    <t>27.5909+0.0028‚àí0.0031</t>
  </si>
  <si>
    <t>0.1729+0.0034‚àí0.0030</t>
  </si>
  <si>
    <t>Nu2 Lupi d</t>
  </si>
  <si>
    <t>107.245¬±0.050</t>
  </si>
  <si>
    <t>0.425¬±0.012</t>
  </si>
  <si>
    <t>NY Vir (AB) b</t>
  </si>
  <si>
    <t>Circumbinary planet[59]</t>
  </si>
  <si>
    <t>NY Vir (AB) c</t>
  </si>
  <si>
    <t>Circumbinary planet[60]</t>
  </si>
  <si>
    <t>PSR J1719-1438 b</t>
  </si>
  <si>
    <t>Shortest orbital period of any known exoplanet[61]</t>
  </si>
  <si>
    <t>Qatar-2 b</t>
  </si>
  <si>
    <t>[62]</t>
  </si>
  <si>
    <t>TrES-5</t>
  </si>
  <si>
    <t>[63]</t>
  </si>
  <si>
    <t>UZ Fornacis b</t>
  </si>
  <si>
    <t>false positive</t>
  </si>
  <si>
    <t>UZ Fornacis c</t>
  </si>
  <si>
    <t>unconfirmed as in 2020</t>
  </si>
  <si>
    <t>WASP-35b</t>
  </si>
  <si>
    <t>0.72¬±0.06</t>
  </si>
  <si>
    <t>1.32¬±0.03</t>
  </si>
  <si>
    <t>[17]</t>
  </si>
  <si>
    <t>WASP-39b</t>
  </si>
  <si>
    <t>[64] Proper name Bocaprins</t>
  </si>
  <si>
    <t>WASP-43b</t>
  </si>
  <si>
    <t>[65]</t>
  </si>
  <si>
    <t>WASP-44b</t>
  </si>
  <si>
    <t>[66]</t>
  </si>
  <si>
    <t>WASP-45b</t>
  </si>
  <si>
    <t>WASP-46b</t>
  </si>
  <si>
    <t>WASP-48b</t>
  </si>
  <si>
    <t>WASP-50 b</t>
  </si>
  <si>
    <t>[67]Proper name Maeping</t>
  </si>
  <si>
    <t>WD 0806-661 b</t>
  </si>
  <si>
    <t>Y-type sub-brown dwarf[68]</t>
  </si>
  <si>
    <t>75 Ceti b</t>
  </si>
  <si>
    <t>BD+20 274 b</t>
  </si>
  <si>
    <t>4500¬±300</t>
  </si>
  <si>
    <t>BD+48 740 b</t>
  </si>
  <si>
    <t>1.7¬±0.7</t>
  </si>
  <si>
    <t>733+5‚àí8</t>
  </si>
  <si>
    <t>1.7¬±0.1</t>
  </si>
  <si>
    <t>2214¬±72</t>
  </si>
  <si>
    <t>1.09¬±0.16</t>
  </si>
  <si>
    <t>4534¬±8</t>
  </si>
  <si>
    <t>[5] Confirmed in 2018.[6]</t>
  </si>
  <si>
    <t>CoRoT-21b</t>
  </si>
  <si>
    <t>4600¬±900</t>
  </si>
  <si>
    <t>Epsilon Coronae Borealis b</t>
  </si>
  <si>
    <t>Gliese 676 Ad</t>
  </si>
  <si>
    <t>0.0413¬±0.0014</t>
  </si>
  <si>
    <t>52.29¬±0.03</t>
  </si>
  <si>
    <t>0.71¬±0.04</t>
  </si>
  <si>
    <t>Gliese 676 Ae</t>
  </si>
  <si>
    <t>0.187¬±0.007</t>
  </si>
  <si>
    <t>Gliese 3470 b</t>
  </si>
  <si>
    <t>HAT-P-34b</t>
  </si>
  <si>
    <t>[11] Proper name ƒ†gantija</t>
  </si>
  <si>
    <t>HAT-P-35b</t>
  </si>
  <si>
    <t>HAT-P-36b</t>
  </si>
  <si>
    <t>[11] Proper name Bran</t>
  </si>
  <si>
    <t>HAT-P-37b</t>
  </si>
  <si>
    <t>[11]Additional planets in system are suspected[12]</t>
  </si>
  <si>
    <t>HAT-P-38b</t>
  </si>
  <si>
    <t>[13] Proper name Hiisi</t>
  </si>
  <si>
    <t>HAT-P-39b</t>
  </si>
  <si>
    <t>HAT-P-40b</t>
  </si>
  <si>
    <t>[14] Proper name Vytis</t>
  </si>
  <si>
    <t>HAT-P-41b</t>
  </si>
  <si>
    <t>[15][14][16]</t>
  </si>
  <si>
    <t>HAT-P-42b</t>
  </si>
  <si>
    <t>[17] Proper name Iolaus</t>
  </si>
  <si>
    <t>HAT-P-43b</t>
  </si>
  <si>
    <t>HATS-1b</t>
  </si>
  <si>
    <t>HD 142 c</t>
  </si>
  <si>
    <t>[19]</t>
  </si>
  <si>
    <t>HD 4732 b</t>
  </si>
  <si>
    <t>HD 4732 c</t>
  </si>
  <si>
    <t>HD 5608 b</t>
  </si>
  <si>
    <t>4.10¬±0.12</t>
  </si>
  <si>
    <t>3490¬±25</t>
  </si>
  <si>
    <t>4.637¬±0.067</t>
  </si>
  <si>
    <t>152.3¬±0.4</t>
  </si>
  <si>
    <t>1.14¬±0.02</t>
  </si>
  <si>
    <t>5917¬±52</t>
  </si>
  <si>
    <t>[21] Suspected since 2006</t>
  </si>
  <si>
    <t>HD 27631 b</t>
  </si>
  <si>
    <t>HD 37605 c</t>
  </si>
  <si>
    <t>HD 40307 e</t>
  </si>
  <si>
    <t>0.0110¬±0.0044</t>
  </si>
  <si>
    <t>34.62+0.21‚àí0.20</t>
  </si>
  <si>
    <t>0.1886+0.083‚àí0.0104</t>
  </si>
  <si>
    <t>HD 40307 f</t>
  </si>
  <si>
    <t>HD 40307 g</t>
  </si>
  <si>
    <t>HD 66141 b</t>
  </si>
  <si>
    <t>HD 77338b</t>
  </si>
  <si>
    <t>[26]</t>
  </si>
  <si>
    <t>HD 79498 b</t>
  </si>
  <si>
    <t>[27]</t>
  </si>
  <si>
    <t>HD 98649 b</t>
  </si>
  <si>
    <t>HD 106515 Ab</t>
  </si>
  <si>
    <t>HD 150706 b</t>
  </si>
  <si>
    <t>HD 159868 c</t>
  </si>
  <si>
    <t>HD 166724 b</t>
  </si>
  <si>
    <t>HD 197037 b</t>
  </si>
  <si>
    <t>1.063¬±0.022</t>
  </si>
  <si>
    <t>6137¬±20</t>
  </si>
  <si>
    <t>HD 207832 b</t>
  </si>
  <si>
    <t>[28] Suspected false positive[29]</t>
  </si>
  <si>
    <t>HD 207832 c</t>
  </si>
  <si>
    <t>HD 208527 b</t>
  </si>
  <si>
    <t>[30]</t>
  </si>
  <si>
    <t>HD 219077 b</t>
  </si>
  <si>
    <t>HD 219415 b</t>
  </si>
  <si>
    <t>HD 220074 b</t>
  </si>
  <si>
    <t>HD 220689 b</t>
  </si>
  <si>
    <t>HD 220773 b</t>
  </si>
  <si>
    <t>HD 222155 b</t>
  </si>
  <si>
    <t>HW Virginis b</t>
  </si>
  <si>
    <t>[31]Likely false positive[32]</t>
  </si>
  <si>
    <t>Kappa Andromedae b</t>
  </si>
  <si>
    <t>Has a reddish color, and may be a brown dwarf[33]</t>
  </si>
  <si>
    <t>KELT-1b</t>
  </si>
  <si>
    <t>KELT-2Ab</t>
  </si>
  <si>
    <t>Kepler-30b</t>
  </si>
  <si>
    <t>Kepler-30c</t>
  </si>
  <si>
    <t>Kepler-30d</t>
  </si>
  <si>
    <t>Kepler-32d</t>
  </si>
  <si>
    <t>Kepler-32e</t>
  </si>
  <si>
    <t>Weak evidence[36]</t>
  </si>
  <si>
    <t>Kepler-32f</t>
  </si>
  <si>
    <t>Kepler-33f</t>
  </si>
  <si>
    <t>Kepler-34b</t>
  </si>
  <si>
    <t>Kepler-35b</t>
  </si>
  <si>
    <t>Kepler-36b</t>
  </si>
  <si>
    <t>Kepler-36c</t>
  </si>
  <si>
    <t>Kepler-38b</t>
  </si>
  <si>
    <t>Kepler-46b</t>
  </si>
  <si>
    <t>Kepler-46c</t>
  </si>
  <si>
    <t>Kepler-47b</t>
  </si>
  <si>
    <t>Kepler-47c</t>
  </si>
  <si>
    <t>Kepler-48b</t>
  </si>
  <si>
    <t>1009¬±5</t>
  </si>
  <si>
    <t>[43][44]</t>
  </si>
  <si>
    <t>Kepler-48c</t>
  </si>
  <si>
    <t>Kepler-49b</t>
  </si>
  <si>
    <t>1024¬±8</t>
  </si>
  <si>
    <t>Kepler-49c</t>
  </si>
  <si>
    <t>Kepler-50b</t>
  </si>
  <si>
    <t>821¬±6</t>
  </si>
  <si>
    <t>Kepler-50c</t>
  </si>
  <si>
    <t>Kepler-51b</t>
  </si>
  <si>
    <t>2610¬±50</t>
  </si>
  <si>
    <t>Kepler-51c</t>
  </si>
  <si>
    <t>Kepler-52b</t>
  </si>
  <si>
    <t>1058¬±7</t>
  </si>
  <si>
    <t>Kepler-52c</t>
  </si>
  <si>
    <t>Kepler-53b</t>
  </si>
  <si>
    <t>4600¬±200</t>
  </si>
  <si>
    <t>Kepler-53c</t>
  </si>
  <si>
    <t>Kepler-54b</t>
  </si>
  <si>
    <t>893¬±9</t>
  </si>
  <si>
    <t>Kepler-54c</t>
  </si>
  <si>
    <t>Kepler-55b</t>
  </si>
  <si>
    <t>1920¬±30</t>
  </si>
  <si>
    <t>Kepler-55c</t>
  </si>
  <si>
    <t>Kepler-56b</t>
  </si>
  <si>
    <t>3060¬±80</t>
  </si>
  <si>
    <t>Kepler-56c</t>
  </si>
  <si>
    <t>Kepler-57b</t>
  </si>
  <si>
    <t>3140¬±30</t>
  </si>
  <si>
    <t>Kepler-57c</t>
  </si>
  <si>
    <t>Kepler-58b</t>
  </si>
  <si>
    <t>3250¬±80</t>
  </si>
  <si>
    <t>Kepler-58c</t>
  </si>
  <si>
    <t>Kepler-59b</t>
  </si>
  <si>
    <t>3925¬±75</t>
  </si>
  <si>
    <t>Kepler-59c</t>
  </si>
  <si>
    <t>Kepler-60b</t>
  </si>
  <si>
    <t>3440¬±70</t>
  </si>
  <si>
    <t>Kepler-60c</t>
  </si>
  <si>
    <t>Kepler-60d</t>
  </si>
  <si>
    <t>Kepler-64b</t>
  </si>
  <si>
    <t>6200¬±1000</t>
  </si>
  <si>
    <t>[45] Quadruple star system</t>
  </si>
  <si>
    <t>Kepler-79b</t>
  </si>
  <si>
    <t>3430¬±60</t>
  </si>
  <si>
    <t>Kepler-79c</t>
  </si>
  <si>
    <t>Kepler-80b</t>
  </si>
  <si>
    <t>Kepler-80c</t>
  </si>
  <si>
    <t>Kepler-81b</t>
  </si>
  <si>
    <t>1147¬±10</t>
  </si>
  <si>
    <t>Kepler-81c</t>
  </si>
  <si>
    <t>Kepler-82b</t>
  </si>
  <si>
    <t>3030¬±80</t>
  </si>
  <si>
    <t>Kepler-82c</t>
  </si>
  <si>
    <t>Kepler-83b</t>
  </si>
  <si>
    <t>1320¬±17</t>
  </si>
  <si>
    <t>[43][46]</t>
  </si>
  <si>
    <t>Kepler-83c</t>
  </si>
  <si>
    <t>Kepler-84b</t>
  </si>
  <si>
    <t>4700¬±500</t>
  </si>
  <si>
    <t>Kepler-84c</t>
  </si>
  <si>
    <t>Kepler-85b</t>
  </si>
  <si>
    <t>2550¬±50</t>
  </si>
  <si>
    <t>[43] KOI-2038[47]</t>
  </si>
  <si>
    <t>Kepler-85c</t>
  </si>
  <si>
    <t>MOA-2011-BLG-293Lb¬†[ja]</t>
  </si>
  <si>
    <t>2.4+1.4‚àí0.9</t>
  </si>
  <si>
    <t>1.0¬±0.1</t>
  </si>
  <si>
    <t>23000¬±2000</t>
  </si>
  <si>
    <t>0.675¬±0.525</t>
  </si>
  <si>
    <t>MOA-2010-BLG-073Lb</t>
  </si>
  <si>
    <t>Possibly brown dwarf[49]</t>
  </si>
  <si>
    <t>MOA-2010-BLG-477Lb</t>
  </si>
  <si>
    <t>1.4¬±0.3</t>
  </si>
  <si>
    <t>2.8¬±0.5</t>
  </si>
  <si>
    <t>7500¬±2000</t>
  </si>
  <si>
    <t>0.53¬±0.11</t>
  </si>
  <si>
    <t>5950¬±150</t>
  </si>
  <si>
    <t>[50]White dwarf host star[51]</t>
  </si>
  <si>
    <t>MOA-bin-1Lb</t>
  </si>
  <si>
    <t>3.7¬±2.1</t>
  </si>
  <si>
    <t>8.3+4.5‚àí2.7</t>
  </si>
  <si>
    <t>0.75+0.33‚àí0.41</t>
  </si>
  <si>
    <t>Mu2 Octantis b</t>
  </si>
  <si>
    <t>Nu Ophiuchi b</t>
  </si>
  <si>
    <t>Brown dwarf or small star[3]</t>
  </si>
  <si>
    <t>Nu Ophiuchi c</t>
  </si>
  <si>
    <t>OGLE-2012-BLG-0026Lb</t>
  </si>
  <si>
    <t>OGLE-2012-BLG-0026Lc</t>
  </si>
  <si>
    <t>Omicron Coronae Borealis b</t>
  </si>
  <si>
    <t>Omicron Ursae Majoris b</t>
  </si>
  <si>
    <t>Pr0201 b</t>
  </si>
  <si>
    <t>[54] In Beehive Cluster</t>
  </si>
  <si>
    <t>Pr0211 b</t>
  </si>
  <si>
    <t>[54] Multi-planet system In Beehive Cluster</t>
  </si>
  <si>
    <t>RR Caeli b</t>
  </si>
  <si>
    <t>3.0¬±0.3</t>
  </si>
  <si>
    <t>1900¬±40</t>
  </si>
  <si>
    <t>5.2¬±0.1</t>
  </si>
  <si>
    <t>69.10¬±0.03</t>
  </si>
  <si>
    <t>0.18+0.44</t>
  </si>
  <si>
    <t>3100+7540</t>
  </si>
  <si>
    <t>Circumbinary planet around red and white dwarfs.[55][56]</t>
  </si>
  <si>
    <t>Tau Ceti e</t>
  </si>
  <si>
    <t>[57] Potentially habitable exoplanet</t>
  </si>
  <si>
    <t>Tau Ceti f</t>
  </si>
  <si>
    <t>[57]</t>
  </si>
  <si>
    <t>WASP-42b</t>
  </si>
  <si>
    <t>1021¬±19</t>
  </si>
  <si>
    <t>WASP-47b</t>
  </si>
  <si>
    <t>[59]</t>
  </si>
  <si>
    <t>WASP-49b</t>
  </si>
  <si>
    <t>1369¬±39</t>
  </si>
  <si>
    <t>WASP-52b</t>
  </si>
  <si>
    <t>1315¬±35</t>
  </si>
  <si>
    <t>[60] Proper name G√∂kt√ºrk</t>
  </si>
  <si>
    <t>WASP-54b</t>
  </si>
  <si>
    <t>1742+49‚àí69</t>
  </si>
  <si>
    <t>[61]</t>
  </si>
  <si>
    <t>WASP-55b</t>
  </si>
  <si>
    <t>WASP-56b</t>
  </si>
  <si>
    <t>WASP-57b</t>
  </si>
  <si>
    <t>1338¬±29</t>
  </si>
  <si>
    <t>WASP-58b</t>
  </si>
  <si>
    <t>1270¬±80</t>
  </si>
  <si>
    <t>[60]</t>
  </si>
  <si>
    <t>WASP-59b</t>
  </si>
  <si>
    <t>670¬±35</t>
  </si>
  <si>
    <t>WASP-60b</t>
  </si>
  <si>
    <t>1479¬±35</t>
  </si>
  <si>
    <t>[60] Proper name Vlasina</t>
  </si>
  <si>
    <t>WASP-61b</t>
  </si>
  <si>
    <t>1565¬±35</t>
  </si>
  <si>
    <t>WASP-62b</t>
  </si>
  <si>
    <t>1329.6¬±44.8</t>
  </si>
  <si>
    <t>[59] Proper name Krotoa</t>
  </si>
  <si>
    <t>WASP-63b</t>
  </si>
  <si>
    <t>1536¬±37</t>
  </si>
  <si>
    <t>WASP-64b</t>
  </si>
  <si>
    <t>1989+87‚àí88</t>
  </si>
  <si>
    <t>[62] Proper name Agouto</t>
  </si>
  <si>
    <t>WASP-66b</t>
  </si>
  <si>
    <t>1790¬±60</t>
  </si>
  <si>
    <t>WASP-67b</t>
  </si>
  <si>
    <t>WASP-71b</t>
  </si>
  <si>
    <t>2016.1+67.0‚àí52.5</t>
  </si>
  <si>
    <t>[63] Proper name Tanzanite</t>
  </si>
  <si>
    <t>WASP-72b</t>
  </si>
  <si>
    <t>2210+120‚àí130</t>
  </si>
  <si>
    <t>[62] Proper name Cuptor</t>
  </si>
  <si>
    <t>WASP-77Ab</t>
  </si>
  <si>
    <t>Orbiting primary star of binary star system[64]</t>
  </si>
  <si>
    <t>WASP-78b</t>
  </si>
  <si>
    <t>WASP-79b</t>
  </si>
  <si>
    <t>1900¬±50</t>
  </si>
  <si>
    <t>[65] Proper name Pollera</t>
  </si>
  <si>
    <t>WISE 1217+1626 B</t>
  </si>
  <si>
    <t>29¬±3</t>
  </si>
  <si>
    <t>Brown dwarf[66]</t>
  </si>
  <si>
    <t>WTS-1b</t>
  </si>
  <si>
    <t>1500¬±100</t>
  </si>
  <si>
    <t>8100¬±1000</t>
  </si>
  <si>
    <t>[67]</t>
  </si>
  <si>
    <t>2MASS J01225093-2439505 b</t>
  </si>
  <si>
    <t>BD+15 2940 b</t>
  </si>
  <si>
    <t>COROT-25b</t>
  </si>
  <si>
    <t>COROT-26b</t>
  </si>
  <si>
    <t>DENIS-P J082303.1-491201 b</t>
  </si>
  <si>
    <t>Gliese 163 b</t>
  </si>
  <si>
    <t>Gliese 163 c</t>
  </si>
  <si>
    <t>Gliese 163 d</t>
  </si>
  <si>
    <t>Gliese 221b</t>
  </si>
  <si>
    <t>[7][8]Disputed[9]</t>
  </si>
  <si>
    <t>Gliese 221 c</t>
  </si>
  <si>
    <t>[7][8]</t>
  </si>
  <si>
    <t>Gliese 328b</t>
  </si>
  <si>
    <t>Gliese 504 b</t>
  </si>
  <si>
    <t>HAT-P-44b</t>
  </si>
  <si>
    <t>HAT-P-44c</t>
  </si>
  <si>
    <t>Period is ambiguous[12]</t>
  </si>
  <si>
    <t>HAT-P-45b</t>
  </si>
  <si>
    <t>HAT-P-46b</t>
  </si>
  <si>
    <t>HATS-2b</t>
  </si>
  <si>
    <t>HATS-3b</t>
  </si>
  <si>
    <t>HD 2952 b¬†[ru]</t>
  </si>
  <si>
    <t>HD 13908 b¬†[fr]</t>
  </si>
  <si>
    <t>HD 13908 c¬†[fr]</t>
  </si>
  <si>
    <t>HD 65216c</t>
  </si>
  <si>
    <t>[17]False positive, another planet with same assigned name discovered in 2019.[18]</t>
  </si>
  <si>
    <t>HD 95086 b</t>
  </si>
  <si>
    <t>HD 103774 b</t>
  </si>
  <si>
    <t>HD 106906 b</t>
  </si>
  <si>
    <t>HD 109271 b</t>
  </si>
  <si>
    <t>HD 109271 c</t>
  </si>
  <si>
    <t>HD 113337 b</t>
  </si>
  <si>
    <t>HD 120084 b</t>
  </si>
  <si>
    <t>HD 159243 b</t>
  </si>
  <si>
    <t>HD 159243 c¬†[fr]</t>
  </si>
  <si>
    <t>HD 233604 b</t>
  </si>
  <si>
    <t>2830¬±90</t>
  </si>
  <si>
    <t>HD 285507 b</t>
  </si>
  <si>
    <t>0.92¬±0.03</t>
  </si>
  <si>
    <t>6.0962¬±0.0002</t>
  </si>
  <si>
    <t>0.73¬±0.03</t>
  </si>
  <si>
    <t>4503+85‚àí61</t>
  </si>
  <si>
    <t>member of Hyades (star cluster)[22][23]</t>
  </si>
  <si>
    <t>HD 112410 b</t>
  </si>
  <si>
    <t>HIP 91258 b¬†[fr]</t>
  </si>
  <si>
    <t>KELT-3b</t>
  </si>
  <si>
    <t>KELT-6b</t>
  </si>
  <si>
    <t>Kepler-37b</t>
  </si>
  <si>
    <t>Kepler-37c</t>
  </si>
  <si>
    <t>Kepler-37d</t>
  </si>
  <si>
    <t>Kepler-61b</t>
  </si>
  <si>
    <t>1103¬±16</t>
  </si>
  <si>
    <t>[28]</t>
  </si>
  <si>
    <t>Kepler-62b</t>
  </si>
  <si>
    <t>[29]</t>
  </si>
  <si>
    <t>Kepler-62c</t>
  </si>
  <si>
    <t>Kepler-62d</t>
  </si>
  <si>
    <t>Kepler-62e</t>
  </si>
  <si>
    <t>Potentially habitable exoplanet[29]</t>
  </si>
  <si>
    <t>Kepler-62f</t>
  </si>
  <si>
    <t>Kepler-63b</t>
  </si>
  <si>
    <t>Kepler-65b</t>
  </si>
  <si>
    <t>999¬±8</t>
  </si>
  <si>
    <t>Kepler-65c</t>
  </si>
  <si>
    <t>Kepler-65d</t>
  </si>
  <si>
    <t>Kepler-66b</t>
  </si>
  <si>
    <t>Belongs to open cluster NGC 6811[32]</t>
  </si>
  <si>
    <t>Kepler-67b</t>
  </si>
  <si>
    <t>Kepler-68b</t>
  </si>
  <si>
    <t>[33]</t>
  </si>
  <si>
    <t>Kepler-68c</t>
  </si>
  <si>
    <t>Kepler-68d</t>
  </si>
  <si>
    <t>Kepler-69b</t>
  </si>
  <si>
    <t>2430¬±30</t>
  </si>
  <si>
    <t>Kepler-69c</t>
  </si>
  <si>
    <t>[34][35]</t>
  </si>
  <si>
    <t>Kepler-74b¬†[es]</t>
  </si>
  <si>
    <t>Kepler-75b¬†[es]</t>
  </si>
  <si>
    <t>Kepler-76b</t>
  </si>
  <si>
    <t>2750¬±30</t>
  </si>
  <si>
    <t>Kepler-77b¬†[es]</t>
  </si>
  <si>
    <t>Kepler-78b</t>
  </si>
  <si>
    <t>407.1¬±1.1</t>
  </si>
  <si>
    <t>Kepler-87b</t>
  </si>
  <si>
    <t>4170¬±90</t>
  </si>
  <si>
    <t>Two more unconfirmed planets in the system[40]</t>
  </si>
  <si>
    <t>Kepler-87c</t>
  </si>
  <si>
    <t>Kepler-88b</t>
  </si>
  <si>
    <t>Kepler-88c</t>
  </si>
  <si>
    <t>[41][42]</t>
  </si>
  <si>
    <t>Kepler-89b</t>
  </si>
  <si>
    <t>1577¬±16</t>
  </si>
  <si>
    <t>Kepler-89c</t>
  </si>
  <si>
    <t>Kepler-89d</t>
  </si>
  <si>
    <t>Kepler-89e</t>
  </si>
  <si>
    <t>Kepler-90b</t>
  </si>
  <si>
    <t>Kepler-90c</t>
  </si>
  <si>
    <t>Kepler-90d</t>
  </si>
  <si>
    <t>Kepler-90e</t>
  </si>
  <si>
    <t>Kepler-90f</t>
  </si>
  <si>
    <t>Kepler-90g</t>
  </si>
  <si>
    <t>Kepler-90h</t>
  </si>
  <si>
    <t>Kepler-91b</t>
  </si>
  <si>
    <t>Kepler-92b</t>
  </si>
  <si>
    <t>1580¬±17</t>
  </si>
  <si>
    <t>Kepler-92c</t>
  </si>
  <si>
    <t>Kepler-102e</t>
  </si>
  <si>
    <t>352.7¬±0.7</t>
  </si>
  <si>
    <t>Kepler-105b</t>
  </si>
  <si>
    <t>1517¬±18</t>
  </si>
  <si>
    <t>Kepler-114c</t>
  </si>
  <si>
    <t>852¬±4</t>
  </si>
  <si>
    <t>Kepler-114d</t>
  </si>
  <si>
    <t>Kepler-128b</t>
  </si>
  <si>
    <t>1307¬±12</t>
  </si>
  <si>
    <t>Kepler-128c</t>
  </si>
  <si>
    <t>Kepler-130b</t>
  </si>
  <si>
    <t>1042¬±7</t>
  </si>
  <si>
    <t>Kepler-145b</t>
  </si>
  <si>
    <t>1880¬±30</t>
  </si>
  <si>
    <t>Kepler-145c</t>
  </si>
  <si>
    <t>Kepler-177b</t>
  </si>
  <si>
    <t>4880¬±140</t>
  </si>
  <si>
    <t>Kepler-177c</t>
  </si>
  <si>
    <t>Kepler-238e</t>
  </si>
  <si>
    <t>6200¬±300</t>
  </si>
  <si>
    <t>Kepler-238f</t>
  </si>
  <si>
    <t>Kepler-276c</t>
  </si>
  <si>
    <t>3850¬±150</t>
  </si>
  <si>
    <t>Kepler-276d</t>
  </si>
  <si>
    <t>Kepler-277b</t>
  </si>
  <si>
    <t>3280¬±50</t>
  </si>
  <si>
    <t>Kepler-277c</t>
  </si>
  <si>
    <t>Kepler-279b</t>
  </si>
  <si>
    <t>3480¬±70</t>
  </si>
  <si>
    <t>KOI-1236.01[48]</t>
  </si>
  <si>
    <t>Kepler-279c</t>
  </si>
  <si>
    <t>3490¬±70</t>
  </si>
  <si>
    <t>KOI-1236.02[48][46]</t>
  </si>
  <si>
    <t>Kepler-279d</t>
  </si>
  <si>
    <t>Kepler-282d</t>
  </si>
  <si>
    <t>4540¬±150</t>
  </si>
  <si>
    <t>Kepler-282e</t>
  </si>
  <si>
    <t>Kepler-305b</t>
  </si>
  <si>
    <t>2900¬±90</t>
  </si>
  <si>
    <t>[46]KOI-1563.01[48]</t>
  </si>
  <si>
    <t>Kepler-305c</t>
  </si>
  <si>
    <t>[46]KOI-1563.02[48]</t>
  </si>
  <si>
    <t>Kepler-307b</t>
  </si>
  <si>
    <t>1908¬±17</t>
  </si>
  <si>
    <t>Kepler-307c</t>
  </si>
  <si>
    <t>Kepler-328b</t>
  </si>
  <si>
    <t>7700¬±500</t>
  </si>
  <si>
    <t>Kepler-328c</t>
  </si>
  <si>
    <t>Kepler-350c</t>
  </si>
  <si>
    <t>3210¬±70</t>
  </si>
  <si>
    <t>Kepler-350d</t>
  </si>
  <si>
    <t>Kepler-396b</t>
  </si>
  <si>
    <t>734¬±5</t>
  </si>
  <si>
    <t>[46]KOI-2672.01[48]</t>
  </si>
  <si>
    <t>Kepler-396c</t>
  </si>
  <si>
    <t>[46]KOI-2672.02[48]</t>
  </si>
  <si>
    <t>Kepler-410Ab</t>
  </si>
  <si>
    <t>[49]</t>
  </si>
  <si>
    <t>Kepler-411b</t>
  </si>
  <si>
    <t>503.5¬±1.5</t>
  </si>
  <si>
    <t>Kepler-1359c</t>
  </si>
  <si>
    <t>0.3711+0.12‚àí0.06</t>
  </si>
  <si>
    <t>505.46+0.05‚àí0.04</t>
  </si>
  <si>
    <t>1.143¬±0.018</t>
  </si>
  <si>
    <t>2182+81‚àí82</t>
  </si>
  <si>
    <t>0.78+0.03‚àí0.04</t>
  </si>
  <si>
    <t>4709+46‚àí56</t>
  </si>
  <si>
    <t>[44]Also called KIC 6436029 c, discovery retracted in 2015 after 3rd transit was proven to be false.[50]</t>
  </si>
  <si>
    <t>MOA-2008-BLG-379Lb</t>
  </si>
  <si>
    <t>MOA-2010-BLG-328Lb</t>
  </si>
  <si>
    <t>MOA-2011-BLG-262Lb</t>
  </si>
  <si>
    <t>Host star may be a rogue planet, planet may be an exomoon[53]</t>
  </si>
  <si>
    <t>MOA-2011-BLG-262L</t>
  </si>
  <si>
    <t>MOA-2011-BLG-293Lb</t>
  </si>
  <si>
    <t>MOA-2011-BLG-322Lb</t>
  </si>
  <si>
    <t>[55]</t>
  </si>
  <si>
    <t>OGLE-2011-BLG-0251Lb</t>
  </si>
  <si>
    <t>OGLE-2012-BLG-358Lb</t>
  </si>
  <si>
    <t>Orbiting a brown dwarf[57]</t>
  </si>
  <si>
    <t>OGLE-2012-BLG-406Lb</t>
  </si>
  <si>
    <t>Omega Serpentis b</t>
  </si>
  <si>
    <t>PH2b</t>
  </si>
  <si>
    <t>1130¬±10</t>
  </si>
  <si>
    <t>[59]Also called Kepler-86b</t>
  </si>
  <si>
    <t>POTS-1b</t>
  </si>
  <si>
    <t>PSO J318.5‚àí22</t>
  </si>
  <si>
    <t>Rogue planet[61]</t>
  </si>
  <si>
    <t>ROXs 12b</t>
  </si>
  <si>
    <t>ROXs 42Bb</t>
  </si>
  <si>
    <t>WASP-8c</t>
  </si>
  <si>
    <t>WASP-65b</t>
  </si>
  <si>
    <t>[64]</t>
  </si>
  <si>
    <t>WASP-68b</t>
  </si>
  <si>
    <t>962¬±8</t>
  </si>
  <si>
    <t>WASP-69b</t>
  </si>
  <si>
    <t>WASP-70Ab</t>
  </si>
  <si>
    <t>WASP-73b</t>
  </si>
  <si>
    <t>1042¬±9</t>
  </si>
  <si>
    <t>WASP-75b</t>
  </si>
  <si>
    <t>[64][67]</t>
  </si>
  <si>
    <t>WASP-76b</t>
  </si>
  <si>
    <t>[68]</t>
  </si>
  <si>
    <t>WASP-80b</t>
  </si>
  <si>
    <t>[69]Proper name Wadirum</t>
  </si>
  <si>
    <t>WASP-82b¬†[fr]</t>
  </si>
  <si>
    <t>WASP-84b</t>
  </si>
  <si>
    <t>WASP-88b</t>
  </si>
  <si>
    <t>1730¬±30</t>
  </si>
  <si>
    <t>WASP-90b</t>
  </si>
  <si>
    <t>0.63¬±0.07</t>
  </si>
  <si>
    <t>1.63¬±0.09</t>
  </si>
  <si>
    <t>3.916243¬±0.000003</t>
  </si>
  <si>
    <t>0.0562¬±0.0012</t>
  </si>
  <si>
    <t>1840¬±50</t>
  </si>
  <si>
    <t>1100¬±200</t>
  </si>
  <si>
    <t>1.55¬±0.10</t>
  </si>
  <si>
    <t>6440¬±130</t>
  </si>
  <si>
    <t>WASP-95b</t>
  </si>
  <si>
    <t>450¬±2</t>
  </si>
  <si>
    <t>[70]</t>
  </si>
  <si>
    <t>WASP-96b</t>
  </si>
  <si>
    <t>1161¬±15</t>
  </si>
  <si>
    <t>WASP-97b</t>
  </si>
  <si>
    <t>494.9¬±1.7</t>
  </si>
  <si>
    <t>WASP-98b</t>
  </si>
  <si>
    <t>926¬±5</t>
  </si>
  <si>
    <t>WASP-99b</t>
  </si>
  <si>
    <t>519¬±2</t>
  </si>
  <si>
    <t>WASP-100b</t>
  </si>
  <si>
    <t>1201¬±9</t>
  </si>
  <si>
    <t>WASP-101b</t>
  </si>
  <si>
    <t>660¬±3</t>
  </si>
  <si>
    <t>WTS-2b</t>
  </si>
  <si>
    <t>[71][72]</t>
  </si>
  <si>
    <t>Beta Cancri b</t>
  </si>
  <si>
    <t>Beta Ursae Minoris b</t>
  </si>
  <si>
    <t>COROT-22b</t>
  </si>
  <si>
    <t>COROT-24b</t>
  </si>
  <si>
    <t>COROT-24c</t>
  </si>
  <si>
    <t>COROT-27b</t>
  </si>
  <si>
    <t>3400¬±200</t>
  </si>
  <si>
    <t>[6] Planet lost[7]</t>
  </si>
  <si>
    <t>Gliese 15 Ab</t>
  </si>
  <si>
    <t>Gliese 27.1 b</t>
  </si>
  <si>
    <t>Alternately known as Gliese 9018,[9] not related to Gliese 27.</t>
  </si>
  <si>
    <t>Gliese 160.2 b</t>
  </si>
  <si>
    <t>Alternately known as Gliese 9144, not related to Gliese 160. Disproven exoplanet[9][10]</t>
  </si>
  <si>
    <t>Gliese 180 b</t>
  </si>
  <si>
    <t>Gliese 180 c</t>
  </si>
  <si>
    <t>Gliese 229 Ab</t>
  </si>
  <si>
    <t>Gliese 433 c</t>
  </si>
  <si>
    <t>4900+1800‚àí1000</t>
  </si>
  <si>
    <t>4.7+1.2‚àí0.8</t>
  </si>
  <si>
    <t>Gliese 422 b</t>
  </si>
  <si>
    <t>Gliese 682 b</t>
  </si>
  <si>
    <t>Disproven exoplanet[9][10]</t>
  </si>
  <si>
    <t>Gliese 682 c</t>
  </si>
  <si>
    <t>Gliese 687 b</t>
  </si>
  <si>
    <t>Gliese 832 c</t>
  </si>
  <si>
    <t>Habitable zone planet,[12] likely do not exist.[13]</t>
  </si>
  <si>
    <t>Gliese 3293 b</t>
  </si>
  <si>
    <t>Gliese 3293 c</t>
  </si>
  <si>
    <t>Gliese 3341 b</t>
  </si>
  <si>
    <t>GU Piscium b</t>
  </si>
  <si>
    <t>3250¬±32</t>
  </si>
  <si>
    <t>HAT-P-49b</t>
  </si>
  <si>
    <t>HAT-P-54b</t>
  </si>
  <si>
    <t>[17] Disputed in 2016,[18] reconfirmed in 2021.[19]</t>
  </si>
  <si>
    <t>HATS-4b</t>
  </si>
  <si>
    <t>HATS-5b</t>
  </si>
  <si>
    <t>HATS-6b</t>
  </si>
  <si>
    <t>HD 564 b</t>
  </si>
  <si>
    <t>HD 4203 c</t>
  </si>
  <si>
    <t>HD 5319 c</t>
  </si>
  <si>
    <t>HD 10442 b</t>
  </si>
  <si>
    <t>443¬±4</t>
  </si>
  <si>
    <t>HD 11506 c</t>
  </si>
  <si>
    <t>0.408¬±0.057</t>
  </si>
  <si>
    <t>223.41¬±0.32</t>
  </si>
  <si>
    <t>0.774¬±0.038</t>
  </si>
  <si>
    <t>167.4¬±0.4</t>
  </si>
  <si>
    <t>1.12¬±0.02</t>
  </si>
  <si>
    <t>5833¬±28</t>
  </si>
  <si>
    <t>HD 14067 b</t>
  </si>
  <si>
    <t>HD 30669 b</t>
  </si>
  <si>
    <t>HD 75784 b</t>
  </si>
  <si>
    <t>HD 100546 b</t>
  </si>
  <si>
    <t>Largest exoplanet discovered[26]</t>
  </si>
  <si>
    <t>HD 103720 b</t>
  </si>
  <si>
    <t>HD 108341 b</t>
  </si>
  <si>
    <t>HD 114613 b</t>
  </si>
  <si>
    <t>HD 141399 b</t>
  </si>
  <si>
    <t>HD 141399 c</t>
  </si>
  <si>
    <t>HD 141399 d</t>
  </si>
  <si>
    <t>HD 141399 e</t>
  </si>
  <si>
    <t>HD 154857 c</t>
  </si>
  <si>
    <t>HIP 67851 b</t>
  </si>
  <si>
    <t>208.3¬±0.6</t>
  </si>
  <si>
    <t>HIP 67851 c</t>
  </si>
  <si>
    <t>4.34¬±0.59</t>
  </si>
  <si>
    <t>1741¬±39</t>
  </si>
  <si>
    <t>3.09¬±0.18</t>
  </si>
  <si>
    <t>HIP 97233 b</t>
  </si>
  <si>
    <t>HIP 105854 b</t>
  </si>
  <si>
    <t>HIP 116454 b</t>
  </si>
  <si>
    <t>Kapteyn b</t>
  </si>
  <si>
    <t>48.616+0.036‚àí0.032</t>
  </si>
  <si>
    <t>Existence of planet been disputed.[33][34]</t>
  </si>
  <si>
    <t>Kapteyn c</t>
  </si>
  <si>
    <t>KIC 10001893 b</t>
  </si>
  <si>
    <t>5700¬±500</t>
  </si>
  <si>
    <t>Disproven exoplanet[35][36]</t>
  </si>
  <si>
    <t>KIC 10001893 c</t>
  </si>
  <si>
    <t>KIC 10001893 d</t>
  </si>
  <si>
    <t>Kepler-23d</t>
  </si>
  <si>
    <t>Kepler-24d</t>
  </si>
  <si>
    <t>Kepler-24e</t>
  </si>
  <si>
    <t>Kepler-25d</t>
  </si>
  <si>
    <t>798¬±4</t>
  </si>
  <si>
    <t>[38][37]</t>
  </si>
  <si>
    <t>Kepler-26d</t>
  </si>
  <si>
    <t>1104¬±10</t>
  </si>
  <si>
    <t>Kepler-26e</t>
  </si>
  <si>
    <t>Kepler-31d</t>
  </si>
  <si>
    <t>Kepler-37e</t>
  </si>
  <si>
    <t>Kepler-48d</t>
  </si>
  <si>
    <t>Kepler-48e</t>
  </si>
  <si>
    <t>Kepler-49d</t>
  </si>
  <si>
    <t>Kepler-49e</t>
  </si>
  <si>
    <t>Kepler-51d</t>
  </si>
  <si>
    <t>Kepler-52d</t>
  </si>
  <si>
    <t>Kepler-53d</t>
  </si>
  <si>
    <t>Kepler-54d</t>
  </si>
  <si>
    <t>Kepler-55d</t>
  </si>
  <si>
    <t>Kepler-55e</t>
  </si>
  <si>
    <t>Kepler-55f</t>
  </si>
  <si>
    <t>Kepler-58d</t>
  </si>
  <si>
    <t>Kepler-79d</t>
  </si>
  <si>
    <t>3230¬±60</t>
  </si>
  <si>
    <t>Kepler-79e</t>
  </si>
  <si>
    <t>Kepler-80d</t>
  </si>
  <si>
    <t>Kepler-80e</t>
  </si>
  <si>
    <t>Kepler-81d</t>
  </si>
  <si>
    <t>Kepler-82d</t>
  </si>
  <si>
    <t>Kepler-82e</t>
  </si>
  <si>
    <t>Kepler-83d</t>
  </si>
  <si>
    <t>Kepler-84d</t>
  </si>
  <si>
    <t>Kepler-84e</t>
  </si>
  <si>
    <t>Kepler-84f</t>
  </si>
  <si>
    <t>Kepler-85d</t>
  </si>
  <si>
    <t>Kepler-85e</t>
  </si>
  <si>
    <t>Kepler-93b</t>
  </si>
  <si>
    <t>313.7¬±0.7</t>
  </si>
  <si>
    <t>Kepler-93c</t>
  </si>
  <si>
    <t>Kepler-94b</t>
  </si>
  <si>
    <t>629¬±2</t>
  </si>
  <si>
    <t>Kepler-94c</t>
  </si>
  <si>
    <t>Kepler-95b</t>
  </si>
  <si>
    <t>1472¬±18</t>
  </si>
  <si>
    <t>Kepler-96b</t>
  </si>
  <si>
    <t>402.2¬±1.3</t>
  </si>
  <si>
    <t>Kepler-97b</t>
  </si>
  <si>
    <t>1322¬±11</t>
  </si>
  <si>
    <t>Kepler-97c</t>
  </si>
  <si>
    <t>Kepler-98b</t>
  </si>
  <si>
    <t>1154¬±9</t>
  </si>
  <si>
    <t>Kepler-99b</t>
  </si>
  <si>
    <t>683¬±3</t>
  </si>
  <si>
    <t>Kepler-100b</t>
  </si>
  <si>
    <t>1002¬±5</t>
  </si>
  <si>
    <t>Kepler-100c</t>
  </si>
  <si>
    <t>Kepler-100d</t>
  </si>
  <si>
    <t>Kepler-101b</t>
  </si>
  <si>
    <t>3110¬±50</t>
  </si>
  <si>
    <t>Kepler-101c</t>
  </si>
  <si>
    <t>Kepler-102b</t>
  </si>
  <si>
    <t>Kepler-102c</t>
  </si>
  <si>
    <t>Kepler-102d</t>
  </si>
  <si>
    <t>Kepler-102f</t>
  </si>
  <si>
    <t>Kepler-103b</t>
  </si>
  <si>
    <t>1637¬±19</t>
  </si>
  <si>
    <t>Kepler-103c</t>
  </si>
  <si>
    <t>Kepler-104b</t>
  </si>
  <si>
    <t>1322¬±14</t>
  </si>
  <si>
    <t>Kepler-104c</t>
  </si>
  <si>
    <t>Kepler-104d</t>
  </si>
  <si>
    <t>Kepler-105c</t>
  </si>
  <si>
    <t>Kepler-106b</t>
  </si>
  <si>
    <t>1470¬±20</t>
  </si>
  <si>
    <t>Kepler-106c</t>
  </si>
  <si>
    <t>Kepler-106d</t>
  </si>
  <si>
    <t>Kepler-106e</t>
  </si>
  <si>
    <t>Kepler-107b</t>
  </si>
  <si>
    <t>1741¬±18</t>
  </si>
  <si>
    <t>Kepler-107c</t>
  </si>
  <si>
    <t>Kepler-107d</t>
  </si>
  <si>
    <t>Kepler-107e</t>
  </si>
  <si>
    <t>Kepler-108b</t>
  </si>
  <si>
    <t>4200¬±500</t>
  </si>
  <si>
    <t>Kepler-108c</t>
  </si>
  <si>
    <t>Kepler-109b</t>
  </si>
  <si>
    <t>1570¬±17</t>
  </si>
  <si>
    <t>Kepler-109c</t>
  </si>
  <si>
    <t>Kepler-110b</t>
  </si>
  <si>
    <t>1950¬±30</t>
  </si>
  <si>
    <t>Kepler-110c</t>
  </si>
  <si>
    <t>Kepler-111b</t>
  </si>
  <si>
    <t>2190¬±20</t>
  </si>
  <si>
    <t>Kepler-111c</t>
  </si>
  <si>
    <t>Kepler-112b</t>
  </si>
  <si>
    <t>1698¬±14</t>
  </si>
  <si>
    <t>Kepler-112c</t>
  </si>
  <si>
    <t>Kepler-113b</t>
  </si>
  <si>
    <t>862¬±3</t>
  </si>
  <si>
    <t>Kepler-113c</t>
  </si>
  <si>
    <t>Kepler-114b</t>
  </si>
  <si>
    <t>Kepler-115b</t>
  </si>
  <si>
    <t>2070¬±20</t>
  </si>
  <si>
    <t>Kepler-115c</t>
  </si>
  <si>
    <t>Kepler-116b</t>
  </si>
  <si>
    <t>3200¬±50</t>
  </si>
  <si>
    <t>Kepler-116c</t>
  </si>
  <si>
    <t>Kepler-117b</t>
  </si>
  <si>
    <t>Kepler-117c</t>
  </si>
  <si>
    <t>Kepler-118b</t>
  </si>
  <si>
    <t>1900¬±20</t>
  </si>
  <si>
    <t>Kepler-118c</t>
  </si>
  <si>
    <t>Kepler-119b</t>
  </si>
  <si>
    <t>2340¬±40</t>
  </si>
  <si>
    <t>Kepler-119c</t>
  </si>
  <si>
    <t>Kepler-120b</t>
  </si>
  <si>
    <t>1281¬±10</t>
  </si>
  <si>
    <t>Kepler-120c</t>
  </si>
  <si>
    <t>Kepler-121b</t>
  </si>
  <si>
    <t>1690¬±20</t>
  </si>
  <si>
    <t>Kepler-121c</t>
  </si>
  <si>
    <t>Kepler-122b</t>
  </si>
  <si>
    <t>3450¬±70</t>
  </si>
  <si>
    <t>Kepler-122c</t>
  </si>
  <si>
    <t>Kepler-122d</t>
  </si>
  <si>
    <t>Kepler-122e</t>
  </si>
  <si>
    <t>Kepler-122f</t>
  </si>
  <si>
    <t>?</t>
  </si>
  <si>
    <t>Kepler-123b</t>
  </si>
  <si>
    <t>3430¬±80</t>
  </si>
  <si>
    <t>Kepler-123c</t>
  </si>
  <si>
    <t>Kepler-124b</t>
  </si>
  <si>
    <t>1386¬±10</t>
  </si>
  <si>
    <t>Kepler-124c</t>
  </si>
  <si>
    <t>Kepler-124d</t>
  </si>
  <si>
    <t>Kepler-125b</t>
  </si>
  <si>
    <t>601¬±3</t>
  </si>
  <si>
    <t>Kepler-125c</t>
  </si>
  <si>
    <t>Kepler-126b</t>
  </si>
  <si>
    <t>779¬±5</t>
  </si>
  <si>
    <t>Kepler-126c</t>
  </si>
  <si>
    <t>Kepler-126d</t>
  </si>
  <si>
    <t>Kepler-127b</t>
  </si>
  <si>
    <t>1162¬±8</t>
  </si>
  <si>
    <t>Kepler-127c</t>
  </si>
  <si>
    <t>Kepler-127d</t>
  </si>
  <si>
    <t>Kepler-129b</t>
  </si>
  <si>
    <t>1349¬±14</t>
  </si>
  <si>
    <t>Kepler-129c</t>
  </si>
  <si>
    <t>Kepler-130c</t>
  </si>
  <si>
    <t>Kepler-130d</t>
  </si>
  <si>
    <t>Kepler-131b</t>
  </si>
  <si>
    <t>750¬±4</t>
  </si>
  <si>
    <t>Kepler-131c</t>
  </si>
  <si>
    <t>Kepler-132b</t>
  </si>
  <si>
    <t>900¬±70</t>
  </si>
  <si>
    <t>Kepler-132c</t>
  </si>
  <si>
    <t>Kepler-132d</t>
  </si>
  <si>
    <t>Kepler-133b</t>
  </si>
  <si>
    <t>2170¬±60</t>
  </si>
  <si>
    <t>Kepler-133c</t>
  </si>
  <si>
    <t>Kepler-134b</t>
  </si>
  <si>
    <t>1102¬±7</t>
  </si>
  <si>
    <t>Kepler-134c</t>
  </si>
  <si>
    <t>Kepler-135b</t>
  </si>
  <si>
    <t>2060¬±40</t>
  </si>
  <si>
    <t>Kepler-135c</t>
  </si>
  <si>
    <t>Kepler-136b</t>
  </si>
  <si>
    <t>1389¬±14</t>
  </si>
  <si>
    <t>Kepler-136c</t>
  </si>
  <si>
    <t>Kepler-137b</t>
  </si>
  <si>
    <t>996¬±6</t>
  </si>
  <si>
    <t>Kepler-137c</t>
  </si>
  <si>
    <t>Kepler-138b</t>
  </si>
  <si>
    <t>218.5¬±0.3</t>
  </si>
  <si>
    <t>Kepler-138c</t>
  </si>
  <si>
    <t>Kepler-138d</t>
  </si>
  <si>
    <t>Kepler-139b</t>
  </si>
  <si>
    <t>1289¬±13</t>
  </si>
  <si>
    <t>Kepler-139c</t>
  </si>
  <si>
    <t>Kepler-140b</t>
  </si>
  <si>
    <t>1940¬±20</t>
  </si>
  <si>
    <t>Kepler-140c</t>
  </si>
  <si>
    <t>Kepler-141b</t>
  </si>
  <si>
    <t>990¬±4</t>
  </si>
  <si>
    <t>Kepler-141c</t>
  </si>
  <si>
    <t>Kepler-142b</t>
  </si>
  <si>
    <t>1818¬±13</t>
  </si>
  <si>
    <t>Kepler-142c</t>
  </si>
  <si>
    <t>Kepler-142d</t>
  </si>
  <si>
    <t>Kepler-143b</t>
  </si>
  <si>
    <t>2700¬±40</t>
  </si>
  <si>
    <t>Kepler-143c</t>
  </si>
  <si>
    <t>Kepler-144b</t>
  </si>
  <si>
    <t>1269¬±10</t>
  </si>
  <si>
    <t>Kepler-144c</t>
  </si>
  <si>
    <t>Kepler-146b</t>
  </si>
  <si>
    <t>2390¬±30</t>
  </si>
  <si>
    <t>Kepler-146c</t>
  </si>
  <si>
    <t>Kepler-147b</t>
  </si>
  <si>
    <t>3500¬±90</t>
  </si>
  <si>
    <t>Kepler-147c</t>
  </si>
  <si>
    <t>Kepler-148b</t>
  </si>
  <si>
    <t>2640¬±50</t>
  </si>
  <si>
    <t>Kepler-148c</t>
  </si>
  <si>
    <t>Kepler-149b</t>
  </si>
  <si>
    <t>1893¬±19</t>
  </si>
  <si>
    <t>Kepler-149c</t>
  </si>
  <si>
    <t>Kepler-149d</t>
  </si>
  <si>
    <t>Kepler-150b</t>
  </si>
  <si>
    <t>2980¬±60</t>
  </si>
  <si>
    <t>Kepler-150c</t>
  </si>
  <si>
    <t>Kepler-150d</t>
  </si>
  <si>
    <t>Kepler-150e</t>
  </si>
  <si>
    <t>Kepler-151b</t>
  </si>
  <si>
    <t>2160¬±30</t>
  </si>
  <si>
    <t>Kepler-151c</t>
  </si>
  <si>
    <t>Kepler-152b</t>
  </si>
  <si>
    <t>1457¬±10</t>
  </si>
  <si>
    <t>Kepler-152c</t>
  </si>
  <si>
    <t>Kepler-153b</t>
  </si>
  <si>
    <t>1518¬±11</t>
  </si>
  <si>
    <t>Kepler-153c</t>
  </si>
  <si>
    <t>Kepler-154b</t>
  </si>
  <si>
    <t>3070¬±60</t>
  </si>
  <si>
    <t>Kepler-154c</t>
  </si>
  <si>
    <t>Kepler-155b</t>
  </si>
  <si>
    <t>965¬±7</t>
  </si>
  <si>
    <t>Kepler-155c</t>
  </si>
  <si>
    <t>Kepler-156b</t>
  </si>
  <si>
    <t>1465¬±11</t>
  </si>
  <si>
    <t>Kepler-156c</t>
  </si>
  <si>
    <t>Kepler-157b</t>
  </si>
  <si>
    <t>2580¬±40</t>
  </si>
  <si>
    <t>Kepler-157c</t>
  </si>
  <si>
    <t>Kepler-158b</t>
  </si>
  <si>
    <t>1037¬±6</t>
  </si>
  <si>
    <t>Kepler-158c</t>
  </si>
  <si>
    <t>Kepler-159b</t>
  </si>
  <si>
    <t>1232¬±10</t>
  </si>
  <si>
    <t>Kepler-159c</t>
  </si>
  <si>
    <t>Kepler-160b</t>
  </si>
  <si>
    <t>3140¬±60</t>
  </si>
  <si>
    <t>5471+115‚àí37</t>
  </si>
  <si>
    <t>[37][39]</t>
  </si>
  <si>
    <t>Kepler-160c</t>
  </si>
  <si>
    <t>Kepler-161b</t>
  </si>
  <si>
    <t>1435¬±10</t>
  </si>
  <si>
    <t>Kepler-161c</t>
  </si>
  <si>
    <t>Kepler-162b</t>
  </si>
  <si>
    <t>2860¬±50</t>
  </si>
  <si>
    <t>Kepler-162c</t>
  </si>
  <si>
    <t>Kepler-163b</t>
  </si>
  <si>
    <t>2300¬±40</t>
  </si>
  <si>
    <t>Kepler-163c</t>
  </si>
  <si>
    <t>Kepler-164b</t>
  </si>
  <si>
    <t>2980¬±50</t>
  </si>
  <si>
    <t>Kepler-164c</t>
  </si>
  <si>
    <t>Kepler-164d</t>
  </si>
  <si>
    <t>Kepler-165b</t>
  </si>
  <si>
    <t>1860¬±20</t>
  </si>
  <si>
    <t>Kepler-165c</t>
  </si>
  <si>
    <t>Kepler-166b</t>
  </si>
  <si>
    <t>2000¬±20</t>
  </si>
  <si>
    <t>Kepler-166c</t>
  </si>
  <si>
    <t>Kepler-167b</t>
  </si>
  <si>
    <t>Kepler-167c</t>
  </si>
  <si>
    <t>Kepler-168b</t>
  </si>
  <si>
    <t>4550¬±160</t>
  </si>
  <si>
    <t>Kepler-168c</t>
  </si>
  <si>
    <t>Kepler-169b</t>
  </si>
  <si>
    <t>1341¬±9</t>
  </si>
  <si>
    <t>Kepler-169c</t>
  </si>
  <si>
    <t>Kepler-169d</t>
  </si>
  <si>
    <t>Kepler-169e</t>
  </si>
  <si>
    <t>Kepler-169f</t>
  </si>
  <si>
    <t>Kepler-170b</t>
  </si>
  <si>
    <t>2460¬±40</t>
  </si>
  <si>
    <t>Kepler-170c</t>
  </si>
  <si>
    <t>Kepler-171b</t>
  </si>
  <si>
    <t>2890¬±60</t>
  </si>
  <si>
    <t>Kepler-171c</t>
  </si>
  <si>
    <t>Kepler-171d</t>
  </si>
  <si>
    <t>Kepler-172b</t>
  </si>
  <si>
    <t>2770¬±60</t>
  </si>
  <si>
    <t>Kepler-172c</t>
  </si>
  <si>
    <t>Kepler-172d</t>
  </si>
  <si>
    <t>Kepler-172e</t>
  </si>
  <si>
    <t>Kepler-173b</t>
  </si>
  <si>
    <t>2780¬±50</t>
  </si>
  <si>
    <t>Kepler-173c</t>
  </si>
  <si>
    <t>Kepler-174b</t>
  </si>
  <si>
    <t>1268¬±8</t>
  </si>
  <si>
    <t>Kepler-174c</t>
  </si>
  <si>
    <t>Kepler-174d</t>
  </si>
  <si>
    <t>Kepler-175b</t>
  </si>
  <si>
    <t>4450¬±150</t>
  </si>
  <si>
    <t>Kepler-175c</t>
  </si>
  <si>
    <t>Kepler-176b</t>
  </si>
  <si>
    <t>1750¬±20</t>
  </si>
  <si>
    <t>Kepler-176c</t>
  </si>
  <si>
    <t>Kepler-176d</t>
  </si>
  <si>
    <t>Kepler-178b</t>
  </si>
  <si>
    <t>2380¬±30</t>
  </si>
  <si>
    <t>Kepler-178c</t>
  </si>
  <si>
    <t>Kepler-178d</t>
  </si>
  <si>
    <t>Kepler-179b</t>
  </si>
  <si>
    <t>2010¬±20</t>
  </si>
  <si>
    <t>Kepler-179c</t>
  </si>
  <si>
    <t>Kepler-180b</t>
  </si>
  <si>
    <t>2320¬±30</t>
  </si>
  <si>
    <t>Kepler-180c</t>
  </si>
  <si>
    <t>Kepler-181b</t>
  </si>
  <si>
    <t>2020¬±30</t>
  </si>
  <si>
    <t>Kepler-181c</t>
  </si>
  <si>
    <t>Kepler-182b</t>
  </si>
  <si>
    <t>5290¬±180</t>
  </si>
  <si>
    <t>Kepler-182c</t>
  </si>
  <si>
    <t>Kepler-183b</t>
  </si>
  <si>
    <t>3530¬±100</t>
  </si>
  <si>
    <t>Kepler-183c</t>
  </si>
  <si>
    <t>Kepler-184b</t>
  </si>
  <si>
    <t>2030¬±20</t>
  </si>
  <si>
    <t>Kepler-184c</t>
  </si>
  <si>
    <t>Kepler-184d</t>
  </si>
  <si>
    <t>Kepler-185b</t>
  </si>
  <si>
    <t>1542¬±15</t>
  </si>
  <si>
    <t>Kepler-185c</t>
  </si>
  <si>
    <t>Kepler-186b</t>
  </si>
  <si>
    <t>Kepler-186c</t>
  </si>
  <si>
    <t>Kepler-186d</t>
  </si>
  <si>
    <t>Kepler-186e</t>
  </si>
  <si>
    <t>Kepler-186f</t>
  </si>
  <si>
    <t>? Potentially habitable exoplanet</t>
  </si>
  <si>
    <t>Kepler-187b</t>
  </si>
  <si>
    <t>3850¬±110</t>
  </si>
  <si>
    <t>Kepler-187c</t>
  </si>
  <si>
    <t>Kepler-188b</t>
  </si>
  <si>
    <t>Kepler-188c</t>
  </si>
  <si>
    <t>Kepler-189b</t>
  </si>
  <si>
    <t>1960¬±20</t>
  </si>
  <si>
    <t>Kepler-189c</t>
  </si>
  <si>
    <t>Kepler-190b</t>
  </si>
  <si>
    <t>1431¬±9</t>
  </si>
  <si>
    <t>Kepler-190c</t>
  </si>
  <si>
    <t>Kepler-191b</t>
  </si>
  <si>
    <t>1970¬±30</t>
  </si>
  <si>
    <t>Kepler-191c</t>
  </si>
  <si>
    <t>Kepler-192b</t>
  </si>
  <si>
    <t>2170¬±20</t>
  </si>
  <si>
    <t>Kepler-192c</t>
  </si>
  <si>
    <t>Kepler-193b</t>
  </si>
  <si>
    <t>3390¬±80</t>
  </si>
  <si>
    <t>Kepler-193c</t>
  </si>
  <si>
    <t>Kepler-194b</t>
  </si>
  <si>
    <t>3700¬±100</t>
  </si>
  <si>
    <t>Kepler-194c</t>
  </si>
  <si>
    <t>Kepler-194d</t>
  </si>
  <si>
    <t>Kepler-195b</t>
  </si>
  <si>
    <t>2170¬±30</t>
  </si>
  <si>
    <t>Kepler-195c</t>
  </si>
  <si>
    <t>Kepler-196b</t>
  </si>
  <si>
    <t>1491¬±10</t>
  </si>
  <si>
    <t>Kepler-196c</t>
  </si>
  <si>
    <t>Kepler-197b</t>
  </si>
  <si>
    <t>1088¬±7</t>
  </si>
  <si>
    <t>Kepler-197c</t>
  </si>
  <si>
    <t>Kepler-197d</t>
  </si>
  <si>
    <t>Kepler-197e</t>
  </si>
  <si>
    <t>Kepler-198b</t>
  </si>
  <si>
    <t>1638¬±14</t>
  </si>
  <si>
    <t>Kepler-198c</t>
  </si>
  <si>
    <t>Kepler-199b</t>
  </si>
  <si>
    <t>1725¬±14</t>
  </si>
  <si>
    <t>Kepler-199c</t>
  </si>
  <si>
    <t>Kepler-200b</t>
  </si>
  <si>
    <t>2210¬±20</t>
  </si>
  <si>
    <t>Kepler-200c</t>
  </si>
  <si>
    <t>Kepler-201b</t>
  </si>
  <si>
    <t>2240¬±30</t>
  </si>
  <si>
    <t>Kepler-201c</t>
  </si>
  <si>
    <t>Kepler-202b</t>
  </si>
  <si>
    <t>937¬±3</t>
  </si>
  <si>
    <t>Kepler-202c</t>
  </si>
  <si>
    <t>Kepler-203b</t>
  </si>
  <si>
    <t>2340¬±30</t>
  </si>
  <si>
    <t>Kepler-203c</t>
  </si>
  <si>
    <t>Kepler-203d</t>
  </si>
  <si>
    <t>Kepler-204b</t>
  </si>
  <si>
    <t>2280¬±20</t>
  </si>
  <si>
    <t>Kepler-204c</t>
  </si>
  <si>
    <t>Kepler-205b</t>
  </si>
  <si>
    <t>523.4¬±1.1</t>
  </si>
  <si>
    <t>Kepler-205c</t>
  </si>
  <si>
    <t>Kepler-206b</t>
  </si>
  <si>
    <t>1972¬±16</t>
  </si>
  <si>
    <t>Kepler-206c</t>
  </si>
  <si>
    <t>Kepler-206d</t>
  </si>
  <si>
    <t>Kepler-207b</t>
  </si>
  <si>
    <t>2920¬±30</t>
  </si>
  <si>
    <t>Kepler-207c</t>
  </si>
  <si>
    <t>Kepler-207d</t>
  </si>
  <si>
    <t>Kepler-208b</t>
  </si>
  <si>
    <t>2580¬±20</t>
  </si>
  <si>
    <t>Kepler-208c</t>
  </si>
  <si>
    <t>Kepler-208d</t>
  </si>
  <si>
    <t>Kepler-208e</t>
  </si>
  <si>
    <t>Kepler-209b</t>
  </si>
  <si>
    <t>1913¬±18</t>
  </si>
  <si>
    <t>Kepler-209c</t>
  </si>
  <si>
    <t>Kepler-210b</t>
  </si>
  <si>
    <t>764¬±2</t>
  </si>
  <si>
    <t>Kepler-210c</t>
  </si>
  <si>
    <t>Kepler-211b</t>
  </si>
  <si>
    <t>1018¬±5</t>
  </si>
  <si>
    <t>Kepler-211c</t>
  </si>
  <si>
    <t>Kepler-212b</t>
  </si>
  <si>
    <t>Kepler-212c</t>
  </si>
  <si>
    <t>Kepler-213b</t>
  </si>
  <si>
    <t>2100¬±20</t>
  </si>
  <si>
    <t>Kepler-213c</t>
  </si>
  <si>
    <t>Kepler-214b</t>
  </si>
  <si>
    <t>4080¬±70</t>
  </si>
  <si>
    <t>Kepler-214c</t>
  </si>
  <si>
    <t>Kepler-215b</t>
  </si>
  <si>
    <t>1607¬±12</t>
  </si>
  <si>
    <t>Kepler-215c</t>
  </si>
  <si>
    <t>Kepler-215d</t>
  </si>
  <si>
    <t>Kepler-215e</t>
  </si>
  <si>
    <t>Kepler-216b</t>
  </si>
  <si>
    <t>4000¬±70</t>
  </si>
  <si>
    <t>Kepler-216c</t>
  </si>
  <si>
    <t>Kepler-217b</t>
  </si>
  <si>
    <t>3720¬±50</t>
  </si>
  <si>
    <t>Kepler-217c</t>
  </si>
  <si>
    <t>Kepler-218b</t>
  </si>
  <si>
    <t>2180¬±20</t>
  </si>
  <si>
    <t>Kepler-218c</t>
  </si>
  <si>
    <t>Kepler-219b</t>
  </si>
  <si>
    <t>2620¬±30</t>
  </si>
  <si>
    <t>Kepler-219c</t>
  </si>
  <si>
    <t>Kepler-219d</t>
  </si>
  <si>
    <t>Kepler-220b</t>
  </si>
  <si>
    <t>560¬±2</t>
  </si>
  <si>
    <t>Kepler-220c</t>
  </si>
  <si>
    <t>Kepler-220d</t>
  </si>
  <si>
    <t>Kepler-220e</t>
  </si>
  <si>
    <t>Kepler-221b</t>
  </si>
  <si>
    <t>1270¬±9</t>
  </si>
  <si>
    <t>Kepler-221c</t>
  </si>
  <si>
    <t>Kepler-221d</t>
  </si>
  <si>
    <t>Kepler-221e</t>
  </si>
  <si>
    <t>Kepler-222b</t>
  </si>
  <si>
    <t>2520¬±40</t>
  </si>
  <si>
    <t>Kepler-222c</t>
  </si>
  <si>
    <t>Kepler-222d</t>
  </si>
  <si>
    <t>Kepler-223b</t>
  </si>
  <si>
    <t>6400¬±400</t>
  </si>
  <si>
    <t>Kepler-223c</t>
  </si>
  <si>
    <t>Kepler-223d</t>
  </si>
  <si>
    <t>Kepler-223e</t>
  </si>
  <si>
    <t>Kepler-224b</t>
  </si>
  <si>
    <t>2600¬±60</t>
  </si>
  <si>
    <t>Kepler-224c</t>
  </si>
  <si>
    <t>Kepler-224d</t>
  </si>
  <si>
    <t>Kepler-224e</t>
  </si>
  <si>
    <t>Kepler-225b</t>
  </si>
  <si>
    <t>1850¬±40</t>
  </si>
  <si>
    <t>Kepler-225c</t>
  </si>
  <si>
    <t>Kepler-226b</t>
  </si>
  <si>
    <t>3280¬±80</t>
  </si>
  <si>
    <t>Kepler-226c</t>
  </si>
  <si>
    <t>Kepler-226d</t>
  </si>
  <si>
    <t>Kepler-227b</t>
  </si>
  <si>
    <t>3640¬±100</t>
  </si>
  <si>
    <t>Kepler-227c</t>
  </si>
  <si>
    <t>Kepler-228b</t>
  </si>
  <si>
    <t>5600¬±300</t>
  </si>
  <si>
    <t>Kepler-228c</t>
  </si>
  <si>
    <t>Kepler-228d</t>
  </si>
  <si>
    <t>Kepler-229b</t>
  </si>
  <si>
    <t>2750¬±70</t>
  </si>
  <si>
    <t>Kepler-229c</t>
  </si>
  <si>
    <t>Kepler-229d</t>
  </si>
  <si>
    <t>Kepler-230b</t>
  </si>
  <si>
    <t>Kepler-230c</t>
  </si>
  <si>
    <t>Kepler-231b</t>
  </si>
  <si>
    <t>988¬±9</t>
  </si>
  <si>
    <t>Kepler-231c</t>
  </si>
  <si>
    <t>Kepler-232b</t>
  </si>
  <si>
    <t>4570¬±160</t>
  </si>
  <si>
    <t>Kepler-232c</t>
  </si>
  <si>
    <t>Kepler-233b</t>
  </si>
  <si>
    <t>2860¬±60</t>
  </si>
  <si>
    <t>Kepler-233c</t>
  </si>
  <si>
    <t>Kepler-234b</t>
  </si>
  <si>
    <t>5900¬±300</t>
  </si>
  <si>
    <t>Kepler-234c</t>
  </si>
  <si>
    <t>Kepler-235b</t>
  </si>
  <si>
    <t>1410¬±20</t>
  </si>
  <si>
    <t>Kepler-235c</t>
  </si>
  <si>
    <t>Kepler-235d</t>
  </si>
  <si>
    <t>Kepler-235e</t>
  </si>
  <si>
    <t>Kepler-236b</t>
  </si>
  <si>
    <t>949¬±7</t>
  </si>
  <si>
    <t>Kepler-236c</t>
  </si>
  <si>
    <t>Kepler-237b</t>
  </si>
  <si>
    <t>2180¬±30</t>
  </si>
  <si>
    <t>Kepler-237c</t>
  </si>
  <si>
    <t>Kepler-238b</t>
  </si>
  <si>
    <t>Kepler-238c</t>
  </si>
  <si>
    <t>Kepler-238d</t>
  </si>
  <si>
    <t>Kepler-239b</t>
  </si>
  <si>
    <t>2150¬±40</t>
  </si>
  <si>
    <t>Kepler-239c</t>
  </si>
  <si>
    <t>Kepler-240b</t>
  </si>
  <si>
    <t>2480¬±60</t>
  </si>
  <si>
    <t>Kepler-240c</t>
  </si>
  <si>
    <t>Kepler-241b</t>
  </si>
  <si>
    <t>1980¬±130</t>
  </si>
  <si>
    <t>Kepler-241c</t>
  </si>
  <si>
    <t>Kepler-242b</t>
  </si>
  <si>
    <t>1990¬±30</t>
  </si>
  <si>
    <t>Kepler-242c</t>
  </si>
  <si>
    <t>Kepler-243b</t>
  </si>
  <si>
    <t>2300¬±30</t>
  </si>
  <si>
    <t>Kepler-243c</t>
  </si>
  <si>
    <t>Kepler-244b</t>
  </si>
  <si>
    <t>3480¬±120</t>
  </si>
  <si>
    <t>Kepler-244c</t>
  </si>
  <si>
    <t>Kepler-244d</t>
  </si>
  <si>
    <t>Kepler-245b</t>
  </si>
  <si>
    <t>2870¬±80</t>
  </si>
  <si>
    <t>Kepler-245c</t>
  </si>
  <si>
    <t>Kepler-245d</t>
  </si>
  <si>
    <t>Kepler-246b</t>
  </si>
  <si>
    <t>Kepler-246c</t>
  </si>
  <si>
    <t>Kepler-247b</t>
  </si>
  <si>
    <t>2200¬±40</t>
  </si>
  <si>
    <t>Kepler-247c</t>
  </si>
  <si>
    <t>Kepler-247d</t>
  </si>
  <si>
    <t>Kepler-248b</t>
  </si>
  <si>
    <t>Kepler-248c</t>
  </si>
  <si>
    <t>Kepler-249b</t>
  </si>
  <si>
    <t>624¬±3</t>
  </si>
  <si>
    <t>Kepler-249c</t>
  </si>
  <si>
    <t>Kepler-249d</t>
  </si>
  <si>
    <t>Kepler-250b</t>
  </si>
  <si>
    <t>2530¬±50</t>
  </si>
  <si>
    <t>Kepler-250c</t>
  </si>
  <si>
    <t>Kepler-250d</t>
  </si>
  <si>
    <t>Kepler-251b</t>
  </si>
  <si>
    <t>3090¬±90</t>
  </si>
  <si>
    <t>Kepler-251c</t>
  </si>
  <si>
    <t>Kepler-251d</t>
  </si>
  <si>
    <t>Kepler-251e</t>
  </si>
  <si>
    <t>Kepler-252b</t>
  </si>
  <si>
    <t>1251¬±11</t>
  </si>
  <si>
    <t>Kepler-252c</t>
  </si>
  <si>
    <t>Kepler-253b</t>
  </si>
  <si>
    <t>2800¬±60</t>
  </si>
  <si>
    <t>Kepler-253c</t>
  </si>
  <si>
    <t>Kepler-253d</t>
  </si>
  <si>
    <t>Kepler-254b</t>
  </si>
  <si>
    <t>4700¬±200</t>
  </si>
  <si>
    <t>Kepler-254c</t>
  </si>
  <si>
    <t>Kepler-254d</t>
  </si>
  <si>
    <t>Kepler-255b</t>
  </si>
  <si>
    <t>Kepler-255c</t>
  </si>
  <si>
    <t>Kepler-256b</t>
  </si>
  <si>
    <t>3440¬±80</t>
  </si>
  <si>
    <t>Kepler-256c</t>
  </si>
  <si>
    <t>Kepler-256d</t>
  </si>
  <si>
    <t>Kepler-256e</t>
  </si>
  <si>
    <t>Kepler-257b</t>
  </si>
  <si>
    <t>2600¬±50</t>
  </si>
  <si>
    <t>Kepler-257c</t>
  </si>
  <si>
    <t>Kepler-257d</t>
  </si>
  <si>
    <t>Kepler-258b</t>
  </si>
  <si>
    <t>Kepler-258c</t>
  </si>
  <si>
    <t>Kepler-259b</t>
  </si>
  <si>
    <t>3360¬±80</t>
  </si>
  <si>
    <t>Kepler-259c</t>
  </si>
  <si>
    <t>Kepler-260b</t>
  </si>
  <si>
    <t>2080¬±20</t>
  </si>
  <si>
    <t>Kepler-260c</t>
  </si>
  <si>
    <t>Kepler-261b</t>
  </si>
  <si>
    <t>1044¬±5</t>
  </si>
  <si>
    <t>Kepler-261c</t>
  </si>
  <si>
    <t>Kepler-262b</t>
  </si>
  <si>
    <t>Kepler-262c</t>
  </si>
  <si>
    <t>Kepler-263b</t>
  </si>
  <si>
    <t>2510¬±50</t>
  </si>
  <si>
    <t>Kepler-263c</t>
  </si>
  <si>
    <t>Kepler-264b</t>
  </si>
  <si>
    <t>3150¬±60</t>
  </si>
  <si>
    <t>Kepler-264c</t>
  </si>
  <si>
    <t>Kepler-265b</t>
  </si>
  <si>
    <t>4330¬±160</t>
  </si>
  <si>
    <t>Kepler-265c</t>
  </si>
  <si>
    <t>Kepler-265d</t>
  </si>
  <si>
    <t>Kepler-265e</t>
  </si>
  <si>
    <t>Kepler-266b</t>
  </si>
  <si>
    <t>4640¬±190</t>
  </si>
  <si>
    <t>Kepler-266c</t>
  </si>
  <si>
    <t>Kepler-267b</t>
  </si>
  <si>
    <t>870¬±8</t>
  </si>
  <si>
    <t>Kepler-267c</t>
  </si>
  <si>
    <t>Kepler-267d</t>
  </si>
  <si>
    <t>Kepler-268b</t>
  </si>
  <si>
    <t>2840¬±30</t>
  </si>
  <si>
    <t>Kepler-268c</t>
  </si>
  <si>
    <t>Kepler-269b</t>
  </si>
  <si>
    <t>7900¬±600</t>
  </si>
  <si>
    <t>Kepler-269c</t>
  </si>
  <si>
    <t>Kepler-270b</t>
  </si>
  <si>
    <t>3180¬±40</t>
  </si>
  <si>
    <t>Kepler-270c</t>
  </si>
  <si>
    <t>Kepler-271b</t>
  </si>
  <si>
    <t>1334¬±12</t>
  </si>
  <si>
    <t>Kepler-271c</t>
  </si>
  <si>
    <t>Kepler-272b</t>
  </si>
  <si>
    <t>2970¬±40</t>
  </si>
  <si>
    <t>Kepler-272c</t>
  </si>
  <si>
    <t>Kepler-272d</t>
  </si>
  <si>
    <t>Kepler-273b</t>
  </si>
  <si>
    <t>2370¬±30</t>
  </si>
  <si>
    <t>Kepler-273c</t>
  </si>
  <si>
    <t>Kepler-274b</t>
  </si>
  <si>
    <t>4510¬±140</t>
  </si>
  <si>
    <t>Kepler-274c</t>
  </si>
  <si>
    <t>Kepler-275b</t>
  </si>
  <si>
    <t>7000¬±500</t>
  </si>
  <si>
    <t>Kepler-275c</t>
  </si>
  <si>
    <t>Kepler-275d</t>
  </si>
  <si>
    <t>Kepler-276b</t>
  </si>
  <si>
    <t>Kepler-278b</t>
  </si>
  <si>
    <t>1460¬±20</t>
  </si>
  <si>
    <t>Kepler-278c</t>
  </si>
  <si>
    <t>Kepler-280b</t>
  </si>
  <si>
    <t>2600¬±30</t>
  </si>
  <si>
    <t>Kepler-280c</t>
  </si>
  <si>
    <t>Kepler-281b</t>
  </si>
  <si>
    <t>6000¬±300</t>
  </si>
  <si>
    <t>Kepler-281c</t>
  </si>
  <si>
    <t>Kepler-282b</t>
  </si>
  <si>
    <t>4530¬±150</t>
  </si>
  <si>
    <t>Kepler-282c</t>
  </si>
  <si>
    <t>Kepler-283b</t>
  </si>
  <si>
    <t>1540¬±20</t>
  </si>
  <si>
    <t>Kepler-283c</t>
  </si>
  <si>
    <t>Kepler-284b</t>
  </si>
  <si>
    <t>3460¬±110</t>
  </si>
  <si>
    <t>Kepler-284c</t>
  </si>
  <si>
    <t>Kepler-285b</t>
  </si>
  <si>
    <t>2750¬±50</t>
  </si>
  <si>
    <t>Kepler-285c</t>
  </si>
  <si>
    <t>Kepler-286b</t>
  </si>
  <si>
    <t>4100¬±400</t>
  </si>
  <si>
    <t>Kepler-286c</t>
  </si>
  <si>
    <t>Kepler-286d</t>
  </si>
  <si>
    <t>Kepler-286e</t>
  </si>
  <si>
    <t>Kepler-287b</t>
  </si>
  <si>
    <t>2790¬±50</t>
  </si>
  <si>
    <t>Kepler-287c</t>
  </si>
  <si>
    <t>Kepler-288b</t>
  </si>
  <si>
    <t>4030¬±110</t>
  </si>
  <si>
    <t>Kepler-288c</t>
  </si>
  <si>
    <t>Kepler-288d</t>
  </si>
  <si>
    <t>Kepler-289b</t>
  </si>
  <si>
    <t>2340¬±20</t>
  </si>
  <si>
    <t>Kepler-289c</t>
  </si>
  <si>
    <t>Kepler-289d</t>
  </si>
  <si>
    <t>Kepler-290b</t>
  </si>
  <si>
    <t>2310¬±40</t>
  </si>
  <si>
    <t>Kepler-290c</t>
  </si>
  <si>
    <t>Kepler-291b</t>
  </si>
  <si>
    <t>6100¬±400</t>
  </si>
  <si>
    <t>Kepler-291c</t>
  </si>
  <si>
    <t>Kepler-292b</t>
  </si>
  <si>
    <t>3540¬±150</t>
  </si>
  <si>
    <t>Kepler-292c</t>
  </si>
  <si>
    <t>Kepler-292d</t>
  </si>
  <si>
    <t>Kepler-292e</t>
  </si>
  <si>
    <t>Kepler-292f</t>
  </si>
  <si>
    <t>Kepler-293b</t>
  </si>
  <si>
    <t>3260¬±70</t>
  </si>
  <si>
    <t>Kepler-293c</t>
  </si>
  <si>
    <t>Kepler-294b</t>
  </si>
  <si>
    <t>Kepler-294c</t>
  </si>
  <si>
    <t>Kepler-295b</t>
  </si>
  <si>
    <t>5800¬±300</t>
  </si>
  <si>
    <t>Kepler-295c</t>
  </si>
  <si>
    <t>Kepler-295d</t>
  </si>
  <si>
    <t>Kepler-296b</t>
  </si>
  <si>
    <t>Kepler-296c</t>
  </si>
  <si>
    <t>Kepler-296d</t>
  </si>
  <si>
    <t>Kepler-296e</t>
  </si>
  <si>
    <t>Kepler-296f</t>
  </si>
  <si>
    <t>Kepler-297b</t>
  </si>
  <si>
    <t>2300¬±20</t>
  </si>
  <si>
    <t>Kepler-297c</t>
  </si>
  <si>
    <t>Kepler-298b</t>
  </si>
  <si>
    <t>1710¬±20</t>
  </si>
  <si>
    <t>Kepler-298c</t>
  </si>
  <si>
    <t>Kepler-298d</t>
  </si>
  <si>
    <t>Kepler-299b</t>
  </si>
  <si>
    <t>3530¬±80</t>
  </si>
  <si>
    <t>Kepler-299c</t>
  </si>
  <si>
    <t>Kepler-299d</t>
  </si>
  <si>
    <t>Kepler-299e</t>
  </si>
  <si>
    <t>Kepler-300b</t>
  </si>
  <si>
    <t>3690¬±60</t>
  </si>
  <si>
    <t>Kepler-300c</t>
  </si>
  <si>
    <t>Kepler-301b</t>
  </si>
  <si>
    <t>Kepler-301c</t>
  </si>
  <si>
    <t>Kepler-301d</t>
  </si>
  <si>
    <t>Kepler-302b</t>
  </si>
  <si>
    <t>4760¬±190</t>
  </si>
  <si>
    <t>Kepler-302c</t>
  </si>
  <si>
    <t>Kepler-303b</t>
  </si>
  <si>
    <t>688¬±3</t>
  </si>
  <si>
    <t>Kepler-303c</t>
  </si>
  <si>
    <t>Kepler-304b</t>
  </si>
  <si>
    <t>1435¬±17</t>
  </si>
  <si>
    <t>Kepler-304c</t>
  </si>
  <si>
    <t>Kepler-304d</t>
  </si>
  <si>
    <t>Kepler-305d</t>
  </si>
  <si>
    <t>2900¬±80</t>
  </si>
  <si>
    <t>Kepler-306b</t>
  </si>
  <si>
    <t>2580¬±60</t>
  </si>
  <si>
    <t>Kepler-306c</t>
  </si>
  <si>
    <t>Kepler-306d</t>
  </si>
  <si>
    <t>Kepler-306e</t>
  </si>
  <si>
    <t>Kepler-308b</t>
  </si>
  <si>
    <t>4500¬±200</t>
  </si>
  <si>
    <t>Kepler-308c</t>
  </si>
  <si>
    <t>Kepler-309b</t>
  </si>
  <si>
    <t>1804¬±19</t>
  </si>
  <si>
    <t>Kepler-309c</t>
  </si>
  <si>
    <t>Kepler-310b</t>
  </si>
  <si>
    <t>1990¬±20</t>
  </si>
  <si>
    <t>Kepler-310c</t>
  </si>
  <si>
    <t>Kepler-310d</t>
  </si>
  <si>
    <t>Kepler-311b</t>
  </si>
  <si>
    <t>2590¬±30</t>
  </si>
  <si>
    <t>Kepler-311c</t>
  </si>
  <si>
    <t>Kepler-312b</t>
  </si>
  <si>
    <t>2660¬±40</t>
  </si>
  <si>
    <t>Kepler-312c</t>
  </si>
  <si>
    <t>Kepler-313b</t>
  </si>
  <si>
    <t>3500¬±300</t>
  </si>
  <si>
    <t>Kepler-313c</t>
  </si>
  <si>
    <t>Kepler-314b</t>
  </si>
  <si>
    <t>883¬±5</t>
  </si>
  <si>
    <t>Kepler-314c</t>
  </si>
  <si>
    <t>Kepler-315b</t>
  </si>
  <si>
    <t>3910¬±120</t>
  </si>
  <si>
    <t>Kepler-315c</t>
  </si>
  <si>
    <t>Kepler-316b</t>
  </si>
  <si>
    <t>1269¬±12</t>
  </si>
  <si>
    <t>Kepler-316c</t>
  </si>
  <si>
    <t>Kepler-317b</t>
  </si>
  <si>
    <t>3150¬±80</t>
  </si>
  <si>
    <t>Kepler-317c</t>
  </si>
  <si>
    <t>Kepler-318b</t>
  </si>
  <si>
    <t>1618¬±10</t>
  </si>
  <si>
    <t>Kepler-318c</t>
  </si>
  <si>
    <t>Kepler-319b</t>
  </si>
  <si>
    <t>1666¬±15</t>
  </si>
  <si>
    <t>Kepler-319c</t>
  </si>
  <si>
    <t>Kepler-319d</t>
  </si>
  <si>
    <t>Kepler-320b</t>
  </si>
  <si>
    <t>2760¬±30</t>
  </si>
  <si>
    <t>Kepler-320c</t>
  </si>
  <si>
    <t>Kepler-321b</t>
  </si>
  <si>
    <t>1268¬±11</t>
  </si>
  <si>
    <t>Kepler-321c</t>
  </si>
  <si>
    <t>Kepler-322b</t>
  </si>
  <si>
    <t>1321¬±8</t>
  </si>
  <si>
    <t>Kepler-322c</t>
  </si>
  <si>
    <t>Kepler-323b</t>
  </si>
  <si>
    <t>1500¬±20</t>
  </si>
  <si>
    <t>Kepler-323c</t>
  </si>
  <si>
    <t>Kepler-324b</t>
  </si>
  <si>
    <t>1659¬±12</t>
  </si>
  <si>
    <t>Kepler-324c</t>
  </si>
  <si>
    <t>Kepler-325b</t>
  </si>
  <si>
    <t>2740¬±40</t>
  </si>
  <si>
    <t>Kepler-325c</t>
  </si>
  <si>
    <t>Kepler-325d</t>
  </si>
  <si>
    <t>Kepler-326b</t>
  </si>
  <si>
    <t>1610¬±30</t>
  </si>
  <si>
    <t>Kepler-326c</t>
  </si>
  <si>
    <t>Kepler-326d</t>
  </si>
  <si>
    <t>Kepler-327b</t>
  </si>
  <si>
    <t>794¬±4</t>
  </si>
  <si>
    <t>Kepler-327c</t>
  </si>
  <si>
    <t>Kepler-327d</t>
  </si>
  <si>
    <t>Kepler-329b</t>
  </si>
  <si>
    <t>1450¬±20</t>
  </si>
  <si>
    <t>Kepler-329c</t>
  </si>
  <si>
    <t>Kepler-330b</t>
  </si>
  <si>
    <t>2380¬±40</t>
  </si>
  <si>
    <t>Kepler-330c</t>
  </si>
  <si>
    <t>Kepler-331b</t>
  </si>
  <si>
    <t>1920¬±40</t>
  </si>
  <si>
    <t>Kepler-331c</t>
  </si>
  <si>
    <t>Kepler-331d</t>
  </si>
  <si>
    <t>Kepler-332b</t>
  </si>
  <si>
    <t>1133¬±5</t>
  </si>
  <si>
    <t>Kepler-332c</t>
  </si>
  <si>
    <t>Kepler-332d</t>
  </si>
  <si>
    <t>Kepler-333b</t>
  </si>
  <si>
    <t>1068¬±7</t>
  </si>
  <si>
    <t>Kepler-333c</t>
  </si>
  <si>
    <t>Kepler-334b</t>
  </si>
  <si>
    <t>1408¬±14</t>
  </si>
  <si>
    <t>Kepler-334c</t>
  </si>
  <si>
    <t>Kepler-334d</t>
  </si>
  <si>
    <t>Kepler-335b</t>
  </si>
  <si>
    <t>4320¬±100</t>
  </si>
  <si>
    <t>Kepler-335c</t>
  </si>
  <si>
    <t>Kepler-336b</t>
  </si>
  <si>
    <t>8000¬±7000</t>
  </si>
  <si>
    <t>Kepler-336c</t>
  </si>
  <si>
    <t>Kepler-336d</t>
  </si>
  <si>
    <t>Kepler-337b</t>
  </si>
  <si>
    <t>2250¬±30</t>
  </si>
  <si>
    <t>Kepler-337c</t>
  </si>
  <si>
    <t>Kepler-338b</t>
  </si>
  <si>
    <t>1830¬±20</t>
  </si>
  <si>
    <t>Kepler-338c</t>
  </si>
  <si>
    <t>Kepler-338d</t>
  </si>
  <si>
    <t>Kepler-338e</t>
  </si>
  <si>
    <t>Kepler-339b</t>
  </si>
  <si>
    <t>2040¬±30</t>
  </si>
  <si>
    <t>Kepler-339c</t>
  </si>
  <si>
    <t>Kepler-339d</t>
  </si>
  <si>
    <t>Kepler-340b</t>
  </si>
  <si>
    <t>2690¬±60</t>
  </si>
  <si>
    <t>Kepler-340c</t>
  </si>
  <si>
    <t>Kepler-341b</t>
  </si>
  <si>
    <t>3520¬±60</t>
  </si>
  <si>
    <t>Kepler-341c</t>
  </si>
  <si>
    <t>Kepler-341d</t>
  </si>
  <si>
    <t>Kepler-341e</t>
  </si>
  <si>
    <t>Kepler-342b</t>
  </si>
  <si>
    <t>Kepler-342c</t>
  </si>
  <si>
    <t>Kepler-342d</t>
  </si>
  <si>
    <t>Kepler-343b</t>
  </si>
  <si>
    <t>3100¬±60</t>
  </si>
  <si>
    <t>Kepler-343c</t>
  </si>
  <si>
    <t>Kepler-344b</t>
  </si>
  <si>
    <t>3360¬±100</t>
  </si>
  <si>
    <t>Kepler-344c</t>
  </si>
  <si>
    <t>Kepler-345b</t>
  </si>
  <si>
    <t>1180¬±50</t>
  </si>
  <si>
    <t>Kepler-345c</t>
  </si>
  <si>
    <t>Kepler-346b</t>
  </si>
  <si>
    <t>3300¬±80</t>
  </si>
  <si>
    <t>Kepler-346c</t>
  </si>
  <si>
    <t>Kepler-347b</t>
  </si>
  <si>
    <t>4400¬±90</t>
  </si>
  <si>
    <t>Kepler-347c</t>
  </si>
  <si>
    <t>Kepler-348b</t>
  </si>
  <si>
    <t>1890¬±20</t>
  </si>
  <si>
    <t>Kepler-348c</t>
  </si>
  <si>
    <t>Kepler-349b</t>
  </si>
  <si>
    <t>Kepler-349c</t>
  </si>
  <si>
    <t>Kepler-350b</t>
  </si>
  <si>
    <t>3200¬±60</t>
  </si>
  <si>
    <t>Kepler-351b</t>
  </si>
  <si>
    <t>3640¬±40</t>
  </si>
  <si>
    <t>Kepler-351c</t>
  </si>
  <si>
    <t>Kepler-352b</t>
  </si>
  <si>
    <t>830¬±4</t>
  </si>
  <si>
    <t>Kepler-352c</t>
  </si>
  <si>
    <t>Kepler-353b</t>
  </si>
  <si>
    <t>1268¬±16</t>
  </si>
  <si>
    <t>Kepler-353c</t>
  </si>
  <si>
    <t>Kepler-354b</t>
  </si>
  <si>
    <t>Kepler-354c</t>
  </si>
  <si>
    <t>Kepler-354d</t>
  </si>
  <si>
    <t>Kepler-355b</t>
  </si>
  <si>
    <t>4870¬±160</t>
  </si>
  <si>
    <t>Kepler-355c</t>
  </si>
  <si>
    <t>Kepler-356b</t>
  </si>
  <si>
    <t>2350¬±30</t>
  </si>
  <si>
    <t>Kepler-356c</t>
  </si>
  <si>
    <t>Kepler-357b</t>
  </si>
  <si>
    <t>2290¬±40</t>
  </si>
  <si>
    <t>Kepler-357c</t>
  </si>
  <si>
    <t>Kepler-357d</t>
  </si>
  <si>
    <t>Kepler-358b</t>
  </si>
  <si>
    <t>3700¬±130</t>
  </si>
  <si>
    <t>Kepler-358c</t>
  </si>
  <si>
    <t>Kepler-359b</t>
  </si>
  <si>
    <t>4900¬±300</t>
  </si>
  <si>
    <t>Kepler-359c</t>
  </si>
  <si>
    <t>Kepler-359d</t>
  </si>
  <si>
    <t>Kepler-360b</t>
  </si>
  <si>
    <t>2930¬±50</t>
  </si>
  <si>
    <t>Kepler-360c</t>
  </si>
  <si>
    <t>Kepler-361b</t>
  </si>
  <si>
    <t>Kepler-361c</t>
  </si>
  <si>
    <t>Kepler-362b</t>
  </si>
  <si>
    <t>3660¬±180</t>
  </si>
  <si>
    <t>Kepler-362c</t>
  </si>
  <si>
    <t>Kepler-363b</t>
  </si>
  <si>
    <t>2540¬±20</t>
  </si>
  <si>
    <t>Kepler-363c</t>
  </si>
  <si>
    <t>Kepler-363d</t>
  </si>
  <si>
    <t>Kepler-364b</t>
  </si>
  <si>
    <t>2980¬±30</t>
  </si>
  <si>
    <t>Kepler-364c</t>
  </si>
  <si>
    <t>Kepler-365b</t>
  </si>
  <si>
    <t>2800¬±200</t>
  </si>
  <si>
    <t>Kepler-365c</t>
  </si>
  <si>
    <t>Kepler-366b</t>
  </si>
  <si>
    <t>Kepler-366c</t>
  </si>
  <si>
    <t>Kepler-367b</t>
  </si>
  <si>
    <t>616¬±2</t>
  </si>
  <si>
    <t>Kepler-367c</t>
  </si>
  <si>
    <t>Kepler-368b</t>
  </si>
  <si>
    <t>2570¬±40</t>
  </si>
  <si>
    <t>Kepler-368c</t>
  </si>
  <si>
    <t>Kepler-369b</t>
  </si>
  <si>
    <t>840¬±120</t>
  </si>
  <si>
    <t>Kepler-369c</t>
  </si>
  <si>
    <t>Kepler-370b</t>
  </si>
  <si>
    <t>3930¬±120</t>
  </si>
  <si>
    <t>Kepler-370c</t>
  </si>
  <si>
    <t>Kepler-371b</t>
  </si>
  <si>
    <t>2710¬±40</t>
  </si>
  <si>
    <t>Kepler-371c</t>
  </si>
  <si>
    <t>Kepler-372b</t>
  </si>
  <si>
    <t>5090¬±170</t>
  </si>
  <si>
    <t>Kepler-372c</t>
  </si>
  <si>
    <t>Kepler-372d</t>
  </si>
  <si>
    <t>Kepler-373b</t>
  </si>
  <si>
    <t>3670¬±70</t>
  </si>
  <si>
    <t>Kepler-373c</t>
  </si>
  <si>
    <t>Kepler-374b</t>
  </si>
  <si>
    <t>4280¬±120</t>
  </si>
  <si>
    <t>Kepler-374c</t>
  </si>
  <si>
    <t>Kepler-374d</t>
  </si>
  <si>
    <t>Kepler-375b</t>
  </si>
  <si>
    <t>4180¬±180</t>
  </si>
  <si>
    <t>Kepler-375c</t>
  </si>
  <si>
    <t>Kepler-376b</t>
  </si>
  <si>
    <t>3090¬±50</t>
  </si>
  <si>
    <t>Kepler-376c</t>
  </si>
  <si>
    <t>Kepler-377b</t>
  </si>
  <si>
    <t>2750¬±40</t>
  </si>
  <si>
    <t>Kepler-377c</t>
  </si>
  <si>
    <t>Kepler-378b</t>
  </si>
  <si>
    <t>498.3¬±1.4</t>
  </si>
  <si>
    <t>Kepler-378c</t>
  </si>
  <si>
    <t>Kepler-379b</t>
  </si>
  <si>
    <t>2430¬±20</t>
  </si>
  <si>
    <t>Kepler-379c</t>
  </si>
  <si>
    <t>Kepler-380b</t>
  </si>
  <si>
    <t>Kepler-380c</t>
  </si>
  <si>
    <t>Kepler-381b</t>
  </si>
  <si>
    <t>878¬±5</t>
  </si>
  <si>
    <t>Kepler-381c</t>
  </si>
  <si>
    <t>Kepler-382b</t>
  </si>
  <si>
    <t>3130¬±60</t>
  </si>
  <si>
    <t>Kepler-382c</t>
  </si>
  <si>
    <t>Kepler-383b</t>
  </si>
  <si>
    <t>Kepler-383c</t>
  </si>
  <si>
    <t>Kepler-384b</t>
  </si>
  <si>
    <t>2990¬±30</t>
  </si>
  <si>
    <t>Kepler-384c</t>
  </si>
  <si>
    <t>Kepler-385b</t>
  </si>
  <si>
    <t>Kepler-385c</t>
  </si>
  <si>
    <t>Kepler-386b</t>
  </si>
  <si>
    <t>2950¬±90</t>
  </si>
  <si>
    <t>Kepler-386c</t>
  </si>
  <si>
    <t>Kepler-387b</t>
  </si>
  <si>
    <t>2670¬±30</t>
  </si>
  <si>
    <t>Kepler-387c</t>
  </si>
  <si>
    <t>Kepler-388b</t>
  </si>
  <si>
    <t>2000¬±200</t>
  </si>
  <si>
    <t>Kepler-388c</t>
  </si>
  <si>
    <t>Kepler-389b</t>
  </si>
  <si>
    <t>2720¬±70</t>
  </si>
  <si>
    <t>Kepler-389c</t>
  </si>
  <si>
    <t>Kepler-390b</t>
  </si>
  <si>
    <t>1437¬±12</t>
  </si>
  <si>
    <t>Kepler-390c</t>
  </si>
  <si>
    <t>Kepler-391b</t>
  </si>
  <si>
    <t>2900¬±40</t>
  </si>
  <si>
    <t>Kepler-391c</t>
  </si>
  <si>
    <t>Kepler-392b</t>
  </si>
  <si>
    <t>2260¬±20</t>
  </si>
  <si>
    <t>Kepler-392c</t>
  </si>
  <si>
    <t>Kepler-393b</t>
  </si>
  <si>
    <t>2940¬±40</t>
  </si>
  <si>
    <t>Kepler-393c</t>
  </si>
  <si>
    <t>Kepler-394b</t>
  </si>
  <si>
    <t>3560¬±80</t>
  </si>
  <si>
    <t>Kepler-394c</t>
  </si>
  <si>
    <t>Kepler-395b</t>
  </si>
  <si>
    <t>1390¬±20</t>
  </si>
  <si>
    <t>Kepler-395c</t>
  </si>
  <si>
    <t>Potentially habitable exoplanet[37]</t>
  </si>
  <si>
    <t>Kepler-397b</t>
  </si>
  <si>
    <t>Kepler-397c</t>
  </si>
  <si>
    <t>Kepler-398b</t>
  </si>
  <si>
    <t>581.4¬±1.8</t>
  </si>
  <si>
    <t>Kepler-398c</t>
  </si>
  <si>
    <t>Kepler-399b</t>
  </si>
  <si>
    <t>4400¬±700</t>
  </si>
  <si>
    <t>Kepler-399c</t>
  </si>
  <si>
    <t>Kepler-399d</t>
  </si>
  <si>
    <t>Kepler-400b</t>
  </si>
  <si>
    <t>Kepler-400c</t>
  </si>
  <si>
    <t>Kepler-401b</t>
  </si>
  <si>
    <t>3230¬±50</t>
  </si>
  <si>
    <t>Kepler-401c</t>
  </si>
  <si>
    <t>Kepler-402b</t>
  </si>
  <si>
    <t>Kepler-402c</t>
  </si>
  <si>
    <t>Kepler-402d</t>
  </si>
  <si>
    <t>Kepler-402e</t>
  </si>
  <si>
    <t>Kepler-403b</t>
  </si>
  <si>
    <t>2800¬±50</t>
  </si>
  <si>
    <t>Kepler-403c</t>
  </si>
  <si>
    <t>Kepler-404b</t>
  </si>
  <si>
    <t>Kepler-404c</t>
  </si>
  <si>
    <t>Kepler-405b</t>
  </si>
  <si>
    <t>3570¬±140</t>
  </si>
  <si>
    <t>Kepler-405c</t>
  </si>
  <si>
    <t>Kepler-406b</t>
  </si>
  <si>
    <t>1199¬±11</t>
  </si>
  <si>
    <t>Kepler-406c</t>
  </si>
  <si>
    <t>Kepler-407b</t>
  </si>
  <si>
    <t>1114¬±8</t>
  </si>
  <si>
    <t>Kepler-407c</t>
  </si>
  <si>
    <t>Kepler-408b</t>
  </si>
  <si>
    <t>290.3¬±0.9</t>
  </si>
  <si>
    <t>Host star known as HD 176693 or KOI-1612. Reported as 2.1% false positive probable in 2014,[38] but confirmed by 2016.[40]</t>
  </si>
  <si>
    <t>Kepler-409b</t>
  </si>
  <si>
    <t>222.8¬±0.3</t>
  </si>
  <si>
    <t>Host star known as Gliese 409[38]</t>
  </si>
  <si>
    <t>Kepler-412b</t>
  </si>
  <si>
    <t>3650¬±60</t>
  </si>
  <si>
    <t>Kepler-413b</t>
  </si>
  <si>
    <t>2830¬±70</t>
  </si>
  <si>
    <t>Kepler-414b</t>
  </si>
  <si>
    <t>1364¬±9</t>
  </si>
  <si>
    <t>Kepler-414c</t>
  </si>
  <si>
    <t>Kepler-415b</t>
  </si>
  <si>
    <t>1750¬±30</t>
  </si>
  <si>
    <t>Kepler-415c</t>
  </si>
  <si>
    <t>Kepler-416b</t>
  </si>
  <si>
    <t>2290¬±30</t>
  </si>
  <si>
    <t>Kepler-416c</t>
  </si>
  <si>
    <t>Kepler-417b</t>
  </si>
  <si>
    <t>3250¬±150</t>
  </si>
  <si>
    <t>Kepler-417c</t>
  </si>
  <si>
    <t>Kepler-418b</t>
  </si>
  <si>
    <t>3360¬±60</t>
  </si>
  <si>
    <t>Kepler-419b</t>
  </si>
  <si>
    <t>Kepler-419c</t>
  </si>
  <si>
    <t>Kepler-420Ab</t>
  </si>
  <si>
    <t>Kepler-421b</t>
  </si>
  <si>
    <t>1148¬±6</t>
  </si>
  <si>
    <t>Kepler-422b</t>
  </si>
  <si>
    <t>2400¬±20</t>
  </si>
  <si>
    <t>Kepler-423b</t>
  </si>
  <si>
    <t>Kepler-424b</t>
  </si>
  <si>
    <t>Kepler-424c</t>
  </si>
  <si>
    <t>Kepler-425b</t>
  </si>
  <si>
    <t>2140¬±30</t>
  </si>
  <si>
    <t>Kepler-426b</t>
  </si>
  <si>
    <t>2810¬±40</t>
  </si>
  <si>
    <t>Kepler-427b</t>
  </si>
  <si>
    <t>3410¬±50</t>
  </si>
  <si>
    <t>Kepler-428b</t>
  </si>
  <si>
    <t>2280¬±50</t>
  </si>
  <si>
    <t>Kepler-430b</t>
  </si>
  <si>
    <t>3070¬±50</t>
  </si>
  <si>
    <t>Kepler-430c</t>
  </si>
  <si>
    <t>Kepler-431b</t>
  </si>
  <si>
    <t>1609¬±15</t>
  </si>
  <si>
    <t>Kepler-431c</t>
  </si>
  <si>
    <t>Kepler-431d</t>
  </si>
  <si>
    <t>Kepler-432b</t>
  </si>
  <si>
    <t>2830¬±60</t>
  </si>
  <si>
    <t>Eccentric orbit[51]</t>
  </si>
  <si>
    <t>Kepler-432c</t>
  </si>
  <si>
    <t>2.43+0.22‚àí0.24</t>
  </si>
  <si>
    <t>406.2+3.9‚àí2.5</t>
  </si>
  <si>
    <t>Kepler-453b</t>
  </si>
  <si>
    <t>1463¬±9</t>
  </si>
  <si>
    <t>Mu Leonis b</t>
  </si>
  <si>
    <t>OGLE-2008-BLG-355Lb</t>
  </si>
  <si>
    <t>OGLE-2008-BLG-92Lb</t>
  </si>
  <si>
    <t>OGLE-2011-BLG-265Lb</t>
  </si>
  <si>
    <t>OGLE-2013-BLG-102Lb</t>
  </si>
  <si>
    <t>Additional planet or brown dwarf in the system.[56]</t>
  </si>
  <si>
    <t>OGLE-2013-BLG-341LBb</t>
  </si>
  <si>
    <t>One more red dwarf in the system.[57]</t>
  </si>
  <si>
    <t>OGLE-2014-BLG-0124Lb</t>
  </si>
  <si>
    <t>SAND364 b</t>
  </si>
  <si>
    <t>2730¬±130</t>
  </si>
  <si>
    <t>Belongs to Messier 67, also known as BD+12 1917b[59]</t>
  </si>
  <si>
    <t>TYC 1422-614-1 b</t>
  </si>
  <si>
    <t>TYC 1422-614-1 c</t>
  </si>
  <si>
    <t>WASP-20 A b¬†[ru]</t>
  </si>
  <si>
    <t>0.72¬±0,06</t>
  </si>
  <si>
    <t>Binary with planet orbiting primary star[61][62]</t>
  </si>
  <si>
    <t>WASP-74b</t>
  </si>
  <si>
    <t>WASP-83b</t>
  </si>
  <si>
    <t>WASP-85Ab</t>
  </si>
  <si>
    <t>WASP-87 b</t>
  </si>
  <si>
    <t>2.18¬±0.15</t>
  </si>
  <si>
    <t>1.39¬±0.06</t>
  </si>
  <si>
    <t>0.0295¬±0.0008</t>
  </si>
  <si>
    <t>982¬±12</t>
  </si>
  <si>
    <t>1.20¬±0.09</t>
  </si>
  <si>
    <t>6450¬±120</t>
  </si>
  <si>
    <t>[65] Host star also known as CD-52 4998.</t>
  </si>
  <si>
    <t>WASP-89b</t>
  </si>
  <si>
    <t>WASP-94Ab</t>
  </si>
  <si>
    <t>WASP-94Bb</t>
  </si>
  <si>
    <t>WASP-103b</t>
  </si>
  <si>
    <t>Planet close to tidal disruption[67][68]</t>
  </si>
  <si>
    <t>WASP-104b</t>
  </si>
  <si>
    <t>[69]</t>
  </si>
  <si>
    <t>WASP-106b</t>
  </si>
  <si>
    <t>WASP-108 b</t>
  </si>
  <si>
    <t>1.167+0.092‚àí0.091</t>
  </si>
  <si>
    <t>1.215¬±0.040</t>
  </si>
  <si>
    <t>2.6755463¬±0.0000021</t>
  </si>
  <si>
    <t>0.0397¬±0.001</t>
  </si>
  <si>
    <t>717.6¬±0.3</t>
  </si>
  <si>
    <t>1.167¬±0.092</t>
  </si>
  <si>
    <t>6000¬±140</t>
  </si>
  <si>
    <t>[65] Host star also known as TYC 8254-1624-1</t>
  </si>
  <si>
    <t>WASP-109 b</t>
  </si>
  <si>
    <t>0.91¬±0.13</t>
  </si>
  <si>
    <t>1.443¬±0.053</t>
  </si>
  <si>
    <t>3.3190233¬±0.0000042</t>
  </si>
  <si>
    <t>0.0463¬±0.0011</t>
  </si>
  <si>
    <t>1173¬±16</t>
  </si>
  <si>
    <t>1.203¬±0.090</t>
  </si>
  <si>
    <t>6520¬±140</t>
  </si>
  <si>
    <t>[65] Host star also known as TYC 6184-1397-1</t>
  </si>
  <si>
    <t>WASP-110 b</t>
  </si>
  <si>
    <t>0.515¬±0.064</t>
  </si>
  <si>
    <t>1.238¬±0.056</t>
  </si>
  <si>
    <t>3.7783977¬±0.0000031</t>
  </si>
  <si>
    <t>0.0457¬±0.0012</t>
  </si>
  <si>
    <t>904¬±10</t>
  </si>
  <si>
    <t>0.892¬±0.072</t>
  </si>
  <si>
    <t>5400¬±140</t>
  </si>
  <si>
    <t>WASP-111 b</t>
  </si>
  <si>
    <t>1.85¬±0.16</t>
  </si>
  <si>
    <t>1.442¬±0.094</t>
  </si>
  <si>
    <t>2.310965¬±0.0000034</t>
  </si>
  <si>
    <t>0.03914¬±0.00098</t>
  </si>
  <si>
    <t>980¬±20</t>
  </si>
  <si>
    <t>1.50¬±0.11</t>
  </si>
  <si>
    <t>6400¬±150</t>
  </si>
  <si>
    <t>[65] Host star also known as HD 208180</t>
  </si>
  <si>
    <t>WASP-112 b</t>
  </si>
  <si>
    <t>0.88¬±0.12</t>
  </si>
  <si>
    <t>1.191¬±0.049</t>
  </si>
  <si>
    <t>3.0353992¬±0.0000038</t>
  </si>
  <si>
    <t>0.0382¬±0.0011</t>
  </si>
  <si>
    <t>0.807¬±0.073</t>
  </si>
  <si>
    <t>5610¬±130</t>
  </si>
  <si>
    <t>WASP-116b</t>
  </si>
  <si>
    <t>0.59¬±0.05</t>
  </si>
  <si>
    <t>1.43¬±0.07</t>
  </si>
  <si>
    <t>6.61321¬±0.00002</t>
  </si>
  <si>
    <t>0.0730¬±0.0011</t>
  </si>
  <si>
    <t>1400¬±4</t>
  </si>
  <si>
    <t>1770¬±60</t>
  </si>
  <si>
    <t>1.25¬±0.18</t>
  </si>
  <si>
    <t>5950¬±100</t>
  </si>
  <si>
    <t>WASP-117b</t>
  </si>
  <si>
    <t>518¬±2</t>
  </si>
  <si>
    <t>[70][71]</t>
  </si>
  <si>
    <t>WASP-149b</t>
  </si>
  <si>
    <t>1.02¬±0.04</t>
  </si>
  <si>
    <t>1.32¬±0.04</t>
  </si>
  <si>
    <t>1.332811¬±0.000001</t>
  </si>
  <si>
    <t>0.0247¬±0.0004</t>
  </si>
  <si>
    <t>1870¬±1</t>
  </si>
  <si>
    <t>1.12¬±0.17</t>
  </si>
  <si>
    <t>5750¬±100</t>
  </si>
  <si>
    <t>XO-2Sb</t>
  </si>
  <si>
    <t>[72]</t>
  </si>
  <si>
    <t>XO-2Sc</t>
  </si>
  <si>
    <t>YBP 1194 b</t>
  </si>
  <si>
    <t>2920¬±100</t>
  </si>
  <si>
    <t>Belongs to Messier 67[59]</t>
  </si>
  <si>
    <t>YBP 1514 b</t>
  </si>
  <si>
    <t>3060¬±100</t>
  </si>
  <si>
    <t>2MASS J02192210-3925225 b</t>
  </si>
  <si>
    <t>13.9+1.1‚àí1.9</t>
  </si>
  <si>
    <t>2MASS J1119-1137</t>
  </si>
  <si>
    <t>[3][4]Pair of Rogue planets</t>
  </si>
  <si>
    <t>Kepler-451b</t>
  </si>
  <si>
    <t>1340¬±20</t>
  </si>
  <si>
    <t>29564¬±106</t>
  </si>
  <si>
    <t>Two additional planets in the system[5][6]</t>
  </si>
  <si>
    <t>51 Eridani b</t>
  </si>
  <si>
    <t>96¬±1.0</t>
  </si>
  <si>
    <t>7331¬±30</t>
  </si>
  <si>
    <t>8 Ursae Minoris b</t>
  </si>
  <si>
    <t>[8]Proper name Halla</t>
  </si>
  <si>
    <t>Aldebaran b</t>
  </si>
  <si>
    <t>Confirmed in 2015[9] but disputed in 2019[10]</t>
  </si>
  <si>
    <t>BD+49 828 b</t>
  </si>
  <si>
    <t>COROT-28b</t>
  </si>
  <si>
    <t>COROT-29b</t>
  </si>
  <si>
    <t>COROT-33b¬†[fr]</t>
  </si>
  <si>
    <t>Unusually short period brown dwarf[13]</t>
  </si>
  <si>
    <t>EPIC 203311200 b</t>
  </si>
  <si>
    <t>0.51¬±0.05</t>
  </si>
  <si>
    <t>1425¬±163</t>
  </si>
  <si>
    <t>0.91¬±0.09</t>
  </si>
  <si>
    <t>5200¬±200</t>
  </si>
  <si>
    <t>Single transit only, true period unknown[14]</t>
  </si>
  <si>
    <t>Gliese 1132 b</t>
  </si>
  <si>
    <t>HAT-P-50b</t>
  </si>
  <si>
    <t>HAT-P-51b</t>
  </si>
  <si>
    <t>HAT-P-52b</t>
  </si>
  <si>
    <t>HAT-P-53b</t>
  </si>
  <si>
    <t>HAT-P-55b</t>
  </si>
  <si>
    <t>HAT-P-56b</t>
  </si>
  <si>
    <t>HAT-P-57b</t>
  </si>
  <si>
    <t>HATS-7b</t>
  </si>
  <si>
    <t>0.120¬±0.012</t>
  </si>
  <si>
    <t>0.563+0.046‚àí0.034</t>
  </si>
  <si>
    <t>0.04012¬±0.00043</t>
  </si>
  <si>
    <t>1084¬±32</t>
  </si>
  <si>
    <t>791¬±5</t>
  </si>
  <si>
    <t>0.849¬±0.027</t>
  </si>
  <si>
    <t>4985¬±50</t>
  </si>
  <si>
    <t>HATS-8b</t>
  </si>
  <si>
    <t>[21]Intensely blue-colored planet[22]</t>
  </si>
  <si>
    <t>HATS-9b</t>
  </si>
  <si>
    <t>HATS-10b</t>
  </si>
  <si>
    <t>HATS-13b</t>
  </si>
  <si>
    <t>HATS-14b</t>
  </si>
  <si>
    <t>HATS-15b</t>
  </si>
  <si>
    <t>HATS-16b</t>
  </si>
  <si>
    <t>HATS-17b</t>
  </si>
  <si>
    <t>HD 1605 b</t>
  </si>
  <si>
    <t>Subgiant host star[27]</t>
  </si>
  <si>
    <t>HD 1605 c</t>
  </si>
  <si>
    <t>HD 1666 b</t>
  </si>
  <si>
    <t>HD 7924 c</t>
  </si>
  <si>
    <t>HD 7924 d</t>
  </si>
  <si>
    <t>HD 11755 b</t>
  </si>
  <si>
    <t>HD 12648 b</t>
  </si>
  <si>
    <t>HD 24064 b</t>
  </si>
  <si>
    <t>HD 32963 b</t>
  </si>
  <si>
    <t>HD 33844 b¬†[ru]</t>
  </si>
  <si>
    <t>HD 33844 c¬†[ru]</t>
  </si>
  <si>
    <t>HD 67087 b</t>
  </si>
  <si>
    <t>[27]Catastrophically unstable planetary system[31]</t>
  </si>
  <si>
    <t>HD 67087 c</t>
  </si>
  <si>
    <t>HD 95127 b</t>
  </si>
  <si>
    <t>HD 95872 b</t>
  </si>
  <si>
    <t>HD 145934 b¬†[fr]</t>
  </si>
  <si>
    <t>HD 155233 b</t>
  </si>
  <si>
    <t>2.6¬±0.3</t>
  </si>
  <si>
    <t>818.8¬±12.1</t>
  </si>
  <si>
    <t>Red giant host star[34][35]</t>
  </si>
  <si>
    <t>HD 164595 b</t>
  </si>
  <si>
    <t>HD 175607 b</t>
  </si>
  <si>
    <t>0.0260¬±0.0039</t>
  </si>
  <si>
    <t>29.03¬±0.03</t>
  </si>
  <si>
    <t>Metal-poor host star, additional planet suspected[37]</t>
  </si>
  <si>
    <t>HD 216536 b</t>
  </si>
  <si>
    <t>HD 219134 b</t>
  </si>
  <si>
    <t>HD 219134 c</t>
  </si>
  <si>
    <t>HD 219134 d</t>
  </si>
  <si>
    <t>HD 219134 f</t>
  </si>
  <si>
    <t>[38]Controversial</t>
  </si>
  <si>
    <t>HD 219134 g</t>
  </si>
  <si>
    <t>HD 219134 h</t>
  </si>
  <si>
    <t>0.308¬±0.014</t>
  </si>
  <si>
    <t>2100.6¬±2.9</t>
  </si>
  <si>
    <t>[38][39]</t>
  </si>
  <si>
    <t>HIP 65891 b</t>
  </si>
  <si>
    <t>[40]Host star also known as HD 117253</t>
  </si>
  <si>
    <t>HIP 107773 b</t>
  </si>
  <si>
    <t>[40]Host star also known as HD 207229</t>
  </si>
  <si>
    <t>K2-3b</t>
  </si>
  <si>
    <t>K2-3c</t>
  </si>
  <si>
    <t>K2-3d</t>
  </si>
  <si>
    <t>K2-4b</t>
  </si>
  <si>
    <t>K2-5b</t>
  </si>
  <si>
    <t>K2-5c</t>
  </si>
  <si>
    <t>K2-6b</t>
  </si>
  <si>
    <t>K2-7b</t>
  </si>
  <si>
    <t>K2-8b</t>
  </si>
  <si>
    <t>[41]Unconfirmed in 2016[43]</t>
  </si>
  <si>
    <t>K2-9b</t>
  </si>
  <si>
    <t>K2-10b</t>
  </si>
  <si>
    <t>K2-11b</t>
  </si>
  <si>
    <t>K2-12b</t>
  </si>
  <si>
    <t>K2-13b</t>
  </si>
  <si>
    <t>K2-14b</t>
  </si>
  <si>
    <t>K2-15b</t>
  </si>
  <si>
    <t>K2-16b</t>
  </si>
  <si>
    <t>K2-16c</t>
  </si>
  <si>
    <t>K2-17b</t>
  </si>
  <si>
    <t>K2-18b</t>
  </si>
  <si>
    <t>K2-19b</t>
  </si>
  <si>
    <t>[41][44]</t>
  </si>
  <si>
    <t>K2-19c</t>
  </si>
  <si>
    <t>K2-21b</t>
  </si>
  <si>
    <t>K2-21c</t>
  </si>
  <si>
    <t>K2-22b</t>
  </si>
  <si>
    <t>K2-25b</t>
  </si>
  <si>
    <t>Parent star, also known as EPIC 210490365, belongs to Hyades[47]</t>
  </si>
  <si>
    <t>K2-28b</t>
  </si>
  <si>
    <t>KELT-4Ab</t>
  </si>
  <si>
    <t>KELT-6c</t>
  </si>
  <si>
    <t>KELT-7b</t>
  </si>
  <si>
    <t>1.28¬±0.17</t>
  </si>
  <si>
    <t>1.496¬±0.035</t>
  </si>
  <si>
    <t>0.0434¬±0.0012</t>
  </si>
  <si>
    <t>2028¬±17</t>
  </si>
  <si>
    <t>442¬±2</t>
  </si>
  <si>
    <t>1.517¬±0.022</t>
  </si>
  <si>
    <t>6699¬±24</t>
  </si>
  <si>
    <t>[51][52]</t>
  </si>
  <si>
    <t>KELT-8b</t>
  </si>
  <si>
    <t>KELT-10b</t>
  </si>
  <si>
    <t>KELT-14b</t>
  </si>
  <si>
    <t>Host star also known as WASP-122[55][56]</t>
  </si>
  <si>
    <t>KELT-15b</t>
  </si>
  <si>
    <t>Kepler-455b</t>
  </si>
  <si>
    <t>[57]Host star also known as KIC 3558849</t>
  </si>
  <si>
    <t>Kepler-460b</t>
  </si>
  <si>
    <t>[57]Host star also known as KIC 5437945</t>
  </si>
  <si>
    <t>Kepler-456b</t>
  </si>
  <si>
    <t>[57]Host star also known as KIC 5951458</t>
  </si>
  <si>
    <t>Kepler-458b</t>
  </si>
  <si>
    <t>[57]Host star also known as KIC 9663113</t>
  </si>
  <si>
    <t>Kepler-459b</t>
  </si>
  <si>
    <t>[57]Host star also known as KIC 10525077</t>
  </si>
  <si>
    <t>Kepler-457b</t>
  </si>
  <si>
    <t>[57]Host star also known as KIC 8540376</t>
  </si>
  <si>
    <t>Kepler-457c</t>
  </si>
  <si>
    <t>KOI-12b</t>
  </si>
  <si>
    <t>Host star also known as Kepler-448[58]</t>
  </si>
  <si>
    <t>KOI-4427.01</t>
  </si>
  <si>
    <t>Potentially habitable exoplanet, false positive probability 0.8%.[59] Also a red dwarf in the system.[60]</t>
  </si>
  <si>
    <t>Kepler-92d</t>
  </si>
  <si>
    <t>Kepler-433b</t>
  </si>
  <si>
    <t>Host star also known as KOI-206[62]</t>
  </si>
  <si>
    <t>Kepler-434b</t>
  </si>
  <si>
    <t>Host star also known as KOI-614[62]</t>
  </si>
  <si>
    <t>Kepler-435b</t>
  </si>
  <si>
    <t>Host star also known as KOI-680[62]</t>
  </si>
  <si>
    <t>Kepler-436b</t>
  </si>
  <si>
    <t>Host star also known as KOI-2529[59]</t>
  </si>
  <si>
    <t>Kepler-437b</t>
  </si>
  <si>
    <t>Host star also known as KOI-3255[59]</t>
  </si>
  <si>
    <t>Kepler-438b</t>
  </si>
  <si>
    <t>Host star also known as KOI-3284[59]</t>
  </si>
  <si>
    <t>Kepler-439b</t>
  </si>
  <si>
    <t>Host star also known as KOI-4005[59]</t>
  </si>
  <si>
    <t>Kepler-440b</t>
  </si>
  <si>
    <t>Host star also known as KOI-4087[59]</t>
  </si>
  <si>
    <t>Kepler-441b</t>
  </si>
  <si>
    <t>Host star also known as KOI-4622[59]</t>
  </si>
  <si>
    <t>Kepler-442b</t>
  </si>
  <si>
    <t>Potentially habitable exoplanet, host star also known as KOI-4742[59]</t>
  </si>
  <si>
    <t>Kepler-443b</t>
  </si>
  <si>
    <t>Host star also known as KOI-4745[59]</t>
  </si>
  <si>
    <t>Kepler-444b</t>
  </si>
  <si>
    <t>Kepler-444c</t>
  </si>
  <si>
    <t>Kepler-444d</t>
  </si>
  <si>
    <t>Kepler-444e</t>
  </si>
  <si>
    <t>Kepler-444f</t>
  </si>
  <si>
    <t>Kepler-445b</t>
  </si>
  <si>
    <t>Kepler-445c</t>
  </si>
  <si>
    <t>Kepler-445d</t>
  </si>
  <si>
    <t>Kepler-446b</t>
  </si>
  <si>
    <t>Kepler-446c</t>
  </si>
  <si>
    <t>Kepler-446d</t>
  </si>
  <si>
    <t>Kepler-447b</t>
  </si>
  <si>
    <t>881¬±6</t>
  </si>
  <si>
    <t>Kepler-449b</t>
  </si>
  <si>
    <t>[61]Stellar companion in system[65]</t>
  </si>
  <si>
    <t>Kepler-449c</t>
  </si>
  <si>
    <t>Kepler-450b</t>
  </si>
  <si>
    <t>1506¬±17</t>
  </si>
  <si>
    <t>Kepler-450c</t>
  </si>
  <si>
    <t>Kepler-450d</t>
  </si>
  <si>
    <t>416¬±2</t>
  </si>
  <si>
    <t>0.92¬±0.02</t>
  </si>
  <si>
    <t>0.48+0.12</t>
  </si>
  <si>
    <t>Circumbinary planet,[66] controversial[67]</t>
  </si>
  <si>
    <t>Kepler-452b</t>
  </si>
  <si>
    <t>1828¬±17</t>
  </si>
  <si>
    <t>Potentially habitable exoplanet[68]</t>
  </si>
  <si>
    <t>Kepler-454b</t>
  </si>
  <si>
    <t>758¬±4</t>
  </si>
  <si>
    <t>Kepler-454c</t>
  </si>
  <si>
    <t>MOA-2010-BLG-353Lb</t>
  </si>
  <si>
    <t>MOA-2011-BLG-028Lb</t>
  </si>
  <si>
    <t>[71]</t>
  </si>
  <si>
    <t>MOA-2013-BLG-605Lb</t>
  </si>
  <si>
    <t>OGLE-2012-BLG-0563Lb</t>
  </si>
  <si>
    <t>[73]</t>
  </si>
  <si>
    <t>OGLE-2015-BLG-0966Lb</t>
  </si>
  <si>
    <t>[74][75]</t>
  </si>
  <si>
    <t>Psi1 Draconis Bb</t>
  </si>
  <si>
    <t>VHS 1256-1257 b</t>
  </si>
  <si>
    <t>[76]</t>
  </si>
  <si>
    <t>WASP-41c</t>
  </si>
  <si>
    <t>[77]</t>
  </si>
  <si>
    <t>WASP-47c</t>
  </si>
  <si>
    <t>WASP-47d</t>
  </si>
  <si>
    <t>[78][77]</t>
  </si>
  <si>
    <t>WASP-47e</t>
  </si>
  <si>
    <t>WASP-120b</t>
  </si>
  <si>
    <t>WASP-121b</t>
  </si>
  <si>
    <t>858¬±2</t>
  </si>
  <si>
    <t>[79]</t>
  </si>
  <si>
    <t>WASP-123b</t>
  </si>
  <si>
    <t>WASP-135b</t>
  </si>
  <si>
    <t>1.90¬±0.08</t>
  </si>
  <si>
    <t>1.30¬±0.09</t>
  </si>
  <si>
    <t>1.4013794¬±0.0000008</t>
  </si>
  <si>
    <t>0.0243¬±0.0005</t>
  </si>
  <si>
    <t>980¬±150</t>
  </si>
  <si>
    <t>0.98¬±0.06</t>
  </si>
  <si>
    <t>5675¬±60</t>
  </si>
  <si>
    <t>[80]</t>
  </si>
  <si>
    <t>Wolf 1061b</t>
  </si>
  <si>
    <t>14.04¬±0.03</t>
  </si>
  <si>
    <t>[81]</t>
  </si>
  <si>
    <t>Wolf 1061c</t>
  </si>
  <si>
    <t>Potentially habitable exoplanet[81]</t>
  </si>
  <si>
    <t>Wolf 1061d</t>
  </si>
  <si>
    <t>XO-2Nc</t>
  </si>
  <si>
    <t>&gt;6200</t>
  </si>
  <si>
    <t>0.971 ¬± 0.034</t>
  </si>
  <si>
    <t>5340 ¬± 32</t>
  </si>
  <si>
    <t>[82]Controversial</t>
  </si>
  <si>
    <t>2MASS J22362452+4751425 b</t>
  </si>
  <si>
    <t>member of AB Doradus moving group[2]</t>
  </si>
  <si>
    <t>BD+15 2375 b</t>
  </si>
  <si>
    <t>BD+20 594 b</t>
  </si>
  <si>
    <t>Unusually high density planet[4]</t>
  </si>
  <si>
    <t>CI Tauri b</t>
  </si>
  <si>
    <t>11.6+2.9‚àí2.7</t>
  </si>
  <si>
    <t>8.9891¬±0.0202</t>
  </si>
  <si>
    <t>0.80¬±0.02</t>
  </si>
  <si>
    <t>Possibly other planets on same orbit[5]</t>
  </si>
  <si>
    <t>EPIC 211901114 b</t>
  </si>
  <si>
    <t>&lt;5</t>
  </si>
  <si>
    <t>0.9¬±0.5</t>
  </si>
  <si>
    <t>1.6489¬±0.0001</t>
  </si>
  <si>
    <t>0.0211¬±0.0003</t>
  </si>
  <si>
    <t>592¬±20</t>
  </si>
  <si>
    <t>0.46¬±0.02</t>
  </si>
  <si>
    <t>3440¬±65</t>
  </si>
  <si>
    <t>2% false positive probability,[6] host star also known as CK Cancri</t>
  </si>
  <si>
    <t>GJ 725 B b</t>
  </si>
  <si>
    <t>Unconfirmed, very weak signal[7]</t>
  </si>
  <si>
    <t>Gliese 536 b</t>
  </si>
  <si>
    <t>Gliese 676 Ac</t>
  </si>
  <si>
    <t>Gliese 3998 b</t>
  </si>
  <si>
    <t>Gliese 3998 c</t>
  </si>
  <si>
    <t>HAT-P-65b</t>
  </si>
  <si>
    <t>HAT-P-66b</t>
  </si>
  <si>
    <t>1896+66‚àí42</t>
  </si>
  <si>
    <t>HATS-11b</t>
  </si>
  <si>
    <t>HATS-12b</t>
  </si>
  <si>
    <t>HATS-18b</t>
  </si>
  <si>
    <t>HATS-19b</t>
  </si>
  <si>
    <t>0.427¬±0.071</t>
  </si>
  <si>
    <t>1.66+0.27‚àí0.21</t>
  </si>
  <si>
    <t>4.569673¬±0.000010</t>
  </si>
  <si>
    <t>0.0589¬±0.0013</t>
  </si>
  <si>
    <t>1570¬±110</t>
  </si>
  <si>
    <t>1860¬±30</t>
  </si>
  <si>
    <t>1.303¬±0.083</t>
  </si>
  <si>
    <t>5896¬±77</t>
  </si>
  <si>
    <t>HATS-20b</t>
  </si>
  <si>
    <t>0.273¬±0.035</t>
  </si>
  <si>
    <t>0.776¬±0.055</t>
  </si>
  <si>
    <t>3.7992969¬±0.0000079</t>
  </si>
  <si>
    <t>0.04619¬±0.00044</t>
  </si>
  <si>
    <t>1147¬±36</t>
  </si>
  <si>
    <t>1610¬±40</t>
  </si>
  <si>
    <t>0.910¬±0.026</t>
  </si>
  <si>
    <t>5406¬±49</t>
  </si>
  <si>
    <t>HATS-21b</t>
  </si>
  <si>
    <t>0.332+0.040‚àí0.030</t>
  </si>
  <si>
    <t>1.123+0.147‚àí0.054</t>
  </si>
  <si>
    <t>3.5543973¬±0.0000058</t>
  </si>
  <si>
    <t>0.04676¬±0.00038</t>
  </si>
  <si>
    <t>1284+55‚àí31</t>
  </si>
  <si>
    <t>954¬±10</t>
  </si>
  <si>
    <t>1.080¬±0.026</t>
  </si>
  <si>
    <t>5695¬±67</t>
  </si>
  <si>
    <t>HATS-22b</t>
  </si>
  <si>
    <t>HATS-23b</t>
  </si>
  <si>
    <t>HATS-24b</t>
  </si>
  <si>
    <t>HATS-25b</t>
  </si>
  <si>
    <t>HATS-26b</t>
  </si>
  <si>
    <t>HATS-27b</t>
  </si>
  <si>
    <t>HATS-28b</t>
  </si>
  <si>
    <t>HATS-29b</t>
  </si>
  <si>
    <t>HATS-30b</t>
  </si>
  <si>
    <t>HATS-31b</t>
  </si>
  <si>
    <t>HATS-32b</t>
  </si>
  <si>
    <t>HATS-33b</t>
  </si>
  <si>
    <t>HATS-34b</t>
  </si>
  <si>
    <t>HATS-35b</t>
  </si>
  <si>
    <t>HD 3167 b</t>
  </si>
  <si>
    <t>HD 3167 c</t>
  </si>
  <si>
    <t>HD 5583 b</t>
  </si>
  <si>
    <t>HD 9174 b¬†[id]</t>
  </si>
  <si>
    <t>HD 12484 b</t>
  </si>
  <si>
    <t>HD 30177 c</t>
  </si>
  <si>
    <t>HD 35759 b</t>
  </si>
  <si>
    <t>HD 42618 b¬†[id]</t>
  </si>
  <si>
    <t>HD 47366 b</t>
  </si>
  <si>
    <t>HD 47366 c</t>
  </si>
  <si>
    <t>HD 68402 b</t>
  </si>
  <si>
    <t>HD 72892 b¬†[id]</t>
  </si>
  <si>
    <t>HD 86950 b</t>
  </si>
  <si>
    <t>HD87646 b¬†[fr]</t>
  </si>
  <si>
    <t>Also brown dwarf in the system[25]</t>
  </si>
  <si>
    <t>HD 95089 c</t>
  </si>
  <si>
    <t>3.97+0.33‚àí0.59</t>
  </si>
  <si>
    <t>1860+370‚àí570</t>
  </si>
  <si>
    <t>42.1¬±0.59</t>
  </si>
  <si>
    <t>1.58¬±0.11</t>
  </si>
  <si>
    <t>5002¬±44</t>
  </si>
  <si>
    <t>HD 99706 c</t>
  </si>
  <si>
    <t>5.69+1.43‚àí0.96</t>
  </si>
  <si>
    <t>1278+151‚àí198</t>
  </si>
  <si>
    <t>480¬±4</t>
  </si>
  <si>
    <t>1.70¬±0.35</t>
  </si>
  <si>
    <t>4891¬±35</t>
  </si>
  <si>
    <t>HD 102329 c</t>
  </si>
  <si>
    <t>1.52+0.30‚àí0.25</t>
  </si>
  <si>
    <t>1123+79‚àí53</t>
  </si>
  <si>
    <t>66.97¬±0.96</t>
  </si>
  <si>
    <t>3.21¬±1.28</t>
  </si>
  <si>
    <t>4745¬±71</t>
  </si>
  <si>
    <t>HD 116029 c</t>
  </si>
  <si>
    <t>1.27¬±0.15</t>
  </si>
  <si>
    <t>907+30‚àí29</t>
  </si>
  <si>
    <t>37.92¬±0.18</t>
  </si>
  <si>
    <t>0.83¬±0.24</t>
  </si>
  <si>
    <t>4819¬±54</t>
  </si>
  <si>
    <t>HD 128356 b¬†[id]</t>
  </si>
  <si>
    <t>HD 131399 Ab</t>
  </si>
  <si>
    <t>Unconfirmed. Possibly a background star.</t>
  </si>
  <si>
    <t>HD 133131 Ab</t>
  </si>
  <si>
    <t>HD 133131 Ac</t>
  </si>
  <si>
    <t>HD 133131 Bb</t>
  </si>
  <si>
    <t>HD 143105 b</t>
  </si>
  <si>
    <t>HD 147873 b¬†[id]</t>
  </si>
  <si>
    <t>HD 147873 c¬†[id]</t>
  </si>
  <si>
    <t>HD 156279 c</t>
  </si>
  <si>
    <t>8.60+0.50‚àí0.55</t>
  </si>
  <si>
    <t>4191+270‚àí310</t>
  </si>
  <si>
    <t>119.109¬±0.011</t>
  </si>
  <si>
    <t>0.95¬±0.08</t>
  </si>
  <si>
    <t>5453¬±40</t>
  </si>
  <si>
    <t>HD 164922 c</t>
  </si>
  <si>
    <t>HD 165155 b</t>
  </si>
  <si>
    <t>HD 191806 b</t>
  </si>
  <si>
    <t>HD 214823 b¬†[id]</t>
  </si>
  <si>
    <t>HD 219828 c</t>
  </si>
  <si>
    <t>HD 220842 b</t>
  </si>
  <si>
    <t>HD 221585 b¬†[id]</t>
  </si>
  <si>
    <t>HD 222076 b¬†[id]</t>
  </si>
  <si>
    <t>HD 224538 b¬†[id]</t>
  </si>
  <si>
    <t>HD 11343 b</t>
  </si>
  <si>
    <t>Host star also known as HIP 8541[30]</t>
  </si>
  <si>
    <t>HIP 41378 b</t>
  </si>
  <si>
    <t>HIP 41378 c</t>
  </si>
  <si>
    <t>HIP 41378 d</t>
  </si>
  <si>
    <t>HIP 41378 e</t>
  </si>
  <si>
    <t>HIP 41378 f</t>
  </si>
  <si>
    <t>Possible ring system[31]</t>
  </si>
  <si>
    <t>HIP 65407 b</t>
  </si>
  <si>
    <t>HIP 65407 c</t>
  </si>
  <si>
    <t>HIP 67537 b¬†[zh]</t>
  </si>
  <si>
    <t>Eccentric orbit, host star also known as HD 120457[32]</t>
  </si>
  <si>
    <t>HD 135760 b¬†[ru]</t>
  </si>
  <si>
    <t>Host star also known as HIP 74890[30]</t>
  </si>
  <si>
    <t>HIP 109384 b</t>
  </si>
  <si>
    <t>HIP 109600 b</t>
  </si>
  <si>
    <t>HR 2562 b</t>
  </si>
  <si>
    <t>K2-8c</t>
  </si>
  <si>
    <t>K2-19d</t>
  </si>
  <si>
    <t>[34][36]</t>
  </si>
  <si>
    <t>K2-24b</t>
  </si>
  <si>
    <t>K2-24c</t>
  </si>
  <si>
    <t>[34][35][36]</t>
  </si>
  <si>
    <t>K2-26b</t>
  </si>
  <si>
    <t>K2-27b</t>
  </si>
  <si>
    <t>K2-29b</t>
  </si>
  <si>
    <t>[37][35]</t>
  </si>
  <si>
    <t>K2-30b</t>
  </si>
  <si>
    <t>[38][37][39][35]</t>
  </si>
  <si>
    <t>K2-31b</t>
  </si>
  <si>
    <t>K2-32b</t>
  </si>
  <si>
    <t>K2-32c</t>
  </si>
  <si>
    <t>K2-32d</t>
  </si>
  <si>
    <t>K2-33b</t>
  </si>
  <si>
    <t>K2-34b</t>
  </si>
  <si>
    <t>[38][41][39]</t>
  </si>
  <si>
    <t>K2-35b</t>
  </si>
  <si>
    <t>K2-35c</t>
  </si>
  <si>
    <t>K2-36b</t>
  </si>
  <si>
    <t>K2-36c</t>
  </si>
  <si>
    <t>K2-37b</t>
  </si>
  <si>
    <t>K2-37c</t>
  </si>
  <si>
    <t>K2-37d</t>
  </si>
  <si>
    <t>K2-38b</t>
  </si>
  <si>
    <t>631¬±9</t>
  </si>
  <si>
    <t>1.03+0.04‚àí0.02</t>
  </si>
  <si>
    <t>5731¬±66</t>
  </si>
  <si>
    <t>[34] Also candidate planet K2-38d in system not coplanar with two transiting planets[42]</t>
  </si>
  <si>
    <t>K2-38c</t>
  </si>
  <si>
    <t>[34][35] Also candidate planet K2-38d in system not coplanar with two transiting planets[42]</t>
  </si>
  <si>
    <t>K2-39b</t>
  </si>
  <si>
    <t>K2-42b</t>
  </si>
  <si>
    <t>K2-43b</t>
  </si>
  <si>
    <t>K2-44b</t>
  </si>
  <si>
    <t>K2-45b</t>
  </si>
  <si>
    <t>K2-46b</t>
  </si>
  <si>
    <t>K2-47b</t>
  </si>
  <si>
    <t>K2-48b</t>
  </si>
  <si>
    <t>K2-49b</t>
  </si>
  <si>
    <t>K2-50b</t>
  </si>
  <si>
    <t>K2-52b</t>
  </si>
  <si>
    <t>K2-53b</t>
  </si>
  <si>
    <t>K2-54b</t>
  </si>
  <si>
    <t>K2-55b</t>
  </si>
  <si>
    <t>K2-57b</t>
  </si>
  <si>
    <t>K2-58b</t>
  </si>
  <si>
    <t>K2-58c</t>
  </si>
  <si>
    <t>K2-58d</t>
  </si>
  <si>
    <t>K2-59b</t>
  </si>
  <si>
    <t>K2-59c</t>
  </si>
  <si>
    <t>K2-60b</t>
  </si>
  <si>
    <t>[35][43]</t>
  </si>
  <si>
    <t>K2-61b</t>
  </si>
  <si>
    <t>K2-62b</t>
  </si>
  <si>
    <t>K2-62c</t>
  </si>
  <si>
    <t>K2-63b</t>
  </si>
  <si>
    <t>K2-64b</t>
  </si>
  <si>
    <t>K2-65b</t>
  </si>
  <si>
    <t>K2-66b</t>
  </si>
  <si>
    <t>K2-68b</t>
  </si>
  <si>
    <t>K2-69b</t>
  </si>
  <si>
    <t>K2-70b</t>
  </si>
  <si>
    <t>K2-71b</t>
  </si>
  <si>
    <t>K2-72b</t>
  </si>
  <si>
    <t>K2-72c</t>
  </si>
  <si>
    <t>[35] Potentially habitable exoplanet</t>
  </si>
  <si>
    <t>K2-72d</t>
  </si>
  <si>
    <t>K2-72e</t>
  </si>
  <si>
    <t>K2-73b</t>
  </si>
  <si>
    <t>K2-74b</t>
  </si>
  <si>
    <t>K2-75b</t>
  </si>
  <si>
    <t>K2-75c</t>
  </si>
  <si>
    <t>K2-77b</t>
  </si>
  <si>
    <t>K2-79b</t>
  </si>
  <si>
    <t>0.0371¬±0.0113</t>
  </si>
  <si>
    <t>0.365¬±0.015</t>
  </si>
  <si>
    <t>[35][44]</t>
  </si>
  <si>
    <t>K2-80b</t>
  </si>
  <si>
    <t>K2-80c</t>
  </si>
  <si>
    <t>K2-81b</t>
  </si>
  <si>
    <t>K2-83b</t>
  </si>
  <si>
    <t>K2-83c</t>
  </si>
  <si>
    <t>K2-84b</t>
  </si>
  <si>
    <t>K2-84c</t>
  </si>
  <si>
    <t>K2-85b</t>
  </si>
  <si>
    <t>K2-86b</t>
  </si>
  <si>
    <t>K2-87b</t>
  </si>
  <si>
    <t>K2-88b</t>
  </si>
  <si>
    <t>K2-89b</t>
  </si>
  <si>
    <t>K2-90b</t>
  </si>
  <si>
    <t>K2-90c</t>
  </si>
  <si>
    <t>K2-91b</t>
  </si>
  <si>
    <t>K2-93b</t>
  </si>
  <si>
    <t>K2-93c</t>
  </si>
  <si>
    <t>K2-95b¬†[id]</t>
  </si>
  <si>
    <t>[6][46]</t>
  </si>
  <si>
    <t>K2-97b¬†[id]</t>
  </si>
  <si>
    <t>0.48¬±0.07</t>
  </si>
  <si>
    <t>1.31¬±0.11</t>
  </si>
  <si>
    <t>[47][48]</t>
  </si>
  <si>
    <t>K2-98b¬†[id]</t>
  </si>
  <si>
    <t>K2-99b</t>
  </si>
  <si>
    <t>1.06¬±0.01</t>
  </si>
  <si>
    <t>[50][51]</t>
  </si>
  <si>
    <t>K2-100b</t>
  </si>
  <si>
    <t>K2-101b</t>
  </si>
  <si>
    <t>K2-102b</t>
  </si>
  <si>
    <t>K2-103b</t>
  </si>
  <si>
    <t>Host star (also known as EPIC 211822797), belongs to Beehive Cluster[52]</t>
  </si>
  <si>
    <t>K2-104b</t>
  </si>
  <si>
    <t>K2-107b</t>
  </si>
  <si>
    <t>K2-110b</t>
  </si>
  <si>
    <t>K2-113b</t>
  </si>
  <si>
    <t>KELT-11b</t>
  </si>
  <si>
    <t>0.195¬±0.019</t>
  </si>
  <si>
    <t>1.3+0.18‚àí0.12</t>
  </si>
  <si>
    <t>4.736529+0.000068‚àí0.000059</t>
  </si>
  <si>
    <t>0.06229+0.00088‚àí0.00076</t>
  </si>
  <si>
    <t>320¬±16</t>
  </si>
  <si>
    <t>1.438+0.061‚àí0.052</t>
  </si>
  <si>
    <t>5370¬±51</t>
  </si>
  <si>
    <t>KELT-12b</t>
  </si>
  <si>
    <t>KELT-16b</t>
  </si>
  <si>
    <t>KELT-17b</t>
  </si>
  <si>
    <t>KIC 7917485 b</t>
  </si>
  <si>
    <t>Kepler-10d</t>
  </si>
  <si>
    <t>0.019+0.005‚àí0.003</t>
  </si>
  <si>
    <t>Unconfirmed. Also known as KOI-72.X</t>
  </si>
  <si>
    <t>Kepler-20g</t>
  </si>
  <si>
    <t>Kepler-46d</t>
  </si>
  <si>
    <t>Kepler-56d</t>
  </si>
  <si>
    <t>5.61¬±0.38</t>
  </si>
  <si>
    <t>2.16¬±0.08</t>
  </si>
  <si>
    <t>Kepler-80f</t>
  </si>
  <si>
    <t>Kepler-132e</t>
  </si>
  <si>
    <t>Kepler-148d</t>
  </si>
  <si>
    <t>2630¬±50</t>
  </si>
  <si>
    <t>Kepler-154d</t>
  </si>
  <si>
    <t>3060¬±50</t>
  </si>
  <si>
    <t>Kepler-154e</t>
  </si>
  <si>
    <t>Kepler-154f</t>
  </si>
  <si>
    <t>Kepler-157d</t>
  </si>
  <si>
    <t>2580¬±30</t>
  </si>
  <si>
    <t>Kepler-166d</t>
  </si>
  <si>
    <t>Kepler-167d</t>
  </si>
  <si>
    <t>Kepler-167e</t>
  </si>
  <si>
    <t>Kepler-176e</t>
  </si>
  <si>
    <t>1740¬±19</t>
  </si>
  <si>
    <t>Kepler-191d</t>
  </si>
  <si>
    <t>1970¬±20</t>
  </si>
  <si>
    <t>Kepler-192d</t>
  </si>
  <si>
    <t>2160¬±20</t>
  </si>
  <si>
    <t>Kepler-198d</t>
  </si>
  <si>
    <t>Kepler-217d</t>
  </si>
  <si>
    <t>Kepler-218d</t>
  </si>
  <si>
    <t>Kepler-245e</t>
  </si>
  <si>
    <t>Kepler-255d</t>
  </si>
  <si>
    <t>Kepler-271d</t>
  </si>
  <si>
    <t>Kepler-304e</t>
  </si>
  <si>
    <t>Kepler-342e</t>
  </si>
  <si>
    <t>Kepler-351d</t>
  </si>
  <si>
    <t>3640¬±140</t>
  </si>
  <si>
    <t>Kepler-398d</t>
  </si>
  <si>
    <t>Kepler-401d</t>
  </si>
  <si>
    <t>Kepler-403d</t>
  </si>
  <si>
    <t>Kepler-411c</t>
  </si>
  <si>
    <t>Kepler-436c</t>
  </si>
  <si>
    <t>Kepler-461b</t>
  </si>
  <si>
    <t>Kepler-462b</t>
  </si>
  <si>
    <t>Kepler-463b</t>
  </si>
  <si>
    <t>Kepler-464b</t>
  </si>
  <si>
    <t>Kepler-465b</t>
  </si>
  <si>
    <t>Kepler-466b</t>
  </si>
  <si>
    <t>Kepler-466c</t>
  </si>
  <si>
    <t>Kepler-467b</t>
  </si>
  <si>
    <t>Kepler-468b</t>
  </si>
  <si>
    <t>Kepler-470b</t>
  </si>
  <si>
    <t>Kepler-471b</t>
  </si>
  <si>
    <t>Kepler-472b</t>
  </si>
  <si>
    <t>Kepler-473b</t>
  </si>
  <si>
    <t>Kepler-474b</t>
  </si>
  <si>
    <t>Kepler-475b</t>
  </si>
  <si>
    <t>Kepler-476b</t>
  </si>
  <si>
    <t>Kepler-477b</t>
  </si>
  <si>
    <t>Kepler-478b</t>
  </si>
  <si>
    <t>Kepler-479b</t>
  </si>
  <si>
    <t>Kepler-480b</t>
  </si>
  <si>
    <t>Kepler-481b</t>
  </si>
  <si>
    <t>Kepler-482b</t>
  </si>
  <si>
    <t>Kepler-483b</t>
  </si>
  <si>
    <t>Kepler-484b</t>
  </si>
  <si>
    <t>Kepler-485b</t>
  </si>
  <si>
    <t>Kepler-486b</t>
  </si>
  <si>
    <t>Kepler-487b</t>
  </si>
  <si>
    <t>Kepler-487c</t>
  </si>
  <si>
    <t>Kepler-488b</t>
  </si>
  <si>
    <t>Kepler-489b</t>
  </si>
  <si>
    <t>Kepler-490b</t>
  </si>
  <si>
    <t>Kepler-491b</t>
  </si>
  <si>
    <t>Kepler-492b</t>
  </si>
  <si>
    <t>Kepler-493b</t>
  </si>
  <si>
    <t>Kepler-494b</t>
  </si>
  <si>
    <t>Kepler-495b</t>
  </si>
  <si>
    <t>Kepler-496b</t>
  </si>
  <si>
    <t>Kepler-497b</t>
  </si>
  <si>
    <t>Kepler-498b</t>
  </si>
  <si>
    <t>Kepler-499b</t>
  </si>
  <si>
    <t>Kepler-500b</t>
  </si>
  <si>
    <t>Kepler-501b</t>
  </si>
  <si>
    <t>Kepler-502b</t>
  </si>
  <si>
    <t>Kepler-504b</t>
  </si>
  <si>
    <t>Kepler-505b</t>
  </si>
  <si>
    <t>Kepler-506b</t>
  </si>
  <si>
    <t>Kepler-507b</t>
  </si>
  <si>
    <t>Kepler-508b</t>
  </si>
  <si>
    <t>Kepler-509b</t>
  </si>
  <si>
    <t>Kepler-510b</t>
  </si>
  <si>
    <t>Kepler-511b</t>
  </si>
  <si>
    <t>Kepler-512b</t>
  </si>
  <si>
    <t>Kepler-513b</t>
  </si>
  <si>
    <t>Kepler-514b</t>
  </si>
  <si>
    <t>Kepler-515b</t>
  </si>
  <si>
    <t>Kepler-516b</t>
  </si>
  <si>
    <t>Kepler-517b</t>
  </si>
  <si>
    <t>Kepler-518b</t>
  </si>
  <si>
    <t>Kepler-519b</t>
  </si>
  <si>
    <t>Kepler-520b</t>
  </si>
  <si>
    <t>Kepler-520c</t>
  </si>
  <si>
    <t>Kepler-521b</t>
  </si>
  <si>
    <t>Kepler-522b</t>
  </si>
  <si>
    <t>Kepler-523b</t>
  </si>
  <si>
    <t>Kepler-524b</t>
  </si>
  <si>
    <t>Kepler-524c</t>
  </si>
  <si>
    <t>Kepler-525b</t>
  </si>
  <si>
    <t>Kepler-526b</t>
  </si>
  <si>
    <t>Kepler-527b</t>
  </si>
  <si>
    <t>Kepler-528b</t>
  </si>
  <si>
    <t>Kepler-529b</t>
  </si>
  <si>
    <t>Kepler-529c</t>
  </si>
  <si>
    <t>Kepler-530b</t>
  </si>
  <si>
    <t>Kepler-531b</t>
  </si>
  <si>
    <t>Kepler-532b</t>
  </si>
  <si>
    <t>Kepler-533b</t>
  </si>
  <si>
    <t>Kepler-534b</t>
  </si>
  <si>
    <t>Kepler-535b</t>
  </si>
  <si>
    <t>Kepler-536b</t>
  </si>
  <si>
    <t>Kepler-537b</t>
  </si>
  <si>
    <t>Kepler-538b</t>
  </si>
  <si>
    <t>Kepler-539b</t>
  </si>
  <si>
    <t>Kepler-539c</t>
  </si>
  <si>
    <t>Kepler-540b</t>
  </si>
  <si>
    <t>Kepler-541b</t>
  </si>
  <si>
    <t>Kepler-542b</t>
  </si>
  <si>
    <t>Kepler-543b</t>
  </si>
  <si>
    <t>Kepler-544b</t>
  </si>
  <si>
    <t>Kepler-545b</t>
  </si>
  <si>
    <t>Kepler-546b</t>
  </si>
  <si>
    <t>Kepler-547b</t>
  </si>
  <si>
    <t>Kepler-548b</t>
  </si>
  <si>
    <t>Kepler-549b</t>
  </si>
  <si>
    <t>Kepler-549c</t>
  </si>
  <si>
    <t>Kepler-550b</t>
  </si>
  <si>
    <t>Kepler-551b</t>
  </si>
  <si>
    <t>Kepler-552b</t>
  </si>
  <si>
    <t>Kepler-553b</t>
  </si>
  <si>
    <t>Kepler-553c</t>
  </si>
  <si>
    <t>Kepler-554b</t>
  </si>
  <si>
    <t>Kepler-555b</t>
  </si>
  <si>
    <t>Kepler-556b</t>
  </si>
  <si>
    <t>Kepler-557b</t>
  </si>
  <si>
    <t>Kepler-558b</t>
  </si>
  <si>
    <t>Kepler-559b</t>
  </si>
  <si>
    <t>Kepler-560b</t>
  </si>
  <si>
    <t>[63] Potentially habitable exoplanet[64]</t>
  </si>
  <si>
    <t>Kepler-561b</t>
  </si>
  <si>
    <t>Kepler-561c</t>
  </si>
  <si>
    <t>Kepler-562b</t>
  </si>
  <si>
    <t>Kepler-563b</t>
  </si>
  <si>
    <t>Kepler-564b</t>
  </si>
  <si>
    <t>Kepler-565b</t>
  </si>
  <si>
    <t>Kepler-566b</t>
  </si>
  <si>
    <t>Kepler-567b</t>
  </si>
  <si>
    <t>Kepler-568b</t>
  </si>
  <si>
    <t>Kepler-569b</t>
  </si>
  <si>
    <t>Kepler-570b</t>
  </si>
  <si>
    <t>Kepler-571b</t>
  </si>
  <si>
    <t>Kepler-572b</t>
  </si>
  <si>
    <t>Kepler-573b</t>
  </si>
  <si>
    <t>Kepler-574b</t>
  </si>
  <si>
    <t>Kepler-575b</t>
  </si>
  <si>
    <t>Kepler-576b</t>
  </si>
  <si>
    <t>Kepler-577b</t>
  </si>
  <si>
    <t>Kepler-578b</t>
  </si>
  <si>
    <t>Kepler-579b</t>
  </si>
  <si>
    <t>Kepler-580b</t>
  </si>
  <si>
    <t>Kepler-581b</t>
  </si>
  <si>
    <t>Kepler-582b</t>
  </si>
  <si>
    <t>Kepler-583b</t>
  </si>
  <si>
    <t>Kepler-584b</t>
  </si>
  <si>
    <t>Kepler-585b</t>
  </si>
  <si>
    <t>Kepler-586b</t>
  </si>
  <si>
    <t>Kepler-587b</t>
  </si>
  <si>
    <t>Kepler-588b</t>
  </si>
  <si>
    <t>Kepler-589b</t>
  </si>
  <si>
    <t>Kepler-590b</t>
  </si>
  <si>
    <t>Kepler-591b</t>
  </si>
  <si>
    <t>Kepler-592b</t>
  </si>
  <si>
    <t>Kepler-593b</t>
  </si>
  <si>
    <t>Kepler-594b</t>
  </si>
  <si>
    <t>Kepler-595b</t>
  </si>
  <si>
    <t>Kepler-596b</t>
  </si>
  <si>
    <t>Kepler-597b</t>
  </si>
  <si>
    <t>Kepler-598b</t>
  </si>
  <si>
    <t>Kepler-599b</t>
  </si>
  <si>
    <t>Kepler-600b</t>
  </si>
  <si>
    <t>Kepler-601b</t>
  </si>
  <si>
    <t>Kepler-602b</t>
  </si>
  <si>
    <t>Kepler-603b</t>
  </si>
  <si>
    <t>Kepler-603c</t>
  </si>
  <si>
    <t>Kepler-603d</t>
  </si>
  <si>
    <t>Kepler-604b</t>
  </si>
  <si>
    <t>Kepler-605b</t>
  </si>
  <si>
    <t>Kepler-605c</t>
  </si>
  <si>
    <t>Kepler-606b</t>
  </si>
  <si>
    <t>Kepler-607b</t>
  </si>
  <si>
    <t>Kepler-608b</t>
  </si>
  <si>
    <t>Kepler-609b</t>
  </si>
  <si>
    <t>Kepler-610b</t>
  </si>
  <si>
    <t>Kepler-610c</t>
  </si>
  <si>
    <t>Kepler-611b</t>
  </si>
  <si>
    <t>Kepler-612b</t>
  </si>
  <si>
    <t>Kepler-613b</t>
  </si>
  <si>
    <t>Kepler-614b</t>
  </si>
  <si>
    <t>Kepler-615b</t>
  </si>
  <si>
    <t>Kepler-616b</t>
  </si>
  <si>
    <t>Kepler-616c</t>
  </si>
  <si>
    <t>Kepler-617b</t>
  </si>
  <si>
    <t>Kepler-618b</t>
  </si>
  <si>
    <t>Kepler-619b</t>
  </si>
  <si>
    <t>Kepler-619c</t>
  </si>
  <si>
    <t>Kepler-620b</t>
  </si>
  <si>
    <t>Kepler-621b</t>
  </si>
  <si>
    <t>Kepler-622b</t>
  </si>
  <si>
    <t>Kepler-623b</t>
  </si>
  <si>
    <t>Kepler-624b</t>
  </si>
  <si>
    <t>Kepler-625b</t>
  </si>
  <si>
    <t>Kepler-625c</t>
  </si>
  <si>
    <t>Kepler-626b</t>
  </si>
  <si>
    <t>Kepler-627b</t>
  </si>
  <si>
    <t>Kepler-628b</t>
  </si>
  <si>
    <t>Kepler-629b</t>
  </si>
  <si>
    <t>Kepler-630b</t>
  </si>
  <si>
    <t>Kepler-631b</t>
  </si>
  <si>
    <t>Kepler-632b</t>
  </si>
  <si>
    <t>Kepler-633b</t>
  </si>
  <si>
    <t>Kepler-634b</t>
  </si>
  <si>
    <t>Kepler-635b</t>
  </si>
  <si>
    <t>Kepler-636b</t>
  </si>
  <si>
    <t>Kepler-637b</t>
  </si>
  <si>
    <t>Kepler-638b</t>
  </si>
  <si>
    <t>Kepler-639b</t>
  </si>
  <si>
    <t>Kepler-640b</t>
  </si>
  <si>
    <t>Kepler-641b</t>
  </si>
  <si>
    <t>Kepler-642b</t>
  </si>
  <si>
    <t>Kepler-643b</t>
  </si>
  <si>
    <t>Kepler-644b</t>
  </si>
  <si>
    <t>Kepler-645b</t>
  </si>
  <si>
    <t>Kepler-646b</t>
  </si>
  <si>
    <t>Kepler-647b</t>
  </si>
  <si>
    <t>Kepler-648b</t>
  </si>
  <si>
    <t>Kepler-649b</t>
  </si>
  <si>
    <t>Kepler-650b</t>
  </si>
  <si>
    <t>Kepler-651b</t>
  </si>
  <si>
    <t>Kepler-652b</t>
  </si>
  <si>
    <t>Kepler-653b</t>
  </si>
  <si>
    <t>Kepler-653c</t>
  </si>
  <si>
    <t>Kepler-654b</t>
  </si>
  <si>
    <t>Kepler-655b</t>
  </si>
  <si>
    <t>Kepler-656b</t>
  </si>
  <si>
    <t>Kepler-657b</t>
  </si>
  <si>
    <t>Kepler-658b</t>
  </si>
  <si>
    <t>Kepler-659b</t>
  </si>
  <si>
    <t>Kepler-660b</t>
  </si>
  <si>
    <t>Kepler-661b</t>
  </si>
  <si>
    <t>Kepler-662b</t>
  </si>
  <si>
    <t>Kepler-663b</t>
  </si>
  <si>
    <t>Kepler-664b</t>
  </si>
  <si>
    <t>Kepler-665b</t>
  </si>
  <si>
    <t>Kepler-666b</t>
  </si>
  <si>
    <t>Kepler-667b</t>
  </si>
  <si>
    <t>Kepler-668b</t>
  </si>
  <si>
    <t>Kepler-669b</t>
  </si>
  <si>
    <t>Kepler-670b</t>
  </si>
  <si>
    <t>Kepler-671b</t>
  </si>
  <si>
    <t>Kepler-672b</t>
  </si>
  <si>
    <t>Kepler-673b</t>
  </si>
  <si>
    <t>Kepler-674b</t>
  </si>
  <si>
    <t>Kepler-675b</t>
  </si>
  <si>
    <t>Kepler-676b</t>
  </si>
  <si>
    <t>Kepler-677b</t>
  </si>
  <si>
    <t>Kepler-678b</t>
  </si>
  <si>
    <t>Kepler-679b</t>
  </si>
  <si>
    <t>Kepler-680b</t>
  </si>
  <si>
    <t>Kepler-681b</t>
  </si>
  <si>
    <t>Kepler-682b</t>
  </si>
  <si>
    <t>Kepler-683b</t>
  </si>
  <si>
    <t>Kepler-684b</t>
  </si>
  <si>
    <t>Kepler-685b</t>
  </si>
  <si>
    <t>Kepler-686b</t>
  </si>
  <si>
    <t>Kepler-687b</t>
  </si>
  <si>
    <t>Kepler-688b</t>
  </si>
  <si>
    <t>Kepler-689b</t>
  </si>
  <si>
    <t>Kepler-690b</t>
  </si>
  <si>
    <t>Kepler-691b</t>
  </si>
  <si>
    <t>Kepler-692b</t>
  </si>
  <si>
    <t>Kepler-693b</t>
  </si>
  <si>
    <t>Kepler-694b</t>
  </si>
  <si>
    <t>Kepler-695b</t>
  </si>
  <si>
    <t>Kepler-696b</t>
  </si>
  <si>
    <t>Kepler-697b</t>
  </si>
  <si>
    <t>Kepler-698b</t>
  </si>
  <si>
    <t>Kepler-699b</t>
  </si>
  <si>
    <t>Kepler-700b</t>
  </si>
  <si>
    <t>Kepler-701b</t>
  </si>
  <si>
    <t>Kepler-702b</t>
  </si>
  <si>
    <t>Kepler-703b</t>
  </si>
  <si>
    <t>Kepler-704b</t>
  </si>
  <si>
    <t>Kepler-705b</t>
  </si>
  <si>
    <t>Kepler-706b</t>
  </si>
  <si>
    <t>Kepler-707b</t>
  </si>
  <si>
    <t>Kepler-708b</t>
  </si>
  <si>
    <t>Kepler-709b</t>
  </si>
  <si>
    <t>Kepler-710b</t>
  </si>
  <si>
    <t>Kepler-711b</t>
  </si>
  <si>
    <t>Kepler-712b</t>
  </si>
  <si>
    <t>Kepler-712c</t>
  </si>
  <si>
    <t>Kepler-713b</t>
  </si>
  <si>
    <t>Kepler-714b</t>
  </si>
  <si>
    <t>Kepler-715b</t>
  </si>
  <si>
    <t>Kepler-716b</t>
  </si>
  <si>
    <t>Kepler-717b</t>
  </si>
  <si>
    <t>Kepler-718b</t>
  </si>
  <si>
    <t>Kepler-719b</t>
  </si>
  <si>
    <t>Kepler-720b</t>
  </si>
  <si>
    <t>Kepler-721b</t>
  </si>
  <si>
    <t>Kepler-722b</t>
  </si>
  <si>
    <t>Kepler-722c</t>
  </si>
  <si>
    <t>Kepler-723b</t>
  </si>
  <si>
    <t>Kepler-724b</t>
  </si>
  <si>
    <t>Kepler-725b</t>
  </si>
  <si>
    <t>Kepler-726b</t>
  </si>
  <si>
    <t>Kepler-727b</t>
  </si>
  <si>
    <t>Kepler-728b</t>
  </si>
  <si>
    <t>Kepler-729b</t>
  </si>
  <si>
    <t>Kepler-730b</t>
  </si>
  <si>
    <t>Kepler-731b</t>
  </si>
  <si>
    <t>Kepler-732b</t>
  </si>
  <si>
    <t>Kepler-732c</t>
  </si>
  <si>
    <t>Kepler-733b</t>
  </si>
  <si>
    <t>Kepler-734b</t>
  </si>
  <si>
    <t>Kepler-735b</t>
  </si>
  <si>
    <t>Kepler-736b</t>
  </si>
  <si>
    <t>Kepler-737b</t>
  </si>
  <si>
    <t>Kepler-738b</t>
  </si>
  <si>
    <t>Kepler-739b</t>
  </si>
  <si>
    <t>Kepler-740b</t>
  </si>
  <si>
    <t>Kepler-741b</t>
  </si>
  <si>
    <t>Kepler-742b</t>
  </si>
  <si>
    <t>Kepler-743b</t>
  </si>
  <si>
    <t>Kepler-744b</t>
  </si>
  <si>
    <t>Kepler-745b</t>
  </si>
  <si>
    <t>Kepler-746b</t>
  </si>
  <si>
    <t>Kepler-747b</t>
  </si>
  <si>
    <t>Kepler-748b</t>
  </si>
  <si>
    <t>Kepler-749b</t>
  </si>
  <si>
    <t>Kepler-750b</t>
  </si>
  <si>
    <t>Kepler-750c</t>
  </si>
  <si>
    <t>Kepler-751b</t>
  </si>
  <si>
    <t>Kepler-752b</t>
  </si>
  <si>
    <t>Kepler-753b</t>
  </si>
  <si>
    <t>Kepler-754b</t>
  </si>
  <si>
    <t>Kepler-755b</t>
  </si>
  <si>
    <t>Kepler-755c</t>
  </si>
  <si>
    <t>Kepler-756b</t>
  </si>
  <si>
    <t>Kepler-757b</t>
  </si>
  <si>
    <t>Kepler-758b</t>
  </si>
  <si>
    <t>Kepler-758c</t>
  </si>
  <si>
    <t>Kepler-758d</t>
  </si>
  <si>
    <t>Kepler-758e</t>
  </si>
  <si>
    <t>Kepler-759b</t>
  </si>
  <si>
    <t>Kepler-760b</t>
  </si>
  <si>
    <t>Kepler-760c</t>
  </si>
  <si>
    <t>Kepler-761b</t>
  </si>
  <si>
    <t>Kepler-762b</t>
  </si>
  <si>
    <t>Kepler-763b</t>
  </si>
  <si>
    <t>Kepler-764b</t>
  </si>
  <si>
    <t>Kepler-765b</t>
  </si>
  <si>
    <t>Kepler-766b</t>
  </si>
  <si>
    <t>Kepler-767b</t>
  </si>
  <si>
    <t>Kepler-768b</t>
  </si>
  <si>
    <t>Kepler-769b</t>
  </si>
  <si>
    <t>Kepler-769c</t>
  </si>
  <si>
    <t>Kepler-770b</t>
  </si>
  <si>
    <t>Kepler-770c</t>
  </si>
  <si>
    <t>Kepler-770d</t>
  </si>
  <si>
    <t>Kepler-771b</t>
  </si>
  <si>
    <t>Kepler-772b</t>
  </si>
  <si>
    <t>Kepler-773b</t>
  </si>
  <si>
    <t>Kepler-774b</t>
  </si>
  <si>
    <t>Kepler-775b</t>
  </si>
  <si>
    <t>Kepler-776b</t>
  </si>
  <si>
    <t>Kepler-777b</t>
  </si>
  <si>
    <t>Kepler-778b</t>
  </si>
  <si>
    <t>Kepler-779b</t>
  </si>
  <si>
    <t>Kepler-780b</t>
  </si>
  <si>
    <t>Kepler-781b</t>
  </si>
  <si>
    <t>Kepler-782b</t>
  </si>
  <si>
    <t>Kepler-783b</t>
  </si>
  <si>
    <t>Kepler-784b</t>
  </si>
  <si>
    <t>Kepler-785b</t>
  </si>
  <si>
    <t>Kepler-786b</t>
  </si>
  <si>
    <t>Kepler-787b</t>
  </si>
  <si>
    <t>Kepler-788b</t>
  </si>
  <si>
    <t>Kepler-789b</t>
  </si>
  <si>
    <t>Kepler-790b</t>
  </si>
  <si>
    <t>Kepler-791b</t>
  </si>
  <si>
    <t>Kepler-792b</t>
  </si>
  <si>
    <t>Kepler-793b</t>
  </si>
  <si>
    <t>Kepler-794b</t>
  </si>
  <si>
    <t>Kepler-795b</t>
  </si>
  <si>
    <t>Kepler-796b</t>
  </si>
  <si>
    <t>Kepler-797b</t>
  </si>
  <si>
    <t>Kepler-798b</t>
  </si>
  <si>
    <t>Kepler-799b</t>
  </si>
  <si>
    <t>Kepler-800b</t>
  </si>
  <si>
    <t>Kepler-801b</t>
  </si>
  <si>
    <t>Kepler-802b</t>
  </si>
  <si>
    <t>Kepler-803b</t>
  </si>
  <si>
    <t>Kepler-804b</t>
  </si>
  <si>
    <t>Kepler-804c</t>
  </si>
  <si>
    <t>Kepler-805b</t>
  </si>
  <si>
    <t>Kepler-806b</t>
  </si>
  <si>
    <t>Kepler-807b</t>
  </si>
  <si>
    <t>Kepler-808b</t>
  </si>
  <si>
    <t>Kepler-809b</t>
  </si>
  <si>
    <t>Kepler-810b</t>
  </si>
  <si>
    <t>Kepler-811b</t>
  </si>
  <si>
    <t>Kepler-812b</t>
  </si>
  <si>
    <t>Kepler-813b</t>
  </si>
  <si>
    <t>Kepler-814b</t>
  </si>
  <si>
    <t>Kepler-815b</t>
  </si>
  <si>
    <t>Kepler-816b</t>
  </si>
  <si>
    <t>Kepler-817b</t>
  </si>
  <si>
    <t>Kepler-818b</t>
  </si>
  <si>
    <t>Kepler-819b</t>
  </si>
  <si>
    <t>Kepler-820b</t>
  </si>
  <si>
    <t>Kepler-821b</t>
  </si>
  <si>
    <t>Kepler-822b</t>
  </si>
  <si>
    <t>Kepler-823b</t>
  </si>
  <si>
    <t>Kepler-824b</t>
  </si>
  <si>
    <t>Kepler-825b</t>
  </si>
  <si>
    <t>Kepler-825c</t>
  </si>
  <si>
    <t>Kepler-826b</t>
  </si>
  <si>
    <t>Kepler-827b</t>
  </si>
  <si>
    <t>Kepler-828b</t>
  </si>
  <si>
    <t>Kepler-829b</t>
  </si>
  <si>
    <t>Kepler-830b</t>
  </si>
  <si>
    <t>Kepler-831b</t>
  </si>
  <si>
    <t>Kepler-832b</t>
  </si>
  <si>
    <t>Kepler-833b</t>
  </si>
  <si>
    <t>Kepler-834b</t>
  </si>
  <si>
    <t>Kepler-835b</t>
  </si>
  <si>
    <t>Kepler-836b</t>
  </si>
  <si>
    <t>Kepler-837b</t>
  </si>
  <si>
    <t>Kepler-838b</t>
  </si>
  <si>
    <t>Kepler-839b</t>
  </si>
  <si>
    <t>Kepler-840b</t>
  </si>
  <si>
    <t>Kepler-841b</t>
  </si>
  <si>
    <t>Kepler-842b</t>
  </si>
  <si>
    <t>Kepler-843b</t>
  </si>
  <si>
    <t>Kepler-844b</t>
  </si>
  <si>
    <t>Kepler-845b</t>
  </si>
  <si>
    <t>Kepler-846b</t>
  </si>
  <si>
    <t>Kepler-847b</t>
  </si>
  <si>
    <t>Kepler-848b</t>
  </si>
  <si>
    <t>Kepler-849b</t>
  </si>
  <si>
    <t>Kepler-850b</t>
  </si>
  <si>
    <t>Kepler-851b</t>
  </si>
  <si>
    <t>Kepler-852b</t>
  </si>
  <si>
    <t>Kepler-853b</t>
  </si>
  <si>
    <t>Kepler-854b</t>
  </si>
  <si>
    <t>Kepler-855b</t>
  </si>
  <si>
    <t>Kepler-856b</t>
  </si>
  <si>
    <t>Kepler-857b</t>
  </si>
  <si>
    <t>Kepler-858b</t>
  </si>
  <si>
    <t>Kepler-859b</t>
  </si>
  <si>
    <t>Kepler-860b</t>
  </si>
  <si>
    <t>Kepler-861b</t>
  </si>
  <si>
    <t>Kepler-862b</t>
  </si>
  <si>
    <t>Kepler-863b</t>
  </si>
  <si>
    <t>Kepler-864b</t>
  </si>
  <si>
    <t>Kepler-865b</t>
  </si>
  <si>
    <t>Kepler-866b</t>
  </si>
  <si>
    <t>Kepler-867b</t>
  </si>
  <si>
    <t>Kepler-868b</t>
  </si>
  <si>
    <t>Kepler-869b</t>
  </si>
  <si>
    <t>Kepler-870b</t>
  </si>
  <si>
    <t>Kepler-871b</t>
  </si>
  <si>
    <t>Kepler-872b</t>
  </si>
  <si>
    <t>Kepler-873b</t>
  </si>
  <si>
    <t>Kepler-874b</t>
  </si>
  <si>
    <t>Kepler-875b</t>
  </si>
  <si>
    <t>Kepler-876b</t>
  </si>
  <si>
    <t>Kepler-877b</t>
  </si>
  <si>
    <t>Kepler-878b</t>
  </si>
  <si>
    <t>Kepler-879b</t>
  </si>
  <si>
    <t>Kepler-880b</t>
  </si>
  <si>
    <t>Kepler-881b</t>
  </si>
  <si>
    <t>Kepler-882b</t>
  </si>
  <si>
    <t>Kepler-883b</t>
  </si>
  <si>
    <t>Kepler-884b</t>
  </si>
  <si>
    <t>Kepler-885b</t>
  </si>
  <si>
    <t>Kepler-886b</t>
  </si>
  <si>
    <t>Kepler-887b</t>
  </si>
  <si>
    <t>Kepler-887c</t>
  </si>
  <si>
    <t>Kepler-888b</t>
  </si>
  <si>
    <t>Kepler-889b</t>
  </si>
  <si>
    <t>Kepler-890b</t>
  </si>
  <si>
    <t>Kepler-891b</t>
  </si>
  <si>
    <t>Kepler-892b</t>
  </si>
  <si>
    <t>Kepler-893b</t>
  </si>
  <si>
    <t>Kepler-894b</t>
  </si>
  <si>
    <t>Kepler-895b</t>
  </si>
  <si>
    <t>Kepler-896b</t>
  </si>
  <si>
    <t>Kepler-897b</t>
  </si>
  <si>
    <t>Kepler-898b</t>
  </si>
  <si>
    <t>Kepler-899b</t>
  </si>
  <si>
    <t>Kepler-900b</t>
  </si>
  <si>
    <t>Kepler-901b</t>
  </si>
  <si>
    <t>Kepler-902b</t>
  </si>
  <si>
    <t>Kepler-903b</t>
  </si>
  <si>
    <t>Kepler-903c</t>
  </si>
  <si>
    <t>Kepler-904b</t>
  </si>
  <si>
    <t>Kepler-905b</t>
  </si>
  <si>
    <t>Kepler-906b</t>
  </si>
  <si>
    <t>Kepler-907b</t>
  </si>
  <si>
    <t>Kepler-908b</t>
  </si>
  <si>
    <t>Kepler-909b</t>
  </si>
  <si>
    <t>Kepler-910b</t>
  </si>
  <si>
    <t>Kepler-911b</t>
  </si>
  <si>
    <t>Kepler-912b</t>
  </si>
  <si>
    <t>Kepler-913b</t>
  </si>
  <si>
    <t>Kepler-914b</t>
  </si>
  <si>
    <t>Kepler-915b</t>
  </si>
  <si>
    <t>Kepler-916b</t>
  </si>
  <si>
    <t>Kepler-917b</t>
  </si>
  <si>
    <t>Kepler-918b</t>
  </si>
  <si>
    <t>Kepler-919b</t>
  </si>
  <si>
    <t>Kepler-920b</t>
  </si>
  <si>
    <t>Kepler-920c</t>
  </si>
  <si>
    <t>Kepler-921b</t>
  </si>
  <si>
    <t>Kepler-922b</t>
  </si>
  <si>
    <t>Kepler-923b</t>
  </si>
  <si>
    <t>Kepler-924b</t>
  </si>
  <si>
    <t>Kepler-925b</t>
  </si>
  <si>
    <t>Kepler-926b</t>
  </si>
  <si>
    <t>Kepler-927b</t>
  </si>
  <si>
    <t>Kepler-928b</t>
  </si>
  <si>
    <t>Kepler-929b</t>
  </si>
  <si>
    <t>Kepler-930b</t>
  </si>
  <si>
    <t>Kepler-931b</t>
  </si>
  <si>
    <t>Kepler-932b</t>
  </si>
  <si>
    <t>Kepler-933b</t>
  </si>
  <si>
    <t>Kepler-934b</t>
  </si>
  <si>
    <t>Kepler-935b</t>
  </si>
  <si>
    <t>Kepler-936b</t>
  </si>
  <si>
    <t>Kepler-937b</t>
  </si>
  <si>
    <t>Kepler-937c</t>
  </si>
  <si>
    <t>Kepler-938b</t>
  </si>
  <si>
    <t>Kepler-939b</t>
  </si>
  <si>
    <t>Kepler-940b</t>
  </si>
  <si>
    <t>Kepler-941b</t>
  </si>
  <si>
    <t>Kepler-942b</t>
  </si>
  <si>
    <t>Kepler-943b</t>
  </si>
  <si>
    <t>Kepler-944b</t>
  </si>
  <si>
    <t>Kepler-945b</t>
  </si>
  <si>
    <t>Kepler-946b</t>
  </si>
  <si>
    <t>Kepler-947b</t>
  </si>
  <si>
    <t>Kepler-948b</t>
  </si>
  <si>
    <t>Kepler-949b</t>
  </si>
  <si>
    <t>Kepler-950b</t>
  </si>
  <si>
    <t>Kepler-951b</t>
  </si>
  <si>
    <t>Kepler-952b</t>
  </si>
  <si>
    <t>Kepler-953b</t>
  </si>
  <si>
    <t>Kepler-953c</t>
  </si>
  <si>
    <t>Kepler-954b</t>
  </si>
  <si>
    <t>Kepler-955b</t>
  </si>
  <si>
    <t>Kepler-956b</t>
  </si>
  <si>
    <t>Kepler-957b</t>
  </si>
  <si>
    <t>Kepler-958b</t>
  </si>
  <si>
    <t>Kepler-959b</t>
  </si>
  <si>
    <t>Kepler-960b</t>
  </si>
  <si>
    <t>Kepler-961b</t>
  </si>
  <si>
    <t>Kepler-962b</t>
  </si>
  <si>
    <t>Kepler-963b</t>
  </si>
  <si>
    <t>Kepler-964b</t>
  </si>
  <si>
    <t>Kepler-965b</t>
  </si>
  <si>
    <t>Kepler-966b</t>
  </si>
  <si>
    <t>Kepler-967b</t>
  </si>
  <si>
    <t>Kepler-967c</t>
  </si>
  <si>
    <t>Kepler-968b</t>
  </si>
  <si>
    <t>Kepler-968c</t>
  </si>
  <si>
    <t>Kepler-969b</t>
  </si>
  <si>
    <t>Kepler-969c</t>
  </si>
  <si>
    <t>Kepler-970b</t>
  </si>
  <si>
    <t>Kepler-971b</t>
  </si>
  <si>
    <t>Kepler-972b</t>
  </si>
  <si>
    <t>Kepler-973b</t>
  </si>
  <si>
    <t>Kepler-974b</t>
  </si>
  <si>
    <t>Kepler-975b</t>
  </si>
  <si>
    <t>Kepler-976b</t>
  </si>
  <si>
    <t>Kepler-977b</t>
  </si>
  <si>
    <t>Kepler-978b</t>
  </si>
  <si>
    <t>Kepler-979b</t>
  </si>
  <si>
    <t>Kepler-980b</t>
  </si>
  <si>
    <t>Kepler-981b</t>
  </si>
  <si>
    <t>Kepler-982b</t>
  </si>
  <si>
    <t>Kepler-983b</t>
  </si>
  <si>
    <t>Kepler-984b</t>
  </si>
  <si>
    <t>Kepler-985b</t>
  </si>
  <si>
    <t>Kepler-986b</t>
  </si>
  <si>
    <t>Kepler-987b</t>
  </si>
  <si>
    <t>Kepler-988b</t>
  </si>
  <si>
    <t>Kepler-989b</t>
  </si>
  <si>
    <t>Kepler-990b</t>
  </si>
  <si>
    <t>Kepler-990c</t>
  </si>
  <si>
    <t>Kepler-991b</t>
  </si>
  <si>
    <t>Kepler-992b</t>
  </si>
  <si>
    <t>Kepler-993b</t>
  </si>
  <si>
    <t>Kepler-994b</t>
  </si>
  <si>
    <t>Kepler-995b</t>
  </si>
  <si>
    <t>Kepler-996b</t>
  </si>
  <si>
    <t>Kepler-997b</t>
  </si>
  <si>
    <t>Kepler-998b</t>
  </si>
  <si>
    <t>Kepler-999b</t>
  </si>
  <si>
    <t>Kepler-1000b</t>
  </si>
  <si>
    <t>Kepler-1001b</t>
  </si>
  <si>
    <t>Kepler-1002b</t>
  </si>
  <si>
    <t>Kepler-1003b</t>
  </si>
  <si>
    <t>Kepler-1004b</t>
  </si>
  <si>
    <t>Kepler-1005b</t>
  </si>
  <si>
    <t>Kepler-1006b</t>
  </si>
  <si>
    <t>Kepler-1007b</t>
  </si>
  <si>
    <t>Kepler-1008b</t>
  </si>
  <si>
    <t>Kepler-1009b</t>
  </si>
  <si>
    <t>Kepler-1010b</t>
  </si>
  <si>
    <t>Kepler-1011b</t>
  </si>
  <si>
    <t>Kepler-1012b</t>
  </si>
  <si>
    <t>Kepler-1013b</t>
  </si>
  <si>
    <t>Kepler-1014b</t>
  </si>
  <si>
    <t>Kepler-1015b</t>
  </si>
  <si>
    <t>Kepler-1016b</t>
  </si>
  <si>
    <t>Kepler-1016c</t>
  </si>
  <si>
    <t>Kepler-1017b</t>
  </si>
  <si>
    <t>Kepler-1018b</t>
  </si>
  <si>
    <t>Kepler-1019b</t>
  </si>
  <si>
    <t>Kepler-1020b</t>
  </si>
  <si>
    <t>Kepler-1021b</t>
  </si>
  <si>
    <t>Kepler-1022b</t>
  </si>
  <si>
    <t>Kepler-1023b</t>
  </si>
  <si>
    <t>Kepler-1024b</t>
  </si>
  <si>
    <t>Kepler-1025b</t>
  </si>
  <si>
    <t>Kepler-1026b</t>
  </si>
  <si>
    <t>Kepler-1027b</t>
  </si>
  <si>
    <t>Kepler-1028b</t>
  </si>
  <si>
    <t>Kepler-1029b</t>
  </si>
  <si>
    <t>Kepler-1030b</t>
  </si>
  <si>
    <t>Kepler-1031b</t>
  </si>
  <si>
    <t>Kepler-1032b</t>
  </si>
  <si>
    <t>Kepler-1033b</t>
  </si>
  <si>
    <t>Kepler-1034b</t>
  </si>
  <si>
    <t>Kepler-1035b</t>
  </si>
  <si>
    <t>Kepler-1036b</t>
  </si>
  <si>
    <t>Kepler-1037b</t>
  </si>
  <si>
    <t>Kepler-1038b</t>
  </si>
  <si>
    <t>Kepler-1039b</t>
  </si>
  <si>
    <t>Kepler-1040b</t>
  </si>
  <si>
    <t>Kepler-1041b</t>
  </si>
  <si>
    <t>Kepler-1042b</t>
  </si>
  <si>
    <t>Kepler-1043b</t>
  </si>
  <si>
    <t>Kepler-1044b</t>
  </si>
  <si>
    <t>Kepler-1045b</t>
  </si>
  <si>
    <t>Kepler-1046b</t>
  </si>
  <si>
    <t>Kepler-1047b</t>
  </si>
  <si>
    <t>Kepler-1047c</t>
  </si>
  <si>
    <t>Kepler-1048b</t>
  </si>
  <si>
    <t>Kepler-1049b</t>
  </si>
  <si>
    <t>Kepler-1050b</t>
  </si>
  <si>
    <t>Kepler-1050c</t>
  </si>
  <si>
    <t>Kepler-1051b</t>
  </si>
  <si>
    <t>Kepler-1052b</t>
  </si>
  <si>
    <t>Kepler-1053b</t>
  </si>
  <si>
    <t>Kepler-1054b</t>
  </si>
  <si>
    <t>Kepler-1055b</t>
  </si>
  <si>
    <t>Kepler-1056b</t>
  </si>
  <si>
    <t>Kepler-1057b</t>
  </si>
  <si>
    <t>Kepler-1058b</t>
  </si>
  <si>
    <t>Kepler-1059b</t>
  </si>
  <si>
    <t>Kepler-1060b</t>
  </si>
  <si>
    <t>Kepler-1061b</t>
  </si>
  <si>
    <t>Kepler-1062b</t>
  </si>
  <si>
    <t>Kepler-1063b</t>
  </si>
  <si>
    <t>Kepler-1064b</t>
  </si>
  <si>
    <t>Kepler-1065b</t>
  </si>
  <si>
    <t>Kepler-1065c</t>
  </si>
  <si>
    <t>Kepler-1066b</t>
  </si>
  <si>
    <t>Kepler-1067b</t>
  </si>
  <si>
    <t>Kepler-1068b</t>
  </si>
  <si>
    <t>Kepler-1069b</t>
  </si>
  <si>
    <t>Kepler-1070b</t>
  </si>
  <si>
    <t>Kepler-1071b</t>
  </si>
  <si>
    <t>Kepler-1072b</t>
  </si>
  <si>
    <t>Kepler-1073b</t>
  </si>
  <si>
    <t>Kepler-1073c</t>
  </si>
  <si>
    <t>Kepler-1074b</t>
  </si>
  <si>
    <t>Kepler-1075b</t>
  </si>
  <si>
    <t>Kepler-1076b</t>
  </si>
  <si>
    <t>Kepler-1077b</t>
  </si>
  <si>
    <t>Kepler-1078b</t>
  </si>
  <si>
    <t>Kepler-1079b</t>
  </si>
  <si>
    <t>Kepler-1080b</t>
  </si>
  <si>
    <t>Kepler-1081b</t>
  </si>
  <si>
    <t>Kepler-1082b</t>
  </si>
  <si>
    <t>Kepler-1083b</t>
  </si>
  <si>
    <t>Kepler-1084b</t>
  </si>
  <si>
    <t>Kepler-1085b</t>
  </si>
  <si>
    <t>Kepler-1086b</t>
  </si>
  <si>
    <t>Kepler-1086c</t>
  </si>
  <si>
    <t>Kepler-1087b</t>
  </si>
  <si>
    <t>Kepler-1088b</t>
  </si>
  <si>
    <t>Kepler-1089b</t>
  </si>
  <si>
    <t>Kepler-1090b</t>
  </si>
  <si>
    <t>Kepler-1091b</t>
  </si>
  <si>
    <t>Kepler-1092b</t>
  </si>
  <si>
    <t>Kepler-1093b</t>
  </si>
  <si>
    <t>Kepler-1093c</t>
  </si>
  <si>
    <t>Kepler-1094b</t>
  </si>
  <si>
    <t>Kepler-1095b</t>
  </si>
  <si>
    <t>Kepler-1096b</t>
  </si>
  <si>
    <t>Kepler-1097b</t>
  </si>
  <si>
    <t>Kepler-1098b</t>
  </si>
  <si>
    <t>Kepler-1099b</t>
  </si>
  <si>
    <t>Kepler-1100b</t>
  </si>
  <si>
    <t>Kepler-1101b</t>
  </si>
  <si>
    <t>Kepler-1102b</t>
  </si>
  <si>
    <t>Kepler-1103b</t>
  </si>
  <si>
    <t>Kepler-1104b</t>
  </si>
  <si>
    <t>Kepler-1105b</t>
  </si>
  <si>
    <t>Kepler-1106b</t>
  </si>
  <si>
    <t>Kepler-1107b</t>
  </si>
  <si>
    <t>Kepler-1108b</t>
  </si>
  <si>
    <t>Kepler-1109b</t>
  </si>
  <si>
    <t>Kepler-1110b</t>
  </si>
  <si>
    <t>Kepler-1111b</t>
  </si>
  <si>
    <t>Kepler-1112b</t>
  </si>
  <si>
    <t>Kepler-1113b</t>
  </si>
  <si>
    <t>Kepler-1114b</t>
  </si>
  <si>
    <t>Kepler-1115b</t>
  </si>
  <si>
    <t>Kepler-1116b</t>
  </si>
  <si>
    <t>Kepler-1117b</t>
  </si>
  <si>
    <t>Kepler-1118b</t>
  </si>
  <si>
    <t>Kepler-1119b</t>
  </si>
  <si>
    <t>Kepler-1120b</t>
  </si>
  <si>
    <t>Kepler-1121b</t>
  </si>
  <si>
    <t>Kepler-1122b</t>
  </si>
  <si>
    <t>Kepler-1123b</t>
  </si>
  <si>
    <t>Kepler-1124b</t>
  </si>
  <si>
    <t>Kepler-1125b</t>
  </si>
  <si>
    <t>Kepler-1126b</t>
  </si>
  <si>
    <t>Kepler-1127b</t>
  </si>
  <si>
    <t>Kepler-1128b</t>
  </si>
  <si>
    <t>Kepler-1129b</t>
  </si>
  <si>
    <t>Kepler-1129c</t>
  </si>
  <si>
    <t>Kepler-1130b</t>
  </si>
  <si>
    <t>Kepler-1131b</t>
  </si>
  <si>
    <t>Kepler-1132b</t>
  </si>
  <si>
    <t>Kepler-1133b</t>
  </si>
  <si>
    <t>Kepler-1134b</t>
  </si>
  <si>
    <t>Kepler-1135b</t>
  </si>
  <si>
    <t>Kepler-1136b</t>
  </si>
  <si>
    <t>Kepler-1137b</t>
  </si>
  <si>
    <t>Kepler-1138b</t>
  </si>
  <si>
    <t>Kepler-1139b</t>
  </si>
  <si>
    <t>Kepler-1140b</t>
  </si>
  <si>
    <t>Kepler-1141b</t>
  </si>
  <si>
    <t>Kepler-1142b</t>
  </si>
  <si>
    <t>Kepler-1143b</t>
  </si>
  <si>
    <t>Kepler-1143c</t>
  </si>
  <si>
    <t>Kepler-1144b</t>
  </si>
  <si>
    <t>Kepler-1145b</t>
  </si>
  <si>
    <t>Kepler-1146b</t>
  </si>
  <si>
    <t>Kepler-1147b</t>
  </si>
  <si>
    <t>Kepler-1148b</t>
  </si>
  <si>
    <t>Kepler-1149b</t>
  </si>
  <si>
    <t>Kepler-1150b</t>
  </si>
  <si>
    <t>Kepler-1151b</t>
  </si>
  <si>
    <t>Kepler-1152b</t>
  </si>
  <si>
    <t>Kepler-1153b</t>
  </si>
  <si>
    <t>Kepler-1154b</t>
  </si>
  <si>
    <t>Kepler-1154c</t>
  </si>
  <si>
    <t>Kepler-1155b</t>
  </si>
  <si>
    <t>Kepler-1156b</t>
  </si>
  <si>
    <t>Kepler-1157b</t>
  </si>
  <si>
    <t>Kepler-1158b</t>
  </si>
  <si>
    <t>Kepler-1159b</t>
  </si>
  <si>
    <t>Kepler-1160b</t>
  </si>
  <si>
    <t>Kepler-1161b</t>
  </si>
  <si>
    <t>Kepler-1162b</t>
  </si>
  <si>
    <t>Kepler-1163b</t>
  </si>
  <si>
    <t>Kepler-1164b</t>
  </si>
  <si>
    <t>Kepler-1165b</t>
  </si>
  <si>
    <t>Kepler-1166b</t>
  </si>
  <si>
    <t>Kepler-1167b</t>
  </si>
  <si>
    <t>Kepler-1168b</t>
  </si>
  <si>
    <t>Kepler-1169b</t>
  </si>
  <si>
    <t>Kepler-1170b</t>
  </si>
  <si>
    <t>Kepler-1171b</t>
  </si>
  <si>
    <t>Kepler-1172b</t>
  </si>
  <si>
    <t>Kepler-1173b</t>
  </si>
  <si>
    <t>Kepler-1174b</t>
  </si>
  <si>
    <t>Kepler-1175b</t>
  </si>
  <si>
    <t>Kepler-1176b</t>
  </si>
  <si>
    <t>Kepler-1177b</t>
  </si>
  <si>
    <t>Kepler-1178b</t>
  </si>
  <si>
    <t>Kepler-1179b</t>
  </si>
  <si>
    <t>Kepler-1180b</t>
  </si>
  <si>
    <t>Kepler-1181b</t>
  </si>
  <si>
    <t>Kepler-1182b</t>
  </si>
  <si>
    <t>Kepler-1183b</t>
  </si>
  <si>
    <t>Kepler-1184b</t>
  </si>
  <si>
    <t>Kepler-1185b</t>
  </si>
  <si>
    <t>Kepler-1186b</t>
  </si>
  <si>
    <t>Kepler-1187b</t>
  </si>
  <si>
    <t>Kepler-1188b</t>
  </si>
  <si>
    <t>Kepler-1189b</t>
  </si>
  <si>
    <t>Kepler-1190b</t>
  </si>
  <si>
    <t>Kepler-1191b</t>
  </si>
  <si>
    <t>Kepler-1192b</t>
  </si>
  <si>
    <t>Kepler-1193b</t>
  </si>
  <si>
    <t>Kepler-1194b</t>
  </si>
  <si>
    <t>Kepler-1195b</t>
  </si>
  <si>
    <t>Kepler-1196b</t>
  </si>
  <si>
    <t>Kepler-1197b</t>
  </si>
  <si>
    <t>Kepler-1198b</t>
  </si>
  <si>
    <t>Kepler-1199b</t>
  </si>
  <si>
    <t>Kepler-1200b</t>
  </si>
  <si>
    <t>Kepler-1201b</t>
  </si>
  <si>
    <t>Kepler-1202b</t>
  </si>
  <si>
    <t>Kepler-1203b</t>
  </si>
  <si>
    <t>Kepler-1204b</t>
  </si>
  <si>
    <t>Kepler-1205b</t>
  </si>
  <si>
    <t>Kepler-1206b</t>
  </si>
  <si>
    <t>Kepler-1207b</t>
  </si>
  <si>
    <t>Kepler-1208b</t>
  </si>
  <si>
    <t>Kepler-1209b</t>
  </si>
  <si>
    <t>Kepler-1210b</t>
  </si>
  <si>
    <t>Kepler-1211b</t>
  </si>
  <si>
    <t>Kepler-1212b</t>
  </si>
  <si>
    <t>Kepler-1213b</t>
  </si>
  <si>
    <t>Kepler-1214b</t>
  </si>
  <si>
    <t>Kepler-1215b</t>
  </si>
  <si>
    <t>Kepler-1216b</t>
  </si>
  <si>
    <t>Kepler-1217b</t>
  </si>
  <si>
    <t>Kepler-1218b</t>
  </si>
  <si>
    <t>Kepler-1219b</t>
  </si>
  <si>
    <t>Kepler-1220b</t>
  </si>
  <si>
    <t>Kepler-1221b</t>
  </si>
  <si>
    <t>Kepler-1222b</t>
  </si>
  <si>
    <t>Kepler-1223b</t>
  </si>
  <si>
    <t>Kepler-1224b</t>
  </si>
  <si>
    <t>Kepler-1225b</t>
  </si>
  <si>
    <t>Kepler-1226b</t>
  </si>
  <si>
    <t>Kepler-1227b</t>
  </si>
  <si>
    <t>Kepler-1228b</t>
  </si>
  <si>
    <t>Kepler-1229b</t>
  </si>
  <si>
    <t>[63] Potentially habitable exoplanet[65]</t>
  </si>
  <si>
    <t>Kepler-1230b</t>
  </si>
  <si>
    <t>Kepler-1231b</t>
  </si>
  <si>
    <t>Kepler-1232b</t>
  </si>
  <si>
    <t>Kepler-1233b</t>
  </si>
  <si>
    <t>Kepler-1234b</t>
  </si>
  <si>
    <t>Kepler-1235b</t>
  </si>
  <si>
    <t>Kepler-1236b</t>
  </si>
  <si>
    <t>Kepler-1237b</t>
  </si>
  <si>
    <t>Kepler-1238b</t>
  </si>
  <si>
    <t>Kepler-1239b</t>
  </si>
  <si>
    <t>Kepler-1240b</t>
  </si>
  <si>
    <t>Kepler-1241b</t>
  </si>
  <si>
    <t>Kepler-1242b</t>
  </si>
  <si>
    <t>Kepler-1243b</t>
  </si>
  <si>
    <t>Kepler-1244b</t>
  </si>
  <si>
    <t>Kepler-1245b</t>
  </si>
  <si>
    <t>Kepler-1245c</t>
  </si>
  <si>
    <t>Kepler-1246b</t>
  </si>
  <si>
    <t>Kepler-1247b</t>
  </si>
  <si>
    <t>Kepler-1248b</t>
  </si>
  <si>
    <t>Kepler-1249b</t>
  </si>
  <si>
    <t>Kepler-1250b</t>
  </si>
  <si>
    <t>Kepler-1251b</t>
  </si>
  <si>
    <t>Kepler-1252b</t>
  </si>
  <si>
    <t>Kepler-1253b</t>
  </si>
  <si>
    <t>Kepler-1254b</t>
  </si>
  <si>
    <t>Kepler-1254c</t>
  </si>
  <si>
    <t>Kepler-1254d</t>
  </si>
  <si>
    <t>Kepler-1255b</t>
  </si>
  <si>
    <t>Kepler-1256b</t>
  </si>
  <si>
    <t>Kepler-1257b</t>
  </si>
  <si>
    <t>Kepler-1258b</t>
  </si>
  <si>
    <t>Kepler-1259b</t>
  </si>
  <si>
    <t>Kepler-1260b</t>
  </si>
  <si>
    <t>Kepler-1261b</t>
  </si>
  <si>
    <t>Kepler-1262b</t>
  </si>
  <si>
    <t>Kepler-1263b</t>
  </si>
  <si>
    <t>Kepler-1264b</t>
  </si>
  <si>
    <t>Kepler-1265b</t>
  </si>
  <si>
    <t>Kepler-1266b</t>
  </si>
  <si>
    <t>Kepler-1267b</t>
  </si>
  <si>
    <t>Kepler-1268b</t>
  </si>
  <si>
    <t>Kepler-1269b</t>
  </si>
  <si>
    <t>Kepler-1270b</t>
  </si>
  <si>
    <t>Kepler-1271b</t>
  </si>
  <si>
    <t>Kepler-1272b</t>
  </si>
  <si>
    <t>Kepler-1273b</t>
  </si>
  <si>
    <t>Kepler-1274b</t>
  </si>
  <si>
    <t>Kepler-1275b</t>
  </si>
  <si>
    <t>Kepler-1276b</t>
  </si>
  <si>
    <t>Kepler-1277b</t>
  </si>
  <si>
    <t>Kepler-1278b</t>
  </si>
  <si>
    <t>Kepler-1279b</t>
  </si>
  <si>
    <t>Kepler-1280b</t>
  </si>
  <si>
    <t>Kepler-1281b</t>
  </si>
  <si>
    <t>Kepler-1282b</t>
  </si>
  <si>
    <t>Kepler-1283b</t>
  </si>
  <si>
    <t>Kepler-1284b</t>
  </si>
  <si>
    <t>Kepler-1285b</t>
  </si>
  <si>
    <t>Kepler-1286b</t>
  </si>
  <si>
    <t>Kepler-1287b</t>
  </si>
  <si>
    <t>Kepler-1288b</t>
  </si>
  <si>
    <t>Kepler-1289b</t>
  </si>
  <si>
    <t>Kepler-1290b</t>
  </si>
  <si>
    <t>Kepler-1291b</t>
  </si>
  <si>
    <t>Kepler-1292b</t>
  </si>
  <si>
    <t>Kepler-1293b</t>
  </si>
  <si>
    <t>Kepler-1294b</t>
  </si>
  <si>
    <t>Kepler-1295b</t>
  </si>
  <si>
    <t>Kepler-1296b</t>
  </si>
  <si>
    <t>Kepler-1297b</t>
  </si>
  <si>
    <t>Kepler-1298b</t>
  </si>
  <si>
    <t>Kepler-1299b</t>
  </si>
  <si>
    <t>Kepler-1300b</t>
  </si>
  <si>
    <t>Kepler-1301b</t>
  </si>
  <si>
    <t>Kepler-1302b</t>
  </si>
  <si>
    <t>Kepler-1303b</t>
  </si>
  <si>
    <t>Kepler-1304b</t>
  </si>
  <si>
    <t>Kepler-1305b</t>
  </si>
  <si>
    <t>Kepler-1306b</t>
  </si>
  <si>
    <t>Kepler-1307b</t>
  </si>
  <si>
    <t>Kepler-1308b</t>
  </si>
  <si>
    <t>Kepler-1309b</t>
  </si>
  <si>
    <t>Kepler-1310b</t>
  </si>
  <si>
    <t>Kepler-1311b</t>
  </si>
  <si>
    <t>Kepler-1311c</t>
  </si>
  <si>
    <t>Kepler-1312b</t>
  </si>
  <si>
    <t>Kepler-1313b</t>
  </si>
  <si>
    <t>Kepler-1314b</t>
  </si>
  <si>
    <t>Kepler-1315b</t>
  </si>
  <si>
    <t>Kepler-1316b</t>
  </si>
  <si>
    <t>Kepler-1317b</t>
  </si>
  <si>
    <t>Kepler-1318b</t>
  </si>
  <si>
    <t>Kepler-1319b</t>
  </si>
  <si>
    <t>Kepler-1320b</t>
  </si>
  <si>
    <t>Kepler-1321b</t>
  </si>
  <si>
    <t>Kepler-1321c</t>
  </si>
  <si>
    <t>Kepler-1322b</t>
  </si>
  <si>
    <t>Kepler-1323b</t>
  </si>
  <si>
    <t>Kepler-1324b</t>
  </si>
  <si>
    <t>Kepler-1325b</t>
  </si>
  <si>
    <t>Kepler-1326b</t>
  </si>
  <si>
    <t>Kepler-1327b</t>
  </si>
  <si>
    <t>Kepler-1328b</t>
  </si>
  <si>
    <t>Kepler-1329b</t>
  </si>
  <si>
    <t>Kepler-1330b</t>
  </si>
  <si>
    <t>Kepler-1331b</t>
  </si>
  <si>
    <t>Kepler-1332b</t>
  </si>
  <si>
    <t>Kepler-1333b</t>
  </si>
  <si>
    <t>Kepler-1334b</t>
  </si>
  <si>
    <t>Kepler-1335b</t>
  </si>
  <si>
    <t>Kepler-1336b</t>
  </si>
  <si>
    <t>Kepler-1336c</t>
  </si>
  <si>
    <t>Kepler-1337b</t>
  </si>
  <si>
    <t>Kepler-1338b</t>
  </si>
  <si>
    <t>Kepler-1339b</t>
  </si>
  <si>
    <t>Kepler-1340b</t>
  </si>
  <si>
    <t>Kepler-1341b</t>
  </si>
  <si>
    <t>Kepler-1342b</t>
  </si>
  <si>
    <t>Kepler-1343b</t>
  </si>
  <si>
    <t>Kepler-1344b</t>
  </si>
  <si>
    <t>Kepler-1345b</t>
  </si>
  <si>
    <t>Kepler-1346b</t>
  </si>
  <si>
    <t>Kepler-1347b</t>
  </si>
  <si>
    <t>Kepler-1348b</t>
  </si>
  <si>
    <t>Kepler-1349b</t>
  </si>
  <si>
    <t>Kepler-1350b</t>
  </si>
  <si>
    <t>Kepler-1350c</t>
  </si>
  <si>
    <t>Kepler-1351b</t>
  </si>
  <si>
    <t>Kepler-1352b</t>
  </si>
  <si>
    <t>Kepler-1353b</t>
  </si>
  <si>
    <t>Kepler-1354b</t>
  </si>
  <si>
    <t>Kepler-1355b</t>
  </si>
  <si>
    <t>Kepler-1356b</t>
  </si>
  <si>
    <t>Kepler-1357b</t>
  </si>
  <si>
    <t>Kepler-1358b</t>
  </si>
  <si>
    <t>Kepler-1359b</t>
  </si>
  <si>
    <t>Kepler-1360b</t>
  </si>
  <si>
    <t>Kepler-1361b</t>
  </si>
  <si>
    <t>Kepler-1362b</t>
  </si>
  <si>
    <t>Kepler-1363b</t>
  </si>
  <si>
    <t>Kepler-1364b</t>
  </si>
  <si>
    <t>Kepler-1365b</t>
  </si>
  <si>
    <t>Kepler-1365c</t>
  </si>
  <si>
    <t>Kepler-1366b</t>
  </si>
  <si>
    <t>Kepler-1367b</t>
  </si>
  <si>
    <t>Kepler-1368b</t>
  </si>
  <si>
    <t>Kepler-1369b</t>
  </si>
  <si>
    <t>Kepler-1370b</t>
  </si>
  <si>
    <t>Kepler-1370c</t>
  </si>
  <si>
    <t>Kepler-1371b</t>
  </si>
  <si>
    <t>Kepler-1371c</t>
  </si>
  <si>
    <t>Kepler-1372b</t>
  </si>
  <si>
    <t>Kepler-1373b</t>
  </si>
  <si>
    <t>Kepler-1374b</t>
  </si>
  <si>
    <t>Kepler-1375b</t>
  </si>
  <si>
    <t>Kepler-1376b</t>
  </si>
  <si>
    <t>Kepler-1377b</t>
  </si>
  <si>
    <t>Kepler-1378b</t>
  </si>
  <si>
    <t>Kepler-1379b</t>
  </si>
  <si>
    <t>Kepler-1380b</t>
  </si>
  <si>
    <t>Kepler-1381b</t>
  </si>
  <si>
    <t>Kepler-1382b</t>
  </si>
  <si>
    <t>Kepler-1383b</t>
  </si>
  <si>
    <t>Kepler-1384b</t>
  </si>
  <si>
    <t>Kepler-1385b</t>
  </si>
  <si>
    <t>Kepler-1386b</t>
  </si>
  <si>
    <t>Kepler-1387b</t>
  </si>
  <si>
    <t>Kepler-1388b</t>
  </si>
  <si>
    <t>Kepler-1388c</t>
  </si>
  <si>
    <t>Kepler-1388d</t>
  </si>
  <si>
    <t>Kepler-1388e</t>
  </si>
  <si>
    <t>Kepler-1389b</t>
  </si>
  <si>
    <t>Kepler-1390b</t>
  </si>
  <si>
    <t>Kepler-1391b</t>
  </si>
  <si>
    <t>Kepler-1392b</t>
  </si>
  <si>
    <t>Kepler-1393b</t>
  </si>
  <si>
    <t>Kepler-1394b</t>
  </si>
  <si>
    <t>Kepler-1395b</t>
  </si>
  <si>
    <t>Kepler-1396b</t>
  </si>
  <si>
    <t>Kepler-1397b</t>
  </si>
  <si>
    <t>Kepler-1398b</t>
  </si>
  <si>
    <t>Kepler-1398c</t>
  </si>
  <si>
    <t>Kepler-1399b</t>
  </si>
  <si>
    <t>Kepler-1400b</t>
  </si>
  <si>
    <t>Kepler-1401b</t>
  </si>
  <si>
    <t>Kepler-1402b</t>
  </si>
  <si>
    <t>Kepler-1403b</t>
  </si>
  <si>
    <t>Kepler-1404b</t>
  </si>
  <si>
    <t>Kepler-1405b</t>
  </si>
  <si>
    <t>Kepler-1406b</t>
  </si>
  <si>
    <t>Kepler-1407b</t>
  </si>
  <si>
    <t>Kepler-1408b</t>
  </si>
  <si>
    <t>Kepler-1409b</t>
  </si>
  <si>
    <t>Kepler-1410b</t>
  </si>
  <si>
    <t>[63] Potentially habitable exoplanet[66]</t>
  </si>
  <si>
    <t>Kepler-1411b</t>
  </si>
  <si>
    <t>Kepler-1412b</t>
  </si>
  <si>
    <t>Kepler-1413b</t>
  </si>
  <si>
    <t>Kepler-1414b</t>
  </si>
  <si>
    <t>Kepler-1415b</t>
  </si>
  <si>
    <t>Kepler-1416b</t>
  </si>
  <si>
    <t>Kepler-1417b</t>
  </si>
  <si>
    <t>Kepler-1418b</t>
  </si>
  <si>
    <t>Kepler-1419b</t>
  </si>
  <si>
    <t>Kepler-1420b</t>
  </si>
  <si>
    <t>Kepler-1421b</t>
  </si>
  <si>
    <t>Kepler-1422b</t>
  </si>
  <si>
    <t>Kepler-1423b</t>
  </si>
  <si>
    <t>Kepler-1424b</t>
  </si>
  <si>
    <t>Kepler-1425b</t>
  </si>
  <si>
    <t>Kepler-1426b</t>
  </si>
  <si>
    <t>Kepler-1427b</t>
  </si>
  <si>
    <t>Kepler-1428b</t>
  </si>
  <si>
    <t>Kepler-1429b</t>
  </si>
  <si>
    <t>Kepler-1430b</t>
  </si>
  <si>
    <t>Kepler-1431b</t>
  </si>
  <si>
    <t>Kepler-1432b</t>
  </si>
  <si>
    <t>Kepler-1433b</t>
  </si>
  <si>
    <t>Kepler-1434b</t>
  </si>
  <si>
    <t>Kepler-1435b</t>
  </si>
  <si>
    <t>Kepler-1436b</t>
  </si>
  <si>
    <t>Kepler-1437b</t>
  </si>
  <si>
    <t>Kepler-1438b</t>
  </si>
  <si>
    <t>Kepler-1439b</t>
  </si>
  <si>
    <t>Kepler-1440b</t>
  </si>
  <si>
    <t>Kepler-1441b</t>
  </si>
  <si>
    <t>Kepler-1442b</t>
  </si>
  <si>
    <t>Kepler-1443b</t>
  </si>
  <si>
    <t>Kepler-1444b</t>
  </si>
  <si>
    <t>Kepler-1445b</t>
  </si>
  <si>
    <t>Kepler-1446b</t>
  </si>
  <si>
    <t>Kepler-1447b</t>
  </si>
  <si>
    <t>Kepler-1448b</t>
  </si>
  <si>
    <t>Kepler-1449b</t>
  </si>
  <si>
    <t>Kepler-1450b</t>
  </si>
  <si>
    <t>Kepler-1451b</t>
  </si>
  <si>
    <t>Kepler-1452b</t>
  </si>
  <si>
    <t>Kepler-1453b</t>
  </si>
  <si>
    <t>Kepler-1454b</t>
  </si>
  <si>
    <t>Kepler-1455b</t>
  </si>
  <si>
    <t>Kepler-1456b</t>
  </si>
  <si>
    <t>Kepler-1457b</t>
  </si>
  <si>
    <t>Kepler-1458b</t>
  </si>
  <si>
    <t>Kepler-1459b</t>
  </si>
  <si>
    <t>Kepler-1460b</t>
  </si>
  <si>
    <t>Kepler-1461b</t>
  </si>
  <si>
    <t>Kepler-1462b</t>
  </si>
  <si>
    <t>Kepler-1463b</t>
  </si>
  <si>
    <t>Kepler-1464b</t>
  </si>
  <si>
    <t>Kepler-1464c</t>
  </si>
  <si>
    <t>Kepler-1465b</t>
  </si>
  <si>
    <t>Kepler-1466b</t>
  </si>
  <si>
    <t>Kepler-1467b</t>
  </si>
  <si>
    <t>Kepler-1468b</t>
  </si>
  <si>
    <t>Kepler-1468c</t>
  </si>
  <si>
    <t>Kepler-1469b</t>
  </si>
  <si>
    <t>Kepler-1470b</t>
  </si>
  <si>
    <t>Kepler-1471b</t>
  </si>
  <si>
    <t>Kepler-1472b</t>
  </si>
  <si>
    <t>Kepler-1473b</t>
  </si>
  <si>
    <t>Kepler-1474b</t>
  </si>
  <si>
    <t>Kepler-1475b</t>
  </si>
  <si>
    <t>Kepler-1476b</t>
  </si>
  <si>
    <t>Kepler-1477b</t>
  </si>
  <si>
    <t>Kepler-1478b</t>
  </si>
  <si>
    <t>Kepler-1479b</t>
  </si>
  <si>
    <t>Kepler-1480b</t>
  </si>
  <si>
    <t>Kepler-1481b</t>
  </si>
  <si>
    <t>Kepler-1482b</t>
  </si>
  <si>
    <t>Kepler-1483b</t>
  </si>
  <si>
    <t>Kepler-1484b</t>
  </si>
  <si>
    <t>Kepler-1485b</t>
  </si>
  <si>
    <t>Kepler-1486b</t>
  </si>
  <si>
    <t>Kepler-1487b</t>
  </si>
  <si>
    <t>Kepler-1488b</t>
  </si>
  <si>
    <t>Kepler-1489b</t>
  </si>
  <si>
    <t>Kepler-1490b</t>
  </si>
  <si>
    <t>Kepler-1491b</t>
  </si>
  <si>
    <t>Kepler-1492b</t>
  </si>
  <si>
    <t>Kepler-1493b</t>
  </si>
  <si>
    <t>Kepler-1494b</t>
  </si>
  <si>
    <t>Kepler-1495b</t>
  </si>
  <si>
    <t>Kepler-1496b</t>
  </si>
  <si>
    <t>Kepler-1497b</t>
  </si>
  <si>
    <t>Kepler-1498b</t>
  </si>
  <si>
    <t>Kepler-1499b</t>
  </si>
  <si>
    <t>Kepler-1500b</t>
  </si>
  <si>
    <t>Kepler-1501b</t>
  </si>
  <si>
    <t>Kepler-1502b</t>
  </si>
  <si>
    <t>Kepler-1503b</t>
  </si>
  <si>
    <t>Kepler-1504b</t>
  </si>
  <si>
    <t>Kepler-1505b</t>
  </si>
  <si>
    <t>Kepler-1506b</t>
  </si>
  <si>
    <t>Kepler-1507b</t>
  </si>
  <si>
    <t>Kepler-1508b</t>
  </si>
  <si>
    <t>Kepler-1509b</t>
  </si>
  <si>
    <t>Kepler-1510b</t>
  </si>
  <si>
    <t>Kepler-1511b</t>
  </si>
  <si>
    <t>Kepler-1512b</t>
  </si>
  <si>
    <t>Kepler-1513b</t>
  </si>
  <si>
    <t>Kepler-1514b</t>
  </si>
  <si>
    <t>Kepler-1515b</t>
  </si>
  <si>
    <t>Kepler-1516b</t>
  </si>
  <si>
    <t>Kepler-1517b</t>
  </si>
  <si>
    <t>Kepler-1518b</t>
  </si>
  <si>
    <t>Kepler-1519b</t>
  </si>
  <si>
    <t>Kepler-1520b</t>
  </si>
  <si>
    <t>Kepler-1521b</t>
  </si>
  <si>
    <t>Kepler-1522b</t>
  </si>
  <si>
    <t>Kepler-1523b</t>
  </si>
  <si>
    <t>Kepler-1524b</t>
  </si>
  <si>
    <t>Kepler-1525b</t>
  </si>
  <si>
    <t>Kepler-1526b</t>
  </si>
  <si>
    <t>Kepler-1527b</t>
  </si>
  <si>
    <t>Kepler-1528b</t>
  </si>
  <si>
    <t>Kepler-1529b</t>
  </si>
  <si>
    <t>Kepler-1530b</t>
  </si>
  <si>
    <t>Kepler-1530c</t>
  </si>
  <si>
    <t>Kepler-1531b</t>
  </si>
  <si>
    <t>Kepler-1532b</t>
  </si>
  <si>
    <t>Kepler-1533b</t>
  </si>
  <si>
    <t>Kepler-1534b</t>
  </si>
  <si>
    <t>Kepler-1535b</t>
  </si>
  <si>
    <t>Kepler-1536b</t>
  </si>
  <si>
    <t>Kepler-1537b</t>
  </si>
  <si>
    <t>Kepler-1538b</t>
  </si>
  <si>
    <t>Kepler-1539b</t>
  </si>
  <si>
    <t>Kepler-1540b</t>
  </si>
  <si>
    <t>[63] Potentially habitable exoplanet[67]</t>
  </si>
  <si>
    <t>Kepler-1541b</t>
  </si>
  <si>
    <t>Kepler-1542b</t>
  </si>
  <si>
    <t>Kepler-1542c</t>
  </si>
  <si>
    <t>Kepler-1542d</t>
  </si>
  <si>
    <t>Kepler-1542e</t>
  </si>
  <si>
    <t>Kepler-1543b</t>
  </si>
  <si>
    <t>Kepler-1544b</t>
  </si>
  <si>
    <t>Kepler-1545b</t>
  </si>
  <si>
    <t>Kepler-1546b</t>
  </si>
  <si>
    <t>Kepler-1547b</t>
  </si>
  <si>
    <t>Kepler-1548b</t>
  </si>
  <si>
    <t>Kepler-1549b</t>
  </si>
  <si>
    <t>Kepler-1550b</t>
  </si>
  <si>
    <t>Kepler-1551b</t>
  </si>
  <si>
    <t>Kepler-1552b</t>
  </si>
  <si>
    <t>Kepler-1553b</t>
  </si>
  <si>
    <t>Kepler-1554b</t>
  </si>
  <si>
    <t>Kepler-1555b</t>
  </si>
  <si>
    <t>Kepler-1556b</t>
  </si>
  <si>
    <t>Kepler-1557b</t>
  </si>
  <si>
    <t>Kepler-1558b</t>
  </si>
  <si>
    <t>Kepler-1559b</t>
  </si>
  <si>
    <t>Kepler-1560b</t>
  </si>
  <si>
    <t>Kepler-1561b</t>
  </si>
  <si>
    <t>Kepler-1562b</t>
  </si>
  <si>
    <t>Kepler-1563b</t>
  </si>
  <si>
    <t>Kepler-1564b</t>
  </si>
  <si>
    <t>Kepler-1565b</t>
  </si>
  <si>
    <t>Kepler-1566b</t>
  </si>
  <si>
    <t>Kepler-1567b</t>
  </si>
  <si>
    <t>Kepler-1568b</t>
  </si>
  <si>
    <t>Kepler-1569b</t>
  </si>
  <si>
    <t>Kepler-1570b</t>
  </si>
  <si>
    <t>Kepler-1571b</t>
  </si>
  <si>
    <t>Kepler-1572b</t>
  </si>
  <si>
    <t>Kepler-1573b</t>
  </si>
  <si>
    <t>Kepler-1574b</t>
  </si>
  <si>
    <t>Kepler-1575b</t>
  </si>
  <si>
    <t>Kepler-1576b</t>
  </si>
  <si>
    <t>Kepler-1577b</t>
  </si>
  <si>
    <t>Kepler-1578b</t>
  </si>
  <si>
    <t>Kepler-1579b</t>
  </si>
  <si>
    <t>Kepler-1580b</t>
  </si>
  <si>
    <t>Kepler-1581b</t>
  </si>
  <si>
    <t>Kepler-1582b</t>
  </si>
  <si>
    <t>Kepler-1583b</t>
  </si>
  <si>
    <t>Kepler-1584b</t>
  </si>
  <si>
    <t>Kepler-1585b</t>
  </si>
  <si>
    <t>Kepler-1586b</t>
  </si>
  <si>
    <t>Kepler-1587b</t>
  </si>
  <si>
    <t>Kepler-1588b</t>
  </si>
  <si>
    <t>Kepler-1589b</t>
  </si>
  <si>
    <t>Kepler-1590b</t>
  </si>
  <si>
    <t>Kepler-1591b</t>
  </si>
  <si>
    <t>Kepler-1592b</t>
  </si>
  <si>
    <t>Kepler-1593b</t>
  </si>
  <si>
    <t>Kepler-1594b</t>
  </si>
  <si>
    <t>Kepler-1595b</t>
  </si>
  <si>
    <t>Kepler-1596b</t>
  </si>
  <si>
    <t>Kepler-1597b</t>
  </si>
  <si>
    <t>Kepler-1598b</t>
  </si>
  <si>
    <t>Kepler-1599b</t>
  </si>
  <si>
    <t>Kepler-1600b</t>
  </si>
  <si>
    <t>Kepler-1601b</t>
  </si>
  <si>
    <t>Kepler-1602b</t>
  </si>
  <si>
    <t>Kepler-1603b</t>
  </si>
  <si>
    <t>Kepler-1604b</t>
  </si>
  <si>
    <t>Kepler-1605b</t>
  </si>
  <si>
    <t>Kepler-1606b</t>
  </si>
  <si>
    <t>Kepler-1607b</t>
  </si>
  <si>
    <t>Kepler-1608b</t>
  </si>
  <si>
    <t>Kepler-1609b</t>
  </si>
  <si>
    <t>Kepler-1610b</t>
  </si>
  <si>
    <t>Kepler-1611b</t>
  </si>
  <si>
    <t>Kepler-1612b</t>
  </si>
  <si>
    <t>Kepler-1613b</t>
  </si>
  <si>
    <t>Kepler-1614b</t>
  </si>
  <si>
    <t>Kepler-1615b</t>
  </si>
  <si>
    <t>Kepler-1616b</t>
  </si>
  <si>
    <t>Kepler-1617b</t>
  </si>
  <si>
    <t>Kepler-1618b</t>
  </si>
  <si>
    <t>Kepler-1619b</t>
  </si>
  <si>
    <t>Kepler-1620b</t>
  </si>
  <si>
    <t>Kepler-1621b</t>
  </si>
  <si>
    <t>Kepler-1622b</t>
  </si>
  <si>
    <t>Kepler-1623b</t>
  </si>
  <si>
    <t>Kepler-1624b</t>
  </si>
  <si>
    <t>Kepler-1625b</t>
  </si>
  <si>
    <t>Kepler-1626b</t>
  </si>
  <si>
    <t>Kepler-1627b</t>
  </si>
  <si>
    <t>[63] Young (38 million years) host star[68]</t>
  </si>
  <si>
    <t>Kepler-1628b</t>
  </si>
  <si>
    <t>Kepler-1629b</t>
  </si>
  <si>
    <t>Kepler-1630b</t>
  </si>
  <si>
    <t>Kepler-1631b</t>
  </si>
  <si>
    <t>Kepler-1632b</t>
  </si>
  <si>
    <t>Kepler-1633b</t>
  </si>
  <si>
    <t>Kepler-1634b</t>
  </si>
  <si>
    <t>Kepler-1635b</t>
  </si>
  <si>
    <t>Kepler-1636b</t>
  </si>
  <si>
    <t>Kepler-1637b</t>
  </si>
  <si>
    <t>Kepler-1638b</t>
  </si>
  <si>
    <t>[63] Potentially habitable exoplanet[69]</t>
  </si>
  <si>
    <t>Kepler-1639b</t>
  </si>
  <si>
    <t>Kepler-1640b</t>
  </si>
  <si>
    <t>Kepler-1641b</t>
  </si>
  <si>
    <t>Kepler-1641c</t>
  </si>
  <si>
    <t>Kepler-1642b</t>
  </si>
  <si>
    <t>Kepler-1642c</t>
  </si>
  <si>
    <t>Kepler-1643b</t>
  </si>
  <si>
    <t>[63] Young host star[70]</t>
  </si>
  <si>
    <t>Kepler-1644b</t>
  </si>
  <si>
    <t>Kepler-1645b</t>
  </si>
  <si>
    <t>Kepler-1646b</t>
  </si>
  <si>
    <t>Kepler-1647b</t>
  </si>
  <si>
    <t>KOI-847 c</t>
  </si>
  <si>
    <t>Unconfirmed. Also known as Kepler-700c.</t>
  </si>
  <si>
    <t>OGLE-2007-BLG-349(AB)c</t>
  </si>
  <si>
    <t>OGLE-2012-BLG-0724Lb</t>
  </si>
  <si>
    <t>OGLE-2014-BLG-0676Lb</t>
  </si>
  <si>
    <t>OGLE-2015-BLG-0051Lb¬†[id]</t>
  </si>
  <si>
    <t>[74]</t>
  </si>
  <si>
    <t>OGLE-2015-BLG-0954Lb</t>
  </si>
  <si>
    <t>[75]</t>
  </si>
  <si>
    <t>OGLE-2012-BLG-0950Lb</t>
  </si>
  <si>
    <t>OGLE-2014-BLG-1760Lb¬†[id]</t>
  </si>
  <si>
    <t>Pr0211 c</t>
  </si>
  <si>
    <t>Host star belongs to Beehive Cluster[78]</t>
  </si>
  <si>
    <t>Proxima Centauri b</t>
  </si>
  <si>
    <t>Nearest exoplanet to the Solar System, and is potentially habitable[79]</t>
  </si>
  <si>
    <t>Qatar-3b</t>
  </si>
  <si>
    <t>Qatar-4b</t>
  </si>
  <si>
    <t>Qatar-5b</t>
  </si>
  <si>
    <t>Rho Coronae Borealis c</t>
  </si>
  <si>
    <t>TRAPPIST-1b</t>
  </si>
  <si>
    <t>TRAPPIST-1c</t>
  </si>
  <si>
    <t>TRAPPIST-1d</t>
  </si>
  <si>
    <t>TYC 3667-1280-1 b</t>
  </si>
  <si>
    <t>Red giant star host[82]</t>
  </si>
  <si>
    <t>V830 Tauri b</t>
  </si>
  <si>
    <t>[83]</t>
  </si>
  <si>
    <t>WASP-53b</t>
  </si>
  <si>
    <t>[84]</t>
  </si>
  <si>
    <t>WASP-53c</t>
  </si>
  <si>
    <t>WASP-81b</t>
  </si>
  <si>
    <t>WASP-92b</t>
  </si>
  <si>
    <t>[85]</t>
  </si>
  <si>
    <t>WASP-93b</t>
  </si>
  <si>
    <t>WASP-113b</t>
  </si>
  <si>
    <t>[86]</t>
  </si>
  <si>
    <t>WASP-114b</t>
  </si>
  <si>
    <t>WASP-118b</t>
  </si>
  <si>
    <t>WASP-119b</t>
  </si>
  <si>
    <t>[87]</t>
  </si>
  <si>
    <t>WASP-124b</t>
  </si>
  <si>
    <t>WASP-126b</t>
  </si>
  <si>
    <t>WASP-127b</t>
  </si>
  <si>
    <t>[88][89][90]</t>
  </si>
  <si>
    <t>WASP-129b</t>
  </si>
  <si>
    <t>WASP-130b</t>
  </si>
  <si>
    <t>[91]</t>
  </si>
  <si>
    <t>WASP-131b</t>
  </si>
  <si>
    <t>WASP-132b</t>
  </si>
  <si>
    <t>[91] Second planet discovered in 2022[92]</t>
  </si>
  <si>
    <t>WASP-133b</t>
  </si>
  <si>
    <t>WASP-136b</t>
  </si>
  <si>
    <t>[90]</t>
  </si>
  <si>
    <t>WASP-138b</t>
  </si>
  <si>
    <t>WASP-139b</t>
  </si>
  <si>
    <t>WASP-140b</t>
  </si>
  <si>
    <t>[91][93]</t>
  </si>
  <si>
    <t>WASP-141b</t>
  </si>
  <si>
    <t>WASP-142b</t>
  </si>
  <si>
    <t>WASP-157b</t>
  </si>
  <si>
    <t>[94]</t>
  </si>
  <si>
    <t>XO-6b</t>
  </si>
  <si>
    <t>[95]</t>
  </si>
  <si>
    <t>YBP 401 b</t>
  </si>
  <si>
    <t>Belongs to Messier 67[96]</t>
  </si>
  <si>
    <t>BD+03 2562 b</t>
  </si>
  <si>
    <t>CoRoT-30 b</t>
  </si>
  <si>
    <t>2.90¬±0.22</t>
  </si>
  <si>
    <t>1.009¬±0.076</t>
  </si>
  <si>
    <t>9.06005¬±0.00024</t>
  </si>
  <si>
    <t>0.0844¬±0.0012</t>
  </si>
  <si>
    <t>3100¬±200</t>
  </si>
  <si>
    <t>0.98+0.03‚àí0.05</t>
  </si>
  <si>
    <t>5650¬±100</t>
  </si>
  <si>
    <t>CoRoT-31 b</t>
  </si>
  <si>
    <t>0.84¬±0.34</t>
  </si>
  <si>
    <t>1.46¬±0.30</t>
  </si>
  <si>
    <t>4.62941¬±0.00075</t>
  </si>
  <si>
    <t>0.0586¬±0.0034</t>
  </si>
  <si>
    <t>7000¬±2000</t>
  </si>
  <si>
    <t>1.25+0.22‚àí0.21</t>
  </si>
  <si>
    <t>5700¬±120</t>
  </si>
  <si>
    <t>CoRoT-32 b</t>
  </si>
  <si>
    <t>Host star also known as CoRoT 223977153[4]</t>
  </si>
  <si>
    <t>Gliese 273 b</t>
  </si>
  <si>
    <t>Also known as Luyten b, potentially habitable exoplanet.[5]</t>
  </si>
  <si>
    <t>Gliese 273 c</t>
  </si>
  <si>
    <t>Gliese 625 b</t>
  </si>
  <si>
    <t>Gliese 1148 c</t>
  </si>
  <si>
    <t>0.357¬±0.013</t>
  </si>
  <si>
    <t>Host star also known as Ross 1003[7]</t>
  </si>
  <si>
    <t>Gliese 3138 b</t>
  </si>
  <si>
    <t>Gliese 3138 c</t>
  </si>
  <si>
    <t>Gliese 3138 d</t>
  </si>
  <si>
    <t>Gliese 3293 d</t>
  </si>
  <si>
    <t>Gliese 3293 e</t>
  </si>
  <si>
    <t>Gliese 3323 b</t>
  </si>
  <si>
    <t>Gliese 3323 c</t>
  </si>
  <si>
    <t>Gliese 3942 b</t>
  </si>
  <si>
    <t>HAT-P-67b</t>
  </si>
  <si>
    <t>HATS-36b</t>
  </si>
  <si>
    <t>2.79¬±0.40</t>
  </si>
  <si>
    <t>1.263¬±0.045</t>
  </si>
  <si>
    <t>4.1752379¬±0.0000021</t>
  </si>
  <si>
    <t>0.0529¬±0.0011</t>
  </si>
  <si>
    <t>1363¬±40</t>
  </si>
  <si>
    <t>2860¬±70</t>
  </si>
  <si>
    <t>1.135¬±0.067</t>
  </si>
  <si>
    <t>5970¬±160</t>
  </si>
  <si>
    <t>Host star also known as K2-145[10] Host star also known as K2-145</t>
  </si>
  <si>
    <t>HATS-43b</t>
  </si>
  <si>
    <t>0.261¬±0.054</t>
  </si>
  <si>
    <t>1.180¬±0.050</t>
  </si>
  <si>
    <t>0.04944¬±0.00046</t>
  </si>
  <si>
    <t>1003¬±27</t>
  </si>
  <si>
    <t>1194.1¬±7.4</t>
  </si>
  <si>
    <t>0.837¬±0.023</t>
  </si>
  <si>
    <t>5099¬±61</t>
  </si>
  <si>
    <t>HATS-44b</t>
  </si>
  <si>
    <t>0.56¬±0.11</t>
  </si>
  <si>
    <t>1.067+0.125‚àí0.071</t>
  </si>
  <si>
    <t>0.03649¬±0.00030</t>
  </si>
  <si>
    <t>1161¬±34</t>
  </si>
  <si>
    <t>1474¬±11</t>
  </si>
  <si>
    <t>0.860¬±0.021</t>
  </si>
  <si>
    <t>5080¬±100</t>
  </si>
  <si>
    <t>HATS-45b</t>
  </si>
  <si>
    <t>0.70¬±0.15</t>
  </si>
  <si>
    <t>1.286¬±0.093</t>
  </si>
  <si>
    <t>0.05511¬±0.00069</t>
  </si>
  <si>
    <t>1518¬±45</t>
  </si>
  <si>
    <t>2575¬±38</t>
  </si>
  <si>
    <t>1.272¬±0.048</t>
  </si>
  <si>
    <t>6450¬±110</t>
  </si>
  <si>
    <t>HATS-46b</t>
  </si>
  <si>
    <t>0.173¬±0.062</t>
  </si>
  <si>
    <t>0.903+0.058‚àí0.045</t>
  </si>
  <si>
    <t>0.05367¬±0.00053</t>
  </si>
  <si>
    <t>1054¬±29</t>
  </si>
  <si>
    <t>1500¬±13</t>
  </si>
  <si>
    <t>0.917¬±0.027</t>
  </si>
  <si>
    <t>5495¬±69</t>
  </si>
  <si>
    <t>HATS-50b</t>
  </si>
  <si>
    <t>HATS-51b</t>
  </si>
  <si>
    <t>HATS-52b</t>
  </si>
  <si>
    <t>HATS-53b</t>
  </si>
  <si>
    <t>HD 3167 d</t>
  </si>
  <si>
    <t>HD 17674 b</t>
  </si>
  <si>
    <t>HD 20781 d</t>
  </si>
  <si>
    <t>0.0061+0.0012‚àí0.0011</t>
  </si>
  <si>
    <t>5.3135¬±0.001</t>
  </si>
  <si>
    <t>0.0529+0.0024‚àí0.0027</t>
  </si>
  <si>
    <t>HD 20781 e</t>
  </si>
  <si>
    <t>0.0168+0.0022‚àí0.0021</t>
  </si>
  <si>
    <t>13.8905+0.0033‚àí0.0034</t>
  </si>
  <si>
    <t>0.1004+0.0046‚àí0.0051</t>
  </si>
  <si>
    <t>HD 20794 e</t>
  </si>
  <si>
    <t>HD 27894 c</t>
  </si>
  <si>
    <t>HD 27894 d</t>
  </si>
  <si>
    <t>HD 29021 b</t>
  </si>
  <si>
    <t>HD 34445 c</t>
  </si>
  <si>
    <t>[18] Likely a false positive[19]</t>
  </si>
  <si>
    <t>HD 34445 d</t>
  </si>
  <si>
    <t>HD 34445 e</t>
  </si>
  <si>
    <t>HD 34445 f</t>
  </si>
  <si>
    <t>HD 34445 g</t>
  </si>
  <si>
    <t>HD 40956 b</t>
  </si>
  <si>
    <t>HD 42012 b</t>
  </si>
  <si>
    <t>HD 45184 c</t>
  </si>
  <si>
    <t>0.0277+0.0034‚àí0.0032</t>
  </si>
  <si>
    <t>13.1354+0.0026‚àí0.0025</t>
  </si>
  <si>
    <t>0.11+0.0034‚àí0.0036</t>
  </si>
  <si>
    <t>HD 76920 b</t>
  </si>
  <si>
    <t>415.891+0.043‚àí0.039</t>
  </si>
  <si>
    <t>Extremely eccentric orbit around an evolved red giant[22][23][24]</t>
  </si>
  <si>
    <t>HD 93385 Ab</t>
  </si>
  <si>
    <t>0.0125¬±0.0015</t>
  </si>
  <si>
    <t>7.3422¬±0.0014</t>
  </si>
  <si>
    <t>0.0749¬±0.0017</t>
  </si>
  <si>
    <t>1129¬±19</t>
  </si>
  <si>
    <t>[21] Confirmed in 2021, renamed from HD 93385 d[25]</t>
  </si>
  <si>
    <t>HD 106315 b</t>
  </si>
  <si>
    <t>Host star also known as K2-109[26]</t>
  </si>
  <si>
    <t>HD 106315 c</t>
  </si>
  <si>
    <t>HD 111591 b</t>
  </si>
  <si>
    <t>HD 113996 b</t>
  </si>
  <si>
    <t>HD 147379 b</t>
  </si>
  <si>
    <t>HD 176986 b</t>
  </si>
  <si>
    <t>HD 176986 c</t>
  </si>
  <si>
    <t>HD 177565 b</t>
  </si>
  <si>
    <t>HD 208897 b</t>
  </si>
  <si>
    <t>HIP 65426 b</t>
  </si>
  <si>
    <t>Host star also known as HD 116434[31]</t>
  </si>
  <si>
    <t>K2-18c</t>
  </si>
  <si>
    <t>K2-105b</t>
  </si>
  <si>
    <t>K2-106b</t>
  </si>
  <si>
    <t>[34] Host star also known as EPIC 220674823</t>
  </si>
  <si>
    <t>K2-106c</t>
  </si>
  <si>
    <t>K2-108b</t>
  </si>
  <si>
    <t>K2-111b</t>
  </si>
  <si>
    <t>K2-114b</t>
  </si>
  <si>
    <t>K2-115b</t>
  </si>
  <si>
    <t>K2-116b</t>
  </si>
  <si>
    <t>[38] Host star also known as BD-12 6259</t>
  </si>
  <si>
    <t>K2-117b</t>
  </si>
  <si>
    <t>K2-117c</t>
  </si>
  <si>
    <t>K2-118b</t>
  </si>
  <si>
    <t>K2-119b</t>
  </si>
  <si>
    <t>K2-120b</t>
  </si>
  <si>
    <t>K2-121b</t>
  </si>
  <si>
    <t>K2-122b</t>
  </si>
  <si>
    <t>K2-123b</t>
  </si>
  <si>
    <t>K2-124b</t>
  </si>
  <si>
    <t>K2-125b</t>
  </si>
  <si>
    <t>K2-126b</t>
  </si>
  <si>
    <t>K2-127b</t>
  </si>
  <si>
    <t>K2-128b</t>
  </si>
  <si>
    <t>K2-129b</t>
  </si>
  <si>
    <t>90.19¬±0.07</t>
  </si>
  <si>
    <t>[38] Host star also known as LP 868-19</t>
  </si>
  <si>
    <t>K2-130b</t>
  </si>
  <si>
    <t>384.4¬±0.6</t>
  </si>
  <si>
    <t>K2-131b</t>
  </si>
  <si>
    <t>K2-132b</t>
  </si>
  <si>
    <t>1.08¬±0.08</t>
  </si>
  <si>
    <t>4840¬±90</t>
  </si>
  <si>
    <t>K2-133b¬†[ru]</t>
  </si>
  <si>
    <t>245.3¬±0.7</t>
  </si>
  <si>
    <t>0.46¬±0.01</t>
  </si>
  <si>
    <t>3655¬±80</t>
  </si>
  <si>
    <t>Host star also known as LP 358‚Äì499, 4 planets in system[42]</t>
  </si>
  <si>
    <t>K2-133c¬†[ru]</t>
  </si>
  <si>
    <t>K2-133d¬†[ru]</t>
  </si>
  <si>
    <t>K2-135b</t>
  </si>
  <si>
    <t>K2-135c</t>
  </si>
  <si>
    <t>K2-135d</t>
  </si>
  <si>
    <t>K2-136b¬†[ru]</t>
  </si>
  <si>
    <t>K2-136c¬†[ru]</t>
  </si>
  <si>
    <t>0.057¬±0.006</t>
  </si>
  <si>
    <t>[44][45]</t>
  </si>
  <si>
    <t>K2-136d¬†[ru]</t>
  </si>
  <si>
    <t>K2-137b</t>
  </si>
  <si>
    <t>K2-139b</t>
  </si>
  <si>
    <t>K2-140b</t>
  </si>
  <si>
    <t>K2-141b</t>
  </si>
  <si>
    <t>0.0160¬±0.0013</t>
  </si>
  <si>
    <t>0.135¬±0.004</t>
  </si>
  <si>
    <t>0.00716+0.00055‚àí0.00065</t>
  </si>
  <si>
    <t>2039+87‚àí48</t>
  </si>
  <si>
    <t>202.16¬±0.54</t>
  </si>
  <si>
    <t>0.708¬±0.028</t>
  </si>
  <si>
    <t>4599¬±79</t>
  </si>
  <si>
    <t>[49][50]</t>
  </si>
  <si>
    <t>K2-146b</t>
  </si>
  <si>
    <t>0.196¬±0.021</t>
  </si>
  <si>
    <t>0.0266¬±0.0010</t>
  </si>
  <si>
    <t>259.2¬±1.5</t>
  </si>
  <si>
    <t>0.358¬±0.042</t>
  </si>
  <si>
    <t>3385¬±70</t>
  </si>
  <si>
    <t>K2-147b</t>
  </si>
  <si>
    <t>0.123+0.015‚àí0.013</t>
  </si>
  <si>
    <t>0.0159¬±0.0005</t>
  </si>
  <si>
    <t>296.10¬±0.90</t>
  </si>
  <si>
    <t>0.583¬±0.059</t>
  </si>
  <si>
    <t>3672¬±70</t>
  </si>
  <si>
    <t>[39] Also called EPIC 213715787[51]</t>
  </si>
  <si>
    <t>K2-148b</t>
  </si>
  <si>
    <t>0.119+0.017‚àí0.016</t>
  </si>
  <si>
    <t>4.38395¬±0.00080</t>
  </si>
  <si>
    <t>0.0454¬±0.0014</t>
  </si>
  <si>
    <t>407.4¬±2.0</t>
  </si>
  <si>
    <t>0.650¬±0.061</t>
  </si>
  <si>
    <t>4079¬±70</t>
  </si>
  <si>
    <t>K2-148c</t>
  </si>
  <si>
    <t>0.154+0.021‚àí0.019</t>
  </si>
  <si>
    <t>6.92260¬±0.00070</t>
  </si>
  <si>
    <t>0.0616¬±0.0019</t>
  </si>
  <si>
    <t>K2-148d</t>
  </si>
  <si>
    <t>0.146+0.021‚àí0.019</t>
  </si>
  <si>
    <t>9.7579¬±0.0010</t>
  </si>
  <si>
    <t>0.0774¬±0.0024</t>
  </si>
  <si>
    <t>K2-149b</t>
  </si>
  <si>
    <t>0.146+0.018‚àí0.016</t>
  </si>
  <si>
    <t>11.3320¬±0.0013</t>
  </si>
  <si>
    <t>0.0830¬±0.0027</t>
  </si>
  <si>
    <t>404.8¬±1.8</t>
  </si>
  <si>
    <t>0.595¬±0.059</t>
  </si>
  <si>
    <t>3745¬±70</t>
  </si>
  <si>
    <t>K2-150b</t>
  </si>
  <si>
    <t>0.178+0.024‚àí0.019</t>
  </si>
  <si>
    <t>10.59357¬±0.00084</t>
  </si>
  <si>
    <t>0.0727¬±0.0027</t>
  </si>
  <si>
    <t>335.2¬±2.6</t>
  </si>
  <si>
    <t>0.457¬±0.051</t>
  </si>
  <si>
    <t>3499¬±70</t>
  </si>
  <si>
    <t>K2-151b</t>
  </si>
  <si>
    <t>0.120+0.014‚àí0.012</t>
  </si>
  <si>
    <t>0.0365¬±0.0014</t>
  </si>
  <si>
    <t>227.07¬±0.49</t>
  </si>
  <si>
    <t>0.440¬±0.050</t>
  </si>
  <si>
    <t>3585¬±70</t>
  </si>
  <si>
    <t>K2-152b</t>
  </si>
  <si>
    <t>0.204+0.022‚àí0.021</t>
  </si>
  <si>
    <t>32.6527¬±0.0035</t>
  </si>
  <si>
    <t>0.1716¬±0.0012</t>
  </si>
  <si>
    <t>337¬±3</t>
  </si>
  <si>
    <t>354.8¬±1.3</t>
  </si>
  <si>
    <t>0.63¬±0.01</t>
  </si>
  <si>
    <t>4044+34‚àí35</t>
  </si>
  <si>
    <t>K2-153b</t>
  </si>
  <si>
    <t>0.178+0.019‚àí0.016</t>
  </si>
  <si>
    <t>0.0614¬±0.0004</t>
  </si>
  <si>
    <t>497¬±6</t>
  </si>
  <si>
    <t>468.7¬±3.0</t>
  </si>
  <si>
    <t>0.55¬±0.01</t>
  </si>
  <si>
    <t>3845¬±37</t>
  </si>
  <si>
    <t>K2-154b</t>
  </si>
  <si>
    <t>0.178+0.019‚àí0.010</t>
  </si>
  <si>
    <t>0.0405¬±0.0003</t>
  </si>
  <si>
    <t>715+9‚àí8</t>
  </si>
  <si>
    <t>423.5¬±1.5</t>
  </si>
  <si>
    <t>0.65+0.02‚àí0.01</t>
  </si>
  <si>
    <t>4097+40‚àí45</t>
  </si>
  <si>
    <t>K2-154c</t>
  </si>
  <si>
    <t>0.185+0.016‚àí0.012</t>
  </si>
  <si>
    <t>0.0677¬±0.0005</t>
  </si>
  <si>
    <t>552¬±7</t>
  </si>
  <si>
    <t>KELT-9b</t>
  </si>
  <si>
    <t>Hottest confirmed exoplanet[52]</t>
  </si>
  <si>
    <t>KELT-18b</t>
  </si>
  <si>
    <t>KELT-19Ab</t>
  </si>
  <si>
    <t>&lt;4.07</t>
  </si>
  <si>
    <t>KELT-20b</t>
  </si>
  <si>
    <t>[55] Also known as MASCARA-2b[56]</t>
  </si>
  <si>
    <t>KELT-21b</t>
  </si>
  <si>
    <t>3.91+0‚àí3.91</t>
  </si>
  <si>
    <t>1.586+0.039‚àí0.040</t>
  </si>
  <si>
    <t>0.05224+0.00035‚àí0.00034</t>
  </si>
  <si>
    <t>2051+29‚àí30</t>
  </si>
  <si>
    <t>1557¬±21</t>
  </si>
  <si>
    <t>1.458+0.029‚àí0.028</t>
  </si>
  <si>
    <t>7598+81‚àí84</t>
  </si>
  <si>
    <t>Kepler-19d</t>
  </si>
  <si>
    <t>Kepler-80g</t>
  </si>
  <si>
    <t>Kepler-90i</t>
  </si>
  <si>
    <t>Kepler-150 f</t>
  </si>
  <si>
    <t>Kepler-1649b</t>
  </si>
  <si>
    <t>Kepler-1650b</t>
  </si>
  <si>
    <t>Kepler-1651b</t>
  </si>
  <si>
    <t>Kepler-1652b</t>
  </si>
  <si>
    <t>Kepler-1653b¬†[it]</t>
  </si>
  <si>
    <t>LHS 1140 b</t>
  </si>
  <si>
    <t>Potentially habitable exoplanet[64]</t>
  </si>
  <si>
    <t>MASCARA-1b</t>
  </si>
  <si>
    <t>MOA-2010-BLG-117Lb</t>
  </si>
  <si>
    <t>0.54¬±0.10</t>
  </si>
  <si>
    <t>2369+835‚àí2717</t>
  </si>
  <si>
    <t>2.9+1.6‚àí0.6</t>
  </si>
  <si>
    <t>11400¬±1300</t>
  </si>
  <si>
    <t>0.58¬±0.11</t>
  </si>
  <si>
    <t>4000+450‚àí350</t>
  </si>
  <si>
    <t>MOA-2012-BLG-006Lb</t>
  </si>
  <si>
    <t>MOA-2012-BLG-505Lb</t>
  </si>
  <si>
    <t>MOA-2016-BLG-227Lb</t>
  </si>
  <si>
    <t>MXB 1658-298 b</t>
  </si>
  <si>
    <t>Circumbinary planet[70]</t>
  </si>
  <si>
    <t>NGTS-1b</t>
  </si>
  <si>
    <t>Largest exoplanet in relation to its star[71]</t>
  </si>
  <si>
    <t>OGLE-2013-BLG-0132Lb</t>
  </si>
  <si>
    <t>OGLE-2013-BLG-1721Lb</t>
  </si>
  <si>
    <t>OGLE-2013-BLG-1761Lb</t>
  </si>
  <si>
    <t>2.7+2.5‚àí1.5</t>
  </si>
  <si>
    <t>1.8¬±0.5</t>
  </si>
  <si>
    <t>23000+3300‚àí3900</t>
  </si>
  <si>
    <t>0.33+0.32‚àí0.19</t>
  </si>
  <si>
    <t>OGLE-2016-BLG-0263Lb</t>
  </si>
  <si>
    <t>OGLE-2016-BLG-0613(AB)b</t>
  </si>
  <si>
    <t>OGLE-2016-BLG-1190Lb</t>
  </si>
  <si>
    <t>Extremely massive; possible brown dwarf[76]</t>
  </si>
  <si>
    <t>OGLE-2016-BLG-1195Lb</t>
  </si>
  <si>
    <t>2.62¬±0.28</t>
  </si>
  <si>
    <t>22000¬±2000</t>
  </si>
  <si>
    <t>0.57¬±0.06</t>
  </si>
  <si>
    <t>[77][78]</t>
  </si>
  <si>
    <t>OGLE-2017-BLG-0173Lb</t>
  </si>
  <si>
    <t>0.0103+0.0121‚àí0.0063</t>
  </si>
  <si>
    <t>4493+3090‚àí7055</t>
  </si>
  <si>
    <t>3.9¬±1.6</t>
  </si>
  <si>
    <t>15700+4900‚àí5900</t>
  </si>
  <si>
    <t>0.40+0.39‚àí0.23</t>
  </si>
  <si>
    <t>3500+1500‚àí500</t>
  </si>
  <si>
    <t>Atypical lensing event[79] Not an OGLE-2011-BLG-0173Lb!</t>
  </si>
  <si>
    <t>PSR B0329+54 b</t>
  </si>
  <si>
    <t>Dubious[80]</t>
  </si>
  <si>
    <t>PSR J2322-2650 b</t>
  </si>
  <si>
    <t>Qatar-6b</t>
  </si>
  <si>
    <t>[82]</t>
  </si>
  <si>
    <t>Ross 128 b</t>
  </si>
  <si>
    <t>SAND978 b</t>
  </si>
  <si>
    <t>[84] Red giant host star, belonging to M67, is also known as NGC 2682 108</t>
  </si>
  <si>
    <t>TAP 26 b</t>
  </si>
  <si>
    <t>Host star also known as V1069 Tauri[85]</t>
  </si>
  <si>
    <t>Tau Ceti g</t>
  </si>
  <si>
    <t>Tau Ceti h</t>
  </si>
  <si>
    <t>TRAPPIST-1e</t>
  </si>
  <si>
    <t>Potentially habitable exoplanet[87]</t>
  </si>
  <si>
    <t>TRAPPIST-1f</t>
  </si>
  <si>
    <t>TRAPPIST-1g</t>
  </si>
  <si>
    <t>TRAPPIST-1h</t>
  </si>
  <si>
    <t>TYC 4282-605-1 b</t>
  </si>
  <si>
    <t>[88]</t>
  </si>
  <si>
    <t>WASP-91b</t>
  </si>
  <si>
    <t>[89]</t>
  </si>
  <si>
    <t>WASP-105b</t>
  </si>
  <si>
    <t>WASP-107b</t>
  </si>
  <si>
    <t>WASP-151b</t>
  </si>
  <si>
    <t>[90] Host star also known as K2-134</t>
  </si>
  <si>
    <t>WASP-153b</t>
  </si>
  <si>
    <t>WASP-156b</t>
  </si>
  <si>
    <t>[90] Host star also known as TOI-465</t>
  </si>
  <si>
    <t>WASP-167b</t>
  </si>
  <si>
    <t>Host star also known as KELT-13[91]</t>
  </si>
  <si>
    <t>YZ Ceti b</t>
  </si>
  <si>
    <t>0.01634+0.00035‚àí0.00041</t>
  </si>
  <si>
    <t>12.122¬±0.002</t>
  </si>
  <si>
    <t>0.130¬±0.013</t>
  </si>
  <si>
    <t>3056¬±60</t>
  </si>
  <si>
    <t>[92]</t>
  </si>
  <si>
    <t>YZ Ceti c</t>
  </si>
  <si>
    <t>0.02156+0.00046‚àí0.00054</t>
  </si>
  <si>
    <t>YZ Ceti d</t>
  </si>
  <si>
    <t>0.02851+0.00061‚àí0.00071</t>
  </si>
  <si>
    <t>24 Bo√∂tis b</t>
  </si>
  <si>
    <t>0.91+0.13‚àí0.10</t>
  </si>
  <si>
    <t>30.3506+0.0078‚àí0.0077</t>
  </si>
  <si>
    <t>0.190+0.012‚àí0.009</t>
  </si>
  <si>
    <t>313.9¬±2.1</t>
  </si>
  <si>
    <t>0.99+0.19‚àí0.13</t>
  </si>
  <si>
    <t>4893¬±15</t>
  </si>
  <si>
    <t>40 Eridani Ab</t>
  </si>
  <si>
    <t>0.0266¬±0.0015</t>
  </si>
  <si>
    <t>42.378¬±0.010</t>
  </si>
  <si>
    <t>0.2190+0.0073‚àí0.0078</t>
  </si>
  <si>
    <t>16.426¬±0.042</t>
  </si>
  <si>
    <t>0.78¬±0.08</t>
  </si>
  <si>
    <t>5072¬±53</t>
  </si>
  <si>
    <t>Barnard's Star b</t>
  </si>
  <si>
    <t>0.0102¬±0.0013</t>
  </si>
  <si>
    <t>0.122+0‚àí0.122</t>
  </si>
  <si>
    <t>232.8+0.38‚àí0.41</t>
  </si>
  <si>
    <t>0.404¬±0.018</t>
  </si>
  <si>
    <t>105¬±3</t>
  </si>
  <si>
    <t>COROT-20c</t>
  </si>
  <si>
    <t>17¬±1</t>
  </si>
  <si>
    <t>1675+19‚àí17</t>
  </si>
  <si>
    <t>2.90¬±0.07</t>
  </si>
  <si>
    <t>2819¬±80</t>
  </si>
  <si>
    <t>1.14¬±0.08</t>
  </si>
  <si>
    <t>6050¬±200</t>
  </si>
  <si>
    <t>Brown dwarf (possibly)[6]</t>
  </si>
  <si>
    <t>DE Canum Venaticorum b</t>
  </si>
  <si>
    <t>12¬±3</t>
  </si>
  <si>
    <t>4098.1¬±131.5</t>
  </si>
  <si>
    <t>5.75¬±2.02</t>
  </si>
  <si>
    <t>99.64¬±0.09</t>
  </si>
  <si>
    <t>Gamma Librae b</t>
  </si>
  <si>
    <t>1.02¬±0.14</t>
  </si>
  <si>
    <t>415.2+1.8‚àí1.9</t>
  </si>
  <si>
    <t>1.24¬±0.10</t>
  </si>
  <si>
    <t>154.7¬±2.9</t>
  </si>
  <si>
    <t>1.47¬±0.20</t>
  </si>
  <si>
    <t>4822¬±15</t>
  </si>
  <si>
    <t>Gamma Librae c</t>
  </si>
  <si>
    <t>4.58+0.45‚àí0.43</t>
  </si>
  <si>
    <t>964.6¬±3.1</t>
  </si>
  <si>
    <t>2.17¬±0.10</t>
  </si>
  <si>
    <t>Gliese 15 Ac</t>
  </si>
  <si>
    <t>Gliese 96 b</t>
  </si>
  <si>
    <t>0.06186+0.00761‚àí0.00724</t>
  </si>
  <si>
    <t>73.94+0.33‚àí0.38</t>
  </si>
  <si>
    <t>0.291¬±0.005</t>
  </si>
  <si>
    <t>38.929¬±0.0302</t>
  </si>
  <si>
    <t>0.60¬±0.07</t>
  </si>
  <si>
    <t>3785¬±62</t>
  </si>
  <si>
    <t>Gliese 143 b</t>
  </si>
  <si>
    <t>0.09637+0.00827‚àí0.00840</t>
  </si>
  <si>
    <t>0.228¬±0.028</t>
  </si>
  <si>
    <t>35.589+0.006‚àí0.005</t>
  </si>
  <si>
    <t>0.1932¬±0.0002</t>
  </si>
  <si>
    <t>53.25¬±0.02</t>
  </si>
  <si>
    <t>0.76+0.03‚àí0.02</t>
  </si>
  <si>
    <t>Gliese 1132 c</t>
  </si>
  <si>
    <t>0.00831¬±0.00138</t>
  </si>
  <si>
    <t>8.929¬±0.010</t>
  </si>
  <si>
    <t>0.0476¬±0.0017</t>
  </si>
  <si>
    <t>300¬±5</t>
  </si>
  <si>
    <t>41.153¬±0.023</t>
  </si>
  <si>
    <t>0.181¬±0.019</t>
  </si>
  <si>
    <t>3270¬±140</t>
  </si>
  <si>
    <t>Gliese 1265 b</t>
  </si>
  <si>
    <t>0.023¬±0.002</t>
  </si>
  <si>
    <t>3.6511¬±0.0012</t>
  </si>
  <si>
    <t>0.026¬±0.001</t>
  </si>
  <si>
    <t>33.45¬±0.02</t>
  </si>
  <si>
    <t>0.18¬±0.02</t>
  </si>
  <si>
    <t>3236¬±51</t>
  </si>
  <si>
    <t>Host star also known as LP 819-052[12]</t>
  </si>
  <si>
    <t>Gliese 3779 b</t>
  </si>
  <si>
    <t>0.025¬±0.002</t>
  </si>
  <si>
    <t>3.0232¬±0.0013</t>
  </si>
  <si>
    <t>44.84¬±0.04</t>
  </si>
  <si>
    <t>0.27¬±0.02</t>
  </si>
  <si>
    <t>3324¬±51</t>
  </si>
  <si>
    <t>Host star also known as Ross 1020[12]</t>
  </si>
  <si>
    <t>HAT-P-11c</t>
  </si>
  <si>
    <t>1.60+0.09‚àí0.08</t>
  </si>
  <si>
    <t>3407+360‚àí190</t>
  </si>
  <si>
    <t>4.13+0.29‚àí0.16</t>
  </si>
  <si>
    <t>123.31¬±0.11</t>
  </si>
  <si>
    <t>0.809+0.020‚àí0.030</t>
  </si>
  <si>
    <t>4780¬±50</t>
  </si>
  <si>
    <t>HATS-39b</t>
  </si>
  <si>
    <t>0.63¬±0.13</t>
  </si>
  <si>
    <t>1.57¬±0.12</t>
  </si>
  <si>
    <t>0.06007¬±0.00058</t>
  </si>
  <si>
    <t>1645¬±43</t>
  </si>
  <si>
    <t>2910¬±240</t>
  </si>
  <si>
    <t>1.379¬±0.040</t>
  </si>
  <si>
    <t>6572¬±83</t>
  </si>
  <si>
    <t>HATS-40b</t>
  </si>
  <si>
    <t>1.59¬±0.24</t>
  </si>
  <si>
    <t>1.58+0.16‚àí0.12</t>
  </si>
  <si>
    <t>0.04997¬±0.00074</t>
  </si>
  <si>
    <t>2101¬±69</t>
  </si>
  <si>
    <t>4550¬±110</t>
  </si>
  <si>
    <t>1.561¬±0.069</t>
  </si>
  <si>
    <t>6460¬±130</t>
  </si>
  <si>
    <t>HATS-41b¬†[ru]</t>
  </si>
  <si>
    <t>9.7¬±1.6</t>
  </si>
  <si>
    <t>1.33+0.29‚àí0.20</t>
  </si>
  <si>
    <t>0.0583+0.0015‚àí0.0010</t>
  </si>
  <si>
    <t>1710+170‚àí120</t>
  </si>
  <si>
    <t>2457¬±47</t>
  </si>
  <si>
    <t>1.496+0.115‚àí0.078</t>
  </si>
  <si>
    <t>6424¬±91</t>
  </si>
  <si>
    <t>HATS-42b</t>
  </si>
  <si>
    <t>1.88¬±0.15</t>
  </si>
  <si>
    <t>1.40+0.25‚àí0.14</t>
  </si>
  <si>
    <t>0.03689¬±0.00065</t>
  </si>
  <si>
    <t>1856+105‚àí75</t>
  </si>
  <si>
    <t>2672¬±35</t>
  </si>
  <si>
    <t>1.273¬±0.067</t>
  </si>
  <si>
    <t>6060¬±120</t>
  </si>
  <si>
    <t>HATS-54b</t>
  </si>
  <si>
    <t>0.753¬±0.057</t>
  </si>
  <si>
    <t>1.015¬±0.024</t>
  </si>
  <si>
    <t>2.5441765¬±0.0000024</t>
  </si>
  <si>
    <t>0.0370¬±0.001</t>
  </si>
  <si>
    <t>1429¬±24</t>
  </si>
  <si>
    <t>1.05¬±0.05</t>
  </si>
  <si>
    <t>5621¬±70</t>
  </si>
  <si>
    <t>[15] Host star also known as NGTS-22[16]</t>
  </si>
  <si>
    <t>HATS-55b</t>
  </si>
  <si>
    <t>HATS-56b</t>
  </si>
  <si>
    <t>HATS-57b</t>
  </si>
  <si>
    <t>HATS-58Ab</t>
  </si>
  <si>
    <t>HATS-59b</t>
  </si>
  <si>
    <t>0.806¬±0.069</t>
  </si>
  <si>
    <t>1.126¬±0.077</t>
  </si>
  <si>
    <t>5.416081¬±0.000016</t>
  </si>
  <si>
    <t>0.06112¬±0.00076</t>
  </si>
  <si>
    <t>1128¬±40</t>
  </si>
  <si>
    <t>2140¬±50</t>
  </si>
  <si>
    <t>1.04¬±0.04</t>
  </si>
  <si>
    <t>5670¬±91</t>
  </si>
  <si>
    <t>HATS-59c</t>
  </si>
  <si>
    <t>12.70¬±0.87</t>
  </si>
  <si>
    <t>1422¬±14</t>
  </si>
  <si>
    <t>2.504¬±0.035</t>
  </si>
  <si>
    <t>175.9¬±6.4</t>
  </si>
  <si>
    <t>HATS-60b</t>
  </si>
  <si>
    <t>0.662¬±0.055</t>
  </si>
  <si>
    <t>1.153¬±0.053</t>
  </si>
  <si>
    <t>3.560829¬±0.000032</t>
  </si>
  <si>
    <t>0.04708+0.00015‚àí0.00023</t>
  </si>
  <si>
    <t>1528¬±11</t>
  </si>
  <si>
    <t>1609¬±28</t>
  </si>
  <si>
    <t>1.097+0.010‚àí0.016</t>
  </si>
  <si>
    <t>5688¬±20</t>
  </si>
  <si>
    <t>HATS-61b</t>
  </si>
  <si>
    <t>3.40¬±0.14</t>
  </si>
  <si>
    <t>1.195¬±0.067</t>
  </si>
  <si>
    <t>7.817953¬±0.000024</t>
  </si>
  <si>
    <t>0.07908¬±0.00033</t>
  </si>
  <si>
    <t>1226.1¬±7.3</t>
  </si>
  <si>
    <t>2262¬±29</t>
  </si>
  <si>
    <t>1.08¬±0.01</t>
  </si>
  <si>
    <t>5542¬±21</t>
  </si>
  <si>
    <t>HATS-62b</t>
  </si>
  <si>
    <t>0.179+0‚àí0.179</t>
  </si>
  <si>
    <t>1.055¬±0.025</t>
  </si>
  <si>
    <t>3.2768837¬±0.0000033</t>
  </si>
  <si>
    <t>0.04163+0.00024‚àí0.00016</t>
  </si>
  <si>
    <t>1237¬±12</t>
  </si>
  <si>
    <t>1731¬±34</t>
  </si>
  <si>
    <t>0.90+0.02‚àí0.01</t>
  </si>
  <si>
    <t>5416+19‚àí13</t>
  </si>
  <si>
    <t>HATS-63b</t>
  </si>
  <si>
    <t>0.960¬±0.120</t>
  </si>
  <si>
    <t>1.207¬±0.039</t>
  </si>
  <si>
    <t>3.0566527¬±0.0000049</t>
  </si>
  <si>
    <t>0.04026¬±0.00028</t>
  </si>
  <si>
    <t>1398.3¬±9.0</t>
  </si>
  <si>
    <t>0.93¬±0.02</t>
  </si>
  <si>
    <t>5627¬±18</t>
  </si>
  <si>
    <t>HATS-64b</t>
  </si>
  <si>
    <t>0.960¬±0.200</t>
  </si>
  <si>
    <t>1.679¬±0.081</t>
  </si>
  <si>
    <t>4.908897¬±0.000013</t>
  </si>
  <si>
    <t>0.06562¬±0.00039</t>
  </si>
  <si>
    <t>1793¬±27</t>
  </si>
  <si>
    <t>1.56¬±0.03</t>
  </si>
  <si>
    <t>6554¬±27</t>
  </si>
  <si>
    <t>HATS-65b</t>
  </si>
  <si>
    <t>0.821¬±0.083</t>
  </si>
  <si>
    <t>1.501¬±0.050</t>
  </si>
  <si>
    <t>3.1051610¬±0.0000016</t>
  </si>
  <si>
    <t>0.04497¬±0.00033</t>
  </si>
  <si>
    <t>1634¬±18</t>
  </si>
  <si>
    <t>1631¬±41</t>
  </si>
  <si>
    <t>1.26¬±0.03</t>
  </si>
  <si>
    <t>6277¬±30</t>
  </si>
  <si>
    <t>HATS-66b</t>
  </si>
  <si>
    <t>5.33¬±0.68</t>
  </si>
  <si>
    <t>1.411¬±0.084</t>
  </si>
  <si>
    <t>3.1414391¬±0.0000074</t>
  </si>
  <si>
    <t>0.04714¬±0.00025</t>
  </si>
  <si>
    <t>1998¬±21</t>
  </si>
  <si>
    <t>5040¬±130</t>
  </si>
  <si>
    <t>1.41¬±0.02</t>
  </si>
  <si>
    <t>6625¬±35</t>
  </si>
  <si>
    <t>HATS-67b</t>
  </si>
  <si>
    <t>1.45¬±0.12</t>
  </si>
  <si>
    <t>1.685¬±0.047</t>
  </si>
  <si>
    <t>1.6091788¬±0.0000040</t>
  </si>
  <si>
    <t>0.03032¬±0.00015</t>
  </si>
  <si>
    <t>2193¬±22</t>
  </si>
  <si>
    <t>3219¬±80</t>
  </si>
  <si>
    <t>1.44¬±0.02</t>
  </si>
  <si>
    <t>6594¬±33</t>
  </si>
  <si>
    <t>HATS-68b</t>
  </si>
  <si>
    <t>1.290¬±0.059</t>
  </si>
  <si>
    <t>1.232+0.039‚àí0.029</t>
  </si>
  <si>
    <t>3.5862202¬±0.0000047</t>
  </si>
  <si>
    <t>0.05071¬±0.00018</t>
  </si>
  <si>
    <t>1741¬±12</t>
  </si>
  <si>
    <t>2004¬±34</t>
  </si>
  <si>
    <t>1.35¬±0.01</t>
  </si>
  <si>
    <t>6147¬±22</t>
  </si>
  <si>
    <t>HATS-69b</t>
  </si>
  <si>
    <t>0.577+0‚àí0.577</t>
  </si>
  <si>
    <t>0.945¬±0.022</t>
  </si>
  <si>
    <t>2.2252577¬±0.0000019</t>
  </si>
  <si>
    <t>0.03211+0.00014‚àí0.00019</t>
  </si>
  <si>
    <t>1295.7¬±6.9</t>
  </si>
  <si>
    <t>1368¬±11.7</t>
  </si>
  <si>
    <t>0.89+0.01‚àí-0.02</t>
  </si>
  <si>
    <t>5137¬±16</t>
  </si>
  <si>
    <t>HATS-70b</t>
  </si>
  <si>
    <t>12.9+1.8‚àí1.6</t>
  </si>
  <si>
    <t>1.384+0.079‚àí0.074</t>
  </si>
  <si>
    <t>1.8882378¬±0.0000015</t>
  </si>
  <si>
    <t>0.03632+0.00074‚àí0.00087</t>
  </si>
  <si>
    <t>2730+140‚àí160</t>
  </si>
  <si>
    <t>4263+196‚àí202</t>
  </si>
  <si>
    <t>0.81+0.50‚àí0.33</t>
  </si>
  <si>
    <t>1.08+0.16‚àí0.14</t>
  </si>
  <si>
    <t>HD 1397 b¬†[id]</t>
  </si>
  <si>
    <t>0.415¬±0.020</t>
  </si>
  <si>
    <t>1.026+0.025‚àí0.027</t>
  </si>
  <si>
    <t>11.53533+0.00079‚àí0.00080</t>
  </si>
  <si>
    <t>0.1097+0.0011‚àí0.0013</t>
  </si>
  <si>
    <t>1228.3+10.0‚àí9.9</t>
  </si>
  <si>
    <t>1.324+0.042‚àí0.046</t>
  </si>
  <si>
    <t>5521¬±60</t>
  </si>
  <si>
    <t>[20][21]</t>
  </si>
  <si>
    <t>HD 2685 b¬†[id]</t>
  </si>
  <si>
    <t>1.17¬±0.12</t>
  </si>
  <si>
    <t>1.44¬±0.05</t>
  </si>
  <si>
    <t>4.12688+0.00005‚àí0.00004</t>
  </si>
  <si>
    <t>0.0568¬±0.0006</t>
  </si>
  <si>
    <t>2061¬±28</t>
  </si>
  <si>
    <t>645.72+2.77‚àí2.28</t>
  </si>
  <si>
    <t>1.43+0.05‚àí0.04</t>
  </si>
  <si>
    <t>6801¬±76</t>
  </si>
  <si>
    <t>HD 4917 b</t>
  </si>
  <si>
    <t>1.615¬±0.092</t>
  </si>
  <si>
    <t>400.5¬±1.7</t>
  </si>
  <si>
    <t>1.167¬±0.065</t>
  </si>
  <si>
    <t>670.1¬±8.1</t>
  </si>
  <si>
    <t>Two additional planets in system are suspected[23]</t>
  </si>
  <si>
    <t>HD 13167 b</t>
  </si>
  <si>
    <t>3.31¬±0.16</t>
  </si>
  <si>
    <t>2613¬±17</t>
  </si>
  <si>
    <t>4.10¬±0.34</t>
  </si>
  <si>
    <t>487.8¬±3.5</t>
  </si>
  <si>
    <t>[23][24]</t>
  </si>
  <si>
    <t>HD 14787 b</t>
  </si>
  <si>
    <t>1.121¬±0.069</t>
  </si>
  <si>
    <t>676.6¬±8.1</t>
  </si>
  <si>
    <t>1.70¬±0.19</t>
  </si>
  <si>
    <t>389.9¬±2.5</t>
  </si>
  <si>
    <t>HD 18015 b</t>
  </si>
  <si>
    <t>3.18¬±0.23</t>
  </si>
  <si>
    <t>2278¬±71</t>
  </si>
  <si>
    <t>3.87¬±0.32</t>
  </si>
  <si>
    <t>405.2¬±2.6</t>
  </si>
  <si>
    <t>HD 23472 b</t>
  </si>
  <si>
    <t>0.05638+0.00444‚àí0.04405</t>
  </si>
  <si>
    <t>0.179¬±0.009</t>
  </si>
  <si>
    <t>17.667+0.142‚àí0.095</t>
  </si>
  <si>
    <t>0.121¬±0.001</t>
  </si>
  <si>
    <t>543¬±18</t>
  </si>
  <si>
    <t>127.48¬±0.06</t>
  </si>
  <si>
    <t>0.67¬±0.03</t>
  </si>
  <si>
    <t>4684¬±99</t>
  </si>
  <si>
    <t>[10][25]</t>
  </si>
  <si>
    <t>HD 23472 c</t>
  </si>
  <si>
    <t>0.05405+0.00337‚àí0.04333</t>
  </si>
  <si>
    <t>0.167¬±0.010</t>
  </si>
  <si>
    <t>29.625+0.224‚àí0.171</t>
  </si>
  <si>
    <t>0.170¬±0.001</t>
  </si>
  <si>
    <t>467+19‚àí18</t>
  </si>
  <si>
    <t>HD 33142 c</t>
  </si>
  <si>
    <t>5.97+1.04‚àí0.80</t>
  </si>
  <si>
    <t>834+29‚àí24</t>
  </si>
  <si>
    <t>37.34¬±0.18</t>
  </si>
  <si>
    <t>1.78¬±0.31</t>
  </si>
  <si>
    <t>5009¬±15</t>
  </si>
  <si>
    <t>Marginal detection[23]</t>
  </si>
  <si>
    <t>HD 55696 b</t>
  </si>
  <si>
    <t>3.87¬±0.72</t>
  </si>
  <si>
    <t>1827¬±10</t>
  </si>
  <si>
    <t>3.18¬±0.18</t>
  </si>
  <si>
    <t>255¬±1</t>
  </si>
  <si>
    <t>1.29¬±0.20</t>
  </si>
  <si>
    <t>HD 72490 b</t>
  </si>
  <si>
    <t>1.768¬±0.080</t>
  </si>
  <si>
    <t>858¬±12</t>
  </si>
  <si>
    <t>1.88¬±0.21</t>
  </si>
  <si>
    <t>413.5¬±3.6</t>
  </si>
  <si>
    <t>HD 72490 c</t>
  </si>
  <si>
    <t>4.5¬±1.2</t>
  </si>
  <si>
    <t>3878¬±261</t>
  </si>
  <si>
    <t>5.22¬±0.58</t>
  </si>
  <si>
    <t>224¬±20</t>
  </si>
  <si>
    <t>1.26¬±0.25</t>
  </si>
  <si>
    <t>HD 89345 b</t>
  </si>
  <si>
    <t>[27] Host star also known as K2-234[28]</t>
  </si>
  <si>
    <t>HD 94834 b</t>
  </si>
  <si>
    <t>1.26¬±0.17</t>
  </si>
  <si>
    <t>1576¬±76</t>
  </si>
  <si>
    <t>2.74¬±0.18</t>
  </si>
  <si>
    <t>321.0¬±2.1</t>
  </si>
  <si>
    <t>HD 98736 b</t>
  </si>
  <si>
    <t>2.33¬±0.78</t>
  </si>
  <si>
    <t>968.8¬±2.2</t>
  </si>
  <si>
    <t>1.864¬±0.091</t>
  </si>
  <si>
    <t>106¬±0.2</t>
  </si>
  <si>
    <t>0.92¬±0.13</t>
  </si>
  <si>
    <t>HD 125390 b</t>
  </si>
  <si>
    <t>HD 148164 b</t>
  </si>
  <si>
    <t>1.23¬±0.25</t>
  </si>
  <si>
    <t>328.55¬±0.41</t>
  </si>
  <si>
    <t>0.9930¬±0.0660</t>
  </si>
  <si>
    <t>252¬±1.0</t>
  </si>
  <si>
    <t>1.21¬±0.24</t>
  </si>
  <si>
    <t>HD 148164 c</t>
  </si>
  <si>
    <t>5.16¬±0.82</t>
  </si>
  <si>
    <t>5062¬±114</t>
  </si>
  <si>
    <t>6.15¬±0.50</t>
  </si>
  <si>
    <t>HD 148284 b</t>
  </si>
  <si>
    <t>33.7¬±5.5</t>
  </si>
  <si>
    <t>339.331¬±0.018</t>
  </si>
  <si>
    <t>0.9740¬±0.0790</t>
  </si>
  <si>
    <t>400¬±2</t>
  </si>
  <si>
    <t>1.07¬±0.26</t>
  </si>
  <si>
    <t>[23] Brown dwarf[26]</t>
  </si>
  <si>
    <t>HD 158996 b</t>
  </si>
  <si>
    <t>14.0¬±2.3</t>
  </si>
  <si>
    <t>820.2¬±14.0</t>
  </si>
  <si>
    <t>2.1¬±0.2</t>
  </si>
  <si>
    <t>933¬±15</t>
  </si>
  <si>
    <t>1.8¬±0.3</t>
  </si>
  <si>
    <t>4069¬±30</t>
  </si>
  <si>
    <t>HD 180053 b</t>
  </si>
  <si>
    <t>2.194¬±0.064</t>
  </si>
  <si>
    <t>213.72¬±0.47</t>
  </si>
  <si>
    <t>0.843¬±0.063</t>
  </si>
  <si>
    <t>448.7¬±2.0</t>
  </si>
  <si>
    <t>HD 180617 b</t>
  </si>
  <si>
    <t>0.03839+0.00315‚àí0.0044</t>
  </si>
  <si>
    <t>105.9+0.09‚àí0.1</t>
  </si>
  <si>
    <t>0.3357+0.0099‚àí0.01</t>
  </si>
  <si>
    <t>19.28¬±0.07</t>
  </si>
  <si>
    <t>0.45¬±0.04</t>
  </si>
  <si>
    <t>3557¬±51</t>
  </si>
  <si>
    <t>Planetary orbit partly in habitable zone[30]</t>
  </si>
  <si>
    <t>HD 202772 Ab</t>
  </si>
  <si>
    <t>1.017+0.070‚àí0.068</t>
  </si>
  <si>
    <t>1.545+0.052‚àí0.060</t>
  </si>
  <si>
    <t>3.308958¬±0.000083</t>
  </si>
  <si>
    <t>0.05208+0.00064‚àí0.00068</t>
  </si>
  <si>
    <t>2132+28‚àí30</t>
  </si>
  <si>
    <t>480.1+8.2‚àí7.8</t>
  </si>
  <si>
    <t>1.72+0.06‚àí0.07</t>
  </si>
  <si>
    <t>6272+77‚àí71</t>
  </si>
  <si>
    <t>HD 203473 b</t>
  </si>
  <si>
    <t>7.8¬±1.1</t>
  </si>
  <si>
    <t>1552.9¬±3.4</t>
  </si>
  <si>
    <t>2.73¬±0.17</t>
  </si>
  <si>
    <t>237¬±1.0</t>
  </si>
  <si>
    <t>1.12¬±0.21</t>
  </si>
  <si>
    <t>HD 211810 b</t>
  </si>
  <si>
    <t>0.670¬±0.440</t>
  </si>
  <si>
    <t>1558¬±22</t>
  </si>
  <si>
    <t>2.656¬±0.043</t>
  </si>
  <si>
    <t>211¬±0.4</t>
  </si>
  <si>
    <t>1.03¬±0.02</t>
  </si>
  <si>
    <t>HD 215152 b</t>
  </si>
  <si>
    <t>0.0057+0.0016‚àí0.0020</t>
  </si>
  <si>
    <t>5.7600+0.0016‚àí0.0018</t>
  </si>
  <si>
    <t>0.05764+0.00074‚àí0.00076</t>
  </si>
  <si>
    <t>HD 215152 e</t>
  </si>
  <si>
    <t>0.0091+0.0033‚àí0.0047</t>
  </si>
  <si>
    <t>25.197+0.048‚àí0.051</t>
  </si>
  <si>
    <t>0.1542¬±0.0020</t>
  </si>
  <si>
    <t>HD 217850 b</t>
  </si>
  <si>
    <t>21.6¬±2.6</t>
  </si>
  <si>
    <t>3501.3¬±2.1</t>
  </si>
  <si>
    <t>4.56¬±0.24</t>
  </si>
  <si>
    <t>215¬±3</t>
  </si>
  <si>
    <t>1.03¬±0.16</t>
  </si>
  <si>
    <t>Likely a brown dwarf[26]</t>
  </si>
  <si>
    <t>HD 219666 b</t>
  </si>
  <si>
    <t>0.0552¬±0.0041</t>
  </si>
  <si>
    <t>0.4202¬±0.0152</t>
  </si>
  <si>
    <t>6.03607¬±0.00064</t>
  </si>
  <si>
    <t>0.06356¬±0.00265</t>
  </si>
  <si>
    <t>1073¬±20</t>
  </si>
  <si>
    <t>307.89¬±0.98</t>
  </si>
  <si>
    <t>5527¬±65</t>
  </si>
  <si>
    <t>[33] Host star also known as TOI-118[34]</t>
  </si>
  <si>
    <t>HD 220197 b</t>
  </si>
  <si>
    <t>HD 233832 b</t>
  </si>
  <si>
    <t>HD 238914 b</t>
  </si>
  <si>
    <t>IC 4651 9122 b</t>
  </si>
  <si>
    <t>6.3¬±0.5</t>
  </si>
  <si>
    <t>734.0¬±8.1</t>
  </si>
  <si>
    <t>2.038¬±0.039</t>
  </si>
  <si>
    <t>2870¬±110</t>
  </si>
  <si>
    <t>[37] Disputed[38]</t>
  </si>
  <si>
    <t>K2-80d</t>
  </si>
  <si>
    <t>0.228+0.025‚àí0.012</t>
  </si>
  <si>
    <t>28.8673+0.0051‚àí0.0046</t>
  </si>
  <si>
    <t>0.1778+0.0051‚àí0.0055</t>
  </si>
  <si>
    <t>658.7¬±5.7</t>
  </si>
  <si>
    <t>0.90¬±0.08</t>
  </si>
  <si>
    <t>5441¬±249</t>
  </si>
  <si>
    <t>K2-138b</t>
  </si>
  <si>
    <t>K2-138c</t>
  </si>
  <si>
    <t>K2-138d</t>
  </si>
  <si>
    <t>K2-138e</t>
  </si>
  <si>
    <t>K2-138f</t>
  </si>
  <si>
    <t>K2-141c</t>
  </si>
  <si>
    <t>0.023+0‚àí0.023</t>
  </si>
  <si>
    <t>0.624+0.410‚àí0.250</t>
  </si>
  <si>
    <t>0.06739+0.00089‚àí0.00091</t>
  </si>
  <si>
    <t>K2-155b</t>
  </si>
  <si>
    <t>0.015+0.002‚àí0.001</t>
  </si>
  <si>
    <t>0.138+0.018‚àí0.015</t>
  </si>
  <si>
    <t>0.0546+0.0013‚àí0.0014</t>
  </si>
  <si>
    <t>708+38‚àí31</t>
  </si>
  <si>
    <t>237.94¬±0.93</t>
  </si>
  <si>
    <t>0.65+0.06‚àí0.03</t>
  </si>
  <si>
    <t>4258¬±150</t>
  </si>
  <si>
    <t>K2-155c</t>
  </si>
  <si>
    <t>0.020+0.005‚àí0.002</t>
  </si>
  <si>
    <t>0.174+0.024‚àí0.020</t>
  </si>
  <si>
    <t>0.0946+0.0031‚àí0.0030</t>
  </si>
  <si>
    <t>583+52‚àí35</t>
  </si>
  <si>
    <t>K2-155d</t>
  </si>
  <si>
    <t>0.015+0.005‚àí0.002</t>
  </si>
  <si>
    <t>0.146+0.016‚àí0.015</t>
  </si>
  <si>
    <t>40.6835¬±0.0031</t>
  </si>
  <si>
    <t>0.1937+0.0064‚àí0.0059</t>
  </si>
  <si>
    <t>381+47‚àí25</t>
  </si>
  <si>
    <t>K2-156b</t>
  </si>
  <si>
    <t>0.103+0.009‚àí0.006</t>
  </si>
  <si>
    <t>0.0149¬±0.0001</t>
  </si>
  <si>
    <t>1347+18‚àí19</t>
  </si>
  <si>
    <t>492.0¬±3.5</t>
  </si>
  <si>
    <t>0.66+0.02‚àí0.01</t>
  </si>
  <si>
    <t>4597¬±50</t>
  </si>
  <si>
    <t>[42][43]</t>
  </si>
  <si>
    <t>K2-157b</t>
  </si>
  <si>
    <t>K2-158b</t>
  </si>
  <si>
    <t>0.236+0.014‚àí0.009</t>
  </si>
  <si>
    <t>10.0605+0.0013‚àí0.0015</t>
  </si>
  <si>
    <t>0.0887¬±0.0008</t>
  </si>
  <si>
    <t>794¬±11</t>
  </si>
  <si>
    <t>647.1¬±6.7</t>
  </si>
  <si>
    <t>0.92+0.03‚àí0.02</t>
  </si>
  <si>
    <t>5503+51‚àí48</t>
  </si>
  <si>
    <t>K2-158c</t>
  </si>
  <si>
    <t>0.114+0.012‚àí0.009</t>
  </si>
  <si>
    <t>5.9028+0.0019‚àí0.0023</t>
  </si>
  <si>
    <t>0.0622¬±0.0006</t>
  </si>
  <si>
    <t>948¬±13</t>
  </si>
  <si>
    <t>K2-159b</t>
  </si>
  <si>
    <t>0.202+0.015‚àí0.010</t>
  </si>
  <si>
    <t>12.4221¬±0.0018</t>
  </si>
  <si>
    <t>0.1013+0.0008‚àí0.0009</t>
  </si>
  <si>
    <t>684¬±8</t>
  </si>
  <si>
    <t>560.4¬±4.6</t>
  </si>
  <si>
    <t>0.90+0.02‚àí0.03</t>
  </si>
  <si>
    <t>5425¬±44</t>
  </si>
  <si>
    <t>K2-160b</t>
  </si>
  <si>
    <t>0.284+0.019‚àí0.013</t>
  </si>
  <si>
    <t>0.04660+0.00037‚àí0.00041</t>
  </si>
  <si>
    <t>1038¬±15</t>
  </si>
  <si>
    <t>0.983+0.023‚àí0.025</t>
  </si>
  <si>
    <t>5649¬±50</t>
  </si>
  <si>
    <t>K2-161b</t>
  </si>
  <si>
    <t>0.546+0.146‚àí0.070</t>
  </si>
  <si>
    <t>0.0861+0.0018‚àí0.0023</t>
  </si>
  <si>
    <t>3070¬±160</t>
  </si>
  <si>
    <t>0.987+0.082‚àí0.060</t>
  </si>
  <si>
    <t>4972¬±50</t>
  </si>
  <si>
    <t>K2-162b</t>
  </si>
  <si>
    <t>0.128+0.010‚àí0.006</t>
  </si>
  <si>
    <t>9.4589+0.0010‚àí0.0011</t>
  </si>
  <si>
    <t>0.0795¬±0.0006</t>
  </si>
  <si>
    <t>631¬±8</t>
  </si>
  <si>
    <t>407.3¬±2.0</t>
  </si>
  <si>
    <t>0.75¬±0.02</t>
  </si>
  <si>
    <t>4842+49‚àí45</t>
  </si>
  <si>
    <t>K2-163b</t>
  </si>
  <si>
    <t>0.220+0.023‚àí0.011</t>
  </si>
  <si>
    <t>0.06509+0.00050‚àí0.00060</t>
  </si>
  <si>
    <t>684¬±14</t>
  </si>
  <si>
    <t>0.826+0.019‚àí0.023</t>
  </si>
  <si>
    <t>4937¬±50</t>
  </si>
  <si>
    <t>K2-164b</t>
  </si>
  <si>
    <t>0.290+0.046‚àí0.037</t>
  </si>
  <si>
    <t>17.3551+0.0041‚àí0.0038</t>
  </si>
  <si>
    <t>0.1387+0.0036‚àí0.0025</t>
  </si>
  <si>
    <t>1238¬±25</t>
  </si>
  <si>
    <t>1.181+0.093‚àí0.061</t>
  </si>
  <si>
    <t>5791¬±50</t>
  </si>
  <si>
    <t>K2-165b</t>
  </si>
  <si>
    <t>0.1137+0.0129‚àí0.0087</t>
  </si>
  <si>
    <t>0.03262¬±0.00040</t>
  </si>
  <si>
    <t>440.6¬±3.9</t>
  </si>
  <si>
    <t>0.835+0.031‚àí0.030</t>
  </si>
  <si>
    <t>5185¬±50</t>
  </si>
  <si>
    <t>K2-165c</t>
  </si>
  <si>
    <t>0.1386+0.0187‚àí0.0098</t>
  </si>
  <si>
    <t>0.04935¬±0.00061</t>
  </si>
  <si>
    <t>K2-165d</t>
  </si>
  <si>
    <t>0.236+0.023‚àí0.013</t>
  </si>
  <si>
    <t>14.1014¬±0.0011</t>
  </si>
  <si>
    <t>0.1076¬±0.0013</t>
  </si>
  <si>
    <t>K2-166b</t>
  </si>
  <si>
    <t>0.195+0.018‚àí0.017</t>
  </si>
  <si>
    <t>8.5272¬±0.0020</t>
  </si>
  <si>
    <t>0.08583+0.00123‚àí0.00076</t>
  </si>
  <si>
    <t>1577¬±32</t>
  </si>
  <si>
    <t>1.16+0.05‚àí0.03</t>
  </si>
  <si>
    <t>5960+52‚àí53</t>
  </si>
  <si>
    <t>K2-167b</t>
  </si>
  <si>
    <t>0.252+0.046‚àí0.040</t>
  </si>
  <si>
    <t>9.9775¬±0.0010</t>
  </si>
  <si>
    <t>0.0912+0.0036‚àí0.0029</t>
  </si>
  <si>
    <t>264.5¬±1.5</t>
  </si>
  <si>
    <t>1.02+0.12‚àí0.09</t>
  </si>
  <si>
    <t>5908¬±50</t>
  </si>
  <si>
    <t>K2-168b</t>
  </si>
  <si>
    <t>0.191+0.018‚àí0.012</t>
  </si>
  <si>
    <t>15.8540¬±0.0014</t>
  </si>
  <si>
    <t>0.1195+0.0013‚àí0.0014</t>
  </si>
  <si>
    <t>801¬±14</t>
  </si>
  <si>
    <t>0.907+0.029‚àí0.032</t>
  </si>
  <si>
    <t>5554¬±50</t>
  </si>
  <si>
    <t>K2-169b</t>
  </si>
  <si>
    <t>0.1136+0.0096‚àí0.0069</t>
  </si>
  <si>
    <t>0.06764+0.00063‚àí0.00061</t>
  </si>
  <si>
    <t>774¬±15</t>
  </si>
  <si>
    <t>0.986+0.028‚àí0.026</t>
  </si>
  <si>
    <t>5548¬±50</t>
  </si>
  <si>
    <t>K2-170b</t>
  </si>
  <si>
    <t>0.127+0.018‚àí0.012</t>
  </si>
  <si>
    <t>7.5765+0.0018‚àí0.0017</t>
  </si>
  <si>
    <t>0.07457+0.00083‚àí0.00086</t>
  </si>
  <si>
    <t>1296¬±21</t>
  </si>
  <si>
    <t>0.964¬±0.032</t>
  </si>
  <si>
    <t>5748¬±50</t>
  </si>
  <si>
    <t>K2-170c</t>
  </si>
  <si>
    <t>0.161+0.022‚àí0.014</t>
  </si>
  <si>
    <t>12.4000+0.0017‚àí0.0019</t>
  </si>
  <si>
    <t>0.1036+0.0011‚àí0.0012</t>
  </si>
  <si>
    <t>K2-171b</t>
  </si>
  <si>
    <t>0.240+0.036‚àí0.030</t>
  </si>
  <si>
    <t>5.6285+0.0017‚àí0.0015</t>
  </si>
  <si>
    <t>0.05960+0.00132‚àí0.00062</t>
  </si>
  <si>
    <t>2010¬±61</t>
  </si>
  <si>
    <t>0.892+0.060‚àí0.027</t>
  </si>
  <si>
    <t>5250¬±50</t>
  </si>
  <si>
    <t>K2-172b</t>
  </si>
  <si>
    <t>0.1486+0.014‚àí0.0085</t>
  </si>
  <si>
    <t>14.3169¬±0.0014</t>
  </si>
  <si>
    <t>0.1128+0.0010‚àí0.0011</t>
  </si>
  <si>
    <t>820.3¬±9.6</t>
  </si>
  <si>
    <t>0.934+0.026‚àí0.027</t>
  </si>
  <si>
    <t>5569¬±50</t>
  </si>
  <si>
    <t>K2-172c</t>
  </si>
  <si>
    <t>0.286+0.017‚àí0.012</t>
  </si>
  <si>
    <t>29.6268¬±0.0016</t>
  </si>
  <si>
    <t>0.1832+0.0017‚àí0.0018</t>
  </si>
  <si>
    <t>K2-173b</t>
  </si>
  <si>
    <t>0.1435+0.0143‚àí0.0094</t>
  </si>
  <si>
    <t>0.06105+0.00078‚àí0.00085}</t>
  </si>
  <si>
    <t>750.6¬±6.4</t>
  </si>
  <si>
    <t>0.881+0.034‚àí0.036</t>
  </si>
  <si>
    <t>5580¬±70</t>
  </si>
  <si>
    <t>K2-174b</t>
  </si>
  <si>
    <t>0.2223+0.0157‚àí0.0087</t>
  </si>
  <si>
    <t>0.1242¬±0.0013</t>
  </si>
  <si>
    <t>326.9¬±1.2</t>
  </si>
  <si>
    <t>0.668+0.022‚àí0.021</t>
  </si>
  <si>
    <t>4500¬±50</t>
  </si>
  <si>
    <t>K2-175b</t>
  </si>
  <si>
    <t>0.182+0.032‚àí0.024</t>
  </si>
  <si>
    <t>9.5260+0.0012‚àí0.0013</t>
  </si>
  <si>
    <t>0.0906+0.0016‚àí0.0011</t>
  </si>
  <si>
    <t>812.2¬±9.1</t>
  </si>
  <si>
    <t>1.095+0.057‚àí0.039</t>
  </si>
  <si>
    <t>5909¬±50</t>
  </si>
  <si>
    <t>K2-176b</t>
  </si>
  <si>
    <t>0.1330+0.0110‚àí0.0083</t>
  </si>
  <si>
    <t>0.05846+0.00042‚àí0.00052</t>
  </si>
  <si>
    <t>812¬±12</t>
  </si>
  <si>
    <t>0.939+0.020‚àí0.025</t>
  </si>
  <si>
    <t>5428¬±50</t>
  </si>
  <si>
    <t>K2-177b</t>
  </si>
  <si>
    <t>0.189+0.025‚àí0.014</t>
  </si>
  <si>
    <t>14.1552+0.0032‚àí0.0030</t>
  </si>
  <si>
    <t>0.1221+0.0011‚àí0.0013</t>
  </si>
  <si>
    <t>1628¬±42</t>
  </si>
  <si>
    <t>1.211+0.032‚àí0.038</t>
  </si>
  <si>
    <t>6063¬±50</t>
  </si>
  <si>
    <t>K2-178b</t>
  </si>
  <si>
    <t>0.317+0.018‚àí0.012</t>
  </si>
  <si>
    <t>0.08171+0.00066‚àí0.00081</t>
  </si>
  <si>
    <t>704.7¬±6.0</t>
  </si>
  <si>
    <t>0.951+0.023‚àí0.027</t>
  </si>
  <si>
    <t>5525¬±50</t>
  </si>
  <si>
    <t>K2-179b</t>
  </si>
  <si>
    <t>0.224+0.015‚àí0.011</t>
  </si>
  <si>
    <t>0.05488+0.00048‚àí0.00060</t>
  </si>
  <si>
    <t>625.7¬±6.9</t>
  </si>
  <si>
    <t>0.824+0.022‚àí0.027</t>
  </si>
  <si>
    <t>5015¬±50</t>
  </si>
  <si>
    <t>K2-180b</t>
  </si>
  <si>
    <t>0.2150+0.0184‚àí0.0098</t>
  </si>
  <si>
    <t>0.07550+0.00070‚àí0.00075</t>
  </si>
  <si>
    <t>668.9¬±5.7</t>
  </si>
  <si>
    <t>0.730+0.020‚àí0.022</t>
  </si>
  <si>
    <t>5263¬±50</t>
  </si>
  <si>
    <t>K2-181b</t>
  </si>
  <si>
    <t>0.241+0.028‚àí0.016</t>
  </si>
  <si>
    <t>0.07191+0.00055‚àí0.00067</t>
  </si>
  <si>
    <t>1189¬±17</t>
  </si>
  <si>
    <t>1.044+0.024‚àí0.029</t>
  </si>
  <si>
    <t>5609¬±50</t>
  </si>
  <si>
    <t>K2-182b</t>
  </si>
  <si>
    <t>0.063¬±0.016</t>
  </si>
  <si>
    <t>0.2469+0.0152‚àí0.0089</t>
  </si>
  <si>
    <t>0.05223+0.00048‚àí0.00064</t>
  </si>
  <si>
    <t>507.2¬±4.1</t>
  </si>
  <si>
    <t>0.847+0.024‚àí0.031</t>
  </si>
  <si>
    <t>5159¬±50</t>
  </si>
  <si>
    <t>[42][24] Confirmed in 2021.[45]</t>
  </si>
  <si>
    <t>K2-183b</t>
  </si>
  <si>
    <t>0.098¬±0.090</t>
  </si>
  <si>
    <t>0.011586+0.00010‚àí0.000087</t>
  </si>
  <si>
    <t>1083¬±14</t>
  </si>
  <si>
    <t>0.942+0.021‚àí0.025</t>
  </si>
  <si>
    <t>5482¬±50</t>
  </si>
  <si>
    <t>K2-183c</t>
  </si>
  <si>
    <t>0.224+0.024‚àí0.012</t>
  </si>
  <si>
    <t>0.09371+0.00070‚àí0.00083</t>
  </si>
  <si>
    <t>[42][24][43]</t>
  </si>
  <si>
    <t>K2-183d</t>
  </si>
  <si>
    <t>0.227+0.025‚àí0.013</t>
  </si>
  <si>
    <t>22.6295+0.0018‚àí0.0019</t>
  </si>
  <si>
    <t>0.1535+0.0014‚àí0.0012</t>
  </si>
  <si>
    <t>K2-184b</t>
  </si>
  <si>
    <t>0.1372+0.0134‚àí0.0080</t>
  </si>
  <si>
    <t>0.1210+0.0014‚àí0.0015</t>
  </si>
  <si>
    <t>247.1¬±1.1</t>
  </si>
  <si>
    <t>0.819+0.028‚àí0.030</t>
  </si>
  <si>
    <t>5252¬±50</t>
  </si>
  <si>
    <t>[42][24]</t>
  </si>
  <si>
    <t>K2-185b</t>
  </si>
  <si>
    <t>0.117+0.020‚àí0.010</t>
  </si>
  <si>
    <t>10.6166+0.0016‚àí0.0018</t>
  </si>
  <si>
    <t>0.09378+0.00088‚àí0.00093</t>
  </si>
  <si>
    <t>882¬±11</t>
  </si>
  <si>
    <t>0.976+0.027‚àí0.028</t>
  </si>
  <si>
    <t>5722¬±50</t>
  </si>
  <si>
    <t>K2-186b</t>
  </si>
  <si>
    <t>0.283+0.024‚àí0.015</t>
  </si>
  <si>
    <t>41.4742+0.0033‚àí0.0043</t>
  </si>
  <si>
    <t>0.2359+0.0018‚àí0.0021</t>
  </si>
  <si>
    <t>1089¬±18</t>
  </si>
  <si>
    <t>1.019+0.023‚àí0.027</t>
  </si>
  <si>
    <t>5784¬±50</t>
  </si>
  <si>
    <t>K2-187b</t>
  </si>
  <si>
    <t>K2-187c</t>
  </si>
  <si>
    <t>0.152+0.022‚àí0.010</t>
  </si>
  <si>
    <t>0.03910+0.00034‚àí0.00033</t>
  </si>
  <si>
    <t>1089¬±19</t>
  </si>
  <si>
    <t>0.967+0.025‚àí0.024</t>
  </si>
  <si>
    <t>5477¬±50</t>
  </si>
  <si>
    <t>K2-187d</t>
  </si>
  <si>
    <t>0.287+0.045‚àí0.022</t>
  </si>
  <si>
    <t>0.07182+0.00062‚àí0.00061</t>
  </si>
  <si>
    <t>K2-187e</t>
  </si>
  <si>
    <t>0.201+0.019‚àí0.012</t>
  </si>
  <si>
    <t>13.6083+0.0017‚àí0.0016</t>
  </si>
  <si>
    <t>0.11031+0.00096‚àí0.00094</t>
  </si>
  <si>
    <t>K2-188b</t>
  </si>
  <si>
    <t>0.112+0.015‚àí0.010</t>
  </si>
  <si>
    <t>0.02932+0.000276‚àí0.000225</t>
  </si>
  <si>
    <t>1476¬±28</t>
  </si>
  <si>
    <t>1.107+0.031‚àí0.025</t>
  </si>
  <si>
    <t>5982¬±50</t>
  </si>
  <si>
    <t>K2-188c</t>
  </si>
  <si>
    <t>0.234+0.028‚àí0.016</t>
  </si>
  <si>
    <t>0.07967+0.00075‚àí0.00061</t>
  </si>
  <si>
    <t>K2-189b</t>
  </si>
  <si>
    <t>0.1349+0.0136‚àí0.0085</t>
  </si>
  <si>
    <t>0.05711+0.00049‚àí0.00057</t>
  </si>
  <si>
    <t>795.2¬±6.3</t>
  </si>
  <si>
    <t>0.928+0.024‚àí0.027</t>
  </si>
  <si>
    <t>5503¬±50</t>
  </si>
  <si>
    <t>K2-189c</t>
  </si>
  <si>
    <t>0.222+0.028‚àí0.012</t>
  </si>
  <si>
    <t>0.06769+0.00058‚àí0.00068</t>
  </si>
  <si>
    <t>K2-190b</t>
  </si>
  <si>
    <t>0.1210+0.0157‚àí0.0091</t>
  </si>
  <si>
    <t>0.0884+0.0011‚àí0.0012</t>
  </si>
  <si>
    <t>526.5¬±3.7</t>
  </si>
  <si>
    <t>0.905+0.033‚àí0.036</t>
  </si>
  <si>
    <t>5631¬±50</t>
  </si>
  <si>
    <t>K2-190c</t>
  </si>
  <si>
    <t>0.0975+0.0135‚àí0.0082</t>
  </si>
  <si>
    <t>21.5740+0.0057‚àí0.0043</t>
  </si>
  <si>
    <t>0.1467+0.0018‚àí0.0020</t>
  </si>
  <si>
    <t>K2-191b</t>
  </si>
  <si>
    <t>{{0.141+0.024‚àí0.012</t>
  </si>
  <si>
    <t>0.03807+0.00036‚àí0.00040</t>
  </si>
  <si>
    <t>944.5¬±7.8</t>
  </si>
  <si>
    <t>0.901+0.026‚àí0.028</t>
  </si>
  <si>
    <t>5176¬±50</t>
  </si>
  <si>
    <t>K2-192b</t>
  </si>
  <si>
    <t>0.1405+0.0135‚àí0.0099</t>
  </si>
  <si>
    <t>0.04840+0.00045‚àí0.00058</t>
  </si>
  <si>
    <t>727.9¬±5.9</t>
  </si>
  <si>
    <t>0.873+0.024‚àí0.031</t>
  </si>
  <si>
    <t>K2-193b</t>
  </si>
  <si>
    <t>0.358+0.031‚àí0.018</t>
  </si>
  <si>
    <t>0.1177¬±0.0011</t>
  </si>
  <si>
    <t>1360¬±12</t>
  </si>
  <si>
    <t>0.994+0.029‚àí0.027</t>
  </si>
  <si>
    <t>5623¬±50</t>
  </si>
  <si>
    <t>[42] Low fidelity[24]</t>
  </si>
  <si>
    <t>K2-194b</t>
  </si>
  <si>
    <t>0.325+0.055‚àí0.045</t>
  </si>
  <si>
    <t>39.7214+0.0057‚àí0.0056</t>
  </si>
  <si>
    <t>0.2359+0.0032‚àí0.0025</t>
  </si>
  <si>
    <t>2090¬±61</t>
  </si>
  <si>
    <t>1.110+0.046‚àí0.035</t>
  </si>
  <si>
    <t>5979¬±52</t>
  </si>
  <si>
    <t>K2-195b</t>
  </si>
  <si>
    <t>0.262+0.018‚àí0.012</t>
  </si>
  <si>
    <t>0.1220+0.0012‚àí0.0014</t>
  </si>
  <si>
    <t>1037¬±14</t>
  </si>
  <si>
    <t>0.963+0.028‚àí0.031</t>
  </si>
  <si>
    <t>5712¬±50</t>
  </si>
  <si>
    <t>K2-195c</t>
  </si>
  <si>
    <t>0.230+0.024‚àí0.013</t>
  </si>
  <si>
    <t>28.4828+0.0064‚àí0.0073</t>
  </si>
  <si>
    <t>0.1803+0.0018‚àí0.0020</t>
  </si>
  <si>
    <t>K2-196b</t>
  </si>
  <si>
    <t>0.321+0.054‚àí0.045</t>
  </si>
  <si>
    <t>48.3242+0.0085‚àí0.0087</t>
  </si>
  <si>
    <t>0.2730+0.0058‚àí0.0036</t>
  </si>
  <si>
    <t>1938¬±73</t>
  </si>
  <si>
    <t>1.162+0.075‚àí0.045</t>
  </si>
  <si>
    <t>6045¬±50</t>
  </si>
  <si>
    <t>K2-197b</t>
  </si>
  <si>
    <t>0.223+0.017‚àí0.010</t>
  </si>
  <si>
    <t>0.07992+0.00068‚àí0.00080</t>
  </si>
  <si>
    <t>813.4¬±7.8</t>
  </si>
  <si>
    <t>0.975+0.025‚àí0.029</t>
  </si>
  <si>
    <t>5675¬±50</t>
  </si>
  <si>
    <t>K2-198b</t>
  </si>
  <si>
    <t>0.367+0.023‚àí0.015</t>
  </si>
  <si>
    <t>0.1221¬±0.0014</t>
  </si>
  <si>
    <t>361.7¬±2.8</t>
  </si>
  <si>
    <t>0.836¬±0.029</t>
  </si>
  <si>
    <t>5262¬±50</t>
  </si>
  <si>
    <t>K2-199b</t>
  </si>
  <si>
    <t>0.022¬±0.006</t>
  </si>
  <si>
    <t>0.1679+0.0167‚àí0.0079</t>
  </si>
  <si>
    <t>0.03804+0.00043‚àí0.00042</t>
  </si>
  <si>
    <t>351.8¬±2.0</t>
  </si>
  <si>
    <t>0.706+0.024‚àí0.023</t>
  </si>
  <si>
    <t>4681¬±50</t>
  </si>
  <si>
    <t>[42][24][45]</t>
  </si>
  <si>
    <t>K2-199c</t>
  </si>
  <si>
    <t>0.039¬±0.007</t>
  </si>
  <si>
    <t>0.253+0.015‚àí0.010</t>
  </si>
  <si>
    <t>0.06601+0.00075‚àí0.00074</t>
  </si>
  <si>
    <t>K2-200b</t>
  </si>
  <si>
    <t>0.1217+0.0128‚àí0.0094</t>
  </si>
  <si>
    <t>0.03741+0.00033‚àí0.00040</t>
  </si>
  <si>
    <t>603.7¬±6.1</t>
  </si>
  <si>
    <t>0.860+0.023‚àí0.027</t>
  </si>
  <si>
    <t>5233¬±50</t>
  </si>
  <si>
    <t>K2-201b</t>
  </si>
  <si>
    <t>0.1249+0.0120‚àí0.0069</t>
  </si>
  <si>
    <t>0.02004+0.00014‚àí0.00015</t>
  </si>
  <si>
    <t>649.2¬±5.4</t>
  </si>
  <si>
    <t>0.956+0.020‚àí0.021</t>
  </si>
  <si>
    <t>5507¬±50</t>
  </si>
  <si>
    <t>K2-201c</t>
  </si>
  <si>
    <t>0.293+0.036‚àí0.016</t>
  </si>
  <si>
    <t>22.7799+0.0020‚àí0.0019</t>
  </si>
  <si>
    <t>0.1549+0.0011‚àí0.0012</t>
  </si>
  <si>
    <t>K2-202b</t>
  </si>
  <si>
    <t>0.205+0.016‚àí0.011</t>
  </si>
  <si>
    <t>0.04387+0.00044‚àí0.00042</t>
  </si>
  <si>
    <t>988.2¬±8.7</t>
  </si>
  <si>
    <t>0.971+0.030‚àí0.028</t>
  </si>
  <si>
    <t>5491¬±58</t>
  </si>
  <si>
    <t>K2-203b</t>
  </si>
  <si>
    <t>0.122+0.025‚àí0.011</t>
  </si>
  <si>
    <t>9.6951¬±0.0013</t>
  </si>
  <si>
    <t>0.08238+0.00112‚àí0.00098</t>
  </si>
  <si>
    <t>544.5¬±5.1</t>
  </si>
  <si>
    <t>0.794+0.033‚àí0.028</t>
  </si>
  <si>
    <t>5000¬±50</t>
  </si>
  <si>
    <t>K2-204b</t>
  </si>
  <si>
    <t>0.272+0.039‚àí0.033</t>
  </si>
  <si>
    <t>0.07222+0.00074‚àí0.00066</t>
  </si>
  <si>
    <t>1914¬±58</t>
  </si>
  <si>
    <t>1.009+0.031‚àí0.027</t>
  </si>
  <si>
    <t>5755¬±50</t>
  </si>
  <si>
    <t>K2-205b</t>
  </si>
  <si>
    <t>0.178+0.024‚àí0.021</t>
  </si>
  <si>
    <t>26.6723+0.0042‚àí0.0037</t>
  </si>
  <si>
    <t>0.1718+0.0023‚àí0.0022</t>
  </si>
  <si>
    <t>1337¬±30</t>
  </si>
  <si>
    <t>0.951+0.038‚àí0.036</t>
  </si>
  <si>
    <t>5890¬±50</t>
  </si>
  <si>
    <t>K2-206b</t>
  </si>
  <si>
    <t>0.249+0.020‚àí0.014</t>
  </si>
  <si>
    <t>18.2945+0.0017‚àí0.0016</t>
  </si>
  <si>
    <t>0.1256+0.0016‚àí0.0015</t>
  </si>
  <si>
    <t>803¬±10</t>
  </si>
  <si>
    <t>0.789+0.030‚àí0.028</t>
  </si>
  <si>
    <t>5043¬±50</t>
  </si>
  <si>
    <t>K2-207b</t>
  </si>
  <si>
    <t>0.232+0.033‚àí0.019</t>
  </si>
  <si>
    <t>12.4875¬±0.0012</t>
  </si>
  <si>
    <t>0.1033¬±0.0010</t>
  </si>
  <si>
    <t>1196¬±18</t>
  </si>
  <si>
    <t>0.942¬±0.028</t>
  </si>
  <si>
    <t>5522¬±50</t>
  </si>
  <si>
    <t>K2-208b</t>
  </si>
  <si>
    <t>0.150+0.015‚àí0.011</t>
  </si>
  <si>
    <t>0.04957+0.00053‚àí0.00054</t>
  </si>
  <si>
    <t>844¬±10</t>
  </si>
  <si>
    <t>0.925¬±0.030</t>
  </si>
  <si>
    <t>5582¬±50</t>
  </si>
  <si>
    <t>K2-209b</t>
  </si>
  <si>
    <t>0.0775+0.0094‚àí0.0056</t>
  </si>
  <si>
    <t>0.02891+0.00033‚àí0.00032</t>
  </si>
  <si>
    <t>250.05¬±0.99</t>
  </si>
  <si>
    <t>0.745+0.026‚àí0.024</t>
  </si>
  <si>
    <t>4720¬±50</t>
  </si>
  <si>
    <t>K2-210b</t>
  </si>
  <si>
    <t>0.0730+0.0090‚àí0.0062</t>
  </si>
  <si>
    <t>0.01305+0.00011‚àí0.00014</t>
  </si>
  <si>
    <t>578.6¬±6.0</t>
  </si>
  <si>
    <t>0.912+0.023‚àí0.029</t>
  </si>
  <si>
    <t>5396¬±50</t>
  </si>
  <si>
    <t>K2-211b</t>
  </si>
  <si>
    <t>0.1226+0.0154‚àí0.0091</t>
  </si>
  <si>
    <t>0.01436+0.00011‚àí0.00015</t>
  </si>
  <si>
    <t>895¬±14</t>
  </si>
  <si>
    <t>0.882+0.019‚àí0.027</t>
  </si>
  <si>
    <t>5221¬±50</t>
  </si>
  <si>
    <t>[42] Another planet discovered in 2020[43]</t>
  </si>
  <si>
    <t>K2-212b</t>
  </si>
  <si>
    <t>0.2135+0.0127‚àí0.0082</t>
  </si>
  <si>
    <t>0.07648+0.00082‚àí0.00075</t>
  </si>
  <si>
    <t>357.3¬±3.0</t>
  </si>
  <si>
    <t>0.622+0.020‚àí0.018</t>
  </si>
  <si>
    <t>4349¬±50</t>
  </si>
  <si>
    <t>K2-213b</t>
  </si>
  <si>
    <t>0.135+0.027‚àí0.019</t>
  </si>
  <si>
    <t>8.1309¬±0.0018</t>
  </si>
  <si>
    <t>0.08093+0.00138‚àí0.00099</t>
  </si>
  <si>
    <t>1285¬±23</t>
  </si>
  <si>
    <t>1.070+0.055‚àí0.038</t>
  </si>
  <si>
    <t>5794¬±50</t>
  </si>
  <si>
    <t>K2-214b</t>
  </si>
  <si>
    <t>0.198+0.034‚àí0.023</t>
  </si>
  <si>
    <t>0.08273+0.00083‚àí0.00076</t>
  </si>
  <si>
    <t>989¬±14</t>
  </si>
  <si>
    <t>1.022+0.031‚àí0.028</t>
  </si>
  <si>
    <t>5768¬±50</t>
  </si>
  <si>
    <t>K2-215b</t>
  </si>
  <si>
    <t>0.189+0.023‚àí0.014</t>
  </si>
  <si>
    <t>0.08003+0.00070‚àí0.00073</t>
  </si>
  <si>
    <t>1333¬±21</t>
  </si>
  <si>
    <t>1.000+0.026‚àí0.027</t>
  </si>
  <si>
    <t>5704¬±50</t>
  </si>
  <si>
    <t>K2-216b</t>
  </si>
  <si>
    <t>0.1497+0.0090‚àí0.0068</t>
  </si>
  <si>
    <t>0.02916+0.00031‚àí0.00032</t>
  </si>
  <si>
    <t>377.8¬±2.3</t>
  </si>
  <si>
    <t>0.699¬±0.023</t>
  </si>
  <si>
    <t>4591¬±50</t>
  </si>
  <si>
    <t>K2-217b</t>
  </si>
  <si>
    <t>0.319+0.062‚àí0.043</t>
  </si>
  <si>
    <t>0.1179+0.0016‚àí0.0013</t>
  </si>
  <si>
    <t>1259¬±25</t>
  </si>
  <si>
    <t>1.103+0.046‚àí0.037</t>
  </si>
  <si>
    <t>5967¬±50</t>
  </si>
  <si>
    <t>K2-218b</t>
  </si>
  <si>
    <t>0.229+0.025‚àí0.014</t>
  </si>
  <si>
    <t>0.08395+0.00082‚àí0.00075</t>
  </si>
  <si>
    <t>1299¬±32</t>
  </si>
  <si>
    <t>1.048+0.031‚àí0.028</t>
  </si>
  <si>
    <t>5757¬±50</t>
  </si>
  <si>
    <t>K2-219b</t>
  </si>
  <si>
    <t>0.120+0.018‚àí0.016</t>
  </si>
  <si>
    <t>3.90129}}</t>
  </si>
  <si>
    <t>0.04885+0.00054‚àí0.00048</t>
  </si>
  <si>
    <t>1071¬±16</t>
  </si>
  <si>
    <t>1.022+0.034‚àí0.030</t>
  </si>
  <si>
    <t>5753¬±50</t>
  </si>
  <si>
    <t>K2-219c</t>
  </si>
  <si>
    <t>0.128+0.019‚àí0.017</t>
  </si>
  <si>
    <t>6.6677+0.0013‚àí0.0016</t>
  </si>
  <si>
    <t>0.06982+0.00077‚àí0.00070</t>
  </si>
  <si>
    <t>K2-219d</t>
  </si>
  <si>
    <t>0.230+0.032‚àí0.029</t>
  </si>
  <si>
    <t>0.09830+0.00108‚àí0.00097</t>
  </si>
  <si>
    <t>K2-220b</t>
  </si>
  <si>
    <t>0.198+0.023‚àí0.013</t>
  </si>
  <si>
    <t>0.11043+0.00099‚àí0.00112</t>
  </si>
  <si>
    <t>766.7¬±8.9</t>
  </si>
  <si>
    <t>0.960+0.026‚àí0.029</t>
  </si>
  <si>
    <t>5599¬±50</t>
  </si>
  <si>
    <t>K2-221b</t>
  </si>
  <si>
    <t>0.1498+0.0149‚àí0.0085</t>
  </si>
  <si>
    <t>0.03520+0.00028‚àí0.00029</t>
  </si>
  <si>
    <t>1049¬±22</t>
  </si>
  <si>
    <t>1.011+0.024‚àí0.025</t>
  </si>
  <si>
    <t>5716¬±50</t>
  </si>
  <si>
    <t>K2-222b</t>
  </si>
  <si>
    <t>0.0252¬±0.0057</t>
  </si>
  <si>
    <t>0.210¬±0.007</t>
  </si>
  <si>
    <t>0.1190+0.0016‚àí0.0015</t>
  </si>
  <si>
    <t>331.4¬±2.0</t>
  </si>
  <si>
    <t>0.950+0.040‚àí0.036</t>
  </si>
  <si>
    <t>5934¬±50</t>
  </si>
  <si>
    <t>[42][24][46]</t>
  </si>
  <si>
    <t>K2-223b</t>
  </si>
  <si>
    <t>0.0812+0.0088‚àí0.0066</t>
  </si>
  <si>
    <t>0.012664+0.000080‚àí0.000081</t>
  </si>
  <si>
    <t>651.3¬±8.3</t>
  </si>
  <si>
    <t>1.06¬±0.02</t>
  </si>
  <si>
    <t>5835+38‚àí40</t>
  </si>
  <si>
    <t>K2-223c</t>
  </si>
  <si>
    <t>0.144+0.010‚àí0.006</t>
  </si>
  <si>
    <t>0.05491¬±0.00035</t>
  </si>
  <si>
    <t>K2-224b</t>
  </si>
  <si>
    <t>0.139+0.014‚àí0.012</t>
  </si>
  <si>
    <t>0.05422+0.00034‚àí0.00035</t>
  </si>
  <si>
    <t>1002¬±11</t>
  </si>
  <si>
    <t>904.8¬±9.6</t>
  </si>
  <si>
    <t>5620+42‚àí45</t>
  </si>
  <si>
    <t>K2-224c</t>
  </si>
  <si>
    <t>0.215+0.014‚àí0.011</t>
  </si>
  <si>
    <t>10.0949+0.0012‚àí0.0011</t>
  </si>
  <si>
    <t>0.08858+0.00065‚àí0.00066</t>
  </si>
  <si>
    <t>764¬±9</t>
  </si>
  <si>
    <t>K2-225b</t>
  </si>
  <si>
    <t>0.311+0.023‚àí0.018</t>
  </si>
  <si>
    <t>15.8715+0.0017‚àí0.0021</t>
  </si>
  <si>
    <t>0.13385+0.00140‚àí0.00072</t>
  </si>
  <si>
    <t>902¬±13</t>
  </si>
  <si>
    <t>1179¬±19</t>
  </si>
  <si>
    <t>1.27+0.02‚àí0.04</t>
  </si>
  <si>
    <t>5742+49‚àí47</t>
  </si>
  <si>
    <t>K2-226b</t>
  </si>
  <si>
    <t>0.137+0.012‚àí0.008</t>
  </si>
  <si>
    <t>0.04133+0.00047‚àí0.00048</t>
  </si>
  <si>
    <t>1120¬±16</t>
  </si>
  <si>
    <t>693¬±11</t>
  </si>
  <si>
    <t>0.88¬±0.03</t>
  </si>
  <si>
    <t>5424+48‚àí46</t>
  </si>
  <si>
    <t>K2-227b</t>
  </si>
  <si>
    <t>0.149+0.109‚àí0.016</t>
  </si>
  <si>
    <t>13.6218+0.0032‚àí0.0033</t>
  </si>
  <si>
    <t>0.1098+0.0011‚àí0.0012</t>
  </si>
  <si>
    <t>613.9¬±6.7</t>
  </si>
  <si>
    <t>0.951+0.028‚àí0.030</t>
  </si>
  <si>
    <t>5673¬±50</t>
  </si>
  <si>
    <t>K2-228b</t>
  </si>
  <si>
    <t>0.108+0.009‚àí0.005</t>
  </si>
  <si>
    <t>0.0338¬±0.0003</t>
  </si>
  <si>
    <t>914+14‚àí13</t>
  </si>
  <si>
    <t>423¬±13</t>
  </si>
  <si>
    <t>0.71¬±0.02</t>
  </si>
  <si>
    <t>4715+48‚àí46</t>
  </si>
  <si>
    <t>K2-229b</t>
  </si>
  <si>
    <t>0.0082¬±0.0014</t>
  </si>
  <si>
    <t>0.102+0.005‚àí0.003</t>
  </si>
  <si>
    <t>0.012888¬±0.00013</t>
  </si>
  <si>
    <t>1818+14‚àí15</t>
  </si>
  <si>
    <t>335.5¬±3.5</t>
  </si>
  <si>
    <t>0.87¬±0.01</t>
  </si>
  <si>
    <t>5315+25‚àí31</t>
  </si>
  <si>
    <t>K2-229c</t>
  </si>
  <si>
    <t>0.067+0‚àí0.067</t>
  </si>
  <si>
    <t>0.181+0.011‚àí0.005</t>
  </si>
  <si>
    <t>0.0769¬±0.0003</t>
  </si>
  <si>
    <t>750¬±6</t>
  </si>
  <si>
    <t>[42][44]</t>
  </si>
  <si>
    <t>K2-230b</t>
  </si>
  <si>
    <t>0.175+0.016‚àí0.014</t>
  </si>
  <si>
    <t>0.0409+0.0003‚àí0.0002</t>
  </si>
  <si>
    <t>1529¬±22</t>
  </si>
  <si>
    <t>1791¬±47</t>
  </si>
  <si>
    <t>1.11¬±0.02</t>
  </si>
  <si>
    <t>5945+23‚àí25</t>
  </si>
  <si>
    <t>K2-231b</t>
  </si>
  <si>
    <t>0.22¬±0.02</t>
  </si>
  <si>
    <t>13.8419¬±0.0014</t>
  </si>
  <si>
    <t>0.1132¬±0.0011</t>
  </si>
  <si>
    <t>1057¬±14</t>
  </si>
  <si>
    <t>1.01¬±0.03</t>
  </si>
  <si>
    <t>5695¬±50</t>
  </si>
  <si>
    <t>K2-232b</t>
  </si>
  <si>
    <t>0.398¬±0.037</t>
  </si>
  <si>
    <t>1.000+0.022‚àí0.020</t>
  </si>
  <si>
    <t>0.10356+0.00081‚àí0.00077</t>
  </si>
  <si>
    <t>1001¬±14</t>
  </si>
  <si>
    <t>427.9¬±2.5</t>
  </si>
  <si>
    <t>1.188+0.028‚àí0.026</t>
  </si>
  <si>
    <t>6154¬±60</t>
  </si>
  <si>
    <t>[48][49]</t>
  </si>
  <si>
    <t>K2-233b</t>
  </si>
  <si>
    <t>0.1247+.0055‚àí0.0054</t>
  </si>
  <si>
    <t>0.03317+0.00044‚àí0.00045</t>
  </si>
  <si>
    <t>1040+28‚àí26</t>
  </si>
  <si>
    <t>220.60¬±0.91</t>
  </si>
  <si>
    <t>0.800¬±0.032</t>
  </si>
  <si>
    <t>4950¬±100</t>
  </si>
  <si>
    <t>K2-233c</t>
  </si>
  <si>
    <t>0.1191+0.0074‚àí0.0069</t>
  </si>
  <si>
    <t>728+20‚àí19</t>
  </si>
  <si>
    <t>K2-233d</t>
  </si>
  <si>
    <t>0.236¬±0.010</t>
  </si>
  <si>
    <t>24.3662¬±0.0021</t>
  </si>
  <si>
    <t>0.1527+0.0020‚àí0.0021</t>
  </si>
  <si>
    <t>482+14‚àí13</t>
  </si>
  <si>
    <t>K2-236b</t>
  </si>
  <si>
    <t>0.085+0.044‚àí0.040</t>
  </si>
  <si>
    <t>0.546¬±0.009</t>
  </si>
  <si>
    <t>0.148¬±0.004</t>
  </si>
  <si>
    <t>886¬±17</t>
  </si>
  <si>
    <t>595.7¬±4.2</t>
  </si>
  <si>
    <t>1.18+0.03‚àí0.04</t>
  </si>
  <si>
    <t>6025¬±100</t>
  </si>
  <si>
    <t>[51] First exoplanet discovered by scientists based in India.</t>
  </si>
  <si>
    <t>K2-237b</t>
  </si>
  <si>
    <t>1.60¬±0.11</t>
  </si>
  <si>
    <t>1.65+0.07‚àí0.08</t>
  </si>
  <si>
    <t>0.037¬±0.002</t>
  </si>
  <si>
    <t>1884+37‚àí36</t>
  </si>
  <si>
    <t>1036¬±23</t>
  </si>
  <si>
    <t>1.28+0.03‚àí0.04</t>
  </si>
  <si>
    <t>6257¬±100</t>
  </si>
  <si>
    <t>[52][53] Also called EPIC 229426032 b</t>
  </si>
  <si>
    <t>K2-238b</t>
  </si>
  <si>
    <t>0.86+0.13‚àí0.12</t>
  </si>
  <si>
    <t>1.30+0.15‚àí0.14</t>
  </si>
  <si>
    <t>0.046¬±</t>
  </si>
  <si>
    <t>1587+75‚àí76</t>
  </si>
  <si>
    <t>22000+13000‚àí50000</t>
  </si>
  <si>
    <t>1.19¬±0.08</t>
  </si>
  <si>
    <t>5630¬±78</t>
  </si>
  <si>
    <t>[52] Also called EPIC 246067459 b</t>
  </si>
  <si>
    <t>K2-239b</t>
  </si>
  <si>
    <t>0.0044¬±0.0013</t>
  </si>
  <si>
    <t>0.098¬±0.009</t>
  </si>
  <si>
    <t>5.240¬±0.001</t>
  </si>
  <si>
    <t>0.0441¬±0.0008</t>
  </si>
  <si>
    <t>502+22‚àí18</t>
  </si>
  <si>
    <t>101.48¬±0.27</t>
  </si>
  <si>
    <t>0.40¬±0.01</t>
  </si>
  <si>
    <t>3420¬±18</t>
  </si>
  <si>
    <t>K2-239c</t>
  </si>
  <si>
    <t>0.0028¬±0.0009</t>
  </si>
  <si>
    <t>0.089¬±0.009</t>
  </si>
  <si>
    <t>7.775¬±0.001</t>
  </si>
  <si>
    <t>0.0576¬±0.0009</t>
  </si>
  <si>
    <t>427+24‚àí19</t>
  </si>
  <si>
    <t>K2-239d</t>
  </si>
  <si>
    <t>0.0041¬±0.0013</t>
  </si>
  <si>
    <t>10.115¬±0.001</t>
  </si>
  <si>
    <t>0.0685¬±0.0012</t>
  </si>
  <si>
    <t>399+18‚àí15</t>
  </si>
  <si>
    <t>K2-240b</t>
  </si>
  <si>
    <t>0.016+0.002‚àí0.001</t>
  </si>
  <si>
    <t>0.18+0.02‚àí0.01</t>
  </si>
  <si>
    <t>6.034¬±0.001</t>
  </si>
  <si>
    <t>0.0513¬±0.0009</t>
  </si>
  <si>
    <t>586+24‚àí18</t>
  </si>
  <si>
    <t>238.3¬±1.7</t>
  </si>
  <si>
    <t>0.58¬±0.01</t>
  </si>
  <si>
    <t>3810¬±17</t>
  </si>
  <si>
    <t>K2-240c</t>
  </si>
  <si>
    <t>0.014+0.002‚àí0.001</t>
  </si>
  <si>
    <t>0.16+0.03‚àí0.01</t>
  </si>
  <si>
    <t>20.523¬±0.001</t>
  </si>
  <si>
    <t>0.1159¬±0.0020</t>
  </si>
  <si>
    <t>389+19‚àí17</t>
  </si>
  <si>
    <t>K2-241b</t>
  </si>
  <si>
    <t>0.227+0.016‚àí0.009</t>
  </si>
  <si>
    <t>26.8199¬±0.0025</t>
  </si>
  <si>
    <t>0.1567+0.0007‚àí0.0008</t>
  </si>
  <si>
    <t>507¬±5</t>
  </si>
  <si>
    <t>489.6¬±3.5</t>
  </si>
  <si>
    <t>0.71¬±0.01</t>
  </si>
  <si>
    <t>5262+43‚àí39</t>
  </si>
  <si>
    <t>K2-242b</t>
  </si>
  <si>
    <t>0.227+0.019‚àí0.017</t>
  </si>
  <si>
    <t>0.0494¬±0.0004</t>
  </si>
  <si>
    <t>416¬±8</t>
  </si>
  <si>
    <t>357.4¬±2.0</t>
  </si>
  <si>
    <t>0.38¬±0.01</t>
  </si>
  <si>
    <t>3459+65‚àí38</t>
  </si>
  <si>
    <t>K2-243b</t>
  </si>
  <si>
    <t>0.194+0.012‚àí0.011</t>
  </si>
  <si>
    <t>11.5418+0.0027‚àí0.0022</t>
  </si>
  <si>
    <t>0.1087¬±0.0014</t>
  </si>
  <si>
    <t>1035+36‚àí35</t>
  </si>
  <si>
    <t>877¬±11</t>
  </si>
  <si>
    <t>1.29+0.04‚àí0.06</t>
  </si>
  <si>
    <t>6570+269‚àí171</t>
  </si>
  <si>
    <t>K2-243c</t>
  </si>
  <si>
    <t>0.179+0.013‚àí0.012</t>
  </si>
  <si>
    <t>24.9460+0.0049‚àí0.0056</t>
  </si>
  <si>
    <t>0.1817+0.0022‚àí0.0024</t>
  </si>
  <si>
    <t>801+27‚àí28</t>
  </si>
  <si>
    <t>K2-244b</t>
  </si>
  <si>
    <t>0.156+0.012‚àí0.009</t>
  </si>
  <si>
    <t>21.0688+0.0032‚àí0.0033</t>
  </si>
  <si>
    <t>0.1418+0.0010‚àí0.0011</t>
  </si>
  <si>
    <t>638¬±7</t>
  </si>
  <si>
    <t>698.6¬±7.8</t>
  </si>
  <si>
    <t>0.86¬±0.02</t>
  </si>
  <si>
    <t>5677+38‚àí39</t>
  </si>
  <si>
    <t>K2-245b</t>
  </si>
  <si>
    <t>0.387+0.017‚àí0.012</t>
  </si>
  <si>
    <t>0.0959¬±0.0006</t>
  </si>
  <si>
    <t>923¬±14</t>
  </si>
  <si>
    <t>1507¬±28</t>
  </si>
  <si>
    <t>0.83+0.02‚àí0.01</t>
  </si>
  <si>
    <t>5793+66‚àí52</t>
  </si>
  <si>
    <t>K2-246b</t>
  </si>
  <si>
    <t>0.311+0.022‚àí0.019</t>
  </si>
  <si>
    <t>0.0602¬±0.0004</t>
  </si>
  <si>
    <t>977+19‚àí18</t>
  </si>
  <si>
    <t>2341¬±89</t>
  </si>
  <si>
    <t>0.87¬±0.02</t>
  </si>
  <si>
    <t>5610+32‚àí29</t>
  </si>
  <si>
    <t>K2-247b</t>
  </si>
  <si>
    <t>0.189+0.017‚àí0.014</t>
  </si>
  <si>
    <t>0.0304¬±0.0004</t>
  </si>
  <si>
    <t>979+52‚àí51</t>
  </si>
  <si>
    <t>848.1¬±6.7</t>
  </si>
  <si>
    <t>0.74¬±0.03</t>
  </si>
  <si>
    <t>4667+305‚àí183</t>
  </si>
  <si>
    <t>K2-247c</t>
  </si>
  <si>
    <t>0.195+0.022‚àí0.021</t>
  </si>
  <si>
    <t>6.4942+0.0026‚àí0.0025</t>
  </si>
  <si>
    <t>0.0615¬±0.0008</t>
  </si>
  <si>
    <t>688+36‚àí35</t>
  </si>
  <si>
    <t>K2-248b</t>
  </si>
  <si>
    <t>0.229+0.018‚àí0.012</t>
  </si>
  <si>
    <t>7.1726+0.0015‚àí0.0014</t>
  </si>
  <si>
    <t>0.0699¬±0.0010</t>
  </si>
  <si>
    <t>886+19‚àí18</t>
  </si>
  <si>
    <t>1341¬±16</t>
  </si>
  <si>
    <t>0.88+0.04‚àí0.03</t>
  </si>
  <si>
    <t>5528+97‚àí86</t>
  </si>
  <si>
    <t>K2-249b</t>
  </si>
  <si>
    <t>0.249+0.024‚àí0.020</t>
  </si>
  <si>
    <t>12.4090+0.0034‚àí0.0028</t>
  </si>
  <si>
    <t>0.1151+0.0030‚àí0.0031</t>
  </si>
  <si>
    <t>1061¬±66</t>
  </si>
  <si>
    <t>1726¬±55</t>
  </si>
  <si>
    <t>1.32+0.09‚àí0.12</t>
  </si>
  <si>
    <t>6504+329‚àí419</t>
  </si>
  <si>
    <t>K2-250b</t>
  </si>
  <si>
    <t>0.218+0.017‚àí0.013</t>
  </si>
  <si>
    <t>0.0459¬±0.0005</t>
  </si>
  <si>
    <t>958+14‚àí13</t>
  </si>
  <si>
    <t>1369¬±21</t>
  </si>
  <si>
    <t>0.80+0.03‚àí0.02</t>
  </si>
  <si>
    <t>5172+46‚àí44</t>
  </si>
  <si>
    <t>K2-251b</t>
  </si>
  <si>
    <t>0.210+0.023‚àí0.019</t>
  </si>
  <si>
    <t>9.3008+0.0033‚àí0.0032</t>
  </si>
  <si>
    <t>0.0694¬±0.0005</t>
  </si>
  <si>
    <t>437¬±9</t>
  </si>
  <si>
    <t>481.6¬±3.4</t>
  </si>
  <si>
    <t>0.52¬±0.01</t>
  </si>
  <si>
    <t>3717+85‚àí50</t>
  </si>
  <si>
    <t>K2-252b</t>
  </si>
  <si>
    <t>0.155+0.015‚àí0.011</t>
  </si>
  <si>
    <t>13.8151+0.0046‚àí0.0045</t>
  </si>
  <si>
    <t>0.1041+0.0008‚àí0.0007</t>
  </si>
  <si>
    <t>639¬±7</t>
  </si>
  <si>
    <t>751.3¬±6.8</t>
  </si>
  <si>
    <t>0.79+0.02‚àí0.01</t>
  </si>
  <si>
    <t>5152+41‚àí39</t>
  </si>
  <si>
    <t>K2-253b</t>
  </si>
  <si>
    <t>1.130+0.062‚àí0.054</t>
  </si>
  <si>
    <t>0.0506+0.0010‚àí0.0011</t>
  </si>
  <si>
    <t>1238+57‚àí53</t>
  </si>
  <si>
    <t>2933¬±95</t>
  </si>
  <si>
    <t>1.08+0.05‚àí0.08</t>
  </si>
  <si>
    <t>6027+221‚àí240</t>
  </si>
  <si>
    <t>K2-254b</t>
  </si>
  <si>
    <t>0.145+0.025‚àí0.021</t>
  </si>
  <si>
    <t>0.0448¬±0.0005</t>
  </si>
  <si>
    <t>791¬±26</t>
  </si>
  <si>
    <t>747.8¬±4.2</t>
  </si>
  <si>
    <t>0.71+0.02‚àí0.03</t>
  </si>
  <si>
    <t>4629+168‚àí123</t>
  </si>
  <si>
    <t>K2-254c</t>
  </si>
  <si>
    <t>0.195+0.021‚àí0.016</t>
  </si>
  <si>
    <t>12.1184+0.0030‚àí0.0032</t>
  </si>
  <si>
    <t>0.0923¬±0.0010</t>
  </si>
  <si>
    <t>551¬±18</t>
  </si>
  <si>
    <t>K2-255b</t>
  </si>
  <si>
    <t>0.259+0.025‚àí0.010</t>
  </si>
  <si>
    <t>0.0274¬±0.0003</t>
  </si>
  <si>
    <t>1034¬±17</t>
  </si>
  <si>
    <t>628.4¬±5.0</t>
  </si>
  <si>
    <t>0.71¬±0.03</t>
  </si>
  <si>
    <t>4676+63‚àí61</t>
  </si>
  <si>
    <t>K2-256b</t>
  </si>
  <si>
    <t>0.235+0.022‚àí0.019</t>
  </si>
  <si>
    <t>5.5201+0.0024‚àí0.0028</t>
  </si>
  <si>
    <t>0.0578¬±0.0008</t>
  </si>
  <si>
    <t>845¬±28</t>
  </si>
  <si>
    <t>1871¬±49</t>
  </si>
  <si>
    <t>0.84+0.03‚àí0.04</t>
  </si>
  <si>
    <t>5219+179‚àí136</t>
  </si>
  <si>
    <t>K2-257b</t>
  </si>
  <si>
    <t>0.074+0.005‚àí0.004</t>
  </si>
  <si>
    <t>0.0216¬±0.0002</t>
  </si>
  <si>
    <t>789¬±14</t>
  </si>
  <si>
    <t>209.14¬±0.84</t>
  </si>
  <si>
    <t>3725+80‚àí46</t>
  </si>
  <si>
    <t>K2-258b</t>
  </si>
  <si>
    <t>0.268+0.019‚àí0.018</t>
  </si>
  <si>
    <t>19.0921+0.0058‚àí0.0063</t>
  </si>
  <si>
    <t>0.1490+0.0025‚àí0.0026</t>
  </si>
  <si>
    <t>{831¬±30</t>
  </si>
  <si>
    <t>2201¬±37</t>
  </si>
  <si>
    <t>1.21+0.05‚àí0.08</t>
  </si>
  <si>
    <t>6351+198‚àí228</t>
  </si>
  <si>
    <t>K2-259b</t>
  </si>
  <si>
    <t>0.207+0.018‚àí0.015</t>
  </si>
  <si>
    <t>15.4804+0.0033‚àí0.0039</t>
  </si>
  <si>
    <t>0.1271+0.0010‚àí0.0011</t>
  </si>
  <si>
    <t>795¬±13</t>
  </si>
  <si>
    <t>1374¬±27</t>
  </si>
  <si>
    <t>1.14¬±0.03</t>
  </si>
  <si>
    <t>6059+62‚àí76</t>
  </si>
  <si>
    <t>K2-260b</t>
  </si>
  <si>
    <t>1.42+0.31‚àí0.32</t>
  </si>
  <si>
    <t>1.552+0.048‚àí0.057</t>
  </si>
  <si>
    <t>0.0404+0.0013‚àí0.0016</t>
  </si>
  <si>
    <t>1957+78‚àí77</t>
  </si>
  <si>
    <t>2206¬±63</t>
  </si>
  <si>
    <t>1.39+0.05‚àí0.06</t>
  </si>
  <si>
    <t>6367¬±250</t>
  </si>
  <si>
    <t>K2-261b</t>
  </si>
  <si>
    <t>0.223¬±0.031</t>
  </si>
  <si>
    <t>0.850+0.026‚àí0.022</t>
  </si>
  <si>
    <t>0.102+0.019‚àí0.020</t>
  </si>
  <si>
    <t>1080+110‚àí100</t>
  </si>
  <si>
    <t>699.9¬±6.4</t>
  </si>
  <si>
    <t>1.10+0.01‚àí0.02</t>
  </si>
  <si>
    <t>5537¬±71</t>
  </si>
  <si>
    <t>K2-263b</t>
  </si>
  <si>
    <t>0.0466¬±0.0098</t>
  </si>
  <si>
    <t>0.215¬±0.011</t>
  </si>
  <si>
    <t>50.818947¬±0.000094</t>
  </si>
  <si>
    <t>0.2573¬±0.0029</t>
  </si>
  <si>
    <t>470¬±10</t>
  </si>
  <si>
    <t>532¬±4</t>
  </si>
  <si>
    <t>5368¬±44</t>
  </si>
  <si>
    <t>K2-264b</t>
  </si>
  <si>
    <t>0.203+0.018‚àí0.014</t>
  </si>
  <si>
    <t>5.839770+0.000061‚àí0.000063</t>
  </si>
  <si>
    <t>489+12‚àí13</t>
  </si>
  <si>
    <t>609¬±7</t>
  </si>
  <si>
    <t>0.47¬±0.01</t>
  </si>
  <si>
    <t>3580¬±70</t>
  </si>
  <si>
    <t>[57][58]</t>
  </si>
  <si>
    <t>K2-264c</t>
  </si>
  <si>
    <t>0.247+0.018‚àí0.016</t>
  </si>
  <si>
    <t>19.663650+0.000303‚àí0.000306</t>
  </si>
  <si>
    <t>326+8‚àí9</t>
  </si>
  <si>
    <t>K2-265b</t>
  </si>
  <si>
    <t>0.0206¬±0.0026</t>
  </si>
  <si>
    <t>0.153¬±0.010</t>
  </si>
  <si>
    <t>2.369172¬±0.000089</t>
  </si>
  <si>
    <t>0.03376¬±0.00021</t>
  </si>
  <si>
    <t>454¬±3</t>
  </si>
  <si>
    <t>0.912¬±0.02</t>
  </si>
  <si>
    <t>5477¬±27</t>
  </si>
  <si>
    <t>[59][60]</t>
  </si>
  <si>
    <t>K2-266b</t>
  </si>
  <si>
    <t>0.0356+0.0346‚àí0.0205</t>
  </si>
  <si>
    <t>0.29+0.16‚àí0.12</t>
  </si>
  <si>
    <t>0.658524¬±0.000017</t>
  </si>
  <si>
    <t>0.01306+0.00020‚àí0.00021</t>
  </si>
  <si>
    <t>1515¬±18</t>
  </si>
  <si>
    <t>251.7+1.95‚àí1.92</t>
  </si>
  <si>
    <t>0.686¬±0.033</t>
  </si>
  <si>
    <t>4285+49‚àí57</t>
  </si>
  <si>
    <t>K2-266c</t>
  </si>
  <si>
    <t>0.00091+0.00053‚àí0.00035</t>
  </si>
  <si>
    <t>0.0629+0.0086‚àí0.0076</t>
  </si>
  <si>
    <t>7.8140+0.0019‚àí0.0016</t>
  </si>
  <si>
    <t>0.0679¬±0.0011</t>
  </si>
  <si>
    <t>664.5+8.0‚àí7.7</t>
  </si>
  <si>
    <t>K2-266d</t>
  </si>
  <si>
    <t>0.0296+0.0091‚àí0.0063</t>
  </si>
  <si>
    <t>0.261+0.012‚àí0.011</t>
  </si>
  <si>
    <t>14.69700+0.00034‚àí0.00035</t>
  </si>
  <si>
    <t>0.1035+0.0016‚àí0.0017</t>
  </si>
  <si>
    <t>538.3+6.5‚àí6.3</t>
  </si>
  <si>
    <t>K2-266e</t>
  </si>
  <si>
    <t>0.0261+0.0085‚àí0.0057</t>
  </si>
  <si>
    <t>0.244+0.012‚àí0.010</t>
  </si>
  <si>
    <t>19.4820¬±0.0012</t>
  </si>
  <si>
    <t>0.1249+0.0019‚àí0.0020</t>
  </si>
  <si>
    <t>490.1+5.9‚àí5.7</t>
  </si>
  <si>
    <t>Two more planets are suspected[61]</t>
  </si>
  <si>
    <t>K2-267b</t>
  </si>
  <si>
    <t>3.0+1.1‚àí1.2</t>
  </si>
  <si>
    <t>1.051¬±0.044</t>
  </si>
  <si>
    <t>6.180235¬±0.000014</t>
  </si>
  <si>
    <t>0.07229+0.00074‚àí0.00075</t>
  </si>
  <si>
    <t>1401¬±16</t>
  </si>
  <si>
    <t>1098+27‚àí26</t>
  </si>
  <si>
    <t>1.317+0.041‚àí0.040</t>
  </si>
  <si>
    <t>6202+52‚àí50</t>
  </si>
  <si>
    <t>Unconfirmed, host star also known as EPIC 246851721[62]</t>
  </si>
  <si>
    <t>K2-268b</t>
  </si>
  <si>
    <t>0.126¬±0.012</t>
  </si>
  <si>
    <t>2.151894+0.000393‚àí0.000363</t>
  </si>
  <si>
    <t>0.0308¬±0.0002</t>
  </si>
  <si>
    <t>1121¬±14</t>
  </si>
  <si>
    <t>1081.1¬±10.27</t>
  </si>
  <si>
    <t>0.84¬±0.02</t>
  </si>
  <si>
    <t>5068¬±51</t>
  </si>
  <si>
    <t>K2-268c</t>
  </si>
  <si>
    <t>0.240¬±0.021</t>
  </si>
  <si>
    <t>9.326841+0.001532‚àí0.001617</t>
  </si>
  <si>
    <t>0.0819¬±0.0006</t>
  </si>
  <si>
    <t>688¬±8</t>
  </si>
  <si>
    <t>K2-269b</t>
  </si>
  <si>
    <t>0.140¬±0.011</t>
  </si>
  <si>
    <t>4.144965+0.000817‚àí0.000619</t>
  </si>
  <si>
    <t>0.0531¬±0.0006</t>
  </si>
  <si>
    <t>1429¬±37</t>
  </si>
  <si>
    <t>1180.1¬±47.0</t>
  </si>
  <si>
    <t>1.16¬±0.04</t>
  </si>
  <si>
    <t>6209¬±88</t>
  </si>
  <si>
    <t>K2-270b</t>
  </si>
  <si>
    <t>0.123¬±0.010</t>
  </si>
  <si>
    <t>1.543069+0.000189‚àí0.000185</t>
  </si>
  <si>
    <t>0.0247¬±0.0002</t>
  </si>
  <si>
    <t>1203¬±17</t>
  </si>
  <si>
    <t>924.75¬±7.60</t>
  </si>
  <si>
    <t>0.85¬±0.02</t>
  </si>
  <si>
    <t>4877¬±58</t>
  </si>
  <si>
    <t>K2-270c</t>
  </si>
  <si>
    <t>0.263¬±0.014</t>
  </si>
  <si>
    <t>4.400028+0.000169‚àí0.000178</t>
  </si>
  <si>
    <t>0.0497¬±0.0004</t>
  </si>
  <si>
    <t>848¬±12</t>
  </si>
  <si>
    <t>K2-271b</t>
  </si>
  <si>
    <t>0.649¬±0.021</t>
  </si>
  <si>
    <t>8.562421¬±0.000127</t>
  </si>
  <si>
    <t>0.0770+0.0008‚àí0.0009</t>
  </si>
  <si>
    <t>893¬±17</t>
  </si>
  <si>
    <t>1863.9¬±44.32</t>
  </si>
  <si>
    <t>0.83¬±0.03</t>
  </si>
  <si>
    <t>5644¬±71</t>
  </si>
  <si>
    <t>K2-272b</t>
  </si>
  <si>
    <t>0.260¬±0.013</t>
  </si>
  <si>
    <t>14.453533+0.001328‚àí0.001360</t>
  </si>
  <si>
    <t>0.1081+0.0016‚àí0.0017</t>
  </si>
  <si>
    <t>655¬±12</t>
  </si>
  <si>
    <t>1391.3¬±17.3</t>
  </si>
  <si>
    <t>0.81¬±0.04</t>
  </si>
  <si>
    <t>5419¬±79</t>
  </si>
  <si>
    <t>K2-273b</t>
  </si>
  <si>
    <t>0.394¬±0.114</t>
  </si>
  <si>
    <t>11.716332+0.001172‚àí0.001198</t>
  </si>
  <si>
    <t>0.0974¬±0.0011</t>
  </si>
  <si>
    <t>672¬±11</t>
  </si>
  <si>
    <t>1013.0¬±9.39</t>
  </si>
  <si>
    <t>0.90¬±0.03</t>
  </si>
  <si>
    <t>5200¬±67</t>
  </si>
  <si>
    <t>K2-274b</t>
  </si>
  <si>
    <t>0.196¬±0.011</t>
  </si>
  <si>
    <t>14.129714+0.0021022‚àí0.001876</t>
  </si>
  <si>
    <t>0.1064+0.0009‚àí0.0008</t>
  </si>
  <si>
    <t>589¬±9</t>
  </si>
  <si>
    <t>0.81¬±0.02</t>
  </si>
  <si>
    <t>5065¬±60</t>
  </si>
  <si>
    <t>K2-275b</t>
  </si>
  <si>
    <t>0.200¬±0.011</t>
  </si>
  <si>
    <t>3.280961+0.000112‚àí0.000107</t>
  </si>
  <si>
    <t>0.0400¬±0.0003</t>
  </si>
  <si>
    <t>905¬±13</t>
  </si>
  <si>
    <t>404.73¬±2.28</t>
  </si>
  <si>
    <t>0.79¬±0.02</t>
  </si>
  <si>
    <t>4812¬±59</t>
  </si>
  <si>
    <t>K2-275c</t>
  </si>
  <si>
    <t>0.209¬±0.009</t>
  </si>
  <si>
    <t>8.438756+0.000269‚àí0.000271</t>
  </si>
  <si>
    <t>0.0750¬±0.0005</t>
  </si>
  <si>
    <t>660¬±9</t>
  </si>
  <si>
    <t>K2-276b</t>
  </si>
  <si>
    <t>0.336¬±0.019</t>
  </si>
  <si>
    <t>18.718269+0.003153‚àí0.003008</t>
  </si>
  <si>
    <t>0.1291¬±0.0011</t>
  </si>
  <si>
    <t>583+10‚àí9</t>
  </si>
  <si>
    <t>1597.8¬±23.9</t>
  </si>
  <si>
    <t>0.82¬±0.02</t>
  </si>
  <si>
    <t>5139¬±62</t>
  </si>
  <si>
    <t>K2-277b</t>
  </si>
  <si>
    <t>0.185¬±0.011</t>
  </si>
  <si>
    <t>6.326763+0.000355‚àí0.000361</t>
  </si>
  <si>
    <t>0.0675¬±0.0006</t>
  </si>
  <si>
    <t>958¬±14</t>
  </si>
  <si>
    <t>370.29¬±2.28</t>
  </si>
  <si>
    <t>1.02¬±0.03</t>
  </si>
  <si>
    <t>5741¬±65</t>
  </si>
  <si>
    <t>K2-278b</t>
  </si>
  <si>
    <t>0.266¬±0.021</t>
  </si>
  <si>
    <t>3.334966+0.000701‚àí0.000859</t>
  </si>
  <si>
    <t>0.0488¬±0.0009</t>
  </si>
  <si>
    <t>1711¬±101</t>
  </si>
  <si>
    <t>2622.7¬±53.7</t>
  </si>
  <si>
    <t>1.40¬±0.08</t>
  </si>
  <si>
    <t>6747¬±383</t>
  </si>
  <si>
    <t>K2-279b</t>
  </si>
  <si>
    <t>0.108¬±0.012</t>
  </si>
  <si>
    <t>7.122605+0.001647‚àí0.001601</t>
  </si>
  <si>
    <t>0.0670+0.0008‚àí0.0009</t>
  </si>
  <si>
    <t>879¬±14</t>
  </si>
  <si>
    <t>599.48¬±5.15</t>
  </si>
  <si>
    <t>0.79¬±0.03</t>
  </si>
  <si>
    <t>5558¬±70</t>
  </si>
  <si>
    <t>K2-280b</t>
  </si>
  <si>
    <t>0.684¬±0.023</t>
  </si>
  <si>
    <t>19.895202+0.000774‚àí0.000753</t>
  </si>
  <si>
    <t>0.1488+0.0019‚àí0.0020</t>
  </si>
  <si>
    <t>744¬±15</t>
  </si>
  <si>
    <t>1294.5¬±2.38</t>
  </si>
  <si>
    <t>1.11¬±0.04</t>
  </si>
  <si>
    <t>5742¬±90</t>
  </si>
  <si>
    <t>[63][24][64][42]</t>
  </si>
  <si>
    <t>K2-281b</t>
  </si>
  <si>
    <t>0.730¬±0.019</t>
  </si>
  <si>
    <t>8.687721+0.000151‚àí0.000150</t>
  </si>
  <si>
    <t>0.0773¬±0.0008</t>
  </si>
  <si>
    <t>665¬±12</t>
  </si>
  <si>
    <t>1520.2¬±23.6</t>
  </si>
  <si>
    <t>0.82¬±0.03</t>
  </si>
  <si>
    <t>4812¬±72</t>
  </si>
  <si>
    <t>K2-282b</t>
  </si>
  <si>
    <t>0.252¬±0.012</t>
  </si>
  <si>
    <t>4.169836+0.000279‚àí0.000300</t>
  </si>
  <si>
    <t>0.0499+0.0006‚àí0.0007</t>
  </si>
  <si>
    <t>1057¬±20</t>
  </si>
  <si>
    <t>1638.2¬±25.3</t>
  </si>
  <si>
    <t>0.95¬±0.04</t>
  </si>
  <si>
    <t>5523¬±82</t>
  </si>
  <si>
    <t>[24] Two more planets discovered in 2019 and 2020[43]</t>
  </si>
  <si>
    <t>K2-283b</t>
  </si>
  <si>
    <t>0.314¬±0.014</t>
  </si>
  <si>
    <t>1.921036+0.000051‚àí0.000053</t>
  </si>
  <si>
    <t>0.0291¬±0.0003</t>
  </si>
  <si>
    <t>1186¬±20</t>
  </si>
  <si>
    <t>1331.5¬±15.7</t>
  </si>
  <si>
    <t>0.89¬±0.03</t>
  </si>
  <si>
    <t>5060¬±70</t>
  </si>
  <si>
    <t>K2-284b</t>
  </si>
  <si>
    <t>0.248+0.012‚àí0.011</t>
  </si>
  <si>
    <t>4.795069¬±0.000086</t>
  </si>
  <si>
    <t>0.04771¬±0.00025</t>
  </si>
  <si>
    <t>653+16‚àí14</t>
  </si>
  <si>
    <t>351.0¬±1.6</t>
  </si>
  <si>
    <t>4140¬±50</t>
  </si>
  <si>
    <t>Very young host star[65]</t>
  </si>
  <si>
    <t>K2-285b</t>
  </si>
  <si>
    <t>0.03046+0.00381‚àí0.00431</t>
  </si>
  <si>
    <t>0.231¬±0.005</t>
  </si>
  <si>
    <t>3.471745+0.000044‚àí0.000046</t>
  </si>
  <si>
    <t>0.03817+0.00095‚àí0.00092</t>
  </si>
  <si>
    <t>1088.9+22.1‚àí21.9</t>
  </si>
  <si>
    <t>508¬±4</t>
  </si>
  <si>
    <t>0.83¬±0.02</t>
  </si>
  <si>
    <t>4975¬±95</t>
  </si>
  <si>
    <t>K2-285c</t>
  </si>
  <si>
    <t>0.04933+0.00717‚àí0.00670</t>
  </si>
  <si>
    <t>0.315¬±0.007</t>
  </si>
  <si>
    <t>7.138048+0.000072‚àí0.000063</t>
  </si>
  <si>
    <t>0.0824¬±0.0018</t>
  </si>
  <si>
    <t>741.4¬±14.5</t>
  </si>
  <si>
    <t>K2-285d</t>
  </si>
  <si>
    <t>0.020¬±0.020</t>
  </si>
  <si>
    <t>0.221¬±0.005</t>
  </si>
  <si>
    <t>10.45582+0.00025‚àí0.00023</t>
  </si>
  <si>
    <t>0.1178¬±0.0029</t>
  </si>
  <si>
    <t>619.9+12.7‚àí12.5</t>
  </si>
  <si>
    <t>K2-285e</t>
  </si>
  <si>
    <t>0.0337+0‚àí0.0337</t>
  </si>
  <si>
    <t>0.174¬±0.004</t>
  </si>
  <si>
    <t>14.76289+0.00065‚àí0.00061</t>
  </si>
  <si>
    <t>0.18041+0.00420‚àí0.00430</t>
  </si>
  <si>
    <t>500.9+10.1‚àí9.9</t>
  </si>
  <si>
    <t>K2-287b</t>
  </si>
  <si>
    <t>0.315¬±0.027</t>
  </si>
  <si>
    <t>0.847¬±0.013</t>
  </si>
  <si>
    <t>14.893291¬±0.000025</t>
  </si>
  <si>
    <t>0.1206¬±0.0008</t>
  </si>
  <si>
    <t>804+8‚àí7</t>
  </si>
  <si>
    <t>518.7¬±4.2</t>
  </si>
  <si>
    <t>5695¬±58</t>
  </si>
  <si>
    <t>K2-292b</t>
  </si>
  <si>
    <t>0.0771¬±0.0138</t>
  </si>
  <si>
    <t>0.235+0.010‚àí0.009</t>
  </si>
  <si>
    <t>16.9841¬±0.0008</t>
  </si>
  <si>
    <t>0.13¬±0.01</t>
  </si>
  <si>
    <t>795+33‚àí28</t>
  </si>
  <si>
    <t>372.76+2.67‚àí2.64</t>
  </si>
  <si>
    <t>1.00¬±0.03</t>
  </si>
  <si>
    <t>5725¬±65</t>
  </si>
  <si>
    <t>Host star also known as HD 119130[68]</t>
  </si>
  <si>
    <t>K2-295b</t>
  </si>
  <si>
    <t>0.335¬±0.062</t>
  </si>
  <si>
    <t>{0.897+0.011‚àí0.005</t>
  </si>
  <si>
    <t>4.024867¬±0.000015</t>
  </si>
  <si>
    <t>0.0451+0.0006‚àí0.0014</t>
  </si>
  <si>
    <t>852+14‚àí6</t>
  </si>
  <si>
    <t>736.1¬±7.8</t>
  </si>
  <si>
    <t>0.74¬±0.04</t>
  </si>
  <si>
    <t>4444¬±70</t>
  </si>
  <si>
    <t>K2-311b</t>
  </si>
  <si>
    <t>1.11¬±0.07</t>
  </si>
  <si>
    <t>3650+1280‚àí1130</t>
  </si>
  <si>
    <t>4.5¬±1.0</t>
  </si>
  <si>
    <t>183+25‚àí18</t>
  </si>
  <si>
    <t>0.90¬±0.09</t>
  </si>
  <si>
    <t>4898¬±68</t>
  </si>
  <si>
    <t>Kepler-730c</t>
  </si>
  <si>
    <t>0.140¬±0.012</t>
  </si>
  <si>
    <t>0.03997+0.00089‚àí0.00069</t>
  </si>
  <si>
    <t>1607+27‚àí29</t>
  </si>
  <si>
    <t>6590+254‚àí267</t>
  </si>
  <si>
    <t>1.05+0.07‚àí0.05</t>
  </si>
  <si>
    <t>5620+55‚àí59</t>
  </si>
  <si>
    <t>Kepler-1654b</t>
  </si>
  <si>
    <t>0.819+0.019‚àí0.017</t>
  </si>
  <si>
    <t>1047.8356+0.0018‚àí0.0019</t>
  </si>
  <si>
    <t>2.026+0.037‚àí0.035</t>
  </si>
  <si>
    <t>206.0+3.7‚àí3.5</t>
  </si>
  <si>
    <t>1884¬±13</t>
  </si>
  <si>
    <t>1.011+0.056‚àí0.052</t>
  </si>
  <si>
    <t>5597+95‚àí93</t>
  </si>
  <si>
    <t>Kepler-1655b</t>
  </si>
  <si>
    <t>0.016+0.010‚àí0.009</t>
  </si>
  <si>
    <t>0.1974¬±0.0073</t>
  </si>
  <si>
    <t>0.103¬±0.001</t>
  </si>
  <si>
    <t>699.9¬±3.2</t>
  </si>
  <si>
    <t>1.03¬±0.04</t>
  </si>
  <si>
    <t>6148¬±71</t>
  </si>
  <si>
    <t>Similar to a mini-Neptune[72]</t>
  </si>
  <si>
    <t>Kepler-1656b</t>
  </si>
  <si>
    <t>0.153+0.013‚àí0.012</t>
  </si>
  <si>
    <t>0.448¬±0.047</t>
  </si>
  <si>
    <t>0.197¬±0.021</t>
  </si>
  <si>
    <t>651+51‚àí47</t>
  </si>
  <si>
    <t>610¬±3</t>
  </si>
  <si>
    <t>5731¬±60</t>
  </si>
  <si>
    <t>Highly eccentric orbit[73]</t>
  </si>
  <si>
    <t>Kepler-1657b</t>
  </si>
  <si>
    <t>1.93+0.19‚àí0.21</t>
  </si>
  <si>
    <t>0.990+0.060‚àí0.070</t>
  </si>
  <si>
    <t>141.241671¬±0.000086</t>
  </si>
  <si>
    <t>0.534+0.012‚àí0.030</t>
  </si>
  <si>
    <t>347¬±12</t>
  </si>
  <si>
    <t>3090¬±80</t>
  </si>
  <si>
    <t>1.01+0.07‚àí0.16</t>
  </si>
  <si>
    <t>5830¬±100</t>
  </si>
  <si>
    <t>Also called KOI-3680 b in Exoplanet Archive[74]</t>
  </si>
  <si>
    <t>KMT-2016-BLG-1397Lb</t>
  </si>
  <si>
    <t>7.00+5.20‚àí4.30</t>
  </si>
  <si>
    <t>5.1+1.5‚àí1.7</t>
  </si>
  <si>
    <t>22000+3600‚àí4200</t>
  </si>
  <si>
    <t>0.45+0.33‚àí0.28</t>
  </si>
  <si>
    <t>KMT-2016-BLG-1820Lb</t>
  </si>
  <si>
    <t>4.57+5.03‚àí2.14</t>
  </si>
  <si>
    <t>1.08+0.22‚àí0.24</t>
  </si>
  <si>
    <t>20420+3720‚àí4170</t>
  </si>
  <si>
    <t>0.039+0.043‚àí0.018</t>
  </si>
  <si>
    <t>KMT-2016-BLG-2142Lb</t>
  </si>
  <si>
    <t>15.49+24.99‚àí8.58</t>
  </si>
  <si>
    <t>0.830+0.150‚àí0.200</t>
  </si>
  <si>
    <t>7010+1010‚àí1160</t>
  </si>
  <si>
    <t>0.0730+0.1170‚àí0.0400</t>
  </si>
  <si>
    <t>KPS-1b</t>
  </si>
  <si>
    <t>1.090+0.086‚àí0.087</t>
  </si>
  <si>
    <t>1.03+0.13‚àí0.12</t>
  </si>
  <si>
    <t>0.0269¬±0.0010</t>
  </si>
  <si>
    <t>1459¬±56</t>
  </si>
  <si>
    <t>863.3¬±8.5</t>
  </si>
  <si>
    <t>0.892+0.090‚àí0.100</t>
  </si>
  <si>
    <t>5165¬±90</t>
  </si>
  <si>
    <t>First transiting exoplanet found by an amateur astronomer[77]</t>
  </si>
  <si>
    <t>LHS 1140 c</t>
  </si>
  <si>
    <t>0.00569¬±0.00123</t>
  </si>
  <si>
    <t>0.1144¬±0.0021</t>
  </si>
  <si>
    <t>3.777931¬±0.000003</t>
  </si>
  <si>
    <t>0.02675¬±0.00070</t>
  </si>
  <si>
    <t>438¬±9</t>
  </si>
  <si>
    <t>40.67¬±1.37</t>
  </si>
  <si>
    <t>0.18¬±0.01</t>
  </si>
  <si>
    <t>3216¬±39</t>
  </si>
  <si>
    <t>[78]</t>
  </si>
  <si>
    <t>MOA-2011-BLG-291Lb</t>
  </si>
  <si>
    <t>0.057+0.107‚àí0.038</t>
  </si>
  <si>
    <t>0.69¬±0.24</t>
  </si>
  <si>
    <t>14000¬±4600</t>
  </si>
  <si>
    <t>0.15+0.27‚àí0.10</t>
  </si>
  <si>
    <t>MOA-2015-BLG-337Lb¬†[ja]</t>
  </si>
  <si>
    <t>0.1060+0.4059‚àí0.0730</t>
  </si>
  <si>
    <t>0.24+0.06‚àí0.09</t>
  </si>
  <si>
    <t>23000+3600‚àí3300</t>
  </si>
  <si>
    <t>0.00940+0.03590‚àí0.00650</t>
  </si>
  <si>
    <t>MOA-2016-BLG-319Lb</t>
  </si>
  <si>
    <t>0.620+1.160‚àí0.330</t>
  </si>
  <si>
    <t>0.950+0.170‚àí0.200</t>
  </si>
  <si>
    <t>22000+3900‚àí4600</t>
  </si>
  <si>
    <t>0.15+0.28‚àí0.08</t>
  </si>
  <si>
    <t>NGTS-2b</t>
  </si>
  <si>
    <t>0.74+0.13‚àí0.12</t>
  </si>
  <si>
    <t>1.595+0.047‚àí0.045</t>
  </si>
  <si>
    <t>4.511164¬±0.000061</t>
  </si>
  <si>
    <t>0.0630+0.0024‚àí0.0030</t>
  </si>
  <si>
    <t>1468+45‚àí42</t>
  </si>
  <si>
    <t>1174+27‚àí25</t>
  </si>
  <si>
    <t>1.64+0.19‚àí0.22</t>
  </si>
  <si>
    <t>6478+94‚àí89</t>
  </si>
  <si>
    <t>[82] Also known as WASP-179b[83]</t>
  </si>
  <si>
    <t>NGTS-3Ab</t>
  </si>
  <si>
    <t>2.38¬±0.26</t>
  </si>
  <si>
    <t>1.48¬±0.37</t>
  </si>
  <si>
    <t>0.023+0.007‚àí0.005</t>
  </si>
  <si>
    <t>2480¬±36</t>
  </si>
  <si>
    <t>1.017¬±0.093</t>
  </si>
  <si>
    <t>5600¬±150</t>
  </si>
  <si>
    <t>NGTS-4b¬†[it]</t>
  </si>
  <si>
    <t>0.0648¬±0.0094</t>
  </si>
  <si>
    <t>0.284¬±0.023</t>
  </si>
  <si>
    <t>1.3373508¬±0.0000080</t>
  </si>
  <si>
    <t>0.019¬±0.005</t>
  </si>
  <si>
    <t>1650¬±400</t>
  </si>
  <si>
    <t>921.7¬±5.9</t>
  </si>
  <si>
    <t>5143¬±100</t>
  </si>
  <si>
    <t>OGLE-2011-BLG-0173Lb</t>
  </si>
  <si>
    <t>0.19+0.18‚àí0.11</t>
  </si>
  <si>
    <t>20000+4200‚àí5500</t>
  </si>
  <si>
    <t>0.41+0.30‚àí0.21</t>
  </si>
  <si>
    <t>[86] Not the planetary candidate OGLE-2017-BLG-0173Lb!</t>
  </si>
  <si>
    <t>OGLE-2014-BLG-1722Lb</t>
  </si>
  <si>
    <t>0.17+0.16‚àí0.10</t>
  </si>
  <si>
    <t>1512+3715‚àí1029</t>
  </si>
  <si>
    <t>1.9+1.3‚àí0.8</t>
  </si>
  <si>
    <t>20900+4200‚àí5900</t>
  </si>
  <si>
    <t>0.40+0.36‚àí0.24</t>
  </si>
  <si>
    <t>3500+1490‚àí470</t>
  </si>
  <si>
    <t>OGLE-2014-BLG-1722Lc</t>
  </si>
  <si>
    <t>0.26+0.27‚àí0.16</t>
  </si>
  <si>
    <t>2283+7021‚àí1589</t>
  </si>
  <si>
    <t>2.5+2.2‚àí1.1</t>
  </si>
  <si>
    <t>OGLE-2015-BLG-1670Lb</t>
  </si>
  <si>
    <t>0.0563+0.0302‚àí0.0277</t>
  </si>
  <si>
    <t>2.62+0.58‚àí0.60</t>
  </si>
  <si>
    <t>22000+3300‚àí4200</t>
  </si>
  <si>
    <t>0.55¬±0.28</t>
  </si>
  <si>
    <t>OGLE-2016-BLG-1067Lb</t>
  </si>
  <si>
    <t>OGLE-2017-BLG-0373Lb</t>
  </si>
  <si>
    <t>0.40+0.64‚àí0.26</t>
  </si>
  <si>
    <t>2768+3343‚àí1704</t>
  </si>
  <si>
    <t>2.42+0.76‚àí0.78</t>
  </si>
  <si>
    <t>19200+4200‚àí6400</t>
  </si>
  <si>
    <t>0.25+0.27‚àí0.13</t>
  </si>
  <si>
    <t>3250+500‚àí300</t>
  </si>
  <si>
    <t>OGLE-2017-BLG-0482Lb</t>
  </si>
  <si>
    <t>0.0283+0.028‚àí0.014</t>
  </si>
  <si>
    <t>1972+1306‚àí2322</t>
  </si>
  <si>
    <t>1.8+0.6‚àí0.7</t>
  </si>
  <si>
    <t>18900+5900‚àí6800</t>
  </si>
  <si>
    <t>0.20+0.20‚àí0.10</t>
  </si>
  <si>
    <t>3150+350‚àí300</t>
  </si>
  <si>
    <t>OGLE-2017-BLG-1140Lb</t>
  </si>
  <si>
    <t>1.59+0.35‚àí0.26</t>
  </si>
  <si>
    <t>819+253‚àí218</t>
  </si>
  <si>
    <t>1.02¬±0.15</t>
  </si>
  <si>
    <t>0.211+0.032‚àí0.025</t>
  </si>
  <si>
    <t>3170+60‚àí50</t>
  </si>
  <si>
    <t>OGLE-2017-BLG-1522Lb</t>
  </si>
  <si>
    <t>0.75+1.26‚àí0.40</t>
  </si>
  <si>
    <t>780+728‚àí431</t>
  </si>
  <si>
    <t>0.59+0.12‚àí0.11</t>
  </si>
  <si>
    <t>3200+3000‚àí1800</t>
  </si>
  <si>
    <t>0.045+0.076‚àí0.024</t>
  </si>
  <si>
    <t>1500+1000‚àí500</t>
  </si>
  <si>
    <t>[93]</t>
  </si>
  <si>
    <t>OGLE-2017-BLG-1434Lb</t>
  </si>
  <si>
    <t>0.014¬±0.002</t>
  </si>
  <si>
    <t>968¬±69</t>
  </si>
  <si>
    <t>1.18¬±0.10</t>
  </si>
  <si>
    <t>2800¬±290</t>
  </si>
  <si>
    <t>0.234¬±0.026</t>
  </si>
  <si>
    <t>3220+30‚àí70</t>
  </si>
  <si>
    <t>[94] Planet confirmed in 2021[95]</t>
  </si>
  <si>
    <t>PDS 70b</t>
  </si>
  <si>
    <t>8.0¬±6.0</t>
  </si>
  <si>
    <t>&gt;1.3</t>
  </si>
  <si>
    <t>369.96¬±1.70</t>
  </si>
  <si>
    <t>0.76¬±0.02</t>
  </si>
  <si>
    <t>3972¬±36</t>
  </si>
  <si>
    <t>[96]</t>
  </si>
  <si>
    <t>Pi Mensae c</t>
  </si>
  <si>
    <t>0.0152+0.0026‚àí0.0027</t>
  </si>
  <si>
    <t>0.1822¬±0.0045</t>
  </si>
  <si>
    <t>6.26790¬±0.00046</t>
  </si>
  <si>
    <t>0.06839¬±0.00050</t>
  </si>
  <si>
    <t>1169.8+2.8‚àí4.3</t>
  </si>
  <si>
    <t>59.62¬±0.073</t>
  </si>
  <si>
    <t>1.094¬±0.039</t>
  </si>
  <si>
    <t>6037¬±45</t>
  </si>
  <si>
    <t>[97]</t>
  </si>
  <si>
    <t>Qatar-7b</t>
  </si>
  <si>
    <t>1.88¬±0.25</t>
  </si>
  <si>
    <t>1.70¬±0.03</t>
  </si>
  <si>
    <t>{2.0320460¬±0.0000097</t>
  </si>
  <si>
    <t>0.0352¬±0.0002</t>
  </si>
  <si>
    <t>1.409¬±0.026</t>
  </si>
  <si>
    <t>6387¬±38</t>
  </si>
  <si>
    <t>[98]</t>
  </si>
  <si>
    <t>TCP J05074264+2447555 b</t>
  </si>
  <si>
    <t>0.0289¬±0.0208</t>
  </si>
  <si>
    <t>0.25¬±0.18</t>
  </si>
  <si>
    <t>[99] Also known as Kojima-1Lb[100]</t>
  </si>
  <si>
    <t>TYC 3318-1333-1 b</t>
  </si>
  <si>
    <t>3.42¬±0.35</t>
  </si>
  <si>
    <t>562.0+4.1‚àí4.0</t>
  </si>
  <si>
    <t>1.414¬±0.063</t>
  </si>
  <si>
    <t>1622¬±33</t>
  </si>
  <si>
    <t>1.19¬±0.14</t>
  </si>
  <si>
    <t>4776¬±10</t>
  </si>
  <si>
    <t>UKIRT-2017-BLG-001Lb</t>
  </si>
  <si>
    <t>1.28+0.37‚àí0.44</t>
  </si>
  <si>
    <t>3468+2324‚àí1300</t>
  </si>
  <si>
    <t>4.18+0.96‚àí0.88</t>
  </si>
  <si>
    <t>20500+5200‚àí6800</t>
  </si>
  <si>
    <t>0.81+0.21‚àí0.27</t>
  </si>
  <si>
    <t>5100+700‚àí1300</t>
  </si>
  <si>
    <t>[101]</t>
  </si>
  <si>
    <t>WASP-134b</t>
  </si>
  <si>
    <t>0.0956¬±0.0025</t>
  </si>
  <si>
    <t>953¬±22</t>
  </si>
  <si>
    <t>636¬±7</t>
  </si>
  <si>
    <t>5700¬±100</t>
  </si>
  <si>
    <t>[102]</t>
  </si>
  <si>
    <t>WASP-134c</t>
  </si>
  <si>
    <t>0.70¬±0.07</t>
  </si>
  <si>
    <t>70.01¬±0.14</t>
  </si>
  <si>
    <t>WASP-137b</t>
  </si>
  <si>
    <t>0.681¬±0.054</t>
  </si>
  <si>
    <t>1.27¬±0.11</t>
  </si>
  <si>
    <t>3.9080284¬±0.0000053</t>
  </si>
  <si>
    <t>0.0519¬±0.0018</t>
  </si>
  <si>
    <t>1601¬±65</t>
  </si>
  <si>
    <t>943¬±13</t>
  </si>
  <si>
    <t>1.216¬±0.066</t>
  </si>
  <si>
    <t>6100¬±140</t>
  </si>
  <si>
    <t>WASP-143b</t>
  </si>
  <si>
    <t>0.725¬±0.084</t>
  </si>
  <si>
    <t>1.234¬±0.042</t>
  </si>
  <si>
    <t>3.7788730¬±0.0000032</t>
  </si>
  <si>
    <t>0.0490¬±0.0014</t>
  </si>
  <si>
    <t>1325¬±30</t>
  </si>
  <si>
    <t>1310¬±20</t>
  </si>
  <si>
    <t>1.087¬±0.045</t>
  </si>
  <si>
    <t>5900¬±140</t>
  </si>
  <si>
    <t>WASP-144b</t>
  </si>
  <si>
    <t>0.44¬±0.06</t>
  </si>
  <si>
    <t>0.85¬±0.05</t>
  </si>
  <si>
    <t>2.2783152¬±0.0000013</t>
  </si>
  <si>
    <t>0.0316¬±0.0005</t>
  </si>
  <si>
    <t>1260¬±40</t>
  </si>
  <si>
    <t>1170¬±34</t>
  </si>
  <si>
    <t>5200¬±140</t>
  </si>
  <si>
    <t>[103]</t>
  </si>
  <si>
    <t>WASP-145Ab</t>
  </si>
  <si>
    <t>0.89¬±0.04</t>
  </si>
  <si>
    <t>0.90¬±0.40</t>
  </si>
  <si>
    <t>1.7690381¬±0.0000008</t>
  </si>
  <si>
    <t>0.0261¬±0.0005</t>
  </si>
  <si>
    <t>1200¬±60</t>
  </si>
  <si>
    <t>298¬±0.8</t>
  </si>
  <si>
    <t>0.76¬±0.04</t>
  </si>
  <si>
    <t>4900¬±150</t>
  </si>
  <si>
    <t>WASP-146b</t>
  </si>
  <si>
    <t>1.11¬±0.15</t>
  </si>
  <si>
    <t>1.228¬±0.076</t>
  </si>
  <si>
    <t>3.3969440¬±0.0000036</t>
  </si>
  <si>
    <t>0.0451¬±0.0024</t>
  </si>
  <si>
    <t>1486¬±43</t>
  </si>
  <si>
    <t>1610¬±90</t>
  </si>
  <si>
    <t>1.057¬±0.085</t>
  </si>
  <si>
    <t>WASP-147b</t>
  </si>
  <si>
    <t>0.275+0.028‚àí0.027</t>
  </si>
  <si>
    <t>1.115+0.140‚àí0.093</t>
  </si>
  <si>
    <t>4.602730¬±0.000027</t>
  </si>
  <si>
    <t>0.0549+0.0012‚àí0.0013</t>
  </si>
  <si>
    <t>1404+69‚àí43</t>
  </si>
  <si>
    <t>1390¬±46</t>
  </si>
  <si>
    <t>1.044+0.070‚àí0.073</t>
  </si>
  <si>
    <t>5702¬±100</t>
  </si>
  <si>
    <t>[104]</t>
  </si>
  <si>
    <t>WASP-158b</t>
  </si>
  <si>
    <t>2.79¬±0.23</t>
  </si>
  <si>
    <t>1.07¬±0.15</t>
  </si>
  <si>
    <t>3.656333¬±0.000004</t>
  </si>
  <si>
    <t>0.0517¬±0.0018</t>
  </si>
  <si>
    <t>1590¬±80</t>
  </si>
  <si>
    <t>1740¬±41</t>
  </si>
  <si>
    <t>1.38¬±0.14</t>
  </si>
  <si>
    <t>6350¬±150</t>
  </si>
  <si>
    <t>WASP-159b</t>
  </si>
  <si>
    <t>0.55¬±0.08</t>
  </si>
  <si>
    <t>1.38¬±0.09</t>
  </si>
  <si>
    <t>3.840401¬±0.000007</t>
  </si>
  <si>
    <t>0.0538¬±0.0015</t>
  </si>
  <si>
    <t>1850¬±50</t>
  </si>
  <si>
    <t>2382¬±36</t>
  </si>
  <si>
    <t>1.41¬±0.12</t>
  </si>
  <si>
    <t>6120¬±140</t>
  </si>
  <si>
    <t>WASP-160Bb</t>
  </si>
  <si>
    <t>0.278+0.044‚àí0.045</t>
  </si>
  <si>
    <t>1.090+0.047‚àí0.041</t>
  </si>
  <si>
    <t>3.7684952¬±0.0000035</t>
  </si>
  <si>
    <t>0.0452¬±0.0012</t>
  </si>
  <si>
    <t>1119+25‚àí23</t>
  </si>
  <si>
    <t>926¬±16</t>
  </si>
  <si>
    <t>9.750¬±2.280</t>
  </si>
  <si>
    <t>5298¬±99</t>
  </si>
  <si>
    <t>WASP-161b</t>
  </si>
  <si>
    <t>2.49¬±0.21</t>
  </si>
  <si>
    <t>1.143+0.065‚àí0.058</t>
  </si>
  <si>
    <t>5.4060425¬±0.0000048</t>
  </si>
  <si>
    <t>0.0673¬±0.0023</t>
  </si>
  <si>
    <t>1557+34‚àí29</t>
  </si>
  <si>
    <t>1130¬±14</t>
  </si>
  <si>
    <t>1.39¬±0.14</t>
  </si>
  <si>
    <t>6400¬±100</t>
  </si>
  <si>
    <t>[105] Proper name Isli</t>
  </si>
  <si>
    <t>WASP-162b</t>
  </si>
  <si>
    <t>5.2¬±0.2</t>
  </si>
  <si>
    <t>1.00¬±0.05</t>
  </si>
  <si>
    <t>9.62468¬±0.00001</t>
  </si>
  <si>
    <t>0.0871¬±0.0013</t>
  </si>
  <si>
    <t>910¬±20</t>
  </si>
  <si>
    <t>1023¬±13</t>
  </si>
  <si>
    <t>5300¬±100</t>
  </si>
  <si>
    <t>WASP-163b</t>
  </si>
  <si>
    <t>1.87¬±0.21</t>
  </si>
  <si>
    <t>1.202¬±0.097</t>
  </si>
  <si>
    <t>1.6096884¬±0.0000015</t>
  </si>
  <si>
    <t>0.0266¬±0.0014</t>
  </si>
  <si>
    <t>1638¬±68</t>
  </si>
  <si>
    <t>0.97¬±0.15</t>
  </si>
  <si>
    <t>5500¬±200</t>
  </si>
  <si>
    <t>[105]</t>
  </si>
  <si>
    <t>WASP-164b</t>
  </si>
  <si>
    <t>2.13+0.12‚àí0.13</t>
  </si>
  <si>
    <t>1.128+0.041‚àí0.043</t>
  </si>
  <si>
    <t>1.7771255¬±0.0000028</t>
  </si>
  <si>
    <t>0.02818+0.00065‚àí0.00072</t>
  </si>
  <si>
    <t>1610+58‚àí53</t>
  </si>
  <si>
    <t>1050¬±23</t>
  </si>
  <si>
    <t>0.9460+0.0670‚àí0.0710</t>
  </si>
  <si>
    <t>5806+190‚àí200</t>
  </si>
  <si>
    <t>WASP-165b</t>
  </si>
  <si>
    <t>0.658+0.097‚àí0.092</t>
  </si>
  <si>
    <t>1.26+0.19‚àí0.17</t>
  </si>
  <si>
    <t>3.465509¬±0.000023</t>
  </si>
  <si>
    <t>0.04823+0.00091‚àí0.00092</t>
  </si>
  <si>
    <t>1624+93‚àí89</t>
  </si>
  <si>
    <t>1900¬±110</t>
  </si>
  <si>
    <t>1.248+0.072‚àí0.070</t>
  </si>
  <si>
    <t>5599¬±150</t>
  </si>
  <si>
    <t>WASP-166 b</t>
  </si>
  <si>
    <t>0.101¬±0.005</t>
  </si>
  <si>
    <t>0.63¬±0.03</t>
  </si>
  <si>
    <t>5.443540¬±0.000004</t>
  </si>
  <si>
    <t>0.0641¬±0.0011</t>
  </si>
  <si>
    <t>1270¬±30</t>
  </si>
  <si>
    <t>1.19¬±0.06</t>
  </si>
  <si>
    <t>6050¬±50</t>
  </si>
  <si>
    <t>[106][107][108]</t>
  </si>
  <si>
    <t>WASP-168b</t>
  </si>
  <si>
    <t>0.42¬±0.04</t>
  </si>
  <si>
    <t>1.5+0.5‚àí0.3</t>
  </si>
  <si>
    <t>4.153658¬±0.000003</t>
  </si>
  <si>
    <t>0.0519¬±0.0008</t>
  </si>
  <si>
    <t>1340¬±40</t>
  </si>
  <si>
    <t>1000¬±6</t>
  </si>
  <si>
    <t>1.08¬±0.05</t>
  </si>
  <si>
    <t>6000¬±100</t>
  </si>
  <si>
    <t>WASP-170b</t>
  </si>
  <si>
    <t>1.6¬±0.2</t>
  </si>
  <si>
    <t>1.096¬±0.085</t>
  </si>
  <si>
    <t>2.34478022¬±0.00000360</t>
  </si>
  <si>
    <t>0.0337¬±0.0018</t>
  </si>
  <si>
    <t>1422¬±42</t>
  </si>
  <si>
    <t>1005¬±12</t>
  </si>
  <si>
    <t>0.93¬±0.15</t>
  </si>
  <si>
    <t>WASP-172b</t>
  </si>
  <si>
    <t>0.47¬±0.10</t>
  </si>
  <si>
    <t>1.57¬±0.10</t>
  </si>
  <si>
    <t>5.477433¬±0.000007</t>
  </si>
  <si>
    <t>0.0694¬±0.0011</t>
  </si>
  <si>
    <t>1740¬±60</t>
  </si>
  <si>
    <t>1780¬±50</t>
  </si>
  <si>
    <t>1.49¬±0.07</t>
  </si>
  <si>
    <t>6900¬±140</t>
  </si>
  <si>
    <t>WASP-173Ab</t>
  </si>
  <si>
    <t>3.69¬±0.18</t>
  </si>
  <si>
    <t>1.20¬±0.06</t>
  </si>
  <si>
    <t>1.38665318¬±0.00000027</t>
  </si>
  <si>
    <t>0.0248¬±0.0006</t>
  </si>
  <si>
    <t>1880¬±55</t>
  </si>
  <si>
    <t>235¬±5.8</t>
  </si>
  <si>
    <t>1.05¬±0.08</t>
  </si>
  <si>
    <t>5800¬±140</t>
  </si>
  <si>
    <t>[103] Also known as KELT-22Ab[109]</t>
  </si>
  <si>
    <t>WASP-174b</t>
  </si>
  <si>
    <t>1.3+0‚àí1.3</t>
  </si>
  <si>
    <t>[110]</t>
  </si>
  <si>
    <t>WASP-190b</t>
  </si>
  <si>
    <t>1.15¬±0.09</t>
  </si>
  <si>
    <t>5.367753¬±0.000004</t>
  </si>
  <si>
    <t>0.0663¬±0.0008</t>
  </si>
  <si>
    <t>1500¬±50</t>
  </si>
  <si>
    <t>1.35¬±0.05</t>
  </si>
  <si>
    <t>[111]</t>
  </si>
  <si>
    <t>Wolf 503b¬†[ru]</t>
  </si>
  <si>
    <t>0.020¬±0.002</t>
  </si>
  <si>
    <t>0.1811+0.0068‚àí0.0065</t>
  </si>
  <si>
    <t>6.00118+0.00008‚àí0.00011</t>
  </si>
  <si>
    <t>0.0571¬±0.0020</t>
  </si>
  <si>
    <t>805¬±9</t>
  </si>
  <si>
    <t>145.4¬±0.3</t>
  </si>
  <si>
    <t>0.688+0.023‚àí0.016</t>
  </si>
  <si>
    <t>4716¬±60</t>
  </si>
  <si>
    <t>[112][113]</t>
  </si>
  <si>
    <t>7 Canis Majoris c</t>
  </si>
  <si>
    <t>Beta Pictoris c</t>
  </si>
  <si>
    <t>DS Tucanae Ab</t>
  </si>
  <si>
    <t>0.509¬±0.015</t>
  </si>
  <si>
    <t>8.138268¬±0.000011</t>
  </si>
  <si>
    <t>143.89¬±0.22</t>
  </si>
  <si>
    <t>1.01¬±0.06</t>
  </si>
  <si>
    <t>5428¬±80</t>
  </si>
  <si>
    <t>Epsilon Indi Ab</t>
  </si>
  <si>
    <t>G 9-40 b</t>
  </si>
  <si>
    <t>[8][9]</t>
  </si>
  <si>
    <t>Gliese 49 b</t>
  </si>
  <si>
    <t>0.0177+0.0021‚àí0.0021</t>
  </si>
  <si>
    <t>13.8508+0.0053‚àí0.0051</t>
  </si>
  <si>
    <t>0.0905¬±0.0011</t>
  </si>
  <si>
    <t>32.145¬±0.01</t>
  </si>
  <si>
    <t>0.515¬±0.019</t>
  </si>
  <si>
    <t>3805¬±51</t>
  </si>
  <si>
    <t>Gliese 357 b</t>
  </si>
  <si>
    <t>Gliese 357 c</t>
  </si>
  <si>
    <t>Gliese 357 d</t>
  </si>
  <si>
    <t>Potentially habitable exoplanet[11]</t>
  </si>
  <si>
    <t>Gliese 378 b¬†[id]</t>
  </si>
  <si>
    <t>0.04097¬±0.006</t>
  </si>
  <si>
    <t>3.822¬±0.001</t>
  </si>
  <si>
    <t>0.082¬±0.002</t>
  </si>
  <si>
    <t>0.56¬±0.01</t>
  </si>
  <si>
    <t>3879¬±67</t>
  </si>
  <si>
    <t>Gliese 411 b</t>
  </si>
  <si>
    <t>0.00941¬±0.00145</t>
  </si>
  <si>
    <t>12.9532¬±0.0079</t>
  </si>
  <si>
    <t>349.83¬±0.32</t>
  </si>
  <si>
    <t>0.386¬±0.039</t>
  </si>
  <si>
    <t>3563¬±60</t>
  </si>
  <si>
    <t>[13]Host star also known as Lalande 21185</t>
  </si>
  <si>
    <t>Gliese 685 b</t>
  </si>
  <si>
    <t>0.028+0.0053‚àí0.0057</t>
  </si>
  <si>
    <t>24.160+0.061‚àí0.047</t>
  </si>
  <si>
    <t>0.1344+0.0052‚àí0.0051</t>
  </si>
  <si>
    <t>0.3816¬±0.069</t>
  </si>
  <si>
    <t>0.55¬±0.06</t>
  </si>
  <si>
    <t>Gliese 686 b</t>
  </si>
  <si>
    <t>0.022¬±0.003</t>
  </si>
  <si>
    <t>15.53209+0.00166‚àí0.00167</t>
  </si>
  <si>
    <t>0.091¬±0.004</t>
  </si>
  <si>
    <t>379+24‚àí25</t>
  </si>
  <si>
    <t>26.612¬±0.008</t>
  </si>
  <si>
    <t>0.42¬±0.05</t>
  </si>
  <si>
    <t>3663¬±68</t>
  </si>
  <si>
    <t>Gliese 3512 b</t>
  </si>
  <si>
    <t>Gliese 4276 b</t>
  </si>
  <si>
    <t>0.05213+0.00296‚àí0.00299</t>
  </si>
  <si>
    <t>13.352¬±0.003</t>
  </si>
  <si>
    <t>69.6¬±0.1</t>
  </si>
  <si>
    <t>0.41¬±0.03</t>
  </si>
  <si>
    <t>3387¬±51</t>
  </si>
  <si>
    <t>May be two planwts in 2:1 orbital resonance[17]</t>
  </si>
  <si>
    <t>HAT-P-69b¬†[id]</t>
  </si>
  <si>
    <t>HAT-P-70b¬†[id]</t>
  </si>
  <si>
    <t>&lt;6.78</t>
  </si>
  <si>
    <t>[18][19]</t>
  </si>
  <si>
    <t>HD 8326 b¬†[id]</t>
  </si>
  <si>
    <t>0.210¬±0.062</t>
  </si>
  <si>
    <t>158.991¬±1.440</t>
  </si>
  <si>
    <t>0.533¬±0.011</t>
  </si>
  <si>
    <t>0.80¬±0.05</t>
  </si>
  <si>
    <t>4914+51‚àí32</t>
  </si>
  <si>
    <t>HD 13724 b</t>
  </si>
  <si>
    <t>26.77+4.40‚àí2.20</t>
  </si>
  <si>
    <t>14763.405+4901.655‚àí1599.795</t>
  </si>
  <si>
    <t>12.40+2.60‚àí0.90</t>
  </si>
  <si>
    <t>141.9¬±0.17</t>
  </si>
  <si>
    <t>0.76¬±0.71</t>
  </si>
  <si>
    <t>5868¬±27</t>
  </si>
  <si>
    <t>HD 15337 b</t>
  </si>
  <si>
    <t>0.0236+0.0034‚àí0.0032</t>
  </si>
  <si>
    <t>0.146¬±0.005</t>
  </si>
  <si>
    <t>4.75615¬±0.00017</t>
  </si>
  <si>
    <t>0.0522¬±0.0012</t>
  </si>
  <si>
    <t>1001.0¬±11.5</t>
  </si>
  <si>
    <t>146.36¬±0.23</t>
  </si>
  <si>
    <t>5125¬±50</t>
  </si>
  <si>
    <t>Host star also known as TOI-402[22]</t>
  </si>
  <si>
    <t>HD 15337 c</t>
  </si>
  <si>
    <t>0.0255+0.0057‚àí0.0053</t>
  </si>
  <si>
    <t>0.213¬±0.011</t>
  </si>
  <si>
    <t>17.1784¬±0.0016</t>
  </si>
  <si>
    <t>0.1268¬±0.0038</t>
  </si>
  <si>
    <t>642¬±10</t>
  </si>
  <si>
    <t>HD 21411 b</t>
  </si>
  <si>
    <t>0.207¬±0.081</t>
  </si>
  <si>
    <t>84.288¬±0.127</t>
  </si>
  <si>
    <t>0.362¬±0.007</t>
  </si>
  <si>
    <t>¬±95.11</t>
  </si>
  <si>
    <t>0.89¬±0.05</t>
  </si>
  <si>
    <t>5605+247‚àí132</t>
  </si>
  <si>
    <t>HD 21749 b</t>
  </si>
  <si>
    <t>0.073+0.007‚àí0.006</t>
  </si>
  <si>
    <t>0.254+0.023‚àí0.020</t>
  </si>
  <si>
    <t>35.61253+0.00060‚àí0.00062</t>
  </si>
  <si>
    <t>0.1915+0.0058‚àí0.0063</t>
  </si>
  <si>
    <t>422+15‚àí14</t>
  </si>
  <si>
    <t>53.261¬±0.023</t>
  </si>
  <si>
    <t>0.73¬±0.07</t>
  </si>
  <si>
    <t>4640¬±100</t>
  </si>
  <si>
    <t>HD 21749 c</t>
  </si>
  <si>
    <t>&lt;0.0116</t>
  </si>
  <si>
    <t>0.0796+0.0057‚àí0.0052</t>
  </si>
  <si>
    <t>7.78993+0.00051‚àí0.00044</t>
  </si>
  <si>
    <t>0.0695+0.0021‚àí0.0023</t>
  </si>
  <si>
    <t>701+25‚àí23</t>
  </si>
  <si>
    <t>HD 24085 b</t>
  </si>
  <si>
    <t>0.0371¬±0.0098</t>
  </si>
  <si>
    <t>2.0455¬±0.0002</t>
  </si>
  <si>
    <t>0.034¬±0.001</t>
  </si>
  <si>
    <t>1.22¬±0.07</t>
  </si>
  <si>
    <t>6034+32‚àí53</t>
  </si>
  <si>
    <t>HD 25015 b</t>
  </si>
  <si>
    <t>4.48+0.30‚àí0.28</t>
  </si>
  <si>
    <t>6019.320+679.365‚àí262.980</t>
  </si>
  <si>
    <t>6.19+0.45‚àí0.23</t>
  </si>
  <si>
    <t>122.2¬±0.22</t>
  </si>
  <si>
    <t>0.86¬±0.05</t>
  </si>
  <si>
    <t>5160¬±63</t>
  </si>
  <si>
    <t>HD 39855 b</t>
  </si>
  <si>
    <t>0.027¬±0.005</t>
  </si>
  <si>
    <t>3.2498¬±0.0004</t>
  </si>
  <si>
    <t>0.041¬±0.001</t>
  </si>
  <si>
    <t>0.87¬±0.05</t>
  </si>
  <si>
    <t>5576+50‚àí46</t>
  </si>
  <si>
    <t>HD 64114 b</t>
  </si>
  <si>
    <t>0.0560¬±0.0110</t>
  </si>
  <si>
    <t>45.791¬±0.070</t>
  </si>
  <si>
    <t>0.246¬±0.005</t>
  </si>
  <si>
    <t>0.95¬±0.05</t>
  </si>
  <si>
    <t>5676+32‚àí87</t>
  </si>
  <si>
    <t>1.295¬±0.062</t>
  </si>
  <si>
    <t>577.6¬±1.328</t>
  </si>
  <si>
    <t>1.301¬±0.020</t>
  </si>
  <si>
    <t>114.7¬±0.1</t>
  </si>
  <si>
    <t>0.95¬±0.01</t>
  </si>
  <si>
    <t>5718¬±8</t>
  </si>
  <si>
    <t>Rediscovered in 2019 after false positive in 2013[24]</t>
  </si>
  <si>
    <t>HD 85628 A b¬†[id]</t>
  </si>
  <si>
    <t>1.675¬±0.241</t>
  </si>
  <si>
    <t>1.515¬±0.044</t>
  </si>
  <si>
    <t>2.8240932¬±0.0000046</t>
  </si>
  <si>
    <t>0.0474¬±0.0013</t>
  </si>
  <si>
    <t>1865¬±25</t>
  </si>
  <si>
    <t>560¬±3</t>
  </si>
  <si>
    <t>1.75¬±0.05</t>
  </si>
  <si>
    <t>7800¬±200</t>
  </si>
  <si>
    <t>Host star also known as MASCARA-4[25][26][27]</t>
  </si>
  <si>
    <t>HD 92788 c</t>
  </si>
  <si>
    <t>3.67+0.30‚àí0.25</t>
  </si>
  <si>
    <t>11611.2975+5055.06‚àí905.820</t>
  </si>
  <si>
    <t>10.50+2.90‚àí0.55</t>
  </si>
  <si>
    <t>1.15¬±0.07</t>
  </si>
  <si>
    <t>5744¬±24</t>
  </si>
  <si>
    <t>HD 92987 b</t>
  </si>
  <si>
    <t>16.88+0.69‚àí0.65</t>
  </si>
  <si>
    <t>10354.8375+551.5275‚àí270.2850</t>
  </si>
  <si>
    <t>9.62+0.36‚àí0.26</t>
  </si>
  <si>
    <t>142.2¬±0.22</t>
  </si>
  <si>
    <t>1.08¬±0.06</t>
  </si>
  <si>
    <t>5770¬±36</t>
  </si>
  <si>
    <t>[21][29]</t>
  </si>
  <si>
    <t>HD 97048 b</t>
  </si>
  <si>
    <t>Discovered using study of disk kinematics.[30] Unconfirmed.</t>
  </si>
  <si>
    <t>HD 102843 b</t>
  </si>
  <si>
    <t>0.3584¬±0.0456</t>
  </si>
  <si>
    <t>3090.942¬±295.049</t>
  </si>
  <si>
    <t>4.074¬±0.270</t>
  </si>
  <si>
    <t>5436+144‚àí69</t>
  </si>
  <si>
    <t>HD 103949 b</t>
  </si>
  <si>
    <t>0.0352¬±0.0072</t>
  </si>
  <si>
    <t>120.878¬±0.446</t>
  </si>
  <si>
    <t>0.439¬±0.009</t>
  </si>
  <si>
    <t>0.77¬±0.04</t>
  </si>
  <si>
    <t>4792+66‚àí54</t>
  </si>
  <si>
    <t>HD 181234 b</t>
  </si>
  <si>
    <t>8.37+0.34‚àí0.36</t>
  </si>
  <si>
    <t>7462.0575+80.3550‚àí76.7025</t>
  </si>
  <si>
    <t>155.9¬±0.42</t>
  </si>
  <si>
    <t>5386¬±60</t>
  </si>
  <si>
    <t>HD 202696 b</t>
  </si>
  <si>
    <t>1.996+0.220‚àí0.100</t>
  </si>
  <si>
    <t>517.8+8.9‚àí3.9</t>
  </si>
  <si>
    <t>1.566+0.016‚àí0.007</t>
  </si>
  <si>
    <t>618.3¬±5.2</t>
  </si>
  <si>
    <t>1.91+0.09‚àí0.14</t>
  </si>
  <si>
    <t>5040+71‚àí85</t>
  </si>
  <si>
    <t>HD 202696 c</t>
  </si>
  <si>
    <t>1.864+0.177‚àí0.227</t>
  </si>
  <si>
    <t>946.6+20.7‚àí20.9</t>
  </si>
  <si>
    <t>2.342+0.034‚àí0.035</t>
  </si>
  <si>
    <t>HD 206255 b</t>
  </si>
  <si>
    <t>0.108¬±0.022</t>
  </si>
  <si>
    <t>96.045¬±0.317</t>
  </si>
  <si>
    <t>0.461¬±0.009</t>
  </si>
  <si>
    <t>1.42¬±0.08</t>
  </si>
  <si>
    <t>5635+82‚àí99</t>
  </si>
  <si>
    <t>HD 210193 b</t>
  </si>
  <si>
    <t>0.4817¬±0.0733</t>
  </si>
  <si>
    <t>649.918¬±8.599</t>
  </si>
  <si>
    <t>1.487¬±0.031</t>
  </si>
  <si>
    <t>1.04¬±0.06</t>
  </si>
  <si>
    <t>5790+38‚àí50</t>
  </si>
  <si>
    <t>HD 211970 b</t>
  </si>
  <si>
    <t>0.0409¬±0.0079</t>
  </si>
  <si>
    <t>25.201¬±0.025</t>
  </si>
  <si>
    <t>0.143¬±0.003</t>
  </si>
  <si>
    <t>0.61¬±0.04</t>
  </si>
  <si>
    <t>4127+149‚àí94</t>
  </si>
  <si>
    <t>HD 213885 b</t>
  </si>
  <si>
    <t>0.0278+0.0021‚àí0.0020</t>
  </si>
  <si>
    <t>0.1557+0.0045‚àí0.0046</t>
  </si>
  <si>
    <t>1.008035+0.000021‚àí0.000020</t>
  </si>
  <si>
    <t>0.02012+0.00015‚àí0.00012</t>
  </si>
  <si>
    <t>156.45721¬±0.4566189</t>
  </si>
  <si>
    <t>1.068+0.020‚àí0.018</t>
  </si>
  <si>
    <t>5978¬±50</t>
  </si>
  <si>
    <t>A transiting 1-day-period super-Earth with an Earth-like composition around a bright (V=7.9) star unveiled by TESS[32]</t>
  </si>
  <si>
    <t>HD 213885 c</t>
  </si>
  <si>
    <t>0.06277+0.00434‚àí0.00428</t>
  </si>
  <si>
    <t>4.78503+0.00056‚àí0.000051</t>
  </si>
  <si>
    <t>0.056798+0.00044‚àí0.00032</t>
  </si>
  <si>
    <t>1265.4+7.3‚àí8.4</t>
  </si>
  <si>
    <t>HD 221416 b</t>
  </si>
  <si>
    <t>0.190¬±0.018</t>
  </si>
  <si>
    <t>0.836+0.031‚àí0.028</t>
  </si>
  <si>
    <t>14.2767¬±0.0037</t>
  </si>
  <si>
    <t>0.1228+0.00025‚àí0.00026</t>
  </si>
  <si>
    <t>1.212¬±0.074</t>
  </si>
  <si>
    <t>5080¬±90</t>
  </si>
  <si>
    <t>Host star also known as TOI-197 or HIP 116158[33]</t>
  </si>
  <si>
    <t>HD 221420 b</t>
  </si>
  <si>
    <t>9.70+1.10‚àí1.00</t>
  </si>
  <si>
    <t>22482+4200‚àí4100</t>
  </si>
  <si>
    <t>18.5¬±2.3</t>
  </si>
  <si>
    <t>101.7¬±0.12</t>
  </si>
  <si>
    <t>1.67¬±0.11</t>
  </si>
  <si>
    <t>5830¬±44</t>
  </si>
  <si>
    <t>HIP 35173 b</t>
  </si>
  <si>
    <t>0.0400¬±0.0085</t>
  </si>
  <si>
    <t>41.516¬±0.077</t>
  </si>
  <si>
    <t>0.217¬±0.004</t>
  </si>
  <si>
    <t>0.79¬±0.05</t>
  </si>
  <si>
    <t>4881+55‚àí81</t>
  </si>
  <si>
    <t>HIP 54373 b</t>
  </si>
  <si>
    <t>0.02712¬±0.00579</t>
  </si>
  <si>
    <t>7.760¬±0.003</t>
  </si>
  <si>
    <t>0.063¬±0.001</t>
  </si>
  <si>
    <t>0.57¬±0.03</t>
  </si>
  <si>
    <t>4021+226‚àí146</t>
  </si>
  <si>
    <t>HIP 54373 c</t>
  </si>
  <si>
    <t>0.03914¬±0.00664</t>
  </si>
  <si>
    <t>15.144¬±0.008</t>
  </si>
  <si>
    <t>0.0990¬±0.0020</t>
  </si>
  <si>
    <t>HIP 71135 b</t>
  </si>
  <si>
    <t>0.0592¬±0.0129</t>
  </si>
  <si>
    <t>87.190¬±0.381</t>
  </si>
  <si>
    <t>0.335¬±0.007</t>
  </si>
  <si>
    <t>0.66¬±0.04</t>
  </si>
  <si>
    <t>4146+107‚àí110</t>
  </si>
  <si>
    <t>HIP 79098 (AB)b</t>
  </si>
  <si>
    <t>20.5¬±4.5</t>
  </si>
  <si>
    <t>345¬±6</t>
  </si>
  <si>
    <t>2450¬±150</t>
  </si>
  <si>
    <t>477.2¬±8.2</t>
  </si>
  <si>
    <t>3.75¬±1.25</t>
  </si>
  <si>
    <t>Brown dwarf[34]</t>
  </si>
  <si>
    <t>HR 858 b</t>
  </si>
  <si>
    <t>0.1860+0.0061‚àí0.0057</t>
  </si>
  <si>
    <t>3.58599¬±0.00015</t>
  </si>
  <si>
    <t>0.0480+0.0010‚àí0.0011</t>
  </si>
  <si>
    <t>1572+22‚àí19</t>
  </si>
  <si>
    <t>1.145+0.074‚àí0.080</t>
  </si>
  <si>
    <t>6201¬±50</t>
  </si>
  <si>
    <t>HR 858 c</t>
  </si>
  <si>
    <t>0.1730¬±0.0062</t>
  </si>
  <si>
    <t>5.97293+0.00060‚àí0.00053</t>
  </si>
  <si>
    <t>0.0674+0.0014‚àí0.0016</t>
  </si>
  <si>
    <t>1326+18‚àí16</t>
  </si>
  <si>
    <t>HR 858 d</t>
  </si>
  <si>
    <t>0.1931+0.0077‚àí0.0074</t>
  </si>
  <si>
    <t>11.2300+0.0011‚àí0.0010</t>
  </si>
  <si>
    <t>0.1027+0.0022‚àí0.0025</t>
  </si>
  <si>
    <t>1075+15‚àí13</t>
  </si>
  <si>
    <t>HR 5183 b</t>
  </si>
  <si>
    <t>Exoplanet found with one of the most elliptical orbits as of 2019[36]</t>
  </si>
  <si>
    <t>K2-32e</t>
  </si>
  <si>
    <t>0.0901+0.0089‚àí0.008</t>
  </si>
  <si>
    <t>4.34882+0.00069‚àí0.00075</t>
  </si>
  <si>
    <t>0.04951¬±0.00055</t>
  </si>
  <si>
    <t>516.6¬±4.2</t>
  </si>
  <si>
    <t>0.856¬±0.028</t>
  </si>
  <si>
    <t>With a radius almost identical to that of the Earth it is almost certainly a terrestrial planet[37]</t>
  </si>
  <si>
    <t>K2-43c</t>
  </si>
  <si>
    <t>K2-50c</t>
  </si>
  <si>
    <t>0.089+0.011‚àí0.01</t>
  </si>
  <si>
    <t>3.96151+0.00046‚àí0.00051</t>
  </si>
  <si>
    <t>845.82¬±10.63</t>
  </si>
  <si>
    <t>0.61¬±0.06</t>
  </si>
  <si>
    <t>K2-63c</t>
  </si>
  <si>
    <t>0.35¬±0.11</t>
  </si>
  <si>
    <t>25.4556¬±0.0047</t>
  </si>
  <si>
    <t>0.189¬±0.011</t>
  </si>
  <si>
    <t>524.414¬±21</t>
  </si>
  <si>
    <t>1.40¬±0.25</t>
  </si>
  <si>
    <t>6771¬±303</t>
  </si>
  <si>
    <t>Unconfirmed</t>
  </si>
  <si>
    <t>K2-133e¬†[ru]</t>
  </si>
  <si>
    <t>0.154+0.012‚àí0.012</t>
  </si>
  <si>
    <t>26.5841+0.0018‚àí0.0017</t>
  </si>
  <si>
    <t>0.1346¬±0.0011</t>
  </si>
  <si>
    <t>296¬±10</t>
  </si>
  <si>
    <t>[40]Host star also known as LP 358-499</t>
  </si>
  <si>
    <t>K2-146c</t>
  </si>
  <si>
    <t>K2-166c</t>
  </si>
  <si>
    <t>0.109+0.019‚àí0.015</t>
  </si>
  <si>
    <t>3.80464+0.00091‚àí0.00105</t>
  </si>
  <si>
    <t>1568.81+31.64‚àí29.03</t>
  </si>
  <si>
    <t>1.07¬±0.03</t>
  </si>
  <si>
    <t>K2-168c</t>
  </si>
  <si>
    <t>0.105+0.012‚àí0.009</t>
  </si>
  <si>
    <t>8.0468+0.0024‚àí0.0025</t>
  </si>
  <si>
    <t>800.91¬±13.67</t>
  </si>
  <si>
    <t>0.91¬±0.03</t>
  </si>
  <si>
    <t>K2-198c</t>
  </si>
  <si>
    <t>K2-198d</t>
  </si>
  <si>
    <t>K2-282c</t>
  </si>
  <si>
    <t>0.132+0.012‚àí0.009</t>
  </si>
  <si>
    <t>0.70531¬±0.00005</t>
  </si>
  <si>
    <t>1638.22¬±25.34</t>
  </si>
  <si>
    <t>0.94¬±0.04</t>
  </si>
  <si>
    <t>5499¬±109</t>
  </si>
  <si>
    <t>[39]3rd planet discovered in 2020[42]</t>
  </si>
  <si>
    <t>K2-286b</t>
  </si>
  <si>
    <t>0.0214¬±0.0135</t>
  </si>
  <si>
    <t>0.1873¬±0.0178</t>
  </si>
  <si>
    <t>27.359¬±0.005</t>
  </si>
  <si>
    <t>0.1768+0.0175‚àí0.0205</t>
  </si>
  <si>
    <t>347+21‚àí11</t>
  </si>
  <si>
    <t>248.9¬±0.8</t>
  </si>
  <si>
    <t>0.64¬±0.02</t>
  </si>
  <si>
    <t>3926¬±100</t>
  </si>
  <si>
    <t>K2-288Bb</t>
  </si>
  <si>
    <t>0.17¬±0.03</t>
  </si>
  <si>
    <t>31.393463+0.000067‚àí0.000069</t>
  </si>
  <si>
    <t>0.164¬±0.030</t>
  </si>
  <si>
    <t>226.36¬±22.30</t>
  </si>
  <si>
    <t>214.3¬±2.8</t>
  </si>
  <si>
    <t>0.33¬±0.02</t>
  </si>
  <si>
    <t>3341¬±276</t>
  </si>
  <si>
    <t>K2-290b</t>
  </si>
  <si>
    <t>0.273¬±0.014</t>
  </si>
  <si>
    <t>9.21165+0.00033‚àí0.00034</t>
  </si>
  <si>
    <t>0.0923¬±0.0066</t>
  </si>
  <si>
    <t>1230¬±38</t>
  </si>
  <si>
    <t>897¬±12</t>
  </si>
  <si>
    <t>1.19+0.07‚àí0.08</t>
  </si>
  <si>
    <t>6302¬±120</t>
  </si>
  <si>
    <t>[45] Two planets on a retrograde orbit[46]</t>
  </si>
  <si>
    <t>K2-290c</t>
  </si>
  <si>
    <t>0.774¬±0.047</t>
  </si>
  <si>
    <t>1.006¬±0.050</t>
  </si>
  <si>
    <t>48.36685+0.00041‚àí0.00040</t>
  </si>
  <si>
    <t>676¬±16</t>
  </si>
  <si>
    <t>K2-291b</t>
  </si>
  <si>
    <t>0.0204¬±0.0036</t>
  </si>
  <si>
    <t>0.1418+0.0085‚àí0.0064</t>
  </si>
  <si>
    <t>2.225177+0.000066‚àí0.000068</t>
  </si>
  <si>
    <t>0.03261¬±0.00044</t>
  </si>
  <si>
    <t>295¬±2</t>
  </si>
  <si>
    <t>0.93¬±0.04</t>
  </si>
  <si>
    <t>5520¬±60</t>
  </si>
  <si>
    <t>K2-293b</t>
  </si>
  <si>
    <t>0.219+0.031‚àí0.022</t>
  </si>
  <si>
    <t>13.1225+0.0011‚àí0.0012</t>
  </si>
  <si>
    <t>750+170‚àí50</t>
  </si>
  <si>
    <t>1290¬±22</t>
  </si>
  <si>
    <t>0.96+0.04‚àí0.03</t>
  </si>
  <si>
    <t>5532¬±78</t>
  </si>
  <si>
    <t>K2-294b</t>
  </si>
  <si>
    <t>0.148+0.019‚àí0.017</t>
  </si>
  <si>
    <t>2.50387+0.00022‚àí0.00023</t>
  </si>
  <si>
    <t>1425+79‚àí54</t>
  </si>
  <si>
    <t>1230¬±20</t>
  </si>
  <si>
    <t>0.99+0.03‚àí0.03</t>
  </si>
  <si>
    <t>5612¬±50</t>
  </si>
  <si>
    <t>K2-296b</t>
  </si>
  <si>
    <t>0.167+0.018‚àí0.04</t>
  </si>
  <si>
    <t>28.1656+0.0027‚àí0.0028</t>
  </si>
  <si>
    <t>521.78¬±4.57</t>
  </si>
  <si>
    <t>0.41+0.11‚àí0.05</t>
  </si>
  <si>
    <t>Host star also known as EPIC 201238110[39]</t>
  </si>
  <si>
    <t>K2-297b</t>
  </si>
  <si>
    <t>0.062+0.005‚àí0.004</t>
  </si>
  <si>
    <t>2.13174¬±0.00022</t>
  </si>
  <si>
    <t>831.31¬±5.48</t>
  </si>
  <si>
    <t>0.78+0.09‚àí0.17</t>
  </si>
  <si>
    <t>Host star also known as EPIC 201497682[39]</t>
  </si>
  <si>
    <t>K2-298b</t>
  </si>
  <si>
    <t>0.098+0.012‚àí0.011</t>
  </si>
  <si>
    <t>4.16959+0.00051‚àí0.00053</t>
  </si>
  <si>
    <t>1441.42¬±26.65</t>
  </si>
  <si>
    <t>0.8+0.08‚àí0.16</t>
  </si>
  <si>
    <t>K2-299b</t>
  </si>
  <si>
    <t>0.152+0.053‚àí0.028</t>
  </si>
  <si>
    <t>4.50756+0.00062‚àí0.0006</t>
  </si>
  <si>
    <t>1219.21¬±16.28</t>
  </si>
  <si>
    <t>0.93+0.08‚àí0.1</t>
  </si>
  <si>
    <t>5724¬±72</t>
  </si>
  <si>
    <t>[39]Two more planets in star system discovered in 2020[42]</t>
  </si>
  <si>
    <t>K2-300b</t>
  </si>
  <si>
    <t>0.09+0.021‚àí0.012</t>
  </si>
  <si>
    <t>2.87814+0.00023‚àí0.00026</t>
  </si>
  <si>
    <t>528.67¬±5.87</t>
  </si>
  <si>
    <t>0.22+0.04‚àí0.06</t>
  </si>
  <si>
    <t>K2-301b¬†[ru]</t>
  </si>
  <si>
    <t>0.145+0.015‚àí0.017</t>
  </si>
  <si>
    <t>5.29711+0.00074‚àí0.0007</t>
  </si>
  <si>
    <t>1491.42¬±44.98</t>
  </si>
  <si>
    <t>0.56¬±0.05</t>
  </si>
  <si>
    <t>4114¬±99</t>
  </si>
  <si>
    <t>K2-302b</t>
  </si>
  <si>
    <t>0.08+0.017‚àí0.018</t>
  </si>
  <si>
    <t>2.25372¬±0.00047</t>
  </si>
  <si>
    <t>359.49¬±3.52</t>
  </si>
  <si>
    <t>0.41+0.1‚àí0.08</t>
  </si>
  <si>
    <t>[39]Two more planets in system discovered in 2020[42]</t>
  </si>
  <si>
    <t>K2-303b</t>
  </si>
  <si>
    <t>0.086+0.01‚àí0.013</t>
  </si>
  <si>
    <t>1.58252+0.00017‚àí0.00018</t>
  </si>
  <si>
    <t>1034.57¬±9.59</t>
  </si>
  <si>
    <t>0.71+0.09‚àí0.03</t>
  </si>
  <si>
    <t>K2-304b</t>
  </si>
  <si>
    <t>0.118+0.007‚àí0.008</t>
  </si>
  <si>
    <t>2.28943¬±0.00019</t>
  </si>
  <si>
    <t>1380.78¬±23.94</t>
  </si>
  <si>
    <t>0.83+0.09‚àí0.12</t>
  </si>
  <si>
    <t>K2-305b</t>
  </si>
  <si>
    <t>0.194+0.06‚àí0.037</t>
  </si>
  <si>
    <t>18.0983+0.006‚àí0.0058</t>
  </si>
  <si>
    <t>2030.88¬±33.92</t>
  </si>
  <si>
    <t>1.11+0.14‚àí0.12</t>
  </si>
  <si>
    <t>K2-306b</t>
  </si>
  <si>
    <t>0.143+0.012‚àí0.014</t>
  </si>
  <si>
    <t>34.885+0.011‚àí0.01</t>
  </si>
  <si>
    <t>931.54¬±6.69</t>
  </si>
  <si>
    <t>0.91+0.04‚àí0.16</t>
  </si>
  <si>
    <t>K2-307b</t>
  </si>
  <si>
    <t>0.1+0.011‚àí0.008</t>
  </si>
  <si>
    <t>15.2841+0.0037‚àí0.0029</t>
  </si>
  <si>
    <t>1053.09¬±20.65</t>
  </si>
  <si>
    <t>0.98+0.04‚àí0.03</t>
  </si>
  <si>
    <t>6004+77‚àí78</t>
  </si>
  <si>
    <t>[39]Two more planets in system are suspected,[49] second planet in system confirmed in 2021[50]</t>
  </si>
  <si>
    <t>K2-308b</t>
  </si>
  <si>
    <t>0.884¬±0.087</t>
  </si>
  <si>
    <t>3.38628¬±0.00002</t>
  </si>
  <si>
    <t>1.09¬±0.09</t>
  </si>
  <si>
    <t>6100¬±263</t>
  </si>
  <si>
    <t>K2-310b</t>
  </si>
  <si>
    <t>0.2307¬±0.0112</t>
  </si>
  <si>
    <t>13.6030¬±0.0013</t>
  </si>
  <si>
    <t>0.0980¬±0.0040</t>
  </si>
  <si>
    <t>536¬±18</t>
  </si>
  <si>
    <t>0.690¬±0.038</t>
  </si>
  <si>
    <t>4684¬±79</t>
  </si>
  <si>
    <t>K2-310c</t>
  </si>
  <si>
    <t>0.2400¬±0.0130</t>
  </si>
  <si>
    <t>65.5500¬±0.0089</t>
  </si>
  <si>
    <t>0.280¬±0.006</t>
  </si>
  <si>
    <t>316¬±10</t>
  </si>
  <si>
    <t>KELT-23Ab</t>
  </si>
  <si>
    <t>0.938+0.048‚àí0.044</t>
  </si>
  <si>
    <t>1.323¬±0.025</t>
  </si>
  <si>
    <t>2.255251+0.000011‚àí0.000012</t>
  </si>
  <si>
    <t>0.03302+0.00068‚àí0.00064</t>
  </si>
  <si>
    <t>1561¬±20</t>
  </si>
  <si>
    <t>409.07¬±1.14</t>
  </si>
  <si>
    <t>0.94+0.06‚àí0.05</t>
  </si>
  <si>
    <t>5899¬±49</t>
  </si>
  <si>
    <t>KELT-24b</t>
  </si>
  <si>
    <t>Kepler-47d</t>
  </si>
  <si>
    <t>0.05984+0.07501‚àí0.03672</t>
  </si>
  <si>
    <t>0.628+0.059‚àí0.044</t>
  </si>
  <si>
    <t>187.366+0.069‚àí0.051</t>
  </si>
  <si>
    <t>0.6992+0.0031‚àí0.0033</t>
  </si>
  <si>
    <t>0.957+0.013‚àí0.015</t>
  </si>
  <si>
    <t>Kepler-65e</t>
  </si>
  <si>
    <t>0.653+0.056‚àí0.055</t>
  </si>
  <si>
    <t>258.8+1.5‚àí1.3</t>
  </si>
  <si>
    <t>999.3¬±8.8</t>
  </si>
  <si>
    <t>1.25¬±0.06</t>
  </si>
  <si>
    <t>6211¬±66</t>
  </si>
  <si>
    <t>Kepler-82f</t>
  </si>
  <si>
    <t>0.0658¬±0.0031</t>
  </si>
  <si>
    <t>75.732¬±0.012</t>
  </si>
  <si>
    <t>0.3395¬±0.0041</t>
  </si>
  <si>
    <t>5401¬±108</t>
  </si>
  <si>
    <t>Kepler-88d</t>
  </si>
  <si>
    <t>3.15¬±0.15</t>
  </si>
  <si>
    <t>1409+14‚àí13</t>
  </si>
  <si>
    <t>2.45¬±0.02</t>
  </si>
  <si>
    <t>1243¬±7</t>
  </si>
  <si>
    <t>1.022+0.023‚àí0.026</t>
  </si>
  <si>
    <t>5513¬±67</t>
  </si>
  <si>
    <t>Kepler-411d</t>
  </si>
  <si>
    <t>0.0478¬±0.0160</t>
  </si>
  <si>
    <t>0.2961¬±0.0093</t>
  </si>
  <si>
    <t>58.02035¬±0.00056</t>
  </si>
  <si>
    <t>0.279¬±0.004</t>
  </si>
  <si>
    <t>410¬±10</t>
  </si>
  <si>
    <t>500.94¬±1.57</t>
  </si>
  <si>
    <t>Kepler-411e</t>
  </si>
  <si>
    <t>0.0340¬±0.0035</t>
  </si>
  <si>
    <t>31.509728¬±0.000085</t>
  </si>
  <si>
    <t>0.186¬±0.003</t>
  </si>
  <si>
    <t>503¬±9</t>
  </si>
  <si>
    <t>Kepler-448c</t>
  </si>
  <si>
    <t>Kepler-1659b</t>
  </si>
  <si>
    <t>0.028¬±0.001</t>
  </si>
  <si>
    <t>0.17¬±0.02</t>
  </si>
  <si>
    <t>13.608¬±0.00006</t>
  </si>
  <si>
    <t>Kepler-1659c</t>
  </si>
  <si>
    <t>0.0014¬±0.001</t>
  </si>
  <si>
    <t>20.4415¬±0.0013</t>
  </si>
  <si>
    <t>Kepler-1660b</t>
  </si>
  <si>
    <t>7.693¬±0.054</t>
  </si>
  <si>
    <t>237.68977¬±0.08237</t>
  </si>
  <si>
    <t>4013.68¬±73.27</t>
  </si>
  <si>
    <t>This detection arose from a search for eclipse timing variations among the more than 2,000 eclipsing binaries observed by Kepler.</t>
  </si>
  <si>
    <t>KMT-2016-BLG-0212Lb</t>
  </si>
  <si>
    <t>KMT-2016-BLG-1107Lb</t>
  </si>
  <si>
    <t>3.283+3.468‚àí1.835</t>
  </si>
  <si>
    <t>0.342+0.070‚àí0.085</t>
  </si>
  <si>
    <t>21700+3090‚àí4400</t>
  </si>
  <si>
    <t>0.087+0.092‚àí0.049</t>
  </si>
  <si>
    <t>KMT-2017-BLG-0165Lb</t>
  </si>
  <si>
    <t>0.11+0.05‚àí0.04</t>
  </si>
  <si>
    <t>3.45+0.98‚àí0.95</t>
  </si>
  <si>
    <t>0.760+0.340‚àí0.270</t>
  </si>
  <si>
    <t>[56][57]</t>
  </si>
  <si>
    <t>KMT-2017-BLG-1038Lb</t>
  </si>
  <si>
    <t>2.0+2.0‚àí1.1</t>
  </si>
  <si>
    <t>1.8+0.6‚àí0.5</t>
  </si>
  <si>
    <t>0.37+0.36‚àí0.20</t>
  </si>
  <si>
    <t>KMT-2017-BLG-1146Lb</t>
  </si>
  <si>
    <t>0.710+0.800‚àí0.420</t>
  </si>
  <si>
    <t>1.6¬±0.6</t>
  </si>
  <si>
    <t>0.33+0.36‚àí0.20</t>
  </si>
  <si>
    <t>KMT-2018-BLG-1990Lb</t>
  </si>
  <si>
    <t>LHS 3844 b</t>
  </si>
  <si>
    <t>0.1162¬±0.0020</t>
  </si>
  <si>
    <t>0.46292913¬±0.00000190</t>
  </si>
  <si>
    <t>0.00622¬±0.00017</t>
  </si>
  <si>
    <t>805¬±20</t>
  </si>
  <si>
    <t>48.60¬±0.03</t>
  </si>
  <si>
    <t>0.15¬±0.01</t>
  </si>
  <si>
    <t>3036¬±77</t>
  </si>
  <si>
    <t>LP 791-18 b</t>
  </si>
  <si>
    <t>LP 791-18 c</t>
  </si>
  <si>
    <t>L 98-59 b</t>
  </si>
  <si>
    <t>0.00157+0.00094‚àí0.00063</t>
  </si>
  <si>
    <t>0.071¬±0.004</t>
  </si>
  <si>
    <t>2.25314¬±0.00002</t>
  </si>
  <si>
    <t>0.0233¬±0.0017</t>
  </si>
  <si>
    <t>0.31¬±0.01</t>
  </si>
  <si>
    <t>3367¬±150</t>
  </si>
  <si>
    <t>L 98-59 c</t>
  </si>
  <si>
    <t>0.00755+0.00566‚àí0.00252</t>
  </si>
  <si>
    <t>0.12+0.007‚àí0.006</t>
  </si>
  <si>
    <t>3.690621+0.000013‚àí0.000014</t>
  </si>
  <si>
    <t>0.0324¬±0.0023-0.0024</t>
  </si>
  <si>
    <t>L 98-59 d</t>
  </si>
  <si>
    <t>0.0107+0.0085‚àí0.0044</t>
  </si>
  <si>
    <t>0.14¬±0.012</t>
  </si>
  <si>
    <t>7.45086+0.00004‚àí0.00005</t>
  </si>
  <si>
    <t>0.052¬±0.004</t>
  </si>
  <si>
    <t>LSPM J2116+0234 b</t>
  </si>
  <si>
    <t>0.04185+0.00315‚àí0.00346</t>
  </si>
  <si>
    <t>14.4399+0.0078‚àí0.0087</t>
  </si>
  <si>
    <t>0.0876+0.0022‚àí0.0021</t>
  </si>
  <si>
    <t>57.53¬±0.07</t>
  </si>
  <si>
    <t>0.43¬±0.03</t>
  </si>
  <si>
    <t>3475¬±51</t>
  </si>
  <si>
    <t>LTT 1445 Ab</t>
  </si>
  <si>
    <t>MOA-bin-29b</t>
  </si>
  <si>
    <t>NGTS-5b¬†[ja]</t>
  </si>
  <si>
    <t>0.229¬±0.037</t>
  </si>
  <si>
    <t>1.136¬±0.023</t>
  </si>
  <si>
    <t>3.3569866¬±0.0000026</t>
  </si>
  <si>
    <t>0.0382¬±0.0013</t>
  </si>
  <si>
    <t>952¬±24</t>
  </si>
  <si>
    <t>309.5¬±8.5</t>
  </si>
  <si>
    <t>0.66+0.07‚àí0.06</t>
  </si>
  <si>
    <t>4987¬±41</t>
  </si>
  <si>
    <t>NGTS-6b¬†[ja]</t>
  </si>
  <si>
    <t>NGTS-8b</t>
  </si>
  <si>
    <t>NGTS-9b</t>
  </si>
  <si>
    <t>NSVS 14256825 b</t>
  </si>
  <si>
    <t>14.15¬±0.16</t>
  </si>
  <si>
    <t>3225¬±22</t>
  </si>
  <si>
    <t>3.12¬±0.07</t>
  </si>
  <si>
    <t>2734.2¬±137.31</t>
  </si>
  <si>
    <t>0.42¬±0.07</t>
  </si>
  <si>
    <t>Disputed[66]</t>
  </si>
  <si>
    <t>NY Virginis c</t>
  </si>
  <si>
    <t>Disputed[67]</t>
  </si>
  <si>
    <t>OGLE-2015-BLG-1649L</t>
  </si>
  <si>
    <t>OGLE-2018-BLG-0532Lb</t>
  </si>
  <si>
    <t>0.02062+0.00285‚àí0.00254</t>
  </si>
  <si>
    <t>1.103+0.118‚àí0.107</t>
  </si>
  <si>
    <t>OGLE-2018-BLG-0596Lb</t>
  </si>
  <si>
    <t>0.04383¬±0.00491</t>
  </si>
  <si>
    <t>0.97¬±0.13</t>
  </si>
  <si>
    <t>18400¬±2400</t>
  </si>
  <si>
    <t>0.23¬±0.03</t>
  </si>
  <si>
    <t>OGLE-2018-BLG-0740Lb</t>
  </si>
  <si>
    <t>OGLE-2018-BLG-1011Lb</t>
  </si>
  <si>
    <t>OGLE-2018-BLG-1011Lc</t>
  </si>
  <si>
    <t>PDS 70c</t>
  </si>
  <si>
    <t>8.0¬±4.0</t>
  </si>
  <si>
    <t>34.5¬±2</t>
  </si>
  <si>
    <t>369.96¬±1.7</t>
  </si>
  <si>
    <t>Qatar-8b</t>
  </si>
  <si>
    <t>0.371¬±0.062</t>
  </si>
  <si>
    <t>1.285¬±0.022</t>
  </si>
  <si>
    <t>3.71495¬±0.00100</t>
  </si>
  <si>
    <t>0.0474¬±0.0008</t>
  </si>
  <si>
    <t>1457¬±14</t>
  </si>
  <si>
    <t>902.5¬±11</t>
  </si>
  <si>
    <t>1.03¬±0.05</t>
  </si>
  <si>
    <t>5738¬±51</t>
  </si>
  <si>
    <t>Qatar-9b</t>
  </si>
  <si>
    <t>1.19¬±0.16</t>
  </si>
  <si>
    <t>1.009¬±0.014</t>
  </si>
  <si>
    <t>1.540731¬±0.000038</t>
  </si>
  <si>
    <t>0.0234¬±0.0003</t>
  </si>
  <si>
    <t>1134¬±9</t>
  </si>
  <si>
    <t>689.5¬±5.2</t>
  </si>
  <si>
    <t>0.72¬±0.02</t>
  </si>
  <si>
    <t>4309¬±31</t>
  </si>
  <si>
    <t>Qatar-10b</t>
  </si>
  <si>
    <t>0.736¬±0.090</t>
  </si>
  <si>
    <t>1.543¬±0.040</t>
  </si>
  <si>
    <t>1.645321¬±0.000010</t>
  </si>
  <si>
    <t>0.0286¬±0.0006</t>
  </si>
  <si>
    <t>1955¬±25</t>
  </si>
  <si>
    <t>1760¬±33</t>
  </si>
  <si>
    <t>1.16¬±0.07</t>
  </si>
  <si>
    <t>6124¬±46</t>
  </si>
  <si>
    <t>SDSS J1228+1040 b</t>
  </si>
  <si>
    <t>0.0009+0.0045‚àí0.000758</t>
  </si>
  <si>
    <t>0.0857¬±0.00021</t>
  </si>
  <si>
    <t>0.0034¬±0.000009</t>
  </si>
  <si>
    <t>413.337977¬±0.4892346</t>
  </si>
  <si>
    <t>0.705¬±0.05</t>
  </si>
  <si>
    <t>The smallest known exoplanet discovered.[75]</t>
  </si>
  <si>
    <t>Teegarden b</t>
  </si>
  <si>
    <t>0.00330+0.00041‚àí0.00038</t>
  </si>
  <si>
    <t>4.9100¬±0.0014</t>
  </si>
  <si>
    <t>0.0252+0.0008‚àí0.0009</t>
  </si>
  <si>
    <t>12.50¬±0.013</t>
  </si>
  <si>
    <t>0.09¬±0.01</t>
  </si>
  <si>
    <t>2904¬±51</t>
  </si>
  <si>
    <t>Teegarden c</t>
  </si>
  <si>
    <t>0.00349+0.00050‚àí0.00047</t>
  </si>
  <si>
    <t>11.409¬±0.009</t>
  </si>
  <si>
    <t>0.0443+0.0014‚àí0.0015</t>
  </si>
  <si>
    <t>Potentially habitable exoplanet[76]</t>
  </si>
  <si>
    <t>TOI-125 b</t>
  </si>
  <si>
    <t>0.0299¬±0.00277</t>
  </si>
  <si>
    <t>0.2432¬±0.00669</t>
  </si>
  <si>
    <t>4.65382¬±0.00033</t>
  </si>
  <si>
    <t>0.05186+0.00086‚àí0.00077</t>
  </si>
  <si>
    <t>1037¬±11</t>
  </si>
  <si>
    <t>363.3382¬±1.435088</t>
  </si>
  <si>
    <t>0.859+0.044‚àí0.038</t>
  </si>
  <si>
    <t>5320¬±39</t>
  </si>
  <si>
    <t>TOI-125 c</t>
  </si>
  <si>
    <t>0.02086¬±0.00311</t>
  </si>
  <si>
    <t>0.24614¬±0.009</t>
  </si>
  <si>
    <t>9.15059+0.0007‚àí0.00082</t>
  </si>
  <si>
    <t>0.814¬±0.0013</t>
  </si>
  <si>
    <t>827.8¬±8.6</t>
  </si>
  <si>
    <t>[79][78]</t>
  </si>
  <si>
    <t>TOI-125 d</t>
  </si>
  <si>
    <t>0.0428¬±0.0038</t>
  </si>
  <si>
    <t>0.2614¬±0.0152</t>
  </si>
  <si>
    <t>19.98+0.005‚àí0.0056</t>
  </si>
  <si>
    <t>638.1¬±6.6</t>
  </si>
  <si>
    <t>[80][78]</t>
  </si>
  <si>
    <t>TOI-150b</t>
  </si>
  <si>
    <t>1.75+0.14‚àí0.17</t>
  </si>
  <si>
    <t>1.38¬±0.04</t>
  </si>
  <si>
    <t>5.857342+0.000065‚àí0.000066</t>
  </si>
  <si>
    <t>0.0583+0.0013‚àí0.0018</t>
  </si>
  <si>
    <t>1493+29‚àí32</t>
  </si>
  <si>
    <t>1095.89¬±6.52</t>
  </si>
  <si>
    <t>1.25+0.07‚àí0.12</t>
  </si>
  <si>
    <t>6003+104‚àí98</t>
  </si>
  <si>
    <t>TOI-163b</t>
  </si>
  <si>
    <t>TOI-172b</t>
  </si>
  <si>
    <t>5.42+0.22‚àí0.20</t>
  </si>
  <si>
    <t>0.965+0.032‚àí0.029</t>
  </si>
  <si>
    <t>9.47725+0.00064‚àí0.00079</t>
  </si>
  <si>
    <t>0.0914¬±0.0017</t>
  </si>
  <si>
    <t>1.128+0.065‚àí0.061</t>
  </si>
  <si>
    <t>5645¬±50</t>
  </si>
  <si>
    <t>TOI-216 b</t>
  </si>
  <si>
    <t>0.059¬±0.002</t>
  </si>
  <si>
    <t>0.714+0.268‚àí0.179</t>
  </si>
  <si>
    <t>0.1293+0.0067‚àí0.0051</t>
  </si>
  <si>
    <t>628+13‚àí11</t>
  </si>
  <si>
    <t>583¬±3</t>
  </si>
  <si>
    <t>5026¬±125</t>
  </si>
  <si>
    <t>Semi-major axes are strongly variable due to planet-planet interaction on a timescale of few years[83][84][85]</t>
  </si>
  <si>
    <t>TOI-216 c</t>
  </si>
  <si>
    <t>0.56¬±0.02</t>
  </si>
  <si>
    <t>0.902¬±0.018</t>
  </si>
  <si>
    <t>0.2069+0.0107‚àí0.0082</t>
  </si>
  <si>
    <t>497+10‚àí8</t>
  </si>
  <si>
    <t>TOI-270b¬†[ja]</t>
  </si>
  <si>
    <t>[86][87]</t>
  </si>
  <si>
    <t>TOI-270c¬†[ja]</t>
  </si>
  <si>
    <t>TOI-270d¬†[ja]</t>
  </si>
  <si>
    <t>[86][87]Hydrogen and steam atmosphere[88]</t>
  </si>
  <si>
    <t>TOI-564b</t>
  </si>
  <si>
    <t>1.463+0.10‚àí0.096</t>
  </si>
  <si>
    <t>1.02+0.71‚àí0.29</t>
  </si>
  <si>
    <t>1.651144¬±0.000018</t>
  </si>
  <si>
    <t>0.02734+0.00061‚àí0.00053</t>
  </si>
  <si>
    <t>1714+20‚àí21</t>
  </si>
  <si>
    <t>643.8¬±5.9</t>
  </si>
  <si>
    <t>0.998+0.068‚àí0.057</t>
  </si>
  <si>
    <t>5640+34‚àí37</t>
  </si>
  <si>
    <t>TOI-905b</t>
  </si>
  <si>
    <t>0.667+0.042‚àí0.041</t>
  </si>
  <si>
    <t>1.171+0.052‚àí0.051</t>
  </si>
  <si>
    <t>3.739494¬±0.000038</t>
  </si>
  <si>
    <t>0.04666+0.00096‚àí0.0011</t>
  </si>
  <si>
    <t>1192+39‚àí36</t>
  </si>
  <si>
    <t>489.9+23.5‚àí22.5</t>
  </si>
  <si>
    <t>0.968+0.061‚àí0.068</t>
  </si>
  <si>
    <t>5570+150‚àí140</t>
  </si>
  <si>
    <t>V1298 Tauri b</t>
  </si>
  <si>
    <t>0.911+0.049‚àí0.053</t>
  </si>
  <si>
    <t>24.13861+0.00102‚àí0.00090</t>
  </si>
  <si>
    <t>0.1687+0.0025‚àí0.0026</t>
  </si>
  <si>
    <t>668¬±22</t>
  </si>
  <si>
    <t>353.9¬±2.3</t>
  </si>
  <si>
    <t>1.10¬±0.05</t>
  </si>
  <si>
    <t>4970¬±120</t>
  </si>
  <si>
    <t>V1298 Tauri c</t>
  </si>
  <si>
    <t>845¬±27</t>
  </si>
  <si>
    <t>V1298 Tauri d</t>
  </si>
  <si>
    <t>677¬±22</t>
  </si>
  <si>
    <t>V1298 Tauri e</t>
  </si>
  <si>
    <t>492+66‚àí104</t>
  </si>
  <si>
    <t>WASP-18Ac</t>
  </si>
  <si>
    <t>0.174¬±0.039</t>
  </si>
  <si>
    <t>WASP-126c</t>
  </si>
  <si>
    <t>0.202¬±0.077</t>
  </si>
  <si>
    <t>7.63¬±0.17</t>
  </si>
  <si>
    <t>763.206¬±48.9235</t>
  </si>
  <si>
    <t>[92]False positive[93]</t>
  </si>
  <si>
    <t>WASP-169b</t>
  </si>
  <si>
    <t>WASP-171b</t>
  </si>
  <si>
    <t>WASP-175b</t>
  </si>
  <si>
    <t>WASP-177b</t>
  </si>
  <si>
    <t>0.508¬±0.038</t>
  </si>
  <si>
    <t>1.58+0.66‚àí0.83</t>
  </si>
  <si>
    <t>3.071722¬±0.000001</t>
  </si>
  <si>
    <t>0.03957¬±0.00058</t>
  </si>
  <si>
    <t>1142¬±32</t>
  </si>
  <si>
    <t>0.876¬±0.038</t>
  </si>
  <si>
    <t>5017¬±70</t>
  </si>
  <si>
    <t>WASP-178b</t>
  </si>
  <si>
    <t>WASP-180Ab</t>
  </si>
  <si>
    <t>WASP-181b</t>
  </si>
  <si>
    <t>0.299¬±0.034</t>
  </si>
  <si>
    <t>1.184+0.071‚àí0.059</t>
  </si>
  <si>
    <t>4.159¬±0.0000034</t>
  </si>
  <si>
    <t>0.00542¬±0.00069</t>
  </si>
  <si>
    <t>1186+32‚àí26</t>
  </si>
  <si>
    <t>5839¬±70</t>
  </si>
  <si>
    <t>WASP-182b</t>
  </si>
  <si>
    <t>WASP-183b</t>
  </si>
  <si>
    <t>0.502¬±0.047</t>
  </si>
  <si>
    <t>1.47+0.94‚àí0.33</t>
  </si>
  <si>
    <t>4.11177¬±0.0000051</t>
  </si>
  <si>
    <t>0.0463¬±0.00075</t>
  </si>
  <si>
    <t>1111¬±30</t>
  </si>
  <si>
    <t>0.784¬±0.038</t>
  </si>
  <si>
    <t>WASP-184b</t>
  </si>
  <si>
    <t>WASP-185b</t>
  </si>
  <si>
    <t>WASP-192b</t>
  </si>
  <si>
    <t>KMT-2016-BLG-1836L b</t>
  </si>
  <si>
    <t>2.2+1.9‚àí1.1</t>
  </si>
  <si>
    <t>3.5+1.1‚àí0.9</t>
  </si>
  <si>
    <t>23157.1+2609.25‚àí7827.753</t>
  </si>
  <si>
    <t>0.49+0.38‚àí0.25</t>
  </si>
  <si>
    <t>HD 85628 A b</t>
  </si>
  <si>
    <t>3.1¬±0.9</t>
  </si>
  <si>
    <t>1.53+0.07‚àí0.04</t>
  </si>
  <si>
    <t>2.82406¬±0.00003</t>
  </si>
  <si>
    <t>0.047¬±0.004</t>
  </si>
  <si>
    <t>2100¬±100</t>
  </si>
  <si>
    <t>559.47¬±3.05</t>
  </si>
  <si>
    <t>Mascara-4b: A3V giant star and a planet on retrograde orbit.[99]</t>
  </si>
  <si>
    <t>OGLE-2016-BLG-1227 b</t>
  </si>
  <si>
    <t>0.79+1.3‚àí0.39</t>
  </si>
  <si>
    <t>3.4+2.1‚àí1</t>
  </si>
  <si>
    <t>0.1+0.17‚àí0.05</t>
  </si>
  <si>
    <t>[100]</t>
  </si>
  <si>
    <t>OGLE-2013-BLG-0911L b</t>
  </si>
  <si>
    <t>9.51+2.72‚àí1.69</t>
  </si>
  <si>
    <t>10500+1500‚àí1100</t>
  </si>
  <si>
    <t>0.29+0.07‚àí0.05</t>
  </si>
  <si>
    <t>L 1159-16 b</t>
  </si>
  <si>
    <t>0.088+0.060‚àí0.035</t>
  </si>
  <si>
    <t>241.59+4.6‚àí4.0</t>
  </si>
  <si>
    <t>0.403+0.039‚àí0.047</t>
  </si>
  <si>
    <t>14.584¬±0.007</t>
  </si>
  <si>
    <t>[102][103] Refuted in 2022[104]</t>
  </si>
  <si>
    <t>L 1159-16 c</t>
  </si>
  <si>
    <t>0.23¬±0.02</t>
  </si>
  <si>
    <t>772.05+2.41‚àí1.84</t>
  </si>
  <si>
    <t>0.88¬±0.02</t>
  </si>
  <si>
    <t>14.578¬±0.005</t>
  </si>
  <si>
    <t>3154¬±54</t>
  </si>
  <si>
    <t>[102][103]Confirmed in 2022 as L 1159-16 b[104]</t>
  </si>
  <si>
    <t>TOI-175b</t>
  </si>
  <si>
    <t>0.00126+0.00050‚àí0.00048</t>
  </si>
  <si>
    <t>0.0642+0.0046‚àí0.0035</t>
  </si>
  <si>
    <t>2.2531136+0.0000012‚àí0.0000015</t>
  </si>
  <si>
    <t>0.02191+0.00080‚àí0.00084</t>
  </si>
  <si>
    <t>627+33‚àí36</t>
  </si>
  <si>
    <t>34.636¬±0.010</t>
  </si>
  <si>
    <t>0.273¬±0.030</t>
  </si>
  <si>
    <t>3415¬±135</t>
  </si>
  <si>
    <t>[105] To date, it is the lowest mass planet confirmed, or measured, using the radial velocity technique.[106] Host star also known as L 98-59.[107]</t>
  </si>
  <si>
    <t>2MASS J1155-7919 b</t>
  </si>
  <si>
    <t>[1] Very young Super-Jupiter on unusually wide orbit.[2]</t>
  </si>
  <si>
    <t>HD 38677 b</t>
  </si>
  <si>
    <t>18.57¬±0.01</t>
  </si>
  <si>
    <t>0.1462¬±0.0012</t>
  </si>
  <si>
    <t>202.2169¬±3.261564</t>
  </si>
  <si>
    <t>1.21¬±0.03</t>
  </si>
  <si>
    <t>6196¬±29</t>
  </si>
  <si>
    <t>DMPP-1[3] Found by Dispersed Matter Planet Project looking for hot ablating planets.</t>
  </si>
  <si>
    <t>HD 38677 c</t>
  </si>
  <si>
    <t>6.584+0.003‚àí0.002</t>
  </si>
  <si>
    <t>0.0733+0.0006‚àí0.0007</t>
  </si>
  <si>
    <t>DMPP-1[3] Found by Dispersed Matter Planet Project looking for hot ablating planets, 2:1 orbital resonance of unconfirmed transiting planet.[4]</t>
  </si>
  <si>
    <t>HD 38677 d</t>
  </si>
  <si>
    <t>2.882¬±0.001</t>
  </si>
  <si>
    <t>0.0422+0.0004‚àí0.0003</t>
  </si>
  <si>
    <t>HD 38677 e</t>
  </si>
  <si>
    <t>5.516+0.002‚àí0.004</t>
  </si>
  <si>
    <t>0.0651¬±0.0005</t>
  </si>
  <si>
    <t>HD 11231 b</t>
  </si>
  <si>
    <t>0.426+0.038‚àí0.052</t>
  </si>
  <si>
    <t>5.2072+0.0002‚àí0.0055</t>
  </si>
  <si>
    <t>0.0664¬±0.0005</t>
  </si>
  <si>
    <t>437.0495¬±13.04625</t>
  </si>
  <si>
    <t>1.44¬±0.03</t>
  </si>
  <si>
    <t>6500¬±100</t>
  </si>
  <si>
    <t>DMPP-2[3] Found by Dispersed Matter Planet Project looking for hot ablating planets.</t>
  </si>
  <si>
    <t>HD 42936 Ab</t>
  </si>
  <si>
    <t>2.58+0.35‚àí0.58</t>
  </si>
  <si>
    <t>6.6732+0.0011‚àí0.0003</t>
  </si>
  <si>
    <t>0.0662¬±0.0013</t>
  </si>
  <si>
    <t>159.4905¬±1.956938</t>
  </si>
  <si>
    <t>5138¬±99</t>
  </si>
  <si>
    <t>DMPP-3[3] Found by Dispersed Matter Planet Project looking for hot ablating planets.</t>
  </si>
  <si>
    <t>EPIC 249893012 b¬†[ja]</t>
  </si>
  <si>
    <t>0.02753¬±0.00343</t>
  </si>
  <si>
    <t>0.174¬±0.008</t>
  </si>
  <si>
    <t>3.5951¬±0.0003</t>
  </si>
  <si>
    <t>0.047+0.005‚àí0.007</t>
  </si>
  <si>
    <t>1616+150‚àí80</t>
  </si>
  <si>
    <t>1059.03¬±13.69857</t>
  </si>
  <si>
    <t>5430¬±85</t>
  </si>
  <si>
    <t>EPIC 249893012 c¬†[ja]</t>
  </si>
  <si>
    <t>0.04616¬±0.00595</t>
  </si>
  <si>
    <t>0.3274+0.0152‚àí0.0125</t>
  </si>
  <si>
    <t>15.624¬±0.001</t>
  </si>
  <si>
    <t>0.13+0.01‚àí0.02</t>
  </si>
  <si>
    <t>990+68‚àí29</t>
  </si>
  <si>
    <t>EPIC 249893012 d¬†[ja]</t>
  </si>
  <si>
    <t>0.03203+0.00774‚àí0.00761</t>
  </si>
  <si>
    <t>0.3515¬±0.0116</t>
  </si>
  <si>
    <t>35.747¬±0.005</t>
  </si>
  <si>
    <t>0.22+0.02‚àí0.04</t>
  </si>
  <si>
    <t>752+69‚àí37</t>
  </si>
  <si>
    <t>[5][6]</t>
  </si>
  <si>
    <t>Gliese 180 d</t>
  </si>
  <si>
    <t>7.56¬±1.07</t>
  </si>
  <si>
    <t>106.341+0.261‚àí0.34</t>
  </si>
  <si>
    <t>0.31+0.024‚àí0.029</t>
  </si>
  <si>
    <t>39.96¬±0.01</t>
  </si>
  <si>
    <t>Gliese 229 Ac</t>
  </si>
  <si>
    <t>122.005+0.364‚àí0.382</t>
  </si>
  <si>
    <t>0.339+0.024‚àí0.029</t>
  </si>
  <si>
    <t>18.78¬±0.004</t>
  </si>
  <si>
    <t>Gliese 251 b</t>
  </si>
  <si>
    <t>&gt;0.013</t>
  </si>
  <si>
    <t>18.205¬±0.006</t>
  </si>
  <si>
    <t>0.360¬±0.015</t>
  </si>
  <si>
    <t>3451¬±51</t>
  </si>
  <si>
    <t>False positive in 2019, rediscovered in 2020[10][11]</t>
  </si>
  <si>
    <t>Gliese 433 d</t>
  </si>
  <si>
    <t>36.052+0.045‚àí0.031</t>
  </si>
  <si>
    <t>0.178+0.013‚àí0.015</t>
  </si>
  <si>
    <t>29.57¬±0.01</t>
  </si>
  <si>
    <t>[12][13]</t>
  </si>
  <si>
    <t>Gliese 1061 b</t>
  </si>
  <si>
    <t>0.00431+0.00050‚àí0.00047</t>
  </si>
  <si>
    <t>3.204¬±0.001</t>
  </si>
  <si>
    <t>0.021¬±0.001</t>
  </si>
  <si>
    <t>11.98¬±0.003</t>
  </si>
  <si>
    <t>0.12¬±0.01</t>
  </si>
  <si>
    <t>2953¬±98</t>
  </si>
  <si>
    <t>Gliese 1061 c</t>
  </si>
  <si>
    <t>0.00547¬±0.00072</t>
  </si>
  <si>
    <t>6.689¬±0.005</t>
  </si>
  <si>
    <t>0.035¬±0.001</t>
  </si>
  <si>
    <t>Gliese 1061 d</t>
  </si>
  <si>
    <t>0.00516+0.00076‚àí0.00072</t>
  </si>
  <si>
    <t>13.031+0.025‚àí0.032</t>
  </si>
  <si>
    <t>0.054¬±0.001</t>
  </si>
  <si>
    <t>Gliese 1252 b</t>
  </si>
  <si>
    <t>0.0042¬±0.0009</t>
  </si>
  <si>
    <t>0.105¬±0.007</t>
  </si>
  <si>
    <t>0.5182349+0.0000063‚àí0.0000050</t>
  </si>
  <si>
    <t>0.00915¬±0.00015</t>
  </si>
  <si>
    <t>1410+91‚àí125</t>
  </si>
  <si>
    <t>66.49¬±0.06</t>
  </si>
  <si>
    <t>0.381¬±0.019</t>
  </si>
  <si>
    <t>3458+140‚àí133</t>
  </si>
  <si>
    <t>[17] No atmosphere[18]</t>
  </si>
  <si>
    <t>Gliese 3082 b¬†[ja]</t>
  </si>
  <si>
    <t>0.02759+0.011‚àí0.01334</t>
  </si>
  <si>
    <t>11.949¬±0.022</t>
  </si>
  <si>
    <t>0.079+0.006‚àí0.007</t>
  </si>
  <si>
    <t>HATS-47b</t>
  </si>
  <si>
    <t>984.01¬±6.20</t>
  </si>
  <si>
    <t>HATS-48Ab</t>
  </si>
  <si>
    <t>0.03769¬±0.00011</t>
  </si>
  <si>
    <t>4546.0+23‚àí18</t>
  </si>
  <si>
    <t>HATS-49b</t>
  </si>
  <si>
    <t>1058.70¬±7.18</t>
  </si>
  <si>
    <t>HATS-72b</t>
  </si>
  <si>
    <t>416.37¬±1.70</t>
  </si>
  <si>
    <t>HD 80653 b</t>
  </si>
  <si>
    <t>0.0176¬±0.0014</t>
  </si>
  <si>
    <t>0.1439¬±0.0063</t>
  </si>
  <si>
    <t>0.719573¬±0.000021</t>
  </si>
  <si>
    <t>0.0166¬±0.0003</t>
  </si>
  <si>
    <t>358.1197¬±2.641867</t>
  </si>
  <si>
    <t>1.18¬±0.04</t>
  </si>
  <si>
    <t>HIP 65 Ab¬†[ja]</t>
  </si>
  <si>
    <t>3.213¬±0.078</t>
  </si>
  <si>
    <t>2.03+0.61‚àí0.49</t>
  </si>
  <si>
    <t>0.9809761+0.000037‚àí0.000034</t>
  </si>
  <si>
    <t>0.01782¬±0.00021</t>
  </si>
  <si>
    <t>1411¬±15</t>
  </si>
  <si>
    <t>201.85818¬±0.2609251</t>
  </si>
  <si>
    <t>0.781¬±0.027</t>
  </si>
  <si>
    <t>4590¬±49</t>
  </si>
  <si>
    <t>an ultra-short-period Jupiter orbiting a bright (V=11.1 mag) K4-dwarf.[23][24][25][26]</t>
  </si>
  <si>
    <t>KELT-2019-BLG-1953 b</t>
  </si>
  <si>
    <t>0.59+0.71‚àí0.32</t>
  </si>
  <si>
    <t>0.8+0.9‚àí0.6</t>
  </si>
  <si>
    <t>23000+3600‚àí4300</t>
  </si>
  <si>
    <t>0.31+0.37‚àí0.17</t>
  </si>
  <si>
    <t>[27][28]</t>
  </si>
  <si>
    <t>KELT-2019-BLG-1953 c</t>
  </si>
  <si>
    <t>0.28+0.35‚àí0.15</t>
  </si>
  <si>
    <t>0.8+0.9‚àí0.7</t>
  </si>
  <si>
    <t>[29][28]</t>
  </si>
  <si>
    <t>Kepler-1661(AB) b</t>
  </si>
  <si>
    <t>0.053¬±0.038</t>
  </si>
  <si>
    <t>0.345¬±0.005</t>
  </si>
  <si>
    <t>175.06¬±0.06</t>
  </si>
  <si>
    <t>0.633¬±0.005</t>
  </si>
  <si>
    <t>1355.26¬±9.56</t>
  </si>
  <si>
    <t>0.841¬±0.022</t>
  </si>
  <si>
    <t>5100¬±100</t>
  </si>
  <si>
    <t>[30][31]</t>
  </si>
  <si>
    <t>L 168-9b¬†[ja]</t>
  </si>
  <si>
    <t>0.0145¬±0.00176</t>
  </si>
  <si>
    <t>0.124¬±0.008</t>
  </si>
  <si>
    <t>1.4015¬±0.00018</t>
  </si>
  <si>
    <t>0.02091¬±0.00024</t>
  </si>
  <si>
    <t>816¬±160</t>
  </si>
  <si>
    <t>82.02833¬±0.07827753</t>
  </si>
  <si>
    <t>0.62¬±0.03</t>
  </si>
  <si>
    <t>3800¬±70</t>
  </si>
  <si>
    <t>OGLE-2018-BLG-0677Lb¬†[ja]</t>
  </si>
  <si>
    <t>0.0125+0.0185‚àí0.0084</t>
  </si>
  <si>
    <t>0.68+0.27‚àí0.22</t>
  </si>
  <si>
    <t>27000¬±3500</t>
  </si>
  <si>
    <t>0.12+0.14‚àí0.08</t>
  </si>
  <si>
    <t>Milky way bulge[33]</t>
  </si>
  <si>
    <t>TOI-132 b</t>
  </si>
  <si>
    <t>0.07048+0.00598‚àí0.00604</t>
  </si>
  <si>
    <t>0.305¬±0.012</t>
  </si>
  <si>
    <t>2.1097019+0.000012‚àí0.000011</t>
  </si>
  <si>
    <t>0.026+0.002‚àí0.003</t>
  </si>
  <si>
    <t>1395+52‚àí72</t>
  </si>
  <si>
    <t>536.43¬±89.11</t>
  </si>
  <si>
    <t>0.970¬±0.06</t>
  </si>
  <si>
    <t>5397¬±46</t>
  </si>
  <si>
    <t>TOI-257b¬†[ja]</t>
  </si>
  <si>
    <t>0.134¬±0.023</t>
  </si>
  <si>
    <t>0.626¬±0.013</t>
  </si>
  <si>
    <t>18.38827¬±0.00072</t>
  </si>
  <si>
    <t>0.1523¬±0.0017</t>
  </si>
  <si>
    <t>1033¬±19</t>
  </si>
  <si>
    <t>251.37¬±0.065</t>
  </si>
  <si>
    <t>1.38+0.056‚àí0.009</t>
  </si>
  <si>
    <t>6075¬±90</t>
  </si>
  <si>
    <t>Host star also called HD 19916.[35][36][37]</t>
  </si>
  <si>
    <t>TOI-700 b</t>
  </si>
  <si>
    <t>0.00406+0.003‚àí0.00116</t>
  </si>
  <si>
    <t>0.0901+0.00839‚àí0.00776</t>
  </si>
  <si>
    <t>9.97701+0.00024‚àí0.00028</t>
  </si>
  <si>
    <t>0.0637+0.0064‚àí0.006</t>
  </si>
  <si>
    <t>0.416¬±0.01</t>
  </si>
  <si>
    <t>3480¬±135</t>
  </si>
  <si>
    <t>TOI-700 c</t>
  </si>
  <si>
    <t>0.0249+0.0085‚àí0.0057</t>
  </si>
  <si>
    <t>0.2346+0.0214‚àí0.0205</t>
  </si>
  <si>
    <t>16.051998+0.000089‚àí0.000092</t>
  </si>
  <si>
    <t>0.0925+0.0088‚àí0.0083</t>
  </si>
  <si>
    <t>TOI-700 d</t>
  </si>
  <si>
    <t>0.00711+0.0022‚àí0.00164</t>
  </si>
  <si>
    <t>0.1062¬±0.0098</t>
  </si>
  <si>
    <t>37.426+0.0007‚àí0.001</t>
  </si>
  <si>
    <t>0.163¬±0.015</t>
  </si>
  <si>
    <t>295¬±55</t>
  </si>
  <si>
    <t>First "Earth sized" discovered by TESS[38][39]</t>
  </si>
  <si>
    <t>TOI-732 b</t>
  </si>
  <si>
    <t>Orbiting primary star of binary LDS 3977[40][41]</t>
  </si>
  <si>
    <t>TOI-732 c</t>
  </si>
  <si>
    <t>TOI-813 b</t>
  </si>
  <si>
    <t>0.599¬±0.034</t>
  </si>
  <si>
    <t>83.8911+0.0027‚àí0.0031</t>
  </si>
  <si>
    <t>0.423+0.031‚àí0.037</t>
  </si>
  <si>
    <t>610+28‚àí21</t>
  </si>
  <si>
    <t>864.8192¬±5.156379</t>
  </si>
  <si>
    <t>1.32¬±0.06</t>
  </si>
  <si>
    <t>5907¬±150</t>
  </si>
  <si>
    <t>TOI-1338 b</t>
  </si>
  <si>
    <t>0.10382¬±0.0622</t>
  </si>
  <si>
    <t>0.61¬±0.0169</t>
  </si>
  <si>
    <t>First circumbinary planet discovered by TESS[43]</t>
  </si>
  <si>
    <t>HD 191939 b</t>
  </si>
  <si>
    <t>778+58‚àí41</t>
  </si>
  <si>
    <t>Host star also known as TOI-1339[44]</t>
  </si>
  <si>
    <t>HD 191939 c</t>
  </si>
  <si>
    <t>550¬±45</t>
  </si>
  <si>
    <t>HD 191939 d</t>
  </si>
  <si>
    <t>499+12‚àí11</t>
  </si>
  <si>
    <t>USco1621 b</t>
  </si>
  <si>
    <t>USco1556 b</t>
  </si>
  <si>
    <t>XO-7b</t>
  </si>
  <si>
    <t>LHS 1815 b¬†[ja]</t>
  </si>
  <si>
    <t>0.0132¬±0.0047</t>
  </si>
  <si>
    <t>0.0971¬±0.005</t>
  </si>
  <si>
    <t>3.81433¬±0.00003</t>
  </si>
  <si>
    <t>0.0404¬±0.0094</t>
  </si>
  <si>
    <t>617¬±84</t>
  </si>
  <si>
    <t>3643¬±142</t>
  </si>
  <si>
    <t>TOI-157 b¬†[ja]</t>
  </si>
  <si>
    <t>1.18¬±0.13</t>
  </si>
  <si>
    <t>1.29¬±0.02</t>
  </si>
  <si>
    <t>2.0845435¬±0.0000023</t>
  </si>
  <si>
    <t>0.03138+0.00025‚àí0.00020</t>
  </si>
  <si>
    <t>1588+21‚àí20</t>
  </si>
  <si>
    <t>0.948+0.023‚àí0.018</t>
  </si>
  <si>
    <t>5404+70‚àí67</t>
  </si>
  <si>
    <t>TOI 169 b¬†[ja]</t>
  </si>
  <si>
    <t>0.791+0.064‚àí0.06</t>
  </si>
  <si>
    <t>1.086+0.081‚àí0.048</t>
  </si>
  <si>
    <t>2.2554477¬±0.0000063</t>
  </si>
  <si>
    <t>0.03524+0.00069‚àí0.00079</t>
  </si>
  <si>
    <t>1715+22‚àí20</t>
  </si>
  <si>
    <t>1.147+0.069‚àí0.075</t>
  </si>
  <si>
    <t>5880+54‚àí49</t>
  </si>
  <si>
    <t>TOI-849 b</t>
  </si>
  <si>
    <t>0.128¬±0.008</t>
  </si>
  <si>
    <t>0.308+0.014‚àí0.011</t>
  </si>
  <si>
    <t>0.7655240¬±0.0000027</t>
  </si>
  <si>
    <t>0.01598¬±0.00013</t>
  </si>
  <si>
    <t>0.929¬±0.023</t>
  </si>
  <si>
    <t>5329¬±48</t>
  </si>
  <si>
    <t>Neptunian Desert planet[49]</t>
  </si>
  <si>
    <t>HD 95338 b</t>
  </si>
  <si>
    <t>0.124+0.019‚àí0.013</t>
  </si>
  <si>
    <t>0.355+0.008‚àí0.007</t>
  </si>
  <si>
    <t>55.086+0.018‚àí0.019</t>
  </si>
  <si>
    <t>0.231+0.005‚àí0.009</t>
  </si>
  <si>
    <t>402+6‚àí9</t>
  </si>
  <si>
    <t>0.76+0.16‚àí0.1</t>
  </si>
  <si>
    <t>5212+16‚àí11</t>
  </si>
  <si>
    <t>HD 332231 b</t>
  </si>
  <si>
    <t>0.251¬±0.017</t>
  </si>
  <si>
    <t>0.867+0.027‚àí0.025</t>
  </si>
  <si>
    <t>18.70173¬±0.00028</t>
  </si>
  <si>
    <t>0.1436+0.0032‚àí0.0033</t>
  </si>
  <si>
    <t>876¬±17</t>
  </si>
  <si>
    <t>1.127¬±0.077</t>
  </si>
  <si>
    <t>6089+97‚àí96</t>
  </si>
  <si>
    <t>TOI 1456[51][52]</t>
  </si>
  <si>
    <t>TOI-1130 b</t>
  </si>
  <si>
    <t>0.3256¬±0.009</t>
  </si>
  <si>
    <t>4.066499¬±0.000046</t>
  </si>
  <si>
    <t>0.04394+0.00035‚àí0.00038</t>
  </si>
  <si>
    <t>0.684+0.16‚àí0.17</t>
  </si>
  <si>
    <t>4250¬±67</t>
  </si>
  <si>
    <t>[53][54]</t>
  </si>
  <si>
    <t>TOI-1130 c</t>
  </si>
  <si>
    <t>0.974+0.043‚àí0.044</t>
  </si>
  <si>
    <t>1.5+0.27‚àí0.22</t>
  </si>
  <si>
    <t>8.350381¬±0.000033</t>
  </si>
  <si>
    <t>0.07098+0.00056‚àí0.0006</t>
  </si>
  <si>
    <t>637¬±12</t>
  </si>
  <si>
    <t>[53][55]</t>
  </si>
  <si>
    <t>HD 79211 b</t>
  </si>
  <si>
    <t>0.0334¬±0.004</t>
  </si>
  <si>
    <t>24.422¬±0.014</t>
  </si>
  <si>
    <t>0.142¬±0.005</t>
  </si>
  <si>
    <t>20.658¬±0.005</t>
  </si>
  <si>
    <t>0.64¬±0.07</t>
  </si>
  <si>
    <t>4005¬±51</t>
  </si>
  <si>
    <t>Orbiting primary star of binary ADS 7251[56][57]</t>
  </si>
  <si>
    <t>WASP-150 b</t>
  </si>
  <si>
    <t>8.46+0.28‚àí0.2</t>
  </si>
  <si>
    <t>1.07+0.024‚àí0.025</t>
  </si>
  <si>
    <t>5.644207+0.00003‚àí0.000004</t>
  </si>
  <si>
    <t>0.0694+0.0011‚àí0.0008</t>
  </si>
  <si>
    <t>1460¬±11</t>
  </si>
  <si>
    <t>1.394+0.07‚àí0.049</t>
  </si>
  <si>
    <t>6218+49‚àí45</t>
  </si>
  <si>
    <t>WASP-176 b</t>
  </si>
  <si>
    <t>0.855+0.072‚àí0.069</t>
  </si>
  <si>
    <t>1.505+0.05‚àí0.045</t>
  </si>
  <si>
    <t>3.899052¬±0.00005</t>
  </si>
  <si>
    <t>0.0535+0.001‚àí0.0019</t>
  </si>
  <si>
    <t>1721+28‚àí21</t>
  </si>
  <si>
    <t>1.345+0.08‚àí0.13</t>
  </si>
  <si>
    <t>5941+77‚àí79</t>
  </si>
  <si>
    <t>TOI-1235 b</t>
  </si>
  <si>
    <t>0.0217¬±0.00025</t>
  </si>
  <si>
    <t>0.155¬±0.007</t>
  </si>
  <si>
    <t>3.444729+0.000031‚àí0.000028</t>
  </si>
  <si>
    <t>0.03845+0.00037‚àí0.0004</t>
  </si>
  <si>
    <t>754¬±18</t>
  </si>
  <si>
    <t>0.640¬±0.016</t>
  </si>
  <si>
    <t>3872¬±70</t>
  </si>
  <si>
    <t>one more suspected planet in system[59]</t>
  </si>
  <si>
    <t>OGLE-2017-BLG-0406 b</t>
  </si>
  <si>
    <t>0.41¬±0.05</t>
  </si>
  <si>
    <t>3.5¬±0.3</t>
  </si>
  <si>
    <t>17000¬±1600</t>
  </si>
  <si>
    <t>0.56¬±0.07</t>
  </si>
  <si>
    <t>High fidelity microlensing event[60]</t>
  </si>
  <si>
    <t>TOI-421 b</t>
  </si>
  <si>
    <t>0.051+0.004‚àí0.003</t>
  </si>
  <si>
    <t>0.461¬±0.012</t>
  </si>
  <si>
    <t>16.06815+0.00034‚àí0.00035</t>
  </si>
  <si>
    <t>0.1182+0.0026‚àí0.0027</t>
  </si>
  <si>
    <t>696.6¬±12.2</t>
  </si>
  <si>
    <t>244.3¬±1.9</t>
  </si>
  <si>
    <t>0.852+0.029‚àí0.021</t>
  </si>
  <si>
    <t>5325+78‚àí58</t>
  </si>
  <si>
    <t>Also in system a red dwarf star at 2200 a.u. separation[61]</t>
  </si>
  <si>
    <t>TOI-421 c</t>
  </si>
  <si>
    <t>0.0222¬±0.0022</t>
  </si>
  <si>
    <t>0.243¬±0.017</t>
  </si>
  <si>
    <t>5.19676+0.00049‚àí0.00048</t>
  </si>
  <si>
    <t>0.0557+0.0012‚àí0.0013</t>
  </si>
  <si>
    <t>1014.9+17.9‚àí17.6</t>
  </si>
  <si>
    <t>HD108236 b</t>
  </si>
  <si>
    <t>0.1415¬±0.0087</t>
  </si>
  <si>
    <t>3.79523+0.00047‚àí0.00044</t>
  </si>
  <si>
    <t>0.0469¬±0.0017</t>
  </si>
  <si>
    <t>1099+19‚àí18</t>
  </si>
  <si>
    <t>5730¬±50</t>
  </si>
  <si>
    <t>HD108236 c</t>
  </si>
  <si>
    <t>0.1845+0.0089‚àí0.0081</t>
  </si>
  <si>
    <t>6.2037+0.00064‚àí0.00052</t>
  </si>
  <si>
    <t>0.0651¬±0.0024</t>
  </si>
  <si>
    <t>932+17‚àí16</t>
  </si>
  <si>
    <t>HD108236 d</t>
  </si>
  <si>
    <t>0.2423¬±0.0097</t>
  </si>
  <si>
    <t>14.1756+0.001‚àí0.0011</t>
  </si>
  <si>
    <t>0.1131¬±0.004</t>
  </si>
  <si>
    <t>708+13‚àí12</t>
  </si>
  <si>
    <t>HD108236 e</t>
  </si>
  <si>
    <t>0.279+0.012‚àí0.011</t>
  </si>
  <si>
    <t>19.592¬±0.002</t>
  </si>
  <si>
    <t>0.14¬±0.0052</t>
  </si>
  <si>
    <t>636+12‚àí11</t>
  </si>
  <si>
    <t>WASP-148 b</t>
  </si>
  <si>
    <t>0.291¬±0.025</t>
  </si>
  <si>
    <t>0.722¬±0.055</t>
  </si>
  <si>
    <t>8.80381¬±0.000043</t>
  </si>
  <si>
    <t>0.22¬±0.063</t>
  </si>
  <si>
    <t>940¬±80</t>
  </si>
  <si>
    <t>809¬±5</t>
  </si>
  <si>
    <t>1.00¬±0.08</t>
  </si>
  <si>
    <t>5460¬±130</t>
  </si>
  <si>
    <t>[63][64]</t>
  </si>
  <si>
    <t>WASP-148 c</t>
  </si>
  <si>
    <t>0.397+0.203‚àí0.044</t>
  </si>
  <si>
    <t>34.515¬±0.029</t>
  </si>
  <si>
    <t>0.359¬±0.086</t>
  </si>
  <si>
    <t>590¬±50</t>
  </si>
  <si>
    <t>NGTS-11 b</t>
  </si>
  <si>
    <t>0.37¬±0.14</t>
  </si>
  <si>
    <t>0.823¬±0.035</t>
  </si>
  <si>
    <t>35.4553¬±0.0002</t>
  </si>
  <si>
    <t>0.201¬±0.002</t>
  </si>
  <si>
    <t>440¬±40</t>
  </si>
  <si>
    <t>624¬±6</t>
  </si>
  <si>
    <t>0.862¬±0.028</t>
  </si>
  <si>
    <t>5050¬±80</t>
  </si>
  <si>
    <t>HIP 67522 b¬†[ja]</t>
  </si>
  <si>
    <t>0.894+0.048‚àí0.047</t>
  </si>
  <si>
    <t>6.9596+0.000016‚àí0.000015</t>
  </si>
  <si>
    <t>1174¬±21</t>
  </si>
  <si>
    <t>416¬±4</t>
  </si>
  <si>
    <t>1.22¬±0.05</t>
  </si>
  <si>
    <t>5675¬±75</t>
  </si>
  <si>
    <t>One more candidate planet around very young (age below 20 million years) star[66]</t>
  </si>
  <si>
    <t>HD 63433 b¬†[ru]</t>
  </si>
  <si>
    <t>¬±0.009</t>
  </si>
  <si>
    <t>7.10801+0.00046‚àí0.00034</t>
  </si>
  <si>
    <t>0.0710+0.0033‚àí0.0041</t>
  </si>
  <si>
    <t>73.08¬±0.07</t>
  </si>
  <si>
    <t>0.99¬±0.03</t>
  </si>
  <si>
    <t>5640¬±74</t>
  </si>
  <si>
    <t>HD 63433 c¬†[ru]</t>
  </si>
  <si>
    <t>0.238¬±0.01</t>
  </si>
  <si>
    <t>20.5455¬±0.001</t>
  </si>
  <si>
    <t>0.1531+0.0074‚àí0.0092</t>
  </si>
  <si>
    <t>[67][68][69]</t>
  </si>
  <si>
    <t>HD 164922 d</t>
  </si>
  <si>
    <t>0.013¬±0.003</t>
  </si>
  <si>
    <t>12.458¬±0.003</t>
  </si>
  <si>
    <t>0.103¬±0.003</t>
  </si>
  <si>
    <t>72.1¬±0.9</t>
  </si>
  <si>
    <t>0.874¬±0.012</t>
  </si>
  <si>
    <t>5293¬±32</t>
  </si>
  <si>
    <t>OGLE-2006-BLG-284 b</t>
  </si>
  <si>
    <t>0.45+0.14‚àí0.40</t>
  </si>
  <si>
    <t>2.2¬±0.8</t>
  </si>
  <si>
    <t>13000¬±4900</t>
  </si>
  <si>
    <t>0.35+0.3‚àí0.2</t>
  </si>
  <si>
    <t>Binary host with 2.1 astronomical unit separation and uncertain, possibly unstable, planetary orbit.[71]</t>
  </si>
  <si>
    <t>Wendelstein-1b</t>
  </si>
  <si>
    <t>0.59+0.17‚àí0.13</t>
  </si>
  <si>
    <t>1.0314+0.00204‚àí0.021</t>
  </si>
  <si>
    <t>2.663416¬±0.000001</t>
  </si>
  <si>
    <t>0.0282¬±0.0009</t>
  </si>
  <si>
    <t>1727+78‚àí90</t>
  </si>
  <si>
    <t>1004¬±10</t>
  </si>
  <si>
    <t>0.65¬±0.1</t>
  </si>
  <si>
    <t>3984+152‚àí46</t>
  </si>
  <si>
    <t>Wendelstein-2b</t>
  </si>
  <si>
    <t>0.731+0.541‚àí0.311</t>
  </si>
  <si>
    <t>1.1592¬±0.0061</t>
  </si>
  <si>
    <t>1.7522239¬±0.0000008</t>
  </si>
  <si>
    <t>0.0234¬±0.0015</t>
  </si>
  <si>
    <t>1852+120‚àí140</t>
  </si>
  <si>
    <t>1875¬±20</t>
  </si>
  <si>
    <t>0.73¬±0.11</t>
  </si>
  <si>
    <t>4288+133‚àí111</t>
  </si>
  <si>
    <t>Extended gaseous envelope[72]</t>
  </si>
  <si>
    <t>Kepler-160d</t>
  </si>
  <si>
    <t>0.170+0.015‚àí0.012</t>
  </si>
  <si>
    <t>378.417+0.028‚àí0.025</t>
  </si>
  <si>
    <t>1.089+0.037‚àí0.073</t>
  </si>
  <si>
    <t>244.8+2.1‚àí2.9</t>
  </si>
  <si>
    <t>Next expected transit in September 2020.[73]</t>
  </si>
  <si>
    <t>K2-315b</t>
  </si>
  <si>
    <t>0.085¬±0.005</t>
  </si>
  <si>
    <t>3.1443189¬±0.0000049</t>
  </si>
  <si>
    <t>460¬±5</t>
  </si>
  <si>
    <t>185¬±1</t>
  </si>
  <si>
    <t>3300¬±30</t>
  </si>
  <si>
    <t>Also called the "Pi Earth" due its orbital period, or EPIC 249631677b[74]</t>
  </si>
  <si>
    <t>TOI-1266 b¬†[ja]</t>
  </si>
  <si>
    <t>0.2193+0.074‚àí0.066</t>
  </si>
  <si>
    <t>10.894879+0.00007‚àí0.00007</t>
  </si>
  <si>
    <t>0.0745+0.0046‚àí0.0069</t>
  </si>
  <si>
    <t>410+21‚àí15</t>
  </si>
  <si>
    <t>117.4¬±1.0</t>
  </si>
  <si>
    <t>0.437¬±0.021</t>
  </si>
  <si>
    <t>3563¬±77</t>
  </si>
  <si>
    <t>TOI-1266 c¬†[ja]</t>
  </si>
  <si>
    <t>0.1492+0.077‚àí0.095</t>
  </si>
  <si>
    <t>18.80152+0.00054‚àí0.00067</t>
  </si>
  <si>
    <t>0.1037+0.0026‚àí0.0025</t>
  </si>
  <si>
    <t>347.1+7.9‚àí8</t>
  </si>
  <si>
    <t>[75] Possibly atmosphere of steam[76]</t>
  </si>
  <si>
    <t>AU Microscopii b</t>
  </si>
  <si>
    <t>8.46321¬±0.00004</t>
  </si>
  <si>
    <t>32.3¬±0.3</t>
  </si>
  <si>
    <t>3500¬±100</t>
  </si>
  <si>
    <t>[77][78][79]</t>
  </si>
  <si>
    <t>TOI-1728 b¬†[ja]</t>
  </si>
  <si>
    <t>0.084+0.017‚àí0.016</t>
  </si>
  <si>
    <t>0.450¬±0.014</t>
  </si>
  <si>
    <t>3.491510+0.000062‚àí0.000057</t>
  </si>
  <si>
    <t>0.0391¬±0.0009</t>
  </si>
  <si>
    <t>767¬±8</t>
  </si>
  <si>
    <t>198.2¬±0.5</t>
  </si>
  <si>
    <t>0.646+0.023‚àí0.022</t>
  </si>
  <si>
    <t>3980+31‚àí32</t>
  </si>
  <si>
    <t>BD-11 4672 c</t>
  </si>
  <si>
    <t>0.048¬±0.009</t>
  </si>
  <si>
    <t>74.2+0.06‚àí0.08</t>
  </si>
  <si>
    <t>0.30¬±0.01</t>
  </si>
  <si>
    <t>88.63¬±0.11</t>
  </si>
  <si>
    <t>0.651+0.031‚àí0.029</t>
  </si>
  <si>
    <t>Habitable zone, highly eccentric orbit.[81]</t>
  </si>
  <si>
    <t>OGLE-2018-BLG-1269Lb</t>
  </si>
  <si>
    <t>0.69+0.44‚àí0.22</t>
  </si>
  <si>
    <t>4.61+1.70‚àí1.17</t>
  </si>
  <si>
    <t>8300+3000‚àí2000</t>
  </si>
  <si>
    <t>Very high fidelity event[82]</t>
  </si>
  <si>
    <t>Lacaille 9352 b</t>
  </si>
  <si>
    <t>0.0132¬±0.0019</t>
  </si>
  <si>
    <t>9.262¬±0.001</t>
  </si>
  <si>
    <t>0.068¬±0.002</t>
  </si>
  <si>
    <t>10.721¬±0.002</t>
  </si>
  <si>
    <t>0.468¬±0.012</t>
  </si>
  <si>
    <t>3688¬±86</t>
  </si>
  <si>
    <t>Lacaille 9352 c</t>
  </si>
  <si>
    <t>0.0234¬±0.0038</t>
  </si>
  <si>
    <t>21.789+0.004‚àí0.005</t>
  </si>
  <si>
    <t>0.120¬±0.004</t>
  </si>
  <si>
    <t>HAT-P-58b</t>
  </si>
  <si>
    <t>0.372¬±0.03</t>
  </si>
  <si>
    <t>1.332¬±0.043</t>
  </si>
  <si>
    <t>4.0138379¬±0.0000024</t>
  </si>
  <si>
    <t>0.04994¬±0.00044</t>
  </si>
  <si>
    <t>1622¬±18</t>
  </si>
  <si>
    <t>1690¬±40</t>
  </si>
  <si>
    <t>1.031¬±0.028</t>
  </si>
  <si>
    <t>6078¬±48</t>
  </si>
  <si>
    <t>HAT-P-59b</t>
  </si>
  <si>
    <t>1.540¬±0.067</t>
  </si>
  <si>
    <t>1.123¬±0.013</t>
  </si>
  <si>
    <t>4.1419771¬±0.0000012</t>
  </si>
  <si>
    <t>0.05064¬±0.00037</t>
  </si>
  <si>
    <t>1278¬±7</t>
  </si>
  <si>
    <t>871¬±4</t>
  </si>
  <si>
    <t>1.008¬±0.022</t>
  </si>
  <si>
    <t>5678¬±16</t>
  </si>
  <si>
    <t>HAT-P-60b</t>
  </si>
  <si>
    <t>0.574¬±0.038</t>
  </si>
  <si>
    <t>1.631¬±0.024</t>
  </si>
  <si>
    <t>4.7947813¬±0.0000024</t>
  </si>
  <si>
    <t>0.06277¬±0.00017</t>
  </si>
  <si>
    <t>1772¬±12</t>
  </si>
  <si>
    <t>767¬±7</t>
  </si>
  <si>
    <t>1.435¬±0.012</t>
  </si>
  <si>
    <t>6212¬±26</t>
  </si>
  <si>
    <t>HAT-P-61b</t>
  </si>
  <si>
    <t>1.057¬±0.07</t>
  </si>
  <si>
    <t>0.899¬±0.027</t>
  </si>
  <si>
    <t>1.90231289¬±0.00000077</t>
  </si>
  <si>
    <t>0.03010¬±0.00034</t>
  </si>
  <si>
    <t>1505¬±16</t>
  </si>
  <si>
    <t>1120¬±20</t>
  </si>
  <si>
    <t>1.004¬±0.012</t>
  </si>
  <si>
    <t>5587¬±45</t>
  </si>
  <si>
    <t>HAT-P-62b</t>
  </si>
  <si>
    <t>0.761¬±0.088</t>
  </si>
  <si>
    <t>1.073¬±0.029</t>
  </si>
  <si>
    <t>2.6453235¬±0.0000039</t>
  </si>
  <si>
    <t>0.03772¬±0.00024</t>
  </si>
  <si>
    <t>1512¬±13</t>
  </si>
  <si>
    <t>1150¬±20</t>
  </si>
  <si>
    <t>1.023¬±0.020</t>
  </si>
  <si>
    <t>5629¬±48</t>
  </si>
  <si>
    <t>HAT-P-63b</t>
  </si>
  <si>
    <t>0.614¬±0.024</t>
  </si>
  <si>
    <t>1.119¬±0.033</t>
  </si>
  <si>
    <t>3.377728¬±0.000013</t>
  </si>
  <si>
    <t>0.04294¬±0.00035</t>
  </si>
  <si>
    <t>1237¬±11</t>
  </si>
  <si>
    <t>1330¬±20</t>
  </si>
  <si>
    <t>0.925¬±0.023</t>
  </si>
  <si>
    <t>5400+55‚àí39</t>
  </si>
  <si>
    <t>HAT-P-64b</t>
  </si>
  <si>
    <t>0.58+0.18‚àí0.13</t>
  </si>
  <si>
    <t>1.703¬±0.07</t>
  </si>
  <si>
    <t>4.0072320¬±0.0000017</t>
  </si>
  <si>
    <t>0.05387¬±0.00030</t>
  </si>
  <si>
    <t>1766+22‚àí16</t>
  </si>
  <si>
    <t>2135¬±20</t>
  </si>
  <si>
    <t>1.298¬±0.021</t>
  </si>
  <si>
    <t>6457+55‚àí36</t>
  </si>
  <si>
    <t>TOI-1899 b</t>
  </si>
  <si>
    <t>29.090312+0.000036‚àí0.000035</t>
  </si>
  <si>
    <t>0.1587+0.067‚àí0.075</t>
  </si>
  <si>
    <t>362¬±7</t>
  </si>
  <si>
    <t>419¬±1</t>
  </si>
  <si>
    <t>0.627+0.026‚àí0.028</t>
  </si>
  <si>
    <t>3841+54‚àí45</t>
  </si>
  <si>
    <t>[85][86]</t>
  </si>
  <si>
    <t>HATS-37A b</t>
  </si>
  <si>
    <t>0.099¬±0.042</t>
  </si>
  <si>
    <t>0.606¬±0.016</t>
  </si>
  <si>
    <t>1085+16‚àí12</t>
  </si>
  <si>
    <t>0.843+0.017‚àí0.012</t>
  </si>
  <si>
    <t>5247¬±50</t>
  </si>
  <si>
    <t>One more red dwarf in system[87]</t>
  </si>
  <si>
    <t>HATS-38 b</t>
  </si>
  <si>
    <t>0.074¬±0.011</t>
  </si>
  <si>
    <t>0.614¬±0.0176</t>
  </si>
  <si>
    <t>1294¬±10</t>
  </si>
  <si>
    <t>0.890+0.016‚àí0.012</t>
  </si>
  <si>
    <t>5740¬±50</t>
  </si>
  <si>
    <t>TYC 8998-760-1 c</t>
  </si>
  <si>
    <t>6¬±1</t>
  </si>
  <si>
    <t>1.1+0.6‚àí0.3</t>
  </si>
  <si>
    <t>1240+160‚àí170</t>
  </si>
  <si>
    <t>309.4¬±0.9</t>
  </si>
  <si>
    <t>HD 86226 c</t>
  </si>
  <si>
    <t>0.023¬±0.004</t>
  </si>
  <si>
    <t>0.193¬±0.007</t>
  </si>
  <si>
    <t>3.98442¬±0.00018</t>
  </si>
  <si>
    <t>0.049¬±0.001</t>
  </si>
  <si>
    <t>1311¬±28</t>
  </si>
  <si>
    <t>1.019+0.061‚àí0.066</t>
  </si>
  <si>
    <t>5863¬±88</t>
  </si>
  <si>
    <t>Gliese 2056 b</t>
  </si>
  <si>
    <t>0.444¬±0.053</t>
  </si>
  <si>
    <t>69.971¬±0.061</t>
  </si>
  <si>
    <t>0.283¬±0.0013</t>
  </si>
  <si>
    <t>0.62¬±0.08</t>
  </si>
  <si>
    <t>habitable zone[90]</t>
  </si>
  <si>
    <t>Gliese 480 b</t>
  </si>
  <si>
    <t>0.042¬±0.005</t>
  </si>
  <si>
    <t>9.567¬±0.005</t>
  </si>
  <si>
    <t>0.068¬±0.001</t>
  </si>
  <si>
    <t>0.45¬±0.02</t>
  </si>
  <si>
    <t>Gliese 687 c</t>
  </si>
  <si>
    <t>0.050¬±0.013</t>
  </si>
  <si>
    <t>728¬±12</t>
  </si>
  <si>
    <t>1.165¬±0.023</t>
  </si>
  <si>
    <t>0.40¬±0.02</t>
  </si>
  <si>
    <t>Second Neptune sized planet discovered in this system[90]</t>
  </si>
  <si>
    <t>HIP 107772 b¬†[ja]</t>
  </si>
  <si>
    <t>0.049+0.014‚àí0.030</t>
  </si>
  <si>
    <t>55.259+0.111‚àí0.311</t>
  </si>
  <si>
    <t>0.243+0.022‚àí0.027</t>
  </si>
  <si>
    <t>0.63¬±0.08</t>
  </si>
  <si>
    <t>HIP 38594 b¬†[ja]</t>
  </si>
  <si>
    <t>0.026+0.012‚àí0.014</t>
  </si>
  <si>
    <t>60.711+0.426‚àí0.192</t>
  </si>
  <si>
    <t>0.256+0.006‚àí0.007</t>
  </si>
  <si>
    <t>0.61¬±0.02</t>
  </si>
  <si>
    <t>HIP 38594 c</t>
  </si>
  <si>
    <t>0.135+0.077‚àí0.035</t>
  </si>
  <si>
    <t>3525+541‚àí572</t>
  </si>
  <si>
    <t>3.842+0.399‚àí0.441</t>
  </si>
  <si>
    <t>HIP 4845 b</t>
  </si>
  <si>
    <t>0.053+0.016‚àí0.028</t>
  </si>
  <si>
    <t>34.151+0.17‚àí0.09</t>
  </si>
  <si>
    <t>0.177+0.016‚àí0.020</t>
  </si>
  <si>
    <t>0.62¬±0.04</t>
  </si>
  <si>
    <t>HIP 48714 b</t>
  </si>
  <si>
    <t>0.071+0.023‚àí0.020</t>
  </si>
  <si>
    <t>17.819+0.004‚àí0.009</t>
  </si>
  <si>
    <t>0.112¬±0.003</t>
  </si>
  <si>
    <t>0.58¬±0.02</t>
  </si>
  <si>
    <t>TOI 824 b</t>
  </si>
  <si>
    <t>0.058¬±0.006</t>
  </si>
  <si>
    <t>0.261+0.018‚àí0.017</t>
  </si>
  <si>
    <t>1.392978+0.000018‚àí0.000017</t>
  </si>
  <si>
    <t>0.02177¬±0.00032</t>
  </si>
  <si>
    <t>1253+38‚àí37</t>
  </si>
  <si>
    <t>0.69+0.009‚àí0.007</t>
  </si>
  <si>
    <t>4569¬±50</t>
  </si>
  <si>
    <t>Neptunian Desert planet,[91] likely stripped of hydrogen envelope[92]</t>
  </si>
  <si>
    <t>Proxima Centauri c</t>
  </si>
  <si>
    <t>0.0179¬±0.006</t>
  </si>
  <si>
    <t>1928¬±20</t>
  </si>
  <si>
    <t>1.489¬±0.049</t>
  </si>
  <si>
    <t>39+16‚àí18</t>
  </si>
  <si>
    <t>4.244¬±0.001</t>
  </si>
  <si>
    <t>0.1221¬±0.0022</t>
  </si>
  <si>
    <t>3042¬±117</t>
  </si>
  <si>
    <t>[93][94] Second planet discovered orbiting nearest star to the Solar System</t>
  </si>
  <si>
    <t>TOI-763 b</t>
  </si>
  <si>
    <t>0.031¬±0.002</t>
  </si>
  <si>
    <t>0.203¬±0.010</t>
  </si>
  <si>
    <t>5.6057¬±0.0013</t>
  </si>
  <si>
    <t>0.0600¬±0.0006</t>
  </si>
  <si>
    <t>1038¬±16</t>
  </si>
  <si>
    <t>0.917¬±0.028</t>
  </si>
  <si>
    <t>5444¬±110</t>
  </si>
  <si>
    <t>TOI-763 c</t>
  </si>
  <si>
    <t>0.029¬±0.003</t>
  </si>
  <si>
    <t>0.235¬±0.011</t>
  </si>
  <si>
    <t>12.2737+0.0053‚àí0.0077</t>
  </si>
  <si>
    <t>0.1011¬±0.0010</t>
  </si>
  <si>
    <t>800¬±12</t>
  </si>
  <si>
    <t>TOI-763 d</t>
  </si>
  <si>
    <t>0.030¬±0.005</t>
  </si>
  <si>
    <t>47.7991¬±2.7399</t>
  </si>
  <si>
    <t>0.2504+0.0093‚àí0.0105</t>
  </si>
  <si>
    <t>509¬±12</t>
  </si>
  <si>
    <t>TOI-561 b</t>
  </si>
  <si>
    <t>0.0050¬±0.0011</t>
  </si>
  <si>
    <t>0.127¬±0.006</t>
  </si>
  <si>
    <t>0.446578¬±0.000017</t>
  </si>
  <si>
    <t>0.01055¬±0.00008</t>
  </si>
  <si>
    <t>279.2¬±1.6</t>
  </si>
  <si>
    <t>0.785¬±0.018</t>
  </si>
  <si>
    <t>5455+65‚àí47</t>
  </si>
  <si>
    <t>[96][97]</t>
  </si>
  <si>
    <t>TOI-561 c</t>
  </si>
  <si>
    <t>0.017¬±0.003</t>
  </si>
  <si>
    <t>0.257¬±0.009</t>
  </si>
  <si>
    <t>10.779¬±0.004</t>
  </si>
  <si>
    <t>0.08809¬±0.0007</t>
  </si>
  <si>
    <t>TOI-561 d</t>
  </si>
  <si>
    <t>0.038¬±0.004</t>
  </si>
  <si>
    <t>0.226¬±0.011</t>
  </si>
  <si>
    <t>25.62¬±0.04</t>
  </si>
  <si>
    <t>0.1569¬±0.0012</t>
  </si>
  <si>
    <t>TOI-561 e</t>
  </si>
  <si>
    <t>0.050¬±0.007</t>
  </si>
  <si>
    <t>0.238¬±0.010</t>
  </si>
  <si>
    <t>77.23¬±0.39</t>
  </si>
  <si>
    <t>0.3274+0.0028‚àí0.0027</t>
  </si>
  <si>
    <t>TOI-1266 b</t>
  </si>
  <si>
    <t>0.042+0.035‚àí0.028</t>
  </si>
  <si>
    <t>0.212+0.014‚àí0.011</t>
  </si>
  <si>
    <t>10.894843+0.000067‚àí0.000066</t>
  </si>
  <si>
    <t>0.0736+0.0016‚àí0.0017</t>
  </si>
  <si>
    <t>413¬±20</t>
  </si>
  <si>
    <t>117.5¬±0.1</t>
  </si>
  <si>
    <t>0.48¬±0.1</t>
  </si>
  <si>
    <t>3570¬±100</t>
  </si>
  <si>
    <t>TOI-1266 c</t>
  </si>
  <si>
    <t>0.007+0.006‚àí0.005</t>
  </si>
  <si>
    <t>0.139+0.013‚àí0.012</t>
  </si>
  <si>
    <t>18.80151+0.00067‚àí0.00069</t>
  </si>
  <si>
    <t>0.1058+0.0023‚àí0.0024</t>
  </si>
  <si>
    <t>344¬±16</t>
  </si>
  <si>
    <t>Gl 414 A b</t>
  </si>
  <si>
    <t>0.029+0.010‚àí0.008</t>
  </si>
  <si>
    <t>0.263+0.099‚àí0.081</t>
  </si>
  <si>
    <t>50.817+0.031‚àí0.03</t>
  </si>
  <si>
    <t>0.24¬±0.01</t>
  </si>
  <si>
    <t>303.7¬±32.5</t>
  </si>
  <si>
    <t>0.650¬±0.08</t>
  </si>
  <si>
    <t>4120¬±109</t>
  </si>
  <si>
    <t>Planets orbiting primary star of binary system[99]</t>
  </si>
  <si>
    <t>Gl 414 A c</t>
  </si>
  <si>
    <t>0.177+0.033‚àí0.031</t>
  </si>
  <si>
    <t>0.784+0.360‚àí0.238</t>
  </si>
  <si>
    <t>748.3+1.3‚àí1.2</t>
  </si>
  <si>
    <t>1.43¬±0.06</t>
  </si>
  <si>
    <t>123.3¬±13.2</t>
  </si>
  <si>
    <t>TOI 837 b</t>
  </si>
  <si>
    <t>&lt;1.2</t>
  </si>
  <si>
    <t>0.768+0.091‚àí0.072</t>
  </si>
  <si>
    <t>8.3248762¬±0.0000157</t>
  </si>
  <si>
    <t>466.5¬±1.2</t>
  </si>
  <si>
    <t>1.118¬±0.059</t>
  </si>
  <si>
    <t>6047¬±162</t>
  </si>
  <si>
    <t>Belongs to open cluster IC 2602[100]</t>
  </si>
  <si>
    <t>TOI-776 b</t>
  </si>
  <si>
    <t>0.0147¬±0.0031</t>
  </si>
  <si>
    <t>0.163¬±0.010</t>
  </si>
  <si>
    <t>8.24664+0.00009‚àí0.00006</t>
  </si>
  <si>
    <t>0.0652¬±0.0011</t>
  </si>
  <si>
    <t>513¬±12</t>
  </si>
  <si>
    <t>88.6¬±0.1</t>
  </si>
  <si>
    <t>0.544¬±0.028</t>
  </si>
  <si>
    <t>3709¬±70</t>
  </si>
  <si>
    <t>TOI-776 c</t>
  </si>
  <si>
    <t>0.0192¬±0.0047</t>
  </si>
  <si>
    <t>0.184¬±0.012</t>
  </si>
  <si>
    <t>15.6653+0.0008‚àí0.0007</t>
  </si>
  <si>
    <t>0.1000¬±0.0017</t>
  </si>
  <si>
    <t>415¬±10</t>
  </si>
  <si>
    <t>0.2077¬±0.0255</t>
  </si>
  <si>
    <t>2.03¬±0.21</t>
  </si>
  <si>
    <t>22800¬±2300</t>
  </si>
  <si>
    <t>0.514¬±0.063</t>
  </si>
  <si>
    <t>TOI-481 b</t>
  </si>
  <si>
    <t>1.53¬±0.03</t>
  </si>
  <si>
    <t>0.99¬±0.01</t>
  </si>
  <si>
    <t>10.33111¬±0.00002</t>
  </si>
  <si>
    <t>0.097¬±0.001</t>
  </si>
  <si>
    <t>1370¬±10</t>
  </si>
  <si>
    <t>1.14+0.02‚àí0.01</t>
  </si>
  <si>
    <t>5735¬±72</t>
  </si>
  <si>
    <t>TOI-892 b</t>
  </si>
  <si>
    <t>0.95¬±0.07</t>
  </si>
  <si>
    <t>1.07¬±0.02</t>
  </si>
  <si>
    <t>10.62656¬±0.00007</t>
  </si>
  <si>
    <t>0.092¬±0.005</t>
  </si>
  <si>
    <t>1397¬±40</t>
  </si>
  <si>
    <t>1.28+0.03‚àí0.02</t>
  </si>
  <si>
    <t>6261¬±80</t>
  </si>
  <si>
    <t>GJ 3473 b</t>
  </si>
  <si>
    <t>0.0059¬±0.0009</t>
  </si>
  <si>
    <t>0.113¬±0.004</t>
  </si>
  <si>
    <t>1.1980035+0.0000018‚àí0.0000019</t>
  </si>
  <si>
    <t>0.01589¬±0.00062</t>
  </si>
  <si>
    <t>773+16‚àí15</t>
  </si>
  <si>
    <t>89.29¬±0.13</t>
  </si>
  <si>
    <t>0.360¬±0.016</t>
  </si>
  <si>
    <t>3347¬±54</t>
  </si>
  <si>
    <t>Also called TOI-488 b[104]</t>
  </si>
  <si>
    <t>GJ 3473 c</t>
  </si>
  <si>
    <t>0.0233+0.0029‚àí0.0027</t>
  </si>
  <si>
    <t>15.509¬±0.033</t>
  </si>
  <si>
    <t>0.0876+0.0035‚àí0.0034</t>
  </si>
  <si>
    <t>329.1+6.6‚àí6.4</t>
  </si>
  <si>
    <t>Also called TOI-488 c[104]</t>
  </si>
  <si>
    <t>NGTS-12b</t>
  </si>
  <si>
    <t>0.208¬±0.022</t>
  </si>
  <si>
    <t>1.048¬±0.032</t>
  </si>
  <si>
    <t>7.532806¬±0.000048</t>
  </si>
  <si>
    <t>0.0757¬±0.0014</t>
  </si>
  <si>
    <t>1257¬±34</t>
  </si>
  <si>
    <t>1474¬±25</t>
  </si>
  <si>
    <t>1.021+0.056‚àí0.049</t>
  </si>
  <si>
    <t>5690¬±130</t>
  </si>
  <si>
    <t>OGLE-2016-BLG-1928</t>
  </si>
  <si>
    <t>Rogue planet[106]</t>
  </si>
  <si>
    <t>LTT 9779 b</t>
  </si>
  <si>
    <t>0.092¬±0.003</t>
  </si>
  <si>
    <t>0.421¬±0.021</t>
  </si>
  <si>
    <t>0.792054¬±0.000014</t>
  </si>
  <si>
    <t>0.01679¬±0.0014</t>
  </si>
  <si>
    <t>262.8¬±1.0</t>
  </si>
  <si>
    <t>1.02+0.02‚àí0.03</t>
  </si>
  <si>
    <t>5499¬±50</t>
  </si>
  <si>
    <t>Neptune desert planet[107]</t>
  </si>
  <si>
    <t>TOI 540 b¬†[ja]</t>
  </si>
  <si>
    <t>0.081¬±0.005</t>
  </si>
  <si>
    <t>1.2391491¬±0.0000017</t>
  </si>
  <si>
    <t>0.01223¬±0.00036</t>
  </si>
  <si>
    <t>611¬±23</t>
  </si>
  <si>
    <t>45.67¬±0.29</t>
  </si>
  <si>
    <t>0.159¬±0.014</t>
  </si>
  <si>
    <t>3216¬±83</t>
  </si>
  <si>
    <t>[108]</t>
  </si>
  <si>
    <t>HD 238090 b</t>
  </si>
  <si>
    <t>0.0217+0.0029‚àí0.0030</t>
  </si>
  <si>
    <t>13.671+0.011‚àí0.010</t>
  </si>
  <si>
    <t>0.0932¬±0.0011</t>
  </si>
  <si>
    <t>469.6+2.3‚àí2.6</t>
  </si>
  <si>
    <t>49.68¬±0.03</t>
  </si>
  <si>
    <t>0.578¬±0.021</t>
  </si>
  <si>
    <t>3933¬±51</t>
  </si>
  <si>
    <t>Orbiting primary star in binary system Gliese 458[11]</t>
  </si>
  <si>
    <t>TIC 237913194b</t>
  </si>
  <si>
    <t>1.942+0.092‚àí0.091</t>
  </si>
  <si>
    <t>1.117+0.054‚àí0.047</t>
  </si>
  <si>
    <t>15.168865¬±0.000018</t>
  </si>
  <si>
    <t>0.1207¬±0.0037</t>
  </si>
  <si>
    <t>1009¬±6</t>
  </si>
  <si>
    <t>1.026+0.057‚àí0.055</t>
  </si>
  <si>
    <t>5788¬±80</t>
  </si>
  <si>
    <t>Very eccentric orbit[109]</t>
  </si>
  <si>
    <t>EPIC 201170410 b</t>
  </si>
  <si>
    <t>437+149‚àí130</t>
  </si>
  <si>
    <t>0.287+0.101‚àí0.084</t>
  </si>
  <si>
    <t>3648+172‚àí143</t>
  </si>
  <si>
    <t>EPIC 201757695 b</t>
  </si>
  <si>
    <t>1880¬±110</t>
  </si>
  <si>
    <t>0.727+0.044‚àí0.053</t>
  </si>
  <si>
    <t>4520+108‚àí54</t>
  </si>
  <si>
    <t>OGLE-2018-BLG-0799Lb</t>
  </si>
  <si>
    <t>0.22+0.19‚àí0.06</t>
  </si>
  <si>
    <t>1.27+0.45‚àí0.29</t>
  </si>
  <si>
    <t>0.08+0.08‚àí0.02</t>
  </si>
  <si>
    <t>TOI-954 b</t>
  </si>
  <si>
    <t>0.174+0.018‚àí0.017</t>
  </si>
  <si>
    <t>0.852+0.053‚àí0.062</t>
  </si>
  <si>
    <t>3.6849729+0.0000027‚àí0.0000028</t>
  </si>
  <si>
    <t>0.04963+0.00089‚àí0.00090</t>
  </si>
  <si>
    <t>1526+123‚àí164</t>
  </si>
  <si>
    <t>768.5¬±8.3</t>
  </si>
  <si>
    <t>1.201+0.066‚àí0.064</t>
  </si>
  <si>
    <t>5710+53‚àí49</t>
  </si>
  <si>
    <t>[112]</t>
  </si>
  <si>
    <t>EPIC 246193072 b</t>
  </si>
  <si>
    <t>0.260+0.020‚àí0.022</t>
  </si>
  <si>
    <t>0.774+0.026‚àí0.024</t>
  </si>
  <si>
    <t>12.4551225¬±0.0000031</t>
  </si>
  <si>
    <t>0.1016+0.0018‚àí0.0019</t>
  </si>
  <si>
    <t>650+53‚àí70</t>
  </si>
  <si>
    <t>760¬±9</t>
  </si>
  <si>
    <t>0.912+0.048‚àí0.049</t>
  </si>
  <si>
    <t>5282+40‚àí39</t>
  </si>
  <si>
    <t>WASP-186 b</t>
  </si>
  <si>
    <t>4.22¬±0.18</t>
  </si>
  <si>
    <t>1.11¬±0.03</t>
  </si>
  <si>
    <t>5.026799+0.000012‚àí0.000014</t>
  </si>
  <si>
    <t>0.0600+0.0012‚àí0.0013</t>
  </si>
  <si>
    <t>1348+23‚àí22</t>
  </si>
  <si>
    <t>913¬±11</t>
  </si>
  <si>
    <t>1.22+0.07‚àí0.08</t>
  </si>
  <si>
    <t>6361+105‚àí82</t>
  </si>
  <si>
    <t>Also called TOI-1494[113]</t>
  </si>
  <si>
    <t>WASP-187 b</t>
  </si>
  <si>
    <t>0.80¬±0.09</t>
  </si>
  <si>
    <t>1.64¬±0.05</t>
  </si>
  <si>
    <t>5.147878+0.000005‚àí0.000009</t>
  </si>
  <si>
    <t>0.0653¬±0.0013</t>
  </si>
  <si>
    <t>1726+31‚àí2</t>
  </si>
  <si>
    <t>1224¬±21</t>
  </si>
  <si>
    <t>1.54¬±0.09</t>
  </si>
  <si>
    <t>6150+92‚àí85</t>
  </si>
  <si>
    <t>Also called TOI-1493[113]</t>
  </si>
  <si>
    <t>TOI 122b</t>
  </si>
  <si>
    <t>0.028+0.029‚àí0.010</t>
  </si>
  <si>
    <t>0.243¬±0.016</t>
  </si>
  <si>
    <t>5.078030¬±0.000015</t>
  </si>
  <si>
    <t>0.0392¬±0.0007</t>
  </si>
  <si>
    <t>202.9¬±0.7</t>
  </si>
  <si>
    <t>0.312¬±0.007</t>
  </si>
  <si>
    <t>3403¬±100</t>
  </si>
  <si>
    <t>[114]</t>
  </si>
  <si>
    <t>TOI 237b</t>
  </si>
  <si>
    <t>0.009+0.006‚àí0.003</t>
  </si>
  <si>
    <t>0.128¬±0.011</t>
  </si>
  <si>
    <t>5.436098¬±0.000039</t>
  </si>
  <si>
    <t>0.0341¬±0.0010</t>
  </si>
  <si>
    <t>124.2¬±0.7</t>
  </si>
  <si>
    <t>0.179¬±0.004</t>
  </si>
  <si>
    <t>3212¬±100</t>
  </si>
  <si>
    <t>HAT-P-68b</t>
  </si>
  <si>
    <t>0.724¬±0.043</t>
  </si>
  <si>
    <t>1.072¬±0.012</t>
  </si>
  <si>
    <t>2.29840551¬±0.00000052</t>
  </si>
  <si>
    <t>0.02996+0.00043‚àí0.00012</t>
  </si>
  <si>
    <t>1027.8¬±8.2</t>
  </si>
  <si>
    <t>662¬±3</t>
  </si>
  <si>
    <t>0.6785+0.0299‚àí0.0079</t>
  </si>
  <si>
    <t>4514¬±50</t>
  </si>
  <si>
    <t>[115]</t>
  </si>
  <si>
    <t>LP 714-47 b</t>
  </si>
  <si>
    <t>0.097¬±0.005</t>
  </si>
  <si>
    <t>0.420¬±0.027</t>
  </si>
  <si>
    <t>4.052037¬±0.000004</t>
  </si>
  <si>
    <t>0.0417¬±0.0005</t>
  </si>
  <si>
    <t>700+19‚àí24</t>
  </si>
  <si>
    <t>171.8¬±0.4</t>
  </si>
  <si>
    <t>0.59¬±0.02</t>
  </si>
  <si>
    <t>3950¬±51</t>
  </si>
  <si>
    <t>Host star also known as G 160-62 or TOI 442, planet in Neptune desert[116]</t>
  </si>
  <si>
    <t>CFHTWIR-Oph 98 B</t>
  </si>
  <si>
    <t>7.8+0.7‚àí0.8</t>
  </si>
  <si>
    <t>1.86¬±0.04</t>
  </si>
  <si>
    <t>1800¬±40</t>
  </si>
  <si>
    <t>447¬±13</t>
  </si>
  <si>
    <t>2320¬±40</t>
  </si>
  <si>
    <t>Very young superjovian planet orbiting a brown dwarf known as 2MASS J16274422-2358521[117]</t>
  </si>
  <si>
    <t>HD 190007 b</t>
  </si>
  <si>
    <t>0.052¬±0.005</t>
  </si>
  <si>
    <t>41.47¬±0.03</t>
  </si>
  <si>
    <t>0.77¬±0.02</t>
  </si>
  <si>
    <t>4610¬±20</t>
  </si>
  <si>
    <t>[118]</t>
  </si>
  <si>
    <t>HD 216520 b</t>
  </si>
  <si>
    <t>0.032¬±0.003</t>
  </si>
  <si>
    <t>63.77¬±0.03</t>
  </si>
  <si>
    <t>0.82¬±0.04</t>
  </si>
  <si>
    <t>5103¬±20</t>
  </si>
  <si>
    <t>HD 216520 c</t>
  </si>
  <si>
    <t>TOI-519 b</t>
  </si>
  <si>
    <t>&lt;14</t>
  </si>
  <si>
    <t>0.75¬±0.21</t>
  </si>
  <si>
    <t>1.2652328¬±0.0000005</t>
  </si>
  <si>
    <t>0.012¬±0.004</t>
  </si>
  <si>
    <t>760¬±54</t>
  </si>
  <si>
    <t>378¬±3</t>
  </si>
  <si>
    <t>0.369+0.026‚àí0.097</t>
  </si>
  <si>
    <t>3350+100‚àí200</t>
  </si>
  <si>
    <t>Very faint 17-magnitude host star[119]</t>
  </si>
  <si>
    <t>TOI-260 b</t>
  </si>
  <si>
    <t>0.009+0.013‚àí0.009</t>
  </si>
  <si>
    <t>0.157¬±0.027</t>
  </si>
  <si>
    <t>13.478048¬±0.005188</t>
  </si>
  <si>
    <t>65.84¬±0.07</t>
  </si>
  <si>
    <t>Host star also called HIP 1532 and BD-10 47[120]</t>
  </si>
  <si>
    <t>TOI-784 b</t>
  </si>
  <si>
    <t>0.031¬±0.004</t>
  </si>
  <si>
    <t>0.171¬±0.015</t>
  </si>
  <si>
    <t>2.797179¬±0.000158</t>
  </si>
  <si>
    <t>Host star also called HD 307842[120]</t>
  </si>
  <si>
    <t>TOI-836 b</t>
  </si>
  <si>
    <t>0.0143¬±0.0028</t>
  </si>
  <si>
    <t>0.152¬±0.006</t>
  </si>
  <si>
    <t>3.81673¬±0.00001</t>
  </si>
  <si>
    <t>0.04220¬±0.00093</t>
  </si>
  <si>
    <t>871¬±36</t>
  </si>
  <si>
    <t>89.72¬±0.09</t>
  </si>
  <si>
    <t>0.678+0.049‚àí0.041</t>
  </si>
  <si>
    <t>4552¬±154</t>
  </si>
  <si>
    <t>Host star also called HIP 73427 and CD-23 12010[120][121]</t>
  </si>
  <si>
    <t>TOI-836 c</t>
  </si>
  <si>
    <t>0.0302¬±0.0082</t>
  </si>
  <si>
    <t>0.231¬±0.008</t>
  </si>
  <si>
    <t>8.59545¬±0.00001</t>
  </si>
  <si>
    <t>0.0750¬±0.0016</t>
  </si>
  <si>
    <t>665¬±27</t>
  </si>
  <si>
    <t>EPIC 201085153 b</t>
  </si>
  <si>
    <t>0.214¬±0.089</t>
  </si>
  <si>
    <t>0.25722¬±0.000039</t>
  </si>
  <si>
    <t>3945¬±386</t>
  </si>
  <si>
    <t>Extremely tight orbit[122]</t>
  </si>
  <si>
    <t>EPIC 201085153 c</t>
  </si>
  <si>
    <t>0.125+0.179‚àí0.125</t>
  </si>
  <si>
    <t>2.259797¬±0.0008</t>
  </si>
  <si>
    <t>[122]</t>
  </si>
  <si>
    <t>EPIC 201427007 b</t>
  </si>
  <si>
    <t>0.134¬±0.018</t>
  </si>
  <si>
    <t>0.72091¬±0.000067</t>
  </si>
  <si>
    <t>5633¬±111</t>
  </si>
  <si>
    <t>EPIC 201595106 b</t>
  </si>
  <si>
    <t>0.116¬±0.009</t>
  </si>
  <si>
    <t>0.877214¬±0.000087</t>
  </si>
  <si>
    <t>762¬±9</t>
  </si>
  <si>
    <t>5820¬±20</t>
  </si>
  <si>
    <t>Candidate since 2018[122]</t>
  </si>
  <si>
    <t>EPIC 201650711 c</t>
  </si>
  <si>
    <t>0.036¬±0.007</t>
  </si>
  <si>
    <t>5.544059¬±0.00016</t>
  </si>
  <si>
    <t>298.8¬±1.7</t>
  </si>
  <si>
    <t>4310¬±92</t>
  </si>
  <si>
    <t>Ternary star system, and planet b unconfirmed[122]</t>
  </si>
  <si>
    <t>EPIC 205152172 b</t>
  </si>
  <si>
    <t>0.107¬±0.018</t>
  </si>
  <si>
    <t>0.980088¬±0.000026</t>
  </si>
  <si>
    <t>517¬±2</t>
  </si>
  <si>
    <t>0.669¬±0.016</t>
  </si>
  <si>
    <t>4202¬±242</t>
  </si>
  <si>
    <t>Candidate since 2016[122]</t>
  </si>
  <si>
    <t>K2-299c</t>
  </si>
  <si>
    <t>0.223¬±0.080</t>
  </si>
  <si>
    <t>14.648966¬±0.000031</t>
  </si>
  <si>
    <t>1219¬±16</t>
  </si>
  <si>
    <t>Also known as EPIC 206024342 p2[122]</t>
  </si>
  <si>
    <t>K2-299d</t>
  </si>
  <si>
    <t>0.152¬±0.054</t>
  </si>
  <si>
    <t>4.507464¬±0.0000077</t>
  </si>
  <si>
    <t>Also known as EPIC 206024342 p3[122]</t>
  </si>
  <si>
    <t>K2-301c</t>
  </si>
  <si>
    <t>0.152¬±0.018</t>
  </si>
  <si>
    <t>5.2986¬±0.00035</t>
  </si>
  <si>
    <t>1491¬±45</t>
  </si>
  <si>
    <t>Also known as EPIC 206042996 p2[122]</t>
  </si>
  <si>
    <t>TOI-251b</t>
  </si>
  <si>
    <t>0.245¬±0.016</t>
  </si>
  <si>
    <t>4.937770+0.000028‚àí0.000029</t>
  </si>
  <si>
    <t>0.05741+0.00023‚àí0.00017</t>
  </si>
  <si>
    <t>324.4¬±1.4</t>
  </si>
  <si>
    <t>1.036+0.013‚àí0.009</t>
  </si>
  <si>
    <t>5875+100‚àí190</t>
  </si>
  <si>
    <t>[123]</t>
  </si>
  <si>
    <t>TOI-942b</t>
  </si>
  <si>
    <t>0.429¬±0.018</t>
  </si>
  <si>
    <t>4.324190¬±0.00003</t>
  </si>
  <si>
    <t>0.04796+0.00073‚àí0.00065</t>
  </si>
  <si>
    <t>498¬±2</t>
  </si>
  <si>
    <t>0.788+0.037‚àí0.031</t>
  </si>
  <si>
    <t>4928+125‚àí85</t>
  </si>
  <si>
    <t>[123][124] Host star TYC 5909-319-1</t>
  </si>
  <si>
    <t>TOI-942c</t>
  </si>
  <si>
    <t>0.517+0.017‚àí0.016</t>
  </si>
  <si>
    <t>10.156430+0.000069‚àí0.000079</t>
  </si>
  <si>
    <t>0.0847+0.0012‚àí0.0011</t>
  </si>
  <si>
    <t>K2-302c</t>
  </si>
  <si>
    <t>2.255438¬±0.000037</t>
  </si>
  <si>
    <t>359.3¬±3.5</t>
  </si>
  <si>
    <t>3297¬±73</t>
  </si>
  <si>
    <t>Also known as EPIC 206215704 p2[122]</t>
  </si>
  <si>
    <t>K2-302d</t>
  </si>
  <si>
    <t>2.909216¬±0.000032</t>
  </si>
  <si>
    <t>Also known as EPIC 206215704 p3[122]</t>
  </si>
  <si>
    <t>EPIC 206298289 b</t>
  </si>
  <si>
    <t>0.078¬±0.009</t>
  </si>
  <si>
    <t>0.434847¬±0.000022</t>
  </si>
  <si>
    <t>492¬±6</t>
  </si>
  <si>
    <t>3875¬±157</t>
  </si>
  <si>
    <t>K2-85 b</t>
  </si>
  <si>
    <t>0.107¬±0.009</t>
  </si>
  <si>
    <t>0.684559¬±0.000026</t>
  </si>
  <si>
    <t>317.8¬±1.2</t>
  </si>
  <si>
    <t>4427¬±48</t>
  </si>
  <si>
    <t>Also known as EPIC 210707130 p1[122]</t>
  </si>
  <si>
    <t>EPIC 210801536 b</t>
  </si>
  <si>
    <t>0.088¬±0.027</t>
  </si>
  <si>
    <t>0.892592¬±0.00012</t>
  </si>
  <si>
    <t>5304¬±259</t>
  </si>
  <si>
    <t>Candidate since 2019, one more planet candidate in system[122]</t>
  </si>
  <si>
    <t>EPIC 212624936 b</t>
  </si>
  <si>
    <t>0.517+0.098‚àí0.027</t>
  </si>
  <si>
    <t>0.578657¬±0.000066</t>
  </si>
  <si>
    <t>5765¬±170</t>
  </si>
  <si>
    <t>[122] Host star TYC 5557-667-1</t>
  </si>
  <si>
    <t>EPIC 212624936 c</t>
  </si>
  <si>
    <t>0.214+0.098‚àí0.057</t>
  </si>
  <si>
    <t>11.811437¬±0.00016</t>
  </si>
  <si>
    <t>K2-211c</t>
  </si>
  <si>
    <t>0.116¬±0.018</t>
  </si>
  <si>
    <t>2.601404¬±0.000072</t>
  </si>
  <si>
    <t>5360¬±51</t>
  </si>
  <si>
    <t>EPIC 220440058 b</t>
  </si>
  <si>
    <t>0.125¬±0.036</t>
  </si>
  <si>
    <t>0.626683¬±0.00005</t>
  </si>
  <si>
    <t>3682¬±217</t>
  </si>
  <si>
    <t>One more planet candidate in system[122]</t>
  </si>
  <si>
    <t>EPIC 220492298 b</t>
  </si>
  <si>
    <t>0.085¬±0.018</t>
  </si>
  <si>
    <t>0.762406¬±0.00014</t>
  </si>
  <si>
    <t>5620¬±31</t>
  </si>
  <si>
    <t>K2-282d</t>
  </si>
  <si>
    <t>0.232¬±0.027</t>
  </si>
  <si>
    <t>27.248322¬±0.00047</t>
  </si>
  <si>
    <t>EPIC 228836835 b</t>
  </si>
  <si>
    <t>0.089¬±0.027</t>
  </si>
  <si>
    <t>0.728113¬±0.00004</t>
  </si>
  <si>
    <t>491¬±6</t>
  </si>
  <si>
    <t>3782¬±152</t>
  </si>
  <si>
    <t>0.188¬±0.018</t>
  </si>
  <si>
    <t>13.334621¬±0.000068</t>
  </si>
  <si>
    <t>5613¬±39</t>
  </si>
  <si>
    <t>Candidate since 2017[122]</t>
  </si>
  <si>
    <t>Kepler-1514c</t>
  </si>
  <si>
    <t>0.1049+0.0051‚àí0.0039</t>
  </si>
  <si>
    <t>10.514181¬±0.000039</t>
  </si>
  <si>
    <t>0.0997¬±0.0018</t>
  </si>
  <si>
    <t>1066+16‚àí14</t>
  </si>
  <si>
    <t>1.196+0.065‚àí0.063</t>
  </si>
  <si>
    <t>6145+99‚àí80</t>
  </si>
  <si>
    <t>[125]</t>
  </si>
  <si>
    <t>OGLE-2017-BLG-1049Lb</t>
  </si>
  <si>
    <t>5.53+3.62‚àí2.87</t>
  </si>
  <si>
    <t>3.92+1.10‚àí1.32</t>
  </si>
  <si>
    <t>18500+3600‚àí4500</t>
  </si>
  <si>
    <t>0.55+0.36‚àí0.29</t>
  </si>
  <si>
    <t>[126]</t>
  </si>
  <si>
    <t>AU Microscopii c</t>
  </si>
  <si>
    <t>&lt;0.087</t>
  </si>
  <si>
    <t>0.320¬±0.014</t>
  </si>
  <si>
    <t>18.858991¬±0.000010</t>
  </si>
  <si>
    <t>0.1101¬±0.0022</t>
  </si>
  <si>
    <t>454¬±16</t>
  </si>
  <si>
    <t>0.50¬±0.03</t>
  </si>
  <si>
    <t>[127] Precise radial velocities of giant stars</t>
  </si>
  <si>
    <t>HD 25723 b</t>
  </si>
  <si>
    <t>2.1¬±0.3</t>
  </si>
  <si>
    <t>Giant star host[128]</t>
  </si>
  <si>
    <t>HD 25723 c</t>
  </si>
  <si>
    <t>Chi Scorpii b</t>
  </si>
  <si>
    <t>4.32+0.15‚àí0.12</t>
  </si>
  <si>
    <t>573.4¬±2.0</t>
  </si>
  <si>
    <t>1.45¬±0.02</t>
  </si>
  <si>
    <t>1.09¬±0.15</t>
  </si>
  <si>
    <t>4157¬±11</t>
  </si>
  <si>
    <t>HD 60292 b</t>
  </si>
  <si>
    <t>6.5¬±1.0</t>
  </si>
  <si>
    <t>495.4¬±3.0</t>
  </si>
  <si>
    <t>1.5¬±0.1</t>
  </si>
  <si>
    <t>1036¬±10</t>
  </si>
  <si>
    <t>1.7¬±0.2</t>
  </si>
  <si>
    <t>4348¬±28</t>
  </si>
  <si>
    <t>Giant star host[129]</t>
  </si>
  <si>
    <t>HD 112640 b</t>
  </si>
  <si>
    <t>5.0¬±1.0</t>
  </si>
  <si>
    <t>613.2¬±5.8</t>
  </si>
  <si>
    <t>1065¬±6</t>
  </si>
  <si>
    <t>1.8¬±0.2</t>
  </si>
  <si>
    <t>4155¬±15</t>
  </si>
  <si>
    <t>K2-111 c</t>
  </si>
  <si>
    <t>0.0356¬±0.0035</t>
  </si>
  <si>
    <t>15.6785+0.0064‚àí0.0063</t>
  </si>
  <si>
    <t>0.1166¬±0.0025</t>
  </si>
  <si>
    <t>680¬±60</t>
  </si>
  <si>
    <t>0.89¬±0.02</t>
  </si>
  <si>
    <t>[130]</t>
  </si>
  <si>
    <t>K2-316b</t>
  </si>
  <si>
    <t>EPIC 249384674b[131]</t>
  </si>
  <si>
    <t>K2-316c</t>
  </si>
  <si>
    <t>EPIC 249384674c[131]</t>
  </si>
  <si>
    <t>K2-317b</t>
  </si>
  <si>
    <t>EPIC 249557502b[131]</t>
  </si>
  <si>
    <t>K2-318b</t>
  </si>
  <si>
    <t>EPIC 249826231b[131]</t>
  </si>
  <si>
    <t>K2-319b</t>
  </si>
  <si>
    <t>EPIC 201663879b[131]</t>
  </si>
  <si>
    <t>K2-320b</t>
  </si>
  <si>
    <t>EPIC 201796690b[131]</t>
  </si>
  <si>
    <t>K2-321b</t>
  </si>
  <si>
    <t>EPIC 248480671b[131]</t>
  </si>
  <si>
    <t>K2-322b</t>
  </si>
  <si>
    <t>EPIC 248558190b[131]</t>
  </si>
  <si>
    <t>K2-323b</t>
  </si>
  <si>
    <t>EPIC 248616368b[131]</t>
  </si>
  <si>
    <t>K2-324b</t>
  </si>
  <si>
    <t>EPIC 248639308b[131]</t>
  </si>
  <si>
    <t>K2-325b</t>
  </si>
  <si>
    <t>EPIC 246074965b[131]</t>
  </si>
  <si>
    <t>K2-326b</t>
  </si>
  <si>
    <t>EPIC 246472939b[131]</t>
  </si>
  <si>
    <t>KMT-2016-BLG-2397b</t>
  </si>
  <si>
    <t>0.62+0.29‚àí0.30</t>
  </si>
  <si>
    <t>Multiple solutions for planetary parameters[132]</t>
  </si>
  <si>
    <t>KMT-2016-BLG-2364b</t>
  </si>
  <si>
    <t>0.50+0.40‚àí0.22</t>
  </si>
  <si>
    <t>[132]</t>
  </si>
  <si>
    <t>OGLE-2017-BLG-1375b</t>
  </si>
  <si>
    <t>0.77+0.27‚àí0.23</t>
  </si>
  <si>
    <t>OGLE-2017-BLG-0604b</t>
  </si>
  <si>
    <t>0.70¬±0.28</t>
  </si>
  <si>
    <t>KMT-2018-BLG-0748Lb</t>
  </si>
  <si>
    <t>0.18+0.29‚àí0.10</t>
  </si>
  <si>
    <t>0.62¬±0.09</t>
  </si>
  <si>
    <t>0.0870+0.138‚àí0.047</t>
  </si>
  <si>
    <t>[133]</t>
  </si>
  <si>
    <t>KMT-2019-BLG-1339Lb</t>
  </si>
  <si>
    <t>12.2+16.1‚àí6.7</t>
  </si>
  <si>
    <t>0.67+0.77‚àí0.55</t>
  </si>
  <si>
    <t>23000¬±3000</t>
  </si>
  <si>
    <t>0.27+0.366‚àí0.15</t>
  </si>
  <si>
    <t>Multiple solutions for planetary parameters[134]</t>
  </si>
  <si>
    <t>KMT-2019-BLG-2073¬†[ja]</t>
  </si>
  <si>
    <t>Free-floating planet[135]</t>
  </si>
  <si>
    <t>OGLE-2019-BLG-0551</t>
  </si>
  <si>
    <t>Poorly characterized free-floating planet[136]</t>
  </si>
  <si>
    <t>TVLM 513-46546 b</t>
  </si>
  <si>
    <t>0.38¬±0.24</t>
  </si>
  <si>
    <t>221¬±5</t>
  </si>
  <si>
    <t>0.3¬±0.0036</t>
  </si>
  <si>
    <t>34.90¬±0.07</t>
  </si>
  <si>
    <t>[137]</t>
  </si>
  <si>
    <t>CD Ceti b¬†[es]</t>
  </si>
  <si>
    <t>0.0124+0.0013‚àí0.0014</t>
  </si>
  <si>
    <t>2.29070¬±0.00012</t>
  </si>
  <si>
    <t>0.0185+0.0013‚àí0.0013</t>
  </si>
  <si>
    <t>464¬±18</t>
  </si>
  <si>
    <t>0.161¬±0.010</t>
  </si>
  <si>
    <t>3130¬±51</t>
  </si>
  <si>
    <t>[138]</t>
  </si>
  <si>
    <t>[139]</t>
  </si>
  <si>
    <t>WD 1856+534 b</t>
  </si>
  <si>
    <t>0.93¬±0.09</t>
  </si>
  <si>
    <t>1.4079405¬±0.0000011</t>
  </si>
  <si>
    <t>0.0204¬±0.0012</t>
  </si>
  <si>
    <t>80.737¬±0.144</t>
  </si>
  <si>
    <t>0.518¬±0.055</t>
  </si>
  <si>
    <t>4710¬±60</t>
  </si>
  <si>
    <t>Orbiting a white dwarf star[140]</t>
  </si>
  <si>
    <t>Kepler-1649c</t>
  </si>
  <si>
    <t>0.095+0.014‚àí0.010</t>
  </si>
  <si>
    <t>19.53527¬±0.00010</t>
  </si>
  <si>
    <t>234¬±20</t>
  </si>
  <si>
    <t>301.6¬±1.6</t>
  </si>
  <si>
    <t>0.1977¬±0.0051</t>
  </si>
  <si>
    <t>3240¬±61</t>
  </si>
  <si>
    <t>Habitable zone, Earth-like[141]</t>
  </si>
  <si>
    <t>Kepler-305e</t>
  </si>
  <si>
    <t>[142]</t>
  </si>
  <si>
    <t>Kepler-385d</t>
  </si>
  <si>
    <t>Kepler-598c</t>
  </si>
  <si>
    <t>2260¬±40</t>
  </si>
  <si>
    <t>FPP=1.0%[142]</t>
  </si>
  <si>
    <t>Kepler-647c</t>
  </si>
  <si>
    <t>3660¬±70</t>
  </si>
  <si>
    <t>Kepler-716c</t>
  </si>
  <si>
    <t>2110¬±30</t>
  </si>
  <si>
    <t>FPP=0.6%[142]</t>
  </si>
  <si>
    <t>Kepler-783c</t>
  </si>
  <si>
    <t>1707¬±15</t>
  </si>
  <si>
    <t>Kepler-1001c</t>
  </si>
  <si>
    <t>3110¬±80</t>
  </si>
  <si>
    <t>Kepler-1085c</t>
  </si>
  <si>
    <t>4630¬±150</t>
  </si>
  <si>
    <t>Kepler-1662b</t>
  </si>
  <si>
    <t>[143] Host star also known as KOI-1783[144]</t>
  </si>
  <si>
    <t>Kepler-1663b</t>
  </si>
  <si>
    <t>1112¬±11</t>
  </si>
  <si>
    <t>Host star also known as KOI-252[142]</t>
  </si>
  <si>
    <t>Kepler-1664b</t>
  </si>
  <si>
    <t>Host star also known as KOI-349[142]</t>
  </si>
  <si>
    <t>Kepler-1665b</t>
  </si>
  <si>
    <t>1104¬±5</t>
  </si>
  <si>
    <t>Host star also known as KOI-650[142]</t>
  </si>
  <si>
    <t>Kepler-1666b</t>
  </si>
  <si>
    <t>4680¬±190</t>
  </si>
  <si>
    <t>Host star also known as KOI-945[142]</t>
  </si>
  <si>
    <t>Kepler-1666c</t>
  </si>
  <si>
    <t>Kepler-1667b</t>
  </si>
  <si>
    <t>Host star also known as KOI-1311[142]</t>
  </si>
  <si>
    <t>Kepler-1668b</t>
  </si>
  <si>
    <t>Host star also known as KOI-1470[142]</t>
  </si>
  <si>
    <t>Kepler-1669b</t>
  </si>
  <si>
    <t>Host star also known as KOI-1475[142]</t>
  </si>
  <si>
    <t>Kepler-1670b</t>
  </si>
  <si>
    <t>7200¬±400</t>
  </si>
  <si>
    <t>Host star also known as KOI-1705[142]</t>
  </si>
  <si>
    <t>Kepler-1671b</t>
  </si>
  <si>
    <t>1176¬±7</t>
  </si>
  <si>
    <t>Host star also known as KOI-1738[142]</t>
  </si>
  <si>
    <t>Kepler-1672b</t>
  </si>
  <si>
    <t>1189¬±14</t>
  </si>
  <si>
    <t>Host star also known as KOI-1822[142]</t>
  </si>
  <si>
    <t>Kepler-1673b</t>
  </si>
  <si>
    <t>2420¬±20</t>
  </si>
  <si>
    <t>Host star also known as KOI-1863[142]</t>
  </si>
  <si>
    <t>Kepler-1674b</t>
  </si>
  <si>
    <t>3400¬±100</t>
  </si>
  <si>
    <t>Host star also known as KOI-1892[142]</t>
  </si>
  <si>
    <t>Kepler-1675b</t>
  </si>
  <si>
    <t>2163¬±19</t>
  </si>
  <si>
    <t>Host star also known as KOI-1928[142]</t>
  </si>
  <si>
    <t>Kepler-1676b</t>
  </si>
  <si>
    <t>Host star also known as KOI-1943[142]</t>
  </si>
  <si>
    <t>Kepler-1677b</t>
  </si>
  <si>
    <t>Host star also known as KOI-1984, FPP=0.6%[142]</t>
  </si>
  <si>
    <t>Kepler-1678b</t>
  </si>
  <si>
    <t>Host star also known as KOI-2066, FPP=0.5%[142]</t>
  </si>
  <si>
    <t>Kepler-1679b</t>
  </si>
  <si>
    <t>3040¬±100</t>
  </si>
  <si>
    <t>Host star also known as KOI-2106[142]</t>
  </si>
  <si>
    <t>Kepler-1680b</t>
  </si>
  <si>
    <t>1020¬±5</t>
  </si>
  <si>
    <t>Host star also known as KOI-2120[142]</t>
  </si>
  <si>
    <t>Kepler-1681b</t>
  </si>
  <si>
    <t>2100¬±300</t>
  </si>
  <si>
    <t>Host star also known as KOI-2132[142]</t>
  </si>
  <si>
    <t>Kepler-1682b</t>
  </si>
  <si>
    <t>3900¬±160</t>
  </si>
  <si>
    <t>Host star also known as KOI-2229[142]</t>
  </si>
  <si>
    <t>Kepler-1683b</t>
  </si>
  <si>
    <t>2440¬±50</t>
  </si>
  <si>
    <t>Host star also known as KOI-2293[142]</t>
  </si>
  <si>
    <t>Kepler-1684b</t>
  </si>
  <si>
    <t>Host star also known as KOI-2417[142]</t>
  </si>
  <si>
    <t>Kepler-1685b</t>
  </si>
  <si>
    <t>3840¬±150</t>
  </si>
  <si>
    <t>Host star also known as KOI-2504[142]</t>
  </si>
  <si>
    <t>Kepler-1686b</t>
  </si>
  <si>
    <t>Host star also known as KOI-2559[142]</t>
  </si>
  <si>
    <t>Kepler-1687b</t>
  </si>
  <si>
    <t>1375¬±17</t>
  </si>
  <si>
    <t>Host star also known as KOI-2588[142]</t>
  </si>
  <si>
    <t>Kepler-1688b</t>
  </si>
  <si>
    <t>1850¬±380</t>
  </si>
  <si>
    <t>Host star also known as KOI-2733[142]</t>
  </si>
  <si>
    <t>Kepler-1689b</t>
  </si>
  <si>
    <t>967¬±5</t>
  </si>
  <si>
    <t>Host star also known as KOI-2755[142]</t>
  </si>
  <si>
    <t>Kepler-1690b</t>
  </si>
  <si>
    <t>Host star also known as KOI-2757[142]</t>
  </si>
  <si>
    <t>Kepler-1691b</t>
  </si>
  <si>
    <t>4290¬±110</t>
  </si>
  <si>
    <t>Host star also known as KOI-2802[142]</t>
  </si>
  <si>
    <t>Kepler-1692b</t>
  </si>
  <si>
    <t>Host star also known as KOI-2849[142]</t>
  </si>
  <si>
    <t>Kepler-1693b</t>
  </si>
  <si>
    <t>Host star also known as KOI-2871[142]</t>
  </si>
  <si>
    <t>Kepler-1694b</t>
  </si>
  <si>
    <t>1698¬±16</t>
  </si>
  <si>
    <t>Host star also known as KOI-2878, FPP=0.6%[142]</t>
  </si>
  <si>
    <t>Kepler-1695b</t>
  </si>
  <si>
    <t>2640¬±40</t>
  </si>
  <si>
    <t>Host star also known as KOI-3048, FPP=0.5%[142]</t>
  </si>
  <si>
    <t>Kepler-1696b</t>
  </si>
  <si>
    <t>5100¬±200</t>
  </si>
  <si>
    <t>Host star also known as KOI-3361[142]</t>
  </si>
  <si>
    <t>Kepler-1697b</t>
  </si>
  <si>
    <t>813¬±2</t>
  </si>
  <si>
    <t>Host star also known as KOI-3478[142]</t>
  </si>
  <si>
    <t>Kepler-1698b</t>
  </si>
  <si>
    <t>729¬±3</t>
  </si>
  <si>
    <t>Host star also known as KOI-3864[142]</t>
  </si>
  <si>
    <t>Kepler-1699b</t>
  </si>
  <si>
    <t>Host star also known as KOI-3933[142]</t>
  </si>
  <si>
    <t>Kepler-1701b</t>
  </si>
  <si>
    <t>Host star also known as KOI-4054,[142] potentially habitable exoplanet</t>
  </si>
  <si>
    <t>Kepler-1702b</t>
  </si>
  <si>
    <t>2860¬±90</t>
  </si>
  <si>
    <t>Host star also known as KOI-4386[142]</t>
  </si>
  <si>
    <t>HD 100939 b</t>
  </si>
  <si>
    <t>7.1¬±1.6</t>
  </si>
  <si>
    <t>2574.9¬±86.1</t>
  </si>
  <si>
    <t>3.73¬±0.08</t>
  </si>
  <si>
    <t>400.4¬±1.9</t>
  </si>
  <si>
    <t>1.04+0.07‚àí0.06</t>
  </si>
  <si>
    <t>4769¬±55</t>
  </si>
  <si>
    <t>Red giant host star also known as HIP 56640[145][146]</t>
  </si>
  <si>
    <t>HD 136295 b</t>
  </si>
  <si>
    <t>1.79¬±0.16</t>
  </si>
  <si>
    <t>926.4¬±12.8</t>
  </si>
  <si>
    <t>2.02¬±0.02</t>
  </si>
  <si>
    <t>269.0¬±1.3</t>
  </si>
  <si>
    <t>1.28+0.11‚àí0.10</t>
  </si>
  <si>
    <t>4891¬±50</t>
  </si>
  <si>
    <t>Red giant host star also known as HIP 75092[145]</t>
  </si>
  <si>
    <t>HD 170707 b</t>
  </si>
  <si>
    <t>1.96¬±0.09</t>
  </si>
  <si>
    <t>453.9¬±2.0</t>
  </si>
  <si>
    <t>1.26¬±0.01</t>
  </si>
  <si>
    <t>307.6¬±1.2</t>
  </si>
  <si>
    <t>1.30¬±0.08</t>
  </si>
  <si>
    <t>4884¬±58</t>
  </si>
  <si>
    <t>Red giant host star also known as HIP 90988[145]</t>
  </si>
  <si>
    <t>HD 219553 b</t>
  </si>
  <si>
    <t>1.94¬±0.17</t>
  </si>
  <si>
    <t>1481.6¬±61.7</t>
  </si>
  <si>
    <t>2.84¬±0.08</t>
  </si>
  <si>
    <t>332.9¬±1.7</t>
  </si>
  <si>
    <t>1.39¬±0.09</t>
  </si>
  <si>
    <t>4824¬±60</t>
  </si>
  <si>
    <t>Red giant host star also known as HIP 114933[145]</t>
  </si>
  <si>
    <t>Gliese 317 c</t>
  </si>
  <si>
    <t>2.13¬±0.19</t>
  </si>
  <si>
    <t>49.25¬±0.72</t>
  </si>
  <si>
    <t>3510¬±50</t>
  </si>
  <si>
    <t>[147]</t>
  </si>
  <si>
    <t>HD 108236 f</t>
  </si>
  <si>
    <t>0.17406+0.00482‚àí0.00437</t>
  </si>
  <si>
    <t>29.54255¬±0.00069</t>
  </si>
  <si>
    <t>0.1759¬±0.0037</t>
  </si>
  <si>
    <t>0.853¬±0.047</t>
  </si>
  <si>
    <t>5,720.0¬±50.0</t>
  </si>
  <si>
    <t>[1][2]</t>
  </si>
  <si>
    <t>NGTS-14Ab</t>
  </si>
  <si>
    <t>0.092¬±0.012</t>
  </si>
  <si>
    <t>0.444¬±0.030</t>
  </si>
  <si>
    <t>3.5357173¬±0.0000069</t>
  </si>
  <si>
    <t>0.0403¬±0.0071</t>
  </si>
  <si>
    <t>1,143¬±139</t>
  </si>
  <si>
    <t>0.898¬±0.035</t>
  </si>
  <si>
    <t>5,187¬±11</t>
  </si>
  <si>
    <t>TOI-1259Ab</t>
  </si>
  <si>
    <t>0.441+0.049‚àí0.047</t>
  </si>
  <si>
    <t>1.022+0.030‚àí0.037</t>
  </si>
  <si>
    <t>3.4779780+0.0000019‚àí0.0000017</t>
  </si>
  <si>
    <t>0.04070+0.00114‚àí0.00110</t>
  </si>
  <si>
    <t>385¬±1</t>
  </si>
  <si>
    <t>0.68+0.1‚àí0.01</t>
  </si>
  <si>
    <t>4,775¬±100</t>
  </si>
  <si>
    <t>Also white dwarf on a wide orbit[4]</t>
  </si>
  <si>
    <t>NGTS-13b</t>
  </si>
  <si>
    <t>4.84¬±0.44</t>
  </si>
  <si>
    <t>1.142¬±0.046</t>
  </si>
  <si>
    <t>0.0549+0.0015‚àí0.0025</t>
  </si>
  <si>
    <t>1,605¬±30</t>
  </si>
  <si>
    <t>1.30+0.11‚àí0.18</t>
  </si>
  <si>
    <t>5,819¬±73</t>
  </si>
  <si>
    <t>TOI-628 b</t>
  </si>
  <si>
    <t>6.33+0.29‚àí0.31</t>
  </si>
  <si>
    <t>1.060+0.041‚àí0.034</t>
  </si>
  <si>
    <t>3.4095675+0.0000070‚àí0.0000069</t>
  </si>
  <si>
    <t>0.04860+0.00080‚àí0.00094</t>
  </si>
  <si>
    <t>1,586+52‚àí40</t>
  </si>
  <si>
    <t>1.311+0.066‚àí0.075</t>
  </si>
  <si>
    <t>6,250+220‚àí190</t>
  </si>
  <si>
    <t>Host star also known as HD 288842[6]</t>
  </si>
  <si>
    <t>TOI-640 b</t>
  </si>
  <si>
    <t>0.88¬±0.16</t>
  </si>
  <si>
    <t>1.771+0.060‚àí0.056</t>
  </si>
  <si>
    <t>5.0037775¬±0.0000048</t>
  </si>
  <si>
    <t>0.06608+0.00098‚àí0.0011</t>
  </si>
  <si>
    <t>1,749+26‚àí30</t>
  </si>
  <si>
    <t>1.536+0.069‚àí0.076</t>
  </si>
  <si>
    <t>6,460+130‚àí150</t>
  </si>
  <si>
    <t>TOI-1333 A b</t>
  </si>
  <si>
    <t>2.37¬±0.24</t>
  </si>
  <si>
    <t>1.396+0.056‚àí0.054</t>
  </si>
  <si>
    <t>4.720219¬±0.000011</t>
  </si>
  <si>
    <t>0.0626+0.0011‚àí0.0012</t>
  </si>
  <si>
    <t>1,679+35‚àí34</t>
  </si>
  <si>
    <t>1.464+0.076‚àí0.079</t>
  </si>
  <si>
    <t>6,274¬±97</t>
  </si>
  <si>
    <t>Host star also known as BD+47 3521A.[6]</t>
  </si>
  <si>
    <t>TOI-1478 b</t>
  </si>
  <si>
    <t>0.847+0.052‚àí0.048</t>
  </si>
  <si>
    <t>1.061+0.040‚àí0.038</t>
  </si>
  <si>
    <t>10.180249¬±0.000015</t>
  </si>
  <si>
    <t>0.0903+0.0018‚àí0.0013</t>
  </si>
  <si>
    <t>918¬±11</t>
  </si>
  <si>
    <t>0.946+0.059‚àí0.041</t>
  </si>
  <si>
    <t>5,595+83‚àí81</t>
  </si>
  <si>
    <t>TOI-1601 b</t>
  </si>
  <si>
    <t>0.99¬±0.11</t>
  </si>
  <si>
    <t>1.239+0.046‚àí0.039</t>
  </si>
  <si>
    <t>5.331751¬±0.000011</t>
  </si>
  <si>
    <t>0.06864+0.00079‚àí0.00075</t>
  </si>
  <si>
    <t>1,619+24‚àí23</t>
  </si>
  <si>
    <t>1.517+0.053‚àí0.049</t>
  </si>
  <si>
    <t>5,948+87‚àí89</t>
  </si>
  <si>
    <t>OGLE-2019-BLG-0960Lb</t>
  </si>
  <si>
    <t>0.0071¬±0.0027</t>
  </si>
  <si>
    <t>1.75¬±0.55</t>
  </si>
  <si>
    <t>2,900¬±1000</t>
  </si>
  <si>
    <t>0.45¬±0.15</t>
  </si>
  <si>
    <t>Smallest planet discovered by microlensing[7]</t>
  </si>
  <si>
    <t>HD 110113 b</t>
  </si>
  <si>
    <t>0.0143¬±0.0020</t>
  </si>
  <si>
    <t>0.183¬±0.011</t>
  </si>
  <si>
    <t>2.541+0.0005‚àí0.001</t>
  </si>
  <si>
    <t>1,371¬±14</t>
  </si>
  <si>
    <t>346.5¬±2.3</t>
  </si>
  <si>
    <t>0.99¬±0.08</t>
  </si>
  <si>
    <t>Radius gap planet, host star also known as TOI-755[8]</t>
  </si>
  <si>
    <t>HD 110113 c</t>
  </si>
  <si>
    <t>0.0330¬±0.0038</t>
  </si>
  <si>
    <t>6.744+0.008‚àí0.009</t>
  </si>
  <si>
    <t>0.068+0.001‚àí0.002</t>
  </si>
  <si>
    <t>990¬±10</t>
  </si>
  <si>
    <t>Host star also known as TOI-755.[8]</t>
  </si>
  <si>
    <t>KOI-5Ab</t>
  </si>
  <si>
    <t>1,870¬±70</t>
  </si>
  <si>
    <t>Also called TOI-1241b.[9][10]</t>
  </si>
  <si>
    <t>TOI-178b</t>
  </si>
  <si>
    <t>0.0047+0.0012‚àí0.0013</t>
  </si>
  <si>
    <t>0.102¬±0.006</t>
  </si>
  <si>
    <t>1.914558¬±0.000018</t>
  </si>
  <si>
    <t>0.02607¬±0.00078</t>
  </si>
  <si>
    <t>1,040+22‚àí21</t>
  </si>
  <si>
    <t>205.16¬±0.03</t>
  </si>
  <si>
    <t>0.650+0.027‚àí0.029</t>
  </si>
  <si>
    <t>4,316¬±70</t>
  </si>
  <si>
    <t>TOI-178c</t>
  </si>
  <si>
    <t>0.015+0.0017‚àí0.0021</t>
  </si>
  <si>
    <t>0.149+0.01‚àí0.008</t>
  </si>
  <si>
    <t>3.238450+0.000020‚àí0.000019</t>
  </si>
  <si>
    <t>0.0370¬±0.0011</t>
  </si>
  <si>
    <t>873¬±18</t>
  </si>
  <si>
    <t>TOI-178d</t>
  </si>
  <si>
    <t>0.0094+0.0025‚àí0.0032</t>
  </si>
  <si>
    <t>0.229¬±0.006</t>
  </si>
  <si>
    <t>6.557700¬±0.000016</t>
  </si>
  <si>
    <t>0.0592¬±0.0018</t>
  </si>
  <si>
    <t>690¬±14</t>
  </si>
  <si>
    <t>TOI-178e</t>
  </si>
  <si>
    <t>0.0121+0.0039‚àí0.0029</t>
  </si>
  <si>
    <t>0.197+0.007‚àí0.008</t>
  </si>
  <si>
    <t>9.961881¬±0.000042</t>
  </si>
  <si>
    <t>0.0783+0.0023‚àí0.0024</t>
  </si>
  <si>
    <t>600¬±12</t>
  </si>
  <si>
    <t>TOI-178f</t>
  </si>
  <si>
    <t>0.0242+0.0052‚àí0.0047</t>
  </si>
  <si>
    <t>0.204¬±0.009</t>
  </si>
  <si>
    <t>15.231915+0.000115‚àí0.000095</t>
  </si>
  <si>
    <t>0.1039¬±0.0031</t>
  </si>
  <si>
    <t>521¬±11</t>
  </si>
  <si>
    <t>TOI-178g</t>
  </si>
  <si>
    <t>0.0123+0.0041‚àí0.0050</t>
  </si>
  <si>
    <t>0.256+0.012‚àí0.011</t>
  </si>
  <si>
    <t>20.70950+0.00014‚àí0.00011</t>
  </si>
  <si>
    <t>0.1275+0.0038‚àí0.0039</t>
  </si>
  <si>
    <t>HD 183579 b</t>
  </si>
  <si>
    <t>0.0620+0.0126‚àí0.0123</t>
  </si>
  <si>
    <t>0.317+0.013‚àí0.011</t>
  </si>
  <si>
    <t>17.471278+0.000058‚àí0.000060</t>
  </si>
  <si>
    <t>0.1334+0.0062‚àí0.0061</t>
  </si>
  <si>
    <t>769+17‚àí13</t>
  </si>
  <si>
    <t>186.1¬±0.8</t>
  </si>
  <si>
    <t>1.031+0.025‚àí0.026</t>
  </si>
  <si>
    <t>5,788¬±44</t>
  </si>
  <si>
    <t>Host star also known as TOI-1055[12][13][14]</t>
  </si>
  <si>
    <t>KMT-2019-BLG-0371b</t>
  </si>
  <si>
    <t>7.70+11.34‚àí3.90</t>
  </si>
  <si>
    <t>0.79+0.14‚àí0.16</t>
  </si>
  <si>
    <t>2,3000+3,000‚àí4,000</t>
  </si>
  <si>
    <t>0.09+0.14‚àí0.05</t>
  </si>
  <si>
    <t>Multiple solutions for orbital separation[15]</t>
  </si>
  <si>
    <t>HD 5278 b</t>
  </si>
  <si>
    <t>0.0245+0.0047‚àí0.0044</t>
  </si>
  <si>
    <t>0.219¬±0.004</t>
  </si>
  <si>
    <t>14.339156+0.000049‚àí0.000047</t>
  </si>
  <si>
    <t>0.1202¬±0.0013</t>
  </si>
  <si>
    <t>183.1¬±2.7</t>
  </si>
  <si>
    <t>1.126+0.036‚àí0.035</t>
  </si>
  <si>
    <t>6,203¬±64</t>
  </si>
  <si>
    <t>Host star also known as TOI-130.[16]</t>
  </si>
  <si>
    <t>HD 5278 c</t>
  </si>
  <si>
    <t>0.0579+0.0057‚àí0.0060</t>
  </si>
  <si>
    <t>0.2416¬±0.0027</t>
  </si>
  <si>
    <t>KMT-2018-BLG-1025Lb</t>
  </si>
  <si>
    <t>0.0191+0.0258‚àí0.0104</t>
  </si>
  <si>
    <t>1.305+0.194‚àí0.227</t>
  </si>
  <si>
    <t>22,000¬±3,000</t>
  </si>
  <si>
    <t>0.219+0.297‚àí0.120</t>
  </si>
  <si>
    <t>Multiple solutions for orbital parameters[17]</t>
  </si>
  <si>
    <t>TOI-558b</t>
  </si>
  <si>
    <t>3.61¬±0.15</t>
  </si>
  <si>
    <t>1.086+0.041‚àí0.038</t>
  </si>
  <si>
    <t>14.574071¬±0.000026</t>
  </si>
  <si>
    <t>0.1291+0.0020‚àí0.0021</t>
  </si>
  <si>
    <t>1,061+13‚àí12</t>
  </si>
  <si>
    <t>1,312¬±17</t>
  </si>
  <si>
    <t>1.349+0.064‚àí0.065</t>
  </si>
  <si>
    <t>6,466+95‚àí93</t>
  </si>
  <si>
    <t>TOI-559b</t>
  </si>
  <si>
    <t>6.01+0.24‚àí0.23</t>
  </si>
  <si>
    <t>1.091+0.028‚àí0.025</t>
  </si>
  <si>
    <t>6.9839095¬±0.0000051</t>
  </si>
  <si>
    <t>0.0723¬±0.0013</t>
  </si>
  <si>
    <t>1,180+18‚àí16</t>
  </si>
  <si>
    <t>761¬±7</t>
  </si>
  <si>
    <t>1.026¬±0.057</t>
  </si>
  <si>
    <t>5,925+85‚àí76</t>
  </si>
  <si>
    <t>Candidate 1</t>
  </si>
  <si>
    <t>0.062-0.157</t>
  </si>
  <si>
    <t>0.3011-0.6386</t>
  </si>
  <si>
    <t>Imaged near Alpha Centauri A</t>
  </si>
  <si>
    <t>HD 13808 b</t>
  </si>
  <si>
    <t>HD 22532 b</t>
  </si>
  <si>
    <t>2.12¬±0.09</t>
  </si>
  <si>
    <t>872.6¬±2.8</t>
  </si>
  <si>
    <t>1.900¬±0.004</t>
  </si>
  <si>
    <t>526¬±2</t>
  </si>
  <si>
    <t>1.20¬±0.05</t>
  </si>
  <si>
    <t>5067+59‚àí22</t>
  </si>
  <si>
    <t>Giant host star[3]</t>
  </si>
  <si>
    <t>HD 64121 b</t>
  </si>
  <si>
    <t>2.56¬±0.19</t>
  </si>
  <si>
    <t>623.0¬±3.4</t>
  </si>
  <si>
    <t>1.510¬±0.006</t>
  </si>
  <si>
    <t>424.1¬±1.7</t>
  </si>
  <si>
    <t>1.18¬±0.05</t>
  </si>
  <si>
    <t>5066+58‚àí60</t>
  </si>
  <si>
    <t>HD 69123 b</t>
  </si>
  <si>
    <t>3.04¬±0.16</t>
  </si>
  <si>
    <t>1193.3¬±7.0</t>
  </si>
  <si>
    <t>2.482¬±0.010</t>
  </si>
  <si>
    <t>245.0¬±1.3</t>
  </si>
  <si>
    <t>4787+280‚àí51</t>
  </si>
  <si>
    <t>HD 29399 b</t>
  </si>
  <si>
    <t>1.57¬±0.11</t>
  </si>
  <si>
    <t>892.7¬±5.9</t>
  </si>
  <si>
    <t>1.913¬±0.008</t>
  </si>
  <si>
    <t>144.2¬±0.3</t>
  </si>
  <si>
    <t>1.15¬±0.04</t>
  </si>
  <si>
    <t>4845¬±52</t>
  </si>
  <si>
    <t>Giant host star[4]</t>
  </si>
  <si>
    <t>Kepler-1708b</t>
  </si>
  <si>
    <t>&lt;4.6</t>
  </si>
  <si>
    <t>0.8886+0.0535‚àí0.0526</t>
  </si>
  <si>
    <t>737.11310+0.00146‚àí0.00770</t>
  </si>
  <si>
    <t>1.64¬±0.10</t>
  </si>
  <si>
    <t>5436+334‚àí298</t>
  </si>
  <si>
    <t>1.088¬±0.072</t>
  </si>
  <si>
    <t>6157+231‚àí202</t>
  </si>
  <si>
    <t>Possible exomoon host[5][6]</t>
  </si>
  <si>
    <t>TOI-1064b</t>
  </si>
  <si>
    <t>0.0425¬±0.0055</t>
  </si>
  <si>
    <t>0.231¬±0.004</t>
  </si>
  <si>
    <t>6.443868¬±0.000025</t>
  </si>
  <si>
    <t>0.06152+0.00086‚àí0.00089</t>
  </si>
  <si>
    <t>784¬±13</t>
  </si>
  <si>
    <t>224.5¬±0.2</t>
  </si>
  <si>
    <t>0.748¬±0.032</t>
  </si>
  <si>
    <t>4734¬±67</t>
  </si>
  <si>
    <t>TOI-1064c</t>
  </si>
  <si>
    <t>0.0079+0.0057‚àí0.0063</t>
  </si>
  <si>
    <t>0.237¬±0.004</t>
  </si>
  <si>
    <t>12.226574+0.000046‚àí0.000043</t>
  </si>
  <si>
    <t>0.09429+0.00132‚àí0.00136</t>
  </si>
  <si>
    <t>634¬±10</t>
  </si>
  <si>
    <t>TOI-2337b</t>
  </si>
  <si>
    <t>1.60¬±0.15</t>
  </si>
  <si>
    <t>0.9¬±0.1</t>
  </si>
  <si>
    <t>2.99432¬±0.00008</t>
  </si>
  <si>
    <t>1780¬±20</t>
  </si>
  <si>
    <t>1.325¬±0.118</t>
  </si>
  <si>
    <t>4780¬±100</t>
  </si>
  <si>
    <t>TOI-4329b</t>
  </si>
  <si>
    <t>0.45¬±0.09</t>
  </si>
  <si>
    <t>1.50¬±0.19</t>
  </si>
  <si>
    <t>2.9223¬±0.00015</t>
  </si>
  <si>
    <t>2258¬±16</t>
  </si>
  <si>
    <t>1.538¬±0.049</t>
  </si>
  <si>
    <t>TOI-2669b</t>
  </si>
  <si>
    <t>0.61¬±0.19</t>
  </si>
  <si>
    <t>1.76¬±0.16</t>
  </si>
  <si>
    <t>6.2034¬±0.0001</t>
  </si>
  <si>
    <t>1294¬±9</t>
  </si>
  <si>
    <t>4800¬±100</t>
  </si>
  <si>
    <t>TOI-2180 b</t>
  </si>
  <si>
    <t>2.755+0.087‚àí0.081</t>
  </si>
  <si>
    <t>1.010+0.022‚àí0.019</t>
  </si>
  <si>
    <t>260.79+0.59‚àí0.58</t>
  </si>
  <si>
    <t>0.828¬±0.012</t>
  </si>
  <si>
    <t>348.0+3.3‚àí3.6</t>
  </si>
  <si>
    <t>379.4¬±0.8</t>
  </si>
  <si>
    <t>1.111+0.047‚àí0.046</t>
  </si>
  <si>
    <t>5695+58‚àí60</t>
  </si>
  <si>
    <t>OGLE-2016-BLG-1093Lb</t>
  </si>
  <si>
    <t>0.71¬±0.12</t>
  </si>
  <si>
    <t>2.13¬±0.33</t>
  </si>
  <si>
    <t>26000¬±2000</t>
  </si>
  <si>
    <t>0.46¬±0.08</t>
  </si>
  <si>
    <t>TOI-3714 b</t>
  </si>
  <si>
    <t>0.70¬±0.003</t>
  </si>
  <si>
    <t>2.154849¬±0.000001</t>
  </si>
  <si>
    <t>0.027¬±0.001</t>
  </si>
  <si>
    <t>750¬±20</t>
  </si>
  <si>
    <t>367.0+0.6‚àí1.3</t>
  </si>
  <si>
    <t>0.53¬±0.02</t>
  </si>
  <si>
    <t>3660¬±90</t>
  </si>
  <si>
    <t>TOI-3629 b</t>
  </si>
  <si>
    <t>0.26¬±0.02</t>
  </si>
  <si>
    <t>0.74¬±0.02</t>
  </si>
  <si>
    <t>3.936551+0.000005‚àí0.000006</t>
  </si>
  <si>
    <t>0.043¬±0.002</t>
  </si>
  <si>
    <t>690¬±20</t>
  </si>
  <si>
    <t>423.1¬±1.0</t>
  </si>
  <si>
    <t>0.63¬±0.02</t>
  </si>
  <si>
    <t>3870¬±90</t>
  </si>
  <si>
    <t>Kepler-1972 b</t>
  </si>
  <si>
    <t>0.0064¬±0.0019</t>
  </si>
  <si>
    <t>0.072¬±0.004</t>
  </si>
  <si>
    <t>7.54425¬±0.00054</t>
  </si>
  <si>
    <t>923¬±3</t>
  </si>
  <si>
    <t>1.12¬±0.03</t>
  </si>
  <si>
    <t>5818¬±27</t>
  </si>
  <si>
    <t>Very dense planets, additional planet in system suspected[12]</t>
  </si>
  <si>
    <t>Kepler-1972 c</t>
  </si>
  <si>
    <t>0.0066¬±0.0020</t>
  </si>
  <si>
    <t>0.078¬±0.005</t>
  </si>
  <si>
    <t>11.3295¬±0.0011</t>
  </si>
  <si>
    <t>TOI-206 b</t>
  </si>
  <si>
    <t>0.116¬±0.004</t>
  </si>
  <si>
    <t>0.7363104¬±0.0000003</t>
  </si>
  <si>
    <t>0.0112¬±0.0001</t>
  </si>
  <si>
    <t>910¬±36</t>
  </si>
  <si>
    <t>0.35¬±0.01</t>
  </si>
  <si>
    <t>3383¬±157</t>
  </si>
  <si>
    <t>TOI-500 b</t>
  </si>
  <si>
    <t>0.104¬±0.010</t>
  </si>
  <si>
    <t>0.5481579¬±0.0000006</t>
  </si>
  <si>
    <t>0.0128¬±0.0011</t>
  </si>
  <si>
    <t>1693¬±105</t>
  </si>
  <si>
    <t>0.88¬±0.25</t>
  </si>
  <si>
    <t>4621¬±50</t>
  </si>
  <si>
    <t>TOI-544 b</t>
  </si>
  <si>
    <t>0.181¬±0.009</t>
  </si>
  <si>
    <t>1.5483510¬±0.0000015</t>
  </si>
  <si>
    <t>0.0251 ¬± 0.0019</t>
  </si>
  <si>
    <t>1082¬±47</t>
  </si>
  <si>
    <t>0.85¬±0.20</t>
  </si>
  <si>
    <t>4369¬±100</t>
  </si>
  <si>
    <t>TOI-833 b</t>
  </si>
  <si>
    <t>0.113¬±0.006</t>
  </si>
  <si>
    <t>1.0418777¬±0.0000324</t>
  </si>
  <si>
    <t>0.0171¬±0.0003</t>
  </si>
  <si>
    <t>1118¬±49</t>
  </si>
  <si>
    <t>0.61¬±0.03</t>
  </si>
  <si>
    <t>3920¬±160</t>
  </si>
  <si>
    <t>TOI-1075 b</t>
  </si>
  <si>
    <t>0.154¬±0.007</t>
  </si>
  <si>
    <t>0.6047328¬±0.0000032</t>
  </si>
  <si>
    <t>0.0118¬±0.0001</t>
  </si>
  <si>
    <t>1336¬±56</t>
  </si>
  <si>
    <t>0.60¬±0.02</t>
  </si>
  <si>
    <t>3921¬±157</t>
  </si>
  <si>
    <t>TOI-1411 b</t>
  </si>
  <si>
    <t>0.121¬±0.013</t>
  </si>
  <si>
    <t>1.4520358¬±0.0000098</t>
  </si>
  <si>
    <t>0.0230¬±0.0026</t>
  </si>
  <si>
    <t>1136¬±59</t>
  </si>
  <si>
    <t>0.59¬±0.23</t>
  </si>
  <si>
    <t>4266¬±100</t>
  </si>
  <si>
    <t>TOI-1442 b</t>
  </si>
  <si>
    <t>0.104¬±0.005</t>
  </si>
  <si>
    <t>0.4090677¬±0.0000003</t>
  </si>
  <si>
    <t>0.0071¬±0.0002</t>
  </si>
  <si>
    <t>1072¬±54</t>
  </si>
  <si>
    <t>0.29¬±0.02</t>
  </si>
  <si>
    <t>3330¬±160</t>
  </si>
  <si>
    <t>TOI-1693 b</t>
  </si>
  <si>
    <t>0.126¬±0.009</t>
  </si>
  <si>
    <t>1.7666957¬±0.0000054</t>
  </si>
  <si>
    <t>0.0226¬±0.0004</t>
  </si>
  <si>
    <t>764¬±19</t>
  </si>
  <si>
    <t>0.49¬±0.03</t>
  </si>
  <si>
    <t>TOI-1860 b</t>
  </si>
  <si>
    <t>0.117¬±0.005</t>
  </si>
  <si>
    <t>1.0662107¬±0.0000014</t>
  </si>
  <si>
    <t>0.0204¬±0.0002</t>
  </si>
  <si>
    <t>1885¬±28</t>
  </si>
  <si>
    <t>5752¬±100</t>
  </si>
  <si>
    <t>TOI-2260 b</t>
  </si>
  <si>
    <t>0.145¬±0.012</t>
  </si>
  <si>
    <t>0.3524728¬±0.0000047</t>
  </si>
  <si>
    <t>0.0097¬±0.0001</t>
  </si>
  <si>
    <t>2609¬±86</t>
  </si>
  <si>
    <t>0.99¬±0.04</t>
  </si>
  <si>
    <t>5534¬±100</t>
  </si>
  <si>
    <t>TOI-2411 b</t>
  </si>
  <si>
    <t>0.150¬±0.010</t>
  </si>
  <si>
    <t>0.7826942¬±0.0000037</t>
  </si>
  <si>
    <t>0.0144¬±0.0001</t>
  </si>
  <si>
    <t>1355¬±45</t>
  </si>
  <si>
    <t>0.65¬±0.02</t>
  </si>
  <si>
    <t>4099¬±123</t>
  </si>
  <si>
    <t>TOI-2427 b</t>
  </si>
  <si>
    <t>0.161¬±0.011</t>
  </si>
  <si>
    <t>1.3060011¬±0.0000102</t>
  </si>
  <si>
    <t>0.0202¬±0.0002</t>
  </si>
  <si>
    <t>1117¬±46</t>
  </si>
  <si>
    <t>4072¬±121</t>
  </si>
  <si>
    <t>TOI-2445 b</t>
  </si>
  <si>
    <t>0.112¬±0.007</t>
  </si>
  <si>
    <t>0.3711281¬±0.0000005</t>
  </si>
  <si>
    <t>0.0064¬±0.0001</t>
  </si>
  <si>
    <t>1060¬±54</t>
  </si>
  <si>
    <t>0.25¬±0.01</t>
  </si>
  <si>
    <t>3333¬±157</t>
  </si>
  <si>
    <t>Gliese 3929 b</t>
  </si>
  <si>
    <t>0.0055¬±0.0014</t>
  </si>
  <si>
    <t>0.097¬±0.004</t>
  </si>
  <si>
    <t>2.6162745¬±0.000003</t>
  </si>
  <si>
    <t>0.0252¬±0.0005</t>
  </si>
  <si>
    <t>568¬±6</t>
  </si>
  <si>
    <t>51.64¬±0.02</t>
  </si>
  <si>
    <t>0.309¬±0.014</t>
  </si>
  <si>
    <t>3369¬±51</t>
  </si>
  <si>
    <t>Another planet in system is suspected[14][15]</t>
  </si>
  <si>
    <t>TOI-1759 b</t>
  </si>
  <si>
    <t>0.021¬±0.06</t>
  </si>
  <si>
    <t>0.279¬±0.02</t>
  </si>
  <si>
    <t>18.849975¬±0.000006</t>
  </si>
  <si>
    <t>0.1176¬±0.0013</t>
  </si>
  <si>
    <t>433¬±14</t>
  </si>
  <si>
    <t>130.85¬±0.05</t>
  </si>
  <si>
    <t>0.606¬±0.020</t>
  </si>
  <si>
    <t>4065¬±51</t>
  </si>
  <si>
    <t>[16][17]</t>
  </si>
  <si>
    <t>Kepler-451 c</t>
  </si>
  <si>
    <t>1.61¬±0.14</t>
  </si>
  <si>
    <t>1460¬±90</t>
  </si>
  <si>
    <t>Kepler-451 d</t>
  </si>
  <si>
    <t>1.76¬±0.18</t>
  </si>
  <si>
    <t>43.0¬±0.1</t>
  </si>
  <si>
    <t>0.20¬±0.03</t>
  </si>
  <si>
    <t>KMT-2021-BLG-1391b</t>
  </si>
  <si>
    <t>0.0143¬±0.0073</t>
  </si>
  <si>
    <t>2.29+0.56‚àí0.71</t>
  </si>
  <si>
    <t>19000+3000‚àí5000</t>
  </si>
  <si>
    <t>0.37¬±0.19</t>
  </si>
  <si>
    <t>KMT-2021-BLG-1253b</t>
  </si>
  <si>
    <t>0.0599+0.0643‚àí0.0319</t>
  </si>
  <si>
    <t>1.52+0.57‚àí0.41</t>
  </si>
  <si>
    <t>22000+3000‚àí4000</t>
  </si>
  <si>
    <t>0.24+0.26‚àí0.13</t>
  </si>
  <si>
    <t>KMT-2021-BLG-1372b</t>
  </si>
  <si>
    <t>0.1928¬±0.1129</t>
  </si>
  <si>
    <t>2.37¬±0.77</t>
  </si>
  <si>
    <t>19000+5000‚àí8000</t>
  </si>
  <si>
    <t>0.42¬±0.25</t>
  </si>
  <si>
    <t>KMT-2021-BLG-0748b</t>
  </si>
  <si>
    <t>0.45+0.40‚àí0.25</t>
  </si>
  <si>
    <t>2.43¬±0.67</t>
  </si>
  <si>
    <t>20000+3000‚àí4000</t>
  </si>
  <si>
    <t>0.36+0.32‚àí0.20</t>
  </si>
  <si>
    <t>Proxima Centauri d</t>
  </si>
  <si>
    <t>0.0008¬±0.0002</t>
  </si>
  <si>
    <t>5.122+0.002‚àí0.0036</t>
  </si>
  <si>
    <t>0.02885+0.00019‚àí0.00022</t>
  </si>
  <si>
    <t>4.2465¬±0.0003</t>
  </si>
  <si>
    <t>2900¬±100</t>
  </si>
  <si>
    <t>TOI-1268 b</t>
  </si>
  <si>
    <t>0.303¬±0.026</t>
  </si>
  <si>
    <t>0.81¬±0.05</t>
  </si>
  <si>
    <t>8.1577080¬±0.0000044</t>
  </si>
  <si>
    <t>0.072+0.009‚àí0.010</t>
  </si>
  <si>
    <t>359.1¬±0.4</t>
  </si>
  <si>
    <t>5290¬±117</t>
  </si>
  <si>
    <t>TOI-2136 b</t>
  </si>
  <si>
    <t>0.0200+0.0077‚àí0.0072</t>
  </si>
  <si>
    <t>0.196¬±0.015</t>
  </si>
  <si>
    <t>7.851928+0.000018‚àí0.000016</t>
  </si>
  <si>
    <t>395+24‚àí22</t>
  </si>
  <si>
    <t>108.82¬±0.07</t>
  </si>
  <si>
    <t>0.34¬±0.02</t>
  </si>
  <si>
    <t>3342¬±100</t>
  </si>
  <si>
    <t>[22][23]</t>
  </si>
  <si>
    <t>PSR J2007+3120 b</t>
  </si>
  <si>
    <t>0.0072¬±0.0009</t>
  </si>
  <si>
    <t>723¬±8</t>
  </si>
  <si>
    <t>Pulsar planet, another planet in the system is suspected.[24]</t>
  </si>
  <si>
    <t>Pi Mensae d</t>
  </si>
  <si>
    <t>0.0421¬±0.0042</t>
  </si>
  <si>
    <t>124.64+0.48‚àí0.52</t>
  </si>
  <si>
    <t>59.62¬±0.07</t>
  </si>
  <si>
    <t>1.11¬±0.01</t>
  </si>
  <si>
    <t>6013¬±18</t>
  </si>
  <si>
    <t>K2-365 b</t>
  </si>
  <si>
    <t>0.0272¬±0.0172</t>
  </si>
  <si>
    <t>0.259+0.017‚àí0.015</t>
  </si>
  <si>
    <t>23.448172+0.00076‚àí0.00099</t>
  </si>
  <si>
    <t>0.823+0.369‚àí0.25</t>
  </si>
  <si>
    <t>5561¬±138</t>
  </si>
  <si>
    <t>K2-366 b</t>
  </si>
  <si>
    <t>0.0199¬±0.0115</t>
  </si>
  <si>
    <t>0.210+0.016‚àí0.014</t>
  </si>
  <si>
    <t>15.93703+0.00079‚àí0.00114</t>
  </si>
  <si>
    <t>0.825+0.366‚àí0.255</t>
  </si>
  <si>
    <t>5601¬±138</t>
  </si>
  <si>
    <t>K2-367 b</t>
  </si>
  <si>
    <t>0.0203¬±0.0126</t>
  </si>
  <si>
    <t>0.215+0.020‚àí0.017</t>
  </si>
  <si>
    <t>20.64509+0.00099‚àí0.00137</t>
  </si>
  <si>
    <t>0.756+0.231‚àí0.347</t>
  </si>
  <si>
    <t>4348¬±128</t>
  </si>
  <si>
    <t>K2-368 b</t>
  </si>
  <si>
    <t>0.0073¬±0.0042</t>
  </si>
  <si>
    <t>0.118+0.009‚àí0.008</t>
  </si>
  <si>
    <t>5.02559+0.00028‚àí0.00034</t>
  </si>
  <si>
    <t>0.746+0.334‚àí0.232</t>
  </si>
  <si>
    <t>4663¬±138</t>
  </si>
  <si>
    <t>K2-368 c</t>
  </si>
  <si>
    <t>0.0078¬±0.0041</t>
  </si>
  <si>
    <t>0.121+0.010‚àí0.009</t>
  </si>
  <si>
    <t>9.66018¬±0.00116</t>
  </si>
  <si>
    <t>K2-368 d</t>
  </si>
  <si>
    <t>0.0146¬±0.0085</t>
  </si>
  <si>
    <t>0.173+0.013‚àí0.012</t>
  </si>
  <si>
    <t>20.20108+0.00235‚àí0.00273</t>
  </si>
  <si>
    <t>K2-369 b</t>
  </si>
  <si>
    <t>0.0069¬±0.0040</t>
  </si>
  <si>
    <t>0.117+0.009‚àí0.008</t>
  </si>
  <si>
    <t>5.76161+0.00084‚àí0.00071</t>
  </si>
  <si>
    <t>0.735+0.334‚àí0.224</t>
  </si>
  <si>
    <t>5682¬±138</t>
  </si>
  <si>
    <t>K2-370 b</t>
  </si>
  <si>
    <t>0.0327¬±0.0207</t>
  </si>
  <si>
    <t>0.286+0.020‚àí0.048</t>
  </si>
  <si>
    <t>2.14084+0.00003‚àí0.00004</t>
  </si>
  <si>
    <t>0.984+0.428‚àí0.303</t>
  </si>
  <si>
    <t>5377¬±138</t>
  </si>
  <si>
    <t>K2-371 b</t>
  </si>
  <si>
    <t>4.7¬±2.2</t>
  </si>
  <si>
    <t>1.162+0.082‚àí0.077</t>
  </si>
  <si>
    <t>3.11490¬±0.00001</t>
  </si>
  <si>
    <t>0.958+0.44‚àí0.298</t>
  </si>
  <si>
    <t>4925¬±138</t>
  </si>
  <si>
    <t>K2-372 b</t>
  </si>
  <si>
    <t>0.0289¬±0.0168</t>
  </si>
  <si>
    <t>0.262¬±0.006</t>
  </si>
  <si>
    <t>9.84407+0.00056‚àí0.00057</t>
  </si>
  <si>
    <t>0.847+0.101‚àí0.088</t>
  </si>
  <si>
    <t>5479¬±27</t>
  </si>
  <si>
    <t>K2-373 b</t>
  </si>
  <si>
    <t>0.0162¬±0.0089</t>
  </si>
  <si>
    <t>0.184+0.013‚àí0.012</t>
  </si>
  <si>
    <t>11.02066+0.00143‚àí0.00136</t>
  </si>
  <si>
    <t>1.158+0.499‚àí0.349</t>
  </si>
  <si>
    <t>6138¬±138</t>
  </si>
  <si>
    <t>K2-374 b</t>
  </si>
  <si>
    <t>0.0113¬±0.0058</t>
  </si>
  <si>
    <t>4.52195+0.00032‚àí0.00040</t>
  </si>
  <si>
    <t>0.731+0.067‚àí0.061</t>
  </si>
  <si>
    <t>5789¬±21</t>
  </si>
  <si>
    <t>K2-374 c</t>
  </si>
  <si>
    <t>0.0179¬±0.0109</t>
  </si>
  <si>
    <t>0.197+0.008‚àí0.007</t>
  </si>
  <si>
    <t>16.43445+0.00237‚àí0.00270</t>
  </si>
  <si>
    <t>K2-375 b</t>
  </si>
  <si>
    <t>0.0183¬±0.0106</t>
  </si>
  <si>
    <t>0.200+0.016‚àí0.015</t>
  </si>
  <si>
    <t>14.45389+0.00477‚àí0.00417</t>
  </si>
  <si>
    <t>1.119+0.492‚àí0.344</t>
  </si>
  <si>
    <t>5822¬±138</t>
  </si>
  <si>
    <t>K2-376 b</t>
  </si>
  <si>
    <t>0.0129¬±0.0074</t>
  </si>
  <si>
    <t>0.155+0.011‚àí0.010</t>
  </si>
  <si>
    <t>5.77647+0.00026‚àí0.00023</t>
  </si>
  <si>
    <t>0.908+0.394‚àí0.281</t>
  </si>
  <si>
    <t>5937¬±138</t>
  </si>
  <si>
    <t>K2-377 b</t>
  </si>
  <si>
    <t>0.0123¬±0.0073</t>
  </si>
  <si>
    <t>0.151+0.013‚àí0.011</t>
  </si>
  <si>
    <t>12.83223+0.00155‚àí0.00161</t>
  </si>
  <si>
    <t>0.821+0.371‚àí0.258</t>
  </si>
  <si>
    <t>4200¬±138</t>
  </si>
  <si>
    <t>K2-378 b</t>
  </si>
  <si>
    <t>0.0283¬±0.0173</t>
  </si>
  <si>
    <t>0.257+0.024‚àí0.020</t>
  </si>
  <si>
    <t>2.06043+0.00011‚àí0.00007</t>
  </si>
  <si>
    <t>0.923+0.425‚àí0.291</t>
  </si>
  <si>
    <t>4823¬±138</t>
  </si>
  <si>
    <t>K2-379 b</t>
  </si>
  <si>
    <t>0.0175¬±0.0104</t>
  </si>
  <si>
    <t>0.194+0.032‚àí0.017</t>
  </si>
  <si>
    <t>8.77724+0.00062‚àí0.00061</t>
  </si>
  <si>
    <t>0.856+0.375‚àí0.265</t>
  </si>
  <si>
    <t>4603¬±138</t>
  </si>
  <si>
    <t>K2-380 b</t>
  </si>
  <si>
    <t>0.0250¬±0.0144</t>
  </si>
  <si>
    <t>0.243+0.016‚àí0.015</t>
  </si>
  <si>
    <t>9.40131+0.00046‚àí0.00050</t>
  </si>
  <si>
    <t>0.993+0.416‚àí0.302</t>
  </si>
  <si>
    <t>5911¬±138</t>
  </si>
  <si>
    <t>K2-381 b</t>
  </si>
  <si>
    <t>0.0040¬±0.0026</t>
  </si>
  <si>
    <t>0.095+0.012‚àí0.009</t>
  </si>
  <si>
    <t>7.93893¬±0.00059</t>
  </si>
  <si>
    <t>0.754+0.337‚àí0.239</t>
  </si>
  <si>
    <t>4473¬±138</t>
  </si>
  <si>
    <t>K2-381 c</t>
  </si>
  <si>
    <t>0.0158¬±0.0094</t>
  </si>
  <si>
    <t>0.178+0.016‚àí0.013</t>
  </si>
  <si>
    <t>16.03465+0.00184‚àí0.00157</t>
  </si>
  <si>
    <t>K2-381 d</t>
  </si>
  <si>
    <t>0.0121¬±0.0070</t>
  </si>
  <si>
    <t>0.150+0.016‚àí0.012</t>
  </si>
  <si>
    <t>26.80302+0.00277‚àí0.00304</t>
  </si>
  <si>
    <t>K2-382 b</t>
  </si>
  <si>
    <t>0.0162¬±0.0101</t>
  </si>
  <si>
    <t>0.185+0.013‚àí0.011</t>
  </si>
  <si>
    <t>21.70015+0.00202‚àí0.00191</t>
  </si>
  <si>
    <t>0.922+0.401‚àí0.284</t>
  </si>
  <si>
    <t>5452¬±138</t>
  </si>
  <si>
    <t>K2-383 b</t>
  </si>
  <si>
    <t>0.0102¬±0.0052</t>
  </si>
  <si>
    <t>0.139+0.010‚àí0.009</t>
  </si>
  <si>
    <t>1.86596¬±0.00001</t>
  </si>
  <si>
    <t>1.061+0.459‚àí0.327</t>
  </si>
  <si>
    <t>5129¬±138</t>
  </si>
  <si>
    <t>K2-384 b</t>
  </si>
  <si>
    <t>0.096+0.020‚àí0.005</t>
  </si>
  <si>
    <t>2.23152+0.0019‚àí0.00032</t>
  </si>
  <si>
    <t>0.330¬±0.009</t>
  </si>
  <si>
    <t>3623¬±138</t>
  </si>
  <si>
    <t>K2-384 c</t>
  </si>
  <si>
    <t>0.0054¬±0.0027</t>
  </si>
  <si>
    <t>0.106+0.004‚àí0.006</t>
  </si>
  <si>
    <t>4.19476+0.00030‚àí0.00018</t>
  </si>
  <si>
    <t>K2-384 d</t>
  </si>
  <si>
    <t>0.0085¬±0.0044</t>
  </si>
  <si>
    <t>0.124+0.010‚àí0.006</t>
  </si>
  <si>
    <t>6.67958+0.00071‚àí0.00049</t>
  </si>
  <si>
    <t>K2-384 e</t>
  </si>
  <si>
    <t>0.0075¬±0.0042</t>
  </si>
  <si>
    <t>0.120+0.012‚àí0.007</t>
  </si>
  <si>
    <t>9.71504+0.00100‚àí0.00073</t>
  </si>
  <si>
    <t>K2-384 f</t>
  </si>
  <si>
    <t>0.0179¬±0.0104</t>
  </si>
  <si>
    <t>0.198+0.008‚àí0.007</t>
  </si>
  <si>
    <t>13.62749+0.00034‚àí0.00057</t>
  </si>
  <si>
    <t>K2-385 b</t>
  </si>
  <si>
    <t>0.0100¬±0.0056</t>
  </si>
  <si>
    <t>0.137+0.012‚àí0.011</t>
  </si>
  <si>
    <t>2.38086+0.00016‚àí0.00021</t>
  </si>
  <si>
    <t>1370¬±20</t>
  </si>
  <si>
    <t>0.9270+0.4120‚àí0.2860</t>
  </si>
  <si>
    <t>4844¬±138</t>
  </si>
  <si>
    <t>K2-386 b</t>
  </si>
  <si>
    <t>0.0195¬±0.0115</t>
  </si>
  <si>
    <t>0.207+0.006‚àí0.005</t>
  </si>
  <si>
    <t>7.47322+0.00037‚àí0.00031</t>
  </si>
  <si>
    <t>1400¬±30</t>
  </si>
  <si>
    <t>0.911+0.088‚àí0.083</t>
  </si>
  <si>
    <t>5749¬±22</t>
  </si>
  <si>
    <t>K2-387 b</t>
  </si>
  <si>
    <t>0.1430¬±0.0996</t>
  </si>
  <si>
    <t>0.653¬±0.023</t>
  </si>
  <si>
    <t>28.73532¬±0.00099</t>
  </si>
  <si>
    <t>870¬±12</t>
  </si>
  <si>
    <t>0.570+0.051‚àí0.048</t>
  </si>
  <si>
    <t>3572¬±138</t>
  </si>
  <si>
    <t>K2-388 b</t>
  </si>
  <si>
    <t>0.0412¬±0.0263</t>
  </si>
  <si>
    <t>0.326+0.029‚àí0.020</t>
  </si>
  <si>
    <t>6.33906+0.00022‚àí0.00018</t>
  </si>
  <si>
    <t>0.8420+0.3760‚àí0.2590</t>
  </si>
  <si>
    <t>5367¬±138</t>
  </si>
  <si>
    <t>K2-389 b</t>
  </si>
  <si>
    <t>0.0177¬±0.0103</t>
  </si>
  <si>
    <t>0.195¬±0.010</t>
  </si>
  <si>
    <t>8.58404+0.00088‚àí0.00202</t>
  </si>
  <si>
    <t>846¬±9</t>
  </si>
  <si>
    <t>0.8020+0.3570‚àí0.2460</t>
  </si>
  <si>
    <t>5782¬±138</t>
  </si>
  <si>
    <t>K2-389 c</t>
  </si>
  <si>
    <t>0.0165¬±0.0085</t>
  </si>
  <si>
    <t>0.182+0.013‚àí0.012</t>
  </si>
  <si>
    <t>20.85133+0.00280‚àí0.00298</t>
  </si>
  <si>
    <t>K2-390 b</t>
  </si>
  <si>
    <t>0.0636¬±0.0390</t>
  </si>
  <si>
    <t>0.416+0.027‚àí0.030</t>
  </si>
  <si>
    <t>3.31279¬±0.00010</t>
  </si>
  <si>
    <t>1490¬±18</t>
  </si>
  <si>
    <t>0.7890+0.3510‚àí0.2390</t>
  </si>
  <si>
    <t>5558¬±138</t>
  </si>
  <si>
    <t>K2-391 b</t>
  </si>
  <si>
    <t>0.0078¬±0.0053</t>
  </si>
  <si>
    <t>0.122+0.025‚àí0.016</t>
  </si>
  <si>
    <t>4.62265+0.00022‚àí0.00025</t>
  </si>
  <si>
    <t>1660¬±50</t>
  </si>
  <si>
    <t>0.7570+0.3410‚àí0.2400</t>
  </si>
  <si>
    <t>5543¬±138</t>
  </si>
  <si>
    <t>K2-392 b</t>
  </si>
  <si>
    <t>0.0140¬±0.0079</t>
  </si>
  <si>
    <t>0.165+0.014‚àí0.013</t>
  </si>
  <si>
    <t>15.39872+0.00242‚àí0.00193</t>
  </si>
  <si>
    <t>1330¬±30</t>
  </si>
  <si>
    <t>0.8410+0.3700‚àí0.2580</t>
  </si>
  <si>
    <t>5726¬±138</t>
  </si>
  <si>
    <t>K2-393 b</t>
  </si>
  <si>
    <t>0.0199¬±0.0127</t>
  </si>
  <si>
    <t>0.210+0.015‚àí0.014</t>
  </si>
  <si>
    <t>10.41318+0.00093‚àí0.00069</t>
  </si>
  <si>
    <t>867¬±9</t>
  </si>
  <si>
    <t>0.8810+0.3810‚àí0.2690</t>
  </si>
  <si>
    <t>5678¬±138</t>
  </si>
  <si>
    <t>K2-394 b</t>
  </si>
  <si>
    <t>0.0123¬±0.0063</t>
  </si>
  <si>
    <t>0.151+0.012‚àí0.011</t>
  </si>
  <si>
    <t>5.09571¬±0.00011</t>
  </si>
  <si>
    <t>319.7¬±1.5</t>
  </si>
  <si>
    <t>0.478+0.214‚àí0.147</t>
  </si>
  <si>
    <t>4938¬±138</t>
  </si>
  <si>
    <t>K2-395 b</t>
  </si>
  <si>
    <t>0.0240¬±0.0141</t>
  </si>
  <si>
    <t>0.231+0.017‚àí0.015</t>
  </si>
  <si>
    <t>4.80335+0.00035‚àí0.00046</t>
  </si>
  <si>
    <t>935¬±10</t>
  </si>
  <si>
    <t>0.9520+0.4210‚àí0.2930</t>
  </si>
  <si>
    <t>5007¬±138</t>
  </si>
  <si>
    <t>K2-395 c</t>
  </si>
  <si>
    <t>0.0371¬±0.0220</t>
  </si>
  <si>
    <t>0.303+0.025‚àí0.022</t>
  </si>
  <si>
    <t>8.49128+0.00033‚àí0.00030</t>
  </si>
  <si>
    <t>K2-396 b</t>
  </si>
  <si>
    <t>0.0106¬±0.0061</t>
  </si>
  <si>
    <t>0.140+0.010‚àí0.009</t>
  </si>
  <si>
    <t>0.6736¬±0.00001</t>
  </si>
  <si>
    <t>897¬±9</t>
  </si>
  <si>
    <t>0.9540+0.4290‚àí0.2930</t>
  </si>
  <si>
    <t>5236¬±138</t>
  </si>
  <si>
    <t>K2-396 c</t>
  </si>
  <si>
    <t>0.0314¬±0.0189</t>
  </si>
  <si>
    <t>0.278+0.015‚àí0.010</t>
  </si>
  <si>
    <t>25.76051+0.00199‚àí0.00188</t>
  </si>
  <si>
    <t>K2-397 b</t>
  </si>
  <si>
    <t>0.0212¬±0.0127</t>
  </si>
  <si>
    <t>0.216¬±0.016</t>
  </si>
  <si>
    <t>3.57232+0.00018‚àí0.00015</t>
  </si>
  <si>
    <t>650¬±5</t>
  </si>
  <si>
    <t>0.9370+0.4060‚àí0.2850</t>
  </si>
  <si>
    <t>5387¬±138</t>
  </si>
  <si>
    <t>K2-398 b</t>
  </si>
  <si>
    <t>0.0191¬±0.0112</t>
  </si>
  <si>
    <t>0.203+0.010‚àí0.009</t>
  </si>
  <si>
    <t>6.39302+0.00113‚àí0.00075</t>
  </si>
  <si>
    <t>1980¬±40</t>
  </si>
  <si>
    <t>0.9450+0.0900‚àí0.0830</t>
  </si>
  <si>
    <t>5946¬±20</t>
  </si>
  <si>
    <t>K2-398 c</t>
  </si>
  <si>
    <t>0.0736¬±0.0412</t>
  </si>
  <si>
    <t>0.455¬±0.013</t>
  </si>
  <si>
    <t>18.78783+0.00087‚àí0.00099</t>
  </si>
  <si>
    <t>K2-399 b</t>
  </si>
  <si>
    <t>0.1015¬±0.0697</t>
  </si>
  <si>
    <t>0.540+0.093‚àí0.042</t>
  </si>
  <si>
    <t>0.75997¬±0.00001</t>
  </si>
  <si>
    <t>1680¬±40</t>
  </si>
  <si>
    <t>0.783+0.131‚àí0.114</t>
  </si>
  <si>
    <t>5690¬±38</t>
  </si>
  <si>
    <t>K2-400 b</t>
  </si>
  <si>
    <t>0.0051¬±0.0025</t>
  </si>
  <si>
    <t>0.103¬±0.004</t>
  </si>
  <si>
    <t>3.86505¬±0.00018</t>
  </si>
  <si>
    <t>203.5¬±0.8</t>
  </si>
  <si>
    <t>0.374¬±0.009</t>
  </si>
  <si>
    <t>3578¬±138</t>
  </si>
  <si>
    <t>K2-401 b</t>
  </si>
  <si>
    <t>0.0183¬±0.0117</t>
  </si>
  <si>
    <t>0.201+0.018‚àí0.017</t>
  </si>
  <si>
    <t>6.29309+0.00057‚àí0.00070</t>
  </si>
  <si>
    <t>655¬±5</t>
  </si>
  <si>
    <t>0.8700+0.3950‚àí0.2690</t>
  </si>
  <si>
    <t>4213¬±138</t>
  </si>
  <si>
    <t>K2-402 b</t>
  </si>
  <si>
    <t>0.0245¬±0.0149</t>
  </si>
  <si>
    <t>0.239+0.019‚àí0.017</t>
  </si>
  <si>
    <t>17.27474+0.00259‚àí0.00317</t>
  </si>
  <si>
    <t>1710¬±60</t>
  </si>
  <si>
    <t>0.9440+0.4190‚àí0.2900</t>
  </si>
  <si>
    <t>5716¬±138</t>
  </si>
  <si>
    <t>K2-403 b</t>
  </si>
  <si>
    <t>0.0783¬±0.0515</t>
  </si>
  <si>
    <t>0.476+0.031‚àí0.034</t>
  </si>
  <si>
    <t>33.58977¬±0.00076</t>
  </si>
  <si>
    <t>804¬±8</t>
  </si>
  <si>
    <t>0.7840+0.3400‚àí0.2410</t>
  </si>
  <si>
    <t>5511¬±138</t>
  </si>
  <si>
    <t>K2-404 b</t>
  </si>
  <si>
    <t>0.0230¬±0.0127</t>
  </si>
  <si>
    <t>0.225¬±0.007</t>
  </si>
  <si>
    <t>13.11536+0.00044‚àí0.00060</t>
  </si>
  <si>
    <t>397¬±2</t>
  </si>
  <si>
    <t>0.552¬±0.015</t>
  </si>
  <si>
    <t>3748¬±138</t>
  </si>
  <si>
    <t>K2-405 b</t>
  </si>
  <si>
    <t>0.0586¬±0.0342</t>
  </si>
  <si>
    <t>0.407+0.007‚àí0.010</t>
  </si>
  <si>
    <t>3.43547¬±0.00003</t>
  </si>
  <si>
    <t>643¬±7</t>
  </si>
  <si>
    <t>1.034+0.459‚àí0.314</t>
  </si>
  <si>
    <t>4927¬±138</t>
  </si>
  <si>
    <t>K2-406 b</t>
  </si>
  <si>
    <t>0.063¬±0.039</t>
  </si>
  <si>
    <t>0.410+0.027‚àí0.026</t>
  </si>
  <si>
    <t>22.5494+0.00137‚àí0.00143</t>
  </si>
  <si>
    <t>278¬±2</t>
  </si>
  <si>
    <t>0.7980+0.3390‚àí0.2450</t>
  </si>
  <si>
    <t>5784¬±138</t>
  </si>
  <si>
    <t>K2-407 b</t>
  </si>
  <si>
    <t>0.0066¬±0.0035</t>
  </si>
  <si>
    <t>0.114+0.008‚àí0.007</t>
  </si>
  <si>
    <t>4.9419+0.00066‚àí0.00069</t>
  </si>
  <si>
    <t>K2-407 c</t>
  </si>
  <si>
    <t>0.0078¬±0.0044</t>
  </si>
  <si>
    <t>0.121+0.008‚àí0.007</t>
  </si>
  <si>
    <t>9.22453+0.00132‚àí0.00091</t>
  </si>
  <si>
    <t>K2-408 b</t>
  </si>
  <si>
    <t>0.0122¬±0.0062</t>
  </si>
  <si>
    <t>0.149+0.010‚àí0.009</t>
  </si>
  <si>
    <t>20.97895+0.00130‚àí0.00124</t>
  </si>
  <si>
    <t>K2-409 b</t>
  </si>
  <si>
    <t>0.221+0.015‚àí0.014</t>
  </si>
  <si>
    <t>1.90808+0.00004‚àí0.00005</t>
  </si>
  <si>
    <t>EPIC 206317286 c</t>
  </si>
  <si>
    <t>0.0168¬±0.098</t>
  </si>
  <si>
    <t>0.186+0.015‚àí0.014</t>
  </si>
  <si>
    <t>17.51547+0.00228‚àí0.00296</t>
  </si>
  <si>
    <t>0.832+0.253‚àí0.367</t>
  </si>
  <si>
    <t>4752¬±138</t>
  </si>
  <si>
    <t>TOI-1696 b</t>
  </si>
  <si>
    <t>0.276¬±0.010</t>
  </si>
  <si>
    <t>2.500311¬±0.000004</t>
  </si>
  <si>
    <t>0.0229¬±0.0002</t>
  </si>
  <si>
    <t>489¬±13</t>
  </si>
  <si>
    <t>210.8¬±0.5</t>
  </si>
  <si>
    <t>0.255¬±0.0066</t>
  </si>
  <si>
    <t>3185¬±76</t>
  </si>
  <si>
    <t>TOI-1670 b</t>
  </si>
  <si>
    <t>0.04¬±0.03</t>
  </si>
  <si>
    <t>0.184+0.017‚àí0.013</t>
  </si>
  <si>
    <t>10.98462+0.00046‚àí0.00051</t>
  </si>
  <si>
    <t>1062+14‚àí13</t>
  </si>
  <si>
    <t>540.6+1.0‚àí1.2</t>
  </si>
  <si>
    <t>1.21¬±0.02</t>
  </si>
  <si>
    <t>6170¬±61</t>
  </si>
  <si>
    <t>TOI-1670 c</t>
  </si>
  <si>
    <t>0.63+0.09‚àí0.08</t>
  </si>
  <si>
    <t>0.987¬±0.025</t>
  </si>
  <si>
    <t>40.74976+0.000022‚àí0.00021</t>
  </si>
  <si>
    <t>0.249¬±0.005</t>
  </si>
  <si>
    <t>684¬±9</t>
  </si>
  <si>
    <t>TOI-3757 b</t>
  </si>
  <si>
    <t>0.2684¬±0.0276</t>
  </si>
  <si>
    <t>1.07+0.04‚àí0.05</t>
  </si>
  <si>
    <t>3.4387530+0.0000039‚àí0.0000040</t>
  </si>
  <si>
    <t>0.03845¬±0.00043</t>
  </si>
  <si>
    <t>759¬±13</t>
  </si>
  <si>
    <t>579¬±2</t>
  </si>
  <si>
    <t>3913¬±56</t>
  </si>
  <si>
    <t>TYC 2187-512-1 b</t>
  </si>
  <si>
    <t>691.90+8.77‚àí8.61</t>
  </si>
  <si>
    <t>1.22¬±0.02</t>
  </si>
  <si>
    <t>50.512¬±0.016</t>
  </si>
  <si>
    <t>0.498¬±0.019</t>
  </si>
  <si>
    <t>3734¬±54</t>
  </si>
  <si>
    <t>KMT-2021-BLG-1077Lb</t>
  </si>
  <si>
    <t>0.22+0.31‚àí0.12</t>
  </si>
  <si>
    <t>1.26+1.41‚àí1.08</t>
  </si>
  <si>
    <t>27000¬±3000</t>
  </si>
  <si>
    <t>0.14+0.19‚àí0.07</t>
  </si>
  <si>
    <t>KMT-2021-BLG-1077Lc</t>
  </si>
  <si>
    <t>0.25+0.35‚àí0.13</t>
  </si>
  <si>
    <t>0.93+1.05‚àí0.80</t>
  </si>
  <si>
    <t>K2-2016-BLG-0005Lb</t>
  </si>
  <si>
    <t>1.1¬±0.1</t>
  </si>
  <si>
    <t>4.4+1.9‚àí0.4</t>
  </si>
  <si>
    <t>4700+3300‚àí700</t>
  </si>
  <si>
    <t>17000¬±700</t>
  </si>
  <si>
    <t>0.58¬±0.03</t>
  </si>
  <si>
    <t>[1]</t>
  </si>
  <si>
    <t>KMT-2019-BLG-1042Lb</t>
  </si>
  <si>
    <t>0.19+0.21‚àí0.11</t>
  </si>
  <si>
    <t>1.7¬±0.5</t>
  </si>
  <si>
    <t>22000+3000‚àí5000</t>
  </si>
  <si>
    <t>0.30+0.34‚àí0.18</t>
  </si>
  <si>
    <t>KMT-2019-BLG-1552Lb</t>
  </si>
  <si>
    <t>4.05+1.73‚àí1.85</t>
  </si>
  <si>
    <t>2.6+0.6‚àí0.8</t>
  </si>
  <si>
    <t>15000+6000‚àí5000</t>
  </si>
  <si>
    <t>0.79+0.33‚àí0.36</t>
  </si>
  <si>
    <t>KMT-2019-BLG-2974Lb</t>
  </si>
  <si>
    <t>0.28+0.29‚àí0.18</t>
  </si>
  <si>
    <t>2.0+0.8‚àí0.7</t>
  </si>
  <si>
    <t>20000+5000‚àí7000</t>
  </si>
  <si>
    <t>0.47+0.41‚àí0.28</t>
  </si>
  <si>
    <t>TOI-620 b</t>
  </si>
  <si>
    <t>5.0988179+0.0000045‚àí0.0000046</t>
  </si>
  <si>
    <t>0.04825+0.00065‚àí0.00066</t>
  </si>
  <si>
    <t>603.6+5.5‚àí5.3</t>
  </si>
  <si>
    <t>107.81¬±0.19</t>
  </si>
  <si>
    <t>0.577+0.024‚àí0.023</t>
  </si>
  <si>
    <t>3708+57‚àí56</t>
  </si>
  <si>
    <t>MOA-2020-BLG-135Lb</t>
  </si>
  <si>
    <t>0.036+0.060‚àí0.021</t>
  </si>
  <si>
    <t>1.11+0.23‚àí0.20</t>
  </si>
  <si>
    <t>26000¬±3000</t>
  </si>
  <si>
    <t>0.23+0.39‚àí0.14</t>
  </si>
  <si>
    <t>OGLE-2018-BLG-1126b</t>
  </si>
  <si>
    <t>0.056+0.033‚àí0.031</t>
  </si>
  <si>
    <t>3.23+1.29‚àí1.71</t>
  </si>
  <si>
    <t>19000+6000‚àí8000</t>
  </si>
  <si>
    <t>0.69+0.41‚àí0.38</t>
  </si>
  <si>
    <t>KMT-2018-BLG-2004b</t>
  </si>
  <si>
    <t>0.27¬±\0.12</t>
  </si>
  <si>
    <t>4.62+0.80‚àí1.10</t>
  </si>
  <si>
    <t>23000+3000‚àí4000</t>
  </si>
  <si>
    <t>0.69+0.32‚àí0.31</t>
  </si>
  <si>
    <t>OGLE-2018-BLG-1647b</t>
  </si>
  <si>
    <t>0.97+1.78‚àí0.56</t>
  </si>
  <si>
    <t>1.36+0.20‚àí0.17</t>
  </si>
  <si>
    <t>26000+4000‚àí3000</t>
  </si>
  <si>
    <t>0.092+0.170‚àí0.053</t>
  </si>
  <si>
    <t>OGLE-2018-BLG-1367b</t>
  </si>
  <si>
    <t>0.95+0.75‚àí0.44</t>
  </si>
  <si>
    <t>3.63+1.02‚àí0.96</t>
  </si>
  <si>
    <t>0.28+0.22‚àí0.13</t>
  </si>
  <si>
    <t>Multiple solutions for frojected separation[36]</t>
  </si>
  <si>
    <t>OGLE-2018-BLG-1544b</t>
  </si>
  <si>
    <t>11.2+6.3‚àí5.9</t>
  </si>
  <si>
    <t>6.21+1.32‚àí2.10</t>
  </si>
  <si>
    <t>21000+4000‚àí7000</t>
  </si>
  <si>
    <t>0.62+0.38‚àí0.36</t>
  </si>
  <si>
    <t>OGLE-2018-BLG-0932b</t>
  </si>
  <si>
    <t>0.89+0.36‚àí0.31</t>
  </si>
  <si>
    <t>1.75+0.24‚àí0.23</t>
  </si>
  <si>
    <t>22000¬±3000</t>
  </si>
  <si>
    <t>0.72+0.29‚àí0.25</t>
  </si>
  <si>
    <t>OGLE-2018-BLG-1212b</t>
  </si>
  <si>
    <t>0.20+0.16‚àí0.13</t>
  </si>
  <si>
    <t>1.68+1.47‚àí0.63</t>
  </si>
  <si>
    <t>5100+4100‚àí1800</t>
  </si>
  <si>
    <t>0.16+0.12‚àí0.10</t>
  </si>
  <si>
    <t>KMT-2018-BLG-2718b</t>
  </si>
  <si>
    <t>16.0+11.7‚àí8.0</t>
  </si>
  <si>
    <t>4.86+2.97‚àí2.55</t>
  </si>
  <si>
    <t>15000+10000‚àí7000</t>
  </si>
  <si>
    <t>0.82+0.57‚àí0.39</t>
  </si>
  <si>
    <t>HD 83443 c</t>
  </si>
  <si>
    <t>1.5+0.5‚àí0.2</t>
  </si>
  <si>
    <t>8241+1019‚àí530</t>
  </si>
  <si>
    <t>8.0¬±0.8</t>
  </si>
  <si>
    <t>133.6¬±0.2</t>
  </si>
  <si>
    <t>5442¬±17</t>
  </si>
  <si>
    <t>Eccentric orbit due to hot Jupiter in system[37]</t>
  </si>
  <si>
    <t>OGLE-2019-BLG-1470LABc</t>
  </si>
  <si>
    <t>2.2+1.8‚àí1.3</t>
  </si>
  <si>
    <t>3.1+1.2‚àí1.1</t>
  </si>
  <si>
    <t>20000¬±4000</t>
  </si>
  <si>
    <t>0.55+0.17</t>
  </si>
  <si>
    <t>Circumbinary planet[38]</t>
  </si>
  <si>
    <t>Gliese 514b</t>
  </si>
  <si>
    <t>0.0164¬±0.0028</t>
  </si>
  <si>
    <t>140.43¬±0.41</t>
  </si>
  <si>
    <t>0.422+0.014‚àí0.015</t>
  </si>
  <si>
    <t>202¬±11</t>
  </si>
  <si>
    <t>24.850¬±0.010</t>
  </si>
  <si>
    <t>0.510¬±0.051</t>
  </si>
  <si>
    <t>3714¬±51</t>
  </si>
  <si>
    <t>Planetary orbit partially in habitable zone[39]</t>
  </si>
  <si>
    <t>TOI-1710 b</t>
  </si>
  <si>
    <t>0.0890¬±0.0148</t>
  </si>
  <si>
    <t>0.477¬±0.010</t>
  </si>
  <si>
    <t>24.283429¬±0.00043</t>
  </si>
  <si>
    <t>0.16¬±0.04</t>
  </si>
  <si>
    <t>687¬±50</t>
  </si>
  <si>
    <t>264.7¬±0.2</t>
  </si>
  <si>
    <t>0.984+0.050‚àí0.059</t>
  </si>
  <si>
    <t>5665¬±55</t>
  </si>
  <si>
    <t>HD 260655 b</t>
  </si>
  <si>
    <t>0.0067¬±0.0011</t>
  </si>
  <si>
    <t>2.76953¬±0.00003</t>
  </si>
  <si>
    <t>0.02933¬±0.00024</t>
  </si>
  <si>
    <t>709¬±4</t>
  </si>
  <si>
    <t>32.63¬±0.07</t>
  </si>
  <si>
    <t>0.439¬±0.011</t>
  </si>
  <si>
    <t>3803¬±10</t>
  </si>
  <si>
    <t>Host star also known as TOI-4599[41]</t>
  </si>
  <si>
    <t>HD 260655 c</t>
  </si>
  <si>
    <t>0.0097¬±0.0015</t>
  </si>
  <si>
    <t>0.137¬±0.004</t>
  </si>
  <si>
    <t>5.70588¬±0.00007</t>
  </si>
  <si>
    <t>0.04749¬±0.00039</t>
  </si>
  <si>
    <t>557¬±3</t>
  </si>
  <si>
    <t>KMT-2021-BLG-0240 b</t>
  </si>
  <si>
    <t>0.40+0.07‚àí0.08</t>
  </si>
  <si>
    <t>2.5+2.8‚àí1.9</t>
  </si>
  <si>
    <t>23000+3000‚àí5000</t>
  </si>
  <si>
    <t>0.47+0.33‚àí0.24</t>
  </si>
  <si>
    <t>Multiple solutions for orbital separation[42]</t>
  </si>
  <si>
    <t>KMT-2021-BLG-0240 c</t>
  </si>
  <si>
    <t>0.64+0.25‚àí0.24</t>
  </si>
  <si>
    <t>1.0+1.1‚àí0.8</t>
  </si>
  <si>
    <t>KMT-2021-BLG-1898 b</t>
  </si>
  <si>
    <t>0.73+0.50‚àí0.40</t>
  </si>
  <si>
    <t>1.9+0.3‚àí0.5</t>
  </si>
  <si>
    <t>0.48+0.33‚àí0.26</t>
  </si>
  <si>
    <t>Possibly a binary star system[43]</t>
  </si>
  <si>
    <t>TOI-1246 b¬†[ja]</t>
  </si>
  <si>
    <t>0.0255¬±0.0035</t>
  </si>
  <si>
    <t>0.269¬±0.005</t>
  </si>
  <si>
    <t>4.30744¬±0.00002</t>
  </si>
  <si>
    <t>0.049¬±0.002</t>
  </si>
  <si>
    <t>557.9¬±1.0</t>
  </si>
  <si>
    <t>1.12¬±0.16</t>
  </si>
  <si>
    <t>5217¬±50</t>
  </si>
  <si>
    <t>TOI-1246 c¬†[ja]</t>
  </si>
  <si>
    <t>0.0277¬±0.0038</t>
  </si>
  <si>
    <t>0.224¬±0.007</t>
  </si>
  <si>
    <t>5.904144¬±0.000083</t>
  </si>
  <si>
    <t>0.061¬±0.002</t>
  </si>
  <si>
    <t>TOI-1246 d¬†[ja]</t>
  </si>
  <si>
    <t>0.0167¬±0.0053</t>
  </si>
  <si>
    <t>0.313¬±0.008</t>
  </si>
  <si>
    <t>18.65590¬±0.00048</t>
  </si>
  <si>
    <t>0.131¬±0.004</t>
  </si>
  <si>
    <t>TOI-1246 e¬†[ja]</t>
  </si>
  <si>
    <t>0.0466¬±0.0072</t>
  </si>
  <si>
    <t>0.338¬±0.014</t>
  </si>
  <si>
    <t>37.9216¬±0.0010</t>
  </si>
  <si>
    <t>0.211¬±0.007</t>
  </si>
  <si>
    <t>HIP 94235 b</t>
  </si>
  <si>
    <t>0.268¬±0.027</t>
  </si>
  <si>
    <t>7.713057¬±0.000021</t>
  </si>
  <si>
    <t>0.07870+0.00056‚àí0.00017</t>
  </si>
  <si>
    <t>1060¬±50</t>
  </si>
  <si>
    <t>191.2¬±0.4</t>
  </si>
  <si>
    <t>1.094+0.024‚àí0.007</t>
  </si>
  <si>
    <t>5991¬±50</t>
  </si>
  <si>
    <t>Host star also known as TOI-4399, shares system with a red dwarf[45]</t>
  </si>
  <si>
    <t>HIP 34269 b¬†[ja]</t>
  </si>
  <si>
    <t>0.0052¬±0.0007</t>
  </si>
  <si>
    <t>0.103¬±0.005</t>
  </si>
  <si>
    <t>0.548177¬±0.000019</t>
  </si>
  <si>
    <t>0.01188¬±0.00040</t>
  </si>
  <si>
    <t>1617¬±41</t>
  </si>
  <si>
    <t>154.81¬±0.15</t>
  </si>
  <si>
    <t>0.740¬±0.017</t>
  </si>
  <si>
    <t>4440¬±100</t>
  </si>
  <si>
    <t>Host star also known as TOI-500[46]</t>
  </si>
  <si>
    <t>HIP 34269 c¬†[ja]</t>
  </si>
  <si>
    <t>0.0146¬±0.0016</t>
  </si>
  <si>
    <t>6.6356¬±0.0040</t>
  </si>
  <si>
    <t>HIP 34269 d¬†[ja]</t>
  </si>
  <si>
    <t>0.1055¬±0.0033</t>
  </si>
  <si>
    <t>26.233¬±0.020</t>
  </si>
  <si>
    <t>HIP 34269 e¬†[ja]</t>
  </si>
  <si>
    <t>0.0376¬±0.0042</t>
  </si>
  <si>
    <t>61.30¬±0.28</t>
  </si>
  <si>
    <t>TOI-1820 b</t>
  </si>
  <si>
    <t>2.3¬±0.2</t>
  </si>
  <si>
    <t>4.860700¬±0.000010</t>
  </si>
  <si>
    <t>0.069¬±0.005</t>
  </si>
  <si>
    <t>1295¬±11</t>
  </si>
  <si>
    <t>807¬±13</t>
  </si>
  <si>
    <t>1.04¬±0.13</t>
  </si>
  <si>
    <t>5734¬±50</t>
  </si>
  <si>
    <t>TOI-2025 b</t>
  </si>
  <si>
    <t>4.4¬±0.4</t>
  </si>
  <si>
    <t>1.120¬±0.009</t>
  </si>
  <si>
    <t>8.872086¬±0.000009</t>
  </si>
  <si>
    <t>0.089¬±0.004</t>
  </si>
  <si>
    <t>1186¬±11</t>
  </si>
  <si>
    <t>1106¬±7</t>
  </si>
  <si>
    <t>1.32¬±0.14</t>
  </si>
  <si>
    <t>5880¬±53</t>
  </si>
  <si>
    <t>TOI-2158 b</t>
  </si>
  <si>
    <t>0.82¬±0.08</t>
  </si>
  <si>
    <t>0.960¬±0.012</t>
  </si>
  <si>
    <t>8.60077¬±0.00003</t>
  </si>
  <si>
    <t>0.075¬±0.004</t>
  </si>
  <si>
    <t>1188¬±10</t>
  </si>
  <si>
    <t>652¬±3</t>
  </si>
  <si>
    <t>1.12¬±0.12</t>
  </si>
  <si>
    <t>HIP 63374 B</t>
  </si>
  <si>
    <t>11¬±3</t>
  </si>
  <si>
    <t>30.02¬±0.12</t>
  </si>
  <si>
    <t>176.4¬±0.3</t>
  </si>
  <si>
    <t>1.211¬±0.006</t>
  </si>
  <si>
    <t>HIP 60584 B</t>
  </si>
  <si>
    <t>8¬±3</t>
  </si>
  <si>
    <t>16.58¬±0.15</t>
  </si>
  <si>
    <t>99.60¬±0.12</t>
  </si>
  <si>
    <t>1.352¬±0.014</t>
  </si>
  <si>
    <t>TOI-1181 b</t>
  </si>
  <si>
    <t>1.18¬±0.14</t>
  </si>
  <si>
    <t>2.103195+0.000012‚àí0.000011</t>
  </si>
  <si>
    <t>1013¬±3</t>
  </si>
  <si>
    <t>1.38+0.086‚àí0.082</t>
  </si>
  <si>
    <t>6260¬±100</t>
  </si>
  <si>
    <t>Subgiant host star[49]</t>
  </si>
  <si>
    <t>TOI-1516 b</t>
  </si>
  <si>
    <t>3.16¬±0.12</t>
  </si>
  <si>
    <t>1.36¬±0.03</t>
  </si>
  <si>
    <t>2.056014¬±0.000002</t>
  </si>
  <si>
    <t>804.6¬±1.9</t>
  </si>
  <si>
    <t>1.085+0.061‚àí0.066</t>
  </si>
  <si>
    <t>6420¬±100</t>
  </si>
  <si>
    <t>TOI-2046 b</t>
  </si>
  <si>
    <t>2.30¬±0.08</t>
  </si>
  <si>
    <t>1.44¬±0.11</t>
  </si>
  <si>
    <t>1.4971842+0.0000031‚àí0.0000033</t>
  </si>
  <si>
    <t>940¬±3</t>
  </si>
  <si>
    <t>1.153+0.100‚àí0.093</t>
  </si>
  <si>
    <t>6160¬±100</t>
  </si>
  <si>
    <t>Young host star[49]</t>
  </si>
  <si>
    <t>WASP-132c</t>
  </si>
  <si>
    <t>0.165¬±0.009</t>
  </si>
  <si>
    <t>1.011534¬±0.000005</t>
  </si>
  <si>
    <t>0.0182¬±0.0003</t>
  </si>
  <si>
    <t>0.782¬±0.034</t>
  </si>
  <si>
    <t>4714+87‚àí88</t>
  </si>
  <si>
    <t>TOI-1811 b</t>
  </si>
  <si>
    <t>0.974+0.075‚àí0.076</t>
  </si>
  <si>
    <t>1.002+0.026‚àí0.024</t>
  </si>
  <si>
    <t>3.7130818¬±0.0000028</t>
  </si>
  <si>
    <t>0.04393+0.00058‚àí0.00054</t>
  </si>
  <si>
    <t>961.5¬±8</t>
  </si>
  <si>
    <t>418¬±3</t>
  </si>
  <si>
    <t>0.819+0.033‚àí0.030</t>
  </si>
  <si>
    <t>4753+54‚àí55</t>
  </si>
  <si>
    <t>3.51+0.36‚àí0.35</t>
  </si>
  <si>
    <t>1.118+0.031‚àí0.030</t>
  </si>
  <si>
    <t>8.8720942+0.0000080‚àí0.0000079</t>
  </si>
  <si>
    <t>0.0886+0.0019‚àí0.0024</t>
  </si>
  <si>
    <t>1172+18‚àí17</t>
  </si>
  <si>
    <t>1095¬±11</t>
  </si>
  <si>
    <t>1.176+0.079‚àí0.091</t>
  </si>
  <si>
    <t>5928+76‚àí75</t>
  </si>
  <si>
    <t>TOI-2145 b</t>
  </si>
  <si>
    <t>5.35+0.32‚àí0.35</t>
  </si>
  <si>
    <t>1.103+0.031‚àí0.029</t>
  </si>
  <si>
    <t>10.261081+0.000026‚àí0.000027</t>
  </si>
  <si>
    <t>0.1108+0.0012‚àí0.0015</t>
  </si>
  <si>
    <t>1484+16‚àí14</t>
  </si>
  <si>
    <t>733¬±5</t>
  </si>
  <si>
    <t>1.720+0.057‚àí0.068</t>
  </si>
  <si>
    <t>6189¬±67</t>
  </si>
  <si>
    <t>Host star also known as HIP 86040[51]</t>
  </si>
  <si>
    <t>TOI-2152A b</t>
  </si>
  <si>
    <t>2.83+0.38‚àí0.37</t>
  </si>
  <si>
    <t>1.281+0.050‚àí0.046</t>
  </si>
  <si>
    <t>3.3773512+0.0000060‚àí0.0000061</t>
  </si>
  <si>
    <t>0.05064+0.00093‚àí0.0011</t>
  </si>
  <si>
    <t>1802+60‚àí54</t>
  </si>
  <si>
    <t>988¬±13</t>
  </si>
  <si>
    <t>1.516+0.085‚àí0.10</t>
  </si>
  <si>
    <t>6630+300‚àí290</t>
  </si>
  <si>
    <t>Planet orbiting primary of binary star[51]</t>
  </si>
  <si>
    <t>TOI-2154 b</t>
  </si>
  <si>
    <t>0.92+0.19‚àí0.18</t>
  </si>
  <si>
    <t>1.453+0.053‚àí0.048</t>
  </si>
  <si>
    <t>3.8240801¬±0.0000025</t>
  </si>
  <si>
    <t>0.0513+0.0011‚àí0.0013</t>
  </si>
  <si>
    <t>1580¬±27</t>
  </si>
  <si>
    <t>967¬±10</t>
  </si>
  <si>
    <t>1.233+0.077‚àí0.090</t>
  </si>
  <si>
    <t>6280¬±160</t>
  </si>
  <si>
    <t>TOI-2497 b</t>
  </si>
  <si>
    <t>5.21¬±0.52</t>
  </si>
  <si>
    <t>1.000+0.040‚àí0.038</t>
  </si>
  <si>
    <t>10.655661¬±0.000026</t>
  </si>
  <si>
    <t>0.1167+0.0018‚àí0.0017</t>
  </si>
  <si>
    <t>1596+44‚àí41</t>
  </si>
  <si>
    <t>930¬±14</t>
  </si>
  <si>
    <t>1.861+0.086‚àí0.081</t>
  </si>
  <si>
    <t>7360+290‚àí270</t>
  </si>
  <si>
    <t>Mu2 Scorpii b</t>
  </si>
  <si>
    <t>Mu2 Scorpii c</t>
  </si>
  <si>
    <t>HD 28109 b</t>
  </si>
  <si>
    <t>0.058+0.029‚àí0.024</t>
  </si>
  <si>
    <t>0.196¬±0.009</t>
  </si>
  <si>
    <t>22.89104+0.00035‚àí0.00036</t>
  </si>
  <si>
    <t>0.1357¬±0.0034</t>
  </si>
  <si>
    <t>881.2¬±7.5</t>
  </si>
  <si>
    <t>457.0¬±0.6</t>
  </si>
  <si>
    <t>1.26¬±0.08</t>
  </si>
  <si>
    <t>6120¬±50</t>
  </si>
  <si>
    <t>HD 28109 c</t>
  </si>
  <si>
    <t>0.025+0.013‚àí0.010</t>
  </si>
  <si>
    <t>0.378¬±0.010</t>
  </si>
  <si>
    <t>56.00819+0.00194‚àí0.00202</t>
  </si>
  <si>
    <t>0.308¬±0.011</t>
  </si>
  <si>
    <t>585.2+8.7‚àí8.3</t>
  </si>
  <si>
    <t>HD 28109 d</t>
  </si>
  <si>
    <t>0.018+0.009‚àí0.007</t>
  </si>
  <si>
    <t>0.290¬±0.010</t>
  </si>
  <si>
    <t>84.25999+0.00744‚àí0.00662</t>
  </si>
  <si>
    <t>0.411¬±0.016</t>
  </si>
  <si>
    <t>506.5+8.7‚àí8.0</t>
  </si>
  <si>
    <t>TOI-2193 b</t>
  </si>
  <si>
    <t>0.94¬±0.18</t>
  </si>
  <si>
    <t>2.1225735¬±0.0000016</t>
  </si>
  <si>
    <t>0.03319+0.00052‚àí0.00051</t>
  </si>
  <si>
    <t>1763+21‚àí22</t>
  </si>
  <si>
    <t>1126¬±3</t>
  </si>
  <si>
    <t>1.082+0.052‚àí0.049</t>
  </si>
  <si>
    <t>5974¬±110</t>
  </si>
  <si>
    <t>Also 0.54M‚òâ star in the system[54]</t>
  </si>
  <si>
    <t>TOI-2207 b</t>
  </si>
  <si>
    <t>0.64+0.10‚àí0.12</t>
  </si>
  <si>
    <t>0.995+0.028‚àí0.027</t>
  </si>
  <si>
    <t>8.001968+0.000024‚àí0.000025</t>
  </si>
  <si>
    <t>0.0854+0.0015‚àí0.0016</t>
  </si>
  <si>
    <t>1259+16‚àí15</t>
  </si>
  <si>
    <t>1242¬±9</t>
  </si>
  <si>
    <t>1.296+0.069‚àí0.072</t>
  </si>
  <si>
    <t>6075¬±110</t>
  </si>
  <si>
    <t>TOI-2236 b</t>
  </si>
  <si>
    <t>1.58+0.40‚àí0.39</t>
  </si>
  <si>
    <t>1.282+0.032‚àí0.031</t>
  </si>
  <si>
    <t>3.5315902¬±0.0000026</t>
  </si>
  <si>
    <t>0.05009+0.00080‚àí0.00082</t>
  </si>
  <si>
    <t>1688+19‚àí21</t>
  </si>
  <si>
    <t>1149¬±5</t>
  </si>
  <si>
    <t>1.343+0.066‚àí0.065</t>
  </si>
  <si>
    <t>6164¬±50</t>
  </si>
  <si>
    <t>TOI-2421 b</t>
  </si>
  <si>
    <t>0.333¬±0.079</t>
  </si>
  <si>
    <t>0.925+0.035‚àí0.034</t>
  </si>
  <si>
    <t>4.3474032+0.0000079‚àí0.0000078</t>
  </si>
  <si>
    <t>0.0543+0.0021‚àí0.0010</t>
  </si>
  <si>
    <t>1534+20‚àí28</t>
  </si>
  <si>
    <t>1067¬±7</t>
  </si>
  <si>
    <t>1.131+0.130‚àí0.064</t>
  </si>
  <si>
    <t>5577¬±50</t>
  </si>
  <si>
    <t>TOI-2567 b</t>
  </si>
  <si>
    <t>0.201+0.034‚àí0.031</t>
  </si>
  <si>
    <t>0.975+0.031‚àí0.029</t>
  </si>
  <si>
    <t>5.983944¬±0.000013</t>
  </si>
  <si>
    <t>0.0672+0.0024‚àí0.0012</t>
  </si>
  <si>
    <t>1352+18‚àí19</t>
  </si>
  <si>
    <t>1691¬±8</t>
  </si>
  <si>
    <t>1.130+0.130‚àí0.059</t>
  </si>
  <si>
    <t>5650¬±50</t>
  </si>
  <si>
    <t>TOI-2570 b</t>
  </si>
  <si>
    <t>0.820+0.063‚àí0.065</t>
  </si>
  <si>
    <t>1.217+0.035‚àí0.034</t>
  </si>
  <si>
    <t>2.9887615¬±0.0000022</t>
  </si>
  <si>
    <t>0.04145+0.00081‚àí0.00086</t>
  </si>
  <si>
    <t>1431+24‚àí23</t>
  </si>
  <si>
    <t>1179¬±6</t>
  </si>
  <si>
    <t>1.063+0.063‚àí0.065</t>
  </si>
  <si>
    <t>5765¬±50</t>
  </si>
  <si>
    <t>TOI-3331 b</t>
  </si>
  <si>
    <t>2.27¬±0.16</t>
  </si>
  <si>
    <t>1.158¬±0.043</t>
  </si>
  <si>
    <t>2.0180231+0.0000043‚àí0.0000044</t>
  </si>
  <si>
    <t>0.03144+0.00048‚àí0.00055</t>
  </si>
  <si>
    <t>1488+31‚àí29</t>
  </si>
  <si>
    <t>733¬±4</t>
  </si>
  <si>
    <t>1.016+0.047‚àí0.052</t>
  </si>
  <si>
    <t>5521¬±110</t>
  </si>
  <si>
    <t>Also 0.6M‚òâ star in the system[54]</t>
  </si>
  <si>
    <t>TOI-3540 b</t>
  </si>
  <si>
    <t>3.1199990¬±0.0000079</t>
  </si>
  <si>
    <t>0.04289+0.00092‚àí0.00093</t>
  </si>
  <si>
    <t>1498¬±22</t>
  </si>
  <si>
    <t>921¬±10</t>
  </si>
  <si>
    <t>1.081+0.071‚àí0.069</t>
  </si>
  <si>
    <t>5969¬±50</t>
  </si>
  <si>
    <t>Also 0.8M‚òâ star in the system[54]</t>
  </si>
  <si>
    <t>TOI-3693 b</t>
  </si>
  <si>
    <t>1.02+0.24‚àí0.22</t>
  </si>
  <si>
    <t>1.124+0.029‚àí0.023</t>
  </si>
  <si>
    <t>9.088516+0.000026‚àí0.000027</t>
  </si>
  <si>
    <t>0.0813+0.0011‚àí0.0012</t>
  </si>
  <si>
    <t>801+13‚àí12</t>
  </si>
  <si>
    <t>576¬±2</t>
  </si>
  <si>
    <t>0.867+0.036‚àí0.037</t>
  </si>
  <si>
    <t>5274¬±50</t>
  </si>
  <si>
    <t>TOI-4137 b</t>
  </si>
  <si>
    <t>1.44+0.17‚àí0.15</t>
  </si>
  <si>
    <t>1.211+0.040‚àí0.039</t>
  </si>
  <si>
    <t>3.8016122¬±0.0000065</t>
  </si>
  <si>
    <t>0.05222+0.00089‚àí0.00096</t>
  </si>
  <si>
    <t>1570+25‚àí24</t>
  </si>
  <si>
    <t>1128¬±7</t>
  </si>
  <si>
    <t>1.313+0.068‚àí0.071</t>
  </si>
  <si>
    <t>6134¬±50</t>
  </si>
  <si>
    <t>Gaia-1b</t>
  </si>
  <si>
    <t>1.68¬±0.11</t>
  </si>
  <si>
    <t>1.229¬±0.021</t>
  </si>
  <si>
    <t>3.052524¬±0.000017</t>
  </si>
  <si>
    <t>0.04047¬±0.00094</t>
  </si>
  <si>
    <t>1201¬±7</t>
  </si>
  <si>
    <t>0.949¬±0.066</t>
  </si>
  <si>
    <t>5470¬±110</t>
  </si>
  <si>
    <t>First confirmed exoplanet discovered by Gaia, along with Gaia-2b[55]</t>
  </si>
  <si>
    <t>Gaia-2b</t>
  </si>
  <si>
    <t>0.817¬±0.047</t>
  </si>
  <si>
    <t>1.322¬±0.013</t>
  </si>
  <si>
    <t>3.6915224¬±0.0000039</t>
  </si>
  <si>
    <t>0.0467¬±0.0015</t>
  </si>
  <si>
    <t>676¬±3</t>
  </si>
  <si>
    <t>1.000¬±0.095</t>
  </si>
  <si>
    <t>5720¬±84</t>
  </si>
  <si>
    <t>First confirmed exoplanet discovered by Gaia, along with Gaia-1b[55]</t>
  </si>
  <si>
    <t>OGLE-2017-BLG-1691Lb</t>
  </si>
  <si>
    <t>0.046+0.037‚àí0.025</t>
  </si>
  <si>
    <t>2.41+0.34‚àí0.44</t>
  </si>
  <si>
    <t>24000+3000‚àí4000</t>
  </si>
  <si>
    <t>0.45+0.36‚àí0.25</t>
  </si>
  <si>
    <t>Host star also known as KMT-2017-BLG-0752[56]</t>
  </si>
  <si>
    <t>KMT-2021-BLG-0320Lb</t>
  </si>
  <si>
    <t>0.10+0.13‚àí0.07</t>
  </si>
  <si>
    <t>1.54+0.24‚àí0.30</t>
  </si>
  <si>
    <t>0.32+0.39‚àí0.21</t>
  </si>
  <si>
    <t>KMT-2021-BLG-1303Lb</t>
  </si>
  <si>
    <t>0.38+0.22‚àí0.20</t>
  </si>
  <si>
    <t>2.89+0.44‚àí0.66</t>
  </si>
  <si>
    <t>20000+3000‚àí5000</t>
  </si>
  <si>
    <t>0.57+0.32‚àí0.29</t>
  </si>
  <si>
    <t>Host star also known as MOA-2021-BLG-182[56]</t>
  </si>
  <si>
    <t>KMT-2021-BLG-1554Lb</t>
  </si>
  <si>
    <t>0.12+0.20‚àí0.07</t>
  </si>
  <si>
    <t>0.72+0.13‚àí0.14</t>
  </si>
  <si>
    <t>25000+3000‚àí4000</t>
  </si>
  <si>
    <t>0.08+0.13‚àí0.04</t>
  </si>
  <si>
    <t>TOI-1107b</t>
  </si>
  <si>
    <t>3.35¬±0.18</t>
  </si>
  <si>
    <t>1.30¬±0.05</t>
  </si>
  <si>
    <t>4.0782387+0.0000024‚àí0.0000025</t>
  </si>
  <si>
    <t>0.0561+0.0024‚àí0.0025</t>
  </si>
  <si>
    <t>1728¬±27</t>
  </si>
  <si>
    <t>925¬±7</t>
  </si>
  <si>
    <t>1.35¬±0.08</t>
  </si>
  <si>
    <t>6311¬±98</t>
  </si>
  <si>
    <t>Ross 508 b</t>
  </si>
  <si>
    <t>0.0126¬±0.0019</t>
  </si>
  <si>
    <t>10.76+0.01‚àí0.02</t>
  </si>
  <si>
    <t>0.05353+0.00047‚àí0.00051</t>
  </si>
  <si>
    <t>36.594¬±0.011</t>
  </si>
  <si>
    <t>0.1774¬±0.0045</t>
  </si>
  <si>
    <t>3071+34‚àí22</t>
  </si>
  <si>
    <t>Host star also known as Gliese 585, planet close to habitable zone.[58]</t>
  </si>
  <si>
    <t>KMT-2021-BLG-0171Lb</t>
  </si>
  <si>
    <t>0.0352+0.0173‚àí0.0142</t>
  </si>
  <si>
    <t>3.5+1.3‚àí1.0</t>
  </si>
  <si>
    <t>15000+5000‚àí4000</t>
  </si>
  <si>
    <t>0.78+0.29‚àí0.26</t>
  </si>
  <si>
    <t>KMT-2021-BLG-1689Lb</t>
  </si>
  <si>
    <t>0.145+0.094‚àí0.072</t>
  </si>
  <si>
    <t>2.5+0.8‚àí06</t>
  </si>
  <si>
    <t>23000+2000‚àí4000</t>
  </si>
  <si>
    <t>0.58+0.33‚àí0.27</t>
  </si>
  <si>
    <t>HD 33142 d¬†[ja]</t>
  </si>
  <si>
    <t>0.89+0.06‚àí0.05</t>
  </si>
  <si>
    <t>810.2+3.8‚àí4.2</t>
  </si>
  <si>
    <t>1.955+0.016‚àí0.012</t>
  </si>
  <si>
    <t>394.3¬±0.9</t>
  </si>
  <si>
    <t>1.52¬±0.03</t>
  </si>
  <si>
    <t>5025.4+23.6‚àí15.5</t>
  </si>
  <si>
    <t>Giant host star[60]</t>
  </si>
  <si>
    <t>TOI-2048 b</t>
  </si>
  <si>
    <t>0.184¬±0.018</t>
  </si>
  <si>
    <t>13.79019+0.00065‚àí0.00084</t>
  </si>
  <si>
    <t>640¬±20</t>
  </si>
  <si>
    <t>379.7¬±0.5</t>
  </si>
  <si>
    <t>5185¬±60</t>
  </si>
  <si>
    <t>Young host star belongs to NGC 3532[61]</t>
  </si>
  <si>
    <t>Kepler-1656 c</t>
  </si>
  <si>
    <t>0.40¬±0.09</t>
  </si>
  <si>
    <t>1919+27‚àí24</t>
  </si>
  <si>
    <t>3.053¬±0.049</t>
  </si>
  <si>
    <t>TOI-4479 b</t>
  </si>
  <si>
    <t>0.0261+0.0252‚àí0.0126</t>
  </si>
  <si>
    <t>0.252¬±0.057</t>
  </si>
  <si>
    <t>1.15890+0.00001‚àí0.00002</t>
  </si>
  <si>
    <t>0.0164+0.0015‚àí0.0029</t>
  </si>
  <si>
    <t>861+64‚àí103</t>
  </si>
  <si>
    <t>262.9¬±0.3</t>
  </si>
  <si>
    <t>0.452¬±0.090</t>
  </si>
  <si>
    <t>TOI-2081 b</t>
  </si>
  <si>
    <t>0.0157+0.0151‚àí0.0076</t>
  </si>
  <si>
    <t>0.182¬±0.046</t>
  </si>
  <si>
    <t>10.50534+0.00007‚àí0.00008</t>
  </si>
  <si>
    <t>0.0752+0.0047‚àí0.0119</t>
  </si>
  <si>
    <t>488+28‚àí52</t>
  </si>
  <si>
    <t>203.26¬±0.16</t>
  </si>
  <si>
    <t>0.540¬±0.080</t>
  </si>
  <si>
    <t>3800¬±100</t>
  </si>
  <si>
    <t>KMT-2018-BLG-0030b</t>
  </si>
  <si>
    <t>1.45+1.23‚àí0.88</t>
  </si>
  <si>
    <t>4.39+2.18‚àí2.40</t>
  </si>
  <si>
    <t>21000+4000‚àí6000</t>
  </si>
  <si>
    <t>0.51+0.43‚àí0.31</t>
  </si>
  <si>
    <t>KMT-2018-BLG-0087b</t>
  </si>
  <si>
    <t>0.23+0.32‚àí0.12</t>
  </si>
  <si>
    <t>0.87+0.24‚àí0.25</t>
  </si>
  <si>
    <t>0.10+0.14‚àí0.05</t>
  </si>
  <si>
    <t>KMT-2018-BLG-0247b</t>
  </si>
  <si>
    <t>2.11+2.09‚àí1.04</t>
  </si>
  <si>
    <t>2.46+0.51‚àí0.58</t>
  </si>
  <si>
    <t>0.29+0.28‚àí0.14</t>
  </si>
  <si>
    <t>OGLE-2018-BLG-0298Lb</t>
  </si>
  <si>
    <t>0.14+0.07‚àí0.06</t>
  </si>
  <si>
    <t>2.86+0.73‚àí0.80</t>
  </si>
  <si>
    <t>21000+3000‚àí4000</t>
  </si>
  <si>
    <t>0.69+0.34‚àí0.30</t>
  </si>
  <si>
    <t>KMT-2018-BLG-2602b</t>
  </si>
  <si>
    <t>1.15+0.73‚àí0.63</t>
  </si>
  <si>
    <t>3.81+2.96‚àí2.32</t>
  </si>
  <si>
    <t>14000¬±6000</t>
  </si>
  <si>
    <t>0.66+0.42‚àí0.36</t>
  </si>
  <si>
    <t>OGLE-2018-BLG-1119Lb</t>
  </si>
  <si>
    <t>0.91+0.66‚àí0.52</t>
  </si>
  <si>
    <t>4.06+2.14‚àí2.58</t>
  </si>
  <si>
    <t>0.48+0.35‚àí0.28</t>
  </si>
  <si>
    <t>TOI-1272 b</t>
  </si>
  <si>
    <t>0.0774¬±0.0072</t>
  </si>
  <si>
    <t>0.370¬±0.019</t>
  </si>
  <si>
    <t>3.31599¬±0.00002</t>
  </si>
  <si>
    <t>0.0412¬±0.0008</t>
  </si>
  <si>
    <t>961¬±32</t>
  </si>
  <si>
    <t>450.6¬±1.3</t>
  </si>
  <si>
    <t>0.851¬±0.049</t>
  </si>
  <si>
    <t>4985¬±121</t>
  </si>
  <si>
    <t>TOI-1272 c</t>
  </si>
  <si>
    <t>0.0840¬±0.0098</t>
  </si>
  <si>
    <t>8.689¬±0.008</t>
  </si>
  <si>
    <t>0.0783¬±0.0014</t>
  </si>
  <si>
    <t>697¬±23</t>
  </si>
  <si>
    <t>TOI-1422 b</t>
  </si>
  <si>
    <t>0.0283+0.0072‚àí0.0063</t>
  </si>
  <si>
    <t>0.354+0.012‚àí0.010</t>
  </si>
  <si>
    <t>12.9972¬±0.0006</t>
  </si>
  <si>
    <t>0.108¬±0.003</t>
  </si>
  <si>
    <t>867¬±17</t>
  </si>
  <si>
    <t>504.17+0.12‚àí0.09</t>
  </si>
  <si>
    <t>0.981+0.062‚àí0.065</t>
  </si>
  <si>
    <t>5840¬±62</t>
  </si>
  <si>
    <t>Another planet in the system is suspected.[66]</t>
  </si>
  <si>
    <t>NGTS-20 b</t>
  </si>
  <si>
    <t>2.98+0.16‚àí0.15</t>
  </si>
  <si>
    <t>1.07¬±0.04</t>
  </si>
  <si>
    <t>54.18915¬±0.00015</t>
  </si>
  <si>
    <t>0.313¬±0.013</t>
  </si>
  <si>
    <t>688+14‚àí13</t>
  </si>
  <si>
    <t>1195¬±8</t>
  </si>
  <si>
    <t>1.47¬±0.09</t>
  </si>
  <si>
    <t>5980¬±80</t>
  </si>
  <si>
    <t>Planet on eccentric orbit, host star also known as TOI-5152[67]</t>
  </si>
  <si>
    <t>TOI-5153 b</t>
  </si>
  <si>
    <t>3.26+0.18‚àí0.17</t>
  </si>
  <si>
    <t>1.06¬±0.04</t>
  </si>
  <si>
    <t>20.33003¬±0.00007</t>
  </si>
  <si>
    <t>0.158¬±0.006</t>
  </si>
  <si>
    <t>906¬±13</t>
  </si>
  <si>
    <t>1272.336¬±11</t>
  </si>
  <si>
    <t>1.24¬±0.07</t>
  </si>
  <si>
    <t>6300¬±80</t>
  </si>
  <si>
    <t>KMT-2021-BLG-0712b</t>
  </si>
  <si>
    <t>0.12+0.06‚àí0.04</t>
  </si>
  <si>
    <t>2.22+0.66‚àí0.48</t>
  </si>
  <si>
    <t>10000+3000‚àí2000</t>
  </si>
  <si>
    <t>0.22+0.12‚àí0.07</t>
  </si>
  <si>
    <t>KMT-2021-BLG-0909b</t>
  </si>
  <si>
    <t>1.26+1.01‚àí0.66</t>
  </si>
  <si>
    <t>1.75¬±0.42</t>
  </si>
  <si>
    <t>21000+3000‚àí5000</t>
  </si>
  <si>
    <t>0.38+0.30‚àí0.20</t>
  </si>
  <si>
    <t>KMT-2021-BLG-2478b</t>
  </si>
  <si>
    <t>0.80+0.56‚àí0.35</t>
  </si>
  <si>
    <t>1.38¬±0.26</t>
  </si>
  <si>
    <t>8000+4000‚àí3000</t>
  </si>
  <si>
    <t>0.12+0.09‚àí0.06</t>
  </si>
  <si>
    <t>KMT-2021-BLG-1105b</t>
  </si>
  <si>
    <t>1.30¬±0.68</t>
  </si>
  <si>
    <t>3.54¬±1.06</t>
  </si>
  <si>
    <t>15000¬±5000</t>
  </si>
  <si>
    <t>0.63¬±0.33</t>
  </si>
  <si>
    <t>CoRoT-35b</t>
  </si>
  <si>
    <t>1.10¬±0.37</t>
  </si>
  <si>
    <t>3.22748¬±0.00008</t>
  </si>
  <si>
    <t>0.04290¬±0.00092</t>
  </si>
  <si>
    <t>1747¬±62</t>
  </si>
  <si>
    <t>3700¬±200</t>
  </si>
  <si>
    <t>1.01+0.07‚àí0.06</t>
  </si>
  <si>
    <t>6390¬±130</t>
  </si>
  <si>
    <t>CoRoT-36b</t>
  </si>
  <si>
    <t>0.68+0.47‚àí0.43</t>
  </si>
  <si>
    <t>1.41¬±0.14</t>
  </si>
  <si>
    <t>5.616531¬±0.000023</t>
  </si>
  <si>
    <t>0.066¬±0.007</t>
  </si>
  <si>
    <t>1567¬±35</t>
  </si>
  <si>
    <t>3110¬±60</t>
  </si>
  <si>
    <t>1.32¬±0.09</t>
  </si>
  <si>
    <t>6730¬±140</t>
  </si>
  <si>
    <t>Gliese 3929 c</t>
  </si>
  <si>
    <t>0.0180¬±0.0029</t>
  </si>
  <si>
    <t>15.04¬±0.03</t>
  </si>
  <si>
    <t>0.081¬±0.002</t>
  </si>
  <si>
    <t>317¬±3</t>
  </si>
  <si>
    <t>HD 93963A b</t>
  </si>
  <si>
    <t>0.121¬±0.004</t>
  </si>
  <si>
    <t>1.0391353+0.0000049‚àí0.0000045</t>
  </si>
  <si>
    <t>0.02085¬±0.00037</t>
  </si>
  <si>
    <t>2042¬±27</t>
  </si>
  <si>
    <t>268.6¬±1.3</t>
  </si>
  <si>
    <t>1.109¬±0.043</t>
  </si>
  <si>
    <t>5987¬±64</t>
  </si>
  <si>
    <t>Host star also known as TOI-1797[70]</t>
  </si>
  <si>
    <t>HD 93963A c</t>
  </si>
  <si>
    <t>0.288¬±0.005</t>
  </si>
  <si>
    <t>3.6451398+0.0000106‚àí0.0000142</t>
  </si>
  <si>
    <t>0.04813¬±0.00085</t>
  </si>
  <si>
    <t>1344¬±18</t>
  </si>
  <si>
    <t>GJ 3090 b</t>
  </si>
  <si>
    <t>2.8531042¬±0.0000032</t>
  </si>
  <si>
    <t>73.21¬±0.04</t>
  </si>
  <si>
    <t>0.519¬±0.013</t>
  </si>
  <si>
    <t>3556¬±70</t>
  </si>
  <si>
    <t>Host star also known as TOI-177[71]</t>
  </si>
  <si>
    <t>GJ 3090 c</t>
  </si>
  <si>
    <t>12.734+0.033‚àí0.026</t>
  </si>
  <si>
    <t>OGLE-2019-BLG-0362Lb</t>
  </si>
  <si>
    <t>3.26+0.83‚àí0.58</t>
  </si>
  <si>
    <t>2.18+0.58‚àí0.72</t>
  </si>
  <si>
    <t>19000¬±2000</t>
  </si>
  <si>
    <t>0.42+0.34‚àí0.23</t>
  </si>
  <si>
    <t>Multiple solutions for planetary parameters[72]</t>
  </si>
  <si>
    <t>HD 206893 c¬†[fr]</t>
  </si>
  <si>
    <t>12.3+1.1‚àí1.2</t>
  </si>
  <si>
    <t>1.46+0.18‚àí0.06</t>
  </si>
  <si>
    <t>3.53+0.08‚àí0.07</t>
  </si>
  <si>
    <t>1181.9+20.6‚àí53.9</t>
  </si>
  <si>
    <t>125.1¬±2.6</t>
  </si>
  <si>
    <t>Some deuterium burning despite its low mass, also another brown dwarf is present in the system[73]</t>
  </si>
  <si>
    <t>TOI-2196 b</t>
  </si>
  <si>
    <t>0.0818¬±0.0041</t>
  </si>
  <si>
    <t>1.1947268+0.0000079‚àí0.0000093</t>
  </si>
  <si>
    <t>0.02234¬±0.00060</t>
  </si>
  <si>
    <t>861¬±3</t>
  </si>
  <si>
    <t>1.032¬±0.038</t>
  </si>
  <si>
    <t>5634¬±31</t>
  </si>
  <si>
    <t>Neptunian Desert planet[74]</t>
  </si>
  <si>
    <t>TOI-1452 b</t>
  </si>
  <si>
    <t>0.0152¬±0.0041</t>
  </si>
  <si>
    <t>0.149¬±0.006</t>
  </si>
  <si>
    <t>11.06201¬±0.00002</t>
  </si>
  <si>
    <t>0.061¬±0.003</t>
  </si>
  <si>
    <t>326¬±7</t>
  </si>
  <si>
    <t>99.51¬±0.04</t>
  </si>
  <si>
    <t>0.249¬±0.008</t>
  </si>
  <si>
    <t>3185¬±50</t>
  </si>
  <si>
    <t>Also a red dwarf on a 97AU separation in the system[75]</t>
  </si>
  <si>
    <t>HD 56414 b</t>
  </si>
  <si>
    <t>0.0944¬±0.0053</t>
  </si>
  <si>
    <t>0.331¬±0.018</t>
  </si>
  <si>
    <t>29.04992¬±0.00021</t>
  </si>
  <si>
    <t>0.229¬±0.004</t>
  </si>
  <si>
    <t>1133¬±30</t>
  </si>
  <si>
    <t>873¬±3</t>
  </si>
  <si>
    <t>1.89¬±0.11</t>
  </si>
  <si>
    <t>8500¬±150</t>
  </si>
  <si>
    <t>Host star also known as TOI-1228[76]</t>
  </si>
  <si>
    <t>TOI-1468 b</t>
  </si>
  <si>
    <t>0.0101¬±0.0008</t>
  </si>
  <si>
    <t>0.114¬±0.003</t>
  </si>
  <si>
    <t>1.8805136+0.0000024‚àí0.0000026</t>
  </si>
  <si>
    <t>682.2+7.4‚àí6.9</t>
  </si>
  <si>
    <t>80.64¬±0.07</t>
  </si>
  <si>
    <t>0.339¬±0.011</t>
  </si>
  <si>
    <t>3496¬±25</t>
  </si>
  <si>
    <t>TOI-1468 c</t>
  </si>
  <si>
    <t>0.0209¬±0.0021</t>
  </si>
  <si>
    <t>0.184¬±0.004</t>
  </si>
  <si>
    <t>15.532482+0.000034‚àí0.000033</t>
  </si>
  <si>
    <t>337.5+3.7‚àí3.4</t>
  </si>
  <si>
    <t>TOI-4562 b</t>
  </si>
  <si>
    <t>3.29+1.88‚àí0.82</t>
  </si>
  <si>
    <t>1.072+0.044‚àí0.043</t>
  </si>
  <si>
    <t>225.11757+0.00027‚àí0.00025</t>
  </si>
  <si>
    <t>0.771¬±0.013</t>
  </si>
  <si>
    <t>349¬±10</t>
  </si>
  <si>
    <t>1131¬±12</t>
  </si>
  <si>
    <t>1.218+0.054‚àí0.048</t>
  </si>
  <si>
    <t>6096¬±32</t>
  </si>
  <si>
    <t>Highly eccentric orbit[78]</t>
  </si>
  <si>
    <t>HD 21019 b¬†[zh]</t>
  </si>
  <si>
    <t>0.034¬±0.002</t>
  </si>
  <si>
    <t>Host star also known as GJ 2030[79]</t>
  </si>
  <si>
    <t>HD 21019 c¬†[zh]</t>
  </si>
  <si>
    <t>12.934¬±2.361</t>
  </si>
  <si>
    <t>25600¬±2500</t>
  </si>
  <si>
    <t>16.752¬±1.312</t>
  </si>
  <si>
    <t>HD 21175 b</t>
  </si>
  <si>
    <t>0.038¬±0.010</t>
  </si>
  <si>
    <t>Host star also known as GJ 3222, planet on extremely eccentric orbit, also brown dwarf in the system[79]</t>
  </si>
  <si>
    <t>HD 199981 b</t>
  </si>
  <si>
    <t>10.070¬±2.483</t>
  </si>
  <si>
    <t>21000¬±8000</t>
  </si>
  <si>
    <t>13.048¬±3.073</t>
  </si>
  <si>
    <t>66.7¬±2.4</t>
  </si>
  <si>
    <t>Host star also known as GJ 9714[79]</t>
  </si>
  <si>
    <t>HD 105618 b</t>
  </si>
  <si>
    <t>0.079¬±0.008</t>
  </si>
  <si>
    <t>227.8¬±0.4</t>
  </si>
  <si>
    <t>Also brown dwarf in the system[79]</t>
  </si>
  <si>
    <t>KMT-2017-BLG-0673Lb</t>
  </si>
  <si>
    <t>3.67+2.17‚àí2.07</t>
  </si>
  <si>
    <t>2.34+0.56‚àí0.74</t>
  </si>
  <si>
    <t>17000+4000‚àí5000</t>
  </si>
  <si>
    <t>0.63+0.37‚àí0.35</t>
  </si>
  <si>
    <t>KMT-2019-BLG-0414Lb</t>
  </si>
  <si>
    <t>4.57+3.74‚àí2.06</t>
  </si>
  <si>
    <t>1.16+0.47‚àí0.51</t>
  </si>
  <si>
    <t>14000+5000‚àí6000</t>
  </si>
  <si>
    <t>0.74+0.43‚àí0.38</t>
  </si>
  <si>
    <t>KMT-2021-BLG-0119Lb</t>
  </si>
  <si>
    <t>5.97+2.94‚àí2.60</t>
  </si>
  <si>
    <t>3.23+0.76‚àí0.80</t>
  </si>
  <si>
    <t>11000+6000‚àí4000</t>
  </si>
  <si>
    <t>Multiple orbital solutions[81]</t>
  </si>
  <si>
    <t>KMT-2021-BLG-0192Lb</t>
  </si>
  <si>
    <t>0.19+0.09‚àí0.10</t>
  </si>
  <si>
    <t>2.07+0.35‚àí0.47</t>
  </si>
  <si>
    <t>0.55+0.26‚àí0.28</t>
  </si>
  <si>
    <t>KMT-2021-BLG-2294Lb</t>
  </si>
  <si>
    <t>0.07+0.10‚àí0.03</t>
  </si>
  <si>
    <t>0.94¬±0.16</t>
  </si>
  <si>
    <t>0.11+0.17‚àí0.06</t>
  </si>
  <si>
    <t>HD 3167 e</t>
  </si>
  <si>
    <t>0.0306¬±0.0037</t>
  </si>
  <si>
    <t>102.09+0.52‚àí0.50</t>
  </si>
  <si>
    <t>0.4048+0.0077‚àí0.0074</t>
  </si>
  <si>
    <t>375¬±7</t>
  </si>
  <si>
    <t>154.59¬±0.13</t>
  </si>
  <si>
    <t>0.852+0.026‚àí0.015</t>
  </si>
  <si>
    <t>5300¬±73</t>
  </si>
  <si>
    <t>TOI-1669 b</t>
  </si>
  <si>
    <t>0.0132¬±0.0085</t>
  </si>
  <si>
    <t>0.214¬±0.016</t>
  </si>
  <si>
    <t>5542.3¬±100.0</t>
  </si>
  <si>
    <t>[83] Host star also known as BD+82 71, planet suspected since 2020[84]</t>
  </si>
  <si>
    <t>TOI-1669 c</t>
  </si>
  <si>
    <t>0.602¬±0.078</t>
  </si>
  <si>
    <t>501¬±16</t>
  </si>
  <si>
    <t>[83] Host star also known as BD+82 71, additional long-period companion is suspected.</t>
  </si>
  <si>
    <t>TOI-1694 b</t>
  </si>
  <si>
    <t>0.0979¬±0.0066</t>
  </si>
  <si>
    <t>0.461¬±0.016</t>
  </si>
  <si>
    <t>0.84¬±0.03</t>
  </si>
  <si>
    <t>5066¬±100</t>
  </si>
  <si>
    <t>[83] Host star also known as TYC 4108-1434-1, planet suspected since 2020[84]</t>
  </si>
  <si>
    <t>TOI-1694 c</t>
  </si>
  <si>
    <t>0.929¬±0.037</t>
  </si>
  <si>
    <t>393.2¬±4.3</t>
  </si>
  <si>
    <t>[83] Host star also known as TYC 4108-1434-1</t>
  </si>
  <si>
    <t>HR 7321 b</t>
  </si>
  <si>
    <t>0.30¬±0.07</t>
  </si>
  <si>
    <t>285.1+1.2‚àí1.5</t>
  </si>
  <si>
    <t>0.937¬±0.003</t>
  </si>
  <si>
    <t>1.35+0.19‚àí0.21</t>
  </si>
  <si>
    <t>Red giant host star also known as HD 184010[85]</t>
  </si>
  <si>
    <t>HR 7321 c</t>
  </si>
  <si>
    <t>0.28+0.08‚àí0.10</t>
  </si>
  <si>
    <t>483.3+3.2‚àí4.0</t>
  </si>
  <si>
    <t>1.332+0.006‚àí0.007</t>
  </si>
  <si>
    <t>HR 7321 d</t>
  </si>
  <si>
    <t>837.7+6.4‚àí5.5</t>
  </si>
  <si>
    <t>1.922+0.010‚àí0.008</t>
  </si>
  <si>
    <t>HD 22946 b</t>
  </si>
  <si>
    <t>0.154¬±0.009</t>
  </si>
  <si>
    <t>4.040301+0.000023‚àí0.000042</t>
  </si>
  <si>
    <t>0.0528¬±0.0030</t>
  </si>
  <si>
    <t>1378¬±36</t>
  </si>
  <si>
    <t>205.08¬±0.16</t>
  </si>
  <si>
    <t>1.158¬±0.058</t>
  </si>
  <si>
    <t>6210+173‚àí158</t>
  </si>
  <si>
    <t>Host star also known as TOI-411, third transiting planet in system is suspected[86]</t>
  </si>
  <si>
    <t>HD 22946 c</t>
  </si>
  <si>
    <t>0.245¬±0.013</t>
  </si>
  <si>
    <t>9.573096+0.000026‚àí0.000023</t>
  </si>
  <si>
    <t>0.0939¬±0.0054</t>
  </si>
  <si>
    <t>1033¬±27</t>
  </si>
  <si>
    <t>TOI-5205b</t>
  </si>
  <si>
    <t>1.03¬±0.03</t>
  </si>
  <si>
    <t>1.630757¬±0.000001</t>
  </si>
  <si>
    <t>0.0199¬±0.0002</t>
  </si>
  <si>
    <t>737¬±15</t>
  </si>
  <si>
    <t>283.35¬±0.16</t>
  </si>
  <si>
    <t>0.392¬±0.015</t>
  </si>
  <si>
    <t>3430¬±54</t>
  </si>
  <si>
    <t>HD 23472 d</t>
  </si>
  <si>
    <t>0.0017¬±0.0006</t>
  </si>
  <si>
    <t>0.067¬±0.005</t>
  </si>
  <si>
    <t>3.97664+0.000030‚àí0.000044</t>
  </si>
  <si>
    <t>0.04298+0.00063‚àí0.00065</t>
  </si>
  <si>
    <t>909+35‚àí32</t>
  </si>
  <si>
    <t>HD 23472 e</t>
  </si>
  <si>
    <t>0.0023¬±0.0009</t>
  </si>
  <si>
    <t>0.073¬±0.006</t>
  </si>
  <si>
    <t>7.90754¬±0.00011</t>
  </si>
  <si>
    <t>0.0680¬±0.0010</t>
  </si>
  <si>
    <t>723+28‚àí25</t>
  </si>
  <si>
    <t>HD 23472 f</t>
  </si>
  <si>
    <t>0.0024¬±0.0013</t>
  </si>
  <si>
    <t>0.102¬±0.007</t>
  </si>
  <si>
    <t>12.1621839+0.00012‚àí0.000099</t>
  </si>
  <si>
    <t>0.0906¬±0.0014</t>
  </si>
  <si>
    <t>630+27‚àí23</t>
  </si>
  <si>
    <t>TOI-1221 b</t>
  </si>
  <si>
    <t>0.259¬±0.011</t>
  </si>
  <si>
    <t>91.68278+0.00032‚àí0.00041</t>
  </si>
  <si>
    <t>0.404+0.026‚àí0.023</t>
  </si>
  <si>
    <t>447.1¬±0.7</t>
  </si>
  <si>
    <t>1.03¬±0.06</t>
  </si>
  <si>
    <t>5592¬±50</t>
  </si>
  <si>
    <t>TOI-2000 b</t>
  </si>
  <si>
    <t>0.0324¬±0.0070</t>
  </si>
  <si>
    <t>3.098331+0.000021‚àí0.000019</t>
  </si>
  <si>
    <t>0.04260+0.00076‚àí0.00067</t>
  </si>
  <si>
    <t>1475+120‚àí158</t>
  </si>
  <si>
    <t>566.3¬±1.0</t>
  </si>
  <si>
    <t>1.074+0.059‚àí0.050</t>
  </si>
  <si>
    <t>5607+86‚àí82</t>
  </si>
  <si>
    <t>TOI-2000 c</t>
  </si>
  <si>
    <t>0.238¬±0.012</t>
  </si>
  <si>
    <t>0.711¬±0.011</t>
  </si>
  <si>
    <t>9.1270553¬±0.0000073</t>
  </si>
  <si>
    <t>0.0875+0.0016‚àí0.0014</t>
  </si>
  <si>
    <t>1029+84‚àí111</t>
  </si>
  <si>
    <t>TOI-5542 b</t>
  </si>
  <si>
    <t>1.32¬±0.10</t>
  </si>
  <si>
    <t>1.009+0.036‚àí0.035</t>
  </si>
  <si>
    <t>75.12375+0.00019‚àí0.00018</t>
  </si>
  <si>
    <t>0.332¬±0.016</t>
  </si>
  <si>
    <t>441+48‚àí74</t>
  </si>
  <si>
    <t>1154¬±12</t>
  </si>
  <si>
    <t>0.890+0.056‚àí0.031</t>
  </si>
  <si>
    <t>5700¬±80</t>
  </si>
  <si>
    <t>NGTS-21b</t>
  </si>
  <si>
    <t>2.36¬±0.21</t>
  </si>
  <si>
    <t>1.33¬±0.03</t>
  </si>
  <si>
    <t>1.5433897¬±0.0000016</t>
  </si>
  <si>
    <t>0.0236¬±0.0005</t>
  </si>
  <si>
    <t>1357¬±15</t>
  </si>
  <si>
    <t>2090+90‚àí80</t>
  </si>
  <si>
    <t>0.72¬±0.04</t>
  </si>
  <si>
    <t>4660¬±41</t>
  </si>
  <si>
    <t>MOA-2020-BLG-208Lb</t>
  </si>
  <si>
    <t>0.217+0.116‚àí0.106</t>
  </si>
  <si>
    <t>2.88+0.40‚àí0.41</t>
  </si>
  <si>
    <t>25000¬±3000</t>
  </si>
  <si>
    <t>0.656+0.346‚àí0.322</t>
  </si>
  <si>
    <t>HD 18599 b</t>
  </si>
  <si>
    <t>0.0758+0.0223‚àí0.0242</t>
  </si>
  <si>
    <t>0.232¬±0.012</t>
  </si>
  <si>
    <t>4.1374354+0.0000036‚àí0.0000037</t>
  </si>
  <si>
    <t>0.0480¬±0.0004</t>
  </si>
  <si>
    <t>935¬±11</t>
  </si>
  <si>
    <t>126.02¬±0.06</t>
  </si>
  <si>
    <t>0.863¬±0.020</t>
  </si>
  <si>
    <t>5145¬±50</t>
  </si>
  <si>
    <t>Host star also known as TOI-179, also red dwarf star in the system[94][95][96]</t>
  </si>
  <si>
    <t>TOI-969 b</t>
  </si>
  <si>
    <t>0.0286¬±0.0031</t>
  </si>
  <si>
    <t>0.247¬±0.033</t>
  </si>
  <si>
    <t>1.8237305+0.0000020‚àí0.0000021</t>
  </si>
  <si>
    <t>0.02636¬±0.00017</t>
  </si>
  <si>
    <t>941¬±31</t>
  </si>
  <si>
    <t>253.8¬±0.5</t>
  </si>
  <si>
    <t>0.730¬±0.037</t>
  </si>
  <si>
    <t>4550¬±75</t>
  </si>
  <si>
    <t>TOI-969 c</t>
  </si>
  <si>
    <t>11.3+1.1‚àí0.9</t>
  </si>
  <si>
    <t>1700+290‚àí280</t>
  </si>
  <si>
    <t>2.52+0.27‚àí0.29</t>
  </si>
  <si>
    <t>96.4+6.8‚àí5.8</t>
  </si>
  <si>
    <t>Eccentric orbit[97]</t>
  </si>
  <si>
    <t>TOI-1136 b</t>
  </si>
  <si>
    <t>0.0095+0.0022‚àí0.0028</t>
  </si>
  <si>
    <t>0.170+0.019‚àí0.013</t>
  </si>
  <si>
    <t>4.1728¬±0.0002</t>
  </si>
  <si>
    <t>275.8¬±0.5</t>
  </si>
  <si>
    <t>1.022¬±0.027</t>
  </si>
  <si>
    <t>5770¬±50</t>
  </si>
  <si>
    <t>TOI-1136 c</t>
  </si>
  <si>
    <t>0.0189+0.0041‚àí0.0053</t>
  </si>
  <si>
    <t>0.257¬±0.005</t>
  </si>
  <si>
    <t>6.2573¬±0.0002</t>
  </si>
  <si>
    <t>TOI-1136 d</t>
  </si>
  <si>
    <t>0.0252+0.0076‚àí0.0060</t>
  </si>
  <si>
    <t>0.413¬±0.007</t>
  </si>
  <si>
    <t>12.5194¬±0.0004</t>
  </si>
  <si>
    <t>TOI-1136 e</t>
  </si>
  <si>
    <t>0.0170¬±0.0031</t>
  </si>
  <si>
    <t>0.236+0.006‚àí0.008</t>
  </si>
  <si>
    <t>18.7992+0.0017‚àí0.0015</t>
  </si>
  <si>
    <t>TOI-1136 f</t>
  </si>
  <si>
    <t>0.0261+0.0088‚àí0.0113</t>
  </si>
  <si>
    <t>0.346¬±0.010</t>
  </si>
  <si>
    <t>26.3162+0.0017‚àí0.0013</t>
  </si>
  <si>
    <t>TOI-1136 g</t>
  </si>
  <si>
    <t>0.0151+0.0148‚àí0.0104</t>
  </si>
  <si>
    <t>0.226¬±0.010</t>
  </si>
  <si>
    <t>39.5387+0.0036‚àí0.0030</t>
  </si>
  <si>
    <t>TOI-3884 b</t>
  </si>
  <si>
    <t>0.0519+0.0110‚àí0.0057</t>
  </si>
  <si>
    <t>0.563¬±0.025</t>
  </si>
  <si>
    <t>4.5445697¬±0.0000094</t>
  </si>
  <si>
    <t>0.0354¬±0.0014</t>
  </si>
  <si>
    <t>463¬±12</t>
  </si>
  <si>
    <t>141.37¬±0.16</t>
  </si>
  <si>
    <t>0.2813¬±0.0067</t>
  </si>
  <si>
    <t>3269¬±70</t>
  </si>
  <si>
    <t>[99][100]</t>
  </si>
  <si>
    <t>EPIC 210768568 b</t>
  </si>
  <si>
    <t>0.088¬±0.004</t>
  </si>
  <si>
    <t>3.2141¬±0.0002</t>
  </si>
  <si>
    <t>0.0511+0.0021‚àí0.0028</t>
  </si>
  <si>
    <t>1.018¬±0.131</t>
  </si>
  <si>
    <t>5711¬±105</t>
  </si>
  <si>
    <t>EPIC 246078343 b</t>
  </si>
  <si>
    <t>0.068¬±0.007</t>
  </si>
  <si>
    <t>0.8094¬±0.00003</t>
  </si>
  <si>
    <t>0.0117+0.0009‚àí0.0012</t>
  </si>
  <si>
    <t>0.808+0.364‚àí0.256</t>
  </si>
  <si>
    <t>4116¬±138</t>
  </si>
  <si>
    <t>EPIC 246078343 c</t>
  </si>
  <si>
    <t>0.110¬±0.006</t>
  </si>
  <si>
    <t>5.3301¬±0.0003</t>
  </si>
  <si>
    <t>0.0426+0.0016‚àí0.0019</t>
  </si>
  <si>
    <t>EPIC 246220667 b</t>
  </si>
  <si>
    <t>0.172¬±0.006</t>
  </si>
  <si>
    <t>6.6690¬±0.0002</t>
  </si>
  <si>
    <t>0.0552+0.0017‚àí0.0023</t>
  </si>
  <si>
    <t>0.814+0.363‚àí0.251</t>
  </si>
  <si>
    <t>4343¬±138</t>
  </si>
  <si>
    <t>EPIC 246220667 c</t>
  </si>
  <si>
    <t>0.109¬±0.006</t>
  </si>
  <si>
    <t>4.3696¬±0.0001</t>
  </si>
  <si>
    <t>0.0487+0.0027‚àí0.0031</t>
  </si>
  <si>
    <t>EPIC 247422570 b</t>
  </si>
  <si>
    <t>0.189¬±0.009</t>
  </si>
  <si>
    <t>5.9382+0.0006‚àí0.0004</t>
  </si>
  <si>
    <t>0.0586+0.0032‚àí0.0033</t>
  </si>
  <si>
    <t>0.893+0.406‚àí0.275</t>
  </si>
  <si>
    <t>5590¬±138</t>
  </si>
  <si>
    <t>KMT-2017-BLG-1194b</t>
  </si>
  <si>
    <t>0.011¬±0.006</t>
  </si>
  <si>
    <t>1.78+0.45‚àí0.46</t>
  </si>
  <si>
    <t>0.41+0.23‚àí0.19</t>
  </si>
  <si>
    <t>KMT-2017-BLG-0428b</t>
  </si>
  <si>
    <t>0.018+0.011‚àí0.009</t>
  </si>
  <si>
    <t>1.81+0.55‚àí0.59</t>
  </si>
  <si>
    <t>18000+6000‚àí8000</t>
  </si>
  <si>
    <t>0.34+0.22‚àí0.17</t>
  </si>
  <si>
    <t>KMT-2019-BLG-1806b</t>
  </si>
  <si>
    <t>0.015¬±0.005</t>
  </si>
  <si>
    <t>3.02+0.70‚àí0.73</t>
  </si>
  <si>
    <t>22000+2000‚àí7000</t>
  </si>
  <si>
    <t>0.74¬±0.25</t>
  </si>
  <si>
    <t>KMT-2017-BLG-1003b</t>
  </si>
  <si>
    <t>0.016+0.017‚àí0.009</t>
  </si>
  <si>
    <t>1.38+0.39‚àí0.32</t>
  </si>
  <si>
    <t>0.32+0.31‚àí0.17</t>
  </si>
  <si>
    <t>KMT-2019-BLG-1367b</t>
  </si>
  <si>
    <t>0.013+0.008‚àí0.007</t>
  </si>
  <si>
    <t>1.70+0.50‚àí0.56</t>
  </si>
  <si>
    <t>15000+8000‚àí7000</t>
  </si>
  <si>
    <t>0.25+0.16‚àí0.13</t>
  </si>
  <si>
    <t>OGLE-2017-BLG-1806b</t>
  </si>
  <si>
    <t>0.017+0.015‚àí0.009</t>
  </si>
  <si>
    <t>1.75+0.46‚àí0.47</t>
  </si>
  <si>
    <t>0.38+0.34‚àí0.20</t>
  </si>
  <si>
    <t>KMT-2016-BLG-1105b</t>
  </si>
  <si>
    <t>0.007+0.023‚àí0.005</t>
  </si>
  <si>
    <t>2.44+0.88‚àí0.75</t>
  </si>
  <si>
    <t>17000¬±7000</t>
  </si>
  <si>
    <t>0.41+0.25‚àí0.21</t>
  </si>
  <si>
    <t>L 363-38 b</t>
  </si>
  <si>
    <t>0.0147¬±0.0014</t>
  </si>
  <si>
    <t>8.781¬±0.007</t>
  </si>
  <si>
    <t>0.048¬±0.006</t>
  </si>
  <si>
    <t>Host star also known as Gliese 3049[103]</t>
  </si>
  <si>
    <t>0.0313¬±0.0042</t>
  </si>
  <si>
    <t>0.160+0.010‚àí0.007</t>
  </si>
  <si>
    <t>0.01159+0.00023‚àí0.00020</t>
  </si>
  <si>
    <t>1323¬±44</t>
  </si>
  <si>
    <t>200.4+0.6‚àí2.2</t>
  </si>
  <si>
    <t>0.604¬±0.030</t>
  </si>
  <si>
    <t>3875¬±75</t>
  </si>
  <si>
    <t>TOI-1937 b</t>
  </si>
  <si>
    <t>2.01+0.17‚àí0.16</t>
  </si>
  <si>
    <t>1.247+0.059‚àí0.062</t>
  </si>
  <si>
    <t>0.94667944¬±0.00000047</t>
  </si>
  <si>
    <t>0.01932+0.00035‚àí0.00039</t>
  </si>
  <si>
    <t>2097+35‚àí36</t>
  </si>
  <si>
    <t>1366¬±6</t>
  </si>
  <si>
    <t>1.072+0.059‚àí0.064</t>
  </si>
  <si>
    <t>5814+91‚àí93</t>
  </si>
  <si>
    <t>TOI-2364 b</t>
  </si>
  <si>
    <t>0.225+0.043‚àí0.049</t>
  </si>
  <si>
    <t>0.768+0.023‚àí0.018</t>
  </si>
  <si>
    <t>4.0197517¬±0.0000043</t>
  </si>
  <si>
    <t>0.04871+0.00069‚àí0.00079</t>
  </si>
  <si>
    <t>1091+17‚àí14</t>
  </si>
  <si>
    <t>713¬±6</t>
  </si>
  <si>
    <t>0.954+0.041‚àí0.046</t>
  </si>
  <si>
    <t>5306+76‚àí68</t>
  </si>
  <si>
    <t>TOI-2583 b</t>
  </si>
  <si>
    <t>0.250+0.058‚àí0.056</t>
  </si>
  <si>
    <t>1.290+0.040‚àí0.033</t>
  </si>
  <si>
    <t>4.5207265¬±0.0000049</t>
  </si>
  <si>
    <t>0.0571+0.0010‚àí0.0013</t>
  </si>
  <si>
    <t>1456+19‚àí16</t>
  </si>
  <si>
    <t>1831¬±9</t>
  </si>
  <si>
    <t>1.215+0.063‚àí0.082</t>
  </si>
  <si>
    <t>5936+65‚àí68</t>
  </si>
  <si>
    <t>TOI-2587 b</t>
  </si>
  <si>
    <t>0.218+0.054‚àí0.046</t>
  </si>
  <si>
    <t>1.077+0.042‚àí0.040</t>
  </si>
  <si>
    <t>5.456640¬±0.000011</t>
  </si>
  <si>
    <t>0.0635+0.0025‚àí0.0013</t>
  </si>
  <si>
    <t>1445+23‚àí26</t>
  </si>
  <si>
    <t>1242¬±10</t>
  </si>
  <si>
    <t>1.15+0.14‚àí0.07</t>
  </si>
  <si>
    <t>5760+80‚àí79</t>
  </si>
  <si>
    <t>TOI-2796 b</t>
  </si>
  <si>
    <t>0.44+0.10‚àí0.11</t>
  </si>
  <si>
    <t>4.8084983+0.0000057‚àí0.0000056</t>
  </si>
  <si>
    <t>0.0569+0.0010‚àí0.0011</t>
  </si>
  <si>
    <t>1205+18‚àí17</t>
  </si>
  <si>
    <t>1150¬±6</t>
  </si>
  <si>
    <t>1.063+0.057‚àí0.062</t>
  </si>
  <si>
    <t>5764+81‚àí78</t>
  </si>
  <si>
    <t>TOI-2803 b</t>
  </si>
  <si>
    <t>0.975+0.083‚àí0.070</t>
  </si>
  <si>
    <t>1.616+0.034‚àí0.032</t>
  </si>
  <si>
    <t>1.96229325¬±0.00000082</t>
  </si>
  <si>
    <t>0.03185¬±0.00052</t>
  </si>
  <si>
    <t>1893+29‚àí28</t>
  </si>
  <si>
    <t>1635¬±9</t>
  </si>
  <si>
    <t>1.118+0.056‚àí0.054</t>
  </si>
  <si>
    <t>6280+99‚àí96</t>
  </si>
  <si>
    <t>TOI-2818 b</t>
  </si>
  <si>
    <t>0.71¬±0.26</t>
  </si>
  <si>
    <t>1.363+0.046‚àí0.045</t>
  </si>
  <si>
    <t>4.0397090+0.0000024‚àí0.0000023</t>
  </si>
  <si>
    <t>0.0493+0.0010‚àí0.0008</t>
  </si>
  <si>
    <t>1376+26‚àí24</t>
  </si>
  <si>
    <t>1028¬±3</t>
  </si>
  <si>
    <t>0.977+0.063‚àí0.049</t>
  </si>
  <si>
    <t>5721+88‚àí83</t>
  </si>
  <si>
    <t>TOI-2842 b</t>
  </si>
  <si>
    <t>0.370+0.052‚àí0.047</t>
  </si>
  <si>
    <t>1.146+0.051‚àí0.048</t>
  </si>
  <si>
    <t>3.5514058+0.0000077‚àí0.0000078</t>
  </si>
  <si>
    <t>0.0475+0.0010‚àí0.0011</t>
  </si>
  <si>
    <t>1471+29‚àí27</t>
  </si>
  <si>
    <t>1501¬±8</t>
  </si>
  <si>
    <t>1.135+0.077‚àí0.079</t>
  </si>
  <si>
    <t>5910¬±100</t>
  </si>
  <si>
    <t>TOI-2977 b</t>
  </si>
  <si>
    <t>1.68+0.26‚àí0.25</t>
  </si>
  <si>
    <t>1.174+0.031‚àí0.027</t>
  </si>
  <si>
    <t>2.3505614¬±0.0000025</t>
  </si>
  <si>
    <t>0.03386+0.00067‚àí0.00050</t>
  </si>
  <si>
    <t>1544¬±26</t>
  </si>
  <si>
    <t>1160¬±30</t>
  </si>
  <si>
    <t>0.936+0.057‚àí0.041</t>
  </si>
  <si>
    <t>5691+94‚àí93</t>
  </si>
  <si>
    <t>TOI-3023 b</t>
  </si>
  <si>
    <t>0.62+0.10‚àí0.09</t>
  </si>
  <si>
    <t>1.466+0.043‚àí0.032</t>
  </si>
  <si>
    <t>3.9014971¬±0.0000031</t>
  </si>
  <si>
    <t>0.0505+0.0015‚àí0.0009</t>
  </si>
  <si>
    <t>1596+24‚àí25</t>
  </si>
  <si>
    <t>1281¬±5</t>
  </si>
  <si>
    <t>1.12+0.11‚àí0.06</t>
  </si>
  <si>
    <t>5760+85‚àí88</t>
  </si>
  <si>
    <t>TOI-3364 b</t>
  </si>
  <si>
    <t>1.67+0.12‚àí0.13</t>
  </si>
  <si>
    <t>1.091+0.038‚àí0.032</t>
  </si>
  <si>
    <t>5.8768918¬±0.0000069</t>
  </si>
  <si>
    <t>0.0675+0.0011‚àí0.0016</t>
  </si>
  <si>
    <t>1264+22‚àí21</t>
  </si>
  <si>
    <t>899¬±3</t>
  </si>
  <si>
    <t>1.186+0.059‚àí0.083</t>
  </si>
  <si>
    <t>5706+95‚àí91</t>
  </si>
  <si>
    <t>TOI-3688 b</t>
  </si>
  <si>
    <t>0.98+0.10‚àí0.11</t>
  </si>
  <si>
    <t>1.167+0.048‚àí0.044</t>
  </si>
  <si>
    <t>3.246075¬±0.000012</t>
  </si>
  <si>
    <t>0.04560+0.00089‚àí0.00098</t>
  </si>
  <si>
    <t>1534+29‚àí28</t>
  </si>
  <si>
    <t>1308¬±6</t>
  </si>
  <si>
    <t>1.199+0.072‚àí0.076</t>
  </si>
  <si>
    <t>TOI-3807 b</t>
  </si>
  <si>
    <t>1.04+0.15‚àí0.14</t>
  </si>
  <si>
    <t>2.8989727+0.0000038‚àí0.0000039</t>
  </si>
  <si>
    <t>0.0421+0.0007‚àí0.0011</t>
  </si>
  <si>
    <t>1646+25‚àí24</t>
  </si>
  <si>
    <t>1399¬±7</t>
  </si>
  <si>
    <t>1.181+0.064‚àí0.092</t>
  </si>
  <si>
    <t>5772+84‚àí80</t>
  </si>
  <si>
    <t>TOI-3819 b</t>
  </si>
  <si>
    <t>1.11+0.18‚àí0.20</t>
  </si>
  <si>
    <t>1.172+0.036‚àí0.035</t>
  </si>
  <si>
    <t>3.2443141¬±0.0000055</t>
  </si>
  <si>
    <t>0.04611+0.00069‚àí0.00096</t>
  </si>
  <si>
    <t>1633+21‚àí19</t>
  </si>
  <si>
    <t>1834¬±17</t>
  </si>
  <si>
    <t>1.242+0.057‚àí0.076</t>
  </si>
  <si>
    <t>5859+72‚àí71</t>
  </si>
  <si>
    <t>TOI-3912 b</t>
  </si>
  <si>
    <t>0.406+0.071‚àí0.068</t>
  </si>
  <si>
    <t>1.274+0.041‚àí0.040</t>
  </si>
  <si>
    <t>3.4936264¬±0.0000038</t>
  </si>
  <si>
    <t>0.0463+0.0012‚àí0.0010</t>
  </si>
  <si>
    <t>1512¬±20</t>
  </si>
  <si>
    <t>1533¬±9</t>
  </si>
  <si>
    <t>1.088+0.086‚àí0.070</t>
  </si>
  <si>
    <t>5725+69‚àí68</t>
  </si>
  <si>
    <t>TOI-3976 b</t>
  </si>
  <si>
    <t>0.175+0.037‚àí0.036</t>
  </si>
  <si>
    <t>1.095+0.036‚àí0.035</t>
  </si>
  <si>
    <t>6.607662+0.000016‚àí0.000015</t>
  </si>
  <si>
    <t>0.0743+0.0013‚àí0.0014</t>
  </si>
  <si>
    <t>1295+16‚àí14</t>
  </si>
  <si>
    <t>1703¬±8</t>
  </si>
  <si>
    <t>1.254+0.067‚àí0.072</t>
  </si>
  <si>
    <t>5975+70‚àí69</t>
  </si>
  <si>
    <t>TOI-4087 b</t>
  </si>
  <si>
    <t>0.73¬±0.14</t>
  </si>
  <si>
    <t>1.164+0.025‚àí0.024</t>
  </si>
  <si>
    <t>3.17748350¬±0.00000094</t>
  </si>
  <si>
    <t>0.04469+0.00048‚àí0.00054</t>
  </si>
  <si>
    <t>1458+20‚àí17</t>
  </si>
  <si>
    <t>1013¬±4</t>
  </si>
  <si>
    <t>1.178+0.039‚àí0.042</t>
  </si>
  <si>
    <t>6060+74‚àí67</t>
  </si>
  <si>
    <t>TOI-4145 b</t>
  </si>
  <si>
    <t>0.43¬±0.13</t>
  </si>
  <si>
    <t>1.187+0.032‚àí0.031</t>
  </si>
  <si>
    <t>4.0664428¬±0.0000058</t>
  </si>
  <si>
    <t>0.04823+0.00075‚àí0.00079</t>
  </si>
  <si>
    <t>1074+19‚àí16</t>
  </si>
  <si>
    <t>668.7¬±1.3</t>
  </si>
  <si>
    <t>0.905+0.043‚àí0.044</t>
  </si>
  <si>
    <t>5281+86‚àí76</t>
  </si>
  <si>
    <t>TOI-4463 b</t>
  </si>
  <si>
    <t>0.794+0.039‚àí0.040</t>
  </si>
  <si>
    <t>1.183+0.064‚àí0.045</t>
  </si>
  <si>
    <t>2.8807198+0.0000028‚àí0.0000027</t>
  </si>
  <si>
    <t>0.04036+0.00074‚àí0.00082</t>
  </si>
  <si>
    <t>1395+25‚àí22</t>
  </si>
  <si>
    <t>579.5¬±1.8</t>
  </si>
  <si>
    <t>1.056+0.059‚àí0.063</t>
  </si>
  <si>
    <t>5640+89‚àí82</t>
  </si>
  <si>
    <t>TOI-4791 b</t>
  </si>
  <si>
    <t>2.31+0.32‚àí0.33</t>
  </si>
  <si>
    <t>1.110¬±0.050</t>
  </si>
  <si>
    <t>4.280880+0.000022‚àí0.000023</t>
  </si>
  <si>
    <t>0.0555+0.0011‚àí0.0012</t>
  </si>
  <si>
    <t>1472+26‚àí24</t>
  </si>
  <si>
    <t>1051¬±6</t>
  </si>
  <si>
    <t>1.242+0.072‚àí0.077</t>
  </si>
  <si>
    <t>6058+99‚àí94</t>
  </si>
  <si>
    <t>TOI-4582 b</t>
  </si>
  <si>
    <t>0.53¬±0.05</t>
  </si>
  <si>
    <t>0.94+0.09‚àí0.12</t>
  </si>
  <si>
    <t>31.034¬±0.001</t>
  </si>
  <si>
    <t>1.34¬±0.06</t>
  </si>
  <si>
    <t>5190¬±100</t>
  </si>
  <si>
    <t>Evolved star, eccentric planetary orbit[106]</t>
  </si>
  <si>
    <t>HD 191939 g</t>
  </si>
  <si>
    <t>0.0425¬±0.0063</t>
  </si>
  <si>
    <t>284+10‚àí8</t>
  </si>
  <si>
    <t>0.812¬±0.028</t>
  </si>
  <si>
    <t>278¬±6</t>
  </si>
  <si>
    <t>174.4¬±0.1</t>
  </si>
  <si>
    <t>5348¬±100</t>
  </si>
  <si>
    <t>Habitable zone planet[107]</t>
  </si>
  <si>
    <t>NGTS-23b</t>
  </si>
  <si>
    <t>0.613¬±0.097</t>
  </si>
  <si>
    <t>1.267¬±0.030</t>
  </si>
  <si>
    <t>4.0764326¬±0.0000041</t>
  </si>
  <si>
    <t>0.0504¬±0.012</t>
  </si>
  <si>
    <t>1327+17‚àí16</t>
  </si>
  <si>
    <t>3230¬±70</t>
  </si>
  <si>
    <t>1.01+0.06‚àí0.07</t>
  </si>
  <si>
    <t>6057¬±64</t>
  </si>
  <si>
    <t>NGTS-24b</t>
  </si>
  <si>
    <t>0.52+0.12‚àí0.11</t>
  </si>
  <si>
    <t>1.214+0.058‚àí0.062</t>
  </si>
  <si>
    <t>3.4678796¬±0.0000070</t>
  </si>
  <si>
    <t>0.0479+0.0028‚àí0.0030</t>
  </si>
  <si>
    <t>1499+41‚àí36</t>
  </si>
  <si>
    <t>2360¬±80</t>
  </si>
  <si>
    <t>1.26+0.05‚àí0.21</t>
  </si>
  <si>
    <t>5820+93‚àí8</t>
  </si>
  <si>
    <t>NGTS-25b</t>
  </si>
  <si>
    <t>0.639+0.058‚àí0.052</t>
  </si>
  <si>
    <t>1.023+0.035‚àí0.052</t>
  </si>
  <si>
    <t>2.8230930¬±0.0000033</t>
  </si>
  <si>
    <t>0.0388+0.0014‚àí0.002</t>
  </si>
  <si>
    <t>1101+15‚àí14</t>
  </si>
  <si>
    <t>0.91+0.03‚àí0.04</t>
  </si>
  <si>
    <t>5321¬±58</t>
  </si>
  <si>
    <t>HD 20329b</t>
  </si>
  <si>
    <t>0.0233¬±0.0034</t>
  </si>
  <si>
    <t>0.154¬±0.006</t>
  </si>
  <si>
    <t>0.926118+0.000050‚àí0.000043</t>
  </si>
  <si>
    <t>0.0180¬±0.0003</t>
  </si>
  <si>
    <t>2141¬±27</t>
  </si>
  <si>
    <t>207.7¬±0.9</t>
  </si>
  <si>
    <t>0.90¬±0.05</t>
  </si>
  <si>
    <t>5596¬±50</t>
  </si>
  <si>
    <t>[109]</t>
  </si>
  <si>
    <t>TOI-1695 b</t>
  </si>
  <si>
    <t>0.0173¬±0.0031</t>
  </si>
  <si>
    <t>0.181¬±0.016</t>
  </si>
  <si>
    <t>3.1342790¬±0.0000072</t>
  </si>
  <si>
    <t>0.033548+0.000260‚àí0.000268</t>
  </si>
  <si>
    <t>590¬±90</t>
  </si>
  <si>
    <t>147.2¬±0.2</t>
  </si>
  <si>
    <t>0.51¬±0.02</t>
  </si>
  <si>
    <t>3627¬±31</t>
  </si>
  <si>
    <t>[110][111]</t>
  </si>
  <si>
    <t>HD 167768 b¬†[zh]</t>
  </si>
  <si>
    <t>0.85+0.12‚àí0.11</t>
  </si>
  <si>
    <t>20.6532+0.0032‚àí0.0032</t>
  </si>
  <si>
    <t>0.1512+0.0058‚àí0.0063</t>
  </si>
  <si>
    <t>1.08+0.14‚àí0.12</t>
  </si>
  <si>
    <t>Host red giant star also known as HR 8640, other planets in system are suspected[112]</t>
  </si>
  <si>
    <t>TOI-181b</t>
  </si>
  <si>
    <t>0.127891+0.013510‚àí0.025081</t>
  </si>
  <si>
    <t>0.631521+0.007554‚àí0.009811</t>
  </si>
  <si>
    <t>4.532058+0.000002‚àí0.000002</t>
  </si>
  <si>
    <t>0.055780+0.005563‚àí0.003893</t>
  </si>
  <si>
    <t>878+32‚àí41</t>
  </si>
  <si>
    <t>314¬±2</t>
  </si>
  <si>
    <t>0.781¬±0.042</t>
  </si>
  <si>
    <t>4994¬±50</t>
  </si>
  <si>
    <t>[113]</t>
  </si>
  <si>
    <t>HD 114082 b</t>
  </si>
  <si>
    <t>8.0¬±1.0</t>
  </si>
  <si>
    <t>109.75+0.40‚àí0.37</t>
  </si>
  <si>
    <t>0.5109+0.0081‚àí0.0083</t>
  </si>
  <si>
    <t>310.1¬±0.7</t>
  </si>
  <si>
    <t>1.47¬±0.07</t>
  </si>
  <si>
    <t>6651¬±35</t>
  </si>
  <si>
    <t>Young star, eccentric planetary orbit[114][115]</t>
  </si>
  <si>
    <t>TOI-277 b</t>
  </si>
  <si>
    <t>0.0239+0.0179‚àí0.0098</t>
  </si>
  <si>
    <t>0.237¬±0.016</t>
  </si>
  <si>
    <t>3.9940¬±0.0004</t>
  </si>
  <si>
    <t>0.0269¬±0.0011</t>
  </si>
  <si>
    <t>212.6+0.6‚àí0.3</t>
  </si>
  <si>
    <t>0.16¬±0.01</t>
  </si>
  <si>
    <t>4031+21‚àí23</t>
  </si>
  <si>
    <t>[116]</t>
  </si>
  <si>
    <t>TOI-1288 b</t>
  </si>
  <si>
    <t>0.0712+0.0574‚àí0.0304</t>
  </si>
  <si>
    <t>0.454¬±0.010</t>
  </si>
  <si>
    <t>2.69998¬±0.00015</t>
  </si>
  <si>
    <t>0.0429¬±0.0006</t>
  </si>
  <si>
    <t>375.3+1.3‚àí0.5</t>
  </si>
  <si>
    <t>1.46¬±0.06</t>
  </si>
  <si>
    <t>5307+18‚àí16</t>
  </si>
  <si>
    <t>TOI-1288 c</t>
  </si>
  <si>
    <t>0.2643¬±0.0220</t>
  </si>
  <si>
    <t>443+11‚àí13</t>
  </si>
  <si>
    <t>[117]</t>
  </si>
  <si>
    <t>29 Cygni b</t>
  </si>
  <si>
    <t>13.9+6.1‚àí5.1</t>
  </si>
  <si>
    <t>16.9+3.4‚àí1.9</t>
  </si>
  <si>
    <t>130.9¬±0.9</t>
  </si>
  <si>
    <t>2.14¬±0.15</t>
  </si>
  <si>
    <t>8790+1513‚àí1292</t>
  </si>
  <si>
    <t>Host star also known as HIP 99770[118]</t>
  </si>
  <si>
    <t>HD 109833 b</t>
  </si>
  <si>
    <t>0.258+0.014‚àí0.012</t>
  </si>
  <si>
    <t>9.188526¬±0.000026</t>
  </si>
  <si>
    <t>259.5¬±0.2</t>
  </si>
  <si>
    <t>5881¬±50</t>
  </si>
  <si>
    <t>Young host star also known as TOI-1097[119]</t>
  </si>
  <si>
    <t>HD 109833 c</t>
  </si>
  <si>
    <t>0.231+0.018‚àí0.016</t>
  </si>
  <si>
    <t>13.900148¬±0.000057</t>
  </si>
  <si>
    <t>TOI-1260 d</t>
  </si>
  <si>
    <t>0.0373¬±0.0245</t>
  </si>
  <si>
    <t>0.276¬±0.008</t>
  </si>
  <si>
    <t>16.608164¬±0.000083</t>
  </si>
  <si>
    <t>0.1116¬±0.0033</t>
  </si>
  <si>
    <t>499¬±4</t>
  </si>
  <si>
    <t>239.5¬±0.3</t>
  </si>
  <si>
    <t>0.66¬±0.01</t>
  </si>
  <si>
    <t>4227¬±85</t>
  </si>
  <si>
    <t>[120]</t>
  </si>
  <si>
    <t>Gliese 1002 b</t>
  </si>
  <si>
    <t>0.0034¬±0.0004</t>
  </si>
  <si>
    <t>10.3465¬±0.027</t>
  </si>
  <si>
    <t>0.0457¬±0.0013</t>
  </si>
  <si>
    <t>230.9¬±6.7</t>
  </si>
  <si>
    <t>15.808¬±0.003</t>
  </si>
  <si>
    <t>0.120¬±0.010</t>
  </si>
  <si>
    <t>3024¬±52</t>
  </si>
  <si>
    <t>Planet in habitable zone[121]</t>
  </si>
  <si>
    <t>Gliese 1002 c</t>
  </si>
  <si>
    <t>0.0043¬±0.0005</t>
  </si>
  <si>
    <t>21.202¬±0.013</t>
  </si>
  <si>
    <t>0.0738¬±0.0021</t>
  </si>
  <si>
    <t>181.7¬±5.2</t>
  </si>
  <si>
    <t>TOI-778 b</t>
  </si>
  <si>
    <t>2.76¬±0.24</t>
  </si>
  <si>
    <t>1.375¬±0.045</t>
  </si>
  <si>
    <t>4.633611¬±0.000001</t>
  </si>
  <si>
    <t>0.060¬±0.003</t>
  </si>
  <si>
    <t>1561+33‚àí32</t>
  </si>
  <si>
    <t>530¬±4</t>
  </si>
  <si>
    <t>1.428¬±0.094</t>
  </si>
  <si>
    <t>6715¬±128</t>
  </si>
  <si>
    <t>MOA-2019-BLG-008L b</t>
  </si>
  <si>
    <t>8000¬±2000</t>
  </si>
  <si>
    <t>TOI-5174 b</t>
  </si>
  <si>
    <t>1.0¬±0.125</t>
  </si>
  <si>
    <t>[124][125]</t>
  </si>
  <si>
    <t>GJ 463 b</t>
  </si>
  <si>
    <t>3.6¬±0.4</t>
  </si>
  <si>
    <t>3448+110‚àí88</t>
  </si>
  <si>
    <t>3.53¬±0.07</t>
  </si>
  <si>
    <t>59.91¬±0.03</t>
  </si>
  <si>
    <t>0.49¬±0.02</t>
  </si>
  <si>
    <t>3540¬±41</t>
  </si>
  <si>
    <t>Host star also known as Ross 690[126][127]</t>
  </si>
  <si>
    <t>TOI-4342 b</t>
  </si>
  <si>
    <t>0.16¬±0.16</t>
  </si>
  <si>
    <t>0.202¬±0.003</t>
  </si>
  <si>
    <t>5.5382498+0.0000057‚àí0.0000058</t>
  </si>
  <si>
    <t>0.05251¬±0.00011</t>
  </si>
  <si>
    <t>633.6+6.2‚àí6.3</t>
  </si>
  <si>
    <t>0.6296¬±0.0086</t>
  </si>
  <si>
    <t>3901¬±69</t>
  </si>
  <si>
    <t>TOI-4342 c</t>
  </si>
  <si>
    <t>0.145¬±0.145</t>
  </si>
  <si>
    <t>0.215¬±0.004</t>
  </si>
  <si>
    <t>10.688716¬±0.000015</t>
  </si>
  <si>
    <t>0.08140¬±0.00017</t>
  </si>
  <si>
    <t>508.9¬±5.0</t>
  </si>
  <si>
    <t>Wolf 1069 b</t>
  </si>
  <si>
    <t>0.003963425¬±0.0006605</t>
  </si>
  <si>
    <t>15.564¬±0.015</t>
  </si>
  <si>
    <t>0.0672¬±0.0014</t>
  </si>
  <si>
    <t>250.0¬±6.6</t>
  </si>
  <si>
    <t>0.167¬±0.011</t>
  </si>
  <si>
    <t>3158¬±54</t>
  </si>
  <si>
    <t>Habitable zone planet[2][3]</t>
  </si>
  <si>
    <t>TOI-700 e</t>
  </si>
  <si>
    <t>0.08502+0.00794‚àí0.00669</t>
  </si>
  <si>
    <t>27.80978+0.00046‚àí0.0004</t>
  </si>
  <si>
    <t>0.134¬±0.0022</t>
  </si>
  <si>
    <t>Habitable zone planet[4][5]</t>
  </si>
  <si>
    <t>LHS 475 b</t>
  </si>
  <si>
    <t>0.002876¬±0.000588</t>
  </si>
  <si>
    <t>0.0883¬±0.0045</t>
  </si>
  <si>
    <t>2.029088¬±0.000006</t>
  </si>
  <si>
    <t>[6][7]Host star also known as TOI-910[8]</t>
  </si>
  <si>
    <t>Gliese 1151b</t>
  </si>
  <si>
    <t>0.0334+0.0041‚àí0.0046</t>
  </si>
  <si>
    <t>389.7+5.4‚àí6.5</t>
  </si>
  <si>
    <t>0.5714+0.0053‚àí0.0064</t>
  </si>
  <si>
    <t>26.23¬±0.01</t>
  </si>
  <si>
    <t>3143¬±26</t>
  </si>
  <si>
    <t>[9] Planet with same name on 2-day orbit was suspected but refuted in 2021[10][11]</t>
  </si>
  <si>
    <t>Gliese 806 b</t>
  </si>
  <si>
    <t>0.006¬±0.00053</t>
  </si>
  <si>
    <t>0.11874¬±0.00205</t>
  </si>
  <si>
    <t>0.9263237¬±0.0000009</t>
  </si>
  <si>
    <t>0.1406¬±0.0003</t>
  </si>
  <si>
    <t>940.0¬±10.0</t>
  </si>
  <si>
    <t>0.413¬±0.011</t>
  </si>
  <si>
    <t>3600¬±16</t>
  </si>
  <si>
    <t>[12] Host star also known as TOI-4481[13]</t>
  </si>
  <si>
    <t>Gliese 806 c</t>
  </si>
  <si>
    <t>0.0182¬±0.0009</t>
  </si>
  <si>
    <t>6.65064¬±0.00025</t>
  </si>
  <si>
    <t>0.0523¬±0.001</t>
  </si>
  <si>
    <t>480.0¬±5.0</t>
  </si>
  <si>
    <t>[12] Host star also known as TOI-4481[14]</t>
  </si>
  <si>
    <t>KMT-2022-BLG-0440L b</t>
  </si>
  <si>
    <t>0.0485+0.0302‚àí0.0233</t>
  </si>
  <si>
    <t>1.9¬±0.7</t>
  </si>
  <si>
    <t>11000¬±5000</t>
  </si>
  <si>
    <t>0.53+0.31‚àí0.26</t>
  </si>
  <si>
    <t>[15][16]</t>
  </si>
  <si>
    <t>TOI-139 b</t>
  </si>
  <si>
    <t>0.219+0.019‚àí0.011</t>
  </si>
  <si>
    <t>11.070850+0.000024‚àí0.000030</t>
  </si>
  <si>
    <t>0.6900¬±0.0852</t>
  </si>
  <si>
    <t>4570¬±50</t>
  </si>
  <si>
    <t>0.276+0.026‚àí0.013</t>
  </si>
  <si>
    <t>3.994086+0.000008‚àí0.000009</t>
  </si>
  <si>
    <t>0.5204¬±0.0203</t>
  </si>
  <si>
    <t>3748¬±64</t>
  </si>
  <si>
    <t>TOI-672 b</t>
  </si>
  <si>
    <t>0.470+0.008‚àí0.009</t>
  </si>
  <si>
    <t>3.633575¬±0.000001</t>
  </si>
  <si>
    <t>0.5399¬±0.0204</t>
  </si>
  <si>
    <t>3765¬±65</t>
  </si>
  <si>
    <t>TOI-913 b</t>
  </si>
  <si>
    <t>0.219+0.011‚àí0.009</t>
  </si>
  <si>
    <t>11.098644+0.000587‚àí0.000581</t>
  </si>
  <si>
    <t>0.8200¬±0.0973</t>
  </si>
  <si>
    <t>4969¬±129</t>
  </si>
  <si>
    <t>TOI-1410 b</t>
  </si>
  <si>
    <t>0.290+0.014‚àí0.010</t>
  </si>
  <si>
    <t>1.216901¬±0.000038</t>
  </si>
  <si>
    <t>0.7960¬±0.0370</t>
  </si>
  <si>
    <t>4668¬±50</t>
  </si>
  <si>
    <t>0.487+0.042‚àí0.071</t>
  </si>
  <si>
    <t>3.770179+0.000058‚àí0.000060</t>
  </si>
  <si>
    <t>0.8450¬±0.1089</t>
  </si>
  <si>
    <t>5135¬±50</t>
  </si>
  <si>
    <t>TOI-1801 b</t>
  </si>
  <si>
    <t>0.187+0.005‚àí0.006</t>
  </si>
  <si>
    <t>10.643976+0.000014‚àí0.000014</t>
  </si>
  <si>
    <t>0.5413¬±0.0204</t>
  </si>
  <si>
    <t>3815¬±157</t>
  </si>
  <si>
    <t>TOI-1853 b</t>
  </si>
  <si>
    <t>0.325+0.020‚àí0.016</t>
  </si>
  <si>
    <t>1.243702+0.000121‚àí0.000114</t>
  </si>
  <si>
    <t>539¬±3</t>
  </si>
  <si>
    <t>0.8200¬±0.0992</t>
  </si>
  <si>
    <t>5175¬±50</t>
  </si>
  <si>
    <t>TOI-2018 b</t>
  </si>
  <si>
    <t>0.204+0.009‚àí0.007</t>
  </si>
  <si>
    <t>7.435588¬±0.000009</t>
  </si>
  <si>
    <t>0.6600¬±0.0868</t>
  </si>
  <si>
    <t>4348¬±100</t>
  </si>
  <si>
    <t>TOI-2134 b</t>
  </si>
  <si>
    <t>0.264+0.006‚àí0.004</t>
  </si>
  <si>
    <t>9.229197+0.000003‚àí0.000004</t>
  </si>
  <si>
    <t>0.6900¬±0.0791</t>
  </si>
  <si>
    <t>TOI-2194 b</t>
  </si>
  <si>
    <t>0.178+0.012‚àí0.006</t>
  </si>
  <si>
    <t>15.337597+0.001585‚àí0.001616</t>
  </si>
  <si>
    <t>63.84¬±0.12</t>
  </si>
  <si>
    <t>0.7400¬±0.0854</t>
  </si>
  <si>
    <t>4756¬±50</t>
  </si>
  <si>
    <t>TOI-2443 b</t>
  </si>
  <si>
    <t>0.248¬±0.004</t>
  </si>
  <si>
    <t>15.669494+0.000926‚àí0.001004</t>
  </si>
  <si>
    <t>0.6600¬±0.0789</t>
  </si>
  <si>
    <t>4357¬±100</t>
  </si>
  <si>
    <t>TOI-2459 b</t>
  </si>
  <si>
    <t>0.264+0.008‚àí0.006</t>
  </si>
  <si>
    <t>19.104718+0.000023‚àí0.000024</t>
  </si>
  <si>
    <t>0.6600¬±0.0763</t>
  </si>
  <si>
    <t>4195¬±124</t>
  </si>
  <si>
    <t>TOI-3082 b</t>
  </si>
  <si>
    <t>0.327¬±0.013</t>
  </si>
  <si>
    <t>1.926907+0.000128‚àí0.000134</t>
  </si>
  <si>
    <t>368.8¬±1.5</t>
  </si>
  <si>
    <t>0.6640¬±0.0798</t>
  </si>
  <si>
    <t>4263¬±100</t>
  </si>
  <si>
    <t>TOI-4308 b</t>
  </si>
  <si>
    <t>0.216¬±0.023</t>
  </si>
  <si>
    <t>9.151201+0.000036‚àí0.000037</t>
  </si>
  <si>
    <t>0.9000¬±0.1133</t>
  </si>
  <si>
    <t>5243¬±126</t>
  </si>
  <si>
    <t>TOI-5803 b</t>
  </si>
  <si>
    <t>0.292¬±0.011</t>
  </si>
  <si>
    <t>5.383050+0.000207‚àí0.000200</t>
  </si>
  <si>
    <t>0.8700¬±0.1032</t>
  </si>
  <si>
    <t>5134¬±121</t>
  </si>
  <si>
    <t>TOI-1338 c</t>
  </si>
  <si>
    <t>0.205¬±0.037</t>
  </si>
  <si>
    <t>215.5¬±3.3</t>
  </si>
  <si>
    <t>0.794¬±0.016</t>
  </si>
  <si>
    <t>1318¬±5</t>
  </si>
  <si>
    <t>1.13+0.31</t>
  </si>
  <si>
    <t>Circumbinary planet[18]</t>
  </si>
  <si>
    <t>K2-415b</t>
  </si>
  <si>
    <t>0.0094¬±0.0085</t>
  </si>
  <si>
    <t>0.091¬±0.005</t>
  </si>
  <si>
    <t>4.0179694¬±0.0000027</t>
  </si>
  <si>
    <t>0.0270¬±0.0002</t>
  </si>
  <si>
    <t>412¬±9</t>
  </si>
  <si>
    <t>71.126¬±0.030</t>
  </si>
  <si>
    <t>0.1635¬±0.0041</t>
  </si>
  <si>
    <t>3173¬±53</t>
  </si>
  <si>
    <t>HR 1817 b</t>
  </si>
  <si>
    <t>3.3+0.7‚àí0.6</t>
  </si>
  <si>
    <t>8.4+1.1‚àí1.3</t>
  </si>
  <si>
    <t>87.562¬±0.046</t>
  </si>
  <si>
    <t>6130¬±60</t>
  </si>
  <si>
    <t>Host star also known as AF Leporis or HD 35850[20][21]</t>
  </si>
  <si>
    <t>TOI-2525 b</t>
  </si>
  <si>
    <t>0.088+0.005‚àí0.004</t>
  </si>
  <si>
    <t>0.774¬±0.010</t>
  </si>
  <si>
    <t>23.288+0.001‚àí0.002</t>
  </si>
  <si>
    <t>0.1511¬±0.0025</t>
  </si>
  <si>
    <t>1305¬±8</t>
  </si>
  <si>
    <t>0.849+0.024‚àí0.033</t>
  </si>
  <si>
    <t>5096¬±80</t>
  </si>
  <si>
    <t>TOI-2525 c</t>
  </si>
  <si>
    <t>0.709¬±0.034</t>
  </si>
  <si>
    <t>0.904¬±0.010</t>
  </si>
  <si>
    <t>49.260¬±0.001</t>
  </si>
  <si>
    <t>0.2491+0.0041‚àí0.0042</t>
  </si>
  <si>
    <t>TOI-3984A b</t>
  </si>
  <si>
    <t>0.14¬±0.03</t>
  </si>
  <si>
    <t>4.35326¬±0.000005</t>
  </si>
  <si>
    <t>0.041+0.002‚àí0.001</t>
  </si>
  <si>
    <t>563¬±15</t>
  </si>
  <si>
    <t>353.6+1.0‚àí0.7</t>
  </si>
  <si>
    <t>3476¬±88</t>
  </si>
  <si>
    <t>TOI-5293A b</t>
  </si>
  <si>
    <t>0.54¬±0.07</t>
  </si>
  <si>
    <t>2.930289¬±0.000004</t>
  </si>
  <si>
    <t>0.034+0.004‚àí0.003</t>
  </si>
  <si>
    <t>675+42‚àí30</t>
  </si>
  <si>
    <t>525¬±2</t>
  </si>
  <si>
    <t>0.54¬±0.02</t>
  </si>
  <si>
    <t>3586¬±88</t>
  </si>
  <si>
    <t>TOI-3235 b</t>
  </si>
  <si>
    <t>0.665¬±0.025</t>
  </si>
  <si>
    <t>1.017¬±0.044</t>
  </si>
  <si>
    <t>2.59261842¬±0.00000041</t>
  </si>
  <si>
    <t>0.02709¬±0.00046</t>
  </si>
  <si>
    <t>604¬±19</t>
  </si>
  <si>
    <t>236.7¬±0.5</t>
  </si>
  <si>
    <t>0.394¬±0.003</t>
  </si>
  <si>
    <t>3389¬±6</t>
  </si>
  <si>
    <t>TIC 279401253 b</t>
  </si>
  <si>
    <t>6.14+0.39‚àí0.42</t>
  </si>
  <si>
    <t>1.00¬±0.04</t>
  </si>
  <si>
    <t>76.80¬±0.06</t>
  </si>
  <si>
    <t>0.369¬±0.003</t>
  </si>
  <si>
    <t>937¬±6</t>
  </si>
  <si>
    <t>1.13+0.02‚àí0.03</t>
  </si>
  <si>
    <t>5951¬±80</t>
  </si>
  <si>
    <t>TIC 279401253 c</t>
  </si>
  <si>
    <t>8.02¬±0.18</t>
  </si>
  <si>
    <t>155.3¬±0.7</t>
  </si>
  <si>
    <t>0.591+0.005‚àí0.006</t>
  </si>
  <si>
    <t>KMT-2019-BLG-0298L b</t>
  </si>
  <si>
    <t>1.81¬±0.96</t>
  </si>
  <si>
    <t>5.67¬±2.70</t>
  </si>
  <si>
    <t>22000¬±5000</t>
  </si>
  <si>
    <t>0.70¬±0.37</t>
  </si>
  <si>
    <t>KMT-2019-BLG-1216L b</t>
  </si>
  <si>
    <t>0.094¬±0.050</t>
  </si>
  <si>
    <t>2.44¬±1.12</t>
  </si>
  <si>
    <t>9000¬±3000</t>
  </si>
  <si>
    <t>0.39¬±0.21</t>
  </si>
  <si>
    <t>KMT-2019-BLG-2783L b</t>
  </si>
  <si>
    <t>1.16¬±0.77</t>
  </si>
  <si>
    <t>1.85¬±0.93</t>
  </si>
  <si>
    <t>19000¬±5000</t>
  </si>
  <si>
    <t>0.34¬±0.25</t>
  </si>
  <si>
    <t>OGLE-2019-BLG-0249L b</t>
  </si>
  <si>
    <t>7.12¬±1.47</t>
  </si>
  <si>
    <t>1.84¬±0.44</t>
  </si>
  <si>
    <t>21000¬±3000</t>
  </si>
  <si>
    <t>0.91¬±0.19</t>
  </si>
  <si>
    <t>OGLE-2019-BLG-0679L b</t>
  </si>
  <si>
    <t>3.34¬±1.90</t>
  </si>
  <si>
    <t>6.99¬±3.21</t>
  </si>
  <si>
    <t>18000¬±6000</t>
  </si>
  <si>
    <t>0.66¬±0.38</t>
  </si>
  <si>
    <t>HD 20633 b</t>
  </si>
  <si>
    <t>0.498+0.075‚àí0.073</t>
  </si>
  <si>
    <t>2315+378.18‚àí243.49</t>
  </si>
  <si>
    <t>3.459+0.367‚àí0.247</t>
  </si>
  <si>
    <t>175.1¬±0.3</t>
  </si>
  <si>
    <t>1.030¬±0.005</t>
  </si>
  <si>
    <t>5826¬±3</t>
  </si>
  <si>
    <t>Host star also known as HIP 104045[27]</t>
  </si>
  <si>
    <t>HD 20633 c</t>
  </si>
  <si>
    <t>0.1358+0.0408‚àí0.0246</t>
  </si>
  <si>
    <t>316+52.29‚àí98.71</t>
  </si>
  <si>
    <t>0.917+0.098‚àí0.202</t>
  </si>
  <si>
    <t>HD 207496 b</t>
  </si>
  <si>
    <t>0.0192¬±0.0050</t>
  </si>
  <si>
    <t>0.201¬±0.010</t>
  </si>
  <si>
    <t>6.441008¬±0.000011</t>
  </si>
  <si>
    <t>0.0629¬±0.0011</t>
  </si>
  <si>
    <t>743¬±26</t>
  </si>
  <si>
    <t>77.11¬±0.04</t>
  </si>
  <si>
    <t>0.80¬±0.04</t>
  </si>
  <si>
    <t>4819¬±94</t>
  </si>
  <si>
    <t>TIC 365102760 b</t>
  </si>
  <si>
    <t>0.0622¬±0.0049</t>
  </si>
  <si>
    <t>1810¬±20</t>
  </si>
  <si>
    <t>1.21+0.06‚àí0.05</t>
  </si>
  <si>
    <t>4694+27‚àí20</t>
  </si>
  <si>
    <t>Still have an atmosphere despite of high temperature and low mass[29]</t>
  </si>
  <si>
    <t>TOI-2096 b</t>
  </si>
  <si>
    <t>0.0060+0.0044‚àí0.0019</t>
  </si>
  <si>
    <t>3.1190633+0.000010‚àí0.0000093</t>
  </si>
  <si>
    <t>0.025¬±0.001</t>
  </si>
  <si>
    <t>445¬±13</t>
  </si>
  <si>
    <t>158.08¬±0.13</t>
  </si>
  <si>
    <t>0.231¬±0.012</t>
  </si>
  <si>
    <t>3300¬±50</t>
  </si>
  <si>
    <t>TOI-2096 c</t>
  </si>
  <si>
    <t>0.0145+0.0110‚àí0.0057</t>
  </si>
  <si>
    <t>0.171¬±0.008</t>
  </si>
  <si>
    <t>6.387840¬±0.000012</t>
  </si>
  <si>
    <t>0.040¬±0.002</t>
  </si>
  <si>
    <t>349+10‚àí9</t>
  </si>
  <si>
    <t>TOI-4603 b</t>
  </si>
  <si>
    <t>12.89+0.58‚àí0.57</t>
  </si>
  <si>
    <t>1.042+0.038‚àí0.035</t>
  </si>
  <si>
    <t>7.24599+0.00022‚àí0.00021</t>
  </si>
  <si>
    <t>0.0888¬±0.0010</t>
  </si>
  <si>
    <t>1677¬±24</t>
  </si>
  <si>
    <t>731¬±3</t>
  </si>
  <si>
    <t>1.765¬±0.061</t>
  </si>
  <si>
    <t>6264+95‚àí94</t>
  </si>
  <si>
    <t>Metal enriched gas giant[31]</t>
  </si>
  <si>
    <t>LHS 3154b</t>
  </si>
  <si>
    <t>0.0414¬±0.0026</t>
  </si>
  <si>
    <t>3.71778+0.00080‚àí0.00081</t>
  </si>
  <si>
    <t>0.02262¬±0.00018</t>
  </si>
  <si>
    <t>51.43¬±0.03</t>
  </si>
  <si>
    <t>0.1118¬±0.0027</t>
  </si>
  <si>
    <t>2861¬±77</t>
  </si>
  <si>
    <t>TOI-4127 b</t>
  </si>
  <si>
    <t>2.30¬±0.11</t>
  </si>
  <si>
    <t>1.096+0.039‚àí0.032</t>
  </si>
  <si>
    <t>56.39879¬±0.00010</t>
  </si>
  <si>
    <t>0.3081+0.0055‚àí0.0058</t>
  </si>
  <si>
    <t>605.1+9.6‚àí8.2</t>
  </si>
  <si>
    <t>1060¬±20</t>
  </si>
  <si>
    <t>1.23¬±0.07</t>
  </si>
  <si>
    <t>6096¬±115</t>
  </si>
  <si>
    <t>Highly eccentric orbit[33]</t>
  </si>
  <si>
    <t>TOI-615 b</t>
  </si>
  <si>
    <t>0.435+0.086‚àí0.082</t>
  </si>
  <si>
    <t>1.693+0.052‚àí0.057</t>
  </si>
  <si>
    <t>4.6615983+0.0000025‚àí0.0000016</t>
  </si>
  <si>
    <t>0.0678+0.0031‚àí0.0026</t>
  </si>
  <si>
    <t>1666¬±24</t>
  </si>
  <si>
    <t>1155¬±6</t>
  </si>
  <si>
    <t>1.449¬±0.087</t>
  </si>
  <si>
    <t>6850¬±100</t>
  </si>
  <si>
    <t>TOI-622 b</t>
  </si>
  <si>
    <t>0.303+0.069‚àí0.072</t>
  </si>
  <si>
    <t>0.824+0.028‚àí0.029</t>
  </si>
  <si>
    <t>6.402513+0.000031‚àí0.000054</t>
  </si>
  <si>
    <t>0.0708+0.0052‚àí0.0059</t>
  </si>
  <si>
    <t>1388¬±22</t>
  </si>
  <si>
    <t>400.2¬±0.6</t>
  </si>
  <si>
    <t>1.313¬±0.079</t>
  </si>
  <si>
    <t>TOI-2641 b</t>
  </si>
  <si>
    <t>0.367+0.049‚àí0.040</t>
  </si>
  <si>
    <t>1.615+0.462‚àí0.640</t>
  </si>
  <si>
    <t>4.880974+0.000023‚àí0.000037</t>
  </si>
  <si>
    <t>0.0607+0.0042‚àí0.0043</t>
  </si>
  <si>
    <t>1387+22‚àí23</t>
  </si>
  <si>
    <t>1131¬±7</t>
  </si>
  <si>
    <t>6100¬±100</t>
  </si>
  <si>
    <t>Extremely grazing transit[34]</t>
  </si>
  <si>
    <t>OGLE-2016-BLG-1635L b</t>
  </si>
  <si>
    <t>11.49¬±7.96</t>
  </si>
  <si>
    <t>1.34¬±0.47</t>
  </si>
  <si>
    <t>0.43¬±0.29</t>
  </si>
  <si>
    <t>MOA-2016-BLG-0532L b</t>
  </si>
  <si>
    <t>0.39¬±0.31</t>
  </si>
  <si>
    <t>1.09¬±0.17</t>
  </si>
  <si>
    <t>24000¬±2000</t>
  </si>
  <si>
    <t>0.09¬±0.07</t>
  </si>
  <si>
    <t>KMT-2016-BLG-0625L b</t>
  </si>
  <si>
    <t>0.05¬±0.04</t>
  </si>
  <si>
    <t>1.40¬±0.17</t>
  </si>
  <si>
    <t>21000¬±2000</t>
  </si>
  <si>
    <t>0.25¬±0.14</t>
  </si>
  <si>
    <t>OGLE-2016-BLG-1850L b</t>
  </si>
  <si>
    <t>0.03¬±0.01</t>
  </si>
  <si>
    <t>1.46¬±0.16</t>
  </si>
  <si>
    <t>0.26¬±0.11</t>
  </si>
  <si>
    <t>KMT-2016-BLG-1751L b</t>
  </si>
  <si>
    <t>1.20¬±1.21</t>
  </si>
  <si>
    <t>1.39¬±0.50</t>
  </si>
  <si>
    <t>23000¬±4000</t>
  </si>
  <si>
    <t>0.18¬±0.18</t>
  </si>
  <si>
    <t>TOI-4406 b</t>
  </si>
  <si>
    <t>0.30¬±0.03</t>
  </si>
  <si>
    <t>1.00¬±0.02</t>
  </si>
  <si>
    <t>30.08364¬±0.00005</t>
  </si>
  <si>
    <t>0.201¬±0.005</t>
  </si>
  <si>
    <t>904+16‚àí17</t>
  </si>
  <si>
    <t>861¬±7</t>
  </si>
  <si>
    <t>1.19¬±0.03</t>
  </si>
  <si>
    <t>6219¬±70</t>
  </si>
  <si>
    <t>TOI-2338 b</t>
  </si>
  <si>
    <t>5.98+0.21‚àí0.20</t>
  </si>
  <si>
    <t>22.65398¬±0.00002</t>
  </si>
  <si>
    <t>0.158¬±0.03</t>
  </si>
  <si>
    <t>799+10‚àí11</t>
  </si>
  <si>
    <t>1032¬±7</t>
  </si>
  <si>
    <t>0.99+0.03‚àí0.02</t>
  </si>
  <si>
    <t>5581¬±60</t>
  </si>
  <si>
    <t>TOI-2589 b</t>
  </si>
  <si>
    <t>3.5¬±0.1</t>
  </si>
  <si>
    <t>1.08¬±0.03</t>
  </si>
  <si>
    <t>61.6277¬±0.0002</t>
  </si>
  <si>
    <t>0.300+0.006‚àí0.005</t>
  </si>
  <si>
    <t>592+7‚àí8</t>
  </si>
  <si>
    <t>658¬±3</t>
  </si>
  <si>
    <t>0.93+0.03‚àí0.02</t>
  </si>
  <si>
    <t>5579¬±70</t>
  </si>
  <si>
    <t>MOA-2022-BLG-249Lb</t>
  </si>
  <si>
    <t>1.63¬±0.35</t>
  </si>
  <si>
    <t>6500¬±1400</t>
  </si>
  <si>
    <t>0.18¬±0.05</t>
  </si>
  <si>
    <t>KMT-2021-BLG-2010 b</t>
  </si>
  <si>
    <t>1.07+1.15‚àí0.68</t>
  </si>
  <si>
    <t>1.79+0.30‚àí0.38</t>
  </si>
  <si>
    <t>23000+4000‚àí5000</t>
  </si>
  <si>
    <t>0.37+0.4‚àí0.23</t>
  </si>
  <si>
    <t>Multiple orbital solutions[38]</t>
  </si>
  <si>
    <t>KMT-2022-BLG-0371 b</t>
  </si>
  <si>
    <t>0.26+0.13‚àí0.11</t>
  </si>
  <si>
    <t>3.02+0.45‚àí0.56</t>
  </si>
  <si>
    <t>0.63+0.32‚àí0.28</t>
  </si>
  <si>
    <t>KMT-2022-BLG-1013 b</t>
  </si>
  <si>
    <t>0.31+0.46‚àí0.16</t>
  </si>
  <si>
    <t>1.38+0.18‚àí0.20</t>
  </si>
  <si>
    <t>0.18+0.28‚àí0.10</t>
  </si>
  <si>
    <t>TOI-3785 b</t>
  </si>
  <si>
    <t>0.0470¬±0.0126</t>
  </si>
  <si>
    <t>0.459¬±0.014</t>
  </si>
  <si>
    <t>4.6747373¬±0.0000038</t>
  </si>
  <si>
    <t>0.043¬±0.001</t>
  </si>
  <si>
    <t>582¬±16</t>
  </si>
  <si>
    <t>259.0¬±0.3</t>
  </si>
  <si>
    <t>0.52¬±0.02</t>
  </si>
  <si>
    <t>3576¬±88</t>
  </si>
  <si>
    <t>TOI-733 b</t>
  </si>
  <si>
    <t>0.0180¬±0.0022</t>
  </si>
  <si>
    <t>0.178¬±0.008</t>
  </si>
  <si>
    <t>4.884765+0.000019‚àí0.000024</t>
  </si>
  <si>
    <t>0.0618+0.0036‚àí0.0039</t>
  </si>
  <si>
    <t>1055.8+36.2‚àí31.3</t>
  </si>
  <si>
    <t>245.5¬±0.2</t>
  </si>
  <si>
    <t>0.956+0.050‚àí0.026</t>
  </si>
  <si>
    <t>5585¬±60</t>
  </si>
  <si>
    <t>TOI-2095 b</t>
  </si>
  <si>
    <t>17.664872+0.000045‚àí0.000051</t>
  </si>
  <si>
    <t>0.1010+0.0088‚àí0.0084</t>
  </si>
  <si>
    <t>347¬±9</t>
  </si>
  <si>
    <t>136.73¬±0.08</t>
  </si>
  <si>
    <t>0.465¬±0.012</t>
  </si>
  <si>
    <t>3662¬±130</t>
  </si>
  <si>
    <t>TOI-2095 c</t>
  </si>
  <si>
    <t>0.124+0.010‚àí0.009</t>
  </si>
  <si>
    <t>28.17221+0.00011‚àí0.00014</t>
  </si>
  <si>
    <t>0.138+0.012‚àí0.011</t>
  </si>
  <si>
    <t>297¬±8</t>
  </si>
  <si>
    <t>TOI-4201 b</t>
  </si>
  <si>
    <t>2.589¬±0.066</t>
  </si>
  <si>
    <t>1.133¬±0.024</t>
  </si>
  <si>
    <t>3.5819111¬±1.7e-06</t>
  </si>
  <si>
    <t>0.03939¬±0.0004</t>
  </si>
  <si>
    <t>745¬±14</t>
  </si>
  <si>
    <t>611.54+1.96‚àí2.28</t>
  </si>
  <si>
    <t>3920¬±50</t>
  </si>
  <si>
    <t>AF Lep b</t>
  </si>
  <si>
    <t>3.2+0.7‚àí0.6</t>
  </si>
  <si>
    <t>8030¬±1800</t>
  </si>
  <si>
    <t>1400¬±300</t>
  </si>
  <si>
    <t>87.5938+0.0616‚àí0.0613</t>
  </si>
  <si>
    <t>1.2¬±0.06</t>
  </si>
  <si>
    <t>[45][46]</t>
  </si>
  <si>
    <t>BD-210397 b</t>
  </si>
  <si>
    <t>0.7¬±0.1</t>
  </si>
  <si>
    <t>1891+56‚àí48</t>
  </si>
  <si>
    <t>2.63+0.06‚àí0.05</t>
  </si>
  <si>
    <t>77.4046+0.0744‚àí0.0740</t>
  </si>
  <si>
    <t>0.679¬±0.017</t>
  </si>
  <si>
    <t>4051¬±239</t>
  </si>
  <si>
    <t>BD-210397 c</t>
  </si>
  <si>
    <t>2.4+1.5‚àí0.7</t>
  </si>
  <si>
    <t>6360+6260‚àí711</t>
  </si>
  <si>
    <t>5.9+3.4‚àí0.5</t>
  </si>
  <si>
    <t>EPIC 229004835 b</t>
  </si>
  <si>
    <t>0.0327+0.0050‚àí0.0047</t>
  </si>
  <si>
    <t>0.2080+0.0071‚àí0.0084</t>
  </si>
  <si>
    <t>16.141132¬±0.000019</t>
  </si>
  <si>
    <t>0.1237¬±0.0017</t>
  </si>
  <si>
    <t>804¬±10</t>
  </si>
  <si>
    <t>398.255+2.867‚àí2.825</t>
  </si>
  <si>
    <t>0.970¬±0.040</t>
  </si>
  <si>
    <t>5868¬±60</t>
  </si>
  <si>
    <t>GJ 1151 c</t>
  </si>
  <si>
    <t>0.03341+0.00412‚àí0.00463</t>
  </si>
  <si>
    <t>26.21071+0.02518‚àí0.02515</t>
  </si>
  <si>
    <t>0.1639¬±0.0093</t>
  </si>
  <si>
    <t>3280¬±40</t>
  </si>
  <si>
    <t>GJ 328 c</t>
  </si>
  <si>
    <t>0.0673+0.0107‚àí0.0101</t>
  </si>
  <si>
    <t>241.8+1.3‚àí1.7</t>
  </si>
  <si>
    <t>0.657+0.026‚àí0.028</t>
  </si>
  <si>
    <t>66.96874¬±0.54957</t>
  </si>
  <si>
    <t>0.65¬±0.08</t>
  </si>
  <si>
    <t>3897¬±71</t>
  </si>
  <si>
    <t xml:space="preserve"> Name</t>
  </si>
  <si>
    <t>Discovery Year</t>
  </si>
  <si>
    <t>Host star mass (M☉)</t>
  </si>
  <si>
    <t>Mass Category</t>
  </si>
  <si>
    <t>Period Category</t>
  </si>
  <si>
    <t>Distance Category</t>
  </si>
  <si>
    <t>Radius Category</t>
  </si>
  <si>
    <t>Star Temp Category</t>
  </si>
  <si>
    <t>IS Habbitable</t>
  </si>
  <si>
    <t>Period Category 2</t>
  </si>
  <si>
    <t>Radial Velocity</t>
  </si>
  <si>
    <t>Timing</t>
  </si>
  <si>
    <t>Informally named Methuselah. Oldest exoplanet known</t>
  </si>
  <si>
    <t>None</t>
  </si>
  <si>
    <t>Tau Boötis b</t>
  </si>
  <si>
    <t>Proper name Ægir</t>
  </si>
  <si>
    <t>Another suspected planet confirmed in 2021.</t>
  </si>
  <si>
    <t>Proper name Bélisama</t>
  </si>
  <si>
    <t>Transit</t>
  </si>
  <si>
    <t>First planet discovered via transit</t>
  </si>
  <si>
    <t>Imaging</t>
  </si>
  <si>
    <t>Microlensing</t>
  </si>
  <si>
    <t>Suspected since 2005</t>
  </si>
  <si>
    <t>Proper name Ibirapitá</t>
  </si>
  <si>
    <t>Proper name Melquíades</t>
  </si>
  <si>
    <t>24 Boötis b</t>
  </si>
  <si>
    <t>Host star also known as HIP 99770</t>
  </si>
  <si>
    <t>Pair of Rogue planets</t>
  </si>
  <si>
    <t>Very young Super-Jupiter on unusually wide orbit.</t>
  </si>
  <si>
    <t>member of AB Doradus moving group</t>
  </si>
  <si>
    <t>Proper name Halla</t>
  </si>
  <si>
    <t>Confirmed in 2015 but disputed in 2019</t>
  </si>
  <si>
    <t>Precise radial velocities of giant stars</t>
  </si>
  <si>
    <t>Habitable zone, highly eccentric orbit.</t>
  </si>
  <si>
    <t>Unusually high density planet</t>
  </si>
  <si>
    <t>Confirmed in 2018.</t>
  </si>
  <si>
    <t>CD Ceti b [es]</t>
  </si>
  <si>
    <t>Likely brown dwarf</t>
  </si>
  <si>
    <t>Very young superjovian planet orbiting a brown dwarf known as 2MASS J16274422-2358521</t>
  </si>
  <si>
    <t>Giant star host</t>
  </si>
  <si>
    <t>Possibly other planets on same orbit</t>
  </si>
  <si>
    <t>Planet also catalogued as WISEPA J075108.79−763449.6, planet in 2021, also planet with the longest orbital period</t>
  </si>
  <si>
    <t>Brown dwarf (possibly)</t>
  </si>
  <si>
    <t>Planet lost</t>
  </si>
  <si>
    <t>Host star also known as CoRoT 223977153</t>
  </si>
  <si>
    <t>COROT-33b [fr]</t>
  </si>
  <si>
    <t>Unusually short period brown dwarf</t>
  </si>
  <si>
    <t>Astrometry</t>
  </si>
  <si>
    <t>Extremely tight orbit</t>
  </si>
  <si>
    <t>Candidate since 2018</t>
  </si>
  <si>
    <t>Ternary star system, and planet b unconfirmed</t>
  </si>
  <si>
    <t>Single transit only, true period unknown</t>
  </si>
  <si>
    <t>Candidate since 2016</t>
  </si>
  <si>
    <t>Candidate since 2019, one more planet candidate in system</t>
  </si>
  <si>
    <t>2% false positive probability, host star also known as CK Cancri</t>
  </si>
  <si>
    <t>Host star TYC 5557-667-1</t>
  </si>
  <si>
    <t>One more planet candidate in system</t>
  </si>
  <si>
    <t>EPIC 249893012 b [ja]</t>
  </si>
  <si>
    <t>EPIC 249893012 c [ja]</t>
  </si>
  <si>
    <t>EPIC 249893012 d [ja]</t>
  </si>
  <si>
    <t>First confirmed exoplanet discovered by Gaia, along with Gaia-2b</t>
  </si>
  <si>
    <t>First confirmed exoplanet discovered by Gaia, along with Gaia-1b</t>
  </si>
  <si>
    <t>Host star also known as TOI-177</t>
  </si>
  <si>
    <t>Also called TOI-488 b</t>
  </si>
  <si>
    <t>Also called TOI-488 c</t>
  </si>
  <si>
    <t>Host star also known as Ross 690</t>
  </si>
  <si>
    <t>Unconfirmed, very weak signal</t>
  </si>
  <si>
    <t>Planets orbiting primary star of binary system</t>
  </si>
  <si>
    <t>Planet in habitable zone</t>
  </si>
  <si>
    <t>Host star also known as Ross 1003</t>
  </si>
  <si>
    <t>Planet with same name on 2-day orbit was suspected but refuted in 2021</t>
  </si>
  <si>
    <t>No atmosphere</t>
  </si>
  <si>
    <t>Host star also known as LP 819-052</t>
  </si>
  <si>
    <t>Alternately known as Gliese 9144, not related to Gliese 160. Disproven exoplanet</t>
  </si>
  <si>
    <t>habitable zone</t>
  </si>
  <si>
    <t>Disputed</t>
  </si>
  <si>
    <t>False positive in 2019, rediscovered in 2020</t>
  </si>
  <si>
    <t>Alternately known as Gliese 9018, not related to Gliese 27.</t>
  </si>
  <si>
    <t>Also known as Luyten b, potentially habitable exoplanet.</t>
  </si>
  <si>
    <t>Gliese 3082 b [ja]</t>
  </si>
  <si>
    <t>Potentially habitable exoplanet</t>
  </si>
  <si>
    <t>Host star also known as Ross 1020</t>
  </si>
  <si>
    <t>Gliese 378 b [id]</t>
  </si>
  <si>
    <t>Another planet in system is suspected</t>
  </si>
  <si>
    <t>Host star also known as Lalande 21185</t>
  </si>
  <si>
    <t>May be two planwts in 2:1 orbital resonance</t>
  </si>
  <si>
    <t>Planetary orbit partially in habitable zone</t>
  </si>
  <si>
    <t>Disproven exoplanet</t>
  </si>
  <si>
    <t>Second Neptune sized planet discovered in this system</t>
  </si>
  <si>
    <t>Host star also known as TOI-4481</t>
  </si>
  <si>
    <t>Habitable zone planet, likely do not exist.</t>
  </si>
  <si>
    <t>Proper name Tryzub</t>
  </si>
  <si>
    <t>Proper name Bambaruush</t>
  </si>
  <si>
    <t>Proper name Jebus</t>
  </si>
  <si>
    <t>Proper name Surt</t>
  </si>
  <si>
    <t>Independent discoveries</t>
  </si>
  <si>
    <t>Additional planet in system suspected.</t>
  </si>
  <si>
    <t>Proper name Ġgantija</t>
  </si>
  <si>
    <t>Proper name Bran</t>
  </si>
  <si>
    <t>Additional planets in system are suspected</t>
  </si>
  <si>
    <t>Proper name Hiisi</t>
  </si>
  <si>
    <t>Proper name Vytis</t>
  </si>
  <si>
    <t>Proper name Iolaus</t>
  </si>
  <si>
    <t>Period is ambiguous</t>
  </si>
  <si>
    <t>Disputed in 2016, reconfirmed in 2021.</t>
  </si>
  <si>
    <t>HAT-P-69b [id]</t>
  </si>
  <si>
    <t>HAT-P-70b [id]</t>
  </si>
  <si>
    <t>Host star also known as K2-145 Host star also known as K2-145</t>
  </si>
  <si>
    <t>One more red dwarf in system</t>
  </si>
  <si>
    <t>HATS-41b [ru]</t>
  </si>
  <si>
    <t>Host star also known as NGTS-22</t>
  </si>
  <si>
    <t>Intensely blue-colored planet</t>
  </si>
  <si>
    <t>Largest exoplanet discovered</t>
  </si>
  <si>
    <t>Proper name Sazum</t>
  </si>
  <si>
    <t>Red giant host star also known as HIP 56640</t>
  </si>
  <si>
    <t>Also brown dwarf in the system</t>
  </si>
  <si>
    <t>Host star also known as K2-109</t>
  </si>
  <si>
    <t>Proper name Fold</t>
  </si>
  <si>
    <t>Young host star also known as TOI-1097</t>
  </si>
  <si>
    <t>Radius gap planet, host star also known as TOI-755</t>
  </si>
  <si>
    <t>Host star also known as TOI-755.</t>
  </si>
  <si>
    <t>DMPP-2 Found by Dispersed Matter Planet Project looking for hot ablating planets.</t>
  </si>
  <si>
    <t>Host star also known as HIP 8541</t>
  </si>
  <si>
    <t>Young star, eccentric planetary orbit</t>
  </si>
  <si>
    <t>One more planet in the system (unconfirmed)</t>
  </si>
  <si>
    <t>HD 128356 b [id]</t>
  </si>
  <si>
    <t>Proper name Madriu</t>
  </si>
  <si>
    <t>Eccentric orbit, confirmed in 2017.</t>
  </si>
  <si>
    <t>Confirmed in 2017.</t>
  </si>
  <si>
    <t>HD 135760 b [ru]</t>
  </si>
  <si>
    <t>Host star also known as HIP 74890</t>
  </si>
  <si>
    <t>Red giant host star also known as HIP 75092</t>
  </si>
  <si>
    <t>Proper name Awasis</t>
  </si>
  <si>
    <t>Proper name Kererū</t>
  </si>
  <si>
    <t>HD 13908 b [fr]</t>
  </si>
  <si>
    <t>HD 13908 c [fr]</t>
  </si>
  <si>
    <t>HD 1397 b [id]</t>
  </si>
  <si>
    <t>HD 145934 b [fr]</t>
  </si>
  <si>
    <t>Planet confirmed in 2015</t>
  </si>
  <si>
    <t>Brown dwarf or star</t>
  </si>
  <si>
    <t>HD 147873 b [id]</t>
  </si>
  <si>
    <t>HD 147873 c [id]</t>
  </si>
  <si>
    <t>Proper name Indépendance</t>
  </si>
  <si>
    <t>Proper name Ganja</t>
  </si>
  <si>
    <t>Host star also known as TOI-402</t>
  </si>
  <si>
    <t>Confirmed in 2021</t>
  </si>
  <si>
    <t>Red giant host star</t>
  </si>
  <si>
    <t>HD 159243 c [fr]</t>
  </si>
  <si>
    <t>Subgiant host star</t>
  </si>
  <si>
    <t>Proper name Caleuche</t>
  </si>
  <si>
    <t>HD 167768 b [zh]</t>
  </si>
  <si>
    <t>Host red giant star also known as HR 8640, other planets in system are suspected</t>
  </si>
  <si>
    <t>Red giant host star also known as HIP 90988</t>
  </si>
  <si>
    <t>Metal-poor host star, additional planet suspected</t>
  </si>
  <si>
    <t>Planetary orbit partly in habitable zone</t>
  </si>
  <si>
    <t>Proper name Dopere</t>
  </si>
  <si>
    <t>Host star also known as TOI-1055</t>
  </si>
  <si>
    <t>Host star also known as TOI-179, also red dwarf star in the system</t>
  </si>
  <si>
    <t>Proper name Bagan</t>
  </si>
  <si>
    <t>Confirmed in 2021, also unconfirmed planet HD 189567 c in the system</t>
  </si>
  <si>
    <t>Host star also known as TOI-1339</t>
  </si>
  <si>
    <t>Habitable zone planet</t>
  </si>
  <si>
    <t>Host star also known as GJ 9714</t>
  </si>
  <si>
    <t>Confirmed in 2015.</t>
  </si>
  <si>
    <t>Host star also known as HIP 104045</t>
  </si>
  <si>
    <t>Proper name Naron</t>
  </si>
  <si>
    <t>HD 206893 c [fr]</t>
  </si>
  <si>
    <t>Some deuterium burning despite its low mass, also another brown dwarf is present in the system</t>
  </si>
  <si>
    <t>Has the most eccentric orbit of any known exoplanet</t>
  </si>
  <si>
    <t>Suspected false positive</t>
  </si>
  <si>
    <t>HD 21019 b [zh]</t>
  </si>
  <si>
    <t>Host star also known as GJ 2030</t>
  </si>
  <si>
    <t>HD 21019 c [zh]</t>
  </si>
  <si>
    <t>Host star also known as GJ 3222, planet on extremely eccentric orbit, also brown dwarf in the system</t>
  </si>
  <si>
    <t>Proper name Victoriapeak</t>
  </si>
  <si>
    <t>A transiting 1-day-period super-Earth with an Earth-like composition around a bright (V=7.9) star unveiled by TESS</t>
  </si>
  <si>
    <t>±95.11</t>
  </si>
  <si>
    <t>HD 214823 b [id]</t>
  </si>
  <si>
    <t>Orbiting a primary star in binary system, planet is likely a low-mass brown dwarf</t>
  </si>
  <si>
    <t>Likely a brown dwarf</t>
  </si>
  <si>
    <t>Proper name Ugarit</t>
  </si>
  <si>
    <t>Red giant host star also known as HIP 114933</t>
  </si>
  <si>
    <t>Host star also known as TOI-118</t>
  </si>
  <si>
    <t>Host star also known as TOI-197 or HIP 116158</t>
  </si>
  <si>
    <t>HD 221585 b [id]</t>
  </si>
  <si>
    <t>HD 222076 b [id]</t>
  </si>
  <si>
    <t>HD 224538 b [id]</t>
  </si>
  <si>
    <t>Proper name Xólotl</t>
  </si>
  <si>
    <t>Giant host star</t>
  </si>
  <si>
    <t>Host star also known as TOI-411, third transiting planet in system is suspected</t>
  </si>
  <si>
    <t>Orbiting primary star in binary system Gliese 458</t>
  </si>
  <si>
    <t>Suspected since 2006</t>
  </si>
  <si>
    <t>Host star also known as TOI-4599</t>
  </si>
  <si>
    <t>HD 2685 b [id]</t>
  </si>
  <si>
    <t>member of Hyades (star cluster)</t>
  </si>
  <si>
    <t>Proper name Tassili</t>
  </si>
  <si>
    <t>HD 2952 b [ru]</t>
  </si>
  <si>
    <t>Proper name Nakanbé</t>
  </si>
  <si>
    <t>Planet confirmed in 2017</t>
  </si>
  <si>
    <t>Marginal detection</t>
  </si>
  <si>
    <t>HD 33142 d [ja]</t>
  </si>
  <si>
    <t>TOI 1456</t>
  </si>
  <si>
    <t>HD 33844 b [ru]</t>
  </si>
  <si>
    <t>HD 33844 c [ru]</t>
  </si>
  <si>
    <t>Likely a false positive</t>
  </si>
  <si>
    <t>DMPP-1 Found by Dispersed Matter Planet Project looking for hot ablating planets.</t>
  </si>
  <si>
    <t>DMPP-1 Found by Dispersed Matter Planet Project looking for hot ablating planets, 2:1 orbital resonance of unconfirmed transiting planet.</t>
  </si>
  <si>
    <t>Confirmed in 2017 and 2021.</t>
  </si>
  <si>
    <t>HD 42618 b [id]</t>
  </si>
  <si>
    <t>DMPP-3 Found by Dispersed Matter Planet Project looking for hot ablating planets.</t>
  </si>
  <si>
    <t>Confirmed in 2017</t>
  </si>
  <si>
    <t>Two additional planets in system are suspected</t>
  </si>
  <si>
    <t>HD 51608 b [ru]</t>
  </si>
  <si>
    <t>HD 51608 c [ru]</t>
  </si>
  <si>
    <t>Host star also known as TOI-130.</t>
  </si>
  <si>
    <t>Host star also known as TOI-1228</t>
  </si>
  <si>
    <t>HD 63433 b [ru]</t>
  </si>
  <si>
    <t>±0.009</t>
  </si>
  <si>
    <t>HD 63433 c [ru]</t>
  </si>
  <si>
    <t>Rediscovered in 2019 after false positive in 2013</t>
  </si>
  <si>
    <t>Catastrophically unstable planetary system</t>
  </si>
  <si>
    <t>Proper name Hairu</t>
  </si>
  <si>
    <t>HD 72892 b [id]</t>
  </si>
  <si>
    <t>Extremely eccentric orbit around an evolved red giant</t>
  </si>
  <si>
    <t>Orbiting primary star of binary ADS 7251</t>
  </si>
  <si>
    <t>Proper name Arber</t>
  </si>
  <si>
    <t>HD 8326 b [id]</t>
  </si>
  <si>
    <t>Eccentric orbit due to hot Jupiter in system</t>
  </si>
  <si>
    <t>Mascara-4b: A3V giant star and a planet on retrograde orbit.</t>
  </si>
  <si>
    <t>HD 85628 A b [id]</t>
  </si>
  <si>
    <t>Host star also known as MASCARA-4</t>
  </si>
  <si>
    <t>Host star also known as K2-234</t>
  </si>
  <si>
    <t>HD 9174 b [id]</t>
  </si>
  <si>
    <t>Confirmed in 2021, renamed from HD 93385 d</t>
  </si>
  <si>
    <t>Originally planet HD 93385 b, confirmed in 2017, renamed in 2021</t>
  </si>
  <si>
    <t>Originally planet HD 93385 c, confirmed in 2017, renamed in 2021.</t>
  </si>
  <si>
    <t>Host star also known as TOI-1797</t>
  </si>
  <si>
    <t>Proper name Ramajay</t>
  </si>
  <si>
    <t>Likely not a planet, but a star</t>
  </si>
  <si>
    <t>Also unconfirmed planet between orbits b and c</t>
  </si>
  <si>
    <t>Discovered using study of disk kinematics. Unconfirmed.</t>
  </si>
  <si>
    <t>Proper name Ixbalanqué</t>
  </si>
  <si>
    <t>HD87646 b [fr]</t>
  </si>
  <si>
    <t>HIP 107772 b [ja]</t>
  </si>
  <si>
    <t>Host star also known as HD 207229</t>
  </si>
  <si>
    <t>HIP 34269 b [ja]</t>
  </si>
  <si>
    <t>Host star also known as TOI-500</t>
  </si>
  <si>
    <t>HIP 34269 c [ja]</t>
  </si>
  <si>
    <t>HIP 34269 d [ja]</t>
  </si>
  <si>
    <t>HIP 34269 e [ja]</t>
  </si>
  <si>
    <t>HIP 38594 b [ja]</t>
  </si>
  <si>
    <t>Possible ring system</t>
  </si>
  <si>
    <t>HIP 65 Ab [ja]</t>
  </si>
  <si>
    <t>an ultra-short-period Jupiter orbiting a bright (V=11.1 mag) K4-dwarf.</t>
  </si>
  <si>
    <t>Host star also known as HD 116434</t>
  </si>
  <si>
    <t>Host star also known as HD 117253</t>
  </si>
  <si>
    <t>HIP 67522 b [ja]</t>
  </si>
  <si>
    <t>One more candidate planet around very young (age below 20 million years) star</t>
  </si>
  <si>
    <t>HIP 67537 b [zh]</t>
  </si>
  <si>
    <t>Eccentric orbit, host star also known as HD 120457</t>
  </si>
  <si>
    <t>HIP 91258 b [fr]</t>
  </si>
  <si>
    <t>Host star also known as TOI-4399, shares system with a red dwarf</t>
  </si>
  <si>
    <t>Host star also known as AF Leporis or HD 35850</t>
  </si>
  <si>
    <t>Exoplanet found with one of the most elliptical orbits as of 2019</t>
  </si>
  <si>
    <t>Red giant host star also known as HD 184010</t>
  </si>
  <si>
    <t>Likely false positive</t>
  </si>
  <si>
    <t>Host star (also known as EPIC 211822797), belongs to Beehive Cluster</t>
  </si>
  <si>
    <t>Host star also known as EPIC 220674823</t>
  </si>
  <si>
    <t>Candidate since 2017</t>
  </si>
  <si>
    <t>Host star also known as BD-12 6259</t>
  </si>
  <si>
    <t>Host star also known as LP 868-19</t>
  </si>
  <si>
    <t>K2-133b [ru]</t>
  </si>
  <si>
    <t>Host star also known as LP 358–499, 4 planets in system</t>
  </si>
  <si>
    <t>K2-133c [ru]</t>
  </si>
  <si>
    <t>K2-133d [ru]</t>
  </si>
  <si>
    <t>K2-133e [ru]</t>
  </si>
  <si>
    <t>Host star also known as LP 358-499</t>
  </si>
  <si>
    <t>K2-136b [ru]</t>
  </si>
  <si>
    <t>K2-136c [ru]</t>
  </si>
  <si>
    <t>K2-136d [ru]</t>
  </si>
  <si>
    <t>Also called EPIC 213715787</t>
  </si>
  <si>
    <t>Confirmed in 2021.</t>
  </si>
  <si>
    <t>{{0.141+0.024−0.012</t>
  </si>
  <si>
    <t>Low fidelity</t>
  </si>
  <si>
    <t>Another planet discovered in 2020</t>
  </si>
  <si>
    <t>First exoplanet discovered by scientists based in India.</t>
  </si>
  <si>
    <t>Also called EPIC 229426032 b</t>
  </si>
  <si>
    <t>Also called EPIC 246067459 b</t>
  </si>
  <si>
    <t>{831±30</t>
  </si>
  <si>
    <t>Parent star, also known as EPIC 210490365, belongs to Hyades</t>
  </si>
  <si>
    <t>Two more planets are suspected</t>
  </si>
  <si>
    <t>Unconfirmed, host star also known as EPIC 246851721</t>
  </si>
  <si>
    <t>Two more planets discovered in 2019 and 2020</t>
  </si>
  <si>
    <t>3rd planet discovered in 2020</t>
  </si>
  <si>
    <t>Very young host star</t>
  </si>
  <si>
    <t>Two planets on a retrograde orbit</t>
  </si>
  <si>
    <t>Host star also known as HD 119130</t>
  </si>
  <si>
    <t>Host star also known as EPIC 201238110</t>
  </si>
  <si>
    <t>Host star also known as EPIC 201497682</t>
  </si>
  <si>
    <t>Two more planets in star system discovered in 2020</t>
  </si>
  <si>
    <t>Also known as EPIC 206024342 p2</t>
  </si>
  <si>
    <t>Also known as EPIC 206024342 p3</t>
  </si>
  <si>
    <t>K2-301b [ru]</t>
  </si>
  <si>
    <t>Also known as EPIC 206042996 p2</t>
  </si>
  <si>
    <t>Two more planets in system discovered in 2020</t>
  </si>
  <si>
    <t>Also known as EPIC 206215704 p2</t>
  </si>
  <si>
    <t>Also known as EPIC 206215704 p3</t>
  </si>
  <si>
    <t>Two more planets in system are suspected, second planet in system confirmed in 2021</t>
  </si>
  <si>
    <t>Also called the "Pi Earth" due its orbital period, or EPIC 249631677b</t>
  </si>
  <si>
    <t>EPIC 249384674b</t>
  </si>
  <si>
    <t>EPIC 249384674c</t>
  </si>
  <si>
    <t>EPIC 249557502b</t>
  </si>
  <si>
    <t>EPIC 249826231b</t>
  </si>
  <si>
    <t>EPIC 201663879b</t>
  </si>
  <si>
    <t>EPIC 201796690b</t>
  </si>
  <si>
    <t>EPIC 248480671b</t>
  </si>
  <si>
    <t>EPIC 248558190b</t>
  </si>
  <si>
    <t>EPIC 248616368b</t>
  </si>
  <si>
    <t>EPIC 248639308b</t>
  </si>
  <si>
    <t>EPIC 246074965b</t>
  </si>
  <si>
    <t>EPIC 246472939b</t>
  </si>
  <si>
    <t>With a radius almost identical to that of the Earth it is almost certainly a terrestrial planet</t>
  </si>
  <si>
    <t>Also candidate planet K2-38d in system not coplanar with two transiting planets</t>
  </si>
  <si>
    <t>Also known as EPIC 210707130 p1</t>
  </si>
  <si>
    <t>Unconfirmed in 2016</t>
  </si>
  <si>
    <t>K2-95b [id]</t>
  </si>
  <si>
    <t>K2-97b [id]</t>
  </si>
  <si>
    <t>K2-98b [id]</t>
  </si>
  <si>
    <t>Has a reddish color, and may be a brown dwarf</t>
  </si>
  <si>
    <t>Existence of planet been disputed.</t>
  </si>
  <si>
    <t>Host star also known as WASP-122</t>
  </si>
  <si>
    <t>Also known as MASCARA-2b</t>
  </si>
  <si>
    <t>Hottest confirmed exoplanet</t>
  </si>
  <si>
    <t>Also called KIC 6436029 c, discovery retracted in 2015 after 3rd transit was proven to be false.</t>
  </si>
  <si>
    <t>Next expected transit in September 2020.</t>
  </si>
  <si>
    <t>Young (38 million years) host star</t>
  </si>
  <si>
    <t>Young host star</t>
  </si>
  <si>
    <t>Habitable zone, Earth-like</t>
  </si>
  <si>
    <t>Kepler-1653b [it]</t>
  </si>
  <si>
    <t>Similar to a mini-Neptune</t>
  </si>
  <si>
    <t>Highly eccentric orbit</t>
  </si>
  <si>
    <t>Also called KOI-3680 b in Exoplanet Archive</t>
  </si>
  <si>
    <t>Host star also known as KOI-1783</t>
  </si>
  <si>
    <t>Host star also known as KOI-252</t>
  </si>
  <si>
    <t>Host star also known as KOI-349</t>
  </si>
  <si>
    <t>Host star also known as KOI-650</t>
  </si>
  <si>
    <t>Host star also known as KOI-945</t>
  </si>
  <si>
    <t>Host star also known as KOI-1311</t>
  </si>
  <si>
    <t>Host star also known as KOI-1470</t>
  </si>
  <si>
    <t>Host star also known as KOI-1475</t>
  </si>
  <si>
    <t>Host star also known as KOI-1705</t>
  </si>
  <si>
    <t>Host star also known as KOI-1738</t>
  </si>
  <si>
    <t>Host star also known as KOI-1822</t>
  </si>
  <si>
    <t>Host star also known as KOI-1863</t>
  </si>
  <si>
    <t>Host star also known as KOI-1892</t>
  </si>
  <si>
    <t>Host star also known as KOI-1928</t>
  </si>
  <si>
    <t>Host star also known as KOI-1943</t>
  </si>
  <si>
    <t>Host star also known as KOI-1984, FPP=0.6%</t>
  </si>
  <si>
    <t>Host star also known as KOI-2066, FPP=0.5%</t>
  </si>
  <si>
    <t>Host star also known as KOI-2106</t>
  </si>
  <si>
    <t>Host star also known as KOI-2120</t>
  </si>
  <si>
    <t>Host star also known as KOI-2132</t>
  </si>
  <si>
    <t>Host star also known as KOI-2229</t>
  </si>
  <si>
    <t>Host star also known as KOI-2293</t>
  </si>
  <si>
    <t>Host star also known as KOI-2417</t>
  </si>
  <si>
    <t>Host star also known as KOI-2504</t>
  </si>
  <si>
    <t>Host star also known as KOI-2559</t>
  </si>
  <si>
    <t>Host star also known as KOI-2588</t>
  </si>
  <si>
    <t>Host star also known as KOI-2733</t>
  </si>
  <si>
    <t>Host star also known as KOI-2755</t>
  </si>
  <si>
    <t>Host star also known as KOI-2757</t>
  </si>
  <si>
    <t>Host star also known as KOI-2802</t>
  </si>
  <si>
    <t>Host star also known as KOI-2849</t>
  </si>
  <si>
    <t>Host star also known as KOI-2871</t>
  </si>
  <si>
    <t>Host star also known as KOI-2878, FPP=0.6%</t>
  </si>
  <si>
    <t>Host star also known as KOI-3048, FPP=0.5%</t>
  </si>
  <si>
    <t>Host star also known as KOI-3361</t>
  </si>
  <si>
    <t>Host star also known as KOI-3478</t>
  </si>
  <si>
    <t>Host star also known as KOI-3864</t>
  </si>
  <si>
    <t>Host star also known as KOI-3933</t>
  </si>
  <si>
    <t>Host star also known as KOI-4054, potentially habitable exoplanet</t>
  </si>
  <si>
    <t>Host star also known as KOI-4386</t>
  </si>
  <si>
    <t>Possible exomoon host</t>
  </si>
  <si>
    <t>Very dense planets, additional planet in system suspected</t>
  </si>
  <si>
    <t>KOI-1236.01</t>
  </si>
  <si>
    <t>KOI-1236.02</t>
  </si>
  <si>
    <t>KOI-1563.01</t>
  </si>
  <si>
    <t>KOI-1563.02</t>
  </si>
  <si>
    <t>Weak evidence</t>
  </si>
  <si>
    <t>KOI-2672.01</t>
  </si>
  <si>
    <t>KOI-2672.02</t>
  </si>
  <si>
    <t>brown dwarf</t>
  </si>
  <si>
    <t>Host star known as HD 176693 or KOI-1612. Reported as 2.1% false positive probable in 2014, but confirmed by 2016.</t>
  </si>
  <si>
    <t>Host star known as Gliese 409</t>
  </si>
  <si>
    <t>Eccentric orbit</t>
  </si>
  <si>
    <t>Host star also known as KOI-206</t>
  </si>
  <si>
    <t>Host star also known as KOI-614</t>
  </si>
  <si>
    <t>Host star also known as KOI-680</t>
  </si>
  <si>
    <t>Host star also known as KOI-2529</t>
  </si>
  <si>
    <t>Host star also known as KOI-3255</t>
  </si>
  <si>
    <t>Host star also known as KOI-3284</t>
  </si>
  <si>
    <t>Host star also known as KOI-4005</t>
  </si>
  <si>
    <t>Host star also known as KOI-4087</t>
  </si>
  <si>
    <t>Host star also known as KOI-4622</t>
  </si>
  <si>
    <t>Potentially habitable exoplanet, host star also known as KOI-4742</t>
  </si>
  <si>
    <t>Host star also known as KOI-4745</t>
  </si>
  <si>
    <t>Stellar companion in system</t>
  </si>
  <si>
    <t>Circumbinary planet, controversial</t>
  </si>
  <si>
    <t>Host star also known as KIC 3558849</t>
  </si>
  <si>
    <t>Host star also known as KIC 5951458</t>
  </si>
  <si>
    <t>Host star also known as KIC 8540376</t>
  </si>
  <si>
    <t>Host star also known as KIC 9663113</t>
  </si>
  <si>
    <t>Host star also known as KIC 10525077</t>
  </si>
  <si>
    <t>Host star also known as KIC 5437945</t>
  </si>
  <si>
    <t>FPP=1.0%</t>
  </si>
  <si>
    <t>Quadruple star system</t>
  </si>
  <si>
    <t>Belongs to open cluster NGC 6811</t>
  </si>
  <si>
    <t>Orbital Brightness Modulation</t>
  </si>
  <si>
    <t>FPP=0.6%</t>
  </si>
  <si>
    <t>Kepler-74b [es]</t>
  </si>
  <si>
    <t>Kepler-75b [es]</t>
  </si>
  <si>
    <t>Kepler-77b [es]</t>
  </si>
  <si>
    <t>KOI-2038</t>
  </si>
  <si>
    <t>Two more unconfirmed planets in the system</t>
  </si>
  <si>
    <t>Multiple solutions for planetary parameters</t>
  </si>
  <si>
    <t>Multiple solutions for orbital parameters</t>
  </si>
  <si>
    <t>Multiple solutions for orbital separation</t>
  </si>
  <si>
    <t>KMT-2019-BLG-2073 [ja]</t>
  </si>
  <si>
    <t>Free-floating planet</t>
  </si>
  <si>
    <t>Multiple orbital solutions</t>
  </si>
  <si>
    <t>Host star also known as MOA-2021-BLG-182</t>
  </si>
  <si>
    <t>Possibly a binary star system</t>
  </si>
  <si>
    <t>Host star also known as Kepler-448</t>
  </si>
  <si>
    <t>Potentially habitable exoplanet, false positive probability 0.8%. Also a red dwarf in the system.</t>
  </si>
  <si>
    <t>Also called TOI-1241b.</t>
  </si>
  <si>
    <t>First transiting exoplanet found by an amateur astronomer</t>
  </si>
  <si>
    <t>Refuted in 2022</t>
  </si>
  <si>
    <t>Confirmed in 2022 as L 1159-16 b</t>
  </si>
  <si>
    <t>L 168-9b [ja]</t>
  </si>
  <si>
    <t>Host star also known as Gliese 3049</t>
  </si>
  <si>
    <t>LHS 1815 b [ja]</t>
  </si>
  <si>
    <t>Host star also known as TOI-910</t>
  </si>
  <si>
    <t>Host star also known as G 160-62 or TOI 442, planet in Neptune desert</t>
  </si>
  <si>
    <t>Neptune desert planet</t>
  </si>
  <si>
    <t>Possibly brown dwarf</t>
  </si>
  <si>
    <t>White dwarf host star</t>
  </si>
  <si>
    <t>Host star may be a rogue planet, planet may be an exomoon</t>
  </si>
  <si>
    <t>MOA-2011-BLG-293Lb [ja]</t>
  </si>
  <si>
    <t>MOA-2015-BLG-337Lb [ja]</t>
  </si>
  <si>
    <t>Circumbinary planet</t>
  </si>
  <si>
    <t>Largest exoplanet in relation to its star</t>
  </si>
  <si>
    <t>Planet on eccentric orbit, host star also known as TOI-5152</t>
  </si>
  <si>
    <t>Also known as WASP-179b</t>
  </si>
  <si>
    <t>NGTS-4b [it]</t>
  </si>
  <si>
    <t>NGTS-5b [ja]</t>
  </si>
  <si>
    <t>NGTS-6b [ja]</t>
  </si>
  <si>
    <t>Brown dwarf or small star</t>
  </si>
  <si>
    <t>Binary host with 2.1 astronomical unit separation and uncertain, possibly unstable, planetary orbit.</t>
  </si>
  <si>
    <t>Not the planetary candidate OGLE-2017-BLG-0173Lb!</t>
  </si>
  <si>
    <t>Orbiting a brown dwarf</t>
  </si>
  <si>
    <t>Additional planet or brown dwarf in the system.</t>
  </si>
  <si>
    <t>One more red dwarf in the system.</t>
  </si>
  <si>
    <t>OGLE-2014-BLG-1760Lb [id]</t>
  </si>
  <si>
    <t>OGLE-2015-BLG-0051Lb [id]</t>
  </si>
  <si>
    <t>Extremely massive; possible brown dwarf</t>
  </si>
  <si>
    <t>Rogue planet</t>
  </si>
  <si>
    <t>Atypical lensing event Not an OGLE-2011-BLG-0173Lb!</t>
  </si>
  <si>
    <t>High fidelity microlensing event</t>
  </si>
  <si>
    <t>Planet confirmed in 2021</t>
  </si>
  <si>
    <t>Host star also known as KMT-2017-BLG-0752</t>
  </si>
  <si>
    <t>OGLE-2018-BLG-0677Lb [ja]</t>
  </si>
  <si>
    <t>Milky way bulge</t>
  </si>
  <si>
    <t>Very high fidelity event</t>
  </si>
  <si>
    <t>Multiple solutions for frojected separation</t>
  </si>
  <si>
    <t>Poorly characterized free-floating planet</t>
  </si>
  <si>
    <t>Smallest planet discovered by microlensing</t>
  </si>
  <si>
    <t>Also called Kepler-86b</t>
  </si>
  <si>
    <t>In Beehive Cluster</t>
  </si>
  <si>
    <t>Multi-planet system In Beehive Cluster</t>
  </si>
  <si>
    <t>Host star belongs to Beehive Cluster</t>
  </si>
  <si>
    <t>Nearest exoplanet to the Solar System, and is potentially habitable</t>
  </si>
  <si>
    <t>Second planet discovered orbiting nearest star to the Solar System</t>
  </si>
  <si>
    <t>PSO J318.5−22</t>
  </si>
  <si>
    <t>Dubious</t>
  </si>
  <si>
    <t>Shortest orbital period of any known exoplanet</t>
  </si>
  <si>
    <t>Pulsar planet, another planet in the system is suspected.</t>
  </si>
  <si>
    <t>{2.0320460±0.0000097</t>
  </si>
  <si>
    <t>Host star also known as Gliese 585, planet close to habitable zone.</t>
  </si>
  <si>
    <t>Circumbinary planet around red and white dwarfs.</t>
  </si>
  <si>
    <t>Belongs to Messier 67, also known as BD+12 1917b</t>
  </si>
  <si>
    <t>Red giant host star, belonging to M67, is also known as NGC 2682 108</t>
  </si>
  <si>
    <t>The smallest known exoplanet discovered.</t>
  </si>
  <si>
    <t>Circumbinary, already at the deuterium-burning mass limit and still accreting.</t>
  </si>
  <si>
    <t>Host star also known as V1069 Tauri</t>
  </si>
  <si>
    <t>Also known as Kojima-1Lb</t>
  </si>
  <si>
    <t>Very eccentric orbit</t>
  </si>
  <si>
    <t>Still have an atmosphere despite of high temperature and low mass</t>
  </si>
  <si>
    <t>TOI 169 b [ja]</t>
  </si>
  <si>
    <t>TOI 540 b [ja]</t>
  </si>
  <si>
    <t>Neptunian Desert planet, likely stripped of hydrogen envelope</t>
  </si>
  <si>
    <t>Belongs to open cluster IC 2602</t>
  </si>
  <si>
    <t>one more suspected planet in system</t>
  </si>
  <si>
    <t>TOI-1246 b [ja]</t>
  </si>
  <si>
    <t>TOI-1246 c [ja]</t>
  </si>
  <si>
    <t>TOI-1246 d [ja]</t>
  </si>
  <si>
    <t>TOI-1246 e [ja]</t>
  </si>
  <si>
    <t>Also white dwarf on a wide orbit</t>
  </si>
  <si>
    <t>TOI-1266 b [ja]</t>
  </si>
  <si>
    <t>TOI-1266 c [ja]</t>
  </si>
  <si>
    <t>Possibly atmosphere of steam</t>
  </si>
  <si>
    <t>Host star also known as BD+47 3521A.</t>
  </si>
  <si>
    <t>First circumbinary planet discovered by TESS</t>
  </si>
  <si>
    <t>Another planet in the system is suspected.</t>
  </si>
  <si>
    <t>Also a red dwarf on a 97AU separation in the system</t>
  </si>
  <si>
    <t>TOI-157 b [ja]</t>
  </si>
  <si>
    <t>Host star also known as BD+82 71, planet suspected since 2020</t>
  </si>
  <si>
    <t>Host star also known as BD+82 71, additional long-period companion is suspected.</t>
  </si>
  <si>
    <t>Host star also known as TYC 4108-1434-1, planet suspected since 2020</t>
  </si>
  <si>
    <t>Host star also known as TYC 4108-1434-1</t>
  </si>
  <si>
    <t>TOI-1728 b [ja]</t>
  </si>
  <si>
    <t>To date, it is the lowest mass planet confirmed, or measured, using the radial velocity technique. Host star also known as L 98-59.</t>
  </si>
  <si>
    <t>Young host star belongs to NGC 3532</t>
  </si>
  <si>
    <t>Host star also known as HIP 86040</t>
  </si>
  <si>
    <t>Planet orbiting primary of binary star</t>
  </si>
  <si>
    <t>Semi-major axes are strongly variable due to planet-planet interaction on a timescale of few years</t>
  </si>
  <si>
    <t>Also 0.54M☉ star in the system</t>
  </si>
  <si>
    <t>Neptunian Desert planet</t>
  </si>
  <si>
    <t>TOI-257b [ja]</t>
  </si>
  <si>
    <t>Host star also called HD 19916.</t>
  </si>
  <si>
    <t>Host star also called HIP 1532 and BD-10 47</t>
  </si>
  <si>
    <t>Extremely grazing transit</t>
  </si>
  <si>
    <t>TOI-270b [ja]</t>
  </si>
  <si>
    <t>TOI-270c [ja]</t>
  </si>
  <si>
    <t>TOI-270d [ja]</t>
  </si>
  <si>
    <t>Hydrogen and steam atmosphere</t>
  </si>
  <si>
    <t>Also 0.6M☉ star in the system</t>
  </si>
  <si>
    <t>Also 0.8M☉ star in the system</t>
  </si>
  <si>
    <t>Also in system a red dwarf star at 2200 a.u. separation</t>
  </si>
  <si>
    <t>Evolved star, eccentric planetary orbit</t>
  </si>
  <si>
    <t>Metal enriched gas giant</t>
  </si>
  <si>
    <t>Very faint 17-magnitude host star</t>
  </si>
  <si>
    <t>Host star also known as HD 288842</t>
  </si>
  <si>
    <t>First "Earth sized" discovered by TESS</t>
  </si>
  <si>
    <t>Orbiting primary star of binary LDS 3977</t>
  </si>
  <si>
    <t>Host star also called HD 307842</t>
  </si>
  <si>
    <t>Host star also called HIP 73427 and CD-23 12010</t>
  </si>
  <si>
    <t>Host star TYC 5909-319-1</t>
  </si>
  <si>
    <t>Red giant star host</t>
  </si>
  <si>
    <t>Planet close to tidal disruption</t>
  </si>
  <si>
    <t>Host star also known as TYC 8254-1624-1</t>
  </si>
  <si>
    <t>Host star also known as TYC 6184-1397-1</t>
  </si>
  <si>
    <t>Host star also known as HD 208180</t>
  </si>
  <si>
    <t>False positive</t>
  </si>
  <si>
    <t>Second planet discovered in 2022</t>
  </si>
  <si>
    <t>Host star also known as K2-134</t>
  </si>
  <si>
    <t>Host star also known as TOI-465</t>
  </si>
  <si>
    <t>Proper name Isli</t>
  </si>
  <si>
    <t>Host star also known as KELT-13</t>
  </si>
  <si>
    <t>Also known as KELT-22Ab</t>
  </si>
  <si>
    <t>Also called TOI-1494</t>
  </si>
  <si>
    <t>Also called TOI-1493</t>
  </si>
  <si>
    <t>WASP-20 A b [ru]</t>
  </si>
  <si>
    <t>Binary with planet orbiting primary star</t>
  </si>
  <si>
    <t>WASP-23b [ru]</t>
  </si>
  <si>
    <t>, also rediscovered in 2014</t>
  </si>
  <si>
    <t>Proper name Viculus</t>
  </si>
  <si>
    <t>Proper name Haik</t>
  </si>
  <si>
    <t>Metal-poor host star</t>
  </si>
  <si>
    <t>Proper name Iztok</t>
  </si>
  <si>
    <t>Proper name Bocaprins</t>
  </si>
  <si>
    <t>Proper name Maeping</t>
  </si>
  <si>
    <t>Proper name Göktürk</t>
  </si>
  <si>
    <t>Proper name Vlasina</t>
  </si>
  <si>
    <t>Proper name Krotoa</t>
  </si>
  <si>
    <t>Proper name Agouto</t>
  </si>
  <si>
    <t>Proper name Tanzanite</t>
  </si>
  <si>
    <t>Proper name Cuptor</t>
  </si>
  <si>
    <t>Orbiting primary star of binary star system</t>
  </si>
  <si>
    <t>Proper name Pollera</t>
  </si>
  <si>
    <t>Proper name Wadirum</t>
  </si>
  <si>
    <t>WASP-82b [fr]</t>
  </si>
  <si>
    <t>Host star also known as CD-52 4998.</t>
  </si>
  <si>
    <t>Y-type sub-brown dwarf</t>
  </si>
  <si>
    <t>Orbiting a white dwarf star</t>
  </si>
  <si>
    <t>Extended gaseous envelope</t>
  </si>
  <si>
    <t>Wolf 503b [ru]</t>
  </si>
  <si>
    <t>Belongs to Messier 67</t>
  </si>
  <si>
    <t>Proper name Kráľomoc</t>
  </si>
  <si>
    <t>Proper name Mulchatna</t>
  </si>
  <si>
    <t>Proper name Babylonia</t>
  </si>
  <si>
    <t>Proper name Umbäässa</t>
  </si>
  <si>
    <t>Proper name Naqaỹa</t>
  </si>
  <si>
    <t>Proper name Hämarik</t>
  </si>
  <si>
    <t>Ternary star system with red dwarf and (sub-)brown dwarf, found to be planet in 2016</t>
  </si>
  <si>
    <t>The most likely known candidate for being an ocean planet. Nicknamed "water world".</t>
  </si>
  <si>
    <t>Proper name Ditsö̀</t>
  </si>
  <si>
    <t>AVERAGE of Temp. (K)</t>
  </si>
  <si>
    <t>AVERAGE of Radius (RJ)</t>
  </si>
  <si>
    <t>Calculated Field 1</t>
  </si>
  <si>
    <t>Number of Exoplanets</t>
  </si>
  <si>
    <t>AVERAGE of Period (days)</t>
  </si>
  <si>
    <t>AVERAGE of Distance (ly)</t>
  </si>
  <si>
    <t/>
  </si>
  <si>
    <t>Small</t>
  </si>
  <si>
    <t>Medium</t>
  </si>
  <si>
    <t>Large</t>
  </si>
  <si>
    <t>Giant</t>
  </si>
  <si>
    <t>Cool</t>
  </si>
  <si>
    <t>Long</t>
  </si>
  <si>
    <t>Hot</t>
  </si>
  <si>
    <t>Short</t>
  </si>
  <si>
    <t>Sun-like</t>
  </si>
  <si>
    <t>Ultra Short</t>
  </si>
  <si>
    <t>Grand Total</t>
  </si>
  <si>
    <t>Far</t>
  </si>
  <si>
    <t>Mid-Range</t>
  </si>
  <si>
    <t>Nearby</t>
  </si>
  <si>
    <t>AVERAGE of Mass (MJ)</t>
  </si>
  <si>
    <t>Yearly Discovery Count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</si>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</sst>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mm"/>
    <numFmt numFmtId="165" formatCode="0.000"/>
  </numFmts>
  <fonts count="6">
    <font>
      <sz val="10"/>
      <color rgb="FF000000"/>
      <name val="Arial"/>
      <scheme val="minor"/>
    </font>
    <font>
      <b/>
      <sz val="12"/>
      <color rgb="FF000000"/>
      <name val="&quot;Aptos Narrow&quot;"/>
    </font>
    <font>
      <sz val="12"/>
      <color rgb="FF000000"/>
      <name val="&quot;Aptos Narrow&quot;"/>
    </font>
    <font>
      <b/>
      <sz val="10"/>
      <color theme="1"/>
      <name val="Arial"/>
      <scheme val="minor"/>
    </font>
    <font>
      <sz val="10"/>
      <color theme="1"/>
      <name val="Arial"/>
      <scheme val="minor"/>
    </font>
    <font>
      <sz val="10"/>
      <color rgb="FFFFFFFF"/>
      <name val="Arial"/>
      <scheme val="minor"/>
    </font>
  </fonts>
  <fills count="3">
    <fill>
      <patternFill patternType="none"/>
    </fill>
    <fill>
      <patternFill patternType="gray125"/>
    </fill>
    <fill>
      <patternFill patternType="solid">
        <fgColor rgb="FF000000"/>
        <bgColor rgb="FF000000"/>
      </patternFill>
    </fill>
  </fills>
  <borders count="16">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right style="thin">
        <color rgb="FF999999"/>
      </right>
      <top/>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2" fillId="0" borderId="0" xfId="0" applyFont="1" applyAlignment="1">
      <alignment horizontal="right"/>
    </xf>
    <xf numFmtId="11" fontId="2" fillId="0" borderId="0" xfId="0" applyNumberFormat="1" applyFont="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0" fontId="3" fillId="0" borderId="0" xfId="0" applyFont="1"/>
    <xf numFmtId="165" fontId="3" fillId="0" borderId="0" xfId="0" applyNumberFormat="1" applyFont="1" applyAlignment="1">
      <alignment horizontal="left"/>
    </xf>
    <xf numFmtId="2" fontId="3" fillId="0" borderId="0" xfId="0" applyNumberFormat="1" applyFont="1" applyAlignment="1">
      <alignment horizontal="left"/>
    </xf>
    <xf numFmtId="0" fontId="3" fillId="0" borderId="0" xfId="0" applyFont="1" applyAlignment="1">
      <alignment horizontal="left"/>
    </xf>
    <xf numFmtId="0" fontId="4" fillId="0" borderId="0" xfId="0" applyFont="1"/>
    <xf numFmtId="165" fontId="4" fillId="0" borderId="0" xfId="0" applyNumberFormat="1" applyFont="1" applyAlignment="1">
      <alignment horizontal="left"/>
    </xf>
    <xf numFmtId="2" fontId="4" fillId="0" borderId="0" xfId="0" applyNumberFormat="1" applyFont="1" applyAlignment="1">
      <alignment horizontal="left"/>
    </xf>
    <xf numFmtId="0" fontId="4" fillId="0" borderId="0" xfId="0" applyFont="1" applyAlignment="1">
      <alignment horizontal="left"/>
    </xf>
    <xf numFmtId="2" fontId="4" fillId="0" borderId="0" xfId="0" applyNumberFormat="1" applyFont="1"/>
    <xf numFmtId="165" fontId="4" fillId="0" borderId="0" xfId="0" applyNumberFormat="1" applyFont="1"/>
    <xf numFmtId="0" fontId="4" fillId="0" borderId="0" xfId="0" applyFont="1" applyAlignment="1">
      <alignment horizontal="left" vertical="center"/>
    </xf>
    <xf numFmtId="0" fontId="4" fillId="0" borderId="0" xfId="0" applyFont="1" applyAlignment="1">
      <alignment vertical="center"/>
    </xf>
    <xf numFmtId="0" fontId="2" fillId="0" borderId="0" xfId="0" applyFont="1"/>
    <xf numFmtId="0" fontId="0" fillId="0" borderId="0" xfId="0"/>
    <xf numFmtId="0" fontId="5" fillId="2" borderId="0" xfId="0" applyFont="1" applyFill="1"/>
    <xf numFmtId="0" fontId="0" fillId="0" borderId="1" xfId="0" pivotButton="1" applyBorder="1"/>
    <xf numFmtId="0" fontId="0" fillId="0" borderId="2" xfId="0" applyBorder="1"/>
    <xf numFmtId="0" fontId="0" fillId="0" borderId="1" xfId="0" applyBorder="1"/>
    <xf numFmtId="0" fontId="0" fillId="0" borderId="2" xfId="0" applyNumberFormat="1"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pivotButton="1" applyBorder="1"/>
    <xf numFmtId="0" fontId="0" fillId="0" borderId="7" xfId="0" applyBorder="1"/>
    <xf numFmtId="0" fontId="0" fillId="0" borderId="8" xfId="0" applyBorder="1"/>
    <xf numFmtId="0" fontId="0" fillId="0" borderId="7" xfId="0" applyNumberForma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0" xfId="0" applyNumberFormat="1"/>
    <xf numFmtId="0" fontId="0" fillId="0" borderId="13" xfId="0" applyNumberFormat="1" applyBorder="1"/>
    <xf numFmtId="0" fontId="0" fillId="0" borderId="5" xfId="0" applyNumberFormat="1" applyBorder="1"/>
    <xf numFmtId="0" fontId="0" fillId="0" borderId="14" xfId="0" applyNumberFormat="1" applyBorder="1"/>
    <xf numFmtId="0" fontId="0" fillId="0" borderId="15" xfId="0" applyNumberFormat="1" applyBorder="1"/>
    <xf numFmtId="0" fontId="0" fillId="0" borderId="0" xfId="0" pivotButton="1"/>
  </cellXfs>
  <cellStyles count="1">
    <cellStyle name="Normal" xfId="0" builtinId="0"/>
  </cellStyles>
  <dxfs count="16">
    <dxf>
      <font>
        <b/>
        <color rgb="FF000000"/>
      </font>
      <fill>
        <patternFill patternType="solid">
          <fgColor rgb="FFD9D9D9"/>
          <bgColor rgb="FFD9D9D9"/>
        </patternFill>
      </fill>
      <border>
        <top style="double">
          <color rgb="FF000000"/>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2">
    <tableStyle name="Calculation.csv-style" pivot="0" count="4" xr9:uid="{00000000-0011-0000-FFFF-FFFF00000000}">
      <tableStyleElement type="wholeTable" size="0" dxfId="12"/>
      <tableStyleElement type="headerRow" dxfId="15"/>
      <tableStyleElement type="firstRowStripe" dxfId="14"/>
      <tableStyleElement type="secondRowStripe" dxfId="13"/>
    </tableStyle>
    <tableStyle name="Google Sheets Pivot Table Style" table="0" count="12" xr9:uid="{00000000-0011-0000-FFFF-FFFF01000000}">
      <tableStyleElement type="wholeTable" dxfId="11"/>
      <tableStyleElement type="headerRow" dxfId="4"/>
      <tableStyleElement type="totalRow" dxfId="0"/>
      <tableStyleElement type="firstSubtotalRow" dxfId="3"/>
      <tableStyleElement type="secondSubtotalRow" dxfId="2"/>
      <tableStyleElement type="thirdSubtotalRow" dxfId="1"/>
      <tableStyleElement type="firstColumnSubheading" dxfId="7"/>
      <tableStyleElement type="secondColumnSubheading" dxfId="6"/>
      <tableStyleElement type="thirdColumnSubheading" dxfId="5"/>
      <tableStyleElement type="firstRowSubheading" dxfId="10"/>
      <tableStyleElement type="secondRowSubheading" dxfId="9"/>
      <tableStyleElement type="thirdRowSubheading"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914400</xdr:colOff>
      <xdr:row>10</xdr:row>
      <xdr:rowOff>57150</xdr:rowOff>
    </xdr:from>
    <xdr:ext cx="2752725" cy="1362075"/>
    <xdr:pic>
      <xdr:nvPicPr>
        <xdr:cNvPr id="754565019" name="Chart1" title="Chart">
          <a:extLst>
            <a:ext uri="{FF2B5EF4-FFF2-40B4-BE49-F238E27FC236}">
              <a16:creationId xmlns:a16="http://schemas.microsoft.com/office/drawing/2014/main" id="{00000000-0008-0000-0300-00009BBFF92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285750</xdr:colOff>
      <xdr:row>10</xdr:row>
      <xdr:rowOff>57150</xdr:rowOff>
    </xdr:from>
    <xdr:ext cx="5057775" cy="1362075"/>
    <xdr:pic>
      <xdr:nvPicPr>
        <xdr:cNvPr id="27922770" name="Chart2" title="Chart">
          <a:extLst>
            <a:ext uri="{FF2B5EF4-FFF2-40B4-BE49-F238E27FC236}">
              <a16:creationId xmlns:a16="http://schemas.microsoft.com/office/drawing/2014/main" id="{00000000-0008-0000-0300-00005211AA0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800100</xdr:colOff>
      <xdr:row>10</xdr:row>
      <xdr:rowOff>57150</xdr:rowOff>
    </xdr:from>
    <xdr:ext cx="2352675" cy="1362075"/>
    <xdr:pic>
      <xdr:nvPicPr>
        <xdr:cNvPr id="1616590576" name="Chart3" title="Chart">
          <a:extLst>
            <a:ext uri="{FF2B5EF4-FFF2-40B4-BE49-F238E27FC236}">
              <a16:creationId xmlns:a16="http://schemas.microsoft.com/office/drawing/2014/main" id="{00000000-0008-0000-0300-0000F0365B6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552450</xdr:colOff>
      <xdr:row>10</xdr:row>
      <xdr:rowOff>57150</xdr:rowOff>
    </xdr:from>
    <xdr:ext cx="3971925" cy="1362075"/>
    <xdr:pic>
      <xdr:nvPicPr>
        <xdr:cNvPr id="1295428752" name="Chart4" title="Chart">
          <a:extLst>
            <a:ext uri="{FF2B5EF4-FFF2-40B4-BE49-F238E27FC236}">
              <a16:creationId xmlns:a16="http://schemas.microsoft.com/office/drawing/2014/main" id="{00000000-0008-0000-0300-000090AC364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914400</xdr:colOff>
      <xdr:row>17</xdr:row>
      <xdr:rowOff>19050</xdr:rowOff>
    </xdr:from>
    <xdr:ext cx="4733925" cy="2943225"/>
    <xdr:pic>
      <xdr:nvPicPr>
        <xdr:cNvPr id="179777838" name="Chart5" title="Chart">
          <a:extLst>
            <a:ext uri="{FF2B5EF4-FFF2-40B4-BE49-F238E27FC236}">
              <a16:creationId xmlns:a16="http://schemas.microsoft.com/office/drawing/2014/main" id="{00000000-0008-0000-0300-00002E31B70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838200</xdr:colOff>
      <xdr:row>17</xdr:row>
      <xdr:rowOff>19050</xdr:rowOff>
    </xdr:from>
    <xdr:ext cx="4733925" cy="2943225"/>
    <xdr:pic>
      <xdr:nvPicPr>
        <xdr:cNvPr id="1412712314" name="Chart6" title="Chart">
          <a:extLst>
            <a:ext uri="{FF2B5EF4-FFF2-40B4-BE49-F238E27FC236}">
              <a16:creationId xmlns:a16="http://schemas.microsoft.com/office/drawing/2014/main" id="{00000000-0008-0000-0300-00007A47345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914400</xdr:colOff>
      <xdr:row>31</xdr:row>
      <xdr:rowOff>161925</xdr:rowOff>
    </xdr:from>
    <xdr:ext cx="4733925" cy="2943225"/>
    <xdr:pic>
      <xdr:nvPicPr>
        <xdr:cNvPr id="342022037" name="Chart7" title="Chart">
          <a:extLst>
            <a:ext uri="{FF2B5EF4-FFF2-40B4-BE49-F238E27FC236}">
              <a16:creationId xmlns:a16="http://schemas.microsoft.com/office/drawing/2014/main" id="{00000000-0008-0000-0300-000095D7621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838200</xdr:colOff>
      <xdr:row>31</xdr:row>
      <xdr:rowOff>161925</xdr:rowOff>
    </xdr:from>
    <xdr:ext cx="4733925" cy="2943225"/>
    <xdr:pic>
      <xdr:nvPicPr>
        <xdr:cNvPr id="828204564" name="Chart8" title="Chart">
          <a:extLst>
            <a:ext uri="{FF2B5EF4-FFF2-40B4-BE49-F238E27FC236}">
              <a16:creationId xmlns:a16="http://schemas.microsoft.com/office/drawing/2014/main" id="{00000000-0008-0000-0300-000014665D31}"/>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10</xdr:col>
      <xdr:colOff>771525</xdr:colOff>
      <xdr:row>31</xdr:row>
      <xdr:rowOff>161925</xdr:rowOff>
    </xdr:from>
    <xdr:ext cx="4733925" cy="2943225"/>
    <xdr:pic>
      <xdr:nvPicPr>
        <xdr:cNvPr id="1155923371" name="Chart9" title="Chart">
          <a:extLst>
            <a:ext uri="{FF2B5EF4-FFF2-40B4-BE49-F238E27FC236}">
              <a16:creationId xmlns:a16="http://schemas.microsoft.com/office/drawing/2014/main" id="{00000000-0008-0000-0300-0000ABFDE54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752475</xdr:colOff>
      <xdr:row>17</xdr:row>
      <xdr:rowOff>19050</xdr:rowOff>
    </xdr:from>
    <xdr:ext cx="4733925" cy="2943225"/>
    <xdr:pic>
      <xdr:nvPicPr>
        <xdr:cNvPr id="1989050405" name="Chart10" title="Chart">
          <a:extLst>
            <a:ext uri="{FF2B5EF4-FFF2-40B4-BE49-F238E27FC236}">
              <a16:creationId xmlns:a16="http://schemas.microsoft.com/office/drawing/2014/main" id="{00000000-0008-0000-0300-000025808E7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914400</xdr:colOff>
      <xdr:row>8</xdr:row>
      <xdr:rowOff>76200</xdr:rowOff>
    </xdr:from>
    <xdr:ext cx="2305050" cy="2857500"/>
    <mc:AlternateContent xmlns:mc="http://schemas.openxmlformats.org/markup-compatibility/2006" xmlns:sle15="http://schemas.microsoft.com/office/drawing/2012/slicer">
      <mc:Choice Requires="sle15">
        <xdr:graphicFrame macro="">
          <xdr:nvGraphicFramePr>
            <xdr:cNvPr id="2" name="Discovery Year_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Discovery Year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923925</xdr:colOff>
      <xdr:row>8</xdr:row>
      <xdr:rowOff>76200</xdr:rowOff>
    </xdr:from>
    <xdr:ext cx="2238375" cy="2857500"/>
    <mc:AlternateContent xmlns:mc="http://schemas.openxmlformats.org/markup-compatibility/2006" xmlns:sle15="http://schemas.microsoft.com/office/drawing/2012/slicer">
      <mc:Choice Requires="sle15">
        <xdr:graphicFrame macro="">
          <xdr:nvGraphicFramePr>
            <xdr:cNvPr id="3" name="Mass Category_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Mass Category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400050</xdr:colOff>
      <xdr:row>8</xdr:row>
      <xdr:rowOff>76200</xdr:rowOff>
    </xdr:from>
    <xdr:ext cx="2381250" cy="2857500"/>
    <mc:AlternateContent xmlns:mc="http://schemas.openxmlformats.org/markup-compatibility/2006" xmlns:sle15="http://schemas.microsoft.com/office/drawing/2012/slicer">
      <mc:Choice Requires="sle15">
        <xdr:graphicFrame macro="">
          <xdr:nvGraphicFramePr>
            <xdr:cNvPr id="4" name="Discovery method_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Discovery method_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295275</xdr:colOff>
      <xdr:row>8</xdr:row>
      <xdr:rowOff>76200</xdr:rowOff>
    </xdr:from>
    <xdr:ext cx="2305050" cy="2857500"/>
    <mc:AlternateContent xmlns:mc="http://schemas.openxmlformats.org/markup-compatibility/2006" xmlns:sle15="http://schemas.microsoft.com/office/drawing/2012/slicer">
      <mc:Choice Requires="sle15">
        <xdr:graphicFrame macro="">
          <xdr:nvGraphicFramePr>
            <xdr:cNvPr id="5" name="Star Temp Category_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Star Temp Category_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809625</xdr:colOff>
      <xdr:row>8</xdr:row>
      <xdr:rowOff>76200</xdr:rowOff>
    </xdr:from>
    <xdr:ext cx="2305050" cy="2857500"/>
    <mc:AlternateContent xmlns:mc="http://schemas.openxmlformats.org/markup-compatibility/2006" xmlns:sle15="http://schemas.microsoft.com/office/drawing/2012/slicer">
      <mc:Choice Requires="sle15">
        <xdr:graphicFrame macro="">
          <xdr:nvGraphicFramePr>
            <xdr:cNvPr id="6" name="Radius Category_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Radius Category_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342900</xdr:colOff>
      <xdr:row>8</xdr:row>
      <xdr:rowOff>76200</xdr:rowOff>
    </xdr:from>
    <xdr:ext cx="2305050" cy="2857500"/>
    <mc:AlternateContent xmlns:mc="http://schemas.openxmlformats.org/markup-compatibility/2006" xmlns:sle15="http://schemas.microsoft.com/office/drawing/2012/slicer">
      <mc:Choice Requires="sle15">
        <xdr:graphicFrame macro="">
          <xdr:nvGraphicFramePr>
            <xdr:cNvPr id="7" name="Distance Category_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Distance Category_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581025</xdr:colOff>
      <xdr:row>3</xdr:row>
      <xdr:rowOff>133350</xdr:rowOff>
    </xdr:from>
    <xdr:ext cx="6943725" cy="581025"/>
    <xdr:sp macro="" textlink="">
      <xdr:nvSpPr>
        <xdr:cNvPr id="8" name="Shape 3">
          <a:extLst>
            <a:ext uri="{FF2B5EF4-FFF2-40B4-BE49-F238E27FC236}">
              <a16:creationId xmlns:a16="http://schemas.microsoft.com/office/drawing/2014/main" id="{00000000-0008-0000-0300-000008000000}"/>
            </a:ext>
          </a:extLst>
        </xdr:cNvPr>
        <xdr:cNvSpPr txBox="1"/>
      </xdr:nvSpPr>
      <xdr:spPr>
        <a:xfrm>
          <a:off x="1624150" y="1390675"/>
          <a:ext cx="4486800" cy="3540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100" b="1">
              <a:solidFill>
                <a:srgbClr val="FFFFFF"/>
              </a:solidFill>
            </a:rPr>
            <a:t>AstroMetrics: A Sectoral Deep-Dive into Exoplanetary Systems</a:t>
          </a:r>
          <a:endParaRPr sz="1400">
            <a:solidFill>
              <a:srgbClr val="FFFFFF"/>
            </a:solidFill>
          </a:endParaRPr>
        </a:p>
      </xdr:txBody>
    </xdr:sp>
    <xdr:clientData fLocksWithSheet="0"/>
  </xdr:oneCellAnchor>
  <xdr:oneCellAnchor>
    <xdr:from>
      <xdr:col>3</xdr:col>
      <xdr:colOff>161925</xdr:colOff>
      <xdr:row>1</xdr:row>
      <xdr:rowOff>171450</xdr:rowOff>
    </xdr:from>
    <xdr:ext cx="1314450" cy="1304925"/>
    <xdr:pic>
      <xdr:nvPicPr>
        <xdr:cNvPr id="9" name="image1.png" title="Image">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11</xdr:col>
      <xdr:colOff>571500</xdr:colOff>
      <xdr:row>1</xdr:row>
      <xdr:rowOff>76200</xdr:rowOff>
    </xdr:from>
    <xdr:ext cx="1314450" cy="1304925"/>
    <xdr:pic>
      <xdr:nvPicPr>
        <xdr:cNvPr id="10" name="image1.png" title="Image">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0</xdr:row>
      <xdr:rowOff>0</xdr:rowOff>
    </xdr:from>
    <xdr:ext cx="295275" cy="200025"/>
    <xdr:pic>
      <xdr:nvPicPr>
        <xdr:cNvPr id="11" name="image2.jp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hna ." refreshedDate="46072.078209837964" refreshedVersion="8" recordCount="4841" xr:uid="{00000000-000A-0000-FFFF-FFFF02000000}">
  <cacheSource type="worksheet">
    <worksheetSource ref="A1:O4842" sheet="exoplanets.csv"/>
  </cacheSource>
  <cacheFields count="15">
    <cacheField name=" Name" numFmtId="0">
      <sharedItems/>
    </cacheField>
    <cacheField name="Mass (MJ)" numFmtId="165">
      <sharedItems containsMixedTypes="1" containsNumber="1" minValue="2.1000000000000001E-4" maxValue="59.2"/>
    </cacheField>
    <cacheField name="Radius (RJ)" numFmtId="165">
      <sharedItems containsMixedTypes="1" containsNumber="1" minValue="8.9999999999999998E-4" maxValue="6.9"/>
    </cacheField>
    <cacheField name="Period (days)" numFmtId="165">
      <sharedItems containsMixedTypes="1" containsNumber="1" minValue="8.5699999999999998E-2" maxValue="400000000"/>
    </cacheField>
    <cacheField name="Semi-major axis (AU)" numFmtId="165">
      <sharedItems containsSemiMixedTypes="0" containsString="0" containsNumber="1" minValue="3.3999999999999998E-3" maxValue="7506"/>
    </cacheField>
    <cacheField name="Temp. (K)" numFmtId="2">
      <sharedItems containsMixedTypes="1" containsNumber="1" minValue="0.11" maxValue="4700"/>
    </cacheField>
    <cacheField name="Discovery method" numFmtId="0">
      <sharedItems/>
    </cacheField>
    <cacheField name="Discovery Year" numFmtId="0">
      <sharedItems containsSemiMixedTypes="0" containsString="0" containsNumber="1" containsInteger="1" minValue="1988" maxValue="2009" count="19">
        <n v="1988"/>
        <n v="1992"/>
        <n v="1993"/>
        <n v="1994"/>
        <n v="1995"/>
        <n v="1996"/>
        <n v="1997"/>
        <n v="1998"/>
        <n v="1999"/>
        <n v="2000"/>
        <n v="2001"/>
        <n v="2002"/>
        <n v="2003"/>
        <n v="2004"/>
        <n v="2005"/>
        <n v="2006"/>
        <n v="2007"/>
        <n v="2008"/>
        <n v="2009"/>
      </sharedItems>
    </cacheField>
    <cacheField name="Distance (ly)" numFmtId="165">
      <sharedItems containsMixedTypes="1" containsNumber="1" minValue="4.2" maxValue="30000"/>
    </cacheField>
    <cacheField name="Host star mass (M☉)" numFmtId="165">
      <sharedItems containsSemiMixedTypes="0" containsString="0" containsNumber="1" minValue="9.4000000000000004E-3" maxValue="23.56"/>
    </cacheField>
    <cacheField name="Host star temp. (K)" numFmtId="0">
      <sharedItems containsMixedTypes="1" containsNumber="1" minValue="0.55000000000000004" maxValue="57000"/>
    </cacheField>
    <cacheField name="Remarks" numFmtId="0">
      <sharedItems/>
    </cacheField>
    <cacheField name="Mass Category" numFmtId="0">
      <sharedItems/>
    </cacheField>
    <cacheField name="Period Category" numFmtId="0">
      <sharedItems/>
    </cacheField>
    <cacheField name="Distance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hna ." refreshedDate="46072.078210416665" refreshedVersion="8" recordCount="4841" xr:uid="{00000000-000A-0000-FFFF-FFFF01000000}">
  <cacheSource type="worksheet">
    <worksheetSource ref="A1:L4842" sheet="exoplanets.csv"/>
  </cacheSource>
  <cacheFields count="12">
    <cacheField name=" Name" numFmtId="0">
      <sharedItems/>
    </cacheField>
    <cacheField name="Mass (MJ)" numFmtId="165">
      <sharedItems containsMixedTypes="1" containsNumber="1" minValue="2.1000000000000001E-4" maxValue="59.2"/>
    </cacheField>
    <cacheField name="Radius (RJ)" numFmtId="165">
      <sharedItems containsMixedTypes="1" containsNumber="1" minValue="8.9999999999999998E-4" maxValue="6.9"/>
    </cacheField>
    <cacheField name="Period (days)" numFmtId="165">
      <sharedItems containsMixedTypes="1" containsNumber="1" minValue="8.5699999999999998E-2" maxValue="400000000"/>
    </cacheField>
    <cacheField name="Semi-major axis (AU)" numFmtId="165">
      <sharedItems containsSemiMixedTypes="0" containsString="0" containsNumber="1" minValue="3.3999999999999998E-3" maxValue="7506"/>
    </cacheField>
    <cacheField name="Temp. (K)" numFmtId="2">
      <sharedItems containsMixedTypes="1" containsNumber="1" minValue="0.11" maxValue="4700"/>
    </cacheField>
    <cacheField name="Discovery method" numFmtId="0">
      <sharedItems count="7">
        <s v="Radial Velocity"/>
        <s v="Timing"/>
        <s v="Transit"/>
        <s v="Imaging"/>
        <s v="Microlensing"/>
        <s v="Astrometry"/>
        <s v="Orbital Brightness Modulation"/>
      </sharedItems>
    </cacheField>
    <cacheField name="Discovery Year" numFmtId="0">
      <sharedItems containsSemiMixedTypes="0" containsString="0" containsNumber="1" containsInteger="1" minValue="1988" maxValue="2009" count="19">
        <n v="1988"/>
        <n v="1992"/>
        <n v="1993"/>
        <n v="1994"/>
        <n v="1995"/>
        <n v="1996"/>
        <n v="1997"/>
        <n v="1998"/>
        <n v="1999"/>
        <n v="2000"/>
        <n v="2001"/>
        <n v="2002"/>
        <n v="2003"/>
        <n v="2004"/>
        <n v="2005"/>
        <n v="2006"/>
        <n v="2007"/>
        <n v="2008"/>
        <n v="2009"/>
      </sharedItems>
    </cacheField>
    <cacheField name="Distance (ly)" numFmtId="165">
      <sharedItems containsMixedTypes="1" containsNumber="1" minValue="4.2" maxValue="30000"/>
    </cacheField>
    <cacheField name="Host star mass (M☉)" numFmtId="165">
      <sharedItems containsSemiMixedTypes="0" containsString="0" containsNumber="1" minValue="9.4000000000000004E-3" maxValue="23.56"/>
    </cacheField>
    <cacheField name="Host star temp. (K)" numFmtId="0">
      <sharedItems containsMixedTypes="1" containsNumber="1" minValue="0.55000000000000004" maxValue="57000"/>
    </cacheField>
    <cacheField name="Remark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rishna ." refreshedDate="46072.078210532411" refreshedVersion="8" recordCount="4841" xr:uid="{00000000-000A-0000-FFFF-FFFF00000000}">
  <cacheSource type="worksheet">
    <worksheetSource ref="A1:S4842" sheet="exoplanets.csv"/>
  </cacheSource>
  <cacheFields count="19">
    <cacheField name=" Name" numFmtId="0">
      <sharedItems/>
    </cacheField>
    <cacheField name="Mass (MJ)" numFmtId="165">
      <sharedItems containsMixedTypes="1" containsNumber="1" minValue="2.1000000000000001E-4" maxValue="59.2"/>
    </cacheField>
    <cacheField name="Radius (RJ)" numFmtId="165">
      <sharedItems containsMixedTypes="1" containsNumber="1" minValue="8.9999999999999998E-4" maxValue="6.9"/>
    </cacheField>
    <cacheField name="Period (days)" numFmtId="165">
      <sharedItems containsMixedTypes="1" containsNumber="1" minValue="8.5699999999999998E-2" maxValue="400000000"/>
    </cacheField>
    <cacheField name="Semi-major axis (AU)" numFmtId="165">
      <sharedItems containsSemiMixedTypes="0" containsString="0" containsNumber="1" minValue="3.3999999999999998E-3" maxValue="7506"/>
    </cacheField>
    <cacheField name="Temp. (K)" numFmtId="2">
      <sharedItems containsMixedTypes="1" containsNumber="1" minValue="0.11" maxValue="4700"/>
    </cacheField>
    <cacheField name="Discovery method" numFmtId="0">
      <sharedItems count="7">
        <s v="Radial Velocity"/>
        <s v="Timing"/>
        <s v="Transit"/>
        <s v="Imaging"/>
        <s v="Microlensing"/>
        <s v="Astrometry"/>
        <s v="Orbital Brightness Modulation"/>
      </sharedItems>
    </cacheField>
    <cacheField name="Discovery Year" numFmtId="0">
      <sharedItems containsSemiMixedTypes="0" containsString="0" containsNumber="1" containsInteger="1" minValue="1988" maxValue="2009" count="19">
        <n v="1988"/>
        <n v="1992"/>
        <n v="1993"/>
        <n v="1994"/>
        <n v="1995"/>
        <n v="1996"/>
        <n v="1997"/>
        <n v="1998"/>
        <n v="1999"/>
        <n v="2000"/>
        <n v="2001"/>
        <n v="2002"/>
        <n v="2003"/>
        <n v="2004"/>
        <n v="2005"/>
        <n v="2006"/>
        <n v="2007"/>
        <n v="2008"/>
        <n v="2009"/>
      </sharedItems>
    </cacheField>
    <cacheField name="Distance (ly)" numFmtId="165">
      <sharedItems containsMixedTypes="1" containsNumber="1" minValue="4.2" maxValue="30000"/>
    </cacheField>
    <cacheField name="Host star mass (M☉)" numFmtId="165">
      <sharedItems containsSemiMixedTypes="0" containsString="0" containsNumber="1" minValue="9.4000000000000004E-3" maxValue="23.56"/>
    </cacheField>
    <cacheField name="Host star temp. (K)" numFmtId="0">
      <sharedItems containsMixedTypes="1" containsNumber="1" minValue="0.55000000000000004" maxValue="57000"/>
    </cacheField>
    <cacheField name="Remarks" numFmtId="0">
      <sharedItems/>
    </cacheField>
    <cacheField name="Mass Category" numFmtId="0">
      <sharedItems count="3">
        <s v="Giant"/>
        <s v="Small"/>
        <s v="Medium"/>
      </sharedItems>
    </cacheField>
    <cacheField name="Period Category" numFmtId="0">
      <sharedItems count="3">
        <s v="Long"/>
        <s v="Short"/>
        <s v="Ultra Short"/>
      </sharedItems>
    </cacheField>
    <cacheField name="Distance Category" numFmtId="0">
      <sharedItems count="3">
        <s v="Nearby"/>
        <s v="Far"/>
        <s v="Mid-Range"/>
      </sharedItems>
    </cacheField>
    <cacheField name="Radius Category" numFmtId="0">
      <sharedItems/>
    </cacheField>
    <cacheField name="Star Temp Category" numFmtId="0">
      <sharedItems/>
    </cacheField>
    <cacheField name="IS Habbitable" numFmtId="0">
      <sharedItems containsSemiMixedTypes="0" containsString="0" containsNumber="1" containsInteger="1" minValue="0" maxValue="1"/>
    </cacheField>
    <cacheField name="Period Category 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1">
  <r>
    <s v="Gamma Cephei Ab"/>
    <n v="1.85"/>
    <n v="1.1659999999999999"/>
    <n v="903.3"/>
    <n v="2.0499999999999998"/>
    <n v="1442"/>
    <s v="Radial Velocity"/>
    <x v="0"/>
    <n v="44.16"/>
    <n v="1.4"/>
    <n v="4744"/>
    <s v="Proper name Tadmor"/>
    <s v="Giant"/>
    <s v="Long"/>
    <s v="Nearby"/>
  </r>
  <r>
    <s v="PSR B1257+12 c"/>
    <n v="1.4E-2"/>
    <n v="1.1659999999999999"/>
    <n v="66.541899999999998"/>
    <n v="0.36"/>
    <n v="1442"/>
    <s v="Timing"/>
    <x v="1"/>
    <n v="2000"/>
    <n v="1.4"/>
    <n v="5601"/>
    <s v="Proper name Poltergeist"/>
    <s v="Small"/>
    <s v="Short"/>
    <s v="Far"/>
  </r>
  <r>
    <s v="PSR B1257+12 d"/>
    <n v="1.2E-2"/>
    <n v="0.13"/>
    <n v="98.211399999999998"/>
    <n v="0.46"/>
    <n v="1442"/>
    <s v="Timing"/>
    <x v="1"/>
    <n v="2000"/>
    <n v="1.4"/>
    <n v="5601"/>
    <s v="Proper name Phobetor"/>
    <s v="Small"/>
    <s v="Short"/>
    <s v="Far"/>
  </r>
  <r>
    <s v="PSR B1620-26 b"/>
    <n v="2.5"/>
    <n v="1.1659999999999999"/>
    <n v="232.3"/>
    <n v="23"/>
    <n v="1442"/>
    <s v="Timing"/>
    <x v="2"/>
    <n v="12400"/>
    <n v="1.35"/>
    <n v="5601"/>
    <s v="Informally named Methuselah. Oldest exoplanet known"/>
    <s v="Giant"/>
    <s v="Long"/>
    <s v="Far"/>
  </r>
  <r>
    <s v="PSR B1257+12 b"/>
    <n v="6.3"/>
    <n v="1.1659999999999999"/>
    <n v="25.262"/>
    <n v="0.19"/>
    <n v="1442"/>
    <s v="Timing"/>
    <x v="3"/>
    <n v="2000"/>
    <n v="1.4"/>
    <n v="5601"/>
    <s v="Proper name Draugr. Least massive exoplanet known."/>
    <s v="Giant"/>
    <s v="Short"/>
    <s v="Far"/>
  </r>
  <r>
    <s v="51 Pegasi b"/>
    <n v="0.46"/>
    <n v="1.1659999999999999"/>
    <n v="4.230785"/>
    <n v="5.2699999999999997E-2"/>
    <n v="1442"/>
    <s v="Radial Velocity"/>
    <x v="4"/>
    <n v="50.45"/>
    <n v="1.1200000000000001"/>
    <n v="5793"/>
    <s v="Proper name Dimidium; previously informally named Bellerophon. First exoplanet discovered orbiting a main sequence star."/>
    <s v="Medium"/>
    <s v="Ultra Short"/>
    <s v="Nearby"/>
  </r>
  <r>
    <s v="16 Cygni Bb"/>
    <n v="2.38"/>
    <n v="1.1659999999999999"/>
    <n v="799.5"/>
    <n v="1.66"/>
    <n v="1442"/>
    <s v="Radial Velocity"/>
    <x v="5"/>
    <n v="68.989999999999995"/>
    <n v="1.04"/>
    <n v="5750"/>
    <s v="None"/>
    <s v="Giant"/>
    <s v="Long"/>
    <s v="Nearby"/>
  </r>
  <r>
    <s v="47 Ursae Majoris b"/>
    <n v="2.5299999999999998"/>
    <n v="1.1659999999999999"/>
    <n v="1078"/>
    <n v="2.1"/>
    <n v="1442"/>
    <s v="Radial Velocity"/>
    <x v="5"/>
    <n v="45.02"/>
    <n v="1.08"/>
    <n v="5892"/>
    <s v="Proper name Taphao Thong"/>
    <s v="Giant"/>
    <s v="Long"/>
    <s v="Nearby"/>
  </r>
  <r>
    <s v="55 Cancri b"/>
    <n v="0.8306"/>
    <n v="1.1659999999999999"/>
    <n v="14.65152"/>
    <n v="0.115227"/>
    <n v="700"/>
    <s v="Radial Velocity"/>
    <x v="5"/>
    <n v="41.06"/>
    <n v="0.90500000000000003"/>
    <n v="5196"/>
    <s v="Proper name Galileo"/>
    <s v="Medium"/>
    <s v="Short"/>
    <s v="Nearby"/>
  </r>
  <r>
    <s v="70 Virginis b"/>
    <n v="7.49"/>
    <n v="1.1659999999999999"/>
    <n v="116.688"/>
    <n v="0.48099999999999998"/>
    <n v="1442"/>
    <s v="Radial Velocity"/>
    <x v="5"/>
    <n v="58.42"/>
    <n v="1.0900000000000001"/>
    <n v="5495"/>
    <s v="None"/>
    <s v="Giant"/>
    <s v="Long"/>
    <s v="Nearby"/>
  </r>
  <r>
    <s v="Tau Boötis b"/>
    <n v="5.95"/>
    <n v="1.1659999999999999"/>
    <n v="3.3124568000000001"/>
    <n v="4.9000000000000002E-2"/>
    <n v="1442"/>
    <s v="Radial Velocity"/>
    <x v="5"/>
    <n v="51.07"/>
    <n v="1.34"/>
    <n v="6400"/>
    <s v="None"/>
    <s v="Giant"/>
    <s v="Ultra Short"/>
    <s v="Nearby"/>
  </r>
  <r>
    <s v="Upsilon Andromedae b"/>
    <n v="0.68759999999999999"/>
    <n v="1.8"/>
    <n v="4.6170330000000002"/>
    <n v="5.9221999999999997E-2"/>
    <n v="1442"/>
    <s v="Radial Velocity"/>
    <x v="5"/>
    <n v="43.74"/>
    <n v="1.3"/>
    <n v="6183"/>
    <s v="Proper name Saffar"/>
    <s v="Medium"/>
    <s v="Ultra Short"/>
    <s v="Nearby"/>
  </r>
  <r>
    <s v="Rho Coronae Borealis b"/>
    <n v="1.0449999999999999"/>
    <n v="1.1659999999999999"/>
    <n v="39.845799999999997"/>
    <n v="0.21959999999999999"/>
    <n v="614"/>
    <s v="Radial Velocity"/>
    <x v="6"/>
    <n v="57"/>
    <n v="0.88900000000000001"/>
    <n v="5627"/>
    <s v="Controversial"/>
    <s v="Giant"/>
    <s v="Short"/>
    <s v="Nearby"/>
  </r>
  <r>
    <s v="Gliese 876 b"/>
    <n v="2.2755999999999998"/>
    <n v="1.1659999999999999"/>
    <n v="61.116599999999998"/>
    <n v="0.208317"/>
    <n v="1442"/>
    <s v="Radial Velocity"/>
    <x v="7"/>
    <n v="15.25"/>
    <n v="0.32"/>
    <n v="3129"/>
    <s v="None"/>
    <s v="Giant"/>
    <s v="Short"/>
    <s v="Nearby"/>
  </r>
  <r>
    <s v="HD 168443 b"/>
    <n v="7.6589999999999998"/>
    <n v="1.1659999999999999"/>
    <n v="58.112470000000002"/>
    <n v="0.29310000000000003"/>
    <n v="1442"/>
    <s v="Radial Velocity"/>
    <x v="7"/>
    <n v="129.4"/>
    <n v="0.995"/>
    <n v="5491"/>
    <s v="None"/>
    <s v="Giant"/>
    <s v="Short"/>
    <s v="Mid-Range"/>
  </r>
  <r>
    <s v="HD 187123 b"/>
    <n v="0.52300000000000002"/>
    <n v="1.1659999999999999"/>
    <n v="3.0965828000000002"/>
    <n v="4.2599999999999999E-2"/>
    <n v="1442"/>
    <s v="Radial Velocity"/>
    <x v="7"/>
    <n v="150.1"/>
    <n v="1"/>
    <n v="5830"/>
    <s v="None"/>
    <s v="Medium"/>
    <s v="Ultra Short"/>
    <s v="Mid-Range"/>
  </r>
  <r>
    <s v="HD 195019 b"/>
    <n v="3.98"/>
    <n v="1.1659999999999999"/>
    <n v="18.201319999999999"/>
    <n v="0.14000000000000001"/>
    <n v="1442"/>
    <s v="Radial Velocity"/>
    <x v="7"/>
    <n v="123"/>
    <n v="1.21"/>
    <n v="5751"/>
    <s v="None"/>
    <s v="Giant"/>
    <s v="Short"/>
    <s v="Mid-Range"/>
  </r>
  <r>
    <s v="HD 210277 b"/>
    <n v="1.29"/>
    <n v="1.1659999999999999"/>
    <n v="442.19"/>
    <n v="1.1299999999999999"/>
    <n v="1442"/>
    <s v="Radial Velocity"/>
    <x v="7"/>
    <n v="69.510000000000005"/>
    <n v="1.01"/>
    <n v="5538"/>
    <s v="None"/>
    <s v="Giant"/>
    <s v="Long"/>
    <s v="Nearby"/>
  </r>
  <r>
    <s v="HD 217107 b"/>
    <n v="1.3"/>
    <n v="1.1659999999999999"/>
    <n v="7.1268200000000004"/>
    <n v="0.08"/>
    <n v="1442"/>
    <s v="Radial Velocity"/>
    <x v="7"/>
    <n v="65.47"/>
    <n v="1"/>
    <n v="5622"/>
    <s v="None"/>
    <s v="Giant"/>
    <s v="Ultra Short"/>
    <s v="Nearby"/>
  </r>
  <r>
    <s v="109 Piscium b"/>
    <n v="6.383"/>
    <n v="1.1659999999999999"/>
    <n v="1075.69"/>
    <n v="2.14"/>
    <n v="1442"/>
    <s v="Radial Velocity"/>
    <x v="8"/>
    <n v="108.1"/>
    <n v="1.1100000000000001"/>
    <n v="5600"/>
    <s v="None"/>
    <s v="Giant"/>
    <s v="Long"/>
    <s v="Mid-Range"/>
  </r>
  <r>
    <s v="23 Librae b"/>
    <n v="1.61"/>
    <n v="1.1659999999999999"/>
    <n v="258.18"/>
    <n v="0.81"/>
    <n v="1442"/>
    <s v="Radial Velocity"/>
    <x v="8"/>
    <n v="85.46"/>
    <n v="1.07"/>
    <n v="5736"/>
    <s v="None"/>
    <s v="Giant"/>
    <s v="Long"/>
    <s v="Nearby"/>
  </r>
  <r>
    <s v="Gliese 86 b"/>
    <n v="4.42"/>
    <n v="1.1659999999999999"/>
    <n v="15.76491"/>
    <n v="0.11"/>
    <n v="0.11"/>
    <s v="Radial Velocity"/>
    <x v="8"/>
    <n v="35.18"/>
    <n v="0.83"/>
    <n v="5182"/>
    <s v="None"/>
    <s v="Giant"/>
    <s v="Short"/>
    <s v="Nearby"/>
  </r>
  <r>
    <s v="HD 130322 b"/>
    <n v="1.1499999999999999"/>
    <n v="1.1659999999999999"/>
    <n v="10.70871"/>
    <n v="9.2499999999999999E-2"/>
    <n v="720"/>
    <s v="Radial Velocity"/>
    <x v="8"/>
    <n v="104.1"/>
    <n v="0.92"/>
    <n v="5387"/>
    <s v="Proper name Eiger"/>
    <s v="Giant"/>
    <s v="Short"/>
    <s v="Mid-Range"/>
  </r>
  <r>
    <s v="HD 177830 b"/>
    <n v="1.69"/>
    <n v="1.1659999999999999"/>
    <n v="410.1"/>
    <n v="1.1399999999999999"/>
    <n v="1442"/>
    <s v="Radial Velocity"/>
    <x v="8"/>
    <n v="205.1"/>
    <n v="1.7"/>
    <n v="4901"/>
    <s v="None"/>
    <s v="Giant"/>
    <s v="Long"/>
    <s v="Mid-Range"/>
  </r>
  <r>
    <s v="HD 192263 b"/>
    <n v="0.56000000000000005"/>
    <n v="1.1659999999999999"/>
    <n v="24.355599999999999"/>
    <n v="0.15"/>
    <n v="486"/>
    <s v="Radial Velocity"/>
    <x v="8"/>
    <n v="64.08"/>
    <n v="0.66"/>
    <n v="4976"/>
    <s v="Proper name Beirut"/>
    <s v="Medium"/>
    <s v="Short"/>
    <s v="Nearby"/>
  </r>
  <r>
    <s v="HD 209458 b"/>
    <n v="0.73"/>
    <n v="1.39"/>
    <n v="3.5247485900000002"/>
    <n v="4.7070000000000001E-2"/>
    <n v="1459"/>
    <s v="Radial Velocity"/>
    <x v="8"/>
    <n v="157.80000000000001"/>
    <n v="1.23"/>
    <n v="6091"/>
    <s v="Informally named Osiris"/>
    <s v="Medium"/>
    <s v="Ultra Short"/>
    <s v="Mid-Range"/>
  </r>
  <r>
    <s v="HD 222582 b"/>
    <n v="8.3699999999999992"/>
    <n v="1.1200000000000001"/>
    <n v="572.38"/>
    <n v="1.34"/>
    <n v="1442"/>
    <s v="Radial Velocity"/>
    <x v="8"/>
    <n v="137.69999999999999"/>
    <n v="1.1200000000000001"/>
    <n v="5790"/>
    <s v="None"/>
    <s v="Giant"/>
    <s v="Long"/>
    <s v="Mid-Range"/>
  </r>
  <r>
    <s v="HD 75289 b"/>
    <n v="0.49"/>
    <n v="1.1659999999999999"/>
    <n v="3.5092699999999999"/>
    <n v="0.05"/>
    <n v="1260"/>
    <s v="Radial Velocity"/>
    <x v="8"/>
    <n v="95.05"/>
    <n v="1.29"/>
    <n v="6117"/>
    <s v="None"/>
    <s v="Medium"/>
    <s v="Ultra Short"/>
    <s v="Nearby"/>
  </r>
  <r>
    <s v="HD 89744 b"/>
    <n v="8.35"/>
    <n v="1.1659999999999999"/>
    <n v="256.77999999999997"/>
    <n v="0.91700000000000004"/>
    <n v="1442"/>
    <s v="Radial Velocity"/>
    <x v="8"/>
    <n v="126.2"/>
    <n v="1.86"/>
    <n v="6291"/>
    <s v="None"/>
    <s v="Giant"/>
    <s v="Long"/>
    <s v="Mid-Range"/>
  </r>
  <r>
    <s v="Iota Horologii b"/>
    <n v="2.27"/>
    <n v="1.1659999999999999"/>
    <n v="302.8"/>
    <n v="0.92"/>
    <n v="1442"/>
    <s v="Radial Velocity"/>
    <x v="8"/>
    <n v="56.51"/>
    <n v="1.25"/>
    <n v="6167"/>
    <s v="None"/>
    <s v="Giant"/>
    <s v="Long"/>
    <s v="Nearby"/>
  </r>
  <r>
    <s v="Upsilon Andromedae c"/>
    <n v="1.9810000000000001"/>
    <n v="1.1659999999999999"/>
    <n v="241.25800000000001"/>
    <n v="0.82777400000000001"/>
    <n v="1442"/>
    <s v="Radial Velocity"/>
    <x v="8"/>
    <n v="43.74"/>
    <n v="1.3"/>
    <n v="6183"/>
    <s v="Proper name Samh"/>
    <s v="Giant"/>
    <s v="Long"/>
    <s v="Nearby"/>
  </r>
  <r>
    <s v="Upsilon Andromedae d"/>
    <n v="4.1319999999999997"/>
    <n v="1.02"/>
    <n v="1276.46"/>
    <n v="2.51329"/>
    <n v="1442"/>
    <s v="Radial Velocity"/>
    <x v="8"/>
    <n v="43.74"/>
    <n v="1.3"/>
    <n v="6183"/>
    <s v="Proper name Majriti"/>
    <s v="Giant"/>
    <s v="Long"/>
    <s v="Nearby"/>
  </r>
  <r>
    <s v="79 Ceti b"/>
    <n v="0.26"/>
    <n v="1.1659999999999999"/>
    <n v="75.522999999999996"/>
    <n v="0.36"/>
    <n v="1442"/>
    <s v="Radial Velocity"/>
    <x v="9"/>
    <n v="123.39"/>
    <n v="1.1100000000000001"/>
    <n v="5757"/>
    <s v="None"/>
    <s v="Medium"/>
    <s v="Short"/>
    <s v="Mid-Range"/>
  </r>
  <r>
    <s v="BD-10 3166 b"/>
    <n v="0.59"/>
    <n v="1.1659999999999999"/>
    <n v="3.4877699999999998"/>
    <n v="0.04"/>
    <n v="1442"/>
    <s v="Radial Velocity"/>
    <x v="9"/>
    <n v="275.97000000000003"/>
    <n v="1.47"/>
    <n v="5393"/>
    <s v="None"/>
    <s v="Medium"/>
    <s v="Ultra Short"/>
    <s v="Mid-Range"/>
  </r>
  <r>
    <s v="Epsilon Eridani b"/>
    <n v="1.55"/>
    <n v="1.1659999999999999"/>
    <n v="2502"/>
    <n v="3.39"/>
    <n v="1442"/>
    <s v="Radial Velocity"/>
    <x v="9"/>
    <n v="10.47"/>
    <n v="0.83"/>
    <n v="5136"/>
    <s v="Proper name Ægir"/>
    <s v="Giant"/>
    <s v="Long"/>
    <s v="Nearby"/>
  </r>
  <r>
    <s v="Epsilon Reticuli b"/>
    <n v="1.56"/>
    <n v="1.1659999999999999"/>
    <n v="428.1"/>
    <n v="1.2709999999999999"/>
    <n v="1442"/>
    <s v="Radial Velocity"/>
    <x v="9"/>
    <n v="59.62"/>
    <n v="1.23"/>
    <n v="4846"/>
    <s v="None"/>
    <s v="Giant"/>
    <s v="Long"/>
    <s v="Nearby"/>
  </r>
  <r>
    <s v="Gliese 3021 b"/>
    <n v="3.37"/>
    <n v="1.1659999999999999"/>
    <n v="133.71"/>
    <n v="0.49"/>
    <n v="350"/>
    <s v="Radial Velocity"/>
    <x v="9"/>
    <n v="57.27"/>
    <n v="0.9"/>
    <n v="5540"/>
    <s v="None"/>
    <s v="Giant"/>
    <s v="Long"/>
    <s v="Nearby"/>
  </r>
  <r>
    <s v="Gliese 876 c"/>
    <n v="0.71419999999999995"/>
    <n v="1.1659999999999999"/>
    <n v="30.088100000000001"/>
    <n v="0.12959000000000001"/>
    <n v="1442"/>
    <s v="Radial Velocity"/>
    <x v="9"/>
    <n v="15.26"/>
    <n v="0.32"/>
    <n v="3129"/>
    <s v="None"/>
    <s v="Medium"/>
    <s v="Short"/>
    <s v="Nearby"/>
  </r>
  <r>
    <s v="HD 12661 b"/>
    <n v="2.4300000000000002"/>
    <n v="1.1659999999999999"/>
    <n v="262.70862"/>
    <n v="0.84"/>
    <n v="1442"/>
    <s v="Radial Velocity"/>
    <x v="9"/>
    <n v="123.58"/>
    <n v="1.2"/>
    <n v="5645"/>
    <s v="None"/>
    <s v="Giant"/>
    <s v="Long"/>
    <s v="Mid-Range"/>
  </r>
  <r>
    <s v="HD 168443 c"/>
    <n v="17.193000000000001"/>
    <n v="1.1659999999999999"/>
    <n v="1749.83"/>
    <n v="2.8372999999999999"/>
    <n v="1442"/>
    <s v="Radial Velocity"/>
    <x v="9"/>
    <n v="129.38999999999999"/>
    <n v="0.99"/>
    <n v="5491"/>
    <s v="None"/>
    <s v="Giant"/>
    <s v="Long"/>
    <s v="Mid-Range"/>
  </r>
  <r>
    <s v="HD 169830 b"/>
    <n v="2.88"/>
    <n v="1.1659999999999999"/>
    <n v="225.62"/>
    <n v="0.81"/>
    <n v="345"/>
    <s v="Radial Velocity"/>
    <x v="9"/>
    <n v="122.77"/>
    <n v="1.4"/>
    <n v="6299"/>
    <s v="None"/>
    <s v="Giant"/>
    <s v="Long"/>
    <s v="Mid-Range"/>
  </r>
  <r>
    <s v="HD 179949 b"/>
    <n v="0.91600000000000004"/>
    <n v="1.1659999999999999"/>
    <n v="3.092514"/>
    <n v="4.4299999999999999E-2"/>
    <n v="1442"/>
    <s v="Radial Velocity"/>
    <x v="9"/>
    <n v="89.63"/>
    <n v="1.21"/>
    <n v="6168"/>
    <s v="Proper name Mastika"/>
    <s v="Medium"/>
    <s v="Ultra Short"/>
    <s v="Nearby"/>
  </r>
  <r>
    <s v="HD 38529 b"/>
    <n v="0.79700000000000004"/>
    <n v="1.1659999999999999"/>
    <n v="14.30944"/>
    <n v="0.12939999999999999"/>
    <n v="1442"/>
    <s v="Radial Velocity"/>
    <x v="9"/>
    <n v="138.33000000000001"/>
    <n v="1.41"/>
    <n v="5541"/>
    <s v="None"/>
    <s v="Medium"/>
    <s v="Short"/>
    <s v="Mid-Range"/>
  </r>
  <r>
    <s v="HD 38529 c"/>
    <n v="12.99"/>
    <n v="1.1659999999999999"/>
    <n v="2136.1"/>
    <n v="3.64"/>
    <n v="1442"/>
    <s v="Radial Velocity"/>
    <x v="9"/>
    <n v="138.33000000000001"/>
    <n v="1.41"/>
    <n v="5541"/>
    <s v="None"/>
    <s v="Giant"/>
    <s v="Long"/>
    <s v="Mid-Range"/>
  </r>
  <r>
    <s v="HD 46375 b"/>
    <n v="0.22600000000000001"/>
    <n v="1.1659999999999999"/>
    <n v="3.0235729999999998"/>
    <n v="3.9800000000000002E-2"/>
    <n v="1442"/>
    <s v="Radial Velocity"/>
    <x v="9"/>
    <n v="96.48"/>
    <n v="0.92"/>
    <n v="5285"/>
    <s v="None"/>
    <s v="Medium"/>
    <s v="Ultra Short"/>
    <s v="Nearby"/>
  </r>
  <r>
    <s v="HD 52265 b"/>
    <n v="1.21"/>
    <n v="1.1659999999999999"/>
    <n v="119.27"/>
    <n v="0.52"/>
    <n v="405"/>
    <s v="Radial Velocity"/>
    <x v="9"/>
    <n v="97.88"/>
    <n v="1.2"/>
    <n v="6136"/>
    <s v="Proper name Cayahuanca"/>
    <s v="Giant"/>
    <s v="Long"/>
    <s v="Nearby"/>
  </r>
  <r>
    <s v="HD 92788 b"/>
    <n v="3.76"/>
    <n v="1.1659999999999999"/>
    <n v="325.803"/>
    <n v="0.97"/>
    <n v="1442"/>
    <s v="Radial Velocity"/>
    <x v="9"/>
    <n v="113.15"/>
    <n v="1.1499999999999999"/>
    <n v="5744"/>
    <s v="None"/>
    <s v="Giant"/>
    <s v="Long"/>
    <s v="Mid-Range"/>
  </r>
  <r>
    <s v="Mu Arae b"/>
    <n v="1.6759999999999999"/>
    <n v="1.1659999999999999"/>
    <n v="643.25"/>
    <n v="1.4970000000000001"/>
    <n v="1442"/>
    <s v="Radial Velocity"/>
    <x v="9"/>
    <n v="50.91"/>
    <n v="1.08"/>
    <n v="5786"/>
    <s v="Proper name Quijote"/>
    <s v="Giant"/>
    <s v="Long"/>
    <s v="Nearby"/>
  </r>
  <r>
    <s v="47 Ursae Majoris c"/>
    <n v="0.54"/>
    <n v="1.1659999999999999"/>
    <n v="2391"/>
    <n v="3.6"/>
    <n v="1442"/>
    <s v="Radial Velocity"/>
    <x v="10"/>
    <n v="45.01"/>
    <n v="1.03"/>
    <n v="5892"/>
    <s v="Proper name Taphao Kaew"/>
    <s v="Medium"/>
    <s v="Long"/>
    <s v="Nearby"/>
  </r>
  <r>
    <s v="HD 114783 b"/>
    <n v="1.1000000000000001"/>
    <n v="1.1659999999999999"/>
    <n v="493.7"/>
    <n v="1.1599999999999999"/>
    <n v="1442"/>
    <s v="Radial Velocity"/>
    <x v="10"/>
    <n v="66.540000000000006"/>
    <n v="0.85"/>
    <n v="5135"/>
    <s v="None"/>
    <s v="Giant"/>
    <s v="Long"/>
    <s v="Nearby"/>
  </r>
  <r>
    <s v="HD 142 b"/>
    <n v="1.25"/>
    <n v="1.1659999999999999"/>
    <n v="349.7"/>
    <n v="1.02"/>
    <n v="1442"/>
    <s v="Radial Velocity"/>
    <x v="10"/>
    <n v="85.49"/>
    <n v="1.23"/>
    <n v="6245"/>
    <s v="None"/>
    <s v="Giant"/>
    <s v="Long"/>
    <s v="Nearby"/>
  </r>
  <r>
    <s v="HD 178911 Bb"/>
    <n v="8.0299999999999994"/>
    <n v="1.1659999999999999"/>
    <n v="71.483999999999995"/>
    <n v="0.34"/>
    <n v="1442"/>
    <s v="Radial Velocity"/>
    <x v="10"/>
    <n v="133.79"/>
    <n v="1.24"/>
    <n v="5588"/>
    <s v="None"/>
    <s v="Giant"/>
    <s v="Short"/>
    <s v="Mid-Range"/>
  </r>
  <r>
    <s v="HD 213240 b"/>
    <n v="5.58"/>
    <n v="1.1659999999999999"/>
    <n v="882.7"/>
    <n v="1.89"/>
    <n v="1442"/>
    <s v="Radial Velocity"/>
    <x v="10"/>
    <n v="133.47"/>
    <n v="1.57"/>
    <n v="5979"/>
    <s v="None"/>
    <s v="Giant"/>
    <s v="Long"/>
    <s v="Mid-Range"/>
  </r>
  <r>
    <s v="HD 23079 b"/>
    <n v="2.61"/>
    <n v="1.1659999999999999"/>
    <n v="730.6"/>
    <n v="1.6"/>
    <n v="1442"/>
    <s v="Radial Velocity"/>
    <x v="10"/>
    <n v="109.23"/>
    <n v="1.1200000000000001"/>
    <n v="5974"/>
    <s v="Proper name Guarani"/>
    <s v="Giant"/>
    <s v="Long"/>
    <s v="Mid-Range"/>
  </r>
  <r>
    <s v="HD 28185 b"/>
    <n v="5.9"/>
    <n v="1.1659999999999999"/>
    <n v="379"/>
    <n v="1.02"/>
    <n v="1442"/>
    <s v="Radial Velocity"/>
    <x v="10"/>
    <n v="128.61000000000001"/>
    <n v="1.02"/>
    <n v="5662"/>
    <s v="None"/>
    <s v="Giant"/>
    <s v="Long"/>
    <s v="Mid-Range"/>
  </r>
  <r>
    <s v="HD 4203 b"/>
    <n v="2.23"/>
    <n v="1.1659999999999999"/>
    <n v="431.88"/>
    <n v="1.17"/>
    <n v="1442"/>
    <s v="Radial Velocity"/>
    <x v="10"/>
    <n v="266.05"/>
    <n v="1.25"/>
    <n v="5596"/>
    <s v="None"/>
    <s v="Giant"/>
    <s v="Long"/>
    <s v="Mid-Range"/>
  </r>
  <r>
    <s v="HD 4208 b"/>
    <n v="0.81"/>
    <n v="1.1659999999999999"/>
    <n v="832.97"/>
    <n v="1.6619999999999999"/>
    <n v="1442"/>
    <s v="Radial Velocity"/>
    <x v="10"/>
    <n v="111.65"/>
    <n v="0.88"/>
    <n v="5717"/>
    <s v="Proper name Xolotlan"/>
    <s v="Medium"/>
    <s v="Long"/>
    <s v="Mid-Range"/>
  </r>
  <r>
    <s v="HD 68988 b"/>
    <n v="1.97"/>
    <n v="1.1659999999999999"/>
    <n v="6.2771100000000004"/>
    <n v="7.0000000000000007E-2"/>
    <n v="1442"/>
    <s v="Radial Velocity"/>
    <x v="10"/>
    <n v="198.8"/>
    <n v="1.28"/>
    <n v="5932"/>
    <s v="Proper name Albmi"/>
    <s v="Giant"/>
    <s v="Ultra Short"/>
    <s v="Mid-Range"/>
  </r>
  <r>
    <s v="HD 80606 b"/>
    <n v="4.38"/>
    <n v="1.07"/>
    <n v="111.4367"/>
    <n v="0.45650000000000002"/>
    <n v="405"/>
    <s v="Radial Velocity"/>
    <x v="10"/>
    <n v="217.23"/>
    <n v="1.1499999999999999"/>
    <n v="5561"/>
    <s v="None"/>
    <s v="Giant"/>
    <s v="Long"/>
    <s v="Mid-Range"/>
  </r>
  <r>
    <s v="Pi Mensae b"/>
    <n v="10.02"/>
    <n v="1.1659999999999999"/>
    <n v="2093.0700000000002"/>
    <n v="3.1"/>
    <n v="1442"/>
    <s v="Radial Velocity"/>
    <x v="10"/>
    <n v="59.62"/>
    <n v="1.0900000000000001"/>
    <n v="6037"/>
    <s v="None"/>
    <s v="Giant"/>
    <s v="Long"/>
    <s v="Nearby"/>
  </r>
  <r>
    <s v="14 Herculis b"/>
    <n v="4.66"/>
    <n v="1.1659999999999999"/>
    <n v="1773.4"/>
    <n v="2.93"/>
    <n v="1442"/>
    <s v="Radial Velocity"/>
    <x v="11"/>
    <n v="58.51"/>
    <n v="0.9"/>
    <n v="5338"/>
    <s v="Another suspected planet confirmed in 2021."/>
    <s v="Giant"/>
    <s v="Long"/>
    <s v="Nearby"/>
  </r>
  <r>
    <s v="55 Cancri d"/>
    <n v="3.8780000000000001"/>
    <n v="1.1659999999999999"/>
    <n v="4825"/>
    <n v="5.5030000000000001"/>
    <n v="1442"/>
    <s v="Radial Velocity"/>
    <x v="11"/>
    <n v="41.06"/>
    <n v="0.91"/>
    <n v="5196"/>
    <s v="Proper name Lipperhey"/>
    <s v="Giant"/>
    <s v="Long"/>
    <s v="Nearby"/>
  </r>
  <r>
    <s v="HD 106252 b"/>
    <n v="30.6"/>
    <n v="1.1659999999999999"/>
    <n v="1531"/>
    <n v="2.61"/>
    <n v="1442"/>
    <s v="Radial Velocity"/>
    <x v="11"/>
    <n v="124.69"/>
    <n v="1.05"/>
    <n v="5890"/>
    <s v="Brown dwarf"/>
    <s v="Giant"/>
    <s v="Long"/>
    <s v="Mid-Range"/>
  </r>
  <r>
    <s v="HD 108147 b"/>
    <n v="0.26100000000000001"/>
    <n v="1.1659999999999999"/>
    <n v="10.8985"/>
    <n v="0.10199999999999999"/>
    <n v="890"/>
    <s v="Radial Velocity"/>
    <x v="11"/>
    <n v="127.07"/>
    <n v="1.27"/>
    <n v="6265"/>
    <s v="Proper name Tumearandu"/>
    <s v="Medium"/>
    <s v="Short"/>
    <s v="Mid-Range"/>
  </r>
  <r>
    <s v="HD 108874 b"/>
    <n v="1.42"/>
    <n v="1.1659999999999999"/>
    <n v="394.48122999999998"/>
    <n v="1.04"/>
    <n v="1442"/>
    <s v="Radial Velocity"/>
    <x v="11"/>
    <n v="194.46"/>
    <n v="1.1000000000000001"/>
    <n v="5600"/>
    <s v="None"/>
    <s v="Giant"/>
    <s v="Long"/>
    <s v="Mid-Range"/>
  </r>
  <r>
    <s v="HD 114729 b"/>
    <n v="0.82499999999999996"/>
    <n v="1.1659999999999999"/>
    <n v="1121.79"/>
    <n v="2.0670000000000002"/>
    <n v="1442"/>
    <s v="Radial Velocity"/>
    <x v="11"/>
    <n v="123.45"/>
    <n v="0.94"/>
    <n v="5844"/>
    <s v="None"/>
    <s v="Medium"/>
    <s v="Long"/>
    <s v="Mid-Range"/>
  </r>
  <r>
    <s v="HD 12661 c"/>
    <n v="1.8120000000000001"/>
    <n v="1.1659999999999999"/>
    <n v="1708"/>
    <n v="2.8144999999999998"/>
    <n v="1442"/>
    <s v="Radial Velocity"/>
    <x v="11"/>
    <n v="123.58"/>
    <n v="1.2"/>
    <n v="5645"/>
    <s v="None"/>
    <s v="Giant"/>
    <s v="Long"/>
    <s v="Mid-Range"/>
  </r>
  <r>
    <s v="HD 128311 b"/>
    <n v="1.7689999999999999"/>
    <n v="1.1659999999999999"/>
    <n v="453.01900000000001"/>
    <n v="1.0840000000000001"/>
    <n v="1442"/>
    <s v="Radial Velocity"/>
    <x v="11"/>
    <n v="53.88"/>
    <n v="0.83"/>
    <n v="4863"/>
    <s v="None"/>
    <s v="Giant"/>
    <s v="Long"/>
    <s v="Nearby"/>
  </r>
  <r>
    <s v="HD 141937 b"/>
    <n v="9.69"/>
    <n v="1.1659999999999999"/>
    <n v="653.21996999999999"/>
    <n v="1.5"/>
    <n v="1442"/>
    <s v="Radial Velocity"/>
    <x v="11"/>
    <n v="108.91"/>
    <n v="1.0900000000000001"/>
    <n v="5870"/>
    <s v="None"/>
    <s v="Giant"/>
    <s v="Long"/>
    <s v="Mid-Range"/>
  </r>
  <r>
    <s v="HD 162020 b"/>
    <n v="9.84"/>
    <n v="1.1659999999999999"/>
    <n v="8.4282000000000004"/>
    <n v="0.08"/>
    <n v="1442"/>
    <s v="Radial Velocity"/>
    <x v="11"/>
    <n v="100.62"/>
    <n v="0.42"/>
    <n v="4723"/>
    <s v="None"/>
    <s v="Giant"/>
    <s v="Ultra Short"/>
    <s v="Mid-Range"/>
  </r>
  <r>
    <s v="HD 168746 b"/>
    <n v="0.27"/>
    <n v="1.1659999999999999"/>
    <n v="6.4039999999999999"/>
    <n v="7.0000000000000007E-2"/>
    <n v="900"/>
    <s v="Radial Velocity"/>
    <x v="11"/>
    <n v="135.75"/>
    <n v="1.07"/>
    <n v="5570"/>
    <s v="Proper name Onasilos"/>
    <s v="Medium"/>
    <s v="Ultra Short"/>
    <s v="Mid-Range"/>
  </r>
  <r>
    <s v="HD 196050 b"/>
    <n v="3.18"/>
    <n v="1.1659999999999999"/>
    <n v="1378"/>
    <n v="2.5099999999999998"/>
    <n v="1442"/>
    <s v="Radial Velocity"/>
    <x v="11"/>
    <n v="165.53"/>
    <n v="1.31"/>
    <n v="5879"/>
    <s v="None"/>
    <s v="Giant"/>
    <s v="Long"/>
    <s v="Mid-Range"/>
  </r>
  <r>
    <s v="HD 2039 b"/>
    <n v="6.29"/>
    <n v="1.1659999999999999"/>
    <n v="1120"/>
    <n v="2.2000000000000002"/>
    <n v="1442"/>
    <s v="Radial Velocity"/>
    <x v="11"/>
    <n v="280.18"/>
    <n v="1.23"/>
    <n v="5945"/>
    <s v="None"/>
    <s v="Giant"/>
    <s v="Long"/>
    <s v="Mid-Range"/>
  </r>
  <r>
    <s v="HD 30177 b"/>
    <n v="8.6219999999999999"/>
    <n v="1.1659999999999999"/>
    <n v="2527.83"/>
    <n v="3.7040000000000002"/>
    <n v="1442"/>
    <s v="Radial Velocity"/>
    <x v="11"/>
    <n v="181.61"/>
    <n v="1.05"/>
    <n v="5607"/>
    <s v="None"/>
    <s v="Giant"/>
    <s v="Long"/>
    <s v="Mid-Range"/>
  </r>
  <r>
    <s v="HD 37124 b"/>
    <n v="0.67500000000000004"/>
    <n v="1.1659999999999999"/>
    <n v="154.37799999999999"/>
    <n v="0.53364"/>
    <n v="1442"/>
    <s v="Radial Velocity"/>
    <x v="11"/>
    <n v="103.36"/>
    <n v="0.85"/>
    <n v="5492"/>
    <s v="None"/>
    <s v="Medium"/>
    <s v="Long"/>
    <s v="Mid-Range"/>
  </r>
  <r>
    <s v="HD 37124 c"/>
    <n v="0.65200000000000002"/>
    <n v="1.1659999999999999"/>
    <n v="885.5"/>
    <n v="1.71"/>
    <n v="1442"/>
    <s v="Radial Velocity"/>
    <x v="11"/>
    <n v="103.36"/>
    <n v="0.85"/>
    <n v="5492"/>
    <s v="None"/>
    <s v="Medium"/>
    <s v="Long"/>
    <s v="Mid-Range"/>
  </r>
  <r>
    <s v="HD 40979 b"/>
    <n v="4.67"/>
    <n v="1.1659999999999999"/>
    <n v="264.14999999999998"/>
    <n v="0.85"/>
    <n v="1442"/>
    <s v="Radial Velocity"/>
    <x v="11"/>
    <n v="111.29"/>
    <n v="1.45"/>
    <n v="6165"/>
    <s v="None"/>
    <s v="Giant"/>
    <s v="Long"/>
    <s v="Mid-Range"/>
  </r>
  <r>
    <s v="HD 47536 b"/>
    <n v="7.32"/>
    <n v="1.1659999999999999"/>
    <n v="712.13"/>
    <n v="1.93"/>
    <n v="1442"/>
    <s v="Radial Velocity"/>
    <x v="11"/>
    <n v="401.02"/>
    <n v="0.91"/>
    <n v="4424"/>
    <s v="None"/>
    <s v="Giant"/>
    <s v="Long"/>
    <s v="Mid-Range"/>
  </r>
  <r>
    <s v="HD 49674 b"/>
    <n v="0.1"/>
    <n v="1.1659999999999999"/>
    <n v="4.9473700000000003"/>
    <n v="0.06"/>
    <n v="1442"/>
    <s v="Radial Velocity"/>
    <x v="11"/>
    <n v="140.55000000000001"/>
    <n v="1.03"/>
    <n v="5602"/>
    <s v="Proper name Eburonia"/>
    <s v="Medium"/>
    <s v="Ultra Short"/>
    <s v="Mid-Range"/>
  </r>
  <r>
    <s v="HD 50554 b"/>
    <n v="4.9539999999999997"/>
    <n v="1.1659999999999999"/>
    <n v="1293"/>
    <n v="2.3530000000000002"/>
    <n v="1442"/>
    <s v="Radial Velocity"/>
    <x v="11"/>
    <n v="101.73"/>
    <n v="1.04"/>
    <n v="5987"/>
    <s v="None"/>
    <s v="Giant"/>
    <s v="Long"/>
    <s v="Mid-Range"/>
  </r>
  <r>
    <s v="HD 72659 b"/>
    <n v="3.85"/>
    <n v="1.1659999999999999"/>
    <n v="3658"/>
    <n v="4.75"/>
    <n v="1442"/>
    <s v="Radial Velocity"/>
    <x v="11"/>
    <n v="169.51"/>
    <n v="1.43"/>
    <n v="5932"/>
    <s v="None"/>
    <s v="Giant"/>
    <s v="Long"/>
    <s v="Mid-Range"/>
  </r>
  <r>
    <s v="HD 73526 b"/>
    <n v="3.08"/>
    <n v="1.1659999999999999"/>
    <n v="188.3"/>
    <n v="0.65"/>
    <n v="1442"/>
    <s v="Radial Velocity"/>
    <x v="11"/>
    <n v="318.05"/>
    <n v="1.1399999999999999"/>
    <n v="5601"/>
    <s v="None"/>
    <s v="Giant"/>
    <s v="Long"/>
    <s v="Mid-Range"/>
  </r>
  <r>
    <s v="HD 76700 b"/>
    <n v="0.21"/>
    <n v="1.1659999999999999"/>
    <n v="3.9709699999999999"/>
    <n v="0.05"/>
    <n v="1442"/>
    <s v="Radial Velocity"/>
    <x v="11"/>
    <n v="198.93"/>
    <n v="0.99"/>
    <n v="5644"/>
    <s v="None"/>
    <s v="Medium"/>
    <s v="Ultra Short"/>
    <s v="Mid-Range"/>
  </r>
  <r>
    <s v="HD 83443 b"/>
    <n v="0.34"/>
    <n v="1.1659999999999999"/>
    <n v="2.9857"/>
    <n v="0.04"/>
    <n v="1442"/>
    <s v="Radial Velocity"/>
    <x v="11"/>
    <n v="133.57"/>
    <n v="0.79"/>
    <n v="5442"/>
    <s v="Proper name Buru"/>
    <s v="Medium"/>
    <s v="Ultra Short"/>
    <s v="Mid-Range"/>
  </r>
  <r>
    <s v="HD 8574 b"/>
    <n v="2.0299999999999998"/>
    <n v="1.1659999999999999"/>
    <n v="227"/>
    <n v="0.76"/>
    <n v="1442"/>
    <s v="Radial Velocity"/>
    <x v="11"/>
    <n v="146.38"/>
    <n v="1.34"/>
    <n v="6064"/>
    <s v="Proper name Bélisama"/>
    <s v="Giant"/>
    <s v="Long"/>
    <s v="Mid-Range"/>
  </r>
  <r>
    <s v="Iota Draconis b"/>
    <n v="8.82"/>
    <n v="1.1659999999999999"/>
    <n v="511.09800000000001"/>
    <n v="1.2749999999999999"/>
    <n v="1442"/>
    <s v="Radial Velocity"/>
    <x v="11"/>
    <n v="103.3"/>
    <n v="1.05"/>
    <n v="4530"/>
    <s v="Proper name Hypatia"/>
    <s v="Giant"/>
    <s v="Long"/>
    <s v="Mid-Range"/>
  </r>
  <r>
    <s v="OGLE-TR-56b"/>
    <n v="1.39"/>
    <n v="1.363"/>
    <n v="1.2119188999999999"/>
    <n v="2.383E-2"/>
    <n v="2212"/>
    <s v="Transit"/>
    <x v="11"/>
    <n v="922.53"/>
    <n v="1.17"/>
    <n v="6050"/>
    <s v="First planet discovered via transit"/>
    <s v="Giant"/>
    <s v="Ultra Short"/>
    <s v="Far"/>
  </r>
  <r>
    <s v="Rho Indi b"/>
    <n v="2.2229999999999999"/>
    <n v="1.1659999999999999"/>
    <n v="1334.28"/>
    <n v="2.4969999999999999"/>
    <n v="1442"/>
    <s v="Radial Velocity"/>
    <x v="11"/>
    <n v="87.12"/>
    <n v="1.17"/>
    <n v="5909"/>
    <s v="None"/>
    <s v="Giant"/>
    <s v="Long"/>
    <s v="Nearby"/>
  </r>
  <r>
    <s v="Tau1 Gruis b"/>
    <n v="1.26"/>
    <n v="1.1659999999999999"/>
    <n v="1311"/>
    <n v="2.56"/>
    <n v="1442"/>
    <s v="Radial Velocity"/>
    <x v="11"/>
    <n v="107.67"/>
    <n v="1.3"/>
    <n v="5999"/>
    <s v="None"/>
    <s v="Giant"/>
    <s v="Long"/>
    <s v="Mid-Range"/>
  </r>
  <r>
    <s v="54 Piscium b"/>
    <n v="0.22800000000000001"/>
    <n v="1.1659999999999999"/>
    <n v="62.25"/>
    <n v="0.29499999999999998"/>
    <n v="1442"/>
    <s v="Radial Velocity"/>
    <x v="12"/>
    <n v="36.340000000000003"/>
    <n v="0.8"/>
    <n v="5221"/>
    <s v="None"/>
    <s v="Medium"/>
    <s v="Short"/>
    <s v="Nearby"/>
  </r>
  <r>
    <s v="91 Aquarii b"/>
    <n v="3.2"/>
    <n v="1.1659999999999999"/>
    <n v="181.4"/>
    <n v="0.7"/>
    <n v="1442"/>
    <s v="Radial Velocity"/>
    <x v="12"/>
    <n v="148.5"/>
    <n v="1.4"/>
    <n v="4665"/>
    <s v="None"/>
    <s v="Giant"/>
    <s v="Long"/>
    <s v="Mid-Range"/>
  </r>
  <r>
    <s v="94 Ceti b"/>
    <n v="1.37"/>
    <n v="1.1659999999999999"/>
    <n v="466.2"/>
    <n v="1.3049999999999999"/>
    <n v="1442"/>
    <s v="Radial Velocity"/>
    <x v="12"/>
    <n v="73.52"/>
    <n v="1.36"/>
    <n v="6188"/>
    <s v="None"/>
    <s v="Giant"/>
    <s v="Long"/>
    <s v="Nearby"/>
  </r>
  <r>
    <s v="Gliese 777 b"/>
    <n v="1.54"/>
    <n v="1.1659999999999999"/>
    <n v="2915.0368699999999"/>
    <n v="3.97"/>
    <n v="1442"/>
    <s v="Radial Velocity"/>
    <x v="12"/>
    <n v="52.22"/>
    <n v="0.99"/>
    <n v="5552"/>
    <s v="None"/>
    <s v="Giant"/>
    <s v="Long"/>
    <s v="Nearby"/>
  </r>
  <r>
    <s v="HD 104985 b"/>
    <n v="8.3000000000000007"/>
    <n v="1.1659999999999999"/>
    <n v="199.505"/>
    <n v="0.95"/>
    <n v="1442"/>
    <s v="Radial Velocity"/>
    <x v="12"/>
    <n v="328.97"/>
    <n v="2.2999999999999998"/>
    <n v="4877"/>
    <s v="Proper name Meztli"/>
    <s v="Giant"/>
    <s v="Long"/>
    <s v="Mid-Range"/>
  </r>
  <r>
    <s v="HD 111232 b"/>
    <n v="7.14"/>
    <n v="1.1659999999999999"/>
    <n v="1143"/>
    <n v="1.97"/>
    <n v="1442"/>
    <s v="Radial Velocity"/>
    <x v="12"/>
    <n v="94.52"/>
    <n v="0.84"/>
    <n v="5512"/>
    <s v="None"/>
    <s v="Giant"/>
    <s v="Long"/>
    <s v="Nearby"/>
  </r>
  <r>
    <s v="HD 114386 b"/>
    <n v="1.1399999999999999"/>
    <n v="1.1659999999999999"/>
    <n v="937.7"/>
    <n v="1.73"/>
    <n v="1442"/>
    <s v="Radial Velocity"/>
    <x v="12"/>
    <n v="91.16"/>
    <n v="0.6"/>
    <n v="4836"/>
    <s v="None"/>
    <s v="Giant"/>
    <s v="Long"/>
    <s v="Nearby"/>
  </r>
  <r>
    <s v="HD 121504 b"/>
    <n v="1.51"/>
    <n v="1.1659999999999999"/>
    <n v="63.33"/>
    <n v="0.33"/>
    <n v="1442"/>
    <s v="Radial Velocity"/>
    <x v="12"/>
    <n v="136.04"/>
    <n v="1.62"/>
    <n v="6027"/>
    <s v="None"/>
    <s v="Giant"/>
    <s v="Short"/>
    <s v="Mid-Range"/>
  </r>
  <r>
    <s v="HD 142415 b"/>
    <n v="1.67"/>
    <n v="1.1659999999999999"/>
    <n v="386.3"/>
    <n v="1.06"/>
    <n v="1442"/>
    <s v="Radial Velocity"/>
    <x v="12"/>
    <n v="116.02"/>
    <n v="1.07"/>
    <n v="5940"/>
    <s v="None"/>
    <s v="Giant"/>
    <s v="Long"/>
    <s v="Mid-Range"/>
  </r>
  <r>
    <s v="HD 147513 b"/>
    <n v="1.21"/>
    <n v="1.1659999999999999"/>
    <n v="528.4"/>
    <n v="1.32"/>
    <n v="1442"/>
    <s v="Radial Velocity"/>
    <x v="12"/>
    <n v="42.11"/>
    <n v="1.1100000000000001"/>
    <n v="5883"/>
    <s v="None"/>
    <s v="Giant"/>
    <s v="Long"/>
    <s v="Nearby"/>
  </r>
  <r>
    <s v="HD 169830 c"/>
    <n v="4.04"/>
    <n v="1.1659999999999999"/>
    <n v="2102"/>
    <n v="3.6"/>
    <n v="1442"/>
    <s v="Radial Velocity"/>
    <x v="12"/>
    <n v="122.77"/>
    <n v="1.4"/>
    <n v="6299"/>
    <s v="None"/>
    <s v="Giant"/>
    <s v="Long"/>
    <s v="Mid-Range"/>
  </r>
  <r>
    <s v="HD 216770 b"/>
    <n v="0.56999999999999995"/>
    <n v="1.1659999999999999"/>
    <n v="118.45"/>
    <n v="0.46"/>
    <n v="1442"/>
    <s v="Radial Velocity"/>
    <x v="12"/>
    <n v="119.7"/>
    <n v="0.74"/>
    <n v="5399"/>
    <s v="None"/>
    <s v="Medium"/>
    <s v="Long"/>
    <s v="Mid-Range"/>
  </r>
  <r>
    <s v="HD 23596 b"/>
    <n v="9.0299999999999994"/>
    <n v="1.1659999999999999"/>
    <n v="1561"/>
    <n v="2.77"/>
    <n v="1442"/>
    <s v="Radial Velocity"/>
    <x v="12"/>
    <n v="169.87"/>
    <n v="1.47"/>
    <n v="6040"/>
    <s v="None"/>
    <s v="Giant"/>
    <s v="Long"/>
    <s v="Mid-Range"/>
  </r>
  <r>
    <s v="HD 41004 Bb"/>
    <n v="18.37"/>
    <n v="1.1659999999999999"/>
    <n v="1.3283"/>
    <n v="1442"/>
    <n v="1442"/>
    <s v="Radial Velocity"/>
    <x v="12"/>
    <n v="140.35"/>
    <n v="0.4"/>
    <n v="5601"/>
    <s v="None"/>
    <s v="Giant"/>
    <s v="Ultra Short"/>
    <s v="Mid-Range"/>
  </r>
  <r>
    <s v="HD 59686 b"/>
    <n v="6.92"/>
    <n v="1.1659999999999999"/>
    <n v="299.36"/>
    <n v="1.0860000000000001"/>
    <n v="1442"/>
    <s v="Radial Velocity"/>
    <x v="12"/>
    <n v="292"/>
    <n v="1.43"/>
    <n v="4670"/>
    <s v="None"/>
    <s v="Giant"/>
    <s v="Long"/>
    <s v="Mid-Range"/>
  </r>
  <r>
    <s v="HD 6434 b"/>
    <n v="0.49"/>
    <n v="1.1659999999999999"/>
    <n v="21.998000000000001"/>
    <n v="0.14000000000000001"/>
    <n v="1442"/>
    <s v="Radial Velocity"/>
    <x v="12"/>
    <n v="138.33000000000001"/>
    <n v="1.1000000000000001"/>
    <n v="5769"/>
    <s v="Proper name Eyeke"/>
    <s v="Medium"/>
    <s v="Short"/>
    <s v="Mid-Range"/>
  </r>
  <r>
    <s v="HD 65216 b"/>
    <n v="1.2949999999999999"/>
    <n v="1.1659999999999999"/>
    <n v="577.6"/>
    <n v="1.3009999999999999"/>
    <n v="1442"/>
    <s v="Radial Velocity"/>
    <x v="12"/>
    <n v="114.68"/>
    <n v="0.87"/>
    <n v="5612"/>
    <s v="None"/>
    <s v="Giant"/>
    <s v="Long"/>
    <s v="Mid-Range"/>
  </r>
  <r>
    <s v="HD 70642 b"/>
    <n v="1.9930000000000001"/>
    <n v="1.1659999999999999"/>
    <n v="2124.54"/>
    <n v="3.3180000000000001"/>
    <n v="1442"/>
    <s v="Radial Velocity"/>
    <x v="12"/>
    <n v="95.57"/>
    <n v="1.08"/>
    <n v="5732"/>
    <s v="None"/>
    <s v="Giant"/>
    <s v="Long"/>
    <s v="Nearby"/>
  </r>
  <r>
    <s v="HD 74156 b"/>
    <n v="1.8"/>
    <n v="1.1659999999999999"/>
    <n v="51.645000000000003"/>
    <n v="0.29199999999999998"/>
    <n v="1442"/>
    <s v="Radial Velocity"/>
    <x v="12"/>
    <n v="210.7"/>
    <n v="1.24"/>
    <n v="6068"/>
    <s v="None"/>
    <s v="Giant"/>
    <s v="Short"/>
    <s v="Mid-Range"/>
  </r>
  <r>
    <s v="HD 74156 c"/>
    <n v="8.06"/>
    <n v="1.1659999999999999"/>
    <n v="2473"/>
    <n v="3.85"/>
    <n v="1442"/>
    <s v="Radial Velocity"/>
    <x v="12"/>
    <n v="210.7"/>
    <n v="1.24"/>
    <n v="6068"/>
    <s v="None"/>
    <s v="Giant"/>
    <s v="Long"/>
    <s v="Mid-Range"/>
  </r>
  <r>
    <s v="HD 82943 b"/>
    <n v="1.681"/>
    <n v="1.1659999999999999"/>
    <n v="441.47"/>
    <n v="1.18306"/>
    <n v="1442"/>
    <s v="Radial Velocity"/>
    <x v="12"/>
    <n v="90.05"/>
    <n v="1.2"/>
    <n v="6016"/>
    <s v="None"/>
    <s v="Giant"/>
    <s v="Long"/>
    <s v="Nearby"/>
  </r>
  <r>
    <s v="HD 82943 c"/>
    <n v="1.9590000000000001"/>
    <n v="1.1659999999999999"/>
    <n v="220.078"/>
    <n v="0.74345000000000006"/>
    <n v="1442"/>
    <s v="Radial Velocity"/>
    <x v="12"/>
    <n v="90.05"/>
    <n v="1.2"/>
    <n v="6016"/>
    <s v="None"/>
    <s v="Giant"/>
    <s v="Long"/>
    <s v="Nearby"/>
  </r>
  <r>
    <s v="Tau Geminorum b"/>
    <n v="20.6"/>
    <n v="1.1659999999999999"/>
    <n v="305.5"/>
    <n v="1.17"/>
    <n v="1442"/>
    <s v="Radial Velocity"/>
    <x v="12"/>
    <n v="301.7"/>
    <n v="2.2999999999999998"/>
    <n v="4388"/>
    <s v="None"/>
    <s v="Giant"/>
    <s v="Long"/>
    <s v="Mid-Range"/>
  </r>
  <r>
    <s v="2M1207b"/>
    <n v="4"/>
    <n v="1.1659999999999999"/>
    <n v="232.3"/>
    <n v="46"/>
    <n v="1150"/>
    <s v="Imaging"/>
    <x v="13"/>
    <n v="210.12"/>
    <n v="0.02"/>
    <n v="5601"/>
    <s v="The first exoplanet discovered around a brown dwarf"/>
    <s v="Giant"/>
    <s v="Long"/>
    <s v="Mid-Range"/>
  </r>
  <r>
    <s v="55 Cancri c"/>
    <n v="0.1714"/>
    <n v="1.1659999999999999"/>
    <n v="44.417499999999997"/>
    <n v="0.24137600000000001"/>
    <n v="1442"/>
    <s v="Radial Velocity"/>
    <x v="13"/>
    <n v="41.06"/>
    <n v="0.91"/>
    <n v="5196"/>
    <s v="Proper name Brahe"/>
    <s v="Medium"/>
    <s v="Short"/>
    <s v="Nearby"/>
  </r>
  <r>
    <s v="55 Cancri e"/>
    <n v="2.5420000000000002E-2"/>
    <n v="0.17"/>
    <n v="0.73653900000000005"/>
    <n v="1.5440000000000001E-2"/>
    <n v="1958"/>
    <s v="Radial Velocity"/>
    <x v="13"/>
    <n v="41.06"/>
    <n v="0.91"/>
    <n v="5196"/>
    <s v="Proper name Janssen"/>
    <s v="Small"/>
    <s v="Ultra Short"/>
    <s v="Nearby"/>
  </r>
  <r>
    <s v="83 Leonis Bb"/>
    <n v="7.0000000000000007E-2"/>
    <n v="1.1659999999999999"/>
    <n v="17.043099999999999"/>
    <n v="0.12"/>
    <n v="1442"/>
    <s v="Radial Velocity"/>
    <x v="13"/>
    <n v="59.4"/>
    <n v="0.48"/>
    <n v="4815"/>
    <s v="None"/>
    <s v="Small"/>
    <s v="Short"/>
    <s v="Nearby"/>
  </r>
  <r>
    <s v="DH Tauri b"/>
    <n v="11"/>
    <n v="2.7"/>
    <n v="232.3"/>
    <n v="330"/>
    <n v="2200"/>
    <s v="Imaging"/>
    <x v="13"/>
    <n v="456.63"/>
    <n v="0.33"/>
    <n v="3751"/>
    <s v="None"/>
    <s v="Giant"/>
    <s v="Long"/>
    <s v="Mid-Range"/>
  </r>
  <r>
    <s v="Gliese 436 b"/>
    <n v="7.0000000000000007E-2"/>
    <n v="0.372"/>
    <n v="2.6438831199999999"/>
    <n v="2.9100000000000001E-2"/>
    <n v="686"/>
    <s v="Radial Velocity"/>
    <x v="13"/>
    <n v="31.83"/>
    <n v="0.47"/>
    <n v="3479"/>
    <s v="None"/>
    <s v="Small"/>
    <s v="Ultra Short"/>
    <s v="Nearby"/>
  </r>
  <r>
    <s v="GQ Lupi b"/>
    <n v="20"/>
    <n v="3"/>
    <n v="232.3"/>
    <n v="100"/>
    <n v="2650"/>
    <s v="Imaging"/>
    <x v="13"/>
    <n v="495.19"/>
    <n v="0.7"/>
    <n v="4092"/>
    <s v="None"/>
    <s v="Giant"/>
    <s v="Long"/>
    <s v="Mid-Range"/>
  </r>
  <r>
    <s v="HD 117207 b"/>
    <n v="1.9259999999999999"/>
    <n v="1.1659999999999999"/>
    <n v="2621.75"/>
    <n v="3.7869999999999999"/>
    <n v="1442"/>
    <s v="Radial Velocity"/>
    <x v="13"/>
    <n v="105.61"/>
    <n v="1.05"/>
    <n v="5732"/>
    <s v="None"/>
    <s v="Giant"/>
    <s v="Long"/>
    <s v="Mid-Range"/>
  </r>
  <r>
    <s v="HD 117618 b"/>
    <n v="0.17399999999999999"/>
    <n v="1.1659999999999999"/>
    <n v="25.8"/>
    <n v="0.18"/>
    <n v="1442"/>
    <s v="Radial Velocity"/>
    <x v="13"/>
    <n v="123.36"/>
    <n v="1.08"/>
    <n v="5990"/>
    <s v="Proper name Noifasui"/>
    <s v="Medium"/>
    <s v="Short"/>
    <s v="Mid-Range"/>
  </r>
  <r>
    <s v="HD 154857 b"/>
    <n v="2.4500000000000002"/>
    <n v="1.1659999999999999"/>
    <n v="408.6"/>
    <n v="1.29"/>
    <n v="1442"/>
    <s v="Radial Velocity"/>
    <x v="13"/>
    <n v="207.31"/>
    <n v="1.96"/>
    <n v="5589"/>
    <s v="None"/>
    <s v="Giant"/>
    <s v="Long"/>
    <s v="Mid-Range"/>
  </r>
  <r>
    <s v="HD 183263 b"/>
    <n v="3.95"/>
    <n v="1.1659999999999999"/>
    <n v="626.51598999999999"/>
    <n v="1.49"/>
    <n v="1442"/>
    <s v="Radial Velocity"/>
    <x v="13"/>
    <n v="177.04"/>
    <n v="1.31"/>
    <n v="5948"/>
    <s v="None"/>
    <s v="Giant"/>
    <s v="Long"/>
    <s v="Mid-Range"/>
  </r>
  <r>
    <s v="HD 188015 b"/>
    <n v="1.5"/>
    <n v="1.1659999999999999"/>
    <n v="461.2"/>
    <n v="1.2030000000000001"/>
    <n v="1442"/>
    <s v="Radial Velocity"/>
    <x v="13"/>
    <n v="165.5"/>
    <n v="1.0900000000000001"/>
    <n v="5746"/>
    <s v="None"/>
    <s v="Giant"/>
    <s v="Long"/>
    <s v="Mid-Range"/>
  </r>
  <r>
    <s v="HD 202206 c"/>
    <n v="17.899999999999999"/>
    <n v="1.1659999999999999"/>
    <n v="1260"/>
    <n v="2.41"/>
    <n v="1442"/>
    <s v="Radial Velocity"/>
    <x v="13"/>
    <n v="150.13"/>
    <n v="1.27"/>
    <n v="5760"/>
    <s v="None"/>
    <s v="Giant"/>
    <s v="Long"/>
    <s v="Mid-Range"/>
  </r>
  <r>
    <s v="HD 208487 b"/>
    <n v="0.52"/>
    <n v="1.1659999999999999"/>
    <n v="130.08000000000001"/>
    <n v="0.52400000000000002"/>
    <n v="1442"/>
    <s v="Radial Velocity"/>
    <x v="13"/>
    <n v="143.51"/>
    <n v="1.1299999999999999"/>
    <n v="6067"/>
    <s v="Proper name Mintome"/>
    <s v="Medium"/>
    <s v="Long"/>
    <s v="Mid-Range"/>
  </r>
  <r>
    <s v="HD 330075 b"/>
    <n v="0.48"/>
    <n v="1.1659999999999999"/>
    <n v="3.3877299999999999"/>
    <n v="0.04"/>
    <n v="990"/>
    <s v="Radial Velocity"/>
    <x v="13"/>
    <n v="147.94999999999999"/>
    <n v="0.47"/>
    <n v="5000"/>
    <s v="None"/>
    <s v="Medium"/>
    <s v="Ultra Short"/>
    <s v="Mid-Range"/>
  </r>
  <r>
    <s v="HD 37605 b"/>
    <n v="2.69"/>
    <n v="1.1659999999999999"/>
    <n v="55.012920000000001"/>
    <n v="0.27700000000000002"/>
    <n v="1442"/>
    <s v="Radial Velocity"/>
    <x v="13"/>
    <n v="152.81"/>
    <n v="0.94"/>
    <n v="5329"/>
    <s v="None"/>
    <s v="Giant"/>
    <s v="Short"/>
    <s v="Mid-Range"/>
  </r>
  <r>
    <s v="HD 41004 Ab"/>
    <n v="2.54"/>
    <n v="1.1659999999999999"/>
    <n v="963"/>
    <n v="1442"/>
    <n v="1442"/>
    <s v="Radial Velocity"/>
    <x v="13"/>
    <n v="140.35"/>
    <n v="0.7"/>
    <n v="5010"/>
    <s v="None"/>
    <s v="Giant"/>
    <s v="Long"/>
    <s v="Mid-Range"/>
  </r>
  <r>
    <s v="HD 45350 b"/>
    <n v="1.79"/>
    <n v="1.1659999999999999"/>
    <n v="963.6"/>
    <n v="1.92"/>
    <n v="1442"/>
    <s v="Radial Velocity"/>
    <x v="13"/>
    <n v="153.1"/>
    <n v="1.02"/>
    <n v="5616"/>
    <s v="Proper name Peitruss"/>
    <s v="Giant"/>
    <s v="Long"/>
    <s v="Mid-Range"/>
  </r>
  <r>
    <s v="HD 88133 b"/>
    <n v="1.02"/>
    <n v="1.1659999999999999"/>
    <n v="3.4148839999999998"/>
    <n v="4.7899999999999998E-2"/>
    <n v="1442"/>
    <s v="Radial Velocity"/>
    <x v="13"/>
    <n v="240.61"/>
    <n v="1.26"/>
    <n v="5392"/>
    <s v="None"/>
    <s v="Giant"/>
    <s v="Ultra Short"/>
    <s v="Mid-Range"/>
  </r>
  <r>
    <s v="Mu Arae c"/>
    <n v="3.3210000000000003E-2"/>
    <n v="1.1659999999999999"/>
    <n v="9.6386000000000003"/>
    <n v="9.0939999999999993E-2"/>
    <n v="900"/>
    <s v="Radial Velocity"/>
    <x v="13"/>
    <n v="50.91"/>
    <n v="1.08"/>
    <n v="5786"/>
    <s v="Proper name Dulcinea. Designated Mu Arae d by the Exoplanet Archive."/>
    <s v="Small"/>
    <s v="Ultra Short"/>
    <s v="Nearby"/>
  </r>
  <r>
    <s v="Mu Arae e"/>
    <n v="1.8140000000000001"/>
    <n v="1.1659999999999999"/>
    <n v="4205.8"/>
    <n v="5.2350000000000003"/>
    <n v="1442"/>
    <s v="Radial Velocity"/>
    <x v="13"/>
    <n v="50.91"/>
    <n v="1.08"/>
    <n v="5786"/>
    <s v="Proper name Sancho. Designated Mu Arae c by the Exoplanet Archive."/>
    <s v="Giant"/>
    <s v="Long"/>
    <s v="Nearby"/>
  </r>
  <r>
    <s v="OGLE-2003-BLG-235Lb"/>
    <n v="2.6"/>
    <n v="1.1659999999999999"/>
    <n v="232.3"/>
    <n v="4.3"/>
    <n v="1442"/>
    <s v="Microlensing"/>
    <x v="13"/>
    <n v="19000"/>
    <n v="0.63"/>
    <n v="5601"/>
    <s v="None"/>
    <s v="Giant"/>
    <s v="Long"/>
    <s v="Far"/>
  </r>
  <r>
    <s v="OGLE-TR-10b"/>
    <n v="0.62"/>
    <n v="1.25"/>
    <n v="3.1012780000000002"/>
    <n v="4.3400000000000001E-2"/>
    <n v="1702"/>
    <s v="Transit"/>
    <x v="13"/>
    <n v="4521"/>
    <n v="1.1399999999999999"/>
    <n v="5950"/>
    <s v="None"/>
    <s v="Medium"/>
    <s v="Ultra Short"/>
    <s v="Far"/>
  </r>
  <r>
    <s v="OGLE-TR-111b"/>
    <n v="0.55000000000000004"/>
    <n v="1.0189999999999999"/>
    <n v="4.0144463000000004"/>
    <n v="4.7300000000000002E-2"/>
    <n v="1019"/>
    <s v="Transit"/>
    <x v="13"/>
    <n v="3578"/>
    <n v="0.85"/>
    <n v="5040"/>
    <s v="None"/>
    <s v="Medium"/>
    <s v="Ultra Short"/>
    <s v="Far"/>
  </r>
  <r>
    <s v="OGLE-TR-113b"/>
    <n v="1.26"/>
    <n v="1.093"/>
    <n v="1.4324752000000001"/>
    <n v="2.2890000000000001E-2"/>
    <n v="1342"/>
    <s v="Transit"/>
    <x v="13"/>
    <n v="1957"/>
    <n v="0.78"/>
    <n v="4790"/>
    <s v="None"/>
    <s v="Giant"/>
    <s v="Ultra Short"/>
    <s v="Far"/>
  </r>
  <r>
    <s v="OGLE-TR-132b"/>
    <n v="1.18"/>
    <n v="1.2"/>
    <n v="1.6898679999999999"/>
    <n v="3.0349999999999999E-2"/>
    <n v="2013"/>
    <s v="Transit"/>
    <x v="13"/>
    <n v="8154"/>
    <n v="1.3"/>
    <n v="6210"/>
    <s v="None"/>
    <s v="Giant"/>
    <s v="Ultra Short"/>
    <s v="Far"/>
  </r>
  <r>
    <s v="TrES-1b"/>
    <n v="0.84"/>
    <n v="1.1299999999999999"/>
    <n v="3.0300699999999998"/>
    <n v="3.925E-2"/>
    <n v="1140"/>
    <s v="Transit"/>
    <x v="13"/>
    <n v="523.14"/>
    <n v="1.04"/>
    <n v="5230"/>
    <s v="None"/>
    <s v="Medium"/>
    <s v="Ultra Short"/>
    <s v="Far"/>
  </r>
  <r>
    <s v="14 Herculis c"/>
    <n v="5.8"/>
    <n v="1.1659999999999999"/>
    <n v="25000"/>
    <n v="16.399999999999999"/>
    <n v="1442"/>
    <s v="Radial Velocity"/>
    <x v="14"/>
    <n v="58.52"/>
    <n v="0.9"/>
    <n v="5518"/>
    <s v="Suspected since 2005"/>
    <s v="Giant"/>
    <s v="Long"/>
    <s v="Nearby"/>
  </r>
  <r>
    <s v="AB Pictoris b"/>
    <n v="13.5"/>
    <n v="1.1659999999999999"/>
    <n v="232.3"/>
    <n v="260"/>
    <n v="1442"/>
    <s v="Imaging"/>
    <x v="14"/>
    <n v="163.47"/>
    <n v="0.9"/>
    <n v="5378"/>
    <s v="None"/>
    <s v="Giant"/>
    <s v="Long"/>
    <s v="Mid-Range"/>
  </r>
  <r>
    <s v="Eta2 Hydri b"/>
    <n v="6.54"/>
    <n v="1.1659999999999999"/>
    <n v="711"/>
    <n v="1.93"/>
    <n v="1442"/>
    <s v="Radial Velocity"/>
    <x v="14"/>
    <n v="221.96"/>
    <n v="1.91"/>
    <n v="4970"/>
    <s v="None"/>
    <s v="Giant"/>
    <s v="Long"/>
    <s v="Mid-Range"/>
  </r>
  <r>
    <s v="Gliese 581 b"/>
    <n v="4.9700000000000001E-2"/>
    <n v="1.1659999999999999"/>
    <n v="5.3685999999999998"/>
    <n v="4.061E-2"/>
    <n v="1442"/>
    <s v="Radial Velocity"/>
    <x v="14"/>
    <n v="20.55"/>
    <n v="0.31"/>
    <n v="3660"/>
    <s v="None"/>
    <s v="Small"/>
    <s v="Ultra Short"/>
    <s v="Nearby"/>
  </r>
  <r>
    <s v="Gliese 777 c"/>
    <n v="0.06"/>
    <n v="1.1659999999999999"/>
    <n v="17.111000000000001"/>
    <n v="0.13039999999999999"/>
    <n v="1442"/>
    <s v="Radial Velocity"/>
    <x v="14"/>
    <n v="52.22"/>
    <n v="0.99"/>
    <n v="5552"/>
    <s v="None"/>
    <s v="Small"/>
    <s v="Short"/>
    <s v="Nearby"/>
  </r>
  <r>
    <s v="Gliese 876 d"/>
    <n v="2.1000000000000001E-2"/>
    <n v="1.1659999999999999"/>
    <n v="1.9377800000000001"/>
    <n v="2.0806999999999999E-2"/>
    <n v="1442"/>
    <s v="Radial Velocity"/>
    <x v="14"/>
    <n v="15.26"/>
    <n v="0.32"/>
    <n v="3129"/>
    <s v="None"/>
    <s v="Small"/>
    <s v="Ultra Short"/>
    <s v="Nearby"/>
  </r>
  <r>
    <s v="HD 101930 b"/>
    <n v="0.25"/>
    <n v="1.1659999999999999"/>
    <n v="70.459999999999994"/>
    <n v="0.3"/>
    <n v="1442"/>
    <s v="Radial Velocity"/>
    <x v="14"/>
    <n v="98.01"/>
    <n v="0.56999999999999995"/>
    <n v="5108"/>
    <s v="None"/>
    <s v="Medium"/>
    <s v="Short"/>
    <s v="Nearby"/>
  </r>
  <r>
    <s v="HD 102117 b"/>
    <n v="0.17"/>
    <n v="1.1659999999999999"/>
    <n v="20.813300000000002"/>
    <n v="0.15"/>
    <n v="1442"/>
    <s v="Radial Velocity"/>
    <x v="14"/>
    <n v="129.22999999999999"/>
    <n v="1.06"/>
    <n v="5655"/>
    <s v="Proper name Leklsullun"/>
    <s v="Medium"/>
    <s v="Short"/>
    <s v="Mid-Range"/>
  </r>
  <r>
    <s v="HD 107148 b"/>
    <n v="0.21"/>
    <n v="1.1659999999999999"/>
    <n v="48.055999999999997"/>
    <n v="0.26900000000000002"/>
    <n v="1442"/>
    <s v="Radial Velocity"/>
    <x v="14"/>
    <n v="161.41999999999999"/>
    <n v="1.1200000000000001"/>
    <n v="5797"/>
    <s v="None"/>
    <s v="Medium"/>
    <s v="Short"/>
    <s v="Mid-Range"/>
  </r>
  <r>
    <s v="HD 108874 c"/>
    <n v="0.99"/>
    <n v="1.1659999999999999"/>
    <n v="1624"/>
    <n v="2.6589999999999998"/>
    <n v="1442"/>
    <s v="Radial Velocity"/>
    <x v="14"/>
    <n v="194.46"/>
    <n v="1.1000000000000001"/>
    <n v="5600"/>
    <s v="None"/>
    <s v="Medium"/>
    <s v="Long"/>
    <s v="Mid-Range"/>
  </r>
  <r>
    <s v="HD 109749 b"/>
    <n v="0.27"/>
    <n v="1.1659999999999999"/>
    <n v="5.2398910000000001"/>
    <n v="6.1499999999999999E-2"/>
    <n v="1442"/>
    <s v="Radial Velocity"/>
    <x v="14"/>
    <n v="206.14"/>
    <n v="1.1299999999999999"/>
    <n v="5824"/>
    <s v="None"/>
    <s v="Medium"/>
    <s v="Ultra Short"/>
    <s v="Mid-Range"/>
  </r>
  <r>
    <s v="HD 118203 b"/>
    <n v="2.79"/>
    <n v="1.1659999999999999"/>
    <n v="6.1334999999999997"/>
    <n v="7.0000000000000007E-2"/>
    <n v="1442"/>
    <s v="Radial Velocity"/>
    <x v="14"/>
    <n v="301.74"/>
    <n v="1.84"/>
    <n v="5864"/>
    <s v="Proper name Staburags"/>
    <s v="Giant"/>
    <s v="Ultra Short"/>
    <s v="Mid-Range"/>
  </r>
  <r>
    <s v="HD 11964 b"/>
    <n v="0.622"/>
    <n v="1.1659999999999999"/>
    <n v="1945"/>
    <n v="3.16"/>
    <n v="1442"/>
    <s v="Radial Velocity"/>
    <x v="14"/>
    <n v="109.49"/>
    <n v="1.1200000000000001"/>
    <n v="5349"/>
    <s v="None"/>
    <s v="Medium"/>
    <s v="Long"/>
    <s v="Mid-Range"/>
  </r>
  <r>
    <s v="HD 128311 c"/>
    <n v="3.7890000000000001"/>
    <n v="1.1659999999999999"/>
    <n v="921.53800000000001"/>
    <n v="1.74"/>
    <n v="1442"/>
    <s v="Radial Velocity"/>
    <x v="14"/>
    <n v="53.88"/>
    <n v="0.83"/>
    <n v="4863"/>
    <s v="None"/>
    <s v="Giant"/>
    <s v="Long"/>
    <s v="Nearby"/>
  </r>
  <r>
    <s v="HD 13189 b"/>
    <n v="10.95"/>
    <n v="1.1659999999999999"/>
    <n v="471.6"/>
    <n v="1.25"/>
    <n v="1442"/>
    <s v="Radial Velocity"/>
    <x v="14"/>
    <n v="1646"/>
    <n v="2.2400000000000002"/>
    <n v="4175"/>
    <s v="None"/>
    <s v="Giant"/>
    <s v="Long"/>
    <s v="Far"/>
  </r>
  <r>
    <s v="HD 142022 Ab"/>
    <n v="4.4400000000000004"/>
    <n v="1.1659999999999999"/>
    <n v="1928"/>
    <n v="2.93"/>
    <n v="1442"/>
    <s v="Radial Velocity"/>
    <x v="14"/>
    <n v="111.91"/>
    <n v="0.9"/>
    <n v="5421"/>
    <s v="None"/>
    <s v="Giant"/>
    <s v="Long"/>
    <s v="Mid-Range"/>
  </r>
  <r>
    <s v="HD 149026 b"/>
    <n v="0.38"/>
    <n v="0.74"/>
    <n v="2.8758900000000001"/>
    <n v="4.3639999999999998E-2"/>
    <n v="1626"/>
    <s v="Radial Velocity"/>
    <x v="14"/>
    <n v="247.98"/>
    <n v="1.42"/>
    <n v="6179"/>
    <s v="Proper name Smertrios"/>
    <s v="Medium"/>
    <s v="Ultra Short"/>
    <s v="Mid-Range"/>
  </r>
  <r>
    <s v="HD 149143 b"/>
    <n v="1.33"/>
    <n v="1.1659999999999999"/>
    <n v="4.0718199999999998"/>
    <n v="5.2999999999999999E-2"/>
    <n v="1442"/>
    <s v="Radial Velocity"/>
    <x v="14"/>
    <n v="239.5"/>
    <n v="1.2"/>
    <n v="5856"/>
    <s v="Proper name Riosar"/>
    <s v="Giant"/>
    <s v="Ultra Short"/>
    <s v="Mid-Range"/>
  </r>
  <r>
    <s v="HD 164922 b"/>
    <n v="0.31"/>
    <n v="1.1659999999999999"/>
    <n v="1155"/>
    <n v="2.1"/>
    <n v="159"/>
    <s v="Radial Velocity"/>
    <x v="14"/>
    <n v="71.819999999999993"/>
    <n v="0.76"/>
    <n v="5372"/>
    <s v="None"/>
    <s v="Medium"/>
    <s v="Long"/>
    <s v="Nearby"/>
  </r>
  <r>
    <s v="HD 189733 b"/>
    <n v="1.1299999999999999"/>
    <n v="1.1299999999999999"/>
    <n v="2.2185756699999999"/>
    <n v="3.1300000000000001E-2"/>
    <n v="1209"/>
    <s v="Radial Velocity"/>
    <x v="14"/>
    <n v="64.52"/>
    <n v="0.79"/>
    <n v="5052"/>
    <s v="None"/>
    <s v="Giant"/>
    <s v="Ultra Short"/>
    <s v="Nearby"/>
  </r>
  <r>
    <s v="HD 212301 b"/>
    <n v="0.51"/>
    <n v="1.1659999999999999"/>
    <n v="2.2457099999999999"/>
    <n v="0.03"/>
    <n v="1442"/>
    <s v="Radial Velocity"/>
    <x v="14"/>
    <n v="177.17"/>
    <n v="1.55"/>
    <n v="6239"/>
    <s v="None"/>
    <s v="Medium"/>
    <s v="Ultra Short"/>
    <s v="Mid-Range"/>
  </r>
  <r>
    <s v="HD 217107 c"/>
    <n v="2.6"/>
    <n v="1.1659999999999999"/>
    <n v="4270"/>
    <n v="5.32"/>
    <n v="1442"/>
    <s v="Radial Velocity"/>
    <x v="14"/>
    <n v="65.459999999999994"/>
    <n v="1"/>
    <n v="5622"/>
    <s v="None"/>
    <s v="Giant"/>
    <s v="Long"/>
    <s v="Nearby"/>
  </r>
  <r>
    <s v="HD 2638 b"/>
    <n v="0.42"/>
    <n v="1.1659999999999999"/>
    <n v="3.4441999999999999"/>
    <n v="0.04"/>
    <n v="1442"/>
    <s v="Radial Velocity"/>
    <x v="14"/>
    <n v="179.55"/>
    <n v="0.77"/>
    <n v="5186"/>
    <s v="None"/>
    <s v="Medium"/>
    <s v="Ultra Short"/>
    <s v="Mid-Range"/>
  </r>
  <r>
    <s v="HD 27894 b"/>
    <n v="0.66500000000000004"/>
    <n v="1.1659999999999999"/>
    <n v="18.02"/>
    <n v="0.125"/>
    <n v="1442"/>
    <s v="Radial Velocity"/>
    <x v="14"/>
    <n v="143.12"/>
    <n v="0.8"/>
    <n v="4894"/>
    <s v="None"/>
    <s v="Medium"/>
    <s v="Short"/>
    <s v="Mid-Range"/>
  </r>
  <r>
    <s v="HD 33564 b"/>
    <n v="9.1"/>
    <n v="1.1659999999999999"/>
    <n v="388"/>
    <n v="1.1000000000000001"/>
    <n v="1442"/>
    <s v="Radial Velocity"/>
    <x v="14"/>
    <n v="68.400000000000006"/>
    <n v="1.25"/>
    <n v="6250"/>
    <s v="None"/>
    <s v="Giant"/>
    <s v="Long"/>
    <s v="Nearby"/>
  </r>
  <r>
    <s v="HD 37124 d"/>
    <n v="0.69599999999999995"/>
    <n v="1.1659999999999999"/>
    <n v="1862"/>
    <n v="2.8069999999999999"/>
    <n v="1442"/>
    <s v="Radial Velocity"/>
    <x v="14"/>
    <n v="103.36"/>
    <n v="0.85"/>
    <n v="5492"/>
    <s v="None"/>
    <s v="Medium"/>
    <s v="Long"/>
    <s v="Mid-Range"/>
  </r>
  <r>
    <s v="HD 4308 b"/>
    <n v="0.05"/>
    <n v="1.1659999999999999"/>
    <n v="15.56"/>
    <n v="0.12"/>
    <n v="1442"/>
    <s v="Radial Velocity"/>
    <x v="14"/>
    <n v="71.849999999999994"/>
    <n v="0.93"/>
    <n v="5686"/>
    <s v="None"/>
    <s v="Small"/>
    <s v="Short"/>
    <s v="Nearby"/>
  </r>
  <r>
    <s v="HD 50499 b"/>
    <n v="1.6359999999999999"/>
    <n v="1.1659999999999999"/>
    <n v="2447.1"/>
    <n v="3.8330000000000002"/>
    <n v="1442"/>
    <s v="Radial Velocity"/>
    <x v="14"/>
    <n v="151.18"/>
    <n v="1.25"/>
    <n v="6102"/>
    <s v="None"/>
    <s v="Giant"/>
    <s v="Long"/>
    <s v="Mid-Range"/>
  </r>
  <r>
    <s v="HD 63454 b"/>
    <n v="0.25"/>
    <n v="1.0980000000000001"/>
    <n v="2.8180499999999999"/>
    <n v="0.04"/>
    <n v="1442"/>
    <s v="Radial Velocity"/>
    <x v="14"/>
    <n v="123.06"/>
    <n v="0.42"/>
    <n v="4812"/>
    <s v="Proper name Ibirapitá"/>
    <s v="Medium"/>
    <s v="Ultra Short"/>
    <s v="Mid-Range"/>
  </r>
  <r>
    <s v="HD 66428 b"/>
    <n v="3.2040000000000002"/>
    <n v="1.1659999999999999"/>
    <n v="2263.12"/>
    <n v="3.4670000000000001"/>
    <n v="1442"/>
    <s v="Radial Velocity"/>
    <x v="14"/>
    <n v="174.04"/>
    <n v="1.08"/>
    <n v="5773"/>
    <s v="None"/>
    <s v="Giant"/>
    <s v="Long"/>
    <s v="Mid-Range"/>
  </r>
  <r>
    <s v="HD 73526 c"/>
    <n v="2.25"/>
    <n v="1.1659999999999999"/>
    <n v="379.1"/>
    <n v="1.03"/>
    <n v="1442"/>
    <s v="Radial Velocity"/>
    <x v="14"/>
    <n v="318.05"/>
    <n v="1.1399999999999999"/>
    <n v="5601"/>
    <s v="None"/>
    <s v="Giant"/>
    <s v="Long"/>
    <s v="Mid-Range"/>
  </r>
  <r>
    <s v="HD 81040 b"/>
    <n v="7.27"/>
    <n v="1.1659999999999999"/>
    <n v="1001.7"/>
    <n v="1.94"/>
    <n v="1442"/>
    <s v="Radial Velocity"/>
    <x v="14"/>
    <n v="112.43"/>
    <n v="1.05"/>
    <n v="5755"/>
    <s v="None"/>
    <s v="Giant"/>
    <s v="Long"/>
    <s v="Mid-Range"/>
  </r>
  <r>
    <s v="HD 93083 b"/>
    <n v="0.37"/>
    <n v="1.1659999999999999"/>
    <n v="143.58000000000001"/>
    <n v="0.47699999999999998"/>
    <n v="1442"/>
    <s v="Radial Velocity"/>
    <x v="14"/>
    <n v="93.09"/>
    <n v="0.7"/>
    <n v="4995"/>
    <s v="Proper name Melquíades"/>
    <s v="Medium"/>
    <s v="Long"/>
    <s v="Nearby"/>
  </r>
  <r>
    <s v="HD 99109 b"/>
    <n v="0.44"/>
    <n v="1.1659999999999999"/>
    <n v="439.3"/>
    <n v="1.1100000000000001"/>
    <n v="1442"/>
    <s v="Radial Velocity"/>
    <x v="14"/>
    <n v="179"/>
    <n v="0.76"/>
    <n v="5282"/>
    <s v="Proper name Perwana"/>
    <s v="Medium"/>
    <s v="Long"/>
    <s v="Mid-Range"/>
  </r>
  <r>
    <s v="HIP 14810 b"/>
    <n v="3.9"/>
    <n v="1.1659999999999999"/>
    <n v="6.6738920000000004"/>
    <n v="6.9599999999999995E-2"/>
    <n v="1442"/>
    <s v="Radial Velocity"/>
    <x v="14"/>
    <n v="164.88"/>
    <n v="1.01"/>
    <n v="5544"/>
    <s v="None"/>
    <s v="Giant"/>
    <s v="Ultra Short"/>
    <s v="Mid-Range"/>
  </r>
  <r>
    <s v="OGLE-2005-BLG-071Lb"/>
    <n v="3.8"/>
    <n v="1.1659999999999999"/>
    <n v="232.3"/>
    <n v="3.6"/>
    <n v="55"/>
    <s v="Microlensing"/>
    <x v="14"/>
    <n v="10400"/>
    <n v="0.46"/>
    <n v="5601"/>
    <s v="None"/>
    <s v="Giant"/>
    <s v="Long"/>
    <s v="Far"/>
  </r>
  <r>
    <s v="OGLE-2005-BLG-390Lb"/>
    <n v="1.7000000000000001E-2"/>
    <n v="1.1659999999999999"/>
    <n v="3285"/>
    <n v="2.6"/>
    <n v="50"/>
    <s v="Microlensing"/>
    <x v="14"/>
    <n v="22000"/>
    <n v="0.22"/>
    <n v="5601"/>
    <s v="None"/>
    <s v="Small"/>
    <s v="Long"/>
    <s v="Far"/>
  </r>
  <r>
    <s v="24 Boötis b"/>
    <n v="0.91"/>
    <n v="1.1659999999999999"/>
    <n v="30.3506"/>
    <n v="0.19"/>
    <n v="1442"/>
    <s v="Radial Velocity"/>
    <x v="15"/>
    <n v="313.89999999999998"/>
    <n v="0.99"/>
    <n v="4893"/>
    <s v="None"/>
    <s v="Medium"/>
    <s v="Short"/>
    <s v="Mid-Range"/>
  </r>
  <r>
    <s v="24 Sextantis b"/>
    <n v="1.99"/>
    <n v="1.1659999999999999"/>
    <n v="452.8"/>
    <n v="1.333"/>
    <n v="1442"/>
    <s v="Radial Velocity"/>
    <x v="15"/>
    <n v="235.53"/>
    <n v="1.54"/>
    <n v="5098"/>
    <s v="None"/>
    <s v="Giant"/>
    <s v="Long"/>
    <s v="Mid-Range"/>
  </r>
  <r>
    <s v="24 Sextantis c"/>
    <n v="0.86"/>
    <n v="1.1659999999999999"/>
    <n v="883"/>
    <n v="2.08"/>
    <n v="1442"/>
    <s v="Radial Velocity"/>
    <x v="15"/>
    <n v="235.53"/>
    <n v="1.54"/>
    <n v="5098"/>
    <s v="None"/>
    <s v="Medium"/>
    <s v="Long"/>
    <s v="Mid-Range"/>
  </r>
  <r>
    <s v="29 Cygni b"/>
    <n v="13.9"/>
    <n v="1.1659999999999999"/>
    <n v="232.3"/>
    <n v="16.899999999999999"/>
    <n v="1442"/>
    <s v="Imaging"/>
    <x v="15"/>
    <n v="130.9"/>
    <n v="2.14"/>
    <n v="8790"/>
    <s v="Host star also known as HIP 99770"/>
    <s v="Giant"/>
    <s v="Long"/>
    <s v="Mid-Range"/>
  </r>
  <r>
    <s v="2MASS J01225093-2439505 b"/>
    <n v="24.5"/>
    <n v="1.1659999999999999"/>
    <n v="232.3"/>
    <n v="52"/>
    <n v="1442"/>
    <s v="Imaging"/>
    <x v="15"/>
    <n v="120"/>
    <n v="0.4"/>
    <n v="3530"/>
    <s v="None"/>
    <s v="Giant"/>
    <s v="Long"/>
    <s v="Mid-Range"/>
  </r>
  <r>
    <s v="2MASS J02192210-3925225 b"/>
    <n v="13.9"/>
    <n v="1.44"/>
    <n v="232.3"/>
    <n v="156"/>
    <n v="1442"/>
    <s v="Imaging"/>
    <x v="15"/>
    <n v="129"/>
    <n v="0.11"/>
    <n v="3064"/>
    <s v="None"/>
    <s v="Giant"/>
    <s v="Long"/>
    <s v="Mid-Range"/>
  </r>
  <r>
    <s v="2MASS J04414489+2301513 b"/>
    <n v="7.5"/>
    <n v="1.1659999999999999"/>
    <n v="232.3"/>
    <n v="15"/>
    <n v="1442"/>
    <s v="Imaging"/>
    <x v="15"/>
    <n v="456.63"/>
    <n v="0.02"/>
    <n v="5601"/>
    <s v="None"/>
    <s v="Giant"/>
    <s v="Long"/>
    <s v="Mid-Range"/>
  </r>
  <r>
    <s v="2MASS J1119-1137"/>
    <n v="10"/>
    <n v="1.1659999999999999"/>
    <n v="32872.5"/>
    <n v="3.6"/>
    <n v="1442"/>
    <s v="Imaging"/>
    <x v="15"/>
    <n v="86"/>
    <n v="1.08"/>
    <n v="5601"/>
    <s v="Pair of Rogue planets"/>
    <s v="Giant"/>
    <s v="Long"/>
    <s v="Nearby"/>
  </r>
  <r>
    <s v="2MASS J1155-7919 b"/>
    <n v="10"/>
    <n v="1.1659999999999999"/>
    <n v="232.3"/>
    <n v="582"/>
    <n v="1442"/>
    <s v="Imaging"/>
    <x v="15"/>
    <n v="330"/>
    <n v="1.08"/>
    <n v="5601"/>
    <s v="Very young Super-Jupiter on unusually wide orbit."/>
    <s v="Giant"/>
    <s v="Long"/>
    <s v="Mid-Range"/>
  </r>
  <r>
    <s v="2MASS J22362452+4751425 b"/>
    <n v="12.5"/>
    <n v="1.1659999999999999"/>
    <n v="232.3"/>
    <n v="230"/>
    <n v="1442"/>
    <s v="Imaging"/>
    <x v="15"/>
    <n v="240"/>
    <n v="0.6"/>
    <n v="4045"/>
    <s v="member of AB Doradus moving group"/>
    <s v="Giant"/>
    <s v="Long"/>
    <s v="Mid-Range"/>
  </r>
  <r>
    <s v="4 Ursae Majoris b"/>
    <n v="7.1"/>
    <n v="1.1659999999999999"/>
    <n v="269.3"/>
    <n v="0.87"/>
    <n v="1442"/>
    <s v="Radial Velocity"/>
    <x v="15"/>
    <n v="239.99"/>
    <n v="1.23"/>
    <n v="4415"/>
    <s v="None"/>
    <s v="Giant"/>
    <s v="Long"/>
    <s v="Mid-Range"/>
  </r>
  <r>
    <s v="40 Eridani Ab"/>
    <n v="2.6599999999999999E-2"/>
    <n v="1.1659999999999999"/>
    <n v="42.378"/>
    <n v="0.219"/>
    <n v="1442"/>
    <s v="Radial Velocity"/>
    <x v="15"/>
    <n v="16.425999999999998"/>
    <n v="0.78"/>
    <n v="5072"/>
    <s v="None"/>
    <s v="Small"/>
    <s v="Short"/>
    <s v="Nearby"/>
  </r>
  <r>
    <s v="51 Eridani b"/>
    <n v="2"/>
    <n v="1.1659999999999999"/>
    <n v="232.3"/>
    <n v="13.2"/>
    <n v="700"/>
    <s v="Imaging"/>
    <x v="15"/>
    <n v="96"/>
    <n v="1.75"/>
    <n v="7331"/>
    <s v="None"/>
    <s v="Giant"/>
    <s v="Long"/>
    <s v="Nearby"/>
  </r>
  <r>
    <s v="7 Canis Majoris b"/>
    <n v="1.85"/>
    <n v="1.1659999999999999"/>
    <n v="735.1"/>
    <n v="1.758"/>
    <n v="1442"/>
    <s v="Radial Velocity"/>
    <x v="15"/>
    <n v="64.650000000000006"/>
    <n v="1.34"/>
    <n v="4826"/>
    <s v="None"/>
    <s v="Giant"/>
    <s v="Long"/>
    <s v="Nearby"/>
  </r>
  <r>
    <s v="7 Canis Majoris c"/>
    <n v="0.87"/>
    <n v="1.1659999999999999"/>
    <n v="996"/>
    <n v="2.153"/>
    <n v="1442"/>
    <s v="Radial Velocity"/>
    <x v="15"/>
    <n v="64.599999999999994"/>
    <n v="1.34"/>
    <n v="4826"/>
    <s v="None"/>
    <s v="Medium"/>
    <s v="Long"/>
    <s v="Nearby"/>
  </r>
  <r>
    <s v="75 Ceti b"/>
    <n v="3"/>
    <n v="1.1659999999999999"/>
    <n v="691.9"/>
    <n v="2.1"/>
    <n v="1442"/>
    <s v="Radial Velocity"/>
    <x v="15"/>
    <n v="266"/>
    <n v="2.4900000000000002"/>
    <n v="4846"/>
    <s v="None"/>
    <s v="Giant"/>
    <s v="Long"/>
    <s v="Mid-Range"/>
  </r>
  <r>
    <s v="8 Ursae Minoris b"/>
    <n v="1.5"/>
    <n v="1.1659999999999999"/>
    <n v="93.4"/>
    <n v="0.49"/>
    <n v="1442"/>
    <s v="Radial Velocity"/>
    <x v="15"/>
    <n v="519"/>
    <n v="1.8"/>
    <n v="4847.3999999999996"/>
    <s v="Proper name Halla"/>
    <s v="Giant"/>
    <s v="Short"/>
    <s v="Far"/>
  </r>
  <r>
    <s v="82 G. Eridani b"/>
    <n v="8.5000000000000006E-3"/>
    <n v="1.1659999999999999"/>
    <n v="18.315000000000001"/>
    <n v="0.1207"/>
    <n v="660"/>
    <s v="Radial Velocity"/>
    <x v="15"/>
    <n v="19.57"/>
    <n v="0.7"/>
    <n v="5401"/>
    <s v="None"/>
    <s v="Small"/>
    <s v="Short"/>
    <s v="Nearby"/>
  </r>
  <r>
    <s v="82 G. Eridani c"/>
    <n v="7.6E-3"/>
    <n v="1.1659999999999999"/>
    <n v="40.113999999999997"/>
    <n v="0.2036"/>
    <n v="508"/>
    <s v="Radial Velocity"/>
    <x v="15"/>
    <n v="19.57"/>
    <n v="0.7"/>
    <n v="5401"/>
    <s v="None"/>
    <s v="Small"/>
    <s v="Short"/>
    <s v="Nearby"/>
  </r>
  <r>
    <s v="82 G. Eridani d"/>
    <n v="1.4999999999999999E-2"/>
    <n v="1.1659999999999999"/>
    <n v="90.308999999999997"/>
    <n v="0.34989999999999999"/>
    <n v="388"/>
    <s v="Radial Velocity"/>
    <x v="15"/>
    <n v="19.57"/>
    <n v="0.7"/>
    <n v="5401"/>
    <s v="None"/>
    <s v="Small"/>
    <s v="Short"/>
    <s v="Nearby"/>
  </r>
  <r>
    <s v="AF Lep b"/>
    <n v="3.2"/>
    <n v="1.1659999999999999"/>
    <n v="8030"/>
    <n v="8.4"/>
    <n v="1400"/>
    <s v="Imaging"/>
    <x v="15"/>
    <n v="87.593800000000002"/>
    <n v="1.2"/>
    <n v="6130"/>
    <s v="None"/>
    <s v="Giant"/>
    <s v="Long"/>
    <s v="Nearby"/>
  </r>
  <r>
    <s v="Aldebaran b"/>
    <n v="6.47"/>
    <n v="1.1659999999999999"/>
    <n v="628.96"/>
    <n v="1.46"/>
    <n v="1442"/>
    <s v="Radial Velocity"/>
    <x v="15"/>
    <n v="66.599999999999994"/>
    <n v="1.1299999999999999"/>
    <n v="4055"/>
    <s v="Confirmed in 2015 but disputed in 2019"/>
    <s v="Giant"/>
    <s v="Long"/>
    <s v="Nearby"/>
  </r>
  <r>
    <s v="Alpha Arietis b"/>
    <n v="1.8"/>
    <n v="1.1659999999999999"/>
    <n v="380.8"/>
    <n v="1.2"/>
    <n v="1442"/>
    <s v="Radial Velocity"/>
    <x v="15"/>
    <n v="65.92"/>
    <n v="1.5"/>
    <n v="4553"/>
    <s v="None"/>
    <s v="Giant"/>
    <s v="Long"/>
    <s v="Nearby"/>
  </r>
  <r>
    <s v="AU Microscopii b"/>
    <n v="0.18"/>
    <n v="0.375"/>
    <n v="8.4632100000000001"/>
    <n v="6.6000000000000003E-2"/>
    <n v="1442"/>
    <s v="Transit"/>
    <x v="15"/>
    <n v="32.299999999999997"/>
    <n v="0.31"/>
    <n v="3500"/>
    <s v="None"/>
    <s v="Medium"/>
    <s v="Ultra Short"/>
    <s v="Nearby"/>
  </r>
  <r>
    <s v="AU Microscopii c"/>
    <s v="&lt;0.087"/>
    <n v="0.32"/>
    <n v="18.858991"/>
    <n v="0.1101"/>
    <n v="454"/>
    <s v="Transit"/>
    <x v="15"/>
    <n v="31.7"/>
    <n v="0.5"/>
    <n v="3700"/>
    <s v="Precise radial velocities of giant stars"/>
    <s v="Giant"/>
    <s v="Short"/>
    <s v="Nearby"/>
  </r>
  <r>
    <s v="Barnard's Star b"/>
    <n v="1.0200000000000001E-2"/>
    <n v="0.122"/>
    <n v="232.8"/>
    <n v="0.40400000000000003"/>
    <n v="105"/>
    <s v="Radial Velocity"/>
    <x v="15"/>
    <n v="6"/>
    <n v="0.14399999999999999"/>
    <n v="3134"/>
    <s v="None"/>
    <s v="Small"/>
    <s v="Long"/>
    <s v="Nearby"/>
  </r>
  <r>
    <s v="BD-11 4672 b"/>
    <n v="0.6"/>
    <n v="1.1659999999999999"/>
    <n v="1634"/>
    <n v="2.36"/>
    <n v="1442"/>
    <s v="Radial Velocity"/>
    <x v="15"/>
    <n v="88.6"/>
    <n v="0.57099999999999995"/>
    <n v="4475"/>
    <s v="None"/>
    <s v="Medium"/>
    <s v="Long"/>
    <s v="Nearby"/>
  </r>
  <r>
    <s v="BD-11 4672 c"/>
    <n v="4.8000000000000001E-2"/>
    <n v="1.1659999999999999"/>
    <n v="74.2"/>
    <n v="0.3"/>
    <n v="1442"/>
    <s v="Radial Velocity"/>
    <x v="15"/>
    <n v="88.63"/>
    <n v="0.65100000000000002"/>
    <n v="4550"/>
    <s v="Habitable zone, highly eccentric orbit."/>
    <s v="Small"/>
    <s v="Short"/>
    <s v="Nearby"/>
  </r>
  <r>
    <s v="BD-210397 b"/>
    <n v="0.7"/>
    <n v="1.1659999999999999"/>
    <n v="1891"/>
    <n v="2.63"/>
    <n v="1442"/>
    <s v="Radial Velocity"/>
    <x v="15"/>
    <n v="77.404600000000002"/>
    <n v="0.67900000000000005"/>
    <n v="4051"/>
    <s v="None"/>
    <s v="Medium"/>
    <s v="Long"/>
    <s v="Nearby"/>
  </r>
  <r>
    <s v="BD-210397 c"/>
    <n v="2.4"/>
    <n v="1.1659999999999999"/>
    <n v="6360"/>
    <n v="5.9"/>
    <n v="1442"/>
    <s v="Radial Velocity"/>
    <x v="15"/>
    <n v="77.404600000000002"/>
    <n v="0.67900000000000005"/>
    <n v="4051"/>
    <s v="None"/>
    <s v="Giant"/>
    <s v="Long"/>
    <s v="Nearby"/>
  </r>
  <r>
    <s v="BD+03 2562 b"/>
    <n v="6.4"/>
    <n v="1.1659999999999999"/>
    <n v="481.9"/>
    <n v="1.3"/>
    <n v="1442"/>
    <s v="Radial Velocity"/>
    <x v="15"/>
    <n v="8540"/>
    <n v="1.1399999999999999"/>
    <n v="4095"/>
    <s v="None"/>
    <s v="Giant"/>
    <s v="Long"/>
    <s v="Far"/>
  </r>
  <r>
    <s v="BD+15 2375 b"/>
    <n v="1.0609999999999999"/>
    <n v="1.1659999999999999"/>
    <n v="153.22"/>
    <n v="0.57599999999999996"/>
    <n v="1442"/>
    <s v="Radial Velocity"/>
    <x v="15"/>
    <n v="2520"/>
    <n v="1.08"/>
    <n v="4649"/>
    <s v="None"/>
    <s v="Giant"/>
    <s v="Long"/>
    <s v="Far"/>
  </r>
  <r>
    <s v="BD+15 2940 b"/>
    <n v="1.1100000000000001"/>
    <n v="1.1659999999999999"/>
    <n v="137.47999999999999"/>
    <n v="0.53900000000000003"/>
    <n v="1442"/>
    <s v="Radial Velocity"/>
    <x v="15"/>
    <n v="572.20000000000005"/>
    <n v="1.1000000000000001"/>
    <n v="4796"/>
    <s v="None"/>
    <s v="Giant"/>
    <s v="Long"/>
    <s v="Far"/>
  </r>
  <r>
    <s v="BD+20 274 b"/>
    <n v="4.2"/>
    <n v="1.1659999999999999"/>
    <n v="578.20000000000005"/>
    <n v="1.3"/>
    <n v="1442"/>
    <s v="Radial Velocity"/>
    <x v="15"/>
    <n v="4500"/>
    <n v="0.8"/>
    <n v="4296"/>
    <s v="None"/>
    <s v="Giant"/>
    <s v="Long"/>
    <s v="Far"/>
  </r>
  <r>
    <s v="BD+20 594 b"/>
    <n v="5.1290000000000002E-2"/>
    <n v="0.19900000000000001"/>
    <n v="41.685499999999998"/>
    <n v="0.24099999999999999"/>
    <n v="386"/>
    <s v="Transit"/>
    <x v="15"/>
    <n v="496"/>
    <n v="0.96"/>
    <n v="5766"/>
    <s v="Unusually high density planet"/>
    <s v="Small"/>
    <s v="Short"/>
    <s v="Mid-Range"/>
  </r>
  <r>
    <s v="BD+48 738 b"/>
    <n v="0.91"/>
    <n v="1.1659999999999999"/>
    <n v="392.6"/>
    <n v="1"/>
    <n v="1442"/>
    <s v="Radial Velocity"/>
    <x v="15"/>
    <n v="2910"/>
    <n v="0.74"/>
    <n v="4414"/>
    <s v="None"/>
    <s v="Medium"/>
    <s v="Long"/>
    <s v="Far"/>
  </r>
  <r>
    <s v="BD+48 740 b"/>
    <n v="1.7"/>
    <n v="1.1659999999999999"/>
    <n v="733"/>
    <n v="1.7"/>
    <n v="1442"/>
    <s v="Radial Velocity"/>
    <x v="15"/>
    <n v="2214"/>
    <n v="1.0900000000000001"/>
    <n v="4534"/>
    <s v="Confirmed in 2018."/>
    <s v="Giant"/>
    <s v="Long"/>
    <s v="Far"/>
  </r>
  <r>
    <s v="BD+49 828 b"/>
    <n v="1.6"/>
    <n v="1.1659999999999999"/>
    <n v="2590"/>
    <n v="4.2"/>
    <n v="1442"/>
    <s v="Radial Velocity"/>
    <x v="15"/>
    <n v="1460"/>
    <n v="1.52"/>
    <n v="4943"/>
    <s v="None"/>
    <s v="Giant"/>
    <s v="Long"/>
    <s v="Far"/>
  </r>
  <r>
    <s v="Beta Cancri b"/>
    <n v="7.8"/>
    <n v="1.1659999999999999"/>
    <n v="605.20000000000005"/>
    <n v="1.7"/>
    <n v="1442"/>
    <s v="Radial Velocity"/>
    <x v="15"/>
    <n v="290.39999999999998"/>
    <n v="1.7"/>
    <n v="4092.1"/>
    <s v="None"/>
    <s v="Giant"/>
    <s v="Long"/>
    <s v="Mid-Range"/>
  </r>
  <r>
    <s v="Beta Pictoris c"/>
    <n v="9"/>
    <n v="1.1659999999999999"/>
    <n v="1200"/>
    <n v="2.7"/>
    <n v="1442"/>
    <s v="Radial Velocity"/>
    <x v="15"/>
    <n v="64.430000000000007"/>
    <n v="1.76"/>
    <n v="5601"/>
    <s v="None"/>
    <s v="Giant"/>
    <s v="Long"/>
    <s v="Nearby"/>
  </r>
  <r>
    <s v="Beta Ursae Minoris b"/>
    <n v="6.1"/>
    <n v="1.1659999999999999"/>
    <n v="522.29999999999995"/>
    <n v="1.4"/>
    <n v="1442"/>
    <s v="Radial Velocity"/>
    <x v="15"/>
    <n v="126.5"/>
    <n v="1.4"/>
    <n v="4126"/>
    <s v="None"/>
    <s v="Giant"/>
    <s v="Long"/>
    <s v="Mid-Range"/>
  </r>
  <r>
    <s v="Candidate 1"/>
    <n v="6.2E-2"/>
    <n v="0.30109999999999998"/>
    <n v="232.3"/>
    <n v="1442"/>
    <n v="1442"/>
    <s v="Imaging"/>
    <x v="15"/>
    <n v="4.37"/>
    <n v="1.08"/>
    <s v="Imaged near Alpha Centauri A"/>
    <s v="HD 13808 b"/>
    <s v="Small"/>
    <s v="Long"/>
    <s v="Nearby"/>
  </r>
  <r>
    <s v="CD Ceti b [es]"/>
    <n v="1.24E-2"/>
    <n v="1.1659999999999999"/>
    <n v="2.2907000000000002"/>
    <n v="1.8499999999999999E-2"/>
    <n v="464"/>
    <s v="Radial Velocity"/>
    <x v="15"/>
    <n v="28.07"/>
    <n v="0.161"/>
    <n v="3130"/>
    <s v="None"/>
    <s v="Small"/>
    <s v="Ultra Short"/>
    <s v="Nearby"/>
  </r>
  <r>
    <s v="CFBDSIR J145829+101343 b"/>
    <n v="10.5"/>
    <n v="1.1659999999999999"/>
    <n v="10037.5"/>
    <n v="2.6"/>
    <n v="370"/>
    <s v="Imaging"/>
    <x v="15"/>
    <n v="75.34"/>
    <n v="0.02"/>
    <n v="580"/>
    <s v="Likely brown dwarf"/>
    <s v="Giant"/>
    <s v="Long"/>
    <s v="Nearby"/>
  </r>
  <r>
    <s v="CFHTWIR-Oph 98 B"/>
    <n v="7.8"/>
    <n v="1.86"/>
    <n v="232.3"/>
    <n v="200"/>
    <n v="1800"/>
    <s v="Imaging"/>
    <x v="15"/>
    <n v="447"/>
    <n v="1.4999999999999999E-2"/>
    <n v="2320"/>
    <s v="Very young superjovian planet orbiting a brown dwarf known as 2MASS J16274422-2358521"/>
    <s v="Giant"/>
    <s v="Long"/>
    <s v="Mid-Range"/>
  </r>
  <r>
    <s v="Chi Scorpii b"/>
    <n v="4.32"/>
    <n v="1.1659999999999999"/>
    <n v="573.4"/>
    <n v="1.45"/>
    <n v="1442"/>
    <s v="Radial Velocity"/>
    <x v="15"/>
    <n v="408"/>
    <n v="1.0900000000000001"/>
    <n v="4157"/>
    <s v="Giant star host"/>
    <s v="Giant"/>
    <s v="Long"/>
    <s v="Mid-Range"/>
  </r>
  <r>
    <s v="CHXR 73 b"/>
    <n v="12.569000000000001"/>
    <n v="1.1659999999999999"/>
    <n v="232.3"/>
    <n v="210"/>
    <n v="1442"/>
    <s v="Imaging"/>
    <x v="15"/>
    <n v="623.14"/>
    <n v="0.35"/>
    <n v="5601"/>
    <s v="None"/>
    <s v="Giant"/>
    <s v="Long"/>
    <s v="Far"/>
  </r>
  <r>
    <s v="CI Tauri b"/>
    <n v="11.6"/>
    <n v="1.1659999999999999"/>
    <n v="8.9891000000000005"/>
    <n v="1442"/>
    <n v="1442"/>
    <s v="Radial Velocity"/>
    <x v="15"/>
    <n v="515"/>
    <n v="0.8"/>
    <n v="5601"/>
    <s v="Possibly other planets on same orbit"/>
    <s v="Giant"/>
    <s v="Ultra Short"/>
    <s v="Far"/>
  </r>
  <r>
    <s v="COCONUTS-2b"/>
    <n v="6.3"/>
    <n v="1.1659999999999999"/>
    <n v="400000000"/>
    <n v="7506"/>
    <n v="434"/>
    <s v="Imaging"/>
    <x v="15"/>
    <n v="35.6"/>
    <n v="0.37"/>
    <n v="3406"/>
    <s v="Planet also catalogued as WISEPA J075108.79−763449.6, planet in 2021, also planet with the longest orbital period"/>
    <s v="Giant"/>
    <s v="Long"/>
    <s v="Nearby"/>
  </r>
  <r>
    <s v="CoRoT-10b"/>
    <n v="2.75"/>
    <n v="0.97"/>
    <n v="13.240600000000001"/>
    <n v="0.1055"/>
    <n v="600"/>
    <s v="Transit"/>
    <x v="15"/>
    <n v="1125"/>
    <n v="0.89"/>
    <n v="5075"/>
    <s v="None"/>
    <s v="Giant"/>
    <s v="Short"/>
    <s v="Far"/>
  </r>
  <r>
    <s v="CoRoT-11b"/>
    <n v="2.33"/>
    <n v="1.43"/>
    <n v="2.9943300000000002"/>
    <n v="4.36E-2"/>
    <n v="1657"/>
    <s v="Transit"/>
    <x v="15"/>
    <n v="1827"/>
    <n v="1.27"/>
    <n v="6440"/>
    <s v="None"/>
    <s v="Giant"/>
    <s v="Ultra Short"/>
    <s v="Far"/>
  </r>
  <r>
    <s v="CoRoT-12b"/>
    <n v="0.91700000000000004"/>
    <n v="1.44"/>
    <n v="2.8280419999999999"/>
    <n v="4.0160000000000001E-2"/>
    <n v="1442"/>
    <s v="Transit"/>
    <x v="15"/>
    <n v="3751"/>
    <n v="1.08"/>
    <n v="5675"/>
    <s v="None"/>
    <s v="Medium"/>
    <s v="Ultra Short"/>
    <s v="Far"/>
  </r>
  <r>
    <s v="CoRoT-13b"/>
    <n v="1.3080000000000001"/>
    <n v="0.88500000000000001"/>
    <n v="4.0351900000000001"/>
    <n v="5.0999999999999997E-2"/>
    <n v="1700"/>
    <s v="Transit"/>
    <x v="15"/>
    <n v="3457"/>
    <n v="1.0900000000000001"/>
    <n v="5945"/>
    <s v="None"/>
    <s v="Giant"/>
    <s v="Ultra Short"/>
    <s v="Far"/>
  </r>
  <r>
    <s v="CoRoT-14b"/>
    <n v="7.6"/>
    <n v="1.0900000000000001"/>
    <n v="1.51214"/>
    <n v="2.7E-2"/>
    <n v="1952"/>
    <s v="Transit"/>
    <x v="15"/>
    <n v="4371"/>
    <n v="1.1299999999999999"/>
    <n v="6035"/>
    <s v="None"/>
    <s v="Giant"/>
    <s v="Ultra Short"/>
    <s v="Far"/>
  </r>
  <r>
    <s v="CoRoT-16b"/>
    <n v="0.53500000000000003"/>
    <n v="1.17"/>
    <n v="5.3522699999999999"/>
    <n v="6.1800000000000001E-2"/>
    <n v="1086"/>
    <s v="Transit"/>
    <x v="15"/>
    <n v="2740"/>
    <n v="1.1000000000000001"/>
    <n v="5650"/>
    <s v="None"/>
    <s v="Medium"/>
    <s v="Ultra Short"/>
    <s v="Far"/>
  </r>
  <r>
    <s v="CoRoT-17b"/>
    <n v="2.4300000000000002"/>
    <n v="1.02"/>
    <n v="3.7681"/>
    <n v="4.6100000000000002E-2"/>
    <n v="1626"/>
    <s v="Transit"/>
    <x v="15"/>
    <n v="3001"/>
    <n v="1.04"/>
    <n v="5740"/>
    <s v="None"/>
    <s v="Giant"/>
    <s v="Ultra Short"/>
    <s v="Far"/>
  </r>
  <r>
    <s v="CoRoT-18b"/>
    <n v="3.47"/>
    <n v="1.31"/>
    <n v="1.9000693"/>
    <n v="2.9499999999999998E-2"/>
    <n v="1550"/>
    <s v="Transit"/>
    <x v="15"/>
    <n v="2838"/>
    <n v="0.95"/>
    <n v="5440"/>
    <s v="None"/>
    <s v="Giant"/>
    <s v="Ultra Short"/>
    <s v="Far"/>
  </r>
  <r>
    <s v="CoRoT-19b"/>
    <n v="1.1100000000000001"/>
    <n v="1.29"/>
    <n v="3.8971300000000002"/>
    <n v="5.1799999999999999E-2"/>
    <n v="2000"/>
    <s v="Transit"/>
    <x v="15"/>
    <n v="2511"/>
    <n v="1.21"/>
    <n v="6090"/>
    <s v="None"/>
    <s v="Giant"/>
    <s v="Ultra Short"/>
    <s v="Far"/>
  </r>
  <r>
    <s v="CoRoT-20b"/>
    <n v="4.3"/>
    <n v="0.84"/>
    <n v="9.2428500000000007"/>
    <n v="0.09"/>
    <n v="1024"/>
    <s v="Transit"/>
    <x v="15"/>
    <n v="2819"/>
    <n v="1.1399999999999999"/>
    <n v="4947"/>
    <s v="None"/>
    <s v="Giant"/>
    <s v="Ultra Short"/>
    <s v="Far"/>
  </r>
  <r>
    <s v="COROT-20c"/>
    <n v="17"/>
    <n v="1.1659999999999999"/>
    <n v="1675"/>
    <n v="2.9"/>
    <n v="1442"/>
    <s v="Radial Velocity"/>
    <x v="15"/>
    <n v="2819"/>
    <n v="1.1399999999999999"/>
    <n v="6050"/>
    <s v="Brown dwarf (possibly)"/>
    <s v="Giant"/>
    <s v="Long"/>
    <s v="Far"/>
  </r>
  <r>
    <s v="COROT-21b"/>
    <n v="2.2599999999999998"/>
    <n v="1.3"/>
    <n v="2.7247400000000002"/>
    <n v="4.1700000000000001E-2"/>
    <n v="1442"/>
    <s v="Transit"/>
    <x v="15"/>
    <n v="4560"/>
    <n v="1.29"/>
    <n v="6200"/>
    <s v="None"/>
    <s v="Giant"/>
    <s v="Ultra Short"/>
    <s v="Far"/>
  </r>
  <r>
    <s v="COROT-22b"/>
    <n v="3.7999999999999999E-2"/>
    <n v="0.435"/>
    <n v="9.7559799999999992"/>
    <n v="9.1999999999999998E-2"/>
    <n v="885"/>
    <s v="Transit"/>
    <x v="15"/>
    <n v="1930"/>
    <n v="1.1000000000000001"/>
    <n v="5939"/>
    <s v="None"/>
    <s v="Small"/>
    <s v="Ultra Short"/>
    <s v="Far"/>
  </r>
  <r>
    <s v="CoRoT-23b"/>
    <n v="2.8"/>
    <n v="1.05"/>
    <n v="3.6313"/>
    <n v="4.8000000000000001E-2"/>
    <n v="1660"/>
    <s v="Transit"/>
    <x v="15"/>
    <n v="1957"/>
    <n v="1.1399999999999999"/>
    <n v="5900"/>
    <s v="None"/>
    <s v="Giant"/>
    <s v="Ultra Short"/>
    <s v="Far"/>
  </r>
  <r>
    <s v="COROT-24b"/>
    <n v="1.7999999999999999E-2"/>
    <n v="0.33"/>
    <n v="5.1134000000000004"/>
    <n v="5.6000000000000001E-2"/>
    <n v="1070"/>
    <s v="Transit"/>
    <x v="15"/>
    <n v="2000"/>
    <n v="0.91"/>
    <n v="4950"/>
    <s v="None"/>
    <s v="Small"/>
    <s v="Ultra Short"/>
    <s v="Far"/>
  </r>
  <r>
    <s v="COROT-24c"/>
    <n v="8.7999999999999995E-2"/>
    <n v="0.44"/>
    <n v="11.759"/>
    <n v="9.8000000000000004E-2"/>
    <n v="850"/>
    <s v="Transit"/>
    <x v="15"/>
    <n v="2000"/>
    <n v="0.91"/>
    <n v="4950"/>
    <s v="None"/>
    <s v="Small"/>
    <s v="Short"/>
    <s v="Far"/>
  </r>
  <r>
    <s v="COROT-25b"/>
    <n v="0.27"/>
    <n v="1.08"/>
    <n v="4.86069"/>
    <n v="5.7799999999999997E-2"/>
    <n v="1442"/>
    <s v="Transit"/>
    <x v="15"/>
    <n v="3300"/>
    <n v="1.0900000000000001"/>
    <n v="6040"/>
    <s v="None"/>
    <s v="Medium"/>
    <s v="Ultra Short"/>
    <s v="Far"/>
  </r>
  <r>
    <s v="COROT-26b"/>
    <n v="0.52"/>
    <n v="1.26"/>
    <n v="4.2047400000000001"/>
    <n v="5.2600000000000001E-2"/>
    <n v="1442"/>
    <s v="Transit"/>
    <x v="15"/>
    <n v="5400"/>
    <n v="1.0900000000000001"/>
    <n v="5590"/>
    <s v="None"/>
    <s v="Medium"/>
    <s v="Ultra Short"/>
    <s v="Far"/>
  </r>
  <r>
    <s v="COROT-27b"/>
    <n v="10.39"/>
    <n v="1.0069999999999999"/>
    <n v="3.5753200000000001"/>
    <n v="4.7600000000000003E-2"/>
    <n v="1500"/>
    <s v="Transit"/>
    <x v="15"/>
    <n v="3400"/>
    <n v="1.05"/>
    <n v="5900"/>
    <s v="Planet lost"/>
    <s v="Giant"/>
    <s v="Ultra Short"/>
    <s v="Far"/>
  </r>
  <r>
    <s v="COROT-28b"/>
    <n v="0.48399999999999999"/>
    <n v="0.95499999999999996"/>
    <n v="5.2085100000000004"/>
    <n v="6.0299999999999999E-2"/>
    <n v="1442"/>
    <s v="Transit"/>
    <x v="15"/>
    <n v="1800"/>
    <n v="1.01"/>
    <n v="5150"/>
    <s v="None"/>
    <s v="Medium"/>
    <s v="Ultra Short"/>
    <s v="Far"/>
  </r>
  <r>
    <s v="COROT-29b"/>
    <n v="0.85"/>
    <n v="0.9"/>
    <n v="2.8505699999999998"/>
    <n v="3.8600000000000002E-2"/>
    <n v="1442"/>
    <s v="Transit"/>
    <x v="15"/>
    <n v="2500"/>
    <n v="0.97"/>
    <n v="5260"/>
    <s v="None"/>
    <s v="Medium"/>
    <s v="Ultra Short"/>
    <s v="Far"/>
  </r>
  <r>
    <s v="CoRoT-30 b"/>
    <n v="2.9"/>
    <n v="1.0089999999999999"/>
    <n v="9.0600500000000004"/>
    <n v="8.4400000000000003E-2"/>
    <n v="1442"/>
    <s v="Transit"/>
    <x v="15"/>
    <n v="3100"/>
    <n v="0.98"/>
    <n v="5650"/>
    <s v="None"/>
    <s v="Giant"/>
    <s v="Ultra Short"/>
    <s v="Far"/>
  </r>
  <r>
    <s v="CoRoT-31 b"/>
    <n v="0.84"/>
    <n v="1.46"/>
    <n v="4.62941"/>
    <n v="5.8599999999999999E-2"/>
    <n v="1442"/>
    <s v="Transit"/>
    <x v="15"/>
    <n v="7000"/>
    <n v="1.25"/>
    <n v="5700"/>
    <s v="None"/>
    <s v="Medium"/>
    <s v="Ultra Short"/>
    <s v="Far"/>
  </r>
  <r>
    <s v="CoRoT-32 b"/>
    <n v="0.15"/>
    <n v="0.56999999999999995"/>
    <n v="6.7183700000000002"/>
    <n v="7.0999999999999994E-2"/>
    <n v="938"/>
    <s v="Transit"/>
    <x v="15"/>
    <n v="167.58500000000001"/>
    <n v="1.08"/>
    <n v="5970"/>
    <s v="Host star also known as CoRoT 223977153"/>
    <s v="Medium"/>
    <s v="Ultra Short"/>
    <s v="Mid-Range"/>
  </r>
  <r>
    <s v="COROT-33b [fr]"/>
    <n v="59.2"/>
    <n v="1.1000000000000001"/>
    <n v="5.8191430000000004"/>
    <n v="5.79E-2"/>
    <n v="1442"/>
    <s v="Transit"/>
    <x v="15"/>
    <n v="2270"/>
    <n v="0.86"/>
    <n v="5225"/>
    <s v="Unusually short period brown dwarf"/>
    <s v="Giant"/>
    <s v="Ultra Short"/>
    <s v="Far"/>
  </r>
  <r>
    <s v="CoRoT-35b"/>
    <n v="1.1000000000000001"/>
    <n v="1.68"/>
    <n v="3.2274799999999999"/>
    <n v="4.2900000000000001E-2"/>
    <n v="1747"/>
    <s v="Transit"/>
    <x v="15"/>
    <n v="3700"/>
    <n v="1.01"/>
    <n v="6390"/>
    <s v="None"/>
    <s v="Giant"/>
    <s v="Ultra Short"/>
    <s v="Far"/>
  </r>
  <r>
    <s v="CoRoT-36b"/>
    <n v="0.68"/>
    <n v="1.41"/>
    <n v="5.6165310000000002"/>
    <n v="6.6000000000000003E-2"/>
    <n v="1567"/>
    <s v="Transit"/>
    <x v="15"/>
    <n v="3110"/>
    <n v="1.32"/>
    <n v="6730"/>
    <s v="None"/>
    <s v="Medium"/>
    <s v="Ultra Short"/>
    <s v="Far"/>
  </r>
  <r>
    <s v="CoRoT-8b"/>
    <n v="0.22"/>
    <n v="0.56999999999999995"/>
    <n v="6.2122900000000003"/>
    <n v="6.3E-2"/>
    <n v="870"/>
    <s v="Transit"/>
    <x v="15"/>
    <n v="1239"/>
    <n v="0.88"/>
    <n v="5080"/>
    <s v="None"/>
    <s v="Medium"/>
    <s v="Ultra Short"/>
    <s v="Far"/>
  </r>
  <r>
    <s v="DE Canum Venaticorum b"/>
    <n v="12"/>
    <n v="1.1659999999999999"/>
    <n v="4098.1000000000004"/>
    <n v="5.75"/>
    <n v="1442"/>
    <s v="Timing"/>
    <x v="15"/>
    <n v="99.64"/>
    <n v="0.51"/>
    <n v="5601"/>
    <s v="None"/>
    <s v="Giant"/>
    <s v="Long"/>
    <s v="Nearby"/>
  </r>
  <r>
    <s v="DENIS-P J082303.1-491201 b"/>
    <n v="28.5"/>
    <n v="1.1659999999999999"/>
    <n v="246.36"/>
    <n v="0.36"/>
    <n v="1442"/>
    <s v="Astrometry"/>
    <x v="15"/>
    <n v="67.7"/>
    <n v="7.0000000000000007E-2"/>
    <n v="2150"/>
    <s v="None"/>
    <s v="Giant"/>
    <s v="Long"/>
    <s v="Nearby"/>
  </r>
  <r>
    <s v="DS Tucanae Ab"/>
    <n v="1.9810000000000001"/>
    <n v="0.50900000000000001"/>
    <n v="8.1382680000000001"/>
    <n v="1442"/>
    <n v="850"/>
    <s v="Transit"/>
    <x v="15"/>
    <n v="143.88999999999999"/>
    <n v="1.01"/>
    <n v="5428"/>
    <s v="None"/>
    <s v="Giant"/>
    <s v="Ultra Short"/>
    <s v="Mid-Range"/>
  </r>
  <r>
    <s v="EPIC 201085153 b"/>
    <n v="1.9810000000000001"/>
    <n v="0.214"/>
    <n v="0.25722"/>
    <n v="1442"/>
    <n v="1442"/>
    <s v="Transit"/>
    <x v="15"/>
    <n v="167.58500000000001"/>
    <n v="1.08"/>
    <n v="3945"/>
    <s v="Extremely tight orbit"/>
    <s v="Giant"/>
    <s v="Ultra Short"/>
    <s v="Mid-Range"/>
  </r>
  <r>
    <s v="EPIC 201085153 c"/>
    <n v="1.9810000000000001"/>
    <n v="0.125"/>
    <n v="2.2597969999999998"/>
    <n v="1442"/>
    <n v="1442"/>
    <s v="Transit"/>
    <x v="15"/>
    <n v="167.58500000000001"/>
    <n v="1.08"/>
    <n v="3945"/>
    <s v="None"/>
    <s v="Giant"/>
    <s v="Ultra Short"/>
    <s v="Mid-Range"/>
  </r>
  <r>
    <s v="EPIC 201170410 b"/>
    <n v="1.9810000000000001"/>
    <n v="9.2999999999999999E-2"/>
    <n v="6.7987000000000002"/>
    <n v="3.49E-2"/>
    <n v="1442"/>
    <s v="Transit"/>
    <x v="15"/>
    <n v="437"/>
    <n v="0.28699999999999998"/>
    <n v="3648"/>
    <s v="None"/>
    <s v="Giant"/>
    <s v="Ultra Short"/>
    <s v="Mid-Range"/>
  </r>
  <r>
    <s v="EPIC 201427007 b"/>
    <n v="1.9810000000000001"/>
    <n v="0.13400000000000001"/>
    <n v="0.72091000000000005"/>
    <n v="1442"/>
    <n v="1442"/>
    <s v="Transit"/>
    <x v="15"/>
    <n v="167.58500000000001"/>
    <n v="1.08"/>
    <n v="5633"/>
    <s v="None"/>
    <s v="Giant"/>
    <s v="Ultra Short"/>
    <s v="Mid-Range"/>
  </r>
  <r>
    <s v="EPIC 201595106 b"/>
    <n v="1.9810000000000001"/>
    <n v="0.11600000000000001"/>
    <n v="0.87721400000000005"/>
    <n v="1442"/>
    <n v="1442"/>
    <s v="Transit"/>
    <x v="15"/>
    <n v="762"/>
    <n v="1.08"/>
    <n v="5820"/>
    <s v="Candidate since 2018"/>
    <s v="Giant"/>
    <s v="Ultra Short"/>
    <s v="Far"/>
  </r>
  <r>
    <s v="EPIC 201650711 c"/>
    <n v="1.9810000000000001"/>
    <n v="3.5999999999999997E-2"/>
    <n v="5.5440589999999998"/>
    <n v="1442"/>
    <n v="1442"/>
    <s v="Transit"/>
    <x v="15"/>
    <n v="298.8"/>
    <n v="1.08"/>
    <n v="4310"/>
    <s v="Ternary star system, and planet b unconfirmed"/>
    <s v="Giant"/>
    <s v="Ultra Short"/>
    <s v="Mid-Range"/>
  </r>
  <r>
    <s v="EPIC 201757695 b"/>
    <n v="1.9810000000000001"/>
    <n v="8.1000000000000003E-2"/>
    <n v="2.0478000000000001"/>
    <n v="2.9600000000000001E-2"/>
    <n v="1442"/>
    <s v="Transit"/>
    <x v="15"/>
    <n v="1880"/>
    <n v="0.72699999999999998"/>
    <n v="4520"/>
    <s v="None"/>
    <s v="Giant"/>
    <s v="Ultra Short"/>
    <s v="Far"/>
  </r>
  <r>
    <s v="EPIC 203311200 b"/>
    <n v="1.9810000000000001"/>
    <n v="0.51"/>
    <n v="540"/>
    <n v="1.2"/>
    <n v="1442"/>
    <s v="Transit"/>
    <x v="15"/>
    <n v="1425"/>
    <n v="0.91"/>
    <n v="5200"/>
    <s v="Single transit only, true period unknown"/>
    <s v="Giant"/>
    <s v="Long"/>
    <s v="Far"/>
  </r>
  <r>
    <s v="EPIC 205152172 b"/>
    <n v="1.9810000000000001"/>
    <n v="0.107"/>
    <n v="0.98008799999999996"/>
    <n v="1442"/>
    <n v="1442"/>
    <s v="Transit"/>
    <x v="15"/>
    <n v="517"/>
    <n v="0.66900000000000004"/>
    <n v="4202"/>
    <s v="Candidate since 2016"/>
    <s v="Giant"/>
    <s v="Ultra Short"/>
    <s v="Far"/>
  </r>
  <r>
    <s v="EPIC 206298289 b"/>
    <n v="1.9810000000000001"/>
    <n v="7.8E-2"/>
    <n v="0.43484699999999998"/>
    <n v="1442"/>
    <n v="1442"/>
    <s v="Transit"/>
    <x v="15"/>
    <n v="492"/>
    <n v="1.08"/>
    <n v="3875"/>
    <s v="Candidate since 2016"/>
    <s v="Giant"/>
    <s v="Ultra Short"/>
    <s v="Mid-Range"/>
  </r>
  <r>
    <s v="EPIC 206317286 c"/>
    <n v="1.6799999999999999E-2"/>
    <n v="0.186"/>
    <n v="17.515470000000001"/>
    <n v="1442"/>
    <n v="570"/>
    <s v="Transit"/>
    <x v="15"/>
    <n v="167.58500000000001"/>
    <n v="0.83199999999999996"/>
    <n v="4752"/>
    <s v="None"/>
    <s v="Small"/>
    <s v="Short"/>
    <s v="Mid-Range"/>
  </r>
  <r>
    <s v="EPIC 210768568 b"/>
    <n v="1.9810000000000001"/>
    <n v="8.7999999999999995E-2"/>
    <n v="3.2141000000000002"/>
    <n v="5.11E-2"/>
    <n v="1442"/>
    <s v="Transit"/>
    <x v="15"/>
    <n v="965"/>
    <n v="1.018"/>
    <n v="5711"/>
    <s v="None"/>
    <s v="Giant"/>
    <s v="Ultra Short"/>
    <s v="Far"/>
  </r>
  <r>
    <s v="EPIC 210801536 b"/>
    <n v="1.9810000000000001"/>
    <n v="8.7999999999999995E-2"/>
    <n v="0.89259200000000005"/>
    <n v="1442"/>
    <n v="1442"/>
    <s v="Transit"/>
    <x v="15"/>
    <n v="167.58500000000001"/>
    <n v="1.08"/>
    <n v="5304"/>
    <s v="Candidate since 2019, one more planet candidate in system"/>
    <s v="Giant"/>
    <s v="Ultra Short"/>
    <s v="Mid-Range"/>
  </r>
  <r>
    <s v="EPIC 211901114 b"/>
    <s v="&lt;5"/>
    <n v="0.9"/>
    <n v="1.6489"/>
    <n v="2.1100000000000001E-2"/>
    <n v="1442"/>
    <s v="Transit"/>
    <x v="15"/>
    <n v="592"/>
    <n v="0.46"/>
    <n v="3440"/>
    <s v="2% false positive probability, host star also known as CK Cancri"/>
    <s v="Giant"/>
    <s v="Ultra Short"/>
    <s v="Far"/>
  </r>
  <r>
    <s v="EPIC 212624936 b"/>
    <n v="1.9810000000000001"/>
    <n v="0.51700000000000002"/>
    <n v="0.57865699999999998"/>
    <n v="1442"/>
    <n v="1442"/>
    <s v="Transit"/>
    <x v="15"/>
    <n v="167.58500000000001"/>
    <n v="1.08"/>
    <n v="5765"/>
    <s v="Host star TYC 5557-667-1"/>
    <s v="Giant"/>
    <s v="Ultra Short"/>
    <s v="Mid-Range"/>
  </r>
  <r>
    <s v="EPIC 212624936 c"/>
    <n v="1.9810000000000001"/>
    <n v="0.214"/>
    <n v="11.811437"/>
    <n v="1442"/>
    <n v="1442"/>
    <s v="Transit"/>
    <x v="15"/>
    <n v="167.58500000000001"/>
    <n v="1.08"/>
    <n v="5765"/>
    <s v="Host star TYC 5557-667-1"/>
    <s v="Giant"/>
    <s v="Short"/>
    <s v="Mid-Range"/>
  </r>
  <r>
    <s v="EPIC 220440058 b"/>
    <n v="1.9810000000000001"/>
    <n v="0.125"/>
    <n v="0.62668299999999999"/>
    <n v="1442"/>
    <n v="1442"/>
    <s v="Transit"/>
    <x v="15"/>
    <n v="167.58500000000001"/>
    <n v="1.08"/>
    <n v="3682"/>
    <s v="One more planet candidate in system"/>
    <s v="Giant"/>
    <s v="Ultra Short"/>
    <s v="Mid-Range"/>
  </r>
  <r>
    <s v="EPIC 220492298 b"/>
    <n v="1.9810000000000001"/>
    <n v="8.5000000000000006E-2"/>
    <n v="0.76240600000000003"/>
    <n v="1442"/>
    <n v="1442"/>
    <s v="Transit"/>
    <x v="15"/>
    <n v="167.58500000000001"/>
    <n v="1.08"/>
    <n v="5620"/>
    <s v="None"/>
    <s v="Giant"/>
    <s v="Ultra Short"/>
    <s v="Mid-Range"/>
  </r>
  <r>
    <s v="EPIC 228836835 b"/>
    <n v="1.9810000000000001"/>
    <n v="8.8999999999999996E-2"/>
    <n v="0.72811300000000001"/>
    <n v="1442"/>
    <n v="1442"/>
    <s v="Transit"/>
    <x v="15"/>
    <n v="491"/>
    <n v="1.08"/>
    <n v="3782"/>
    <s v="None"/>
    <s v="Giant"/>
    <s v="Ultra Short"/>
    <s v="Mid-Range"/>
  </r>
  <r>
    <s v="EPIC 229004835 b"/>
    <n v="3.27E-2"/>
    <n v="0.20799999999999999"/>
    <n v="16.141131999999999"/>
    <n v="0.1237"/>
    <n v="804"/>
    <s v="Transit"/>
    <x v="15"/>
    <n v="398.255"/>
    <n v="0.97"/>
    <n v="5868"/>
    <s v="None"/>
    <s v="Small"/>
    <s v="Short"/>
    <s v="Mid-Range"/>
  </r>
  <r>
    <s v="EPIC 246078343 b"/>
    <n v="1.9810000000000001"/>
    <n v="6.8000000000000005E-2"/>
    <n v="0.80940000000000001"/>
    <n v="1.17E-2"/>
    <n v="1442"/>
    <s v="Transit"/>
    <x v="15"/>
    <n v="954"/>
    <n v="0.80800000000000005"/>
    <n v="4116"/>
    <s v="None"/>
    <s v="Giant"/>
    <s v="Ultra Short"/>
    <s v="Far"/>
  </r>
  <r>
    <s v="EPIC 246078343 c"/>
    <n v="1.9810000000000001"/>
    <n v="0.11"/>
    <n v="5.3300999999999998"/>
    <n v="4.2599999999999999E-2"/>
    <n v="1442"/>
    <s v="Transit"/>
    <x v="15"/>
    <n v="954"/>
    <n v="0.80800000000000005"/>
    <n v="4116"/>
    <s v="None"/>
    <s v="Giant"/>
    <s v="Ultra Short"/>
    <s v="Far"/>
  </r>
  <r>
    <s v="EPIC 246193072 b"/>
    <n v="0.26"/>
    <n v="0.77400000000000002"/>
    <n v="12.4551225"/>
    <n v="0.1016"/>
    <n v="650"/>
    <s v="Transit"/>
    <x v="15"/>
    <n v="760"/>
    <n v="0.91200000000000003"/>
    <n v="5282"/>
    <s v="None"/>
    <s v="Medium"/>
    <s v="Short"/>
    <s v="Far"/>
  </r>
  <r>
    <s v="EPIC 246220667 b"/>
    <n v="1.9810000000000001"/>
    <n v="0.17199999999999999"/>
    <n v="6.6689999999999996"/>
    <n v="5.5199999999999999E-2"/>
    <n v="1442"/>
    <s v="Transit"/>
    <x v="15"/>
    <n v="835"/>
    <n v="0.81399999999999995"/>
    <n v="4343"/>
    <s v="None"/>
    <s v="Giant"/>
    <s v="Ultra Short"/>
    <s v="Far"/>
  </r>
  <r>
    <s v="EPIC 246220667 c"/>
    <n v="1.9810000000000001"/>
    <n v="0.109"/>
    <n v="4.3696000000000002"/>
    <n v="4.87E-2"/>
    <n v="1442"/>
    <s v="Transit"/>
    <x v="15"/>
    <n v="835"/>
    <n v="0.81399999999999995"/>
    <n v="4343"/>
    <s v="None"/>
    <s v="Giant"/>
    <s v="Ultra Short"/>
    <s v="Far"/>
  </r>
  <r>
    <s v="EPIC 247422570 b"/>
    <n v="1.9810000000000001"/>
    <n v="0.189"/>
    <n v="5.9382000000000001"/>
    <n v="5.8599999999999999E-2"/>
    <n v="1442"/>
    <s v="Transit"/>
    <x v="15"/>
    <n v="2181"/>
    <n v="0.89300000000000002"/>
    <n v="5590"/>
    <s v="None"/>
    <s v="Giant"/>
    <s v="Ultra Short"/>
    <s v="Far"/>
  </r>
  <r>
    <s v="EPIC 249893012 b [ja]"/>
    <n v="2.7529999999999999E-2"/>
    <n v="0.17399999999999999"/>
    <n v="3.5951"/>
    <n v="4.7E-2"/>
    <n v="1616"/>
    <s v="Transit"/>
    <x v="15"/>
    <n v="1059.03"/>
    <n v="1.05"/>
    <n v="5430"/>
    <s v="None"/>
    <s v="Small"/>
    <s v="Ultra Short"/>
    <s v="Far"/>
  </r>
  <r>
    <s v="EPIC 249893012 c [ja]"/>
    <n v="4.616E-2"/>
    <n v="0.32740000000000002"/>
    <n v="15.624000000000001"/>
    <n v="0.13"/>
    <n v="990"/>
    <s v="Transit"/>
    <x v="15"/>
    <n v="1059.03"/>
    <n v="1.05"/>
    <n v="5430"/>
    <s v="None"/>
    <s v="Small"/>
    <s v="Short"/>
    <s v="Far"/>
  </r>
  <r>
    <s v="EPIC 249893012 d [ja]"/>
    <n v="3.2030000000000003E-2"/>
    <n v="0.35149999999999998"/>
    <n v="35.747"/>
    <n v="0.22"/>
    <n v="752"/>
    <s v="Transit"/>
    <x v="15"/>
    <n v="1059.03"/>
    <n v="1.05"/>
    <n v="5430"/>
    <s v="None"/>
    <s v="Small"/>
    <s v="Short"/>
    <s v="Far"/>
  </r>
  <r>
    <s v="Epsilon Coronae Borealis b"/>
    <n v="6.7"/>
    <n v="1.1659999999999999"/>
    <n v="417.9"/>
    <n v="1.3"/>
    <n v="1442"/>
    <s v="Radial Velocity"/>
    <x v="15"/>
    <n v="229.7"/>
    <n v="1.7"/>
    <n v="4406"/>
    <s v="None"/>
    <s v="Giant"/>
    <s v="Long"/>
    <s v="Mid-Range"/>
  </r>
  <r>
    <s v="Epsilon Indi Ab"/>
    <n v="3.25"/>
    <n v="1.1659999999999999"/>
    <n v="16510"/>
    <n v="11.55"/>
    <n v="64.25"/>
    <s v="Radial Velocity"/>
    <x v="15"/>
    <n v="11.87"/>
    <n v="0.75"/>
    <n v="5601"/>
    <s v="None"/>
    <s v="Giant"/>
    <s v="Long"/>
    <s v="Nearby"/>
  </r>
  <r>
    <s v="Epsilon Tauri b"/>
    <n v="7.6"/>
    <n v="1.1659999999999999"/>
    <n v="594.9"/>
    <n v="1.93"/>
    <n v="1442"/>
    <s v="Radial Velocity"/>
    <x v="15"/>
    <n v="160.57"/>
    <n v="2.7"/>
    <n v="4901"/>
    <s v="Proper name Amateru"/>
    <s v="Giant"/>
    <s v="Long"/>
    <s v="Mid-Range"/>
  </r>
  <r>
    <s v="G 9-40 b"/>
    <n v="1.9810000000000001"/>
    <n v="0.18099999999999999"/>
    <n v="5.7460069999999996"/>
    <n v="3.85E-2"/>
    <n v="456"/>
    <s v="Transit"/>
    <x v="15"/>
    <n v="91.1"/>
    <n v="0.28999999999999998"/>
    <n v="3348"/>
    <s v="None"/>
    <s v="Giant"/>
    <s v="Ultra Short"/>
    <s v="Nearby"/>
  </r>
  <r>
    <s v="Gaia-1b"/>
    <n v="1.68"/>
    <n v="1.2290000000000001"/>
    <n v="3.052524"/>
    <n v="4.0469999999999999E-2"/>
    <n v="1442"/>
    <s v="Transit"/>
    <x v="15"/>
    <n v="1201"/>
    <n v="0.94899999999999995"/>
    <n v="5470"/>
    <s v="First confirmed exoplanet discovered by Gaia, along with Gaia-2b"/>
    <s v="Giant"/>
    <s v="Ultra Short"/>
    <s v="Far"/>
  </r>
  <r>
    <s v="Gaia-2b"/>
    <n v="0.81699999999999995"/>
    <n v="1.3220000000000001"/>
    <n v="3.6915224000000002"/>
    <n v="4.6699999999999998E-2"/>
    <n v="1442"/>
    <s v="Transit"/>
    <x v="15"/>
    <n v="676"/>
    <n v="1"/>
    <n v="5720"/>
    <s v="First confirmed exoplanet discovered by Gaia, along with Gaia-1b"/>
    <s v="Medium"/>
    <s v="Ultra Short"/>
    <s v="Far"/>
  </r>
  <r>
    <s v="Gamma Librae b"/>
    <n v="1.02"/>
    <n v="1.1659999999999999"/>
    <n v="415.2"/>
    <n v="1.24"/>
    <n v="1442"/>
    <s v="Radial Velocity"/>
    <x v="15"/>
    <n v="154.69999999999999"/>
    <n v="1.47"/>
    <n v="4822"/>
    <s v="None"/>
    <s v="Giant"/>
    <s v="Long"/>
    <s v="Mid-Range"/>
  </r>
  <r>
    <s v="Gamma Librae c"/>
    <n v="4.58"/>
    <n v="1.1659999999999999"/>
    <n v="964.6"/>
    <n v="2.17"/>
    <n v="1442"/>
    <s v="Radial Velocity"/>
    <x v="15"/>
    <n v="154.69999999999999"/>
    <n v="1.47"/>
    <n v="4822"/>
    <s v="None"/>
    <s v="Giant"/>
    <s v="Long"/>
    <s v="Mid-Range"/>
  </r>
  <r>
    <s v="GJ 1151 c"/>
    <n v="3.3410000000000002E-2"/>
    <n v="1.1659999999999999"/>
    <n v="389.7"/>
    <n v="0.57140000000000002"/>
    <n v="1442"/>
    <s v="Radial Velocity"/>
    <x v="15"/>
    <n v="26.210709999999999"/>
    <n v="0.16389999999999999"/>
    <n v="3280"/>
    <s v="None"/>
    <s v="Small"/>
    <s v="Long"/>
    <s v="Nearby"/>
  </r>
  <r>
    <s v="GJ 3090 b"/>
    <n v="1.0500000000000001E-2"/>
    <n v="0.19"/>
    <n v="2.8531042000000002"/>
    <n v="3.1649999999999998E-2"/>
    <n v="696"/>
    <s v="Transit"/>
    <x v="15"/>
    <n v="73.209999999999994"/>
    <n v="0.51900000000000002"/>
    <n v="3556"/>
    <s v="Host star also known as TOI-177"/>
    <s v="Small"/>
    <s v="Ultra Short"/>
    <s v="Nearby"/>
  </r>
  <r>
    <s v="GJ 3090 c"/>
    <n v="5.3800000000000001E-2"/>
    <n v="1.1659999999999999"/>
    <n v="12.734"/>
    <n v="8.5750000000000007E-2"/>
    <n v="421"/>
    <s v="Radial Velocity"/>
    <x v="15"/>
    <n v="73.209999999999994"/>
    <n v="0.51900000000000002"/>
    <n v="3556"/>
    <s v="Host star also known as TOI-177"/>
    <s v="Small"/>
    <s v="Short"/>
    <s v="Nearby"/>
  </r>
  <r>
    <s v="GJ 328 c"/>
    <n v="6.7299999999999999E-2"/>
    <n v="1.1659999999999999"/>
    <n v="241.8"/>
    <n v="0.65700000000000003"/>
    <n v="1442"/>
    <s v="Radial Velocity"/>
    <x v="15"/>
    <n v="66.968739999999997"/>
    <n v="0.65"/>
    <n v="3897"/>
    <s v="None"/>
    <s v="Small"/>
    <s v="Long"/>
    <s v="Nearby"/>
  </r>
  <r>
    <s v="GJ 3473 b"/>
    <n v="5.8999999999999999E-3"/>
    <n v="0.113"/>
    <n v="1.1980035"/>
    <n v="1.5890000000000001E-2"/>
    <n v="773"/>
    <s v="Transit"/>
    <x v="15"/>
    <n v="89.29"/>
    <n v="0.36"/>
    <n v="3347"/>
    <s v="Also called TOI-488 b"/>
    <s v="Small"/>
    <s v="Ultra Short"/>
    <s v="Nearby"/>
  </r>
  <r>
    <s v="GJ 3473 c"/>
    <n v="2.3300000000000001E-2"/>
    <n v="1.1659999999999999"/>
    <n v="15.509"/>
    <n v="8.7599999999999997E-2"/>
    <n v="329.1"/>
    <s v="Radial Velocity"/>
    <x v="15"/>
    <n v="89.29"/>
    <n v="0.36"/>
    <n v="3347"/>
    <s v="Also called TOI-488 c"/>
    <s v="Small"/>
    <s v="Short"/>
    <s v="Nearby"/>
  </r>
  <r>
    <s v="GJ 463 b"/>
    <n v="3.6"/>
    <n v="1.1659999999999999"/>
    <n v="3448"/>
    <n v="3.53"/>
    <n v="1442"/>
    <s v="Radial Velocity"/>
    <x v="15"/>
    <n v="59.91"/>
    <n v="0.49"/>
    <n v="3540"/>
    <s v="Host star also known as Ross 690"/>
    <s v="Giant"/>
    <s v="Long"/>
    <s v="Nearby"/>
  </r>
  <r>
    <s v="GJ 725 B b"/>
    <n v="3.8E-3"/>
    <n v="1.1659999999999999"/>
    <n v="2.7"/>
    <n v="2.3800000000000002E-2"/>
    <n v="1442"/>
    <s v="Radial Velocity"/>
    <x v="15"/>
    <n v="11.481"/>
    <n v="0.25"/>
    <n v="3441"/>
    <s v="Unconfirmed, very weak signal"/>
    <s v="Small"/>
    <s v="Ultra Short"/>
    <s v="Nearby"/>
  </r>
  <r>
    <s v="Gl 414 A b"/>
    <n v="2.9000000000000001E-2"/>
    <n v="0.26300000000000001"/>
    <n v="50.817"/>
    <n v="0.24"/>
    <n v="303.7"/>
    <s v="Radial Velocity"/>
    <x v="15"/>
    <n v="38.799999999999997"/>
    <n v="0.65"/>
    <n v="4120"/>
    <s v="Planets orbiting primary star of binary system"/>
    <s v="Small"/>
    <s v="Short"/>
    <s v="Nearby"/>
  </r>
  <r>
    <s v="Gl 414 A c"/>
    <n v="0.17699999999999999"/>
    <n v="0.78400000000000003"/>
    <n v="748.3"/>
    <n v="1.43"/>
    <n v="123.3"/>
    <s v="Radial Velocity"/>
    <x v="15"/>
    <n v="38.799999999999997"/>
    <n v="0.65"/>
    <n v="4120"/>
    <s v="Planets orbiting primary star of binary system"/>
    <s v="Medium"/>
    <s v="Long"/>
    <s v="Nearby"/>
  </r>
  <r>
    <s v="Gliese 1002 b"/>
    <n v="3.3999999999999998E-3"/>
    <n v="1.1659999999999999"/>
    <n v="10.346500000000001"/>
    <n v="4.5699999999999998E-2"/>
    <n v="230.9"/>
    <s v="Radial Velocity"/>
    <x v="15"/>
    <n v="15.808"/>
    <n v="0.12"/>
    <n v="3024"/>
    <s v="Planet in habitable zone"/>
    <s v="Small"/>
    <s v="Short"/>
    <s v="Nearby"/>
  </r>
  <r>
    <s v="Gliese 1002 c"/>
    <n v="4.3E-3"/>
    <n v="1.1659999999999999"/>
    <n v="21.202000000000002"/>
    <n v="7.3800000000000004E-2"/>
    <n v="181.7"/>
    <s v="Radial Velocity"/>
    <x v="15"/>
    <n v="15.808"/>
    <n v="0.12"/>
    <n v="3024"/>
    <s v="Planet in habitable zone"/>
    <s v="Small"/>
    <s v="Short"/>
    <s v="Nearby"/>
  </r>
  <r>
    <s v="Gliese 1061 b"/>
    <n v="4.3099999999999996E-3"/>
    <n v="1.1659999999999999"/>
    <n v="3.2040000000000002"/>
    <n v="2.1000000000000001E-2"/>
    <n v="1442"/>
    <s v="Radial Velocity"/>
    <x v="15"/>
    <n v="11.98"/>
    <n v="0.12"/>
    <n v="2953"/>
    <s v="None"/>
    <s v="Small"/>
    <s v="Ultra Short"/>
    <s v="Nearby"/>
  </r>
  <r>
    <s v="Gliese 1061 c"/>
    <n v="5.47E-3"/>
    <n v="1.1659999999999999"/>
    <n v="6.6890000000000001"/>
    <n v="3.5000000000000003E-2"/>
    <n v="1442"/>
    <s v="Radial Velocity"/>
    <x v="15"/>
    <n v="11.98"/>
    <n v="0.12"/>
    <n v="2953"/>
    <s v="None"/>
    <s v="Small"/>
    <s v="Ultra Short"/>
    <s v="Nearby"/>
  </r>
  <r>
    <s v="Gliese 1061 d"/>
    <n v="5.1599999999999997E-3"/>
    <n v="1.1659999999999999"/>
    <n v="13.031000000000001"/>
    <n v="5.3999999999999999E-2"/>
    <n v="1442"/>
    <s v="Radial Velocity"/>
    <x v="15"/>
    <n v="11.98"/>
    <n v="0.12"/>
    <n v="2953"/>
    <s v="None"/>
    <s v="Small"/>
    <s v="Short"/>
    <s v="Nearby"/>
  </r>
  <r>
    <s v="Gliese 1132 b"/>
    <n v="5.1000000000000004E-3"/>
    <n v="0.10299999999999999"/>
    <n v="1.62893"/>
    <n v="1442"/>
    <n v="580"/>
    <s v="Transit"/>
    <x v="15"/>
    <n v="39.299999999999997"/>
    <n v="0.18"/>
    <n v="3270"/>
    <s v="None"/>
    <s v="Small"/>
    <s v="Ultra Short"/>
    <s v="Nearby"/>
  </r>
  <r>
    <s v="Gliese 1132 c"/>
    <n v="8.3099999999999997E-3"/>
    <n v="1.1659999999999999"/>
    <n v="8.9290000000000003"/>
    <n v="4.7600000000000003E-2"/>
    <n v="300"/>
    <s v="Radial Velocity"/>
    <x v="15"/>
    <n v="41.152999999999999"/>
    <n v="0.18099999999999999"/>
    <n v="3270"/>
    <s v="None"/>
    <s v="Small"/>
    <s v="Ultra Short"/>
    <s v="Nearby"/>
  </r>
  <r>
    <s v="Gliese 1148 b"/>
    <n v="0.30425000000000002"/>
    <n v="1.1659999999999999"/>
    <n v="41.38"/>
    <n v="0.16600000000000001"/>
    <n v="1442"/>
    <s v="Radial Velocity"/>
    <x v="15"/>
    <n v="35.94"/>
    <n v="0.35"/>
    <n v="3264"/>
    <s v="None"/>
    <s v="Medium"/>
    <s v="Short"/>
    <s v="Nearby"/>
  </r>
  <r>
    <s v="Gliese 1148 c"/>
    <n v="0.21410000000000001"/>
    <n v="1.1659999999999999"/>
    <n v="532.58000000000004"/>
    <n v="0.91200000000000003"/>
    <n v="1442"/>
    <s v="Radial Velocity"/>
    <x v="15"/>
    <n v="35.979999999999997"/>
    <n v="0.35699999999999998"/>
    <n v="5601"/>
    <s v="Host star also known as Ross 1003"/>
    <s v="Medium"/>
    <s v="Long"/>
    <s v="Nearby"/>
  </r>
  <r>
    <s v="Gliese 1151b"/>
    <n v="3.3399999999999999E-2"/>
    <n v="1.1659999999999999"/>
    <n v="389.7"/>
    <n v="0.57140000000000002"/>
    <n v="1442"/>
    <s v="Radial Velocity"/>
    <x v="15"/>
    <n v="26.23"/>
    <n v="0.154"/>
    <n v="3143"/>
    <s v="Planet with same name on 2-day orbit was suspected but refuted in 2021"/>
    <s v="Small"/>
    <s v="Long"/>
    <s v="Nearby"/>
  </r>
  <r>
    <s v="Gliese 1252 b"/>
    <n v="4.1999999999999997E-3"/>
    <n v="0.105"/>
    <n v="0.51823490000000005"/>
    <n v="9.1500000000000001E-3"/>
    <n v="1410"/>
    <s v="Transit"/>
    <x v="15"/>
    <n v="66.489999999999995"/>
    <n v="0.38100000000000001"/>
    <n v="3458"/>
    <s v="No atmosphere"/>
    <s v="Small"/>
    <s v="Ultra Short"/>
    <s v="Nearby"/>
  </r>
  <r>
    <s v="Gliese 1265 b"/>
    <n v="2.3E-2"/>
    <n v="1.1659999999999999"/>
    <n v="3.6511"/>
    <n v="2.5999999999999999E-2"/>
    <n v="1442"/>
    <s v="Radial Velocity"/>
    <x v="15"/>
    <n v="33.450000000000003"/>
    <n v="0.18"/>
    <n v="3236"/>
    <s v="Host star also known as LP 819-052"/>
    <s v="Small"/>
    <s v="Ultra Short"/>
    <s v="Nearby"/>
  </r>
  <r>
    <s v="Gliese 143 b"/>
    <n v="9.6369999999999997E-2"/>
    <n v="0.22800000000000001"/>
    <n v="35.588999999999999"/>
    <n v="0.19320000000000001"/>
    <n v="1442"/>
    <s v="Transit"/>
    <x v="15"/>
    <n v="53.25"/>
    <n v="0.76"/>
    <n v="5601"/>
    <s v="None"/>
    <s v="Small"/>
    <s v="Short"/>
    <s v="Nearby"/>
  </r>
  <r>
    <s v="Gliese 15 Ab"/>
    <n v="1.7000000000000001E-2"/>
    <n v="1.1659999999999999"/>
    <n v="11.443300000000001"/>
    <n v="7.17E-2"/>
    <n v="1442"/>
    <s v="Radial Velocity"/>
    <x v="15"/>
    <n v="11.6"/>
    <n v="0.38"/>
    <n v="3567"/>
    <s v="None"/>
    <s v="Small"/>
    <s v="Short"/>
    <s v="Nearby"/>
  </r>
  <r>
    <s v="Gliese 15 Ac"/>
    <n v="0.11"/>
    <n v="1.1659999999999999"/>
    <n v="7600"/>
    <n v="5.4"/>
    <n v="1442"/>
    <s v="Radial Velocity"/>
    <x v="15"/>
    <n v="11.6"/>
    <n v="0.38"/>
    <n v="3567"/>
    <s v="None"/>
    <s v="Medium"/>
    <s v="Long"/>
    <s v="Nearby"/>
  </r>
  <r>
    <s v="Gliese 160.2 b"/>
    <n v="3.2099999999999997E-2"/>
    <n v="1.1659999999999999"/>
    <n v="5.2354000000000003"/>
    <n v="5.2999999999999999E-2"/>
    <n v="1442"/>
    <s v="Radial Velocity"/>
    <x v="15"/>
    <n v="84.39"/>
    <n v="0.69"/>
    <n v="4347"/>
    <s v="Alternately known as Gliese 9144, not related to Gliese 160. Disproven exoplanet"/>
    <s v="Small"/>
    <s v="Ultra Short"/>
    <s v="Nearby"/>
  </r>
  <r>
    <s v="Gliese 163 b"/>
    <n v="3.3349999999999998E-2"/>
    <n v="1.1659999999999999"/>
    <n v="8.6318199999999994"/>
    <n v="6.0699999999999997E-2"/>
    <n v="1442"/>
    <s v="Radial Velocity"/>
    <x v="15"/>
    <n v="48.8"/>
    <n v="0.4"/>
    <n v="3500"/>
    <s v="None"/>
    <s v="Small"/>
    <s v="Ultra Short"/>
    <s v="Nearby"/>
  </r>
  <r>
    <s v="Gliese 163 c"/>
    <n v="2.1399999999999999E-2"/>
    <n v="1.1659999999999999"/>
    <n v="25.630579999999998"/>
    <n v="0.12540000000000001"/>
    <n v="1442"/>
    <s v="Radial Velocity"/>
    <x v="15"/>
    <n v="48.8"/>
    <n v="0.4"/>
    <n v="3500"/>
    <s v="None"/>
    <s v="Small"/>
    <s v="Short"/>
    <s v="Nearby"/>
  </r>
  <r>
    <s v="Gliese 163 d"/>
    <n v="9.2499999999999999E-2"/>
    <n v="1.1659999999999999"/>
    <n v="603.95115999999996"/>
    <n v="1.0304"/>
    <n v="1442"/>
    <s v="Radial Velocity"/>
    <x v="15"/>
    <n v="48.8"/>
    <n v="0.4"/>
    <n v="3500"/>
    <s v="None"/>
    <s v="Small"/>
    <s v="Long"/>
    <s v="Nearby"/>
  </r>
  <r>
    <s v="Gliese 180 b"/>
    <n v="2.6100000000000002E-2"/>
    <n v="1.1659999999999999"/>
    <n v="17.38"/>
    <n v="0.10299999999999999"/>
    <n v="1442"/>
    <s v="Radial Velocity"/>
    <x v="15"/>
    <n v="38.950000000000003"/>
    <n v="0.43"/>
    <n v="3371"/>
    <s v="None"/>
    <s v="Small"/>
    <s v="Short"/>
    <s v="Nearby"/>
  </r>
  <r>
    <s v="Gliese 180 c"/>
    <n v="2.01E-2"/>
    <n v="1.1659999999999999"/>
    <n v="24.329000000000001"/>
    <n v="0.129"/>
    <n v="1442"/>
    <s v="Radial Velocity"/>
    <x v="15"/>
    <n v="38.950000000000003"/>
    <n v="0.43"/>
    <n v="3371"/>
    <s v="None"/>
    <s v="Small"/>
    <s v="Short"/>
    <s v="Nearby"/>
  </r>
  <r>
    <s v="Gliese 180 d"/>
    <n v="7.56"/>
    <n v="1.1659999999999999"/>
    <n v="106.34099999999999"/>
    <n v="0.31"/>
    <n v="1442"/>
    <s v="Radial Velocity"/>
    <x v="15"/>
    <n v="39.96"/>
    <n v="0.43"/>
    <n v="3371"/>
    <s v="None"/>
    <s v="Giant"/>
    <s v="Long"/>
    <s v="Nearby"/>
  </r>
  <r>
    <s v="Gliese 2056 b"/>
    <n v="0.44400000000000001"/>
    <n v="1.1659999999999999"/>
    <n v="69.971000000000004"/>
    <n v="0.28299999999999997"/>
    <n v="1442"/>
    <s v="Radial Velocity"/>
    <x v="15"/>
    <n v="92.8"/>
    <n v="0.62"/>
    <n v="5601"/>
    <s v="habitable zone"/>
    <s v="Medium"/>
    <s v="Short"/>
    <s v="Nearby"/>
  </r>
  <r>
    <s v="Gliese 221 c"/>
    <n v="0.17"/>
    <n v="1.1659999999999999"/>
    <n v="125.94"/>
    <n v="0.435"/>
    <n v="1442"/>
    <s v="Radial Velocity"/>
    <x v="15"/>
    <n v="66"/>
    <n v="0.7"/>
    <n v="4324"/>
    <s v="None"/>
    <s v="Medium"/>
    <s v="Long"/>
    <s v="Nearby"/>
  </r>
  <r>
    <s v="Gliese 221b"/>
    <n v="2.7E-2"/>
    <n v="1.1659999999999999"/>
    <n v="3.8727999999999998"/>
    <n v="4.2799999999999998E-2"/>
    <n v="1442"/>
    <s v="Radial Velocity"/>
    <x v="15"/>
    <n v="66"/>
    <n v="0.7"/>
    <n v="4324"/>
    <s v="Disputed"/>
    <s v="Small"/>
    <s v="Ultra Short"/>
    <s v="Nearby"/>
  </r>
  <r>
    <s v="Gliese 229 Ab"/>
    <n v="0.1"/>
    <n v="1.1659999999999999"/>
    <n v="471"/>
    <n v="0.97"/>
    <n v="1442"/>
    <s v="Radial Velocity"/>
    <x v="15"/>
    <n v="18.77"/>
    <n v="0.57999999999999996"/>
    <n v="3564"/>
    <s v="None"/>
    <s v="Medium"/>
    <s v="Long"/>
    <s v="Nearby"/>
  </r>
  <r>
    <s v="Gliese 229 Ac"/>
    <n v="2.5000000000000001E-2"/>
    <n v="1.1659999999999999"/>
    <n v="122.005"/>
    <n v="0.33900000000000002"/>
    <n v="1442"/>
    <s v="Radial Velocity"/>
    <x v="15"/>
    <n v="18.78"/>
    <n v="0.57999999999999996"/>
    <n v="3564"/>
    <s v="None"/>
    <s v="Small"/>
    <s v="Long"/>
    <s v="Nearby"/>
  </r>
  <r>
    <s v="Gliese 251 b"/>
    <s v="&gt;0.013"/>
    <n v="1.1659999999999999"/>
    <n v="14.238"/>
    <n v="8.1799999999999998E-2"/>
    <n v="351"/>
    <s v="Radial Velocity"/>
    <x v="15"/>
    <n v="18.204999999999998"/>
    <n v="0.36"/>
    <n v="3451"/>
    <s v="False positive in 2019, rediscovered in 2020"/>
    <s v="Giant"/>
    <s v="Short"/>
    <s v="Nearby"/>
  </r>
  <r>
    <s v="Gliese 27.1 b"/>
    <n v="4.0899999999999999E-2"/>
    <n v="1.1659999999999999"/>
    <n v="15.819000000000001"/>
    <n v="0.10100000000000001"/>
    <n v="1442"/>
    <s v="Radial Velocity"/>
    <x v="15"/>
    <n v="77.05"/>
    <n v="0.53"/>
    <n v="3542"/>
    <s v="Alternately known as Gliese 9018, not related to Gliese 27."/>
    <s v="Small"/>
    <s v="Short"/>
    <s v="Nearby"/>
  </r>
  <r>
    <s v="Gliese 273 b"/>
    <n v="9.0900000000000009E-3"/>
    <n v="1.1659999999999999"/>
    <n v="18.649799999999999"/>
    <n v="9.1101000000000001E-2"/>
    <n v="259"/>
    <s v="Radial Velocity"/>
    <x v="15"/>
    <n v="12"/>
    <n v="0.28999999999999998"/>
    <n v="3382"/>
    <s v="Also known as Luyten b, potentially habitable exoplanet."/>
    <s v="Small"/>
    <s v="Short"/>
    <s v="Nearby"/>
  </r>
  <r>
    <s v="Gliese 273 c"/>
    <n v="3.7100000000000002E-3"/>
    <n v="1.1659999999999999"/>
    <n v="4.7233999999999998"/>
    <n v="3.6466999999999999E-2"/>
    <n v="1442"/>
    <s v="Radial Velocity"/>
    <x v="15"/>
    <n v="12"/>
    <n v="0.28999999999999998"/>
    <n v="3382"/>
    <s v="None"/>
    <s v="Small"/>
    <s v="Ultra Short"/>
    <s v="Nearby"/>
  </r>
  <r>
    <s v="Gliese 3082 b [ja]"/>
    <n v="2.759E-2"/>
    <n v="1.1659999999999999"/>
    <n v="11.949"/>
    <n v="7.9000000000000001E-2"/>
    <n v="1442"/>
    <s v="Radial Velocity"/>
    <x v="15"/>
    <n v="54.2"/>
    <n v="0.47"/>
    <n v="5601"/>
    <s v="None"/>
    <s v="Small"/>
    <s v="Short"/>
    <s v="Nearby"/>
  </r>
  <r>
    <s v="Gliese 3138 b"/>
    <n v="5.5999999999999999E-3"/>
    <n v="1.1659999999999999"/>
    <n v="1.2200299999999999"/>
    <n v="1.9699999999999999E-2"/>
    <n v="1442"/>
    <s v="Radial Velocity"/>
    <x v="15"/>
    <n v="92.9"/>
    <n v="0.68"/>
    <n v="3717"/>
    <s v="None"/>
    <s v="Small"/>
    <s v="Ultra Short"/>
    <s v="Nearby"/>
  </r>
  <r>
    <s v="Gliese 3138 c"/>
    <n v="1.315E-2"/>
    <n v="1.1659999999999999"/>
    <n v="5.9740000000000002"/>
    <n v="5.7000000000000002E-2"/>
    <n v="1442"/>
    <s v="Radial Velocity"/>
    <x v="15"/>
    <n v="92.9"/>
    <n v="0.68"/>
    <n v="3717"/>
    <s v="None"/>
    <s v="Small"/>
    <s v="Ultra Short"/>
    <s v="Nearby"/>
  </r>
  <r>
    <s v="Gliese 3138 d"/>
    <n v="3.304E-2"/>
    <n v="1.1659999999999999"/>
    <n v="257.8"/>
    <n v="0.69799999999999995"/>
    <n v="1442"/>
    <s v="Radial Velocity"/>
    <x v="15"/>
    <n v="92.9"/>
    <n v="0.68"/>
    <n v="3717"/>
    <s v="None"/>
    <s v="Small"/>
    <s v="Long"/>
    <s v="Nearby"/>
  </r>
  <r>
    <s v="Gliese 317 c"/>
    <n v="2.13"/>
    <n v="1.1659999999999999"/>
    <n v="6700"/>
    <n v="1442"/>
    <n v="1442"/>
    <s v="Radial Velocity"/>
    <x v="15"/>
    <n v="49.25"/>
    <n v="0.42"/>
    <n v="3510"/>
    <s v="None"/>
    <s v="Giant"/>
    <s v="Long"/>
    <s v="Nearby"/>
  </r>
  <r>
    <s v="Gliese 328b"/>
    <n v="2.2999999999999998"/>
    <n v="1.1659999999999999"/>
    <n v="4100"/>
    <n v="4.5"/>
    <n v="1442"/>
    <s v="Radial Velocity"/>
    <x v="15"/>
    <n v="65.3"/>
    <n v="0.69"/>
    <n v="3900"/>
    <s v="None"/>
    <s v="Giant"/>
    <s v="Long"/>
    <s v="Nearby"/>
  </r>
  <r>
    <s v="Gliese 3293 b"/>
    <n v="7.4060000000000001E-2"/>
    <n v="1.1659999999999999"/>
    <n v="30.598700000000001"/>
    <n v="0.14338999999999999"/>
    <n v="1442"/>
    <s v="Radial Velocity"/>
    <x v="15"/>
    <n v="51.4"/>
    <n v="0.42"/>
    <n v="3466"/>
    <s v="None"/>
    <s v="Small"/>
    <s v="Short"/>
    <s v="Nearby"/>
  </r>
  <r>
    <s v="Gliese 3293 c"/>
    <n v="6.6360000000000002E-2"/>
    <n v="1.1659999999999999"/>
    <n v="122.61960000000001"/>
    <n v="0.36175000000000002"/>
    <n v="1442"/>
    <s v="Radial Velocity"/>
    <x v="15"/>
    <n v="51.4"/>
    <n v="0.42"/>
    <n v="3466"/>
    <s v="None"/>
    <s v="Small"/>
    <s v="Long"/>
    <s v="Nearby"/>
  </r>
  <r>
    <s v="Gliese 3293 d"/>
    <n v="2.3910000000000001E-2"/>
    <n v="1.1659999999999999"/>
    <n v="48.134500000000003"/>
    <n v="0.19394"/>
    <n v="1442"/>
    <s v="Radial Velocity"/>
    <x v="15"/>
    <n v="51.4"/>
    <n v="0.42"/>
    <n v="3466"/>
    <s v="None"/>
    <s v="Small"/>
    <s v="Short"/>
    <s v="Nearby"/>
  </r>
  <r>
    <s v="Gliese 3293 e"/>
    <n v="1.0319999999999999E-2"/>
    <n v="1.1659999999999999"/>
    <n v="13.254300000000001"/>
    <n v="8.208E-2"/>
    <n v="1442"/>
    <s v="Radial Velocity"/>
    <x v="15"/>
    <n v="51.4"/>
    <n v="0.42"/>
    <n v="3466"/>
    <s v="None"/>
    <s v="Small"/>
    <s v="Short"/>
    <s v="Nearby"/>
  </r>
  <r>
    <s v="Gliese 3323 b"/>
    <n v="6.3600000000000002E-3"/>
    <n v="1.1659999999999999"/>
    <n v="5.3635999999999999"/>
    <n v="3.2820000000000002E-2"/>
    <n v="1442"/>
    <s v="Radial Velocity"/>
    <x v="15"/>
    <n v="17.399999999999999"/>
    <n v="0.16"/>
    <n v="3159"/>
    <s v="None"/>
    <s v="Small"/>
    <s v="Ultra Short"/>
    <s v="Nearby"/>
  </r>
  <r>
    <s v="Gliese 3323 c"/>
    <n v="7.2700000000000004E-3"/>
    <n v="1.1659999999999999"/>
    <n v="40.54"/>
    <n v="0.12640000000000001"/>
    <n v="1442"/>
    <s v="Radial Velocity"/>
    <x v="15"/>
    <n v="17.399999999999999"/>
    <n v="0.16"/>
    <n v="3159"/>
    <s v="None"/>
    <s v="Small"/>
    <s v="Short"/>
    <s v="Nearby"/>
  </r>
  <r>
    <s v="Gliese 3341 b"/>
    <n v="2.0799999999999999E-2"/>
    <n v="1.1659999999999999"/>
    <n v="14.207000000000001"/>
    <n v="8.8999999999999996E-2"/>
    <n v="1442"/>
    <s v="Radial Velocity"/>
    <x v="15"/>
    <n v="77.099999999999994"/>
    <n v="0.47"/>
    <n v="3526"/>
    <s v="None"/>
    <s v="Small"/>
    <s v="Short"/>
    <s v="Nearby"/>
  </r>
  <r>
    <s v="Gliese 3470 b"/>
    <n v="4.2999999999999997E-2"/>
    <n v="0.34599999999999997"/>
    <n v="3.3366487"/>
    <n v="3.1E-2"/>
    <n v="1442"/>
    <s v="Radial Velocity"/>
    <x v="15"/>
    <n v="82"/>
    <n v="0.51"/>
    <n v="3652"/>
    <s v="None"/>
    <s v="Small"/>
    <s v="Ultra Short"/>
    <s v="Nearby"/>
  </r>
  <r>
    <s v="Gliese 3512 b"/>
    <n v="0.46300000000000002"/>
    <n v="1.1659999999999999"/>
    <n v="203.59"/>
    <n v="0.33800000000000002"/>
    <n v="1442"/>
    <s v="Radial Velocity"/>
    <x v="15"/>
    <n v="30.95"/>
    <n v="0.123"/>
    <n v="3081"/>
    <s v="None"/>
    <s v="Medium"/>
    <s v="Long"/>
    <s v="Nearby"/>
  </r>
  <r>
    <s v="Gliese 357 b"/>
    <n v="5.79E-3"/>
    <n v="0.109"/>
    <n v="3.93072"/>
    <n v="3.5000000000000003E-2"/>
    <n v="525"/>
    <s v="Transit"/>
    <x v="15"/>
    <n v="30.8"/>
    <n v="0.34200000000000003"/>
    <n v="3505"/>
    <s v="None"/>
    <s v="Small"/>
    <s v="Ultra Short"/>
    <s v="Nearby"/>
  </r>
  <r>
    <s v="Gliese 357 c"/>
    <n v="1.0699999999999999E-2"/>
    <n v="1.1659999999999999"/>
    <n v="9.1247000000000007"/>
    <n v="6.0999999999999999E-2"/>
    <n v="401.2"/>
    <s v="Radial Velocity"/>
    <x v="15"/>
    <n v="30.8"/>
    <n v="0.34200000000000003"/>
    <n v="3505"/>
    <s v="None"/>
    <s v="Small"/>
    <s v="Ultra Short"/>
    <s v="Nearby"/>
  </r>
  <r>
    <s v="Gliese 357 d"/>
    <n v="1.9E-2"/>
    <n v="1.1659999999999999"/>
    <n v="55.661000000000001"/>
    <n v="0.20399999999999999"/>
    <n v="219.6"/>
    <s v="Radial Velocity"/>
    <x v="15"/>
    <n v="30.8"/>
    <n v="0.34200000000000003"/>
    <n v="3505"/>
    <s v="Potentially habitable exoplanet"/>
    <s v="Small"/>
    <s v="Short"/>
    <s v="Nearby"/>
  </r>
  <r>
    <s v="Gliese 3634 b"/>
    <n v="2.5999999999999999E-2"/>
    <n v="1.1659999999999999"/>
    <n v="2.64561"/>
    <n v="2.87E-2"/>
    <n v="1442"/>
    <s v="Radial Velocity"/>
    <x v="15"/>
    <n v="64.58"/>
    <n v="0.45"/>
    <n v="3685"/>
    <s v="None"/>
    <s v="Small"/>
    <s v="Ultra Short"/>
    <s v="Nearby"/>
  </r>
  <r>
    <s v="Gliese 3779 b"/>
    <n v="2.5000000000000001E-2"/>
    <n v="1.1659999999999999"/>
    <n v="3.0232000000000001"/>
    <n v="2.5999999999999999E-2"/>
    <n v="1442"/>
    <s v="Radial Velocity"/>
    <x v="15"/>
    <n v="44.84"/>
    <n v="0.27"/>
    <n v="3324"/>
    <s v="Host star also known as Ross 1020"/>
    <s v="Small"/>
    <s v="Ultra Short"/>
    <s v="Nearby"/>
  </r>
  <r>
    <s v="Gliese 378 b [id]"/>
    <n v="4.0969999999999999E-2"/>
    <n v="1.1659999999999999"/>
    <n v="3.8220000000000001"/>
    <n v="8.2000000000000003E-2"/>
    <n v="1442"/>
    <s v="Radial Velocity"/>
    <x v="15"/>
    <n v="48.79"/>
    <n v="0.56000000000000005"/>
    <n v="3879"/>
    <s v="None"/>
    <s v="Small"/>
    <s v="Ultra Short"/>
    <s v="Nearby"/>
  </r>
  <r>
    <s v="Gliese 3929 b"/>
    <n v="5.4999999999999997E-3"/>
    <n v="9.7000000000000003E-2"/>
    <n v="2.6162744999999998"/>
    <n v="2.52E-2"/>
    <n v="568"/>
    <s v="Transit"/>
    <x v="15"/>
    <n v="51.64"/>
    <n v="0.309"/>
    <n v="3369"/>
    <s v="Another planet in system is suspected"/>
    <s v="Small"/>
    <s v="Ultra Short"/>
    <s v="Nearby"/>
  </r>
  <r>
    <s v="Gliese 3929 c"/>
    <n v="1.7999999999999999E-2"/>
    <n v="1.1659999999999999"/>
    <n v="15.04"/>
    <n v="8.1000000000000003E-2"/>
    <n v="317"/>
    <s v="Radial Velocity"/>
    <x v="15"/>
    <n v="51.64"/>
    <n v="0.309"/>
    <n v="3369"/>
    <s v="None"/>
    <s v="Small"/>
    <s v="Short"/>
    <s v="Nearby"/>
  </r>
  <r>
    <s v="Gliese 3942 b"/>
    <n v="2.2499999999999999E-2"/>
    <n v="1.1659999999999999"/>
    <n v="6.9050000000000002"/>
    <n v="6.08E-2"/>
    <n v="590"/>
    <s v="Radial Velocity"/>
    <x v="15"/>
    <n v="55.3"/>
    <n v="0.63"/>
    <n v="3867"/>
    <s v="None"/>
    <s v="Small"/>
    <s v="Ultra Short"/>
    <s v="Nearby"/>
  </r>
  <r>
    <s v="Gliese 3998 b"/>
    <n v="7.77E-3"/>
    <n v="1.1659999999999999"/>
    <n v="2.6497700000000002"/>
    <n v="2.9000000000000001E-2"/>
    <n v="740"/>
    <s v="Radial Velocity"/>
    <x v="15"/>
    <n v="58"/>
    <n v="0.5"/>
    <n v="3722"/>
    <s v="None"/>
    <s v="Small"/>
    <s v="Ultra Short"/>
    <s v="Nearby"/>
  </r>
  <r>
    <s v="Gliese 3998 c"/>
    <n v="1.9699999999999999E-2"/>
    <n v="1.1659999999999999"/>
    <n v="13.74"/>
    <n v="8.8999999999999996E-2"/>
    <n v="420"/>
    <s v="Radial Velocity"/>
    <x v="15"/>
    <n v="58"/>
    <n v="0.5"/>
    <n v="3722"/>
    <s v="None"/>
    <s v="Small"/>
    <s v="Short"/>
    <s v="Nearby"/>
  </r>
  <r>
    <s v="Gliese 411 b"/>
    <n v="9.41E-3"/>
    <n v="1.1659999999999999"/>
    <n v="12.953200000000001"/>
    <n v="1442"/>
    <n v="349.83"/>
    <s v="Radial Velocity"/>
    <x v="15"/>
    <n v="8.2840000000000007"/>
    <n v="0.38600000000000001"/>
    <n v="3563"/>
    <s v="Host star also known as Lalande 21185"/>
    <s v="Small"/>
    <s v="Short"/>
    <s v="Nearby"/>
  </r>
  <r>
    <s v="Gliese 422 b"/>
    <n v="3.1099999999999999E-2"/>
    <n v="1.1659999999999999"/>
    <n v="26.161000000000001"/>
    <n v="0.11899999999999999"/>
    <n v="1442"/>
    <s v="Radial Velocity"/>
    <x v="15"/>
    <n v="41.32"/>
    <n v="0.35"/>
    <n v="3323"/>
    <s v="None"/>
    <s v="Small"/>
    <s v="Short"/>
    <s v="Nearby"/>
  </r>
  <r>
    <s v="Gliese 4276 b"/>
    <n v="5.2130000000000003E-2"/>
    <n v="1.1659999999999999"/>
    <n v="13.352"/>
    <n v="8.2000000000000003E-2"/>
    <n v="1442"/>
    <s v="Radial Velocity"/>
    <x v="15"/>
    <n v="69.599999999999994"/>
    <n v="0.41"/>
    <n v="3387"/>
    <s v="May be two planwts in 2:1 orbital resonance"/>
    <s v="Small"/>
    <s v="Short"/>
    <s v="Nearby"/>
  </r>
  <r>
    <s v="Gliese 433 b"/>
    <n v="1.9009999999999999E-2"/>
    <n v="1.1659999999999999"/>
    <n v="7.3704999999999998"/>
    <n v="6.2E-2"/>
    <n v="1442"/>
    <s v="Radial Velocity"/>
    <x v="15"/>
    <n v="29.58"/>
    <n v="0.48"/>
    <n v="3461"/>
    <s v="None"/>
    <s v="Small"/>
    <s v="Ultra Short"/>
    <s v="Nearby"/>
  </r>
  <r>
    <s v="Gliese 433 c"/>
    <n v="0.14000000000000001"/>
    <n v="1.1659999999999999"/>
    <n v="4900"/>
    <n v="4.7"/>
    <n v="1442"/>
    <s v="Radial Velocity"/>
    <x v="15"/>
    <n v="29.57"/>
    <n v="0.48"/>
    <n v="3472"/>
    <s v="None"/>
    <s v="Medium"/>
    <s v="Long"/>
    <s v="Nearby"/>
  </r>
  <r>
    <s v="Gliese 433 d"/>
    <n v="1.9E-2"/>
    <n v="1.1659999999999999"/>
    <n v="36.052"/>
    <n v="0.17799999999999999"/>
    <n v="1442"/>
    <s v="Radial Velocity"/>
    <x v="15"/>
    <n v="29.57"/>
    <n v="0.48"/>
    <n v="3600"/>
    <s v="None"/>
    <s v="Small"/>
    <s v="Short"/>
    <s v="Nearby"/>
  </r>
  <r>
    <s v="Gliese 480 b"/>
    <n v="4.2000000000000003E-2"/>
    <n v="1.1659999999999999"/>
    <n v="9.5670000000000002"/>
    <n v="6.8000000000000005E-2"/>
    <n v="1442"/>
    <s v="Radial Velocity"/>
    <x v="15"/>
    <n v="46.4"/>
    <n v="0.45"/>
    <n v="5601"/>
    <s v="None"/>
    <s v="Small"/>
    <s v="Ultra Short"/>
    <s v="Nearby"/>
  </r>
  <r>
    <s v="Gliese 49 b"/>
    <n v="1.77E-2"/>
    <n v="1.1659999999999999"/>
    <n v="13.8508"/>
    <n v="9.0499999999999997E-2"/>
    <n v="1442"/>
    <s v="Radial Velocity"/>
    <x v="15"/>
    <n v="32.145000000000003"/>
    <n v="0.51500000000000001"/>
    <n v="3805"/>
    <s v="None"/>
    <s v="Small"/>
    <s v="Short"/>
    <s v="Nearby"/>
  </r>
  <r>
    <s v="Gliese 504 b"/>
    <n v="4"/>
    <n v="1.1659999999999999"/>
    <n v="232.3"/>
    <n v="43.5"/>
    <n v="1442"/>
    <s v="Imaging"/>
    <x v="15"/>
    <n v="58.5"/>
    <n v="1.22"/>
    <n v="6234"/>
    <s v="None"/>
    <s v="Giant"/>
    <s v="Long"/>
    <s v="Nearby"/>
  </r>
  <r>
    <s v="Gliese 514b"/>
    <n v="1.6400000000000001E-2"/>
    <n v="1.1659999999999999"/>
    <n v="140.43"/>
    <n v="0.42199999999999999"/>
    <n v="202"/>
    <s v="Radial Velocity"/>
    <x v="15"/>
    <n v="24.85"/>
    <n v="0.51"/>
    <n v="3714"/>
    <s v="Planetary orbit partially in habitable zone"/>
    <s v="Small"/>
    <s v="Long"/>
    <s v="Nearby"/>
  </r>
  <r>
    <s v="Gliese 536 b"/>
    <n v="1.686E-2"/>
    <n v="1.1659999999999999"/>
    <n v="8.7075999999999993"/>
    <n v="6.6610000000000003E-2"/>
    <n v="1442"/>
    <s v="Radial Velocity"/>
    <x v="15"/>
    <n v="32.700000000000003"/>
    <n v="0.52"/>
    <n v="3685"/>
    <s v="None"/>
    <s v="Small"/>
    <s v="Ultra Short"/>
    <s v="Nearby"/>
  </r>
  <r>
    <s v="Gliese 625 b"/>
    <n v="8.8699999999999994E-3"/>
    <n v="1.1659999999999999"/>
    <n v="14.628"/>
    <n v="7.8361E-2"/>
    <n v="1442"/>
    <s v="Radial Velocity"/>
    <x v="15"/>
    <n v="21"/>
    <n v="0.3"/>
    <n v="3499"/>
    <s v="None"/>
    <s v="Small"/>
    <s v="Short"/>
    <s v="Nearby"/>
  </r>
  <r>
    <s v="Gliese 667 Cc"/>
    <n v="1.2E-2"/>
    <n v="1.1659999999999999"/>
    <n v="28.14"/>
    <n v="0.125"/>
    <n v="1442"/>
    <s v="Radial Velocity"/>
    <x v="15"/>
    <n v="22.18"/>
    <n v="0.33"/>
    <n v="3350"/>
    <s v="Potentially habitable exoplanet"/>
    <s v="Small"/>
    <s v="Short"/>
    <s v="Nearby"/>
  </r>
  <r>
    <s v="Gliese 676 Ab"/>
    <n v="6.7"/>
    <n v="1.1659999999999999"/>
    <n v="1056.8"/>
    <n v="1.82"/>
    <n v="1442"/>
    <s v="Radial Velocity"/>
    <x v="15"/>
    <n v="52.28"/>
    <n v="0.73"/>
    <n v="3734"/>
    <s v="None"/>
    <s v="Giant"/>
    <s v="Long"/>
    <s v="Nearby"/>
  </r>
  <r>
    <s v="Gliese 676 Ac"/>
    <n v="6.8"/>
    <n v="1.1659999999999999"/>
    <n v="7337"/>
    <n v="6.6"/>
    <n v="1442"/>
    <s v="Radial Velocity"/>
    <x v="15"/>
    <n v="55"/>
    <n v="0.71"/>
    <n v="5601"/>
    <s v="None"/>
    <s v="Giant"/>
    <s v="Long"/>
    <s v="Nearby"/>
  </r>
  <r>
    <s v="Gliese 676 Ad"/>
    <n v="1.4E-2"/>
    <n v="1.1659999999999999"/>
    <n v="3.6004999999999998"/>
    <n v="4.1300000000000003E-2"/>
    <n v="1442"/>
    <s v="Radial Velocity"/>
    <x v="15"/>
    <n v="52.29"/>
    <n v="0.71"/>
    <n v="3734"/>
    <s v="None"/>
    <s v="Small"/>
    <s v="Ultra Short"/>
    <s v="Nearby"/>
  </r>
  <r>
    <s v="Gliese 676 Ae"/>
    <n v="2.5000000000000001E-2"/>
    <n v="1.1659999999999999"/>
    <n v="35.39"/>
    <n v="0.187"/>
    <n v="1442"/>
    <s v="Radial Velocity"/>
    <x v="15"/>
    <n v="52.29"/>
    <n v="0.71"/>
    <n v="3734"/>
    <s v="None"/>
    <s v="Small"/>
    <s v="Short"/>
    <s v="Nearby"/>
  </r>
  <r>
    <s v="Gliese 682 b"/>
    <n v="1.4E-2"/>
    <n v="1.1659999999999999"/>
    <n v="17.478000000000002"/>
    <n v="0.08"/>
    <n v="1442"/>
    <s v="Radial Velocity"/>
    <x v="15"/>
    <n v="16.329999999999998"/>
    <n v="0.27"/>
    <n v="3028"/>
    <s v="Disproven exoplanet"/>
    <s v="Small"/>
    <s v="Short"/>
    <s v="Nearby"/>
  </r>
  <r>
    <s v="Gliese 682 c"/>
    <n v="2.7400000000000001E-2"/>
    <n v="1.1659999999999999"/>
    <n v="57.32"/>
    <n v="0.17599999999999999"/>
    <n v="1442"/>
    <s v="Radial Velocity"/>
    <x v="15"/>
    <n v="16.329999999999998"/>
    <n v="0.27"/>
    <n v="3028"/>
    <s v="Disproven exoplanet"/>
    <s v="Small"/>
    <s v="Short"/>
    <s v="Nearby"/>
  </r>
  <r>
    <s v="Gliese 685 b"/>
    <n v="2.8000000000000001E-2"/>
    <n v="1.1659999999999999"/>
    <n v="24.16"/>
    <n v="0.13439999999999999"/>
    <n v="1442"/>
    <s v="Radial Velocity"/>
    <x v="15"/>
    <n v="46.7102"/>
    <n v="0.38159999999999999"/>
    <n v="0.55000000000000004"/>
    <s v="None"/>
    <s v="Small"/>
    <s v="Short"/>
    <s v="Nearby"/>
  </r>
  <r>
    <s v="Gliese 686 b"/>
    <n v="2.1999999999999999E-2"/>
    <n v="1.1659999999999999"/>
    <n v="15.53209"/>
    <n v="9.0999999999999998E-2"/>
    <n v="379"/>
    <s v="Radial Velocity"/>
    <x v="15"/>
    <n v="26.611999999999998"/>
    <n v="0.42"/>
    <n v="3663"/>
    <s v="None"/>
    <s v="Small"/>
    <s v="Short"/>
    <s v="Nearby"/>
  </r>
  <r>
    <s v="Gliese 687 b"/>
    <n v="5.8000000000000003E-2"/>
    <n v="1.1659999999999999"/>
    <n v="38.14"/>
    <n v="0.16353000000000001"/>
    <n v="1442"/>
    <s v="Radial Velocity"/>
    <x v="15"/>
    <n v="14.8"/>
    <n v="0.41"/>
    <n v="3413"/>
    <s v="None"/>
    <s v="Small"/>
    <s v="Short"/>
    <s v="Nearby"/>
  </r>
  <r>
    <s v="Gliese 687 c"/>
    <n v="0.05"/>
    <n v="1.1659999999999999"/>
    <n v="728"/>
    <n v="1.165"/>
    <n v="1442"/>
    <s v="Radial Velocity"/>
    <x v="15"/>
    <n v="14.83"/>
    <n v="0.4"/>
    <n v="5601"/>
    <s v="Second Neptune sized planet discovered in this system"/>
    <s v="Small"/>
    <s v="Long"/>
    <s v="Nearby"/>
  </r>
  <r>
    <s v="Gliese 785 b"/>
    <n v="5.3199999999999997E-2"/>
    <n v="1.1659999999999999"/>
    <n v="74.72"/>
    <n v="0.32"/>
    <n v="355"/>
    <s v="Radial Velocity"/>
    <x v="15"/>
    <n v="28.7"/>
    <n v="0.8"/>
    <n v="5166"/>
    <s v="None"/>
    <s v="Small"/>
    <s v="Short"/>
    <s v="Nearby"/>
  </r>
  <r>
    <s v="Gliese 785 c"/>
    <n v="7.5999999999999998E-2"/>
    <n v="1.1659999999999999"/>
    <n v="525.79999999999995"/>
    <n v="1.18"/>
    <n v="185"/>
    <s v="Radial Velocity"/>
    <x v="15"/>
    <n v="28.7"/>
    <n v="0.8"/>
    <n v="5166"/>
    <s v="None"/>
    <s v="Small"/>
    <s v="Long"/>
    <s v="Nearby"/>
  </r>
  <r>
    <s v="Gliese 806 b"/>
    <n v="6.0000000000000001E-3"/>
    <n v="0.11874"/>
    <n v="0.92632369999999997"/>
    <n v="0.1406"/>
    <n v="940"/>
    <s v="Transit"/>
    <x v="15"/>
    <n v="39.347999999999999"/>
    <n v="0.41299999999999998"/>
    <n v="3600"/>
    <s v="Host star also known as TOI-4481"/>
    <s v="Small"/>
    <s v="Ultra Short"/>
    <s v="Nearby"/>
  </r>
  <r>
    <s v="Gliese 806 c"/>
    <n v="1.8200000000000001E-2"/>
    <n v="1.1659999999999999"/>
    <n v="6.6506400000000001"/>
    <n v="5.2299999999999999E-2"/>
    <n v="480"/>
    <s v="Radial Velocity"/>
    <x v="15"/>
    <n v="39.347999999999999"/>
    <n v="0.41299999999999998"/>
    <n v="3600"/>
    <s v="Host star also known as TOI-4481"/>
    <s v="Small"/>
    <s v="Ultra Short"/>
    <s v="Nearby"/>
  </r>
  <r>
    <s v="Gliese 832 c"/>
    <n v="1.7000000000000001E-2"/>
    <n v="1.1659999999999999"/>
    <n v="35.68"/>
    <n v="0.16300000000000001"/>
    <n v="1442"/>
    <s v="Radial Velocity"/>
    <x v="15"/>
    <n v="16.100000000000001"/>
    <n v="0.45"/>
    <n v="3472"/>
    <s v="Habitable zone planet, likely do not exist."/>
    <s v="Small"/>
    <s v="Short"/>
    <s v="Nearby"/>
  </r>
  <r>
    <s v="Gliese 849 b"/>
    <n v="1"/>
    <n v="1.1659999999999999"/>
    <n v="1882"/>
    <n v="2.35"/>
    <n v="1442"/>
    <s v="Radial Velocity"/>
    <x v="15"/>
    <n v="28.7"/>
    <n v="0.65"/>
    <n v="3241"/>
    <s v="None"/>
    <s v="Giant"/>
    <s v="Long"/>
    <s v="Nearby"/>
  </r>
  <r>
    <s v="Gliese 876 e"/>
    <n v="4.5999999999999999E-2"/>
    <n v="1.1659999999999999"/>
    <n v="124.26"/>
    <n v="0.33429999999999999"/>
    <n v="1442"/>
    <s v="Radial Velocity"/>
    <x v="15"/>
    <n v="15.26"/>
    <n v="0.32"/>
    <n v="3129"/>
    <s v="None"/>
    <s v="Small"/>
    <s v="Long"/>
    <s v="Nearby"/>
  </r>
  <r>
    <s v="Gliese 96 b"/>
    <n v="6.1859999999999998E-2"/>
    <n v="1.1659999999999999"/>
    <n v="73.94"/>
    <n v="0.29099999999999998"/>
    <n v="1442"/>
    <s v="Radial Velocity"/>
    <x v="15"/>
    <n v="38.929000000000002"/>
    <n v="0.6"/>
    <n v="3785"/>
    <s v="None"/>
    <s v="Small"/>
    <s v="Short"/>
    <s v="Nearby"/>
  </r>
  <r>
    <s v="GSC 06214-00210 b"/>
    <n v="16"/>
    <n v="1.8"/>
    <n v="232.3"/>
    <n v="320"/>
    <n v="2300"/>
    <s v="Imaging"/>
    <x v="15"/>
    <n v="472.94"/>
    <n v="0.9"/>
    <n v="4200"/>
    <s v="None"/>
    <s v="Giant"/>
    <s v="Long"/>
    <s v="Mid-Range"/>
  </r>
  <r>
    <s v="GU Piscium b"/>
    <n v="11.3"/>
    <n v="1.2649999999999999"/>
    <n v="232.3"/>
    <n v="2000"/>
    <n v="1442"/>
    <s v="Imaging"/>
    <x v="15"/>
    <n v="160"/>
    <n v="0.33"/>
    <n v="3250"/>
    <s v="None"/>
    <s v="Giant"/>
    <s v="Long"/>
    <s v="Mid-Range"/>
  </r>
  <r>
    <s v="HAT-P-11c"/>
    <n v="1.6"/>
    <n v="1.1659999999999999"/>
    <n v="3407"/>
    <n v="4.13"/>
    <n v="1442"/>
    <s v="Radial Velocity"/>
    <x v="15"/>
    <n v="123.31"/>
    <n v="0.80900000000000005"/>
    <n v="4780"/>
    <s v="None"/>
    <s v="Giant"/>
    <s v="Long"/>
    <s v="Mid-Range"/>
  </r>
  <r>
    <s v="HAT-P-14b"/>
    <n v="3.44"/>
    <n v="1.42"/>
    <n v="4.6276700000000002"/>
    <n v="5.96E-2"/>
    <n v="1624"/>
    <s v="Transit"/>
    <x v="15"/>
    <n v="730.94"/>
    <n v="2.65"/>
    <n v="6600"/>
    <s v="Proper name Sissi"/>
    <s v="Giant"/>
    <s v="Ultra Short"/>
    <s v="Far"/>
  </r>
  <r>
    <s v="HAT-P-15b"/>
    <n v="1.94"/>
    <n v="1.06"/>
    <n v="10.8635"/>
    <n v="9.6500000000000002E-2"/>
    <n v="904"/>
    <s v="Transit"/>
    <x v="15"/>
    <n v="631.33000000000004"/>
    <n v="1"/>
    <n v="5568"/>
    <s v="Proper name Tryzub"/>
    <s v="Giant"/>
    <s v="Short"/>
    <s v="Far"/>
  </r>
  <r>
    <s v="HAT-P-16b"/>
    <n v="4.1929999999999996"/>
    <n v="1.2889999999999999"/>
    <n v="2.77596"/>
    <n v="4.1300000000000003E-2"/>
    <n v="1626"/>
    <s v="Transit"/>
    <x v="15"/>
    <n v="766.49"/>
    <n v="1.22"/>
    <n v="6158"/>
    <s v="None"/>
    <s v="Giant"/>
    <s v="Ultra Short"/>
    <s v="Far"/>
  </r>
  <r>
    <s v="HAT-P-17b"/>
    <n v="0.57999999999999996"/>
    <n v="1.05"/>
    <n v="10.338520000000001"/>
    <n v="8.8200000000000001E-2"/>
    <n v="792"/>
    <s v="Transit"/>
    <x v="15"/>
    <n v="302.13"/>
    <n v="0.99"/>
    <n v="5246"/>
    <s v="None"/>
    <s v="Medium"/>
    <s v="Short"/>
    <s v="Mid-Range"/>
  </r>
  <r>
    <s v="HAT-P-17c"/>
    <n v="3.4"/>
    <n v="1.1659999999999999"/>
    <n v="5584"/>
    <n v="5.6"/>
    <n v="1442"/>
    <s v="Radial Velocity"/>
    <x v="15"/>
    <n v="302.13"/>
    <n v="0.99"/>
    <n v="5246"/>
    <s v="None"/>
    <s v="Giant"/>
    <s v="Long"/>
    <s v="Mid-Range"/>
  </r>
  <r>
    <s v="HAT-P-18b"/>
    <n v="0.19700000000000001"/>
    <n v="0.995"/>
    <n v="5.5080229999999997"/>
    <n v="5.5899999999999998E-2"/>
    <n v="852"/>
    <s v="Transit"/>
    <x v="15"/>
    <n v="541.44000000000005"/>
    <n v="0.77"/>
    <n v="4803"/>
    <s v="None"/>
    <s v="Medium"/>
    <s v="Ultra Short"/>
    <s v="Far"/>
  </r>
  <r>
    <s v="HAT-P-19b"/>
    <n v="0.29199999999999998"/>
    <n v="1.1319999999999999"/>
    <n v="4.0087780000000004"/>
    <n v="4.6600000000000003E-2"/>
    <n v="1010"/>
    <s v="Transit"/>
    <x v="15"/>
    <n v="701.26"/>
    <n v="0.84"/>
    <n v="4990"/>
    <s v="None"/>
    <s v="Medium"/>
    <s v="Ultra Short"/>
    <s v="Far"/>
  </r>
  <r>
    <s v="HAT-P-1b"/>
    <n v="0.52500000000000002"/>
    <n v="1.319"/>
    <n v="4.4652997599999997"/>
    <n v="5.561E-2"/>
    <n v="1322"/>
    <s v="Transit"/>
    <x v="15"/>
    <n v="520.91999999999996"/>
    <n v="1.1499999999999999"/>
    <n v="5980"/>
    <s v="None"/>
    <s v="Medium"/>
    <s v="Ultra Short"/>
    <s v="Far"/>
  </r>
  <r>
    <s v="HAT-P-20b"/>
    <n v="7.2460000000000004"/>
    <n v="0.86699999999999999"/>
    <n v="2.8753169999999999"/>
    <n v="3.61E-2"/>
    <n v="970"/>
    <s v="Transit"/>
    <x v="15"/>
    <n v="228.32"/>
    <n v="0.76"/>
    <n v="4595"/>
    <s v="None"/>
    <s v="Giant"/>
    <s v="Ultra Short"/>
    <s v="Mid-Range"/>
  </r>
  <r>
    <s v="HAT-P-21b"/>
    <n v="4.87"/>
    <n v="1.1100000000000001"/>
    <n v="4.1244800000000001"/>
    <n v="4.9399999999999999E-2"/>
    <n v="1283"/>
    <s v="Transit"/>
    <x v="15"/>
    <n v="911.57"/>
    <n v="1.24"/>
    <n v="5588"/>
    <s v="Proper name Bambaruush"/>
    <s v="Giant"/>
    <s v="Ultra Short"/>
    <s v="Far"/>
  </r>
  <r>
    <s v="HAT-P-22b"/>
    <n v="2.4700000000000002"/>
    <n v="1.1499999999999999"/>
    <n v="3.2122199999999999"/>
    <n v="4.1399999999999999E-2"/>
    <n v="1463"/>
    <s v="Transit"/>
    <x v="15"/>
    <n v="267.33"/>
    <n v="1.1299999999999999"/>
    <n v="5302"/>
    <s v="None"/>
    <s v="Giant"/>
    <s v="Ultra Short"/>
    <s v="Mid-Range"/>
  </r>
  <r>
    <s v="HAT-P-23b"/>
    <n v="1.34"/>
    <n v="1.0900000000000001"/>
    <n v="1.21288"/>
    <n v="2.3199999999999998E-2"/>
    <n v="1951"/>
    <s v="Transit"/>
    <x v="15"/>
    <n v="1202"/>
    <n v="0.57999999999999996"/>
    <n v="5905"/>
    <s v="Proper name Jebus"/>
    <s v="Giant"/>
    <s v="Ultra Short"/>
    <s v="Far"/>
  </r>
  <r>
    <s v="HAT-P-24b"/>
    <n v="0.75"/>
    <n v="1.3"/>
    <n v="3.3552399999999998"/>
    <n v="4.6510000000000003E-2"/>
    <n v="1637"/>
    <s v="Transit"/>
    <x v="15"/>
    <n v="1371"/>
    <n v="1.37"/>
    <n v="6373"/>
    <s v="None"/>
    <s v="Medium"/>
    <s v="Ultra Short"/>
    <s v="Far"/>
  </r>
  <r>
    <s v="HAT-P-25b"/>
    <n v="0.56899999999999995"/>
    <n v="1.135"/>
    <n v="3.65281514"/>
    <n v="4.6600000000000003E-2"/>
    <n v="1182"/>
    <s v="Transit"/>
    <x v="15"/>
    <n v="988.12"/>
    <n v="1.01"/>
    <n v="5519"/>
    <s v="None"/>
    <s v="Medium"/>
    <s v="Ultra Short"/>
    <s v="Far"/>
  </r>
  <r>
    <s v="HAT-P-26b"/>
    <n v="7.0000000000000007E-2"/>
    <n v="0.63"/>
    <n v="4.2345199999999998"/>
    <n v="4.7899999999999998E-2"/>
    <n v="1001"/>
    <s v="Transit"/>
    <x v="15"/>
    <n v="464.49"/>
    <n v="1.1200000000000001"/>
    <n v="5079"/>
    <s v="None"/>
    <s v="Small"/>
    <s v="Ultra Short"/>
    <s v="Mid-Range"/>
  </r>
  <r>
    <s v="HAT-P-27b"/>
    <n v="0.62"/>
    <n v="1.02"/>
    <n v="3.039577"/>
    <n v="0.04"/>
    <n v="1442"/>
    <s v="Transit"/>
    <x v="15"/>
    <n v="665.38"/>
    <n v="0.94"/>
    <n v="5300"/>
    <s v="None"/>
    <s v="Medium"/>
    <s v="Ultra Short"/>
    <s v="Far"/>
  </r>
  <r>
    <s v="HAT-P-28b"/>
    <n v="0.626"/>
    <n v="1.212"/>
    <n v="3.257215"/>
    <n v="4.3400000000000001E-2"/>
    <n v="1384"/>
    <s v="Transit"/>
    <x v="15"/>
    <n v="1288"/>
    <n v="1.02"/>
    <n v="5680"/>
    <s v="None"/>
    <s v="Medium"/>
    <s v="Ultra Short"/>
    <s v="Far"/>
  </r>
  <r>
    <s v="HAT-P-29b"/>
    <n v="0.88"/>
    <n v="1.17"/>
    <n v="5.7231899999999998"/>
    <n v="6.6699999999999995E-2"/>
    <n v="1271"/>
    <s v="Transit"/>
    <x v="15"/>
    <n v="1032"/>
    <n v="1.45"/>
    <n v="6087"/>
    <s v="Proper name Surt"/>
    <s v="Medium"/>
    <s v="Ultra Short"/>
    <s v="Far"/>
  </r>
  <r>
    <s v="HAT-P-30b"/>
    <n v="0.83"/>
    <n v="1.44"/>
    <n v="2.8106"/>
    <n v="4.19E-2"/>
    <n v="1630"/>
    <s v="Transit"/>
    <x v="15"/>
    <n v="702.2"/>
    <n v="1.55"/>
    <n v="6304"/>
    <s v="Independent discoveries"/>
    <s v="Medium"/>
    <s v="Ultra Short"/>
    <s v="Far"/>
  </r>
  <r>
    <s v="HAT-P-31b"/>
    <n v="2.27"/>
    <n v="1.0900000000000001"/>
    <n v="5.00542"/>
    <n v="6.0999999999999999E-2"/>
    <n v="1450"/>
    <s v="Transit"/>
    <x v="15"/>
    <n v="1133"/>
    <n v="1.31"/>
    <n v="6065"/>
    <s v="Additional planet in system suspected."/>
    <s v="Giant"/>
    <s v="Ultra Short"/>
    <s v="Far"/>
  </r>
  <r>
    <s v="HAT-P-32b"/>
    <n v="0.68"/>
    <n v="1.98"/>
    <n v="2.1500081999999998"/>
    <n v="3.397E-2"/>
    <n v="1836"/>
    <s v="Transit"/>
    <x v="15"/>
    <n v="950.81"/>
    <n v="1.1299999999999999"/>
    <n v="6001"/>
    <s v="None"/>
    <s v="Medium"/>
    <s v="Ultra Short"/>
    <s v="Far"/>
  </r>
  <r>
    <s v="HAT-P-33b"/>
    <n v="0.92"/>
    <n v="1.85"/>
    <n v="3.4744700000000002"/>
    <n v="4.9950000000000001E-2"/>
    <n v="1782"/>
    <s v="Transit"/>
    <x v="15"/>
    <n v="1306"/>
    <n v="1.82"/>
    <n v="6446"/>
    <s v="None"/>
    <s v="Medium"/>
    <s v="Ultra Short"/>
    <s v="Far"/>
  </r>
  <r>
    <s v="HAT-P-34b"/>
    <n v="7.01"/>
    <n v="1.35"/>
    <n v="5.4526500000000002"/>
    <n v="6.7739999999999995E-2"/>
    <n v="1520"/>
    <s v="Transit"/>
    <x v="15"/>
    <n v="818.94"/>
    <n v="4.26"/>
    <n v="6442"/>
    <s v="Proper name Ġgantija"/>
    <s v="Giant"/>
    <s v="Ultra Short"/>
    <s v="Far"/>
  </r>
  <r>
    <s v="HAT-P-35b"/>
    <n v="7.52"/>
    <n v="3.55"/>
    <n v="3.6467100000000001"/>
    <n v="4.9799999999999997E-2"/>
    <n v="1581"/>
    <s v="Transit"/>
    <x v="15"/>
    <n v="1677"/>
    <n v="23.56"/>
    <n v="6096"/>
    <s v="None"/>
    <s v="Giant"/>
    <s v="Ultra Short"/>
    <s v="Far"/>
  </r>
  <r>
    <s v="HAT-P-36b"/>
    <n v="1.8482000000000001"/>
    <n v="1.2769999999999999"/>
    <n v="1.32734683"/>
    <n v="2.41E-2"/>
    <n v="1781"/>
    <s v="Transit"/>
    <x v="15"/>
    <n v="968.49"/>
    <n v="1.03"/>
    <n v="5620"/>
    <s v="Proper name Bran"/>
    <s v="Giant"/>
    <s v="Ultra Short"/>
    <s v="Far"/>
  </r>
  <r>
    <s v="HAT-P-37b"/>
    <n v="1.169"/>
    <n v="1.1779999999999999"/>
    <n v="2.7974359999999998"/>
    <n v="3.7900000000000003E-2"/>
    <n v="1271"/>
    <s v="Transit"/>
    <x v="15"/>
    <n v="1341"/>
    <n v="0.93"/>
    <n v="5500"/>
    <s v="Additional planets in system are suspected"/>
    <s v="Giant"/>
    <s v="Ultra Short"/>
    <s v="Far"/>
  </r>
  <r>
    <s v="HAT-P-38b"/>
    <n v="0.26700000000000002"/>
    <n v="0.82499999999999996"/>
    <n v="4.6403819999999998"/>
    <n v="5.2299999999999999E-2"/>
    <n v="1442"/>
    <s v="Transit"/>
    <x v="15"/>
    <n v="810"/>
    <n v="0.89"/>
    <n v="5330"/>
    <s v="Proper name Hiisi"/>
    <s v="Medium"/>
    <s v="Ultra Short"/>
    <s v="Far"/>
  </r>
  <r>
    <s v="HAT-P-39b"/>
    <n v="0.59899999999999998"/>
    <n v="1.571"/>
    <n v="3.5438700000000001"/>
    <n v="5.0900000000000001E-2"/>
    <n v="1442"/>
    <s v="Transit"/>
    <x v="15"/>
    <n v="2090"/>
    <n v="1.4"/>
    <n v="6430"/>
    <s v="None"/>
    <s v="Medium"/>
    <s v="Ultra Short"/>
    <s v="Far"/>
  </r>
  <r>
    <s v="HAT-P-40b"/>
    <n v="0.61499999999999999"/>
    <n v="1.73"/>
    <n v="4.4572430000000001"/>
    <n v="6.08E-2"/>
    <n v="1442"/>
    <s v="Transit"/>
    <x v="15"/>
    <n v="1630"/>
    <n v="1.51"/>
    <n v="6080"/>
    <s v="Proper name Vytis"/>
    <s v="Medium"/>
    <s v="Ultra Short"/>
    <s v="Far"/>
  </r>
  <r>
    <s v="HAT-P-41b"/>
    <n v="0.8"/>
    <n v="1.6850000000000001"/>
    <n v="2.6940469999999999"/>
    <n v="4.2599999999999999E-2"/>
    <n v="1442"/>
    <s v="Transit"/>
    <x v="15"/>
    <n v="1120"/>
    <n v="1.42"/>
    <n v="6390"/>
    <s v="None"/>
    <s v="Medium"/>
    <s v="Ultra Short"/>
    <s v="Far"/>
  </r>
  <r>
    <s v="HAT-P-42b"/>
    <n v="1.044"/>
    <n v="1.28"/>
    <n v="4.6418780000000002"/>
    <n v="5.7500000000000002E-2"/>
    <n v="1427"/>
    <s v="Transit"/>
    <x v="15"/>
    <n v="1460"/>
    <n v="1.18"/>
    <n v="5743"/>
    <s v="Proper name Iolaus"/>
    <s v="Giant"/>
    <s v="Ultra Short"/>
    <s v="Far"/>
  </r>
  <r>
    <s v="HAT-P-43b"/>
    <n v="0.66200000000000003"/>
    <n v="1.2809999999999999"/>
    <n v="3.332687"/>
    <n v="4.4299999999999999E-2"/>
    <n v="1361"/>
    <s v="Transit"/>
    <x v="15"/>
    <n v="1770"/>
    <n v="1.05"/>
    <n v="5645"/>
    <s v="None"/>
    <s v="Medium"/>
    <s v="Ultra Short"/>
    <s v="Far"/>
  </r>
  <r>
    <s v="HAT-P-44b"/>
    <n v="0.35199999999999998"/>
    <n v="1.242"/>
    <n v="4.3012189999999997"/>
    <n v="5.0700000000000002E-2"/>
    <n v="1442"/>
    <s v="Transit"/>
    <x v="15"/>
    <n v="1180"/>
    <n v="0.94"/>
    <n v="5295"/>
    <s v="None"/>
    <s v="Medium"/>
    <s v="Ultra Short"/>
    <s v="Far"/>
  </r>
  <r>
    <s v="HAT-P-44c"/>
    <n v="4"/>
    <n v="1.1659999999999999"/>
    <n v="872.2"/>
    <n v="1.752"/>
    <n v="1442"/>
    <s v="Radial Velocity"/>
    <x v="15"/>
    <n v="1180"/>
    <n v="0.94"/>
    <n v="5295"/>
    <s v="Period is ambiguous"/>
    <s v="Giant"/>
    <s v="Long"/>
    <s v="Far"/>
  </r>
  <r>
    <s v="HAT-P-45b"/>
    <n v="0.89200000000000002"/>
    <n v="1.4259999999999999"/>
    <n v="3.1289920000000002"/>
    <n v="4.5199999999999997E-2"/>
    <n v="1442"/>
    <s v="Transit"/>
    <x v="15"/>
    <n v="990"/>
    <n v="1.26"/>
    <n v="6330"/>
    <s v="None"/>
    <s v="Medium"/>
    <s v="Ultra Short"/>
    <s v="Far"/>
  </r>
  <r>
    <s v="HAT-P-46b"/>
    <n v="0.49299999999999999"/>
    <n v="1.284"/>
    <n v="4.4631290000000003"/>
    <n v="5.7700000000000001E-2"/>
    <n v="1442"/>
    <s v="Transit"/>
    <x v="15"/>
    <n v="970"/>
    <n v="1.28"/>
    <n v="6120"/>
    <s v="None"/>
    <s v="Medium"/>
    <s v="Ultra Short"/>
    <s v="Far"/>
  </r>
  <r>
    <s v="HAT-P-49b"/>
    <n v="1.73"/>
    <n v="1.413"/>
    <n v="2.6915480000000001"/>
    <n v="4.3799999999999999E-2"/>
    <n v="2131"/>
    <s v="Transit"/>
    <x v="15"/>
    <n v="1050"/>
    <n v="1.54"/>
    <n v="6820"/>
    <s v="None"/>
    <s v="Giant"/>
    <s v="Ultra Short"/>
    <s v="Far"/>
  </r>
  <r>
    <s v="HAT-P-50b"/>
    <n v="1.35"/>
    <n v="1.288"/>
    <n v="3.1220108999999998"/>
    <n v="4.53E-2"/>
    <n v="1862"/>
    <s v="Transit"/>
    <x v="15"/>
    <n v="1620"/>
    <n v="1.27"/>
    <n v="6280"/>
    <s v="None"/>
    <s v="Giant"/>
    <s v="Ultra Short"/>
    <s v="Far"/>
  </r>
  <r>
    <s v="HAT-P-51b"/>
    <n v="0.309"/>
    <n v="1.2929999999999999"/>
    <n v="4.2180277999999998"/>
    <n v="5.0689999999999999E-2"/>
    <n v="1192"/>
    <s v="Transit"/>
    <x v="15"/>
    <n v="1500"/>
    <n v="0.98"/>
    <n v="5449"/>
    <s v="None"/>
    <s v="Medium"/>
    <s v="Ultra Short"/>
    <s v="Far"/>
  </r>
  <r>
    <s v="HAT-P-52b"/>
    <n v="0.81799999999999995"/>
    <n v="1.0089999999999999"/>
    <n v="2.7535953000000002"/>
    <n v="3.6940000000000001E-2"/>
    <n v="1218"/>
    <s v="Transit"/>
    <x v="15"/>
    <n v="1260"/>
    <n v="0.89"/>
    <n v="5131"/>
    <s v="None"/>
    <s v="Medium"/>
    <s v="Ultra Short"/>
    <s v="Far"/>
  </r>
  <r>
    <s v="HAT-P-53b"/>
    <n v="1.484"/>
    <n v="1.3180000000000001"/>
    <n v="1.9616241000000001"/>
    <n v="3.159E-2"/>
    <n v="1778"/>
    <s v="Transit"/>
    <x v="15"/>
    <n v="2350"/>
    <n v="1.0900000000000001"/>
    <n v="5956"/>
    <s v="None"/>
    <s v="Giant"/>
    <s v="Ultra Short"/>
    <s v="Far"/>
  </r>
  <r>
    <s v="HAT-P-54b"/>
    <n v="0.76"/>
    <n v="0.94399999999999995"/>
    <n v="3.7998470000000002"/>
    <n v="4.1169999999999998E-2"/>
    <n v="1442"/>
    <s v="Transit"/>
    <x v="15"/>
    <n v="443"/>
    <n v="0.65"/>
    <n v="4390"/>
    <s v="Disputed in 2016, reconfirmed in 2021."/>
    <s v="Medium"/>
    <s v="Ultra Short"/>
    <s v="Mid-Range"/>
  </r>
  <r>
    <s v="HAT-P-55b"/>
    <n v="0.58199999999999996"/>
    <n v="1.1819999999999999"/>
    <n v="3.5852466999999999"/>
    <n v="4.6039999999999998E-2"/>
    <n v="1313"/>
    <s v="Transit"/>
    <x v="15"/>
    <n v="1600"/>
    <n v="1.01"/>
    <n v="5808"/>
    <s v="None"/>
    <s v="Medium"/>
    <s v="Ultra Short"/>
    <s v="Far"/>
  </r>
  <r>
    <s v="HAT-P-56b"/>
    <n v="2.1800000000000002"/>
    <n v="1.466"/>
    <n v="2.7908327000000002"/>
    <n v="4.2299999999999997E-2"/>
    <n v="1840"/>
    <s v="Transit"/>
    <x v="15"/>
    <n v="1013"/>
    <n v="1.3"/>
    <n v="6566"/>
    <s v="None"/>
    <s v="Giant"/>
    <s v="Ultra Short"/>
    <s v="Far"/>
  </r>
  <r>
    <s v="HAT-P-57b"/>
    <n v="1.85"/>
    <n v="1.413"/>
    <n v="2.4652949999999998"/>
    <n v="4.0599999999999997E-2"/>
    <n v="2200"/>
    <s v="Transit"/>
    <x v="15"/>
    <n v="990"/>
    <n v="1.47"/>
    <n v="7500"/>
    <s v="None"/>
    <s v="Giant"/>
    <s v="Ultra Short"/>
    <s v="Far"/>
  </r>
  <r>
    <s v="HAT-P-58b"/>
    <n v="0.372"/>
    <n v="1.3320000000000001"/>
    <n v="4.0138379000000004"/>
    <n v="4.9939999999999998E-2"/>
    <n v="1622"/>
    <s v="Transit"/>
    <x v="15"/>
    <n v="1690"/>
    <n v="1.0309999999999999"/>
    <n v="6078"/>
    <s v="None"/>
    <s v="Medium"/>
    <s v="Ultra Short"/>
    <s v="Far"/>
  </r>
  <r>
    <s v="HAT-P-59b"/>
    <n v="1.54"/>
    <n v="1.123"/>
    <n v="4.1419771000000001"/>
    <n v="5.0639999999999998E-2"/>
    <n v="1278"/>
    <s v="Transit"/>
    <x v="15"/>
    <n v="871"/>
    <n v="1.008"/>
    <n v="5678"/>
    <s v="None"/>
    <s v="Giant"/>
    <s v="Ultra Short"/>
    <s v="Far"/>
  </r>
  <r>
    <s v="HAT-P-60b"/>
    <n v="0.57399999999999995"/>
    <n v="1.631"/>
    <n v="4.7947813000000004"/>
    <n v="6.2770000000000006E-2"/>
    <n v="1772"/>
    <s v="Transit"/>
    <x v="15"/>
    <n v="767"/>
    <n v="1.4350000000000001"/>
    <n v="6212"/>
    <s v="None"/>
    <s v="Medium"/>
    <s v="Ultra Short"/>
    <s v="Far"/>
  </r>
  <r>
    <s v="HAT-P-61b"/>
    <n v="1.0569999999999999"/>
    <n v="0.89900000000000002"/>
    <n v="1.9023128899999999"/>
    <n v="3.0099999999999998E-2"/>
    <n v="1505"/>
    <s v="Transit"/>
    <x v="15"/>
    <n v="1120"/>
    <n v="1.004"/>
    <n v="5587"/>
    <s v="None"/>
    <s v="Giant"/>
    <s v="Ultra Short"/>
    <s v="Far"/>
  </r>
  <r>
    <s v="HAT-P-62b"/>
    <n v="0.76100000000000001"/>
    <n v="1.073"/>
    <n v="2.6453234999999999"/>
    <n v="3.7719999999999997E-2"/>
    <n v="1512"/>
    <s v="Transit"/>
    <x v="15"/>
    <n v="1150"/>
    <n v="1.0229999999999999"/>
    <n v="5629"/>
    <s v="None"/>
    <s v="Medium"/>
    <s v="Ultra Short"/>
    <s v="Far"/>
  </r>
  <r>
    <s v="HAT-P-63b"/>
    <n v="0.61399999999999999"/>
    <n v="1.119"/>
    <n v="3.3777279999999998"/>
    <n v="4.2939999999999999E-2"/>
    <n v="1237"/>
    <s v="Transit"/>
    <x v="15"/>
    <n v="1330"/>
    <n v="0.92500000000000004"/>
    <n v="5400"/>
    <s v="None"/>
    <s v="Medium"/>
    <s v="Ultra Short"/>
    <s v="Far"/>
  </r>
  <r>
    <s v="HAT-P-64b"/>
    <n v="0.57999999999999996"/>
    <n v="1.7030000000000001"/>
    <n v="4.0072320000000001"/>
    <n v="5.3870000000000001E-2"/>
    <n v="1766"/>
    <s v="Transit"/>
    <x v="15"/>
    <n v="2135"/>
    <n v="1.298"/>
    <n v="6457"/>
    <s v="None"/>
    <s v="Medium"/>
    <s v="Ultra Short"/>
    <s v="Far"/>
  </r>
  <r>
    <s v="HAT-P-65b"/>
    <n v="0.52700000000000002"/>
    <n v="1.89"/>
    <n v="2.6054552000000002"/>
    <n v="3.9510000000000003E-2"/>
    <n v="1930"/>
    <s v="Transit"/>
    <x v="15"/>
    <n v="2740"/>
    <n v="1.21"/>
    <n v="5835"/>
    <s v="None"/>
    <s v="Medium"/>
    <s v="Ultra Short"/>
    <s v="Far"/>
  </r>
  <r>
    <s v="HAT-P-66b"/>
    <n v="0.78300000000000003"/>
    <n v="1.59"/>
    <n v="2.972086"/>
    <n v="4.3630000000000002E-2"/>
    <n v="1896"/>
    <s v="Transit"/>
    <x v="15"/>
    <n v="3020"/>
    <n v="1.25"/>
    <n v="6002"/>
    <s v="None"/>
    <s v="Medium"/>
    <s v="Ultra Short"/>
    <s v="Far"/>
  </r>
  <r>
    <s v="HAT-P-67b"/>
    <n v="0.34"/>
    <n v="2.085"/>
    <n v="4.8101025000000002"/>
    <n v="6.5049999999999997E-2"/>
    <n v="1442"/>
    <s v="Transit"/>
    <x v="15"/>
    <n v="1000"/>
    <n v="1.6419999999999999"/>
    <n v="6406"/>
    <s v="None"/>
    <s v="Medium"/>
    <s v="Ultra Short"/>
    <s v="Far"/>
  </r>
  <r>
    <s v="HAT-P-68b"/>
    <n v="0.72399999999999998"/>
    <n v="1.0720000000000001"/>
    <n v="2.2984055099999998"/>
    <n v="2.9960000000000001E-2"/>
    <n v="1027.8"/>
    <s v="Transit"/>
    <x v="15"/>
    <n v="662"/>
    <n v="0.67849999999999999"/>
    <n v="4514"/>
    <s v="None"/>
    <s v="Medium"/>
    <s v="Ultra Short"/>
    <s v="Far"/>
  </r>
  <r>
    <s v="HAT-P-69b [id]"/>
    <n v="3.58"/>
    <n v="1.6759999999999999"/>
    <n v="4.7869491000000002"/>
    <n v="6.5549999999999997E-2"/>
    <n v="1930"/>
    <s v="Transit"/>
    <x v="15"/>
    <n v="1122"/>
    <n v="1.65"/>
    <n v="7394"/>
    <s v="None"/>
    <s v="Giant"/>
    <s v="Ultra Short"/>
    <s v="Far"/>
  </r>
  <r>
    <s v="HAT-P-70b [id]"/>
    <s v="&lt;6.78"/>
    <n v="1.87"/>
    <n v="2.7443245200000002"/>
    <n v="4.7390000000000002E-2"/>
    <n v="4000"/>
    <s v="Transit"/>
    <x v="15"/>
    <n v="1073"/>
    <n v="1.89"/>
    <n v="8450"/>
    <s v="None"/>
    <s v="Giant"/>
    <s v="Ultra Short"/>
    <s v="Far"/>
  </r>
  <r>
    <s v="HATS-10b"/>
    <n v="0.52600000000000002"/>
    <n v="0.96899999999999997"/>
    <n v="3.312846"/>
    <n v="4.4909999999999999E-2"/>
    <n v="1407"/>
    <s v="Transit"/>
    <x v="15"/>
    <n v="1620"/>
    <n v="1.1000000000000001"/>
    <n v="5880"/>
    <s v="None"/>
    <s v="Medium"/>
    <s v="Ultra Short"/>
    <s v="Far"/>
  </r>
  <r>
    <s v="HATS-11b"/>
    <n v="0.85"/>
    <n v="1.51"/>
    <n v="3.6191613"/>
    <n v="4.614E-2"/>
    <n v="1637"/>
    <s v="Transit"/>
    <x v="15"/>
    <n v="2950"/>
    <n v="1"/>
    <n v="6060"/>
    <s v="None"/>
    <s v="Medium"/>
    <s v="Ultra Short"/>
    <s v="Far"/>
  </r>
  <r>
    <s v="HATS-12b"/>
    <n v="2.38"/>
    <n v="1.35"/>
    <n v="3.142833"/>
    <n v="4.795E-2"/>
    <n v="2097"/>
    <s v="Transit"/>
    <x v="15"/>
    <n v="3200"/>
    <n v="1.49"/>
    <n v="6408"/>
    <s v="None"/>
    <s v="Giant"/>
    <s v="Ultra Short"/>
    <s v="Far"/>
  </r>
  <r>
    <s v="HATS-13b"/>
    <n v="0.54300000000000004"/>
    <n v="1.212"/>
    <n v="3.0440499000000001"/>
    <n v="4.0570000000000002E-2"/>
    <n v="1244"/>
    <s v="Transit"/>
    <x v="15"/>
    <n v="1550"/>
    <n v="0.96"/>
    <n v="5523"/>
    <s v="None"/>
    <s v="Medium"/>
    <s v="Ultra Short"/>
    <s v="Far"/>
  </r>
  <r>
    <s v="HATS-14b"/>
    <n v="1.071"/>
    <n v="1.0389999999999999"/>
    <n v="2.7667641000000001"/>
    <n v="3.8150000000000003E-2"/>
    <n v="1442"/>
    <s v="Transit"/>
    <x v="15"/>
    <n v="1670"/>
    <n v="0.97"/>
    <n v="5346"/>
    <s v="None"/>
    <s v="Giant"/>
    <s v="Ultra Short"/>
    <s v="Far"/>
  </r>
  <r>
    <s v="HATS-15b"/>
    <n v="2.17"/>
    <n v="1.105"/>
    <n v="1.7474875299999999"/>
    <n v="2.7119999999999998E-2"/>
    <n v="1442"/>
    <s v="Transit"/>
    <x v="15"/>
    <n v="2250"/>
    <n v="0.87"/>
    <n v="5311"/>
    <s v="None"/>
    <s v="Giant"/>
    <s v="Ultra Short"/>
    <s v="Far"/>
  </r>
  <r>
    <s v="HATS-16b"/>
    <n v="3.27"/>
    <n v="1.3"/>
    <n v="2.6865019999999999"/>
    <n v="3.7440000000000001E-2"/>
    <n v="1442"/>
    <s v="Transit"/>
    <x v="15"/>
    <n v="2520"/>
    <n v="0.97"/>
    <n v="5738"/>
    <s v="None"/>
    <s v="Giant"/>
    <s v="Ultra Short"/>
    <s v="Far"/>
  </r>
  <r>
    <s v="HATS-17b"/>
    <n v="1.3380000000000001"/>
    <n v="0.77700000000000002"/>
    <n v="16.254611000000001"/>
    <n v="0.1308"/>
    <n v="814"/>
    <s v="Transit"/>
    <x v="15"/>
    <n v="1110"/>
    <n v="1.1299999999999999"/>
    <n v="5846"/>
    <s v="None"/>
    <s v="Giant"/>
    <s v="Short"/>
    <s v="Far"/>
  </r>
  <r>
    <s v="HATS-18b"/>
    <n v="1.98"/>
    <n v="1.337"/>
    <n v="0.83784340000000002"/>
    <n v="1.7610000000000001E-2"/>
    <n v="2060"/>
    <s v="Transit"/>
    <x v="15"/>
    <n v="2100"/>
    <n v="1.04"/>
    <n v="5600"/>
    <s v="None"/>
    <s v="Giant"/>
    <s v="Ultra Short"/>
    <s v="Far"/>
  </r>
  <r>
    <s v="HATS-19b"/>
    <n v="0.42699999999999999"/>
    <n v="1.66"/>
    <n v="4.5696729999999999"/>
    <n v="5.8900000000000001E-2"/>
    <n v="1570"/>
    <s v="Transit"/>
    <x v="15"/>
    <n v="1860"/>
    <n v="1.3029999999999999"/>
    <n v="5896"/>
    <s v="None"/>
    <s v="Medium"/>
    <s v="Ultra Short"/>
    <s v="Far"/>
  </r>
  <r>
    <s v="HATS-1b"/>
    <n v="1.855"/>
    <n v="1.302"/>
    <n v="3.4464589999999999"/>
    <n v="4.4400000000000002E-2"/>
    <n v="1442"/>
    <s v="Transit"/>
    <x v="15"/>
    <n v="990"/>
    <n v="0.99"/>
    <n v="5870"/>
    <s v="None"/>
    <s v="Giant"/>
    <s v="Ultra Short"/>
    <s v="Far"/>
  </r>
  <r>
    <s v="HATS-20b"/>
    <n v="0.27300000000000002"/>
    <n v="0.77600000000000002"/>
    <n v="3.7992968999999999"/>
    <n v="4.6190000000000002E-2"/>
    <n v="1147"/>
    <s v="Transit"/>
    <x v="15"/>
    <n v="1610"/>
    <n v="0.91"/>
    <n v="5406"/>
    <s v="None"/>
    <s v="Medium"/>
    <s v="Ultra Short"/>
    <s v="Far"/>
  </r>
  <r>
    <s v="HATS-21b"/>
    <n v="0.33200000000000002"/>
    <n v="1.123"/>
    <n v="3.5543973000000002"/>
    <n v="4.6760000000000003E-2"/>
    <n v="1284"/>
    <s v="Transit"/>
    <x v="15"/>
    <n v="954"/>
    <n v="1.08"/>
    <n v="5695"/>
    <s v="None"/>
    <s v="Medium"/>
    <s v="Ultra Short"/>
    <s v="Far"/>
  </r>
  <r>
    <s v="HATS-22b"/>
    <n v="2.74"/>
    <n v="0.95299999999999996"/>
    <n v="4.7228123999999996"/>
    <n v="5.0250000000000003E-2"/>
    <n v="858"/>
    <s v="Transit"/>
    <x v="15"/>
    <n v="678"/>
    <n v="0.76"/>
    <n v="4803"/>
    <s v="None"/>
    <s v="Giant"/>
    <s v="Ultra Short"/>
    <s v="Far"/>
  </r>
  <r>
    <s v="HATS-23b"/>
    <n v="1.47"/>
    <n v="1.86"/>
    <n v="2.1605156000000001"/>
    <n v="3.397E-2"/>
    <n v="1654"/>
    <s v="Transit"/>
    <x v="15"/>
    <n v="2440"/>
    <n v="1.1200000000000001"/>
    <n v="5780"/>
    <s v="None"/>
    <s v="Giant"/>
    <s v="Ultra Short"/>
    <s v="Far"/>
  </r>
  <r>
    <s v="HATS-24b"/>
    <n v="2.44"/>
    <n v="1.4870000000000001"/>
    <n v="1.3484954"/>
    <n v="2.547E-2"/>
    <n v="2067"/>
    <s v="Transit"/>
    <x v="15"/>
    <n v="1700"/>
    <n v="1.21"/>
    <n v="6346"/>
    <s v="None"/>
    <s v="Giant"/>
    <s v="Ultra Short"/>
    <s v="Far"/>
  </r>
  <r>
    <s v="HATS-25b"/>
    <n v="0.61299999999999999"/>
    <n v="1.26"/>
    <n v="4.2986431999999999"/>
    <n v="5.1630000000000002E-2"/>
    <n v="1442"/>
    <s v="Transit"/>
    <x v="15"/>
    <n v="1520"/>
    <n v="0.99"/>
    <n v="5715"/>
    <s v="None"/>
    <s v="Medium"/>
    <s v="Ultra Short"/>
    <s v="Far"/>
  </r>
  <r>
    <s v="HATS-26b"/>
    <n v="0.65"/>
    <n v="1.75"/>
    <n v="3.3023880999999999"/>
    <n v="4.7350000000000003E-2"/>
    <n v="1442"/>
    <s v="Transit"/>
    <x v="15"/>
    <n v="2960"/>
    <n v="1.3"/>
    <n v="6071"/>
    <s v="None"/>
    <s v="Medium"/>
    <s v="Ultra Short"/>
    <s v="Far"/>
  </r>
  <r>
    <s v="HATS-27b"/>
    <n v="0.53"/>
    <n v="1.5"/>
    <n v="4.6370380000000004"/>
    <n v="6.1100000000000002E-2"/>
    <n v="1442"/>
    <s v="Transit"/>
    <x v="15"/>
    <n v="2700"/>
    <n v="1.42"/>
    <n v="6438"/>
    <s v="None"/>
    <s v="Medium"/>
    <s v="Ultra Short"/>
    <s v="Far"/>
  </r>
  <r>
    <s v="HATS-28b"/>
    <n v="0.67200000000000004"/>
    <n v="1.194"/>
    <n v="3.1810781000000001"/>
    <n v="4.1309999999999999E-2"/>
    <n v="1442"/>
    <s v="Transit"/>
    <x v="15"/>
    <n v="1700"/>
    <n v="0.93"/>
    <n v="5498"/>
    <s v="None"/>
    <s v="Medium"/>
    <s v="Ultra Short"/>
    <s v="Far"/>
  </r>
  <r>
    <s v="HATS-29b"/>
    <n v="0.65300000000000002"/>
    <n v="1.2509999999999999"/>
    <n v="4.6058748999999999"/>
    <n v="5.475E-2"/>
    <n v="1442"/>
    <s v="Transit"/>
    <x v="15"/>
    <n v="1140"/>
    <n v="1.03"/>
    <n v="5670"/>
    <s v="None"/>
    <s v="Medium"/>
    <s v="Ultra Short"/>
    <s v="Far"/>
  </r>
  <r>
    <s v="HATS-2b"/>
    <n v="1.345"/>
    <n v="1.1679999999999999"/>
    <n v="1.354133"/>
    <n v="2.3E-2"/>
    <n v="1442"/>
    <s v="Transit"/>
    <x v="15"/>
    <n v="1200"/>
    <n v="0.88"/>
    <n v="5227"/>
    <s v="None"/>
    <s v="Giant"/>
    <s v="Ultra Short"/>
    <s v="Far"/>
  </r>
  <r>
    <s v="HATS-30b"/>
    <n v="0.70599999999999996"/>
    <n v="1.175"/>
    <n v="3.1743516000000001"/>
    <n v="4.3540000000000002E-2"/>
    <n v="1442"/>
    <s v="Transit"/>
    <x v="15"/>
    <n v="1110"/>
    <n v="1.0900000000000001"/>
    <n v="5943"/>
    <s v="None"/>
    <s v="Medium"/>
    <s v="Ultra Short"/>
    <s v="Far"/>
  </r>
  <r>
    <s v="HATS-31b"/>
    <n v="0.88"/>
    <n v="1.64"/>
    <n v="3.3779599999999999"/>
    <n v="4.7800000000000002E-2"/>
    <n v="1823"/>
    <s v="Transit"/>
    <x v="15"/>
    <n v="2840"/>
    <n v="1.27"/>
    <n v="6050"/>
    <s v="None"/>
    <s v="Medium"/>
    <s v="Ultra Short"/>
    <s v="Far"/>
  </r>
  <r>
    <s v="HATS-32b"/>
    <n v="0.92"/>
    <n v="1.2490000000000001"/>
    <n v="2.8126547999999998"/>
    <n v="4.0239999999999998E-2"/>
    <n v="1437"/>
    <s v="Transit"/>
    <x v="15"/>
    <n v="2740"/>
    <n v="1.1000000000000001"/>
    <n v="5700"/>
    <s v="None"/>
    <s v="Medium"/>
    <s v="Ultra Short"/>
    <s v="Far"/>
  </r>
  <r>
    <s v="HATS-33b"/>
    <n v="1.1919999999999999"/>
    <n v="1.23"/>
    <n v="2.5495551000000001"/>
    <n v="3.7269999999999998E-2"/>
    <n v="1429"/>
    <s v="Transit"/>
    <x v="15"/>
    <n v="830"/>
    <n v="1.06"/>
    <n v="5659"/>
    <s v="None"/>
    <s v="Giant"/>
    <s v="Ultra Short"/>
    <s v="Far"/>
  </r>
  <r>
    <s v="HATS-34b"/>
    <n v="0.94099999999999995"/>
    <n v="1.43"/>
    <n v="2.1061607000000002"/>
    <n v="3.1660000000000001E-2"/>
    <n v="1445"/>
    <s v="Transit"/>
    <x v="15"/>
    <n v="1740"/>
    <n v="0.95"/>
    <n v="5380"/>
    <s v="None"/>
    <s v="Medium"/>
    <s v="Ultra Short"/>
    <s v="Far"/>
  </r>
  <r>
    <s v="HATS-35b"/>
    <n v="1.222"/>
    <n v="1.464"/>
    <n v="1.8209993"/>
    <n v="3.1989999999999998E-2"/>
    <n v="2037"/>
    <s v="Transit"/>
    <x v="15"/>
    <n v="1820"/>
    <n v="1.32"/>
    <n v="6300"/>
    <s v="None"/>
    <s v="Giant"/>
    <s v="Ultra Short"/>
    <s v="Far"/>
  </r>
  <r>
    <s v="HATS-36b"/>
    <n v="2.79"/>
    <n v="1.2629999999999999"/>
    <n v="4.1752378999999999"/>
    <n v="5.2900000000000003E-2"/>
    <n v="1363"/>
    <s v="Transit"/>
    <x v="15"/>
    <n v="2860"/>
    <n v="1.135"/>
    <n v="5970"/>
    <s v="Host star also known as K2-145 Host star also known as K2-145"/>
    <s v="Giant"/>
    <s v="Ultra Short"/>
    <s v="Far"/>
  </r>
  <r>
    <s v="HATS-37A b"/>
    <n v="9.9000000000000005E-2"/>
    <n v="0.60599999999999998"/>
    <n v="4.3315000000000001"/>
    <n v="0.15870000000000001"/>
    <n v="1085"/>
    <s v="Transit"/>
    <x v="15"/>
    <n v="695"/>
    <n v="0.84299999999999997"/>
    <n v="5247"/>
    <s v="One more red dwarf in system"/>
    <s v="Small"/>
    <s v="Ultra Short"/>
    <s v="Far"/>
  </r>
  <r>
    <s v="HATS-38 b"/>
    <n v="7.3999999999999996E-2"/>
    <n v="0.61399999999999999"/>
    <n v="4.375"/>
    <n v="0.15870000000000001"/>
    <n v="1294"/>
    <s v="Transit"/>
    <x v="15"/>
    <n v="1131"/>
    <n v="0.89"/>
    <n v="5740"/>
    <s v="None"/>
    <s v="Small"/>
    <s v="Ultra Short"/>
    <s v="Far"/>
  </r>
  <r>
    <s v="HATS-39b"/>
    <n v="0.63"/>
    <n v="1.57"/>
    <n v="4.5776348000000002"/>
    <n v="6.0069999999999998E-2"/>
    <n v="1645"/>
    <s v="Transit"/>
    <x v="15"/>
    <n v="2910"/>
    <n v="1.379"/>
    <n v="6572"/>
    <s v="None"/>
    <s v="Medium"/>
    <s v="Ultra Short"/>
    <s v="Far"/>
  </r>
  <r>
    <s v="HATS-3b"/>
    <n v="1.071"/>
    <n v="1.381"/>
    <n v="3.5478510000000001"/>
    <n v="4.8500000000000001E-2"/>
    <n v="1648"/>
    <s v="Transit"/>
    <x v="15"/>
    <n v="1480"/>
    <n v="1.21"/>
    <n v="6351"/>
    <s v="None"/>
    <s v="Giant"/>
    <s v="Ultra Short"/>
    <s v="Far"/>
  </r>
  <r>
    <s v="HATS-40b"/>
    <n v="1.59"/>
    <n v="1.58"/>
    <n v="3.2642736000000001"/>
    <n v="4.9970000000000001E-2"/>
    <n v="2101"/>
    <s v="Transit"/>
    <x v="15"/>
    <n v="4550"/>
    <n v="1.5609999999999999"/>
    <n v="6460"/>
    <s v="None"/>
    <s v="Giant"/>
    <s v="Ultra Short"/>
    <s v="Far"/>
  </r>
  <r>
    <s v="HATS-41b [ru]"/>
    <n v="9.6999999999999993"/>
    <n v="1.33"/>
    <n v="4.1936489999999997"/>
    <n v="5.8299999999999998E-2"/>
    <n v="1710"/>
    <s v="Transit"/>
    <x v="15"/>
    <n v="2457"/>
    <n v="1.496"/>
    <n v="6424"/>
    <s v="None"/>
    <s v="Giant"/>
    <s v="Ultra Short"/>
    <s v="Far"/>
  </r>
  <r>
    <s v="HATS-42b"/>
    <n v="1.88"/>
    <n v="1.4"/>
    <n v="2.2921019999999999"/>
    <n v="3.6889999999999999E-2"/>
    <n v="1856"/>
    <s v="Transit"/>
    <x v="15"/>
    <n v="2672"/>
    <n v="1.2729999999999999"/>
    <n v="6060"/>
    <s v="None"/>
    <s v="Giant"/>
    <s v="Ultra Short"/>
    <s v="Far"/>
  </r>
  <r>
    <s v="HATS-43b"/>
    <n v="0.26100000000000001"/>
    <n v="1.18"/>
    <n v="4.3888496999999997"/>
    <n v="4.9439999999999998E-2"/>
    <n v="1003"/>
    <s v="Transit"/>
    <x v="15"/>
    <n v="1194.0999999999999"/>
    <n v="0.83699999999999997"/>
    <n v="5099"/>
    <s v="None"/>
    <s v="Medium"/>
    <s v="Ultra Short"/>
    <s v="Far"/>
  </r>
  <r>
    <s v="HATS-44b"/>
    <n v="0.56000000000000005"/>
    <n v="1.0669999999999999"/>
    <n v="2.7439003999999998"/>
    <n v="3.6490000000000002E-2"/>
    <n v="1161"/>
    <s v="Transit"/>
    <x v="15"/>
    <n v="1474"/>
    <n v="0.86"/>
    <n v="5080"/>
    <s v="None"/>
    <s v="Medium"/>
    <s v="Ultra Short"/>
    <s v="Far"/>
  </r>
  <r>
    <s v="HATS-45b"/>
    <n v="0.7"/>
    <n v="1.286"/>
    <n v="4.1876243999999998"/>
    <n v="5.5109999999999999E-2"/>
    <n v="1518"/>
    <s v="Transit"/>
    <x v="15"/>
    <n v="2575"/>
    <n v="1.272"/>
    <n v="6450"/>
    <s v="None"/>
    <s v="Medium"/>
    <s v="Ultra Short"/>
    <s v="Far"/>
  </r>
  <r>
    <s v="HATS-46b"/>
    <n v="0.17299999999999999"/>
    <n v="0.90300000000000002"/>
    <n v="4.7423729000000003"/>
    <n v="5.3670000000000002E-2"/>
    <n v="1054"/>
    <s v="Transit"/>
    <x v="15"/>
    <n v="1500"/>
    <n v="0.91700000000000004"/>
    <n v="5495"/>
    <s v="None"/>
    <s v="Medium"/>
    <s v="Ultra Short"/>
    <s v="Far"/>
  </r>
  <r>
    <s v="HATS-47b"/>
    <n v="0.36899999999999999"/>
    <n v="1.117"/>
    <n v="3.9228000000000001"/>
    <n v="1442"/>
    <n v="852.9"/>
    <s v="Transit"/>
    <x v="15"/>
    <n v="984.01"/>
    <n v="0.67400000000000004"/>
    <n v="5601"/>
    <s v="None"/>
    <s v="Medium"/>
    <s v="Ultra Short"/>
    <s v="Far"/>
  </r>
  <r>
    <s v="HATS-48Ab"/>
    <n v="0.24299999999999999"/>
    <n v="0.8"/>
    <n v="3.1316999999999999"/>
    <n v="3.7690000000000001E-2"/>
    <n v="954.6"/>
    <s v="Transit"/>
    <x v="15"/>
    <n v="865"/>
    <n v="0.72789999999999999"/>
    <n v="4546"/>
    <s v="None"/>
    <s v="Medium"/>
    <s v="Ultra Short"/>
    <s v="Far"/>
  </r>
  <r>
    <s v="HATS-49b"/>
    <n v="0.35299999999999998"/>
    <n v="0.76500000000000001"/>
    <n v="4.1479999999999997"/>
    <n v="1442"/>
    <n v="834.8"/>
    <s v="Transit"/>
    <x v="15"/>
    <n v="1058.7"/>
    <n v="0.71330000000000005"/>
    <n v="5601"/>
    <s v="None"/>
    <s v="Medium"/>
    <s v="Ultra Short"/>
    <s v="Far"/>
  </r>
  <r>
    <s v="HATS-4b"/>
    <n v="1.323"/>
    <n v="1.02"/>
    <n v="2.5167290000000002"/>
    <n v="3.6200000000000003E-2"/>
    <n v="1315"/>
    <s v="Transit"/>
    <x v="15"/>
    <n v="1400"/>
    <n v="1"/>
    <n v="5403"/>
    <s v="None"/>
    <s v="Giant"/>
    <s v="Ultra Short"/>
    <s v="Far"/>
  </r>
  <r>
    <s v="HATS-50b"/>
    <n v="0.39"/>
    <n v="1.1299999999999999"/>
    <n v="3.8297015000000001"/>
    <n v="5.0459999999999998E-2"/>
    <n v="1442"/>
    <s v="Transit"/>
    <x v="15"/>
    <n v="2340"/>
    <n v="1.17"/>
    <n v="5990"/>
    <s v="None"/>
    <s v="Medium"/>
    <s v="Ultra Short"/>
    <s v="Far"/>
  </r>
  <r>
    <s v="HATS-51b"/>
    <n v="0.76800000000000002"/>
    <n v="1.41"/>
    <n v="3.3488701999999999"/>
    <n v="4.6390000000000001E-2"/>
    <n v="1553"/>
    <s v="Transit"/>
    <x v="15"/>
    <n v="1560"/>
    <n v="1.17"/>
    <n v="5758"/>
    <s v="None"/>
    <s v="Medium"/>
    <s v="Ultra Short"/>
    <s v="Far"/>
  </r>
  <r>
    <s v="HATS-52b"/>
    <n v="2.2400000000000002"/>
    <n v="1.3819999999999999"/>
    <n v="1.3666543600000001"/>
    <n v="2.4979999999999999E-2"/>
    <n v="1834"/>
    <s v="Transit"/>
    <x v="15"/>
    <n v="2060"/>
    <n v="1.1100000000000001"/>
    <n v="6010"/>
    <s v="None"/>
    <s v="Giant"/>
    <s v="Ultra Short"/>
    <s v="Far"/>
  </r>
  <r>
    <s v="HATS-53b"/>
    <n v="0.59499999999999997"/>
    <n v="1.34"/>
    <n v="3.8537767999999999"/>
    <n v="4.7530000000000003E-2"/>
    <n v="1312"/>
    <s v="Transit"/>
    <x v="15"/>
    <n v="2000"/>
    <n v="0.96"/>
    <n v="5644"/>
    <s v="None"/>
    <s v="Medium"/>
    <s v="Ultra Short"/>
    <s v="Far"/>
  </r>
  <r>
    <s v="HATS-54b"/>
    <n v="0.753"/>
    <n v="1.0149999999999999"/>
    <n v="2.5441764999999998"/>
    <n v="3.6999999999999998E-2"/>
    <n v="1429"/>
    <s v="Transit"/>
    <x v="15"/>
    <n v="2350"/>
    <n v="1.05"/>
    <n v="5621"/>
    <s v="Host star also known as NGTS-22"/>
    <s v="Medium"/>
    <s v="Ultra Short"/>
    <s v="Far"/>
  </r>
  <r>
    <s v="HATS-55b"/>
    <n v="0.92100000000000004"/>
    <n v="1.2509999999999999"/>
    <n v="4.2042001000000004"/>
    <n v="5.4120000000000001E-2"/>
    <n v="1367"/>
    <s v="Transit"/>
    <x v="15"/>
    <n v="2034"/>
    <n v="1.2"/>
    <n v="6214"/>
    <s v="None"/>
    <s v="Medium"/>
    <s v="Ultra Short"/>
    <s v="Far"/>
  </r>
  <r>
    <s v="HATS-56b"/>
    <n v="0.60199999999999998"/>
    <n v="1.6879999999999999"/>
    <n v="4.3247989999999996"/>
    <n v="6.0429999999999998E-2"/>
    <n v="1902"/>
    <s v="Transit"/>
    <x v="15"/>
    <n v="1882"/>
    <n v="1.57"/>
    <n v="6536"/>
    <s v="None"/>
    <s v="Medium"/>
    <s v="Ultra Short"/>
    <s v="Far"/>
  </r>
  <r>
    <s v="HATS-57b"/>
    <n v="3.1469999999999998"/>
    <n v="1.139"/>
    <n v="2.3506209999999998"/>
    <n v="3.4930000000000003E-2"/>
    <n v="1413.4"/>
    <s v="Transit"/>
    <x v="15"/>
    <n v="913"/>
    <n v="1.03"/>
    <n v="5587"/>
    <s v="None"/>
    <s v="Giant"/>
    <s v="Ultra Short"/>
    <s v="Far"/>
  </r>
  <r>
    <s v="HATS-58Ab"/>
    <n v="1.03"/>
    <n v="1.095"/>
    <n v="4.2180895999999999"/>
    <n v="5.7979999999999997E-2"/>
    <n v="1721"/>
    <s v="Transit"/>
    <x v="15"/>
    <n v="1605"/>
    <n v="1.46"/>
    <n v="7175"/>
    <s v="None"/>
    <s v="Giant"/>
    <s v="Ultra Short"/>
    <s v="Far"/>
  </r>
  <r>
    <s v="HATS-59b"/>
    <n v="0.80600000000000005"/>
    <n v="1.1259999999999999"/>
    <n v="5.4160810000000001"/>
    <n v="6.1120000000000001E-2"/>
    <n v="1128"/>
    <s v="Transit"/>
    <x v="15"/>
    <n v="2140"/>
    <n v="1.04"/>
    <n v="5670"/>
    <s v="None"/>
    <s v="Medium"/>
    <s v="Ultra Short"/>
    <s v="Far"/>
  </r>
  <r>
    <s v="HATS-59c"/>
    <n v="12.7"/>
    <n v="1.1659999999999999"/>
    <n v="1422"/>
    <n v="2.504"/>
    <n v="175.9"/>
    <s v="Radial Velocity"/>
    <x v="15"/>
    <n v="2140"/>
    <n v="1.04"/>
    <n v="5670"/>
    <s v="None"/>
    <s v="Giant"/>
    <s v="Long"/>
    <s v="Far"/>
  </r>
  <r>
    <s v="HATS-5b"/>
    <n v="0.23699999999999999"/>
    <n v="0.91200000000000003"/>
    <n v="4.7633869999999998"/>
    <n v="5.4199999999999998E-2"/>
    <n v="1025"/>
    <s v="Transit"/>
    <x v="15"/>
    <n v="840"/>
    <n v="0.94"/>
    <n v="5304"/>
    <s v="None"/>
    <s v="Medium"/>
    <s v="Ultra Short"/>
    <s v="Far"/>
  </r>
  <r>
    <s v="HATS-60b"/>
    <n v="0.66200000000000003"/>
    <n v="1.153"/>
    <n v="3.560829"/>
    <n v="4.7079999999999997E-2"/>
    <n v="1528"/>
    <s v="Transit"/>
    <x v="15"/>
    <n v="1609"/>
    <n v="1.097"/>
    <n v="5688"/>
    <s v="None"/>
    <s v="Medium"/>
    <s v="Ultra Short"/>
    <s v="Far"/>
  </r>
  <r>
    <s v="HATS-61b"/>
    <n v="3.4"/>
    <n v="1.1950000000000001"/>
    <n v="7.8179530000000002"/>
    <n v="7.9079999999999998E-2"/>
    <n v="1226.0999999999999"/>
    <s v="Transit"/>
    <x v="15"/>
    <n v="2262"/>
    <n v="1.08"/>
    <n v="5542"/>
    <s v="None"/>
    <s v="Giant"/>
    <s v="Ultra Short"/>
    <s v="Far"/>
  </r>
  <r>
    <s v="HATS-62b"/>
    <n v="0.17899999999999999"/>
    <n v="1.0549999999999999"/>
    <n v="3.2768837"/>
    <n v="4.163E-2"/>
    <n v="1237"/>
    <s v="Transit"/>
    <x v="15"/>
    <n v="1731"/>
    <n v="0.9"/>
    <n v="5416"/>
    <s v="None"/>
    <s v="Medium"/>
    <s v="Ultra Short"/>
    <s v="Far"/>
  </r>
  <r>
    <s v="HATS-63b"/>
    <n v="0.96"/>
    <n v="1.2070000000000001"/>
    <n v="3.0566526999999999"/>
    <n v="4.0259999999999997E-2"/>
    <n v="1398.3"/>
    <s v="Transit"/>
    <x v="15"/>
    <n v="2070"/>
    <n v="0.93"/>
    <n v="5627"/>
    <s v="None"/>
    <s v="Medium"/>
    <s v="Ultra Short"/>
    <s v="Far"/>
  </r>
  <r>
    <s v="HATS-64b"/>
    <n v="0.96"/>
    <n v="1.679"/>
    <n v="4.9088969999999996"/>
    <n v="6.5619999999999998E-2"/>
    <n v="1793"/>
    <s v="Transit"/>
    <x v="15"/>
    <n v="3640"/>
    <n v="1.56"/>
    <n v="6554"/>
    <s v="None"/>
    <s v="Medium"/>
    <s v="Ultra Short"/>
    <s v="Far"/>
  </r>
  <r>
    <s v="HATS-65b"/>
    <n v="0.82099999999999995"/>
    <n v="1.5009999999999999"/>
    <n v="3.1051609999999998"/>
    <n v="4.4970000000000003E-2"/>
    <n v="1634"/>
    <s v="Transit"/>
    <x v="15"/>
    <n v="1631"/>
    <n v="1.26"/>
    <n v="6277"/>
    <s v="None"/>
    <s v="Medium"/>
    <s v="Ultra Short"/>
    <s v="Far"/>
  </r>
  <r>
    <s v="HATS-66b"/>
    <n v="5.33"/>
    <n v="1.411"/>
    <n v="3.1414390999999999"/>
    <n v="4.7140000000000001E-2"/>
    <n v="1998"/>
    <s v="Transit"/>
    <x v="15"/>
    <n v="5040"/>
    <n v="1.41"/>
    <n v="6625"/>
    <s v="None"/>
    <s v="Giant"/>
    <s v="Ultra Short"/>
    <s v="Far"/>
  </r>
  <r>
    <s v="HATS-67b"/>
    <n v="1.45"/>
    <n v="1.6850000000000001"/>
    <n v="1.6091788"/>
    <n v="3.032E-2"/>
    <n v="2193"/>
    <s v="Transit"/>
    <x v="15"/>
    <n v="3219"/>
    <n v="1.44"/>
    <n v="6594"/>
    <s v="None"/>
    <s v="Giant"/>
    <s v="Ultra Short"/>
    <s v="Far"/>
  </r>
  <r>
    <s v="HATS-68b"/>
    <n v="1.29"/>
    <n v="1.232"/>
    <n v="3.5862202000000001"/>
    <n v="5.0709999999999998E-2"/>
    <n v="1741"/>
    <s v="Transit"/>
    <x v="15"/>
    <n v="2004"/>
    <n v="1.35"/>
    <n v="6147"/>
    <s v="None"/>
    <s v="Giant"/>
    <s v="Ultra Short"/>
    <s v="Far"/>
  </r>
  <r>
    <s v="HATS-69b"/>
    <n v="0.57699999999999996"/>
    <n v="0.94499999999999995"/>
    <n v="2.2252576999999998"/>
    <n v="3.211E-2"/>
    <n v="1295.7"/>
    <s v="Transit"/>
    <x v="15"/>
    <n v="1368"/>
    <n v="0.89"/>
    <n v="5137"/>
    <s v="None"/>
    <s v="Medium"/>
    <s v="Ultra Short"/>
    <s v="Far"/>
  </r>
  <r>
    <s v="HATS-6b"/>
    <n v="0.31900000000000001"/>
    <n v="0.998"/>
    <n v="3.3252725000000001"/>
    <n v="3.6229999999999998E-2"/>
    <n v="1442"/>
    <s v="Transit"/>
    <x v="15"/>
    <n v="484"/>
    <n v="0.56999999999999995"/>
    <n v="3724"/>
    <s v="None"/>
    <s v="Medium"/>
    <s v="Ultra Short"/>
    <s v="Mid-Range"/>
  </r>
  <r>
    <s v="HATS-70b"/>
    <n v="12.9"/>
    <n v="1.3839999999999999"/>
    <n v="1.8882378"/>
    <n v="3.6319999999999998E-2"/>
    <n v="2730"/>
    <s v="Transit"/>
    <x v="15"/>
    <n v="4263"/>
    <n v="0.81"/>
    <n v="1.08"/>
    <s v="None"/>
    <s v="Giant"/>
    <s v="Ultra Short"/>
    <s v="Far"/>
  </r>
  <r>
    <s v="HATS-72b"/>
    <n v="0.12540000000000001"/>
    <n v="0.72199999999999998"/>
    <n v="7.3278999999999996"/>
    <n v="1442"/>
    <n v="739.3"/>
    <s v="Transit"/>
    <x v="15"/>
    <n v="416.37"/>
    <n v="0.73109999999999997"/>
    <n v="5601"/>
    <s v="None"/>
    <s v="Medium"/>
    <s v="Ultra Short"/>
    <s v="Mid-Range"/>
  </r>
  <r>
    <s v="HATS-7b"/>
    <n v="0.12"/>
    <n v="0.56299999999999994"/>
    <n v="3.1852999999999998"/>
    <n v="4.0120000000000003E-2"/>
    <n v="1084"/>
    <s v="Transit"/>
    <x v="15"/>
    <n v="791"/>
    <n v="0.84899999999999998"/>
    <n v="4985"/>
    <s v="None"/>
    <s v="Medium"/>
    <s v="Ultra Short"/>
    <s v="Far"/>
  </r>
  <r>
    <s v="HATS-8b"/>
    <n v="0.13800000000000001"/>
    <n v="0.873"/>
    <n v="3.5838930000000002"/>
    <n v="4.6670000000000003E-2"/>
    <n v="1324"/>
    <s v="Transit"/>
    <x v="15"/>
    <n v="2700"/>
    <n v="1.06"/>
    <n v="5679"/>
    <s v="Intensely blue-colored planet"/>
    <s v="Medium"/>
    <s v="Ultra Short"/>
    <s v="Far"/>
  </r>
  <r>
    <s v="HATS-9b"/>
    <n v="0.83699999999999997"/>
    <n v="1.0649999999999999"/>
    <n v="1.9153073"/>
    <n v="3.048E-2"/>
    <n v="1823"/>
    <s v="Transit"/>
    <x v="15"/>
    <n v="2030"/>
    <n v="1.03"/>
    <n v="5366"/>
    <s v="None"/>
    <s v="Medium"/>
    <s v="Ultra Short"/>
    <s v="Far"/>
  </r>
  <r>
    <s v="HD 100546 b"/>
    <n v="1.9810000000000001"/>
    <n v="6.9"/>
    <n v="232.3"/>
    <n v="53"/>
    <n v="1442"/>
    <s v="Imaging"/>
    <x v="15"/>
    <n v="320"/>
    <n v="2.4"/>
    <n v="10500"/>
    <s v="Largest exoplanet discovered"/>
    <s v="Giant"/>
    <s v="Long"/>
    <s v="Mid-Range"/>
  </r>
  <r>
    <s v="HD 100655 b"/>
    <n v="1.61"/>
    <n v="1.1659999999999999"/>
    <n v="157.57001"/>
    <n v="0.68"/>
    <n v="1442"/>
    <s v="Radial Velocity"/>
    <x v="15"/>
    <n v="449.2"/>
    <n v="2.2799999999999998"/>
    <n v="4891"/>
    <s v="Proper name Sazum"/>
    <s v="Giant"/>
    <s v="Long"/>
    <s v="Mid-Range"/>
  </r>
  <r>
    <s v="HD 100939 b"/>
    <n v="7.1"/>
    <n v="1.1659999999999999"/>
    <n v="2574.9"/>
    <n v="3.73"/>
    <n v="1442"/>
    <s v="Radial Velocity"/>
    <x v="15"/>
    <n v="400.4"/>
    <n v="1.04"/>
    <n v="4769"/>
    <s v="Red giant host star also known as HIP 56640"/>
    <s v="Giant"/>
    <s v="Long"/>
    <s v="Mid-Range"/>
  </r>
  <r>
    <s v="HD 10180 c"/>
    <n v="4.1599999999999998E-2"/>
    <n v="1.1659999999999999"/>
    <n v="5.75969"/>
    <n v="6.4119999999999996E-2"/>
    <n v="1442"/>
    <s v="Radial Velocity"/>
    <x v="15"/>
    <n v="127.21"/>
    <n v="1.06"/>
    <n v="5911"/>
    <s v="None"/>
    <s v="Small"/>
    <s v="Ultra Short"/>
    <s v="Mid-Range"/>
  </r>
  <r>
    <s v="HD 10180 d"/>
    <n v="3.78E-2"/>
    <n v="1.1659999999999999"/>
    <n v="16.356999999999999"/>
    <n v="0.12859000000000001"/>
    <n v="1442"/>
    <s v="Radial Velocity"/>
    <x v="15"/>
    <n v="127.21"/>
    <n v="1.06"/>
    <n v="5911"/>
    <s v="None"/>
    <s v="Small"/>
    <s v="Short"/>
    <s v="Mid-Range"/>
  </r>
  <r>
    <s v="HD 10180 e"/>
    <n v="8.0500000000000002E-2"/>
    <n v="1.1659999999999999"/>
    <n v="49.747999999999998"/>
    <n v="0.26989999999999997"/>
    <n v="1442"/>
    <s v="Radial Velocity"/>
    <x v="15"/>
    <n v="127.21"/>
    <n v="1.06"/>
    <n v="5911"/>
    <s v="None"/>
    <s v="Small"/>
    <s v="Short"/>
    <s v="Mid-Range"/>
  </r>
  <r>
    <s v="HD 10180 f"/>
    <n v="7.22E-2"/>
    <n v="1.1659999999999999"/>
    <n v="122.744"/>
    <n v="0.4929"/>
    <n v="1442"/>
    <s v="Radial Velocity"/>
    <x v="15"/>
    <n v="127.21"/>
    <n v="1.06"/>
    <n v="5911"/>
    <s v="None"/>
    <s v="Small"/>
    <s v="Long"/>
    <s v="Mid-Range"/>
  </r>
  <r>
    <s v="HD 10180 g"/>
    <n v="7.3200000000000001E-2"/>
    <n v="1.1659999999999999"/>
    <n v="604.66999999999996"/>
    <n v="1.427"/>
    <n v="1442"/>
    <s v="Radial Velocity"/>
    <x v="15"/>
    <n v="127.21"/>
    <n v="1.06"/>
    <n v="5911"/>
    <s v="None"/>
    <s v="Small"/>
    <s v="Long"/>
    <s v="Mid-Range"/>
  </r>
  <r>
    <s v="HD 10180 h"/>
    <n v="0.20660000000000001"/>
    <n v="1.1659999999999999"/>
    <n v="2205"/>
    <n v="3.3809999999999998"/>
    <n v="1442"/>
    <s v="Radial Velocity"/>
    <x v="15"/>
    <n v="127.21"/>
    <n v="1.06"/>
    <n v="5911"/>
    <s v="None"/>
    <s v="Medium"/>
    <s v="Long"/>
    <s v="Mid-Range"/>
  </r>
  <r>
    <s v="HD 102195 b"/>
    <n v="0.41"/>
    <n v="1.1659999999999999"/>
    <n v="4.1137699999999997"/>
    <n v="0.05"/>
    <n v="1442"/>
    <s v="Radial Velocity"/>
    <x v="15"/>
    <n v="95.76"/>
    <n v="0.76"/>
    <n v="5301"/>
    <s v="Proper name Lete"/>
    <s v="Medium"/>
    <s v="Ultra Short"/>
    <s v="Nearby"/>
  </r>
  <r>
    <s v="HD 102329 b"/>
    <n v="8.16"/>
    <n v="1.1659999999999999"/>
    <n v="778.1"/>
    <n v="1.81"/>
    <n v="1442"/>
    <s v="Radial Velocity"/>
    <x v="15"/>
    <n v="712.41"/>
    <n v="3.21"/>
    <n v="4745"/>
    <s v="None"/>
    <s v="Giant"/>
    <s v="Long"/>
    <s v="Far"/>
  </r>
  <r>
    <s v="HD 102329 c"/>
    <n v="1.52"/>
    <n v="1.1659999999999999"/>
    <n v="1123"/>
    <n v="1442"/>
    <n v="1442"/>
    <s v="Radial Velocity"/>
    <x v="15"/>
    <n v="66.97"/>
    <n v="3.21"/>
    <n v="4745"/>
    <s v="None"/>
    <s v="Giant"/>
    <s v="Long"/>
    <s v="Nearby"/>
  </r>
  <r>
    <s v="HD 102365 b"/>
    <n v="0.05"/>
    <n v="1.1659999999999999"/>
    <n v="122.1"/>
    <n v="0.46"/>
    <n v="1442"/>
    <s v="Radial Velocity"/>
    <x v="15"/>
    <n v="30.3"/>
    <n v="0.85"/>
    <n v="5630"/>
    <s v="None"/>
    <s v="Small"/>
    <s v="Long"/>
    <s v="Nearby"/>
  </r>
  <r>
    <s v="HD 102843 b"/>
    <n v="0.3584"/>
    <n v="1.1659999999999999"/>
    <n v="3090.942"/>
    <n v="4.0739999999999998"/>
    <n v="1442"/>
    <s v="Radial Velocity"/>
    <x v="15"/>
    <n v="205.05"/>
    <n v="0.95"/>
    <n v="5436"/>
    <s v="None"/>
    <s v="Medium"/>
    <s v="Long"/>
    <s v="Mid-Range"/>
  </r>
  <r>
    <s v="HD 102956 b"/>
    <n v="0.96"/>
    <n v="1.1659999999999999"/>
    <n v="6.4946999999999999"/>
    <n v="8.0699999999999994E-2"/>
    <n v="1442"/>
    <s v="Radial Velocity"/>
    <x v="15"/>
    <n v="398.97"/>
    <n v="1.66"/>
    <n v="4985"/>
    <s v="Proper name Isagel"/>
    <s v="Medium"/>
    <s v="Ultra Short"/>
    <s v="Mid-Range"/>
  </r>
  <r>
    <s v="HD 103720 b"/>
    <n v="0.62"/>
    <n v="1.1659999999999999"/>
    <n v="4.5556999999999999"/>
    <n v="4.9799999999999997E-2"/>
    <n v="1442"/>
    <s v="Radial Velocity"/>
    <x v="15"/>
    <n v="136"/>
    <n v="0.79"/>
    <n v="5017"/>
    <s v="None"/>
    <s v="Medium"/>
    <s v="Ultra Short"/>
    <s v="Mid-Range"/>
  </r>
  <r>
    <s v="HD 103774 b"/>
    <n v="0.36699999999999999"/>
    <n v="1.1659999999999999"/>
    <n v="5.8880999999999997"/>
    <n v="7.0000000000000007E-2"/>
    <n v="1442"/>
    <s v="Radial Velocity"/>
    <x v="15"/>
    <n v="173.1"/>
    <n v="1.33"/>
    <n v="6489"/>
    <s v="None"/>
    <s v="Medium"/>
    <s v="Ultra Short"/>
    <s v="Mid-Range"/>
  </r>
  <r>
    <s v="HD 103949 b"/>
    <n v="3.5200000000000002E-2"/>
    <n v="1.1659999999999999"/>
    <n v="120.878"/>
    <n v="0.439"/>
    <n v="1442"/>
    <s v="Radial Velocity"/>
    <x v="15"/>
    <n v="86.5"/>
    <n v="0.77"/>
    <n v="4792"/>
    <s v="None"/>
    <s v="Small"/>
    <s v="Long"/>
    <s v="Nearby"/>
  </r>
  <r>
    <s v="HD 10442 b"/>
    <n v="2.1"/>
    <n v="1.1659999999999999"/>
    <n v="1043"/>
    <n v="2.335"/>
    <n v="1442"/>
    <s v="Radial Velocity"/>
    <x v="15"/>
    <n v="443"/>
    <n v="1.56"/>
    <n v="5034"/>
    <s v="None"/>
    <s v="Giant"/>
    <s v="Long"/>
    <s v="Mid-Range"/>
  </r>
  <r>
    <s v="HD 105618 b"/>
    <n v="7.9000000000000001E-2"/>
    <n v="1.1659999999999999"/>
    <n v="9.9"/>
    <n v="9.0999999999999998E-2"/>
    <n v="1442"/>
    <s v="Radial Velocity"/>
    <x v="15"/>
    <n v="227.8"/>
    <n v="1.08"/>
    <n v="5601"/>
    <s v="Also brown dwarf in the system"/>
    <s v="Small"/>
    <s v="Ultra Short"/>
    <s v="Mid-Range"/>
  </r>
  <r>
    <s v="HD 106270 b"/>
    <n v="10.130000000000001"/>
    <n v="1.1659999999999999"/>
    <n v="1888"/>
    <n v="3.34"/>
    <n v="1442"/>
    <s v="Radial Velocity"/>
    <x v="15"/>
    <n v="306.79000000000002"/>
    <n v="1.39"/>
    <n v="5509"/>
    <s v="None"/>
    <s v="Giant"/>
    <s v="Long"/>
    <s v="Mid-Range"/>
  </r>
  <r>
    <s v="HD 106315 b"/>
    <n v="2.5499999999999998E-2"/>
    <n v="0.20699999999999999"/>
    <n v="9.5580400000000001"/>
    <n v="9.0499999999999997E-2"/>
    <n v="1046"/>
    <s v="Transit"/>
    <x v="15"/>
    <n v="358"/>
    <n v="1.08"/>
    <n v="6277"/>
    <s v="Host star also known as K2-109"/>
    <s v="Small"/>
    <s v="Ultra Short"/>
    <s v="Mid-Range"/>
  </r>
  <r>
    <s v="HD 106315 c"/>
    <n v="5.6000000000000001E-2"/>
    <n v="0.38500000000000001"/>
    <n v="21.057880000000001"/>
    <n v="0.15329999999999999"/>
    <n v="804"/>
    <s v="Transit"/>
    <x v="15"/>
    <n v="358"/>
    <n v="1.08"/>
    <n v="6277"/>
    <s v="Host star also known as K2-109"/>
    <s v="Small"/>
    <s v="Short"/>
    <s v="Mid-Range"/>
  </r>
  <r>
    <s v="HD 106515 Ab"/>
    <n v="9.61"/>
    <n v="1.1659999999999999"/>
    <n v="3630"/>
    <n v="4.59"/>
    <n v="1442"/>
    <s v="Radial Velocity"/>
    <x v="15"/>
    <n v="118.6"/>
    <n v="0.97"/>
    <n v="5362"/>
    <s v="None"/>
    <s v="Giant"/>
    <s v="Long"/>
    <s v="Mid-Range"/>
  </r>
  <r>
    <s v="HD 106906 b"/>
    <n v="11"/>
    <n v="1.1659999999999999"/>
    <n v="232.3"/>
    <n v="650"/>
    <n v="1442"/>
    <s v="Imaging"/>
    <x v="15"/>
    <n v="299.5"/>
    <n v="1.5"/>
    <n v="6516"/>
    <s v="None"/>
    <s v="Giant"/>
    <s v="Long"/>
    <s v="Mid-Range"/>
  </r>
  <r>
    <s v="HD 108236 f"/>
    <n v="1.9810000000000001"/>
    <n v="0.17405999999999999"/>
    <n v="29.542549999999999"/>
    <n v="0.1759"/>
    <n v="1442"/>
    <s v="Transit"/>
    <x v="15"/>
    <n v="211"/>
    <n v="0.85299999999999998"/>
    <n v="5720"/>
    <s v="None"/>
    <s v="Giant"/>
    <s v="Short"/>
    <s v="Mid-Range"/>
  </r>
  <r>
    <s v="HD 108341 b"/>
    <n v="3.5"/>
    <n v="1.1659999999999999"/>
    <n v="1129"/>
    <n v="2"/>
    <n v="1442"/>
    <s v="Radial Velocity"/>
    <x v="15"/>
    <n v="161"/>
    <n v="0.84"/>
    <n v="5122"/>
    <s v="None"/>
    <s v="Giant"/>
    <s v="Long"/>
    <s v="Mid-Range"/>
  </r>
  <r>
    <s v="HD 108863 b"/>
    <n v="2.4140000000000001"/>
    <n v="1.1659999999999999"/>
    <n v="437.7"/>
    <n v="1.32"/>
    <n v="1442"/>
    <s v="Radial Velocity"/>
    <x v="15"/>
    <n v="539.87"/>
    <n v="1.59"/>
    <n v="4878"/>
    <s v="None"/>
    <s v="Giant"/>
    <s v="Long"/>
    <s v="Far"/>
  </r>
  <r>
    <s v="HD 109246 b"/>
    <n v="0.86"/>
    <n v="1.1659999999999999"/>
    <n v="68.27"/>
    <n v="0.33"/>
    <n v="1442"/>
    <s v="Radial Velocity"/>
    <x v="15"/>
    <n v="221.7"/>
    <n v="1.2"/>
    <n v="5844"/>
    <s v="Proper name Fold"/>
    <s v="Medium"/>
    <s v="Short"/>
    <s v="Mid-Range"/>
  </r>
  <r>
    <s v="HD 109271 b"/>
    <n v="5.3999999999999999E-2"/>
    <n v="1.1659999999999999"/>
    <n v="7.8543000000000003"/>
    <n v="7.9000000000000001E-2"/>
    <n v="1442"/>
    <s v="Radial Velocity"/>
    <x v="15"/>
    <n v="185.6"/>
    <n v="1.05"/>
    <n v="5783"/>
    <s v="None"/>
    <s v="Small"/>
    <s v="Ultra Short"/>
    <s v="Mid-Range"/>
  </r>
  <r>
    <s v="HD 109271 c"/>
    <n v="7.5999999999999998E-2"/>
    <n v="1.1659999999999999"/>
    <n v="30.93"/>
    <n v="0.19600000000000001"/>
    <n v="1442"/>
    <s v="Radial Velocity"/>
    <x v="15"/>
    <n v="185.6"/>
    <n v="1.05"/>
    <n v="5783"/>
    <s v="None"/>
    <s v="Small"/>
    <s v="Short"/>
    <s v="Mid-Range"/>
  </r>
  <r>
    <s v="HD 109833 b"/>
    <n v="1.9810000000000001"/>
    <n v="0.25800000000000001"/>
    <n v="9.1885259999999995"/>
    <n v="1442"/>
    <n v="1442"/>
    <s v="Transit"/>
    <x v="15"/>
    <n v="259.5"/>
    <n v="1.08"/>
    <n v="5881"/>
    <s v="Young host star also known as TOI-1097"/>
    <s v="Giant"/>
    <s v="Ultra Short"/>
    <s v="Mid-Range"/>
  </r>
  <r>
    <s v="HD 109833 c"/>
    <n v="1.9810000000000001"/>
    <n v="0.23100000000000001"/>
    <n v="13.900148"/>
    <n v="1442"/>
    <n v="1442"/>
    <s v="Transit"/>
    <x v="15"/>
    <n v="259.5"/>
    <n v="1.08"/>
    <n v="5881"/>
    <s v="Young host star also known as TOI-1097"/>
    <s v="Giant"/>
    <s v="Short"/>
    <s v="Mid-Range"/>
  </r>
  <r>
    <s v="HD 110113 b"/>
    <n v="1.43E-2"/>
    <n v="0.183"/>
    <n v="2.5409999999999999"/>
    <n v="3.5000000000000003E-2"/>
    <n v="1371"/>
    <s v="Transit"/>
    <x v="15"/>
    <n v="346.5"/>
    <n v="0.99"/>
    <n v="5730"/>
    <s v="Radius gap planet, host star also known as TOI-755"/>
    <s v="Small"/>
    <s v="Ultra Short"/>
    <s v="Mid-Range"/>
  </r>
  <r>
    <s v="HD 110113 c"/>
    <n v="3.3000000000000002E-2"/>
    <n v="1.1659999999999999"/>
    <n v="6.7439999999999998"/>
    <n v="6.8000000000000005E-2"/>
    <n v="990"/>
    <s v="Radial Velocity"/>
    <x v="15"/>
    <n v="346.5"/>
    <n v="0.99"/>
    <n v="5730"/>
    <s v="Host star also known as TOI-755."/>
    <s v="Small"/>
    <s v="Ultra Short"/>
    <s v="Mid-Range"/>
  </r>
  <r>
    <s v="HD 111591 b"/>
    <n v="4.4000000000000004"/>
    <n v="1.1659999999999999"/>
    <n v="1056.4000000000001"/>
    <n v="2.5"/>
    <n v="1442"/>
    <s v="Radial Velocity"/>
    <x v="15"/>
    <n v="352"/>
    <n v="1.94"/>
    <n v="4884"/>
    <s v="None"/>
    <s v="Giant"/>
    <s v="Long"/>
    <s v="Mid-Range"/>
  </r>
  <r>
    <s v="HD 11231 b"/>
    <n v="0.42599999999999999"/>
    <n v="1.1659999999999999"/>
    <n v="5.2072000000000003"/>
    <n v="6.6400000000000001E-2"/>
    <n v="1000"/>
    <s v="Radial Velocity"/>
    <x v="15"/>
    <n v="437.04950000000002"/>
    <n v="1.44"/>
    <n v="6500"/>
    <s v="DMPP-2 Found by Dispersed Matter Planet Project looking for hot ablating planets."/>
    <s v="Medium"/>
    <s v="Ultra Short"/>
    <s v="Mid-Range"/>
  </r>
  <r>
    <s v="HD 112410 b"/>
    <n v="9.18"/>
    <n v="1.1659999999999999"/>
    <n v="124.6"/>
    <n v="0.56499999999999995"/>
    <n v="1442"/>
    <s v="Radial Velocity"/>
    <x v="15"/>
    <n v="486.8"/>
    <n v="1.54"/>
    <n v="4830"/>
    <s v="None"/>
    <s v="Giant"/>
    <s v="Long"/>
    <s v="Mid-Range"/>
  </r>
  <r>
    <s v="HD 112640 b"/>
    <n v="5"/>
    <n v="1.1659999999999999"/>
    <n v="613.20000000000005"/>
    <n v="1.7"/>
    <n v="1442"/>
    <s v="Radial Velocity"/>
    <x v="15"/>
    <n v="1065"/>
    <n v="1.8"/>
    <n v="4155"/>
    <s v="Giant star host"/>
    <s v="Giant"/>
    <s v="Long"/>
    <s v="Far"/>
  </r>
  <r>
    <s v="HD 113337 b"/>
    <n v="2.83"/>
    <n v="1.1659999999999999"/>
    <n v="324"/>
    <n v="0.92"/>
    <n v="1442"/>
    <s v="Radial Velocity"/>
    <x v="15"/>
    <n v="122"/>
    <n v="1.4"/>
    <n v="6576.6"/>
    <s v="None"/>
    <s v="Giant"/>
    <s v="Long"/>
    <s v="Mid-Range"/>
  </r>
  <r>
    <s v="HD 11343 b"/>
    <n v="5.5"/>
    <n v="1.1659999999999999"/>
    <n v="1560.2"/>
    <n v="2.8"/>
    <n v="1442"/>
    <s v="Radial Velocity"/>
    <x v="15"/>
    <n v="550"/>
    <n v="1.17"/>
    <n v="4670"/>
    <s v="Host star also known as HIP 8541"/>
    <s v="Giant"/>
    <s v="Long"/>
    <s v="Far"/>
  </r>
  <r>
    <s v="HD 113538 b"/>
    <n v="0.36"/>
    <n v="1.1659999999999999"/>
    <n v="663.2"/>
    <n v="1.24"/>
    <n v="1442"/>
    <s v="Radial Velocity"/>
    <x v="15"/>
    <n v="51.86"/>
    <n v="0.57999999999999996"/>
    <n v="4462"/>
    <s v="None"/>
    <s v="Medium"/>
    <s v="Long"/>
    <s v="Nearby"/>
  </r>
  <r>
    <s v="HD 113538 c"/>
    <n v="0.93"/>
    <n v="1.1659999999999999"/>
    <n v="1818"/>
    <n v="2.44"/>
    <n v="1442"/>
    <s v="Radial Velocity"/>
    <x v="15"/>
    <n v="51.86"/>
    <n v="0.57999999999999996"/>
    <n v="4462"/>
    <s v="None"/>
    <s v="Medium"/>
    <s v="Long"/>
    <s v="Nearby"/>
  </r>
  <r>
    <s v="HD 113996 b"/>
    <n v="6.3"/>
    <n v="1.1659999999999999"/>
    <n v="610.20000000000005"/>
    <n v="1.6"/>
    <n v="1442"/>
    <s v="Radial Velocity"/>
    <x v="15"/>
    <n v="331.4"/>
    <n v="1.49"/>
    <n v="4181"/>
    <s v="None"/>
    <s v="Giant"/>
    <s v="Long"/>
    <s v="Mid-Range"/>
  </r>
  <r>
    <s v="HD 114082 b"/>
    <n v="8"/>
    <n v="1"/>
    <n v="109.75"/>
    <n v="0.51090000000000002"/>
    <n v="1442"/>
    <s v="Transit"/>
    <x v="15"/>
    <n v="310.10000000000002"/>
    <n v="1.47"/>
    <n v="6651"/>
    <s v="Young star, eccentric planetary orbit"/>
    <s v="Giant"/>
    <s v="Long"/>
    <s v="Mid-Range"/>
  </r>
  <r>
    <s v="HD 114613 b"/>
    <n v="0.48"/>
    <n v="1.1659999999999999"/>
    <n v="3827"/>
    <n v="5.16"/>
    <n v="1442"/>
    <s v="Radial Velocity"/>
    <x v="15"/>
    <n v="66.8"/>
    <n v="1.36"/>
    <n v="5729"/>
    <s v="None"/>
    <s v="Medium"/>
    <s v="Long"/>
    <s v="Nearby"/>
  </r>
  <r>
    <s v="HD 114783 c"/>
    <n v="0.61099999999999999"/>
    <n v="1.1659999999999999"/>
    <n v="4319"/>
    <n v="1442"/>
    <n v="1442"/>
    <s v="Radial Velocity"/>
    <x v="15"/>
    <n v="66.5"/>
    <n v="0.85"/>
    <n v="5135"/>
    <s v="None"/>
    <s v="Medium"/>
    <s v="Long"/>
    <s v="Nearby"/>
  </r>
  <r>
    <s v="HD 11506 c"/>
    <n v="0.40799999999999997"/>
    <n v="1.1659999999999999"/>
    <n v="223.41"/>
    <n v="0.77400000000000002"/>
    <n v="1442"/>
    <s v="Radial Velocity"/>
    <x v="15"/>
    <n v="167.4"/>
    <n v="1.1200000000000001"/>
    <n v="5833"/>
    <s v="None"/>
    <s v="Medium"/>
    <s v="Long"/>
    <s v="Mid-Range"/>
  </r>
  <r>
    <s v="HD 116029 b"/>
    <n v="1.4"/>
    <n v="1.1659999999999999"/>
    <n v="670"/>
    <n v="1.65"/>
    <n v="1442"/>
    <s v="Radial Velocity"/>
    <x v="15"/>
    <n v="403.4"/>
    <n v="0.83"/>
    <n v="4819"/>
    <s v="One more planet in the system (unconfirmed)"/>
    <s v="Giant"/>
    <s v="Long"/>
    <s v="Mid-Range"/>
  </r>
  <r>
    <s v="HD 116029 c"/>
    <n v="1.27"/>
    <n v="1.1659999999999999"/>
    <n v="907"/>
    <n v="1442"/>
    <n v="1442"/>
    <s v="Radial Velocity"/>
    <x v="15"/>
    <n v="37.92"/>
    <n v="0.83"/>
    <n v="4819"/>
    <s v="None"/>
    <s v="Giant"/>
    <s v="Long"/>
    <s v="Nearby"/>
  </r>
  <r>
    <s v="HD 11755 b"/>
    <n v="6.5"/>
    <n v="1.1659999999999999"/>
    <n v="433.7"/>
    <n v="1.08"/>
    <n v="1442"/>
    <s v="Radial Velocity"/>
    <x v="15"/>
    <n v="755"/>
    <n v="0.9"/>
    <n v="4312.5"/>
    <s v="None"/>
    <s v="Giant"/>
    <s v="Long"/>
    <s v="Far"/>
  </r>
  <r>
    <s v="HD 120084 b"/>
    <n v="4.5"/>
    <n v="1.1659999999999999"/>
    <n v="2082"/>
    <n v="4.3"/>
    <n v="1442"/>
    <s v="Radial Velocity"/>
    <x v="15"/>
    <n v="318.5"/>
    <n v="2.39"/>
    <n v="4892"/>
    <s v="None"/>
    <s v="Giant"/>
    <s v="Long"/>
    <s v="Mid-Range"/>
  </r>
  <r>
    <s v="HD 12484 b"/>
    <n v="2.98"/>
    <n v="1.1659999999999999"/>
    <n v="58.83"/>
    <n v="0.29699999999999999"/>
    <n v="1442"/>
    <s v="Radial Velocity"/>
    <x v="15"/>
    <n v="167"/>
    <n v="1.01"/>
    <n v="5920"/>
    <s v="None"/>
    <s v="Giant"/>
    <s v="Short"/>
    <s v="Mid-Range"/>
  </r>
  <r>
    <s v="HD 125390 b"/>
    <n v="22.16"/>
    <n v="1.1659999999999999"/>
    <n v="1756.2"/>
    <n v="3.16"/>
    <n v="1442"/>
    <s v="Radial Velocity"/>
    <x v="15"/>
    <n v="503"/>
    <n v="1.36"/>
    <n v="4850"/>
    <s v="None"/>
    <s v="Giant"/>
    <s v="Long"/>
    <s v="Far"/>
  </r>
  <r>
    <s v="HD 12648 b"/>
    <n v="2.9"/>
    <n v="1.1659999999999999"/>
    <n v="133.6"/>
    <n v="0.54"/>
    <n v="1442"/>
    <s v="Radial Velocity"/>
    <x v="15"/>
    <n v="517"/>
    <n v="1.2"/>
    <n v="4835.8"/>
    <s v="None"/>
    <s v="Giant"/>
    <s v="Long"/>
    <s v="Far"/>
  </r>
  <r>
    <s v="HD 126525 b"/>
    <n v="0.23699999999999999"/>
    <n v="1.1659999999999999"/>
    <n v="960.41"/>
    <n v="1.837"/>
    <n v="1442"/>
    <s v="Radial Velocity"/>
    <x v="15"/>
    <n v="124.1"/>
    <n v="0.9"/>
    <n v="5638"/>
    <s v="None"/>
    <s v="Medium"/>
    <s v="Long"/>
    <s v="Mid-Range"/>
  </r>
  <r>
    <s v="HD 128356 b [id]"/>
    <n v="0.89"/>
    <n v="1.1659999999999999"/>
    <n v="298.2"/>
    <n v="0.87"/>
    <n v="1442"/>
    <s v="Radial Velocity"/>
    <x v="15"/>
    <n v="84.9"/>
    <n v="0.65"/>
    <n v="4875"/>
    <s v="None"/>
    <s v="Medium"/>
    <s v="Long"/>
    <s v="Nearby"/>
  </r>
  <r>
    <s v="HD 129445 b"/>
    <n v="1.6"/>
    <n v="1.1659999999999999"/>
    <n v="1840"/>
    <n v="2.9"/>
    <n v="1442"/>
    <s v="Radial Velocity"/>
    <x v="15"/>
    <n v="220.39"/>
    <n v="0.99"/>
    <n v="5605"/>
    <s v="None"/>
    <s v="Giant"/>
    <s v="Long"/>
    <s v="Mid-Range"/>
  </r>
  <r>
    <s v="HD 131399 Ab"/>
    <n v="4"/>
    <n v="1.1659999999999999"/>
    <n v="200000"/>
    <n v="80"/>
    <n v="850"/>
    <s v="Imaging"/>
    <x v="15"/>
    <n v="320"/>
    <n v="2.08"/>
    <n v="940"/>
    <s v="Unconfirmed. Possibly a background star."/>
    <s v="Giant"/>
    <s v="Long"/>
    <s v="Mid-Range"/>
  </r>
  <r>
    <s v="HD 131496 b"/>
    <n v="1.8"/>
    <n v="1.1659999999999999"/>
    <n v="896"/>
    <n v="2.0099999999999998"/>
    <n v="1442"/>
    <s v="Radial Velocity"/>
    <x v="15"/>
    <n v="431.65"/>
    <n v="1.34"/>
    <n v="4846"/>
    <s v="Proper name Madriu"/>
    <s v="Giant"/>
    <s v="Long"/>
    <s v="Mid-Range"/>
  </r>
  <r>
    <s v="HD 13167 b"/>
    <n v="3.31"/>
    <n v="1.167"/>
    <n v="2613"/>
    <n v="4.0999999999999996"/>
    <n v="1442"/>
    <s v="Radial Velocity"/>
    <x v="15"/>
    <n v="487.8"/>
    <n v="1.35"/>
    <n v="5671"/>
    <s v="None"/>
    <s v="Giant"/>
    <s v="Long"/>
    <s v="Mid-Range"/>
  </r>
  <r>
    <s v="HD 132563 Bb"/>
    <n v="1.49"/>
    <n v="1.1659999999999999"/>
    <n v="1544"/>
    <n v="2.62"/>
    <n v="1442"/>
    <s v="Radial Velocity"/>
    <x v="15"/>
    <n v="344.01"/>
    <n v="1.08"/>
    <n v="6073"/>
    <s v="None"/>
    <s v="Giant"/>
    <s v="Long"/>
    <s v="Mid-Range"/>
  </r>
  <r>
    <s v="HD 133131 Ab"/>
    <n v="1.42"/>
    <n v="1.1659999999999999"/>
    <n v="649"/>
    <n v="1.44"/>
    <n v="1442"/>
    <s v="Radial Velocity"/>
    <x v="15"/>
    <n v="150"/>
    <n v="0.95"/>
    <n v="5799"/>
    <s v="None"/>
    <s v="Giant"/>
    <s v="Long"/>
    <s v="Mid-Range"/>
  </r>
  <r>
    <s v="HD 133131 Ac"/>
    <n v="0.42"/>
    <n v="1.1659999999999999"/>
    <n v="3568"/>
    <n v="4.49"/>
    <n v="1442"/>
    <s v="Radial Velocity"/>
    <x v="15"/>
    <n v="150"/>
    <n v="0.95"/>
    <n v="5799"/>
    <s v="None"/>
    <s v="Medium"/>
    <s v="Long"/>
    <s v="Mid-Range"/>
  </r>
  <r>
    <s v="HD 133131 Bb"/>
    <n v="2.5"/>
    <n v="1.1659999999999999"/>
    <n v="5769"/>
    <n v="6.15"/>
    <n v="1442"/>
    <s v="Radial Velocity"/>
    <x v="15"/>
    <n v="150"/>
    <n v="0.93"/>
    <n v="5805"/>
    <s v="None"/>
    <s v="Giant"/>
    <s v="Long"/>
    <s v="Mid-Range"/>
  </r>
  <r>
    <s v="HD 134060 b"/>
    <n v="3.1800000000000002E-2"/>
    <n v="1.1659999999999999"/>
    <n v="3.2696000000000001"/>
    <n v="4.4400000000000002E-2"/>
    <n v="1442"/>
    <s v="Radial Velocity"/>
    <x v="15"/>
    <n v="78.38"/>
    <n v="1.095"/>
    <n v="5966"/>
    <s v="Eccentric orbit, confirmed in 2017."/>
    <s v="Small"/>
    <s v="Ultra Short"/>
    <s v="Nearby"/>
  </r>
  <r>
    <s v="HD 134060 c"/>
    <n v="9.2200000000000004E-2"/>
    <n v="1.1659999999999999"/>
    <n v="1292"/>
    <n v="2.226"/>
    <n v="1442"/>
    <s v="Radial Velocity"/>
    <x v="15"/>
    <n v="78.38"/>
    <n v="1.095"/>
    <n v="5966"/>
    <s v="Confirmed in 2017."/>
    <s v="Small"/>
    <s v="Long"/>
    <s v="Nearby"/>
  </r>
  <r>
    <s v="HD 134606 b"/>
    <n v="2.92E-2"/>
    <n v="1.1659999999999999"/>
    <n v="12.083"/>
    <n v="0.1023"/>
    <n v="1442"/>
    <s v="Radial Velocity"/>
    <x v="15"/>
    <n v="87.45"/>
    <n v="0.998"/>
    <n v="5616"/>
    <s v="None"/>
    <s v="Small"/>
    <s v="Short"/>
    <s v="Nearby"/>
  </r>
  <r>
    <s v="HD 134606 c"/>
    <n v="3.8199999999999998E-2"/>
    <n v="1.1659999999999999"/>
    <n v="59.52"/>
    <n v="0.29620000000000002"/>
    <n v="1442"/>
    <s v="Radial Velocity"/>
    <x v="15"/>
    <n v="87.45"/>
    <n v="0.998"/>
    <n v="5616"/>
    <s v="None"/>
    <s v="Small"/>
    <s v="Short"/>
    <s v="Nearby"/>
  </r>
  <r>
    <s v="HD 134606 d"/>
    <n v="0.1212"/>
    <n v="1.1659999999999999"/>
    <n v="459.3"/>
    <n v="1.157"/>
    <n v="1442"/>
    <s v="Radial Velocity"/>
    <x v="15"/>
    <n v="87.45"/>
    <n v="0.998"/>
    <n v="5616"/>
    <s v="None"/>
    <s v="Medium"/>
    <s v="Long"/>
    <s v="Nearby"/>
  </r>
  <r>
    <s v="HD 135760 b [ru]"/>
    <n v="2.4"/>
    <n v="1.1659999999999999"/>
    <n v="822.3"/>
    <n v="2.1"/>
    <n v="1442"/>
    <s v="Radial Velocity"/>
    <x v="15"/>
    <n v="298.39999999999998"/>
    <n v="1.74"/>
    <n v="4850"/>
    <s v="Host star also known as HIP 74890"/>
    <s v="Giant"/>
    <s v="Long"/>
    <s v="Mid-Range"/>
  </r>
  <r>
    <s v="HD 136295 b"/>
    <n v="1.79"/>
    <n v="1.1659999999999999"/>
    <n v="926.4"/>
    <n v="2.02"/>
    <n v="1442"/>
    <s v="Radial Velocity"/>
    <x v="15"/>
    <n v="269"/>
    <n v="1.28"/>
    <n v="4891"/>
    <s v="Red giant host star also known as HIP 75092"/>
    <s v="Giant"/>
    <s v="Long"/>
    <s v="Mid-Range"/>
  </r>
  <r>
    <s v="HD 136418 b"/>
    <n v="2.14"/>
    <n v="1.1659999999999999"/>
    <n v="464.3"/>
    <n v="1.29"/>
    <n v="1442"/>
    <s v="Radial Velocity"/>
    <x v="15"/>
    <n v="344.07"/>
    <n v="1.48"/>
    <n v="4989"/>
    <s v="Proper name Awasis"/>
    <s v="Giant"/>
    <s v="Long"/>
    <s v="Mid-Range"/>
  </r>
  <r>
    <s v="HD 13724 b"/>
    <n v="26.77"/>
    <n v="1.1659999999999999"/>
    <n v="14763.405000000001"/>
    <n v="12.4"/>
    <n v="1442"/>
    <s v="Radial Velocity"/>
    <x v="15"/>
    <n v="141.9"/>
    <n v="0.76"/>
    <n v="5868"/>
    <s v="None"/>
    <s v="Giant"/>
    <s v="Long"/>
    <s v="Mid-Range"/>
  </r>
  <r>
    <s v="HD 137388 b"/>
    <n v="0.2"/>
    <n v="1.1659999999999999"/>
    <n v="330"/>
    <n v="0.89"/>
    <n v="1442"/>
    <s v="Radial Velocity"/>
    <x v="15"/>
    <n v="132.19999999999999"/>
    <n v="0.68"/>
    <n v="5181"/>
    <s v="Proper name Kererū"/>
    <s v="Medium"/>
    <s v="Long"/>
    <s v="Mid-Range"/>
  </r>
  <r>
    <s v="HD 13908 b [fr]"/>
    <n v="0.86499999999999999"/>
    <n v="1.1659999999999999"/>
    <n v="19.382000000000001"/>
    <n v="0.154"/>
    <n v="1442"/>
    <s v="Radial Velocity"/>
    <x v="15"/>
    <n v="218.2"/>
    <n v="1.29"/>
    <n v="6255"/>
    <s v="None"/>
    <s v="Medium"/>
    <s v="Short"/>
    <s v="Mid-Range"/>
  </r>
  <r>
    <s v="HD 13908 c [fr]"/>
    <n v="5.13"/>
    <n v="1.1659999999999999"/>
    <n v="931"/>
    <n v="2.0299999999999998"/>
    <n v="1442"/>
    <s v="Radial Velocity"/>
    <x v="15"/>
    <n v="218.2"/>
    <n v="1.29"/>
    <n v="6255"/>
    <s v="None"/>
    <s v="Giant"/>
    <s v="Long"/>
    <s v="Mid-Range"/>
  </r>
  <r>
    <s v="HD 1397 b [id]"/>
    <n v="0.41499999999999998"/>
    <n v="1.026"/>
    <n v="11.53533"/>
    <n v="0.10970000000000001"/>
    <n v="1228.3"/>
    <s v="Transit"/>
    <x v="15"/>
    <n v="260.12099999999998"/>
    <n v="1.3240000000000001"/>
    <n v="5521"/>
    <s v="None"/>
    <s v="Medium"/>
    <s v="Short"/>
    <s v="Mid-Range"/>
  </r>
  <r>
    <s v="HD 14067 b"/>
    <n v="7.8"/>
    <n v="1.1659999999999999"/>
    <n v="1455"/>
    <n v="3.4"/>
    <n v="1442"/>
    <s v="Radial Velocity"/>
    <x v="15"/>
    <n v="533"/>
    <n v="2.4"/>
    <n v="4815"/>
    <s v="None"/>
    <s v="Giant"/>
    <s v="Long"/>
    <s v="Far"/>
  </r>
  <r>
    <s v="HD 141399 b"/>
    <n v="0.45100000000000001"/>
    <n v="1.1659999999999999"/>
    <n v="94.44"/>
    <n v="0.41499999999999998"/>
    <n v="1442"/>
    <s v="Radial Velocity"/>
    <x v="15"/>
    <n v="118"/>
    <n v="1.07"/>
    <n v="5600"/>
    <s v="None"/>
    <s v="Medium"/>
    <s v="Short"/>
    <s v="Mid-Range"/>
  </r>
  <r>
    <s v="HD 141399 c"/>
    <n v="1.33"/>
    <n v="1.1659999999999999"/>
    <n v="201.99"/>
    <n v="0.68899999999999995"/>
    <n v="1442"/>
    <s v="Radial Velocity"/>
    <x v="15"/>
    <n v="118"/>
    <n v="1.07"/>
    <n v="5600"/>
    <s v="None"/>
    <s v="Giant"/>
    <s v="Long"/>
    <s v="Mid-Range"/>
  </r>
  <r>
    <s v="HD 141399 d"/>
    <n v="1.18"/>
    <n v="1.1659999999999999"/>
    <n v="1069.8"/>
    <n v="2.09"/>
    <n v="1442"/>
    <s v="Radial Velocity"/>
    <x v="15"/>
    <n v="118"/>
    <n v="1.07"/>
    <n v="5600"/>
    <s v="None"/>
    <s v="Giant"/>
    <s v="Long"/>
    <s v="Mid-Range"/>
  </r>
  <r>
    <s v="HD 141399 e"/>
    <n v="0.66"/>
    <n v="1.1659999999999999"/>
    <n v="5000"/>
    <n v="5"/>
    <n v="1442"/>
    <s v="Radial Velocity"/>
    <x v="15"/>
    <n v="118"/>
    <n v="1.07"/>
    <n v="5600"/>
    <s v="None"/>
    <s v="Medium"/>
    <s v="Long"/>
    <s v="Mid-Range"/>
  </r>
  <r>
    <s v="HD 142 c"/>
    <n v="5.3"/>
    <n v="1.1659999999999999"/>
    <n v="6005"/>
    <n v="6.8"/>
    <n v="1442"/>
    <s v="Radial Velocity"/>
    <x v="15"/>
    <n v="83.6"/>
    <n v="1.23"/>
    <n v="6245"/>
    <s v="None"/>
    <s v="Giant"/>
    <s v="Long"/>
    <s v="Nearby"/>
  </r>
  <r>
    <s v="HD 142245 b"/>
    <n v="3.07"/>
    <n v="1.1659999999999999"/>
    <n v="1299"/>
    <n v="2.78"/>
    <n v="1442"/>
    <s v="Radial Velocity"/>
    <x v="15"/>
    <n v="318.01"/>
    <n v="3.5"/>
    <n v="4922"/>
    <s v="None"/>
    <s v="Giant"/>
    <s v="Long"/>
    <s v="Mid-Range"/>
  </r>
  <r>
    <s v="HD 143105 b"/>
    <n v="1.21"/>
    <n v="1.1659999999999999"/>
    <n v="2.1974"/>
    <n v="3.7900000000000003E-2"/>
    <n v="1442"/>
    <s v="Radial Velocity"/>
    <x v="15"/>
    <n v="159"/>
    <n v="1.51"/>
    <n v="6380"/>
    <s v="None"/>
    <s v="Giant"/>
    <s v="Ultra Short"/>
    <s v="Mid-Range"/>
  </r>
  <r>
    <s v="HD 145457 b"/>
    <n v="2.23"/>
    <n v="1.1659999999999999"/>
    <n v="176.3"/>
    <n v="0.76"/>
    <n v="1442"/>
    <s v="Radial Velocity"/>
    <x v="15"/>
    <n v="443"/>
    <n v="1.23"/>
    <n v="4769"/>
    <s v="Proper name Chura"/>
    <s v="Giant"/>
    <s v="Long"/>
    <s v="Mid-Range"/>
  </r>
  <r>
    <s v="HD 145934 b [fr]"/>
    <n v="2.2799999999999998"/>
    <n v="1.1659999999999999"/>
    <n v="2730"/>
    <n v="4.5999999999999996"/>
    <n v="1442"/>
    <s v="Radial Velocity"/>
    <x v="15"/>
    <n v="748"/>
    <n v="1.75"/>
    <n v="5601"/>
    <s v="None"/>
    <s v="Giant"/>
    <s v="Long"/>
    <s v="Far"/>
  </r>
  <r>
    <s v="HD 1461 b"/>
    <n v="2.026E-2"/>
    <n v="1.1659999999999999"/>
    <n v="5.7715199999999998"/>
    <n v="6.3399999999999998E-2"/>
    <n v="1442"/>
    <s v="Radial Velocity"/>
    <x v="15"/>
    <n v="76.55"/>
    <n v="1.02"/>
    <n v="5765"/>
    <s v="None"/>
    <s v="Small"/>
    <s v="Ultra Short"/>
    <s v="Nearby"/>
  </r>
  <r>
    <s v="HD 1461 c"/>
    <n v="1.7590000000000001E-2"/>
    <n v="1.1659999999999999"/>
    <n v="13.5052"/>
    <n v="0.11169999999999999"/>
    <n v="1442"/>
    <s v="Radial Velocity"/>
    <x v="15"/>
    <n v="76.5"/>
    <n v="1.02"/>
    <n v="5765"/>
    <s v="Planet confirmed in 2015"/>
    <s v="Small"/>
    <s v="Short"/>
    <s v="Nearby"/>
  </r>
  <r>
    <s v="HD 14651 b"/>
    <n v="47"/>
    <n v="1.1659999999999999"/>
    <n v="79.417900000000003"/>
    <n v="0.36099999999999999"/>
    <n v="1442"/>
    <s v="Radial Velocity"/>
    <x v="15"/>
    <n v="127"/>
    <n v="0.96"/>
    <n v="5491"/>
    <s v="Brown dwarf or star"/>
    <s v="Giant"/>
    <s v="Short"/>
    <s v="Mid-Range"/>
  </r>
  <r>
    <s v="HD 147379 b"/>
    <n v="7.7700000000000005E-2"/>
    <n v="1.1659999999999999"/>
    <n v="86.54"/>
    <n v="0.31929999999999997"/>
    <n v="1442"/>
    <s v="Radial Velocity"/>
    <x v="15"/>
    <n v="35.01"/>
    <n v="0.57999999999999996"/>
    <n v="4090"/>
    <s v="None"/>
    <s v="Small"/>
    <s v="Short"/>
    <s v="Nearby"/>
  </r>
  <r>
    <s v="HD 14787 b"/>
    <n v="1.121"/>
    <n v="1.25"/>
    <n v="676.6"/>
    <n v="1.7"/>
    <n v="1442"/>
    <s v="Radial Velocity"/>
    <x v="15"/>
    <n v="389.9"/>
    <n v="1.43"/>
    <n v="4946"/>
    <s v="None"/>
    <s v="Giant"/>
    <s v="Long"/>
    <s v="Mid-Range"/>
  </r>
  <r>
    <s v="HD 147873 b [id]"/>
    <n v="5.14"/>
    <n v="1.1659999999999999"/>
    <n v="116.596"/>
    <n v="0.52200000000000002"/>
    <n v="1442"/>
    <s v="Radial Velocity"/>
    <x v="15"/>
    <n v="342.2"/>
    <n v="1.38"/>
    <n v="5972"/>
    <s v="None"/>
    <s v="Giant"/>
    <s v="Long"/>
    <s v="Mid-Range"/>
  </r>
  <r>
    <s v="HD 147873 c [id]"/>
    <n v="2.2999999999999998"/>
    <n v="1.1659999999999999"/>
    <n v="491.54"/>
    <n v="1.36"/>
    <n v="1442"/>
    <s v="Radial Velocity"/>
    <x v="15"/>
    <n v="342.2"/>
    <n v="1.38"/>
    <n v="5972"/>
    <s v="None"/>
    <s v="Giant"/>
    <s v="Long"/>
    <s v="Mid-Range"/>
  </r>
  <r>
    <s v="HD 148164 b"/>
    <n v="1.23"/>
    <n v="1.1659999999999999"/>
    <n v="328.55"/>
    <n v="0.99299999999999999"/>
    <n v="1442"/>
    <s v="Radial Velocity"/>
    <x v="15"/>
    <n v="252"/>
    <n v="1.21"/>
    <n v="6032"/>
    <s v="None"/>
    <s v="Giant"/>
    <s v="Long"/>
    <s v="Mid-Range"/>
  </r>
  <r>
    <s v="HD 148164 c"/>
    <n v="5.16"/>
    <n v="1.1659999999999999"/>
    <n v="5062"/>
    <n v="6.15"/>
    <n v="1442"/>
    <s v="Radial Velocity"/>
    <x v="15"/>
    <n v="252"/>
    <n v="1.21"/>
    <n v="6032"/>
    <s v="None"/>
    <s v="Giant"/>
    <s v="Long"/>
    <s v="Mid-Range"/>
  </r>
  <r>
    <s v="HD 148284 b"/>
    <n v="33.700000000000003"/>
    <n v="1.1659999999999999"/>
    <n v="339.33100000000002"/>
    <n v="0.97399999999999998"/>
    <n v="1442"/>
    <s v="Radial Velocity"/>
    <x v="15"/>
    <n v="400"/>
    <n v="1.07"/>
    <n v="5572"/>
    <s v="Brown dwarf"/>
    <s v="Giant"/>
    <s v="Long"/>
    <s v="Mid-Range"/>
  </r>
  <r>
    <s v="HD 1502 b"/>
    <n v="2.75"/>
    <n v="1.1659999999999999"/>
    <n v="428.5"/>
    <n v="1.262"/>
    <n v="1442"/>
    <s v="Radial Velocity"/>
    <x v="15"/>
    <n v="626.11"/>
    <n v="1.46"/>
    <n v="4947"/>
    <s v="Proper name Indépendance"/>
    <s v="Giant"/>
    <s v="Long"/>
    <s v="Far"/>
  </r>
  <r>
    <s v="HD 150433 b"/>
    <n v="0.16800000000000001"/>
    <n v="1.1659999999999999"/>
    <n v="1096"/>
    <n v="1.93"/>
    <n v="1442"/>
    <s v="Radial Velocity"/>
    <x v="15"/>
    <n v="99.36"/>
    <n v="1.08"/>
    <n v="5601"/>
    <s v="None"/>
    <s v="Medium"/>
    <s v="Long"/>
    <s v="Nearby"/>
  </r>
  <r>
    <s v="HD 150706 b"/>
    <n v="2.71"/>
    <n v="1.1659999999999999"/>
    <n v="5894"/>
    <n v="6.7"/>
    <n v="1442"/>
    <s v="Radial Velocity"/>
    <x v="15"/>
    <n v="88.8"/>
    <n v="1.17"/>
    <n v="5961"/>
    <s v="None"/>
    <s v="Giant"/>
    <s v="Long"/>
    <s v="Nearby"/>
  </r>
  <r>
    <s v="HD 152079 b"/>
    <n v="2.661"/>
    <n v="1.1659999999999999"/>
    <n v="2918.92"/>
    <n v="4.1870000000000003"/>
    <n v="1442"/>
    <s v="Radial Velocity"/>
    <x v="15"/>
    <n v="287.39"/>
    <n v="1.1499999999999999"/>
    <n v="5907"/>
    <s v="None"/>
    <s v="Giant"/>
    <s v="Long"/>
    <s v="Mid-Range"/>
  </r>
  <r>
    <s v="HD 152581 b"/>
    <n v="1.869"/>
    <n v="1.1659999999999999"/>
    <n v="686.5"/>
    <n v="1.66"/>
    <n v="1442"/>
    <s v="Radial Velocity"/>
    <x v="15"/>
    <n v="543.20000000000005"/>
    <n v="1.3"/>
    <n v="5027"/>
    <s v="Proper name Ganja"/>
    <s v="Giant"/>
    <s v="Long"/>
    <s v="Far"/>
  </r>
  <r>
    <s v="HD 15337 b"/>
    <n v="2.3599999999999999E-2"/>
    <n v="0.14599999999999999"/>
    <n v="4.7561499999999999"/>
    <n v="5.2200000000000003E-2"/>
    <n v="1001"/>
    <s v="Transit"/>
    <x v="15"/>
    <n v="146.36000000000001"/>
    <n v="0.9"/>
    <n v="5125"/>
    <s v="Host star also known as TOI-402"/>
    <s v="Small"/>
    <s v="Ultra Short"/>
    <s v="Mid-Range"/>
  </r>
  <r>
    <s v="HD 15337 c"/>
    <n v="2.5499999999999998E-2"/>
    <n v="0.21299999999999999"/>
    <n v="17.1784"/>
    <n v="0.1268"/>
    <n v="642"/>
    <s v="Transit"/>
    <x v="15"/>
    <n v="146.36000000000001"/>
    <n v="0.9"/>
    <n v="5125"/>
    <s v="Host star also known as TOI-402"/>
    <s v="Small"/>
    <s v="Short"/>
    <s v="Mid-Range"/>
  </r>
  <r>
    <s v="HD 154088 b"/>
    <n v="2.0799999999999999E-2"/>
    <n v="1.1659999999999999"/>
    <n v="18.559999999999999"/>
    <n v="0.13400000000000001"/>
    <n v="1442"/>
    <s v="Radial Velocity"/>
    <x v="15"/>
    <n v="58.2"/>
    <n v="0.91"/>
    <n v="5374"/>
    <s v="Confirmed in 2021"/>
    <s v="Small"/>
    <s v="Short"/>
    <s v="Nearby"/>
  </r>
  <r>
    <s v="HD 154345 b"/>
    <n v="0.82"/>
    <n v="1.1659999999999999"/>
    <n v="3341.5588400000001"/>
    <n v="4.21"/>
    <n v="1442"/>
    <s v="Radial Velocity"/>
    <x v="15"/>
    <n v="59.66"/>
    <n v="0.71"/>
    <n v="5468"/>
    <s v="None"/>
    <s v="Medium"/>
    <s v="Long"/>
    <s v="Nearby"/>
  </r>
  <r>
    <s v="HD 154857 c"/>
    <n v="2.58"/>
    <n v="1.1659999999999999"/>
    <n v="3452"/>
    <n v="5.36"/>
    <n v="1442"/>
    <s v="Radial Velocity"/>
    <x v="15"/>
    <n v="223.5"/>
    <n v="1.72"/>
    <n v="5605"/>
    <s v="None"/>
    <s v="Giant"/>
    <s v="Long"/>
    <s v="Mid-Range"/>
  </r>
  <r>
    <s v="HD 155233 b"/>
    <n v="2.6"/>
    <n v="1.1659999999999999"/>
    <n v="818.8"/>
    <n v="2"/>
    <n v="1442"/>
    <s v="Radial Velocity"/>
    <x v="15"/>
    <n v="245"/>
    <n v="1.69"/>
    <n v="4960"/>
    <s v="Red giant host star"/>
    <s v="Giant"/>
    <s v="Long"/>
    <s v="Mid-Range"/>
  </r>
  <r>
    <s v="HD 156279 b"/>
    <n v="9.8800000000000008"/>
    <n v="1.1659999999999999"/>
    <n v="131.05000000000001"/>
    <n v="0.49"/>
    <n v="1442"/>
    <s v="Radial Velocity"/>
    <x v="15"/>
    <n v="118.17"/>
    <n v="0.95"/>
    <n v="5453"/>
    <s v="None"/>
    <s v="Giant"/>
    <s v="Long"/>
    <s v="Mid-Range"/>
  </r>
  <r>
    <s v="HD 156279 c"/>
    <n v="8.6"/>
    <n v="1.1659999999999999"/>
    <n v="4191"/>
    <n v="1442"/>
    <n v="1442"/>
    <s v="Radial Velocity"/>
    <x v="15"/>
    <n v="119.10899999999999"/>
    <n v="0.95"/>
    <n v="5453"/>
    <s v="None"/>
    <s v="Giant"/>
    <s v="Long"/>
    <s v="Mid-Range"/>
  </r>
  <r>
    <s v="HD 156668 b"/>
    <n v="1.2999999999999999E-2"/>
    <n v="1.1659999999999999"/>
    <n v="4.6455000000000002"/>
    <n v="0.05"/>
    <n v="1442"/>
    <s v="Radial Velocity"/>
    <x v="15"/>
    <n v="79.42"/>
    <n v="0.77"/>
    <n v="4850"/>
    <s v="None"/>
    <s v="Small"/>
    <s v="Ultra Short"/>
    <s v="Nearby"/>
  </r>
  <r>
    <s v="HD 157172 b"/>
    <n v="0.12"/>
    <n v="1.1659999999999999"/>
    <n v="104.84"/>
    <n v="0.41599999999999998"/>
    <n v="1442"/>
    <s v="Radial Velocity"/>
    <x v="15"/>
    <n v="107.75"/>
    <n v="1.08"/>
    <n v="5601"/>
    <s v="None"/>
    <s v="Medium"/>
    <s v="Long"/>
    <s v="Mid-Range"/>
  </r>
  <r>
    <s v="HD 158038 b"/>
    <n v="1.53"/>
    <n v="1.1659999999999999"/>
    <n v="521"/>
    <n v="1.5"/>
    <n v="1442"/>
    <s v="Radial Velocity"/>
    <x v="15"/>
    <n v="310.25"/>
    <n v="1.3"/>
    <n v="4860"/>
    <s v="None"/>
    <s v="Giant"/>
    <s v="Long"/>
    <s v="Mid-Range"/>
  </r>
  <r>
    <s v="HD 158996 b"/>
    <n v="14"/>
    <n v="1.1659999999999999"/>
    <n v="820.2"/>
    <n v="2.1"/>
    <n v="1442"/>
    <s v="Radial Velocity"/>
    <x v="15"/>
    <n v="933"/>
    <n v="1.8"/>
    <n v="4069"/>
    <s v="None"/>
    <s v="Giant"/>
    <s v="Long"/>
    <s v="Far"/>
  </r>
  <r>
    <s v="HD 159243 b"/>
    <n v="1.1299999999999999"/>
    <n v="1.1659999999999999"/>
    <n v="12.62"/>
    <n v="0.11"/>
    <n v="1442"/>
    <s v="Radial Velocity"/>
    <x v="15"/>
    <n v="223.7"/>
    <n v="1.1200000000000001"/>
    <n v="6123"/>
    <s v="None"/>
    <s v="Giant"/>
    <s v="Short"/>
    <s v="Mid-Range"/>
  </r>
  <r>
    <s v="HD 159243 c [fr]"/>
    <n v="1.9"/>
    <n v="1.1659999999999999"/>
    <n v="248.4"/>
    <n v="0.8"/>
    <n v="1442"/>
    <s v="Radial Velocity"/>
    <x v="15"/>
    <n v="223.7"/>
    <n v="1.1200000000000001"/>
    <n v="6123"/>
    <s v="None"/>
    <s v="Giant"/>
    <s v="Long"/>
    <s v="Mid-Range"/>
  </r>
  <r>
    <s v="HD 159868 b"/>
    <n v="2.218"/>
    <n v="1.1659999999999999"/>
    <n v="1184.0999999999999"/>
    <n v="2.3199999999999998"/>
    <n v="1442"/>
    <s v="Radial Velocity"/>
    <x v="15"/>
    <n v="182.46"/>
    <n v="1.19"/>
    <n v="5534"/>
    <s v="None"/>
    <s v="Giant"/>
    <s v="Long"/>
    <s v="Mid-Range"/>
  </r>
  <r>
    <s v="HD 159868 c"/>
    <n v="0.73"/>
    <n v="1.1659999999999999"/>
    <n v="352.3"/>
    <n v="1"/>
    <n v="1442"/>
    <s v="Radial Velocity"/>
    <x v="15"/>
    <n v="171.9"/>
    <n v="1.0900000000000001"/>
    <n v="5558"/>
    <s v="None"/>
    <s v="Medium"/>
    <s v="Long"/>
    <s v="Mid-Range"/>
  </r>
  <r>
    <s v="HD 1605 b"/>
    <n v="0.96"/>
    <n v="1.1659999999999999"/>
    <n v="577.9"/>
    <n v="1.48"/>
    <n v="1442"/>
    <s v="Radial Velocity"/>
    <x v="15"/>
    <n v="276"/>
    <n v="1.31"/>
    <n v="4757"/>
    <s v="Subgiant host star"/>
    <s v="Medium"/>
    <s v="Long"/>
    <s v="Mid-Range"/>
  </r>
  <r>
    <s v="HD 1605 c"/>
    <n v="3.48"/>
    <n v="1.1659999999999999"/>
    <n v="2111"/>
    <n v="3.52"/>
    <n v="1442"/>
    <s v="Radial Velocity"/>
    <x v="15"/>
    <n v="276"/>
    <n v="1.31"/>
    <n v="4757"/>
    <s v="Subgiant host star"/>
    <s v="Giant"/>
    <s v="Long"/>
    <s v="Mid-Range"/>
  </r>
  <r>
    <s v="HD 163607 b"/>
    <n v="0.78359999999999996"/>
    <n v="1.1659999999999999"/>
    <n v="75.220299999999995"/>
    <n v="0.36199999999999999"/>
    <n v="1442"/>
    <s v="Radial Velocity"/>
    <x v="15"/>
    <n v="221.53"/>
    <n v="1.1200000000000001"/>
    <n v="5522"/>
    <s v="None"/>
    <s v="Medium"/>
    <s v="Short"/>
    <s v="Mid-Range"/>
  </r>
  <r>
    <s v="HD 163607 c"/>
    <n v="2.2010000000000001"/>
    <n v="1.1659999999999999"/>
    <n v="1272"/>
    <n v="2.39"/>
    <n v="1442"/>
    <s v="Radial Velocity"/>
    <x v="15"/>
    <n v="221.53"/>
    <n v="1.1200000000000001"/>
    <n v="5522"/>
    <s v="None"/>
    <s v="Giant"/>
    <s v="Long"/>
    <s v="Mid-Range"/>
  </r>
  <r>
    <s v="HD 164509 b"/>
    <n v="0.443"/>
    <n v="1.1659999999999999"/>
    <n v="280.17"/>
    <n v="0.87"/>
    <n v="1442"/>
    <s v="Radial Velocity"/>
    <x v="15"/>
    <n v="173.49"/>
    <n v="1.1200000000000001"/>
    <n v="5922"/>
    <s v="None"/>
    <s v="Medium"/>
    <s v="Long"/>
    <s v="Mid-Range"/>
  </r>
  <r>
    <s v="HD 164595 b"/>
    <n v="5.0779999999999999E-2"/>
    <n v="1.1659999999999999"/>
    <n v="40"/>
    <n v="0.23"/>
    <n v="1442"/>
    <s v="Radial Velocity"/>
    <x v="15"/>
    <n v="94.4"/>
    <n v="0.99"/>
    <n v="5790"/>
    <s v="None"/>
    <s v="Small"/>
    <s v="Short"/>
    <s v="Nearby"/>
  </r>
  <r>
    <s v="HD 164604 b"/>
    <n v="1.9979199999999999"/>
    <n v="1.1659999999999999"/>
    <n v="641.47199999999998"/>
    <n v="1.331"/>
    <n v="1442"/>
    <s v="Radial Velocity"/>
    <x v="15"/>
    <n v="128.54"/>
    <n v="0.77"/>
    <n v="4684"/>
    <s v="Proper name Caleuche"/>
    <s v="Giant"/>
    <s v="Long"/>
    <s v="Mid-Range"/>
  </r>
  <r>
    <s v="HD 164922 c"/>
    <n v="4.0590000000000001E-2"/>
    <n v="1.1659999999999999"/>
    <n v="75.765000000000001"/>
    <n v="0.33510000000000001"/>
    <n v="400"/>
    <s v="Radial Velocity"/>
    <x v="15"/>
    <n v="72.2"/>
    <n v="0.87"/>
    <n v="5293"/>
    <s v="None"/>
    <s v="Small"/>
    <s v="Short"/>
    <s v="Nearby"/>
  </r>
  <r>
    <s v="HD 164922 d"/>
    <n v="1.2999999999999999E-2"/>
    <n v="1.1659999999999999"/>
    <n v="12.458"/>
    <n v="0.10299999999999999"/>
    <n v="1442"/>
    <s v="Radial Velocity"/>
    <x v="15"/>
    <n v="72.099999999999994"/>
    <n v="0.874"/>
    <n v="5293"/>
    <s v="None"/>
    <s v="Small"/>
    <s v="Short"/>
    <s v="Nearby"/>
  </r>
  <r>
    <s v="HD 165155 b"/>
    <n v="2.89"/>
    <n v="1.1659999999999999"/>
    <n v="434.5"/>
    <n v="1.1299999999999999"/>
    <n v="1442"/>
    <s v="Radial Velocity"/>
    <x v="15"/>
    <n v="211.9"/>
    <n v="1.02"/>
    <n v="5426"/>
    <s v="None"/>
    <s v="Giant"/>
    <s v="Long"/>
    <s v="Mid-Range"/>
  </r>
  <r>
    <s v="HD 1666 b"/>
    <n v="6.43"/>
    <n v="1.1659999999999999"/>
    <n v="270"/>
    <n v="0.94"/>
    <n v="1442"/>
    <s v="Radial Velocity"/>
    <x v="15"/>
    <n v="360.8"/>
    <n v="1.5"/>
    <n v="6317"/>
    <s v="None"/>
    <s v="Giant"/>
    <s v="Long"/>
    <s v="Mid-Range"/>
  </r>
  <r>
    <s v="HD 166724 b"/>
    <n v="3.53"/>
    <n v="1.1659999999999999"/>
    <n v="5144"/>
    <n v="5.42"/>
    <n v="1442"/>
    <s v="Radial Velocity"/>
    <x v="15"/>
    <n v="140.19999999999999"/>
    <n v="0.81"/>
    <n v="5127"/>
    <s v="None"/>
    <s v="Giant"/>
    <s v="Long"/>
    <s v="Mid-Range"/>
  </r>
  <r>
    <s v="HD 167768 b [zh]"/>
    <n v="0.85"/>
    <n v="1.1659999999999999"/>
    <n v="20.653199999999998"/>
    <n v="0.1512"/>
    <n v="1874"/>
    <s v="Radial Velocity"/>
    <x v="15"/>
    <n v="353.5"/>
    <n v="1.08"/>
    <n v="4830"/>
    <s v="Host red giant star also known as HR 8640, other planets in system are suspected"/>
    <s v="Medium"/>
    <s v="Short"/>
    <s v="Mid-Range"/>
  </r>
  <r>
    <s v="HD 1690 b"/>
    <n v="8.7899999999999991"/>
    <n v="1.1659999999999999"/>
    <n v="533"/>
    <n v="1.36"/>
    <n v="1442"/>
    <s v="Radial Velocity"/>
    <x v="15"/>
    <n v="2509"/>
    <n v="1.86"/>
    <n v="4374"/>
    <s v="None"/>
    <s v="Giant"/>
    <s v="Long"/>
    <s v="Far"/>
  </r>
  <r>
    <s v="HD 170707 b"/>
    <n v="1.96"/>
    <n v="1.1659999999999999"/>
    <n v="453.9"/>
    <n v="1.26"/>
    <n v="1442"/>
    <s v="Radial Velocity"/>
    <x v="15"/>
    <n v="307.60000000000002"/>
    <n v="1.3"/>
    <n v="4884"/>
    <s v="Red giant host star also known as HIP 90988"/>
    <s v="Giant"/>
    <s v="Long"/>
    <s v="Mid-Range"/>
  </r>
  <r>
    <s v="HD 175167 b"/>
    <n v="8.9700000000000006"/>
    <n v="1.1659999999999999"/>
    <n v="1290"/>
    <n v="2.4"/>
    <n v="1442"/>
    <s v="Radial Velocity"/>
    <x v="15"/>
    <n v="232.33"/>
    <n v="1.37"/>
    <n v="5635"/>
    <s v="None"/>
    <s v="Giant"/>
    <s v="Long"/>
    <s v="Mid-Range"/>
  </r>
  <r>
    <s v="HD 175607 b"/>
    <n v="2.5999999999999999E-2"/>
    <n v="1.1659999999999999"/>
    <n v="29.03"/>
    <n v="1442"/>
    <n v="1442"/>
    <s v="Radial Velocity"/>
    <x v="15"/>
    <n v="147.69999999999999"/>
    <n v="0.71"/>
    <n v="5392"/>
    <s v="Metal-poor host star, additional planet suspected"/>
    <s v="Small"/>
    <s v="Short"/>
    <s v="Mid-Range"/>
  </r>
  <r>
    <s v="HD 176051 b"/>
    <n v="1.5"/>
    <n v="1.1659999999999999"/>
    <n v="1016"/>
    <n v="1.76"/>
    <n v="1442"/>
    <s v="Astrometry"/>
    <x v="15"/>
    <n v="49"/>
    <n v="1.07"/>
    <n v="6000"/>
    <s v="First planet discovered by astrometry, it is not known which star it orbits"/>
    <s v="Giant"/>
    <s v="Long"/>
    <s v="Nearby"/>
  </r>
  <r>
    <s v="HD 17674 b"/>
    <n v="0.87"/>
    <n v="1.1659999999999999"/>
    <n v="623.79999999999995"/>
    <n v="1.42"/>
    <n v="1442"/>
    <s v="Radial Velocity"/>
    <x v="15"/>
    <n v="145"/>
    <n v="0.98"/>
    <n v="5904"/>
    <s v="None"/>
    <s v="Medium"/>
    <s v="Long"/>
    <s v="Mid-Range"/>
  </r>
  <r>
    <s v="HD 176986 b"/>
    <n v="1.8100000000000002E-2"/>
    <n v="1.1659999999999999"/>
    <n v="6.4897999999999998"/>
    <n v="6.2960000000000002E-2"/>
    <n v="1442"/>
    <s v="Radial Velocity"/>
    <x v="15"/>
    <n v="86.1"/>
    <n v="0.79"/>
    <n v="4931"/>
    <s v="None"/>
    <s v="Small"/>
    <s v="Ultra Short"/>
    <s v="Nearby"/>
  </r>
  <r>
    <s v="HD 176986 c"/>
    <n v="2.8879999999999999E-2"/>
    <n v="1.1659999999999999"/>
    <n v="16.819099999999999"/>
    <n v="0.11878"/>
    <n v="1442"/>
    <s v="Radial Velocity"/>
    <x v="15"/>
    <n v="86.1"/>
    <n v="0.79"/>
    <n v="4931"/>
    <s v="None"/>
    <s v="Small"/>
    <s v="Short"/>
    <s v="Nearby"/>
  </r>
  <r>
    <s v="HD 177565 b"/>
    <n v="4.7509999999999997E-2"/>
    <n v="1.1659999999999999"/>
    <n v="44.505000000000003"/>
    <n v="0.246"/>
    <n v="1442"/>
    <s v="Radial Velocity"/>
    <x v="15"/>
    <n v="56"/>
    <n v="1"/>
    <n v="5601"/>
    <s v="None"/>
    <s v="Small"/>
    <s v="Short"/>
    <s v="Nearby"/>
  </r>
  <r>
    <s v="HD 177830 c"/>
    <n v="0.15"/>
    <n v="1.1659999999999999"/>
    <n v="110.9"/>
    <n v="0.51370000000000005"/>
    <n v="1442"/>
    <s v="Radial Velocity"/>
    <x v="15"/>
    <n v="205.09"/>
    <n v="1.7"/>
    <n v="4901"/>
    <s v="None"/>
    <s v="Medium"/>
    <s v="Long"/>
    <s v="Mid-Range"/>
  </r>
  <r>
    <s v="HD 180053 b"/>
    <n v="2.194"/>
    <n v="1.2030000000000001"/>
    <n v="213.72"/>
    <n v="0.84299999999999997"/>
    <n v="1442"/>
    <s v="Radial Velocity"/>
    <x v="15"/>
    <n v="448.7"/>
    <n v="1.75"/>
    <n v="5131"/>
    <s v="None"/>
    <s v="Giant"/>
    <s v="Long"/>
    <s v="Mid-Range"/>
  </r>
  <r>
    <s v="HD 18015 b"/>
    <n v="3.18"/>
    <n v="1.17"/>
    <n v="2278"/>
    <n v="3.87"/>
    <n v="1442"/>
    <s v="Radial Velocity"/>
    <x v="15"/>
    <n v="405.2"/>
    <n v="1.49"/>
    <n v="5603"/>
    <s v="None"/>
    <s v="Giant"/>
    <s v="Long"/>
    <s v="Mid-Range"/>
  </r>
  <r>
    <s v="HD 180314 b"/>
    <n v="20.13"/>
    <n v="1.1659999999999999"/>
    <n v="396.03"/>
    <n v="1.46"/>
    <n v="1442"/>
    <s v="Radial Velocity"/>
    <x v="15"/>
    <n v="400.5"/>
    <n v="2.2000000000000002"/>
    <n v="4924"/>
    <s v="None"/>
    <s v="Giant"/>
    <s v="Long"/>
    <s v="Mid-Range"/>
  </r>
  <r>
    <s v="HD 180617 b"/>
    <n v="3.8390000000000001E-2"/>
    <n v="1.1659999999999999"/>
    <n v="105.9"/>
    <n v="0.3357"/>
    <n v="1442"/>
    <s v="Radial Velocity"/>
    <x v="15"/>
    <n v="19.28"/>
    <n v="0.45"/>
    <n v="3557"/>
    <s v="Planetary orbit partly in habitable zone"/>
    <s v="Small"/>
    <s v="Long"/>
    <s v="Nearby"/>
  </r>
  <r>
    <s v="HD 180902 b"/>
    <n v="1.6850000000000001"/>
    <n v="1.1659999999999999"/>
    <n v="510.9"/>
    <n v="1.4"/>
    <n v="1442"/>
    <s v="Radial Velocity"/>
    <x v="15"/>
    <n v="342.12"/>
    <n v="1.41"/>
    <n v="4961"/>
    <s v="None"/>
    <s v="Giant"/>
    <s v="Long"/>
    <s v="Mid-Range"/>
  </r>
  <r>
    <s v="HD 181234 b"/>
    <n v="8.3699999999999992"/>
    <n v="1.1659999999999999"/>
    <n v="7462.0574999999999"/>
    <n v="12.4"/>
    <n v="1442"/>
    <s v="Radial Velocity"/>
    <x v="15"/>
    <n v="155.9"/>
    <n v="1.01"/>
    <n v="5386"/>
    <s v="None"/>
    <s v="Giant"/>
    <s v="Long"/>
    <s v="Mid-Range"/>
  </r>
  <r>
    <s v="HD 181342 b"/>
    <n v="2.54"/>
    <n v="1.1659999999999999"/>
    <n v="564.1"/>
    <n v="1.5920000000000001"/>
    <n v="1442"/>
    <s v="Radial Velocity"/>
    <x v="15"/>
    <n v="394.04"/>
    <n v="1.69"/>
    <n v="4945"/>
    <s v="Proper name Dopere"/>
    <s v="Giant"/>
    <s v="Long"/>
    <s v="Mid-Range"/>
  </r>
  <r>
    <s v="HD 183579 b"/>
    <n v="6.2E-2"/>
    <n v="0.317"/>
    <n v="17.471278000000002"/>
    <n v="0.13339999999999999"/>
    <n v="769"/>
    <s v="Transit"/>
    <x v="15"/>
    <n v="186.1"/>
    <n v="1.0309999999999999"/>
    <n v="5788"/>
    <s v="Host star also known as TOI-1055"/>
    <s v="Small"/>
    <s v="Short"/>
    <s v="Mid-Range"/>
  </r>
  <r>
    <s v="HD 185269 b"/>
    <n v="1.01"/>
    <n v="1.1659999999999999"/>
    <n v="6.8377600000000003"/>
    <n v="7.6999999999999999E-2"/>
    <n v="1442"/>
    <s v="Radial Velocity"/>
    <x v="15"/>
    <n v="169.84"/>
    <n v="1.3"/>
    <n v="5923"/>
    <s v="None"/>
    <s v="Giant"/>
    <s v="Ultra Short"/>
    <s v="Mid-Range"/>
  </r>
  <r>
    <s v="HD 18599 b"/>
    <n v="7.5800000000000006E-2"/>
    <n v="0.23200000000000001"/>
    <n v="4.1374354000000002"/>
    <n v="4.8000000000000001E-2"/>
    <n v="935"/>
    <s v="Transit"/>
    <x v="15"/>
    <n v="126.02"/>
    <n v="0.86299999999999999"/>
    <n v="5145"/>
    <s v="Host star also known as TOI-179, also red dwarf star in the system"/>
    <s v="Small"/>
    <s v="Ultra Short"/>
    <s v="Mid-Range"/>
  </r>
  <r>
    <s v="HD 187085 b"/>
    <n v="0.83599999999999997"/>
    <n v="1.1659999999999999"/>
    <n v="1019.74"/>
    <n v="2.1"/>
    <n v="1442"/>
    <s v="Radial Velocity"/>
    <x v="15"/>
    <n v="149.91"/>
    <n v="1.19"/>
    <n v="6117"/>
    <s v="None"/>
    <s v="Medium"/>
    <s v="Long"/>
    <s v="Mid-Range"/>
  </r>
  <r>
    <s v="HD 18742 b"/>
    <n v="3.4"/>
    <n v="1.1659999999999999"/>
    <n v="766"/>
    <n v="1.82"/>
    <n v="1442"/>
    <s v="Radial Velocity"/>
    <x v="15"/>
    <n v="532.86"/>
    <n v="1.36"/>
    <n v="4940"/>
    <s v="Proper name Bagan"/>
    <s v="Giant"/>
    <s v="Long"/>
    <s v="Far"/>
  </r>
  <r>
    <s v="HD 189567 b"/>
    <n v="2.6700000000000002E-2"/>
    <n v="1.1659999999999999"/>
    <n v="14.3"/>
    <n v="0.111"/>
    <n v="1442"/>
    <s v="Radial Velocity"/>
    <x v="15"/>
    <n v="58.43"/>
    <n v="0.83"/>
    <n v="5726"/>
    <s v="Confirmed in 2021, also unconfirmed planet HD 189567 c in the system"/>
    <s v="Small"/>
    <s v="Short"/>
    <s v="Nearby"/>
  </r>
  <r>
    <s v="HD 190007 b"/>
    <n v="5.1999999999999998E-2"/>
    <n v="1.1659999999999999"/>
    <n v="11.72"/>
    <n v="1442"/>
    <n v="1442"/>
    <s v="Radial Velocity"/>
    <x v="15"/>
    <n v="41.47"/>
    <n v="0.77"/>
    <n v="4610"/>
    <s v="None"/>
    <s v="Small"/>
    <s v="Short"/>
    <s v="Nearby"/>
  </r>
  <r>
    <s v="HD 191806 b"/>
    <n v="8.52"/>
    <n v="1.1659999999999999"/>
    <n v="1606.3"/>
    <n v="2.8"/>
    <n v="1442"/>
    <s v="Radial Velocity"/>
    <x v="15"/>
    <n v="239.6"/>
    <n v="1.1399999999999999"/>
    <n v="6010"/>
    <s v="None"/>
    <s v="Giant"/>
    <s v="Long"/>
    <s v="Mid-Range"/>
  </r>
  <r>
    <s v="HD 191939 b"/>
    <n v="1.9810000000000001"/>
    <n v="0.30099999999999999"/>
    <n v="8.8804110000000005"/>
    <n v="8.8999999999999996E-2"/>
    <n v="778"/>
    <s v="Transit"/>
    <x v="15"/>
    <n v="175"/>
    <n v="0.92"/>
    <n v="5400"/>
    <s v="Host star also known as TOI-1339"/>
    <s v="Giant"/>
    <s v="Ultra Short"/>
    <s v="Mid-Range"/>
  </r>
  <r>
    <s v="HD 191939 c"/>
    <n v="1.9810000000000001"/>
    <n v="0.28699999999999998"/>
    <n v="28.5806"/>
    <n v="0.17799999999999999"/>
    <n v="550"/>
    <s v="Transit"/>
    <x v="15"/>
    <n v="175"/>
    <n v="0.92"/>
    <n v="5400"/>
    <s v="Host star also known as TOI-1339"/>
    <s v="Giant"/>
    <s v="Short"/>
    <s v="Mid-Range"/>
  </r>
  <r>
    <s v="HD 191939 d"/>
    <n v="1.9810000000000001"/>
    <n v="0.28199999999999997"/>
    <n v="38.356099999999998"/>
    <n v="0.216"/>
    <n v="499"/>
    <s v="Transit"/>
    <x v="15"/>
    <n v="175"/>
    <n v="0.92"/>
    <n v="5400"/>
    <s v="Host star also known as TOI-1339"/>
    <s v="Giant"/>
    <s v="Short"/>
    <s v="Mid-Range"/>
  </r>
  <r>
    <s v="HD 191939 g"/>
    <n v="4.2500000000000003E-2"/>
    <n v="1.1659999999999999"/>
    <n v="284"/>
    <n v="0.81200000000000006"/>
    <n v="278"/>
    <s v="Radial Velocity"/>
    <x v="15"/>
    <n v="174.4"/>
    <n v="0.81"/>
    <n v="5348"/>
    <s v="Habitable zone planet"/>
    <s v="Small"/>
    <s v="Long"/>
    <s v="Mid-Range"/>
  </r>
  <r>
    <s v="HD 192310 b"/>
    <n v="5.2999999999999999E-2"/>
    <n v="1.1659999999999999"/>
    <n v="74.72"/>
    <n v="0.32"/>
    <n v="1442"/>
    <s v="Radial Velocity"/>
    <x v="15"/>
    <n v="28.7"/>
    <n v="0.78"/>
    <n v="5069"/>
    <s v="None"/>
    <s v="Small"/>
    <s v="Short"/>
    <s v="Nearby"/>
  </r>
  <r>
    <s v="HD 192310 c"/>
    <n v="7.5999999999999998E-2"/>
    <n v="1.1659999999999999"/>
    <n v="525.79999999999995"/>
    <n v="1.18"/>
    <n v="1442"/>
    <s v="Radial Velocity"/>
    <x v="15"/>
    <n v="28.7"/>
    <n v="0.78"/>
    <n v="5069"/>
    <s v="None"/>
    <s v="Small"/>
    <s v="Long"/>
    <s v="Nearby"/>
  </r>
  <r>
    <s v="HD 197037 b"/>
    <n v="0.79"/>
    <n v="1.1659999999999999"/>
    <n v="1035.7"/>
    <n v="2.0699999999999998"/>
    <n v="1442"/>
    <s v="Radial Velocity"/>
    <x v="15"/>
    <n v="107.1"/>
    <n v="1.0629999999999999"/>
    <n v="6137"/>
    <s v="None"/>
    <s v="Medium"/>
    <s v="Long"/>
    <s v="Mid-Range"/>
  </r>
  <r>
    <s v="HD 199981 b"/>
    <n v="10.07"/>
    <n v="1.1659999999999999"/>
    <n v="21000"/>
    <n v="13.048"/>
    <n v="1442"/>
    <s v="Radial Velocity"/>
    <x v="15"/>
    <n v="66.7"/>
    <n v="1.08"/>
    <n v="5601"/>
    <s v="Host star also known as GJ 9714"/>
    <s v="Giant"/>
    <s v="Long"/>
    <s v="Nearby"/>
  </r>
  <r>
    <s v="HD 20003 b"/>
    <n v="3.78E-2"/>
    <n v="1.1659999999999999"/>
    <n v="11.849"/>
    <n v="9.74E-2"/>
    <n v="1442"/>
    <s v="Radial Velocity"/>
    <x v="15"/>
    <n v="136.6"/>
    <n v="0.94199999999999995"/>
    <n v="5510"/>
    <s v="None"/>
    <s v="Small"/>
    <s v="Short"/>
    <s v="Mid-Range"/>
  </r>
  <r>
    <s v="HD 20003 c"/>
    <n v="4.2200000000000001E-2"/>
    <n v="1.1659999999999999"/>
    <n v="33.823"/>
    <n v="0.1961"/>
    <n v="1442"/>
    <s v="Radial Velocity"/>
    <x v="15"/>
    <n v="136.6"/>
    <n v="0.94199999999999995"/>
    <n v="5510"/>
    <s v="None"/>
    <s v="Small"/>
    <s v="Short"/>
    <s v="Mid-Range"/>
  </r>
  <r>
    <s v="HD 200964 b"/>
    <n v="1.599"/>
    <n v="1.1659999999999999"/>
    <n v="606.29999999999995"/>
    <n v="1.5649999999999999"/>
    <n v="1442"/>
    <s v="Radial Velocity"/>
    <x v="15"/>
    <n v="237.25"/>
    <n v="1.39"/>
    <n v="4982"/>
    <s v="None"/>
    <s v="Giant"/>
    <s v="Long"/>
    <s v="Mid-Range"/>
  </r>
  <r>
    <s v="HD 200964 c"/>
    <n v="1.214"/>
    <n v="1.1659999999999999"/>
    <n v="852.5"/>
    <n v="1.96"/>
    <n v="1442"/>
    <s v="Radial Velocity"/>
    <x v="15"/>
    <n v="237.25"/>
    <n v="1.39"/>
    <n v="4982"/>
    <s v="None"/>
    <s v="Giant"/>
    <s v="Long"/>
    <s v="Mid-Range"/>
  </r>
  <r>
    <s v="HD 202696 b"/>
    <n v="1.996"/>
    <n v="1.1659999999999999"/>
    <n v="517.79999999999995"/>
    <n v="1.5660000000000001"/>
    <n v="1442"/>
    <s v="Radial Velocity"/>
    <x v="15"/>
    <n v="618.29999999999995"/>
    <n v="1.91"/>
    <n v="5040"/>
    <s v="None"/>
    <s v="Giant"/>
    <s v="Long"/>
    <s v="Far"/>
  </r>
  <r>
    <s v="HD 202696 c"/>
    <n v="1.8640000000000001"/>
    <n v="1.1659999999999999"/>
    <n v="946.6"/>
    <n v="2.3420000000000001"/>
    <n v="1442"/>
    <s v="Radial Velocity"/>
    <x v="15"/>
    <n v="618.29999999999995"/>
    <n v="1.91"/>
    <n v="5040"/>
    <s v="None"/>
    <s v="Giant"/>
    <s v="Long"/>
    <s v="Far"/>
  </r>
  <r>
    <s v="HD 202772 Ab"/>
    <n v="1.0169999999999999"/>
    <n v="1.5449999999999999"/>
    <n v="3.3089580000000001"/>
    <n v="5.2080000000000001E-2"/>
    <n v="2132"/>
    <s v="Transit"/>
    <x v="15"/>
    <n v="480.1"/>
    <n v="1.72"/>
    <n v="6272"/>
    <s v="None"/>
    <s v="Giant"/>
    <s v="Ultra Short"/>
    <s v="Mid-Range"/>
  </r>
  <r>
    <s v="HD 203030 b"/>
    <n v="11"/>
    <n v="1.1659999999999999"/>
    <n v="232.3"/>
    <n v="487.1"/>
    <n v="1040"/>
    <s v="Imaging"/>
    <x v="15"/>
    <n v="128.1"/>
    <n v="0.96499999999999997"/>
    <n v="5472"/>
    <s v="Discovered as brown dwarf, reclassified as planet"/>
    <s v="Giant"/>
    <s v="Long"/>
    <s v="Mid-Range"/>
  </r>
  <r>
    <s v="HD 20329b"/>
    <n v="2.3300000000000001E-2"/>
    <n v="0.154"/>
    <n v="0.926118"/>
    <n v="1.7999999999999999E-2"/>
    <n v="2141"/>
    <s v="Transit"/>
    <x v="15"/>
    <n v="207.7"/>
    <n v="0.9"/>
    <n v="5596"/>
    <s v="None"/>
    <s v="Small"/>
    <s v="Ultra Short"/>
    <s v="Mid-Range"/>
  </r>
  <r>
    <s v="HD 203473 b"/>
    <n v="7.8"/>
    <n v="1.1659999999999999"/>
    <n v="1552.9"/>
    <n v="2.73"/>
    <n v="1442"/>
    <s v="Radial Velocity"/>
    <x v="15"/>
    <n v="237"/>
    <n v="1.1200000000000001"/>
    <n v="5780"/>
    <s v="None"/>
    <s v="Giant"/>
    <s v="Long"/>
    <s v="Mid-Range"/>
  </r>
  <r>
    <s v="HD 204313 b"/>
    <n v="3.46"/>
    <n v="1.1659999999999999"/>
    <n v="1920.1"/>
    <n v="3.07"/>
    <n v="1442"/>
    <s v="Radial Velocity"/>
    <x v="15"/>
    <n v="156.1"/>
    <n v="1.03"/>
    <n v="5783"/>
    <s v="None"/>
    <s v="Giant"/>
    <s v="Long"/>
    <s v="Mid-Range"/>
  </r>
  <r>
    <s v="HD 204313 c"/>
    <n v="5.5300000000000002E-2"/>
    <n v="1.1659999999999999"/>
    <n v="34.905000000000001"/>
    <n v="0.2099"/>
    <n v="1442"/>
    <s v="Radial Velocity"/>
    <x v="15"/>
    <n v="154"/>
    <n v="1.02"/>
    <n v="5776"/>
    <s v="Confirmed in 2015."/>
    <s v="Small"/>
    <s v="Short"/>
    <s v="Mid-Range"/>
  </r>
  <r>
    <s v="HD 204941 b"/>
    <n v="0.26600000000000001"/>
    <n v="1.1659999999999999"/>
    <n v="1733"/>
    <n v="2.5499999999999998"/>
    <n v="1442"/>
    <s v="Radial Velocity"/>
    <x v="15"/>
    <n v="93.74"/>
    <n v="0.57999999999999996"/>
    <n v="5026"/>
    <s v="None"/>
    <s v="Medium"/>
    <s v="Long"/>
    <s v="Nearby"/>
  </r>
  <r>
    <s v="HD 206255 b"/>
    <n v="0.108"/>
    <n v="1.1659999999999999"/>
    <n v="96.045000000000002"/>
    <n v="0.46100000000000002"/>
    <n v="1442"/>
    <s v="Radial Velocity"/>
    <x v="15"/>
    <n v="245.9"/>
    <n v="1.42"/>
    <n v="5635"/>
    <s v="None"/>
    <s v="Medium"/>
    <s v="Short"/>
    <s v="Mid-Range"/>
  </r>
  <r>
    <s v="HD 20633 b"/>
    <n v="0.498"/>
    <n v="1.1659999999999999"/>
    <n v="2315"/>
    <n v="3.4590000000000001"/>
    <n v="1442"/>
    <s v="Radial Velocity"/>
    <x v="15"/>
    <n v="175.1"/>
    <n v="1.03"/>
    <n v="5826"/>
    <s v="Host star also known as HIP 104045"/>
    <s v="Medium"/>
    <s v="Long"/>
    <s v="Mid-Range"/>
  </r>
  <r>
    <s v="HD 20633 c"/>
    <n v="0.1358"/>
    <n v="1.1659999999999999"/>
    <n v="316"/>
    <n v="0.91700000000000004"/>
    <n v="1442"/>
    <s v="Radial Velocity"/>
    <x v="15"/>
    <n v="175.1"/>
    <n v="1.03"/>
    <n v="5826"/>
    <s v="Host star also known as HIP 104045"/>
    <s v="Medium"/>
    <s v="Long"/>
    <s v="Mid-Range"/>
  </r>
  <r>
    <s v="HD 206610 b"/>
    <n v="2.036"/>
    <n v="1.1659999999999999"/>
    <n v="673.2"/>
    <n v="1.74"/>
    <n v="1442"/>
    <s v="Radial Velocity"/>
    <x v="15"/>
    <n v="482.01"/>
    <n v="1.55"/>
    <n v="4842"/>
    <s v="Proper name Naron"/>
    <s v="Giant"/>
    <s v="Long"/>
    <s v="Mid-Range"/>
  </r>
  <r>
    <s v="HD 206893 c [fr]"/>
    <n v="12.3"/>
    <n v="1.46"/>
    <n v="2082"/>
    <n v="3.53"/>
    <n v="1181.9000000000001"/>
    <s v="Radial Velocity"/>
    <x v="15"/>
    <n v="125.1"/>
    <n v="1.24"/>
    <n v="6486"/>
    <s v="Some deuterium burning despite its low mass, also another brown dwarf is present in the system"/>
    <s v="Giant"/>
    <s v="Long"/>
    <s v="Mid-Range"/>
  </r>
  <r>
    <s v="HD 207496 b"/>
    <n v="1.9199999999999998E-2"/>
    <n v="0.20100000000000001"/>
    <n v="6.4410080000000001"/>
    <n v="6.2899999999999998E-2"/>
    <n v="743"/>
    <s v="Transit"/>
    <x v="15"/>
    <n v="77.11"/>
    <n v="0.8"/>
    <n v="4819"/>
    <s v="None"/>
    <s v="Small"/>
    <s v="Ultra Short"/>
    <s v="Nearby"/>
  </r>
  <r>
    <s v="HD 20781 b"/>
    <n v="3.3399999999999999E-2"/>
    <n v="1.1659999999999999"/>
    <n v="29.158000000000001"/>
    <n v="0.16470000000000001"/>
    <n v="1442"/>
    <s v="Radial Velocity"/>
    <x v="15"/>
    <n v="115.36"/>
    <n v="0.7"/>
    <n v="5256"/>
    <s v="None"/>
    <s v="Small"/>
    <s v="Short"/>
    <s v="Mid-Range"/>
  </r>
  <r>
    <s v="HD 20781 c"/>
    <n v="4.4200000000000003E-2"/>
    <n v="1.1659999999999999"/>
    <n v="85.507300000000001"/>
    <n v="0.33739999999999998"/>
    <n v="1442"/>
    <s v="Radial Velocity"/>
    <x v="15"/>
    <n v="115.36"/>
    <n v="0.7"/>
    <n v="5256"/>
    <s v="None"/>
    <s v="Small"/>
    <s v="Short"/>
    <s v="Mid-Range"/>
  </r>
  <r>
    <s v="HD 20781 d"/>
    <n v="6.1000000000000004E-3"/>
    <n v="0.20499999999999999"/>
    <n v="5.3135000000000003"/>
    <n v="5.2900000000000003E-2"/>
    <n v="1442"/>
    <s v="Radial Velocity"/>
    <x v="15"/>
    <n v="115.36"/>
    <n v="0.7"/>
    <n v="5256"/>
    <s v="None"/>
    <s v="Small"/>
    <s v="Ultra Short"/>
    <s v="Mid-Range"/>
  </r>
  <r>
    <s v="HD 20781 e"/>
    <n v="1.6799999999999999E-2"/>
    <n v="0.218"/>
    <n v="13.890499999999999"/>
    <n v="0.1004"/>
    <n v="1442"/>
    <s v="Radial Velocity"/>
    <x v="15"/>
    <n v="115.36"/>
    <n v="0.7"/>
    <n v="5256"/>
    <s v="None"/>
    <s v="Small"/>
    <s v="Short"/>
    <s v="Mid-Range"/>
  </r>
  <r>
    <s v="HD 20782 b"/>
    <n v="1.4878"/>
    <n v="1.1659999999999999"/>
    <n v="597.0643"/>
    <n v="1.3649"/>
    <n v="1442"/>
    <s v="Radial Velocity"/>
    <x v="15"/>
    <n v="117.49"/>
    <n v="1.07"/>
    <n v="5790"/>
    <s v="Has the most eccentric orbit of any known exoplanet"/>
    <s v="Giant"/>
    <s v="Long"/>
    <s v="Mid-Range"/>
  </r>
  <r>
    <s v="HD 207832 b"/>
    <n v="0.56000000000000005"/>
    <n v="1.1659999999999999"/>
    <n v="161.97"/>
    <n v="0.56999999999999995"/>
    <n v="1442"/>
    <s v="Radial Velocity"/>
    <x v="15"/>
    <n v="180.4"/>
    <n v="0.94"/>
    <n v="5710"/>
    <s v="Suspected false positive"/>
    <s v="Medium"/>
    <s v="Long"/>
    <s v="Mid-Range"/>
  </r>
  <r>
    <s v="HD 207832 c"/>
    <n v="0.73"/>
    <n v="1.1659999999999999"/>
    <n v="1155.7"/>
    <n v="2.1120000000000001"/>
    <n v="1442"/>
    <s v="Radial Velocity"/>
    <x v="15"/>
    <n v="180.4"/>
    <n v="0.94"/>
    <n v="5710"/>
    <s v="Suspected false positive"/>
    <s v="Medium"/>
    <s v="Long"/>
    <s v="Mid-Range"/>
  </r>
  <r>
    <s v="HD 20794 e"/>
    <n v="1.4999999999999999E-2"/>
    <n v="1.1659999999999999"/>
    <n v="147.02000000000001"/>
    <n v="0.50900000000000001"/>
    <n v="1442"/>
    <s v="Radial Velocity"/>
    <x v="15"/>
    <n v="19.8"/>
    <n v="0.7"/>
    <n v="5401"/>
    <s v="None"/>
    <s v="Small"/>
    <s v="Long"/>
    <s v="Nearby"/>
  </r>
  <r>
    <s v="HD 208527 b"/>
    <n v="9.9"/>
    <n v="1.1659999999999999"/>
    <n v="875.5"/>
    <n v="2.1"/>
    <n v="1442"/>
    <s v="Radial Velocity"/>
    <x v="15"/>
    <n v="1148.4000000000001"/>
    <n v="1.6"/>
    <n v="4035"/>
    <s v="None"/>
    <s v="Giant"/>
    <s v="Long"/>
    <s v="Far"/>
  </r>
  <r>
    <s v="HD 208897 b"/>
    <n v="1.4"/>
    <n v="1.1659999999999999"/>
    <n v="352.7"/>
    <n v="1.05"/>
    <n v="1442"/>
    <s v="Radial Velocity"/>
    <x v="15"/>
    <n v="211"/>
    <n v="1.25"/>
    <n v="4860"/>
    <s v="None"/>
    <s v="Giant"/>
    <s v="Long"/>
    <s v="Mid-Range"/>
  </r>
  <r>
    <s v="HD 21019 b [zh]"/>
    <n v="1.4E-2"/>
    <n v="1.1659999999999999"/>
    <n v="2.56"/>
    <n v="3.4000000000000002E-2"/>
    <n v="1442"/>
    <s v="Radial Velocity"/>
    <x v="15"/>
    <n v="120"/>
    <n v="1.08"/>
    <n v="5601"/>
    <s v="Host star also known as GJ 2030"/>
    <s v="Small"/>
    <s v="Ultra Short"/>
    <s v="Mid-Range"/>
  </r>
  <r>
    <s v="HD 21019 c [zh]"/>
    <n v="12.933999999999999"/>
    <n v="1.1659999999999999"/>
    <n v="25600"/>
    <n v="16.751999999999999"/>
    <n v="1442"/>
    <s v="Radial Velocity"/>
    <x v="15"/>
    <n v="120"/>
    <n v="1.08"/>
    <n v="5601"/>
    <s v="Host star also known as GJ 2030"/>
    <s v="Giant"/>
    <s v="Long"/>
    <s v="Mid-Range"/>
  </r>
  <r>
    <s v="HD 210193 b"/>
    <n v="0.48170000000000002"/>
    <n v="1.1659999999999999"/>
    <n v="649.91800000000001"/>
    <n v="1.4870000000000001"/>
    <n v="1442"/>
    <s v="Radial Velocity"/>
    <x v="15"/>
    <n v="137.80000000000001"/>
    <n v="1.04"/>
    <n v="5790"/>
    <s v="None"/>
    <s v="Medium"/>
    <s v="Long"/>
    <s v="Mid-Range"/>
  </r>
  <r>
    <s v="HD 21175 b"/>
    <n v="3.7999999999999999E-2"/>
    <n v="1.1659999999999999"/>
    <n v="10.6"/>
    <n v="9.0999999999999998E-2"/>
    <n v="1442"/>
    <s v="Radial Velocity"/>
    <x v="15"/>
    <n v="57.7"/>
    <n v="1.08"/>
    <n v="5601"/>
    <s v="Host star also known as GJ 3222, planet on extremely eccentric orbit, also brown dwarf in the system"/>
    <s v="Small"/>
    <s v="Short"/>
    <s v="Nearby"/>
  </r>
  <r>
    <s v="HD 211810 b"/>
    <n v="0.67"/>
    <n v="1.1659999999999999"/>
    <n v="1558"/>
    <n v="2.6560000000000001"/>
    <n v="1442"/>
    <s v="Radial Velocity"/>
    <x v="15"/>
    <n v="211"/>
    <n v="1.03"/>
    <n v="5652"/>
    <s v="None"/>
    <s v="Medium"/>
    <s v="Long"/>
    <s v="Mid-Range"/>
  </r>
  <r>
    <s v="HD 211970 b"/>
    <n v="4.0899999999999999E-2"/>
    <n v="1.1659999999999999"/>
    <n v="25.201000000000001"/>
    <n v="0.14299999999999999"/>
    <n v="1442"/>
    <s v="Radial Velocity"/>
    <x v="15"/>
    <n v="42.4"/>
    <n v="0.61"/>
    <n v="4127"/>
    <s v="None"/>
    <s v="Small"/>
    <s v="Short"/>
    <s v="Nearby"/>
  </r>
  <r>
    <s v="HD 212771 b"/>
    <n v="2.39"/>
    <n v="1.1659999999999999"/>
    <n v="380.7"/>
    <n v="1.19"/>
    <n v="1442"/>
    <s v="Radial Velocity"/>
    <x v="15"/>
    <n v="363.71"/>
    <n v="1.56"/>
    <n v="5003"/>
    <s v="Proper name Victoriapeak"/>
    <s v="Giant"/>
    <s v="Long"/>
    <s v="Mid-Range"/>
  </r>
  <r>
    <s v="HD 213885 b"/>
    <n v="2.7799999999999998E-2"/>
    <n v="0.15570000000000001"/>
    <n v="1.008035"/>
    <n v="2.0119999999999999E-2"/>
    <n v="1442"/>
    <s v="Transit"/>
    <x v="15"/>
    <n v="156.45721"/>
    <n v="1.0680000000000001"/>
    <n v="5978"/>
    <s v="A transiting 1-day-period super-Earth with an Earth-like composition around a bright (V=7.9) star unveiled by TESS"/>
    <s v="Small"/>
    <s v="Ultra Short"/>
    <s v="Mid-Range"/>
  </r>
  <r>
    <s v="HD 213885 c"/>
    <n v="6.2770000000000006E-2"/>
    <n v="1.1659999999999999"/>
    <n v="4.7850299999999999"/>
    <n v="5.6798000000000001E-2"/>
    <n v="1265.4000000000001"/>
    <s v="Radial Velocity"/>
    <x v="15"/>
    <n v="156.45721"/>
    <n v="1.0680000000000001"/>
    <n v="5978"/>
    <s v="None"/>
    <s v="Small"/>
    <s v="Ultra Short"/>
    <s v="Mid-Range"/>
  </r>
  <r>
    <s v="HD 21411 b"/>
    <n v="0.20699999999999999"/>
    <n v="1.1659999999999999"/>
    <n v="84.287999999999997"/>
    <n v="0.36199999999999999"/>
    <n v="1442"/>
    <s v="Radial Velocity"/>
    <x v="15"/>
    <s v="±95.11"/>
    <n v="0.89"/>
    <n v="5605"/>
    <s v="None"/>
    <s v="Medium"/>
    <s v="Short"/>
    <s v="Far"/>
  </r>
  <r>
    <s v="HD 214823 b [id]"/>
    <n v="19.2"/>
    <n v="1.1659999999999999"/>
    <n v="1877"/>
    <n v="3.18"/>
    <n v="1442"/>
    <s v="Radial Velocity"/>
    <x v="15"/>
    <n v="317.89999999999998"/>
    <n v="1.22"/>
    <n v="6215"/>
    <s v="None"/>
    <s v="Giant"/>
    <s v="Long"/>
    <s v="Mid-Range"/>
  </r>
  <r>
    <s v="HD 215152 b"/>
    <n v="5.7000000000000002E-3"/>
    <n v="1.1659999999999999"/>
    <n v="5.76"/>
    <n v="5.7639999999999997E-2"/>
    <n v="1442"/>
    <s v="Radial Velocity"/>
    <x v="15"/>
    <n v="70.48"/>
    <n v="0.77"/>
    <n v="4935"/>
    <s v="None"/>
    <s v="Small"/>
    <s v="Ultra Short"/>
    <s v="Nearby"/>
  </r>
  <r>
    <s v="HD 215152 c"/>
    <n v="5.4000000000000003E-3"/>
    <n v="1.1659999999999999"/>
    <n v="7.2824"/>
    <n v="6.7390000000000005E-2"/>
    <n v="1442"/>
    <s v="Radial Velocity"/>
    <x v="15"/>
    <n v="70.48"/>
    <n v="0.77"/>
    <n v="4935"/>
    <s v="Confirmed in 2018."/>
    <s v="Small"/>
    <s v="Ultra Short"/>
    <s v="Nearby"/>
  </r>
  <r>
    <s v="HD 215152 d"/>
    <n v="8.8000000000000005E-3"/>
    <n v="1.1659999999999999"/>
    <n v="10.865"/>
    <n v="8.7999999999999995E-2"/>
    <n v="1442"/>
    <s v="Radial Velocity"/>
    <x v="15"/>
    <n v="70.48"/>
    <n v="0.77"/>
    <n v="4935"/>
    <s v="Confirmed in 2018."/>
    <s v="Small"/>
    <s v="Short"/>
    <s v="Nearby"/>
  </r>
  <r>
    <s v="HD 215152 e"/>
    <n v="9.1000000000000004E-3"/>
    <n v="1.1659999999999999"/>
    <n v="25.196999999999999"/>
    <n v="0.1542"/>
    <n v="1442"/>
    <s v="Radial Velocity"/>
    <x v="15"/>
    <n v="70.48"/>
    <n v="0.77"/>
    <n v="4935"/>
    <s v="None"/>
    <s v="Small"/>
    <s v="Short"/>
    <s v="Nearby"/>
  </r>
  <r>
    <s v="HD 215456 b"/>
    <n v="0.10100000000000001"/>
    <n v="1.1659999999999999"/>
    <n v="191.99"/>
    <n v="0.65200000000000002"/>
    <n v="1442"/>
    <s v="Radial Velocity"/>
    <x v="15"/>
    <n v="129.30000000000001"/>
    <n v="1.08"/>
    <n v="5601"/>
    <s v="None"/>
    <s v="Medium"/>
    <s v="Long"/>
    <s v="Mid-Range"/>
  </r>
  <r>
    <s v="HD 215456 c"/>
    <n v="0.246"/>
    <n v="1.1659999999999999"/>
    <n v="2277"/>
    <n v="3.3940000000000001"/>
    <n v="1442"/>
    <s v="Radial Velocity"/>
    <x v="15"/>
    <n v="129.30000000000001"/>
    <n v="1.08"/>
    <n v="5601"/>
    <s v="None"/>
    <s v="Medium"/>
    <s v="Long"/>
    <s v="Mid-Range"/>
  </r>
  <r>
    <s v="HD 216520 b"/>
    <n v="3.2000000000000001E-2"/>
    <n v="1.1659999999999999"/>
    <n v="35.450000000000003"/>
    <n v="1442"/>
    <n v="1442"/>
    <s v="Radial Velocity"/>
    <x v="15"/>
    <n v="63.77"/>
    <n v="0.82"/>
    <n v="5103"/>
    <s v="None"/>
    <s v="Small"/>
    <s v="Short"/>
    <s v="Nearby"/>
  </r>
  <r>
    <s v="HD 216520 c"/>
    <n v="0.03"/>
    <n v="1.1659999999999999"/>
    <n v="154.43"/>
    <n v="1442"/>
    <n v="1442"/>
    <s v="Radial Velocity"/>
    <x v="15"/>
    <n v="63.77"/>
    <n v="0.82"/>
    <n v="5103"/>
    <s v="None"/>
    <s v="Small"/>
    <s v="Long"/>
    <s v="Nearby"/>
  </r>
  <r>
    <s v="HD 216536 b"/>
    <n v="1.47"/>
    <n v="1.1659999999999999"/>
    <n v="148.6"/>
    <n v="0.60899999999999999"/>
    <n v="1442"/>
    <s v="Radial Velocity"/>
    <x v="15"/>
    <n v="1240"/>
    <n v="1.36"/>
    <n v="4639"/>
    <s v="None"/>
    <s v="Giant"/>
    <s v="Long"/>
    <s v="Far"/>
  </r>
  <r>
    <s v="HD 21693 b"/>
    <n v="2.5899999999999999E-2"/>
    <n v="0.19800000000000001"/>
    <n v="22.678599999999999"/>
    <n v="0.14549999999999999"/>
    <n v="1442"/>
    <s v="Radial Velocity"/>
    <x v="15"/>
    <n v="105.61"/>
    <n v="0.8"/>
    <n v="5430"/>
    <s v="Confirmed in 2017."/>
    <s v="Small"/>
    <s v="Short"/>
    <s v="Mid-Range"/>
  </r>
  <r>
    <s v="HD 21693 c"/>
    <n v="5.4699999999999999E-2"/>
    <n v="1.1659999999999999"/>
    <n v="53.735700000000001"/>
    <n v="0.2586"/>
    <n v="1442"/>
    <s v="Radial Velocity"/>
    <x v="15"/>
    <n v="105.61"/>
    <n v="0.8"/>
    <n v="5430"/>
    <s v="Confirmed in 2017."/>
    <s v="Small"/>
    <s v="Short"/>
    <s v="Mid-Range"/>
  </r>
  <r>
    <s v="HD 21749 b"/>
    <n v="7.2999999999999995E-2"/>
    <n v="0.254"/>
    <n v="35.61253"/>
    <n v="0.1915"/>
    <n v="422"/>
    <s v="Transit"/>
    <x v="15"/>
    <n v="53.261000000000003"/>
    <n v="0.73"/>
    <n v="4640"/>
    <s v="None"/>
    <s v="Small"/>
    <s v="Short"/>
    <s v="Nearby"/>
  </r>
  <r>
    <s v="HD 21749 c"/>
    <s v="&lt;0.0116"/>
    <n v="7.9600000000000004E-2"/>
    <n v="7.78993"/>
    <n v="6.9500000000000006E-2"/>
    <n v="701"/>
    <s v="Transit"/>
    <x v="15"/>
    <n v="53.261000000000003"/>
    <n v="0.73"/>
    <n v="4640"/>
    <s v="None"/>
    <s v="Giant"/>
    <s v="Ultra Short"/>
    <s v="Nearby"/>
  </r>
  <r>
    <s v="HD 217786 A b"/>
    <n v="13"/>
    <n v="1.1659999999999999"/>
    <n v="1319"/>
    <n v="2.38"/>
    <n v="1442"/>
    <s v="Radial Velocity"/>
    <x v="15"/>
    <n v="178.74"/>
    <n v="1.02"/>
    <n v="5966"/>
    <s v="Orbiting a primary star in binary system, planet is likely a low-mass brown dwarf"/>
    <s v="Giant"/>
    <s v="Long"/>
    <s v="Mid-Range"/>
  </r>
  <r>
    <s v="HD 217850 b"/>
    <n v="21.6"/>
    <n v="1.1659999999999999"/>
    <n v="3501.3"/>
    <n v="4.5599999999999996"/>
    <n v="1442"/>
    <s v="Radial Velocity"/>
    <x v="15"/>
    <n v="215"/>
    <n v="1.03"/>
    <n v="5544"/>
    <s v="Likely a brown dwarf"/>
    <s v="Giant"/>
    <s v="Long"/>
    <s v="Mid-Range"/>
  </r>
  <r>
    <s v="HD 218566 b"/>
    <n v="0.2"/>
    <n v="1.1659999999999999"/>
    <n v="225.7"/>
    <n v="0.69"/>
    <n v="1442"/>
    <s v="Radial Velocity"/>
    <x v="15"/>
    <n v="94.1"/>
    <n v="0.76"/>
    <n v="4730"/>
    <s v="Proper name Ugarit"/>
    <s v="Medium"/>
    <s v="Long"/>
    <s v="Nearby"/>
  </r>
  <r>
    <s v="HD 219077 b"/>
    <n v="10.39"/>
    <n v="1.1659999999999999"/>
    <n v="5501"/>
    <n v="6.22"/>
    <n v="1442"/>
    <s v="Radial Velocity"/>
    <x v="15"/>
    <n v="95"/>
    <n v="1.05"/>
    <n v="5362"/>
    <s v="None"/>
    <s v="Giant"/>
    <s v="Long"/>
    <s v="Nearby"/>
  </r>
  <r>
    <s v="HD 219134 b"/>
    <n v="1.491E-2"/>
    <n v="0.14299999999999999"/>
    <n v="3.0929259999999998"/>
    <n v="3.8760000000000003E-2"/>
    <n v="1442"/>
    <s v="Radial Velocity"/>
    <x v="15"/>
    <n v="21.4"/>
    <n v="0.81"/>
    <n v="4699"/>
    <s v="None"/>
    <s v="Small"/>
    <s v="Ultra Short"/>
    <s v="Nearby"/>
  </r>
  <r>
    <s v="HD 219134 c"/>
    <n v="1.372E-2"/>
    <n v="0.13500000000000001"/>
    <n v="6.7645799999999996"/>
    <n v="6.5299999999999997E-2"/>
    <n v="1442"/>
    <s v="Radial Velocity"/>
    <x v="15"/>
    <n v="21.4"/>
    <n v="0.81"/>
    <n v="4699"/>
    <s v="None"/>
    <s v="Small"/>
    <s v="Ultra Short"/>
    <s v="Nearby"/>
  </r>
  <r>
    <s v="HD 219134 d"/>
    <n v="5.0880000000000002E-2"/>
    <n v="0.14399999999999999"/>
    <n v="46.859000000000002"/>
    <n v="0.23699999999999999"/>
    <n v="1442"/>
    <s v="Radial Velocity"/>
    <x v="15"/>
    <n v="21.4"/>
    <n v="0.81"/>
    <n v="4699"/>
    <s v="None"/>
    <s v="Small"/>
    <s v="Short"/>
    <s v="Nearby"/>
  </r>
  <r>
    <s v="HD 219134 f"/>
    <n v="2.2970000000000001E-2"/>
    <n v="0.11700000000000001"/>
    <n v="22.716999999999999"/>
    <n v="0.14630000000000001"/>
    <n v="1442"/>
    <s v="Radial Velocity"/>
    <x v="15"/>
    <n v="21.4"/>
    <n v="0.81"/>
    <n v="4699"/>
    <s v="Controversial"/>
    <s v="Small"/>
    <s v="Short"/>
    <s v="Nearby"/>
  </r>
  <r>
    <s v="HD 219134 g"/>
    <n v="3.4000000000000002E-2"/>
    <n v="1.1659999999999999"/>
    <n v="94.2"/>
    <n v="0.37530000000000002"/>
    <n v="1442"/>
    <s v="Radial Velocity"/>
    <x v="15"/>
    <n v="21.4"/>
    <n v="0.81"/>
    <n v="4699"/>
    <s v="None"/>
    <s v="Small"/>
    <s v="Short"/>
    <s v="Nearby"/>
  </r>
  <r>
    <s v="HD 219134 h"/>
    <n v="0.308"/>
    <n v="1.1659999999999999"/>
    <n v="2100.6"/>
    <n v="3.11"/>
    <n v="1442"/>
    <s v="Radial Velocity"/>
    <x v="15"/>
    <n v="21.4"/>
    <n v="0.81"/>
    <n v="4699"/>
    <s v="None"/>
    <s v="Medium"/>
    <s v="Long"/>
    <s v="Nearby"/>
  </r>
  <r>
    <s v="HD 219415 b"/>
    <n v="1"/>
    <n v="1.1659999999999999"/>
    <n v="2093.3000000000002"/>
    <n v="3.2"/>
    <n v="1442"/>
    <s v="Radial Velocity"/>
    <x v="15"/>
    <n v="553.70000000000005"/>
    <n v="1"/>
    <n v="4820"/>
    <s v="None"/>
    <s v="Giant"/>
    <s v="Long"/>
    <s v="Far"/>
  </r>
  <r>
    <s v="HD 219553 b"/>
    <n v="1.94"/>
    <n v="1.1659999999999999"/>
    <n v="1481.6"/>
    <n v="2.84"/>
    <n v="1442"/>
    <s v="Radial Velocity"/>
    <x v="15"/>
    <n v="332.9"/>
    <n v="1.39"/>
    <n v="4824"/>
    <s v="Red giant host star also known as HIP 114933"/>
    <s v="Giant"/>
    <s v="Long"/>
    <s v="Mid-Range"/>
  </r>
  <r>
    <s v="HD 219666 b"/>
    <n v="5.5199999999999999E-2"/>
    <n v="0.42020000000000002"/>
    <n v="6.0360699999999996"/>
    <n v="6.3560000000000005E-2"/>
    <n v="1073"/>
    <s v="Transit"/>
    <x v="15"/>
    <n v="307.89"/>
    <n v="0.92"/>
    <n v="5527"/>
    <s v="Host star also known as TOI-118"/>
    <s v="Small"/>
    <s v="Ultra Short"/>
    <s v="Mid-Range"/>
  </r>
  <r>
    <s v="HD 219828 c"/>
    <n v="15.1"/>
    <n v="1.1659999999999999"/>
    <n v="4791"/>
    <n v="5.96"/>
    <n v="1442"/>
    <s v="Radial Velocity"/>
    <x v="15"/>
    <n v="254"/>
    <n v="1.23"/>
    <n v="5891"/>
    <s v="None"/>
    <s v="Giant"/>
    <s v="Long"/>
    <s v="Mid-Range"/>
  </r>
  <r>
    <s v="HD 220074 b"/>
    <n v="11.1"/>
    <n v="1.1659999999999999"/>
    <n v="672.1"/>
    <n v="1.6"/>
    <n v="1442"/>
    <s v="Radial Velocity"/>
    <x v="15"/>
    <n v="942.7"/>
    <n v="1.2"/>
    <n v="3935"/>
    <s v="None"/>
    <s v="Giant"/>
    <s v="Long"/>
    <s v="Far"/>
  </r>
  <r>
    <s v="HD 220197 b"/>
    <n v="0.2"/>
    <n v="1.1659999999999999"/>
    <n v="1728"/>
    <n v="2.7290000000000001"/>
    <n v="1442"/>
    <s v="Radial Velocity"/>
    <x v="15"/>
    <n v="210"/>
    <n v="0.91"/>
    <n v="5683"/>
    <s v="None"/>
    <s v="Medium"/>
    <s v="Long"/>
    <s v="Mid-Range"/>
  </r>
  <r>
    <s v="HD 220689 b"/>
    <n v="1.06"/>
    <n v="1.1659999999999999"/>
    <n v="2209"/>
    <n v="3.36"/>
    <n v="1442"/>
    <s v="Radial Velocity"/>
    <x v="15"/>
    <n v="147.5"/>
    <n v="1.04"/>
    <n v="5921"/>
    <s v="None"/>
    <s v="Giant"/>
    <s v="Long"/>
    <s v="Mid-Range"/>
  </r>
  <r>
    <s v="HD 220773 b"/>
    <n v="1.45"/>
    <n v="1.1659999999999999"/>
    <n v="3724.7"/>
    <n v="4.9400000000000004"/>
    <n v="1442"/>
    <s v="Radial Velocity"/>
    <x v="15"/>
    <n v="159.82"/>
    <n v="1.1599999999999999"/>
    <n v="5940"/>
    <s v="None"/>
    <s v="Giant"/>
    <s v="Long"/>
    <s v="Mid-Range"/>
  </r>
  <r>
    <s v="HD 220842 b"/>
    <n v="3.18"/>
    <n v="1.1659999999999999"/>
    <n v="218.47"/>
    <n v="0.74"/>
    <n v="1442"/>
    <s v="Radial Velocity"/>
    <x v="15"/>
    <n v="204"/>
    <n v="1.1299999999999999"/>
    <n v="5960"/>
    <s v="None"/>
    <s v="Giant"/>
    <s v="Long"/>
    <s v="Mid-Range"/>
  </r>
  <r>
    <s v="HD 221416 b"/>
    <n v="0.19"/>
    <n v="0.83599999999999997"/>
    <n v="14.2767"/>
    <n v="0.12280000000000001"/>
    <n v="1442"/>
    <s v="Transit"/>
    <x v="15"/>
    <n v="310.09309999999999"/>
    <n v="1.212"/>
    <n v="5080"/>
    <s v="Host star also known as TOI-197 or HIP 116158"/>
    <s v="Medium"/>
    <s v="Short"/>
    <s v="Mid-Range"/>
  </r>
  <r>
    <s v="HD 221420 b"/>
    <n v="9.6999999999999993"/>
    <n v="1.1659999999999999"/>
    <n v="22482"/>
    <n v="18.5"/>
    <n v="1442"/>
    <s v="Radial Velocity"/>
    <x v="15"/>
    <n v="101.7"/>
    <n v="1.67"/>
    <n v="5830"/>
    <s v="None"/>
    <s v="Giant"/>
    <s v="Long"/>
    <s v="Mid-Range"/>
  </r>
  <r>
    <s v="HD 221585 b [id]"/>
    <n v="1.61"/>
    <n v="1.1659999999999999"/>
    <n v="1173"/>
    <n v="2.306"/>
    <n v="1442"/>
    <s v="Radial Velocity"/>
    <x v="15"/>
    <n v="174.8"/>
    <n v="1.19"/>
    <n v="5620"/>
    <s v="None"/>
    <s v="Giant"/>
    <s v="Long"/>
    <s v="Mid-Range"/>
  </r>
  <r>
    <s v="HD 222076 b [id]"/>
    <n v="1.56"/>
    <n v="1.1659999999999999"/>
    <n v="871"/>
    <n v="1.83"/>
    <n v="1442"/>
    <s v="Radial Velocity"/>
    <x v="15"/>
    <n v="272"/>
    <n v="1.07"/>
    <n v="4806"/>
    <s v="None"/>
    <s v="Giant"/>
    <s v="Long"/>
    <s v="Mid-Range"/>
  </r>
  <r>
    <s v="HD 222155 b"/>
    <n v="2.12"/>
    <n v="1.1659999999999999"/>
    <n v="3999"/>
    <n v="5.14"/>
    <n v="1442"/>
    <s v="Radial Velocity"/>
    <x v="15"/>
    <n v="165.3"/>
    <n v="1.21"/>
    <n v="5701"/>
    <s v="None"/>
    <s v="Giant"/>
    <s v="Long"/>
    <s v="Mid-Range"/>
  </r>
  <r>
    <s v="HD 224538 b [id]"/>
    <n v="5.97"/>
    <n v="1.1659999999999999"/>
    <n v="1189.0999999999999"/>
    <n v="2.2799999999999998"/>
    <n v="1442"/>
    <s v="Radial Velocity"/>
    <x v="15"/>
    <n v="253.6"/>
    <n v="1.34"/>
    <n v="6097"/>
    <s v="None"/>
    <s v="Giant"/>
    <s v="Long"/>
    <s v="Mid-Range"/>
  </r>
  <r>
    <s v="HD 224693 b"/>
    <n v="0.7"/>
    <n v="1.1659999999999999"/>
    <n v="26.6904"/>
    <n v="0.191"/>
    <n v="1442"/>
    <s v="Radial Velocity"/>
    <x v="15"/>
    <n v="305.77999999999997"/>
    <n v="1.31"/>
    <n v="5894"/>
    <s v="Proper name Xólotl"/>
    <s v="Medium"/>
    <s v="Short"/>
    <s v="Mid-Range"/>
  </r>
  <r>
    <s v="HD 22532 b"/>
    <n v="2.12"/>
    <n v="1.1659999999999999"/>
    <n v="872.6"/>
    <n v="1.9"/>
    <n v="1442"/>
    <s v="Radial Velocity"/>
    <x v="15"/>
    <n v="526"/>
    <n v="1.2"/>
    <n v="5067"/>
    <s v="Giant host star"/>
    <s v="Giant"/>
    <s v="Long"/>
    <s v="Far"/>
  </r>
  <r>
    <s v="HD 22781 b"/>
    <n v="13.65"/>
    <n v="1.1659999999999999"/>
    <n v="528.07000000000005"/>
    <n v="1.167"/>
    <n v="1442"/>
    <s v="Radial Velocity"/>
    <x v="15"/>
    <n v="106.43"/>
    <n v="0.75"/>
    <n v="5027"/>
    <s v="None"/>
    <s v="Giant"/>
    <s v="Long"/>
    <s v="Mid-Range"/>
  </r>
  <r>
    <s v="HD 22946 b"/>
    <n v="1.9810000000000001"/>
    <n v="0.154"/>
    <n v="4.0403010000000004"/>
    <n v="5.28E-2"/>
    <n v="1378"/>
    <s v="Transit"/>
    <x v="15"/>
    <n v="205.08"/>
    <n v="1.1579999999999999"/>
    <n v="6210"/>
    <s v="Host star also known as TOI-411, third transiting planet in system is suspected"/>
    <s v="Giant"/>
    <s v="Ultra Short"/>
    <s v="Mid-Range"/>
  </r>
  <r>
    <s v="HD 22946 c"/>
    <n v="1.9810000000000001"/>
    <n v="0.245"/>
    <n v="9.5730959999999996"/>
    <n v="9.3899999999999997E-2"/>
    <n v="1033"/>
    <s v="Transit"/>
    <x v="15"/>
    <n v="205.08"/>
    <n v="1.1579999999999999"/>
    <n v="6210"/>
    <s v="Host star also known as TOI-411, third transiting planet in system is suspected"/>
    <s v="Giant"/>
    <s v="Ultra Short"/>
    <s v="Mid-Range"/>
  </r>
  <r>
    <s v="HD 23127 b"/>
    <n v="1.5269999999999999"/>
    <n v="1.1659999999999999"/>
    <n v="1211.17"/>
    <n v="2.37"/>
    <n v="1442"/>
    <s v="Radial Velocity"/>
    <x v="15"/>
    <n v="306.95999999999998"/>
    <n v="1.21"/>
    <n v="5843"/>
    <s v="None"/>
    <s v="Giant"/>
    <s v="Long"/>
    <s v="Mid-Range"/>
  </r>
  <r>
    <s v="HD 233604 b"/>
    <n v="6.5750000000000002"/>
    <n v="1.1659999999999999"/>
    <n v="192"/>
    <n v="0.747"/>
    <n v="1442"/>
    <s v="Radial Velocity"/>
    <x v="15"/>
    <n v="2830"/>
    <n v="1.5"/>
    <n v="4791"/>
    <s v="None"/>
    <s v="Giant"/>
    <s v="Long"/>
    <s v="Far"/>
  </r>
  <r>
    <s v="HD 233832 b"/>
    <n v="1.78"/>
    <n v="1.1659999999999999"/>
    <n v="2058"/>
    <n v="2.827"/>
    <n v="1442"/>
    <s v="Radial Velocity"/>
    <x v="15"/>
    <n v="192"/>
    <n v="0.71"/>
    <n v="4981"/>
    <s v="None"/>
    <s v="Giant"/>
    <s v="Long"/>
    <s v="Mid-Range"/>
  </r>
  <r>
    <s v="HD 23472 b"/>
    <n v="5.638E-2"/>
    <n v="0.17899999999999999"/>
    <n v="17.667000000000002"/>
    <n v="0.121"/>
    <n v="543"/>
    <s v="Transit"/>
    <x v="15"/>
    <n v="127.48"/>
    <n v="0.67"/>
    <n v="4684"/>
    <s v="None"/>
    <s v="Small"/>
    <s v="Short"/>
    <s v="Mid-Range"/>
  </r>
  <r>
    <s v="HD 23472 c"/>
    <n v="5.4050000000000001E-2"/>
    <n v="0.16700000000000001"/>
    <n v="29.625"/>
    <n v="0.17"/>
    <n v="467"/>
    <s v="Transit"/>
    <x v="15"/>
    <n v="127.48"/>
    <n v="0.67"/>
    <n v="4684"/>
    <s v="None"/>
    <s v="Small"/>
    <s v="Short"/>
    <s v="Mid-Range"/>
  </r>
  <r>
    <s v="HD 23472 d"/>
    <n v="1.6999999999999999E-3"/>
    <n v="6.7000000000000004E-2"/>
    <n v="3.9766400000000002"/>
    <n v="4.2979999999999997E-2"/>
    <n v="909"/>
    <s v="Transit"/>
    <x v="15"/>
    <n v="127.48"/>
    <n v="0.67"/>
    <n v="4684"/>
    <s v="None"/>
    <s v="Small"/>
    <s v="Ultra Short"/>
    <s v="Mid-Range"/>
  </r>
  <r>
    <s v="HD 23472 e"/>
    <n v="2.3E-3"/>
    <n v="7.2999999999999995E-2"/>
    <n v="7.90754"/>
    <n v="6.8000000000000005E-2"/>
    <n v="723"/>
    <s v="Transit"/>
    <x v="15"/>
    <n v="127.48"/>
    <n v="0.67"/>
    <n v="4684"/>
    <s v="None"/>
    <s v="Small"/>
    <s v="Ultra Short"/>
    <s v="Mid-Range"/>
  </r>
  <r>
    <s v="HD 23472 f"/>
    <n v="2.3999999999999998E-3"/>
    <n v="0.10199999999999999"/>
    <n v="12.1621839"/>
    <n v="9.06E-2"/>
    <n v="630"/>
    <s v="Transit"/>
    <x v="15"/>
    <n v="127.48"/>
    <n v="0.67"/>
    <n v="4684"/>
    <s v="None"/>
    <s v="Small"/>
    <s v="Short"/>
    <s v="Mid-Range"/>
  </r>
  <r>
    <s v="HD 238090 b"/>
    <n v="2.1700000000000001E-2"/>
    <n v="1.1659999999999999"/>
    <n v="13.670999999999999"/>
    <n v="9.3200000000000005E-2"/>
    <n v="469.6"/>
    <s v="Radial Velocity"/>
    <x v="15"/>
    <n v="49.68"/>
    <n v="0.57799999999999996"/>
    <n v="3933"/>
    <s v="Orbiting primary star in binary system Gliese 458"/>
    <s v="Small"/>
    <s v="Short"/>
    <s v="Nearby"/>
  </r>
  <r>
    <s v="HD 238914 b"/>
    <n v="6"/>
    <n v="1.1659999999999999"/>
    <n v="4100"/>
    <n v="5.7"/>
    <n v="1442"/>
    <s v="Radial Velocity"/>
    <x v="15"/>
    <n v="982"/>
    <n v="1.47"/>
    <n v="4769"/>
    <s v="None"/>
    <s v="Giant"/>
    <s v="Long"/>
    <s v="Far"/>
  </r>
  <r>
    <s v="HD 240237 b"/>
    <n v="15.89"/>
    <n v="1.1659999999999999"/>
    <n v="745.7"/>
    <n v="1.92"/>
    <n v="1442"/>
    <s v="Radial Velocity"/>
    <x v="15"/>
    <n v="3125"/>
    <n v="8.76"/>
    <n v="3926"/>
    <s v="None"/>
    <s v="Giant"/>
    <s v="Long"/>
    <s v="Far"/>
  </r>
  <r>
    <s v="HD 24040 b"/>
    <n v="4.0999999999999996"/>
    <n v="1.1659999999999999"/>
    <n v="3490"/>
    <n v="4.6369999999999996"/>
    <n v="1442"/>
    <s v="Radial Velocity"/>
    <x v="15"/>
    <n v="152.30000000000001"/>
    <n v="1.1399999999999999"/>
    <n v="5917"/>
    <s v="Suspected since 2006"/>
    <s v="Giant"/>
    <s v="Long"/>
    <s v="Mid-Range"/>
  </r>
  <r>
    <s v="HD 24064 b"/>
    <n v="9.4"/>
    <n v="1.1659999999999999"/>
    <n v="535.6"/>
    <n v="1.29"/>
    <n v="1442"/>
    <s v="Radial Velocity"/>
    <x v="15"/>
    <n v="862"/>
    <n v="1"/>
    <n v="4052.5"/>
    <s v="None"/>
    <s v="Giant"/>
    <s v="Long"/>
    <s v="Far"/>
  </r>
  <r>
    <s v="HD 24085 b"/>
    <n v="3.7100000000000001E-2"/>
    <n v="1.1659999999999999"/>
    <n v="2.0455000000000001"/>
    <n v="3.4000000000000002E-2"/>
    <n v="1442"/>
    <s v="Radial Velocity"/>
    <x v="15"/>
    <n v="179.4"/>
    <n v="1.22"/>
    <n v="6034"/>
    <s v="None"/>
    <s v="Small"/>
    <s v="Ultra Short"/>
    <s v="Mid-Range"/>
  </r>
  <r>
    <s v="HD 25015 b"/>
    <n v="4.4800000000000004"/>
    <n v="1.1659999999999999"/>
    <n v="6019.32"/>
    <n v="6.19"/>
    <n v="1442"/>
    <s v="Radial Velocity"/>
    <x v="15"/>
    <n v="122.2"/>
    <n v="0.86"/>
    <n v="5160"/>
    <s v="None"/>
    <s v="Giant"/>
    <s v="Long"/>
    <s v="Mid-Range"/>
  </r>
  <r>
    <s v="HD 25171 b"/>
    <n v="0.95"/>
    <n v="1.1659999999999999"/>
    <n v="1845"/>
    <n v="3.02"/>
    <n v="1442"/>
    <s v="Radial Velocity"/>
    <x v="15"/>
    <n v="179.3"/>
    <n v="1.0900000000000001"/>
    <n v="6160"/>
    <s v="None"/>
    <s v="Medium"/>
    <s v="Long"/>
    <s v="Mid-Range"/>
  </r>
  <r>
    <s v="HD 25723 b"/>
    <n v="2.5099999999999998"/>
    <n v="1.1659999999999999"/>
    <n v="456.78"/>
    <n v="1.49"/>
    <n v="1442"/>
    <s v="Radial Velocity"/>
    <x v="15"/>
    <n v="375"/>
    <n v="2.1"/>
    <n v="5601"/>
    <s v="Giant star host"/>
    <s v="Giant"/>
    <s v="Long"/>
    <s v="Mid-Range"/>
  </r>
  <r>
    <s v="HD 25723 c"/>
    <n v="1.33"/>
    <n v="1.1659999999999999"/>
    <n v="2369.84"/>
    <n v="4.3499999999999996"/>
    <n v="1442"/>
    <s v="Radial Velocity"/>
    <x v="15"/>
    <n v="375"/>
    <n v="2.1"/>
    <n v="5601"/>
    <s v="Giant star host"/>
    <s v="Giant"/>
    <s v="Long"/>
    <s v="Mid-Range"/>
  </r>
  <r>
    <s v="HD 260655 b"/>
    <n v="6.7000000000000002E-3"/>
    <n v="0.111"/>
    <n v="2.76953"/>
    <n v="2.9329999999999998E-2"/>
    <n v="709"/>
    <s v="Transit"/>
    <x v="15"/>
    <n v="32.630000000000003"/>
    <n v="0.439"/>
    <n v="3803"/>
    <s v="Host star also known as TOI-4599"/>
    <s v="Small"/>
    <s v="Ultra Short"/>
    <s v="Nearby"/>
  </r>
  <r>
    <s v="HD 260655 c"/>
    <n v="9.7000000000000003E-3"/>
    <n v="0.13700000000000001"/>
    <n v="5.7058799999999996"/>
    <n v="4.7489999999999997E-2"/>
    <n v="557"/>
    <s v="Transit"/>
    <x v="15"/>
    <n v="32.630000000000003"/>
    <n v="0.439"/>
    <n v="3803"/>
    <s v="Host star also known as TOI-4599"/>
    <s v="Small"/>
    <s v="Ultra Short"/>
    <s v="Nearby"/>
  </r>
  <r>
    <s v="HD 2685 b [id]"/>
    <n v="1.17"/>
    <n v="1.44"/>
    <n v="4.1268799999999999"/>
    <n v="5.6800000000000003E-2"/>
    <n v="2061"/>
    <s v="Transit"/>
    <x v="15"/>
    <n v="645.72"/>
    <n v="1.43"/>
    <n v="6801"/>
    <s v="None"/>
    <s v="Giant"/>
    <s v="Ultra Short"/>
    <s v="Far"/>
  </r>
  <r>
    <s v="HD 27631 b"/>
    <n v="1.45"/>
    <n v="1.1659999999999999"/>
    <n v="2208"/>
    <n v="3.25"/>
    <n v="1442"/>
    <s v="Radial Velocity"/>
    <x v="15"/>
    <n v="145.30000000000001"/>
    <n v="0.94"/>
    <n v="5737"/>
    <s v="None"/>
    <s v="Giant"/>
    <s v="Long"/>
    <s v="Mid-Range"/>
  </r>
  <r>
    <s v="HD 27894 c"/>
    <n v="0.16200000000000001"/>
    <n v="1.1659999999999999"/>
    <n v="36.07"/>
    <n v="0.19800000000000001"/>
    <n v="1442"/>
    <s v="Radial Velocity"/>
    <x v="15"/>
    <n v="138.19999999999999"/>
    <n v="0.8"/>
    <n v="4875"/>
    <s v="None"/>
    <s v="Medium"/>
    <s v="Short"/>
    <s v="Mid-Range"/>
  </r>
  <r>
    <s v="HD 27894 d"/>
    <n v="5.415"/>
    <n v="1.1659999999999999"/>
    <n v="5174"/>
    <n v="5.4480000000000004"/>
    <n v="1442"/>
    <s v="Radial Velocity"/>
    <x v="15"/>
    <n v="138.19999999999999"/>
    <n v="0.8"/>
    <n v="4875"/>
    <s v="None"/>
    <s v="Giant"/>
    <s v="Long"/>
    <s v="Mid-Range"/>
  </r>
  <r>
    <s v="HD 28109 b"/>
    <n v="5.8000000000000003E-2"/>
    <n v="0.19600000000000001"/>
    <n v="22.89104"/>
    <n v="0.13569999999999999"/>
    <n v="881.2"/>
    <s v="Transit"/>
    <x v="15"/>
    <n v="457"/>
    <n v="1.26"/>
    <n v="6120"/>
    <s v="None"/>
    <s v="Small"/>
    <s v="Short"/>
    <s v="Mid-Range"/>
  </r>
  <r>
    <s v="HD 28109 c"/>
    <n v="2.5000000000000001E-2"/>
    <n v="0.378"/>
    <n v="56.008189999999999"/>
    <n v="0.308"/>
    <n v="585.20000000000005"/>
    <s v="Transit"/>
    <x v="15"/>
    <n v="457"/>
    <n v="1.26"/>
    <n v="6120"/>
    <s v="None"/>
    <s v="Small"/>
    <s v="Short"/>
    <s v="Mid-Range"/>
  </r>
  <r>
    <s v="HD 28109 d"/>
    <n v="1.7999999999999999E-2"/>
    <n v="0.28999999999999998"/>
    <n v="84.259990000000002"/>
    <n v="0.41099999999999998"/>
    <n v="506.5"/>
    <s v="Transit"/>
    <x v="15"/>
    <n v="457"/>
    <n v="1.26"/>
    <n v="6120"/>
    <s v="None"/>
    <s v="Small"/>
    <s v="Short"/>
    <s v="Mid-Range"/>
  </r>
  <r>
    <s v="HD 28254 b"/>
    <n v="1.1599999999999999"/>
    <n v="1.1659999999999999"/>
    <n v="1116"/>
    <n v="2.15"/>
    <n v="1442"/>
    <s v="Radial Velocity"/>
    <x v="15"/>
    <n v="178.41"/>
    <n v="1.06"/>
    <n v="5664"/>
    <s v="None"/>
    <s v="Giant"/>
    <s v="Long"/>
    <s v="Mid-Range"/>
  </r>
  <r>
    <s v="HD 285507 b"/>
    <n v="0.92"/>
    <n v="1.1659999999999999"/>
    <n v="6.0961999999999996"/>
    <n v="1442"/>
    <n v="1442"/>
    <s v="Radial Velocity"/>
    <x v="15"/>
    <n v="153"/>
    <n v="0.73"/>
    <n v="4503"/>
    <s v="member of Hyades (star cluster)"/>
    <s v="Medium"/>
    <s v="Ultra Short"/>
    <s v="Mid-Range"/>
  </r>
  <r>
    <s v="HD 28678 b"/>
    <n v="1.542"/>
    <n v="1.1659999999999999"/>
    <n v="380.2"/>
    <n v="1.18"/>
    <n v="1442"/>
    <s v="Radial Velocity"/>
    <x v="15"/>
    <n v="622.72"/>
    <n v="1.53"/>
    <n v="4972"/>
    <s v="Proper name Tassili"/>
    <s v="Giant"/>
    <s v="Long"/>
    <s v="Far"/>
  </r>
  <r>
    <s v="HD 29021 b"/>
    <n v="2.4"/>
    <n v="1.1659999999999999"/>
    <n v="1362.3"/>
    <n v="2.2799999999999998"/>
    <n v="1442"/>
    <s v="Radial Velocity"/>
    <x v="15"/>
    <n v="100"/>
    <n v="0.85"/>
    <n v="5560"/>
    <s v="None"/>
    <s v="Giant"/>
    <s v="Long"/>
    <s v="Mid-Range"/>
  </r>
  <r>
    <s v="HD 29399 b"/>
    <n v="1.57"/>
    <n v="1.1659999999999999"/>
    <n v="892.7"/>
    <n v="1.913"/>
    <n v="1442"/>
    <s v="Radial Velocity"/>
    <x v="15"/>
    <n v="144.19999999999999"/>
    <n v="1.1499999999999999"/>
    <n v="4845"/>
    <s v="Giant host star"/>
    <s v="Giant"/>
    <s v="Long"/>
    <s v="Mid-Range"/>
  </r>
  <r>
    <s v="HD 2952 b [ru]"/>
    <n v="1.6"/>
    <n v="1.1659999999999999"/>
    <n v="311.60000000000002"/>
    <n v="1.2"/>
    <n v="1442"/>
    <s v="Radial Velocity"/>
    <x v="15"/>
    <n v="375.8"/>
    <n v="2.54"/>
    <n v="4844"/>
    <s v="None"/>
    <s v="Giant"/>
    <s v="Long"/>
    <s v="Mid-Range"/>
  </r>
  <r>
    <s v="HD 30177 c"/>
    <n v="7.6"/>
    <n v="1.1659999999999999"/>
    <n v="11613"/>
    <n v="9.89"/>
    <n v="1442"/>
    <s v="Radial Velocity"/>
    <x v="15"/>
    <n v="178.4"/>
    <n v="0.99"/>
    <n v="5580"/>
    <s v="None"/>
    <s v="Giant"/>
    <s v="Long"/>
    <s v="Mid-Range"/>
  </r>
  <r>
    <s v="HD 30246 b"/>
    <n v="55.1"/>
    <n v="1.1659999999999999"/>
    <n v="990.7"/>
    <n v="2.012"/>
    <n v="1442"/>
    <s v="Radial Velocity"/>
    <x v="15"/>
    <n v="160"/>
    <n v="1.05"/>
    <n v="5833"/>
    <s v="Brown dwarf or star"/>
    <s v="Giant"/>
    <s v="Long"/>
    <s v="Mid-Range"/>
  </r>
  <r>
    <s v="HD 30669 b"/>
    <n v="0.47"/>
    <n v="1.1659999999999999"/>
    <n v="1684"/>
    <n v="2.69"/>
    <n v="1442"/>
    <s v="Radial Velocity"/>
    <x v="15"/>
    <n v="186"/>
    <n v="0.92"/>
    <n v="5400"/>
    <s v="None"/>
    <s v="Medium"/>
    <s v="Long"/>
    <s v="Mid-Range"/>
  </r>
  <r>
    <s v="HD 30856 b"/>
    <n v="1.5469999999999999"/>
    <n v="1.1659999999999999"/>
    <n v="847"/>
    <n v="1.85"/>
    <n v="1442"/>
    <s v="Radial Velocity"/>
    <x v="15"/>
    <n v="429.56"/>
    <n v="1.17"/>
    <n v="4895"/>
    <s v="Proper name Nakanbé"/>
    <s v="Giant"/>
    <s v="Long"/>
    <s v="Mid-Range"/>
  </r>
  <r>
    <s v="HD 31253 b"/>
    <n v="0.62"/>
    <n v="1.1659999999999999"/>
    <n v="466"/>
    <n v="1.26"/>
    <n v="1442"/>
    <s v="Radial Velocity"/>
    <x v="15"/>
    <n v="189.96"/>
    <n v="1.7"/>
    <n v="6130"/>
    <s v="None"/>
    <s v="Medium"/>
    <s v="Long"/>
    <s v="Mid-Range"/>
  </r>
  <r>
    <s v="HD 31527 b"/>
    <n v="3.2899999999999999E-2"/>
    <n v="1.1659999999999999"/>
    <n v="16.5535"/>
    <n v="0.12540000000000001"/>
    <n v="1442"/>
    <s v="Radial Velocity"/>
    <x v="15"/>
    <n v="125.8"/>
    <n v="0.96"/>
    <n v="5898"/>
    <s v="Planet confirmed in 2017"/>
    <s v="Small"/>
    <s v="Short"/>
    <s v="Mid-Range"/>
  </r>
  <r>
    <s v="HD 31527 c"/>
    <n v="4.4499999999999998E-2"/>
    <n v="1.1659999999999999"/>
    <n v="51.205300000000001"/>
    <n v="0.26629999999999998"/>
    <n v="1442"/>
    <s v="Radial Velocity"/>
    <x v="15"/>
    <n v="125.8"/>
    <n v="0.96"/>
    <n v="5898"/>
    <s v="Planet confirmed in 2017"/>
    <s v="Small"/>
    <s v="Short"/>
    <s v="Mid-Range"/>
  </r>
  <r>
    <s v="HD 31527 d"/>
    <n v="3.7199999999999997E-2"/>
    <n v="1.1659999999999999"/>
    <n v="271.6737"/>
    <n v="0.80979999999999996"/>
    <n v="1442"/>
    <s v="Radial Velocity"/>
    <x v="15"/>
    <n v="125.8"/>
    <n v="0.96"/>
    <n v="5898"/>
    <s v="Planet confirmed in 2017"/>
    <s v="Small"/>
    <s v="Long"/>
    <s v="Mid-Range"/>
  </r>
  <r>
    <s v="HD 3167 b"/>
    <n v="1.9810000000000001"/>
    <n v="0.13900000000000001"/>
    <n v="0.95962800000000004"/>
    <n v="1442"/>
    <n v="1442"/>
    <s v="Transit"/>
    <x v="15"/>
    <n v="149"/>
    <n v="0.86"/>
    <n v="5261"/>
    <s v="None"/>
    <s v="Giant"/>
    <s v="Ultra Short"/>
    <s v="Mid-Range"/>
  </r>
  <r>
    <s v="HD 3167 c"/>
    <n v="1.9810000000000001"/>
    <n v="0.254"/>
    <n v="29.845400000000001"/>
    <n v="1442"/>
    <n v="1442"/>
    <s v="Transit"/>
    <x v="15"/>
    <n v="149"/>
    <n v="0.86"/>
    <n v="5261"/>
    <s v="None"/>
    <s v="Giant"/>
    <s v="Short"/>
    <s v="Mid-Range"/>
  </r>
  <r>
    <s v="HD 3167 d"/>
    <n v="2.1700000000000001E-2"/>
    <n v="1.1659999999999999"/>
    <n v="8.5090000000000003"/>
    <n v="7.757E-2"/>
    <n v="1442"/>
    <s v="Radial Velocity"/>
    <x v="15"/>
    <n v="149"/>
    <n v="0.86"/>
    <n v="5261"/>
    <s v="None"/>
    <s v="Small"/>
    <s v="Ultra Short"/>
    <s v="Mid-Range"/>
  </r>
  <r>
    <s v="HD 3167 e"/>
    <n v="3.0599999999999999E-2"/>
    <n v="1.1659999999999999"/>
    <n v="102.09"/>
    <n v="0.40479999999999999"/>
    <n v="375"/>
    <s v="Radial Velocity"/>
    <x v="15"/>
    <n v="154.59"/>
    <n v="0.85199999999999998"/>
    <n v="5300"/>
    <s v="None"/>
    <s v="Small"/>
    <s v="Long"/>
    <s v="Mid-Range"/>
  </r>
  <r>
    <s v="HD 32963 b"/>
    <n v="0.7"/>
    <n v="1.1659999999999999"/>
    <n v="2372"/>
    <n v="3.41"/>
    <n v="1442"/>
    <s v="Radial Velocity"/>
    <x v="15"/>
    <n v="114.9"/>
    <n v="0.94"/>
    <n v="5727"/>
    <s v="None"/>
    <s v="Medium"/>
    <s v="Long"/>
    <s v="Mid-Range"/>
  </r>
  <r>
    <s v="HD 33142 b"/>
    <n v="1.385"/>
    <n v="1.1659999999999999"/>
    <n v="326"/>
    <n v="1.07"/>
    <n v="1442"/>
    <s v="Radial Velocity"/>
    <x v="15"/>
    <n v="397.27"/>
    <n v="1.41"/>
    <n v="4978"/>
    <s v="None"/>
    <s v="Giant"/>
    <s v="Long"/>
    <s v="Mid-Range"/>
  </r>
  <r>
    <s v="HD 33142 c"/>
    <n v="5.97"/>
    <n v="1.1659999999999999"/>
    <n v="834"/>
    <n v="1442"/>
    <n v="1442"/>
    <s v="Radial Velocity"/>
    <x v="15"/>
    <n v="37.340000000000003"/>
    <n v="1.78"/>
    <n v="5009"/>
    <s v="Marginal detection"/>
    <s v="Giant"/>
    <s v="Long"/>
    <s v="Nearby"/>
  </r>
  <r>
    <s v="HD 33142 d [ja]"/>
    <n v="0.89"/>
    <n v="1.1659999999999999"/>
    <n v="810.2"/>
    <n v="1.9550000000000001"/>
    <n v="1442"/>
    <s v="Radial Velocity"/>
    <x v="15"/>
    <n v="394.3"/>
    <n v="1.52"/>
    <n v="5025.3999999999996"/>
    <s v="Giant host star"/>
    <s v="Medium"/>
    <s v="Long"/>
    <s v="Mid-Range"/>
  </r>
  <r>
    <s v="HD 332231 b"/>
    <n v="0.251"/>
    <n v="0.86699999999999999"/>
    <n v="18.701730000000001"/>
    <n v="0.14360000000000001"/>
    <n v="876"/>
    <s v="Transit"/>
    <x v="15"/>
    <n v="262"/>
    <n v="1.127"/>
    <n v="6089"/>
    <s v="TOI 1456"/>
    <s v="Medium"/>
    <s v="Short"/>
    <s v="Mid-Range"/>
  </r>
  <r>
    <s v="HD 33283 b"/>
    <n v="0.32900000000000001"/>
    <n v="1.1659999999999999"/>
    <n v="18.199100000000001"/>
    <n v="0.15079999999999999"/>
    <n v="1442"/>
    <s v="Radial Velocity"/>
    <x v="15"/>
    <n v="293.88"/>
    <n v="1.38"/>
    <n v="5935"/>
    <s v="None"/>
    <s v="Medium"/>
    <s v="Short"/>
    <s v="Mid-Range"/>
  </r>
  <r>
    <s v="HD 33844 b [ru]"/>
    <n v="1.96"/>
    <n v="1.1659999999999999"/>
    <n v="551.4"/>
    <n v="1.6"/>
    <n v="1442"/>
    <s v="Radial Velocity"/>
    <x v="15"/>
    <n v="329"/>
    <n v="1.78"/>
    <n v="4861"/>
    <s v="None"/>
    <s v="Giant"/>
    <s v="Long"/>
    <s v="Mid-Range"/>
  </r>
  <r>
    <s v="HD 33844 c [ru]"/>
    <n v="1.75"/>
    <n v="1.1659999999999999"/>
    <n v="916"/>
    <n v="2.2400000000000002"/>
    <n v="1442"/>
    <s v="Radial Velocity"/>
    <x v="15"/>
    <n v="329"/>
    <n v="1.78"/>
    <n v="4861"/>
    <s v="None"/>
    <s v="Giant"/>
    <s v="Long"/>
    <s v="Mid-Range"/>
  </r>
  <r>
    <s v="HD 34445 c"/>
    <n v="0.16800000000000001"/>
    <n v="1.1659999999999999"/>
    <n v="214.67"/>
    <n v="0.71809999999999996"/>
    <n v="1442"/>
    <s v="Radial Velocity"/>
    <x v="15"/>
    <n v="146.80000000000001"/>
    <n v="1.07"/>
    <n v="5836"/>
    <s v="Likely a false positive"/>
    <s v="Medium"/>
    <s v="Long"/>
    <s v="Mid-Range"/>
  </r>
  <r>
    <s v="HD 34445 d"/>
    <n v="9.7000000000000003E-2"/>
    <n v="1.1659999999999999"/>
    <n v="117.87"/>
    <n v="0.48170000000000002"/>
    <n v="1442"/>
    <s v="Radial Velocity"/>
    <x v="15"/>
    <n v="146.80000000000001"/>
    <n v="1.07"/>
    <n v="5836"/>
    <s v="Likely a false positive"/>
    <s v="Small"/>
    <s v="Long"/>
    <s v="Mid-Range"/>
  </r>
  <r>
    <s v="HD 34445 e"/>
    <n v="5.2900000000000003E-2"/>
    <n v="1.1659999999999999"/>
    <n v="49.174999999999997"/>
    <n v="0.26869999999999999"/>
    <n v="1442"/>
    <s v="Radial Velocity"/>
    <x v="15"/>
    <n v="146.80000000000001"/>
    <n v="1.07"/>
    <n v="5836"/>
    <s v="Likely a false positive"/>
    <s v="Small"/>
    <s v="Short"/>
    <s v="Mid-Range"/>
  </r>
  <r>
    <s v="HD 34445 f"/>
    <n v="0.11899999999999999"/>
    <n v="1.1659999999999999"/>
    <n v="676.8"/>
    <n v="1.5429999999999999"/>
    <n v="1442"/>
    <s v="Radial Velocity"/>
    <x v="15"/>
    <n v="146.80000000000001"/>
    <n v="1.07"/>
    <n v="5836"/>
    <s v="Likely a false positive"/>
    <s v="Medium"/>
    <s v="Long"/>
    <s v="Mid-Range"/>
  </r>
  <r>
    <s v="HD 34445 g"/>
    <n v="0.38"/>
    <n v="1.1659999999999999"/>
    <n v="5700"/>
    <n v="6.36"/>
    <n v="1442"/>
    <s v="Radial Velocity"/>
    <x v="15"/>
    <n v="146.80000000000001"/>
    <n v="1.07"/>
    <n v="5836"/>
    <s v="Likely a false positive"/>
    <s v="Medium"/>
    <s v="Long"/>
    <s v="Mid-Range"/>
  </r>
  <r>
    <s v="HD 35759 b"/>
    <n v="3.76"/>
    <n v="1.1659999999999999"/>
    <n v="82.466999999999999"/>
    <n v="0.38900000000000001"/>
    <n v="1442"/>
    <s v="Radial Velocity"/>
    <x v="15"/>
    <n v="236"/>
    <n v="1.1499999999999999"/>
    <n v="6060"/>
    <s v="None"/>
    <s v="Giant"/>
    <s v="Short"/>
    <s v="Mid-Range"/>
  </r>
  <r>
    <s v="HD 37605 c"/>
    <n v="3.3660000000000001"/>
    <n v="1.1659999999999999"/>
    <n v="2720"/>
    <n v="3.8140000000000001"/>
    <n v="1442"/>
    <s v="Radial Velocity"/>
    <x v="15"/>
    <n v="139.9"/>
    <n v="1"/>
    <n v="5448"/>
    <s v="None"/>
    <s v="Giant"/>
    <s v="Long"/>
    <s v="Mid-Range"/>
  </r>
  <r>
    <s v="HD 38283 b"/>
    <n v="0.4"/>
    <n v="1.1659999999999999"/>
    <n v="363.2"/>
    <n v="1.02"/>
    <n v="1442"/>
    <s v="Radial Velocity"/>
    <x v="15"/>
    <n v="124.27"/>
    <n v="1.37"/>
    <n v="5981"/>
    <s v="Proper name Yanyan"/>
    <s v="Medium"/>
    <s v="Long"/>
    <s v="Mid-Range"/>
  </r>
  <r>
    <s v="HD 38677 b"/>
    <n v="1.9810000000000001"/>
    <n v="1.1659999999999999"/>
    <n v="18.57"/>
    <n v="0.1462"/>
    <n v="877"/>
    <s v="Radial Velocity"/>
    <x v="15"/>
    <n v="202.21690000000001"/>
    <n v="1.21"/>
    <n v="6196"/>
    <s v="DMPP-1 Found by Dispersed Matter Planet Project looking for hot ablating planets."/>
    <s v="Giant"/>
    <s v="Short"/>
    <s v="Mid-Range"/>
  </r>
  <r>
    <s v="HD 38677 c"/>
    <n v="1.9810000000000001"/>
    <n v="1.1659999999999999"/>
    <n v="6.5839999999999996"/>
    <n v="7.3300000000000004E-2"/>
    <n v="1239"/>
    <s v="Radial Velocity"/>
    <x v="15"/>
    <n v="202.21690000000001"/>
    <n v="1.21"/>
    <n v="6196"/>
    <s v="DMPP-1 Found by Dispersed Matter Planet Project looking for hot ablating planets, 2:1 orbital resonance of unconfirmed transiting planet."/>
    <s v="Giant"/>
    <s v="Ultra Short"/>
    <s v="Mid-Range"/>
  </r>
  <r>
    <s v="HD 38677 d"/>
    <n v="1.9810000000000001"/>
    <n v="1.1659999999999999"/>
    <n v="2.8820000000000001"/>
    <n v="4.2200000000000001E-2"/>
    <n v="1632"/>
    <s v="Radial Velocity"/>
    <x v="15"/>
    <n v="202.21690000000001"/>
    <n v="1.21"/>
    <n v="6196"/>
    <s v="DMPP-1 Found by Dispersed Matter Planet Project looking for hot ablating planets."/>
    <s v="Giant"/>
    <s v="Ultra Short"/>
    <s v="Mid-Range"/>
  </r>
  <r>
    <s v="HD 38677 e"/>
    <n v="1.9810000000000001"/>
    <n v="1.1659999999999999"/>
    <n v="5.516"/>
    <n v="6.5100000000000005E-2"/>
    <n v="1314"/>
    <s v="Radial Velocity"/>
    <x v="15"/>
    <n v="202.21690000000001"/>
    <n v="1.21"/>
    <n v="6196"/>
    <s v="DMPP-1 Found by Dispersed Matter Planet Project looking for hot ablating planets."/>
    <s v="Giant"/>
    <s v="Ultra Short"/>
    <s v="Mid-Range"/>
  </r>
  <r>
    <s v="HD 39194 b"/>
    <n v="1.26E-2"/>
    <n v="1.1659999999999999"/>
    <n v="5.63"/>
    <n v="5.6000000000000001E-2"/>
    <n v="1442"/>
    <s v="Radial Velocity"/>
    <x v="15"/>
    <n v="71.430000000000007"/>
    <n v="0.67"/>
    <n v="5205"/>
    <s v="Confirmed in 2017 and 2021."/>
    <s v="Small"/>
    <s v="Ultra Short"/>
    <s v="Nearby"/>
  </r>
  <r>
    <s v="HD 39194 c"/>
    <n v="1.9800000000000002E-2"/>
    <n v="1.1659999999999999"/>
    <n v="14.03"/>
    <n v="0.10299999999999999"/>
    <n v="1442"/>
    <s v="Radial Velocity"/>
    <x v="15"/>
    <n v="71.430000000000007"/>
    <n v="0.67"/>
    <n v="5205"/>
    <s v="Confirmed in 2017 and 2021."/>
    <s v="Small"/>
    <s v="Short"/>
    <s v="Nearby"/>
  </r>
  <r>
    <s v="HD 39194 d"/>
    <n v="1.26E-2"/>
    <n v="1.1659999999999999"/>
    <n v="33.909999999999997"/>
    <n v="0.185"/>
    <n v="1442"/>
    <s v="Radial Velocity"/>
    <x v="15"/>
    <n v="71.430000000000007"/>
    <n v="0.67"/>
    <n v="5205"/>
    <s v="Confirmed in 2017 and 2021."/>
    <s v="Small"/>
    <s v="Short"/>
    <s v="Nearby"/>
  </r>
  <r>
    <s v="HD 39855 b"/>
    <n v="2.7E-2"/>
    <n v="1.1659999999999999"/>
    <n v="3.2498"/>
    <n v="4.1000000000000002E-2"/>
    <n v="1442"/>
    <s v="Radial Velocity"/>
    <x v="15"/>
    <n v="75.930000000000007"/>
    <n v="0.87"/>
    <n v="5576"/>
    <s v="None"/>
    <s v="Small"/>
    <s v="Ultra Short"/>
    <s v="Nearby"/>
  </r>
  <r>
    <s v="HD 40307 e"/>
    <n v="1.0999999999999999E-2"/>
    <n v="1.1659999999999999"/>
    <n v="34.619999999999997"/>
    <n v="0.18859999999999999"/>
    <n v="1442"/>
    <s v="Radial Velocity"/>
    <x v="15"/>
    <n v="41.8"/>
    <n v="0.77"/>
    <n v="4956"/>
    <s v="None"/>
    <s v="Small"/>
    <s v="Short"/>
    <s v="Nearby"/>
  </r>
  <r>
    <s v="HD 40307 f"/>
    <n v="1.6400000000000001E-2"/>
    <n v="1.1659999999999999"/>
    <n v="51.76"/>
    <n v="0.247"/>
    <n v="1442"/>
    <s v="Radial Velocity"/>
    <x v="15"/>
    <n v="41.8"/>
    <n v="0.77"/>
    <n v="4956"/>
    <s v="None"/>
    <s v="Small"/>
    <s v="Short"/>
    <s v="Nearby"/>
  </r>
  <r>
    <s v="HD 40307 g"/>
    <n v="2.23E-2"/>
    <n v="1.1659999999999999"/>
    <n v="197.8"/>
    <n v="0.6"/>
    <n v="1442"/>
    <s v="Radial Velocity"/>
    <x v="15"/>
    <n v="41.8"/>
    <n v="0.77"/>
    <n v="4956"/>
    <s v="None"/>
    <s v="Small"/>
    <s v="Long"/>
    <s v="Nearby"/>
  </r>
  <r>
    <s v="HD 40956 b"/>
    <n v="2.7"/>
    <n v="1.1659999999999999"/>
    <n v="578.6"/>
    <n v="1.4"/>
    <n v="1442"/>
    <s v="Radial Velocity"/>
    <x v="15"/>
    <n v="385"/>
    <n v="2"/>
    <n v="4869"/>
    <s v="None"/>
    <s v="Giant"/>
    <s v="Long"/>
    <s v="Mid-Range"/>
  </r>
  <r>
    <s v="HD 42012 b"/>
    <n v="1.6"/>
    <n v="1.1659999999999999"/>
    <n v="857.5"/>
    <n v="1.67"/>
    <n v="1442"/>
    <s v="Radial Velocity"/>
    <x v="15"/>
    <n v="121"/>
    <n v="0.83"/>
    <n v="5405"/>
    <s v="None"/>
    <s v="Giant"/>
    <s v="Long"/>
    <s v="Mid-Range"/>
  </r>
  <r>
    <s v="HD 4203 c"/>
    <n v="2.17"/>
    <n v="1.1659999999999999"/>
    <n v="6700"/>
    <n v="6.95"/>
    <n v="1442"/>
    <s v="Radial Velocity"/>
    <x v="15"/>
    <n v="253.8"/>
    <n v="1.1299999999999999"/>
    <n v="5702"/>
    <s v="None"/>
    <s v="Giant"/>
    <s v="Long"/>
    <s v="Mid-Range"/>
  </r>
  <r>
    <s v="HD 42618 b [id]"/>
    <n v="4.5310000000000003E-2"/>
    <n v="1.1659999999999999"/>
    <n v="149.61000000000001"/>
    <n v="0.55400000000000005"/>
    <n v="337"/>
    <s v="Radial Velocity"/>
    <x v="15"/>
    <n v="77"/>
    <n v="1.01"/>
    <n v="5727"/>
    <s v="None"/>
    <s v="Small"/>
    <s v="Long"/>
    <s v="Nearby"/>
  </r>
  <r>
    <s v="HD 42936 Ab"/>
    <n v="2.58"/>
    <n v="1.1659999999999999"/>
    <n v="6.6731999999999996"/>
    <n v="6.6199999999999995E-2"/>
    <n v="854"/>
    <s v="Radial Velocity"/>
    <x v="15"/>
    <n v="159.4905"/>
    <n v="0.87"/>
    <n v="5138"/>
    <s v="DMPP-3 Found by Dispersed Matter Planet Project looking for hot ablating planets."/>
    <s v="Giant"/>
    <s v="Ultra Short"/>
    <s v="Mid-Range"/>
  </r>
  <r>
    <s v="HD 4313 b"/>
    <n v="8.7899999999999991"/>
    <n v="1.1659999999999999"/>
    <n v="533"/>
    <n v="1.36"/>
    <n v="1442"/>
    <s v="Radial Velocity"/>
    <x v="15"/>
    <n v="438"/>
    <n v="1.86"/>
    <n v="4374"/>
    <s v="None"/>
    <s v="Giant"/>
    <s v="Long"/>
    <s v="Mid-Range"/>
  </r>
  <r>
    <s v="HD 43197 b"/>
    <n v="0.6"/>
    <n v="1.1659999999999999"/>
    <n v="327.8"/>
    <n v="0.92"/>
    <n v="1442"/>
    <s v="Radial Velocity"/>
    <x v="15"/>
    <n v="183.63"/>
    <n v="0.96"/>
    <n v="5508"/>
    <s v="Proper name Equiano"/>
    <s v="Medium"/>
    <s v="Long"/>
    <s v="Mid-Range"/>
  </r>
  <r>
    <s v="HD 44219 b"/>
    <n v="0.57999999999999996"/>
    <n v="1.1659999999999999"/>
    <n v="472.3"/>
    <n v="1.19"/>
    <n v="1442"/>
    <s v="Radial Velocity"/>
    <x v="15"/>
    <n v="164.39"/>
    <n v="1"/>
    <n v="5752"/>
    <s v="None"/>
    <s v="Medium"/>
    <s v="Long"/>
    <s v="Mid-Range"/>
  </r>
  <r>
    <s v="HD 45184 b"/>
    <n v="3.8399999999999997E-2"/>
    <n v="1.1659999999999999"/>
    <n v="5.8853999999999997"/>
    <n v="6.4399999999999999E-2"/>
    <n v="1442"/>
    <s v="Radial Velocity"/>
    <x v="15"/>
    <n v="71.36"/>
    <n v="1.03"/>
    <n v="5869"/>
    <s v="Confirmed in 2017"/>
    <s v="Small"/>
    <s v="Ultra Short"/>
    <s v="Nearby"/>
  </r>
  <r>
    <s v="HD 45184 c"/>
    <n v="2.7699999999999999E-2"/>
    <n v="1.1659999999999999"/>
    <n v="13.135400000000001"/>
    <n v="0.11"/>
    <n v="1442"/>
    <s v="Radial Velocity"/>
    <x v="15"/>
    <n v="71.36"/>
    <n v="1.03"/>
    <n v="5869"/>
    <s v="None"/>
    <s v="Small"/>
    <s v="Short"/>
    <s v="Nearby"/>
  </r>
  <r>
    <s v="HD 4732 b"/>
    <n v="2.37"/>
    <n v="1.1659999999999999"/>
    <n v="360.2"/>
    <n v="1.19"/>
    <n v="1442"/>
    <s v="Radial Velocity"/>
    <x v="15"/>
    <n v="184"/>
    <n v="1.74"/>
    <n v="4959"/>
    <s v="None"/>
    <s v="Giant"/>
    <s v="Long"/>
    <s v="Mid-Range"/>
  </r>
  <r>
    <s v="HD 4732 c"/>
    <n v="2.37"/>
    <n v="1.1659999999999999"/>
    <n v="2732"/>
    <n v="4.5999999999999996"/>
    <n v="1442"/>
    <s v="Radial Velocity"/>
    <x v="15"/>
    <n v="184"/>
    <n v="1.74"/>
    <n v="4959"/>
    <s v="None"/>
    <s v="Giant"/>
    <s v="Long"/>
    <s v="Mid-Range"/>
  </r>
  <r>
    <s v="HD 47366 b"/>
    <n v="1.75"/>
    <n v="1.1659999999999999"/>
    <n v="363.3"/>
    <n v="1.214"/>
    <n v="1442"/>
    <s v="Radial Velocity"/>
    <x v="15"/>
    <n v="260"/>
    <n v="1.81"/>
    <n v="4866"/>
    <s v="None"/>
    <s v="Giant"/>
    <s v="Long"/>
    <s v="Mid-Range"/>
  </r>
  <r>
    <s v="HD 47366 c"/>
    <n v="1.86"/>
    <n v="1.1659999999999999"/>
    <n v="684.7"/>
    <n v="1.853"/>
    <n v="1442"/>
    <s v="Radial Velocity"/>
    <x v="15"/>
    <n v="260"/>
    <n v="1.81"/>
    <n v="4866"/>
    <s v="None"/>
    <s v="Giant"/>
    <s v="Long"/>
    <s v="Mid-Range"/>
  </r>
  <r>
    <s v="HD 4917 b"/>
    <n v="1.615"/>
    <n v="1.224"/>
    <n v="400.5"/>
    <n v="1.167"/>
    <n v="1442"/>
    <s v="Radial Velocity"/>
    <x v="15"/>
    <n v="670.1"/>
    <n v="1.32"/>
    <n v="4802"/>
    <s v="Two additional planets in system are suspected"/>
    <s v="Giant"/>
    <s v="Long"/>
    <s v="Far"/>
  </r>
  <r>
    <s v="HD 51608 b [ru]"/>
    <n v="4.02E-2"/>
    <n v="1.1659999999999999"/>
    <n v="14.0726"/>
    <n v="0.10589999999999999"/>
    <n v="1442"/>
    <s v="Radial Velocity"/>
    <x v="15"/>
    <n v="113.6"/>
    <n v="0.8"/>
    <n v="5358"/>
    <s v="Confirmed in 2017."/>
    <s v="Small"/>
    <s v="Short"/>
    <s v="Mid-Range"/>
  </r>
  <r>
    <s v="HD 51608 c [ru]"/>
    <n v="4.4999999999999998E-2"/>
    <n v="1.1659999999999999"/>
    <n v="95.944599999999994"/>
    <n v="0.38090000000000002"/>
    <n v="1442"/>
    <s v="Radial Velocity"/>
    <x v="15"/>
    <n v="113.6"/>
    <n v="0.8"/>
    <n v="5358"/>
    <s v="Confirmed in 2017."/>
    <s v="Small"/>
    <s v="Short"/>
    <s v="Mid-Range"/>
  </r>
  <r>
    <s v="HD 5278 b"/>
    <n v="2.4500000000000001E-2"/>
    <n v="0.219"/>
    <n v="14.339155999999999"/>
    <n v="0.1202"/>
    <n v="943"/>
    <s v="Transit"/>
    <x v="15"/>
    <n v="183.1"/>
    <n v="1.1259999999999999"/>
    <n v="6203"/>
    <s v="Host star also known as TOI-130."/>
    <s v="Small"/>
    <s v="Short"/>
    <s v="Mid-Range"/>
  </r>
  <r>
    <s v="HD 5278 c"/>
    <n v="5.79E-2"/>
    <n v="1.1659999999999999"/>
    <n v="0.24160000000000001"/>
    <n v="0.1202"/>
    <n v="943"/>
    <s v="Radial Velocity"/>
    <x v="15"/>
    <n v="183.1"/>
    <n v="1.1259999999999999"/>
    <n v="6203"/>
    <s v="Host star also known as TOI-130."/>
    <s v="Small"/>
    <s v="Ultra Short"/>
    <s v="Mid-Range"/>
  </r>
  <r>
    <s v="HD 5319 c"/>
    <n v="1.1499999999999999"/>
    <n v="1.1659999999999999"/>
    <n v="886"/>
    <n v="2.0710000000000002"/>
    <n v="1442"/>
    <s v="Radial Velocity"/>
    <x v="15"/>
    <n v="370"/>
    <n v="1.51"/>
    <n v="4958"/>
    <s v="None"/>
    <s v="Giant"/>
    <s v="Long"/>
    <s v="Mid-Range"/>
  </r>
  <r>
    <s v="HD 55696 b"/>
    <n v="3.87"/>
    <n v="1.1659999999999999"/>
    <n v="1827"/>
    <n v="3.18"/>
    <n v="1442"/>
    <s v="Radial Velocity"/>
    <x v="15"/>
    <n v="255"/>
    <n v="1.29"/>
    <n v="6012"/>
    <s v="None"/>
    <s v="Giant"/>
    <s v="Long"/>
    <s v="Mid-Range"/>
  </r>
  <r>
    <s v="HD 5583 b"/>
    <n v="5.78"/>
    <n v="1.1659999999999999"/>
    <n v="139.35"/>
    <n v="0.53"/>
    <n v="1442"/>
    <s v="Radial Velocity"/>
    <x v="15"/>
    <n v="720"/>
    <n v="1.01"/>
    <n v="4830"/>
    <s v="None"/>
    <s v="Giant"/>
    <s v="Long"/>
    <s v="Far"/>
  </r>
  <r>
    <s v="HD 5608 b"/>
    <n v="1.4"/>
    <n v="1.1659999999999999"/>
    <n v="792.6"/>
    <n v="1.9"/>
    <n v="1442"/>
    <s v="Radial Velocity"/>
    <x v="15"/>
    <n v="189.7"/>
    <n v="1.55"/>
    <n v="4854"/>
    <s v="None"/>
    <s v="Giant"/>
    <s v="Long"/>
    <s v="Mid-Range"/>
  </r>
  <r>
    <s v="HD 564 b"/>
    <n v="0.33"/>
    <n v="1.1659999999999999"/>
    <n v="492.3"/>
    <n v="1.2"/>
    <n v="1442"/>
    <s v="Radial Velocity"/>
    <x v="15"/>
    <n v="175"/>
    <n v="0.96"/>
    <n v="5902"/>
    <s v="None"/>
    <s v="Medium"/>
    <s v="Long"/>
    <s v="Mid-Range"/>
  </r>
  <r>
    <s v="HD 56414 b"/>
    <n v="9.4399999999999998E-2"/>
    <n v="0.33100000000000002"/>
    <n v="29.04992"/>
    <n v="0.22900000000000001"/>
    <n v="1133"/>
    <s v="Transit"/>
    <x v="15"/>
    <n v="873"/>
    <n v="1.89"/>
    <n v="8500"/>
    <s v="Host star also known as TOI-1228"/>
    <s v="Small"/>
    <s v="Short"/>
    <s v="Far"/>
  </r>
  <r>
    <s v="HD 5891 b"/>
    <n v="7.63"/>
    <n v="1.1659999999999999"/>
    <n v="177.11"/>
    <n v="0.64"/>
    <n v="1442"/>
    <s v="Radial Velocity"/>
    <x v="15"/>
    <n v="932.02"/>
    <n v="1.93"/>
    <n v="4673"/>
    <s v="None"/>
    <s v="Giant"/>
    <s v="Long"/>
    <s v="Far"/>
  </r>
  <r>
    <s v="HD 60292 b"/>
    <n v="6.5"/>
    <n v="1.1659999999999999"/>
    <n v="495.4"/>
    <n v="1.5"/>
    <n v="1442"/>
    <s v="Radial Velocity"/>
    <x v="15"/>
    <n v="1036"/>
    <n v="1.7"/>
    <n v="4348"/>
    <s v="Giant star host"/>
    <s v="Giant"/>
    <s v="Long"/>
    <s v="Far"/>
  </r>
  <r>
    <s v="HD 63433 b [ru]"/>
    <n v="1.7000000000000001E-2"/>
    <s v="±0.009"/>
    <n v="7.1080100000000002"/>
    <n v="7.0999999999999994E-2"/>
    <n v="1442"/>
    <s v="Transit"/>
    <x v="15"/>
    <n v="73.08"/>
    <n v="0.99"/>
    <n v="5640"/>
    <s v="None"/>
    <s v="Small"/>
    <s v="Ultra Short"/>
    <s v="Nearby"/>
  </r>
  <r>
    <s v="HD 63433 c [ru]"/>
    <n v="4.8899999999999999E-2"/>
    <n v="0.23799999999999999"/>
    <n v="20.545500000000001"/>
    <n v="0.15310000000000001"/>
    <n v="1442"/>
    <s v="Transit"/>
    <x v="15"/>
    <n v="73.08"/>
    <n v="0.99"/>
    <n v="5640"/>
    <s v="None"/>
    <s v="Small"/>
    <s v="Short"/>
    <s v="Nearby"/>
  </r>
  <r>
    <s v="HD 64114 b"/>
    <n v="5.6000000000000001E-2"/>
    <n v="1.1659999999999999"/>
    <n v="45.790999999999997"/>
    <n v="0.246"/>
    <n v="1442"/>
    <s v="Radial Velocity"/>
    <x v="15"/>
    <n v="102.9"/>
    <n v="0.95"/>
    <n v="5676"/>
    <s v="None"/>
    <s v="Small"/>
    <s v="Short"/>
    <s v="Mid-Range"/>
  </r>
  <r>
    <s v="HD 64121 b"/>
    <n v="2.56"/>
    <n v="1.1659999999999999"/>
    <n v="623"/>
    <n v="1.51"/>
    <n v="1442"/>
    <s v="Radial Velocity"/>
    <x v="15"/>
    <n v="424.1"/>
    <n v="1.18"/>
    <n v="5066"/>
    <s v="Giant host star"/>
    <s v="Giant"/>
    <s v="Long"/>
    <s v="Mid-Range"/>
  </r>
  <r>
    <s v="HD 65216c"/>
    <n v="1.2949999999999999"/>
    <n v="1.1659999999999999"/>
    <n v="577.6"/>
    <n v="1.3009999999999999"/>
    <n v="1442"/>
    <s v="Radial Velocity"/>
    <x v="15"/>
    <n v="114.7"/>
    <n v="0.95"/>
    <n v="5718"/>
    <s v="Rediscovered in 2019 after false positive in 2013"/>
    <s v="Giant"/>
    <s v="Long"/>
    <s v="Mid-Range"/>
  </r>
  <r>
    <s v="HD 66141 b"/>
    <n v="6"/>
    <n v="1.1659999999999999"/>
    <n v="480.5"/>
    <n v="1.2"/>
    <n v="1442"/>
    <s v="Radial Velocity"/>
    <x v="15"/>
    <n v="261.10000000000002"/>
    <n v="1.1000000000000001"/>
    <n v="4323"/>
    <s v="None"/>
    <s v="Giant"/>
    <s v="Long"/>
    <s v="Mid-Range"/>
  </r>
  <r>
    <s v="HD 67087 b"/>
    <n v="3.06"/>
    <n v="1.1659999999999999"/>
    <n v="352.2"/>
    <n v="1.08"/>
    <n v="1442"/>
    <s v="Radial Velocity"/>
    <x v="15"/>
    <n v="289.7"/>
    <n v="1.36"/>
    <n v="6330"/>
    <s v="Catastrophically unstable planetary system"/>
    <s v="Giant"/>
    <s v="Long"/>
    <s v="Mid-Range"/>
  </r>
  <r>
    <s v="HD 67087 c"/>
    <n v="4.8499999999999996"/>
    <n v="1.1659999999999999"/>
    <n v="2374"/>
    <n v="3.86"/>
    <n v="1442"/>
    <s v="Radial Velocity"/>
    <x v="15"/>
    <n v="289.7"/>
    <n v="1.36"/>
    <n v="6330"/>
    <s v="Catastrophically unstable planetary system"/>
    <s v="Giant"/>
    <s v="Long"/>
    <s v="Mid-Range"/>
  </r>
  <r>
    <s v="HD 68402 b"/>
    <n v="3.07"/>
    <n v="1.1659999999999999"/>
    <n v="1103"/>
    <n v="2.1800000000000002"/>
    <n v="1442"/>
    <s v="Radial Velocity"/>
    <x v="15"/>
    <n v="250"/>
    <n v="1.1200000000000001"/>
    <n v="5950"/>
    <s v="None"/>
    <s v="Giant"/>
    <s v="Long"/>
    <s v="Mid-Range"/>
  </r>
  <r>
    <s v="HD 69123 b"/>
    <n v="3.04"/>
    <n v="1.1659999999999999"/>
    <n v="1193.3"/>
    <n v="2.4820000000000002"/>
    <n v="1442"/>
    <s v="Radial Velocity"/>
    <x v="15"/>
    <n v="245"/>
    <n v="1.43"/>
    <n v="4787"/>
    <s v="Giant host star"/>
    <s v="Giant"/>
    <s v="Long"/>
    <s v="Mid-Range"/>
  </r>
  <r>
    <s v="HD 69830 b"/>
    <n v="3.2099999999999997E-2"/>
    <n v="1.1659999999999999"/>
    <n v="8.6669999999999998"/>
    <n v="7.85E-2"/>
    <n v="1442"/>
    <s v="Radial Velocity"/>
    <x v="15"/>
    <n v="40.97"/>
    <n v="0.86"/>
    <n v="5385"/>
    <s v="None"/>
    <s v="Small"/>
    <s v="Ultra Short"/>
    <s v="Nearby"/>
  </r>
  <r>
    <s v="HD 69830 c"/>
    <n v="3.7100000000000001E-2"/>
    <n v="1.1659999999999999"/>
    <n v="31.56"/>
    <n v="0.186"/>
    <n v="1442"/>
    <s v="Radial Velocity"/>
    <x v="15"/>
    <n v="40.97"/>
    <n v="0.86"/>
    <n v="5385"/>
    <s v="None"/>
    <s v="Small"/>
    <s v="Short"/>
    <s v="Nearby"/>
  </r>
  <r>
    <s v="HD 69830 d"/>
    <n v="5.7000000000000002E-2"/>
    <n v="1.1659999999999999"/>
    <n v="197"/>
    <n v="0.63"/>
    <n v="1442"/>
    <s v="Radial Velocity"/>
    <x v="15"/>
    <n v="40.97"/>
    <n v="0.86"/>
    <n v="5385"/>
    <s v="None"/>
    <s v="Small"/>
    <s v="Long"/>
    <s v="Nearby"/>
  </r>
  <r>
    <s v="HD 7199 b"/>
    <n v="0.27"/>
    <n v="1.1659999999999999"/>
    <n v="615"/>
    <n v="1.36"/>
    <n v="1442"/>
    <s v="Radial Velocity"/>
    <x v="15"/>
    <n v="118.04"/>
    <n v="0.77"/>
    <n v="5371"/>
    <s v="Proper name Hairu"/>
    <s v="Medium"/>
    <s v="Long"/>
    <s v="Mid-Range"/>
  </r>
  <r>
    <s v="HD 72490 b"/>
    <n v="1.768"/>
    <n v="1.218"/>
    <n v="858"/>
    <n v="1.88"/>
    <n v="1442"/>
    <s v="Radial Velocity"/>
    <x v="15"/>
    <n v="413.5"/>
    <n v="1.21"/>
    <n v="4934"/>
    <s v="None"/>
    <s v="Giant"/>
    <s v="Long"/>
    <s v="Mid-Range"/>
  </r>
  <r>
    <s v="HD 72490 c"/>
    <n v="4.5"/>
    <n v="1.1659999999999999"/>
    <n v="3878"/>
    <n v="5.22"/>
    <n v="1442"/>
    <s v="Radial Velocity"/>
    <x v="15"/>
    <n v="224"/>
    <n v="1.26"/>
    <n v="4867"/>
    <s v="None"/>
    <s v="Giant"/>
    <s v="Long"/>
    <s v="Mid-Range"/>
  </r>
  <r>
    <s v="HD 72892 b [id]"/>
    <n v="5.45"/>
    <n v="1.1659999999999999"/>
    <n v="39.475000000000001"/>
    <n v="0.22800000000000001"/>
    <n v="1442"/>
    <s v="Radial Velocity"/>
    <x v="15"/>
    <n v="237.4"/>
    <n v="1.02"/>
    <n v="5688"/>
    <s v="None"/>
    <s v="Giant"/>
    <s v="Short"/>
    <s v="Mid-Range"/>
  </r>
  <r>
    <s v="HD 7449 A b"/>
    <n v="0.50800000000000001"/>
    <n v="1.1659999999999999"/>
    <n v="1255.5"/>
    <n v="2.38"/>
    <n v="1442"/>
    <s v="Radial Velocity"/>
    <x v="15"/>
    <n v="126.26"/>
    <n v="1.05"/>
    <n v="6024"/>
    <s v="None"/>
    <s v="Medium"/>
    <s v="Long"/>
    <s v="Mid-Range"/>
  </r>
  <r>
    <s v="HD 75784 b"/>
    <n v="1.1499999999999999"/>
    <n v="1.1659999999999999"/>
    <n v="341.7"/>
    <n v="1.073"/>
    <n v="1442"/>
    <s v="Radial Velocity"/>
    <x v="15"/>
    <n v="224"/>
    <n v="1.41"/>
    <n v="4917"/>
    <s v="None"/>
    <s v="Giant"/>
    <s v="Long"/>
    <s v="Mid-Range"/>
  </r>
  <r>
    <s v="HD 76920 b"/>
    <n v="3.93"/>
    <n v="1.1659999999999999"/>
    <n v="415.89100000000002"/>
    <n v="1.149"/>
    <n v="1442"/>
    <s v="Radial Velocity"/>
    <x v="15"/>
    <n v="602.70000000000005"/>
    <n v="1.17"/>
    <n v="4698"/>
    <s v="Extremely eccentric orbit around an evolved red giant"/>
    <s v="Giant"/>
    <s v="Long"/>
    <s v="Far"/>
  </r>
  <r>
    <s v="HD 77338b"/>
    <n v="0.05"/>
    <n v="1.1659999999999999"/>
    <n v="5.7361000000000004"/>
    <n v="6.1400000000000003E-2"/>
    <n v="1442"/>
    <s v="Radial Velocity"/>
    <x v="15"/>
    <n v="134.6"/>
    <n v="0.93"/>
    <n v="5370"/>
    <s v="None"/>
    <s v="Small"/>
    <s v="Ultra Short"/>
    <s v="Mid-Range"/>
  </r>
  <r>
    <s v="HD 79211 b"/>
    <n v="3.3399999999999999E-2"/>
    <n v="1.1659999999999999"/>
    <n v="24.422000000000001"/>
    <n v="0.14199999999999999"/>
    <n v="345"/>
    <s v="Radial Velocity"/>
    <x v="15"/>
    <n v="20.658000000000001"/>
    <n v="0.64"/>
    <n v="4005"/>
    <s v="Orbiting primary star of binary ADS 7251"/>
    <s v="Small"/>
    <s v="Short"/>
    <s v="Nearby"/>
  </r>
  <r>
    <s v="HD 7924 c"/>
    <n v="2.4729999999999999E-2"/>
    <n v="1.1659999999999999"/>
    <n v="15.298999999999999"/>
    <n v="0.1134"/>
    <n v="584"/>
    <s v="Radial Velocity"/>
    <x v="15"/>
    <n v="54.9"/>
    <n v="0.83"/>
    <n v="5075"/>
    <s v="None"/>
    <s v="Small"/>
    <s v="Short"/>
    <s v="Nearby"/>
  </r>
  <r>
    <s v="HD 7924 d"/>
    <n v="2.026E-2"/>
    <n v="1.1659999999999999"/>
    <n v="24.451000000000001"/>
    <n v="0.15509999999999999"/>
    <n v="499"/>
    <s v="Radial Velocity"/>
    <x v="15"/>
    <n v="54.9"/>
    <n v="0.83"/>
    <n v="5075"/>
    <s v="None"/>
    <s v="Small"/>
    <s v="Short"/>
    <s v="Nearby"/>
  </r>
  <r>
    <s v="HD 79498 b"/>
    <n v="1.34"/>
    <n v="1.1659999999999999"/>
    <n v="1807"/>
    <n v="2.98"/>
    <n v="1442"/>
    <s v="Radial Velocity"/>
    <x v="15"/>
    <n v="159.88999999999999"/>
    <n v="1.08"/>
    <n v="5748"/>
    <s v="None"/>
    <s v="Giant"/>
    <s v="Long"/>
    <s v="Mid-Range"/>
  </r>
  <r>
    <s v="HD 80653 b"/>
    <n v="1.7600000000000001E-2"/>
    <n v="0.1439"/>
    <n v="0.71957300000000002"/>
    <n v="1.66E-2"/>
    <n v="1442"/>
    <s v="Transit"/>
    <x v="15"/>
    <n v="358.11970000000002"/>
    <n v="1.18"/>
    <n v="5601"/>
    <s v="None"/>
    <s v="Small"/>
    <s v="Ultra Short"/>
    <s v="Mid-Range"/>
  </r>
  <r>
    <s v="HD 82886 b"/>
    <n v="2.33"/>
    <n v="1.1659999999999999"/>
    <n v="705"/>
    <n v="1.58"/>
    <n v="1442"/>
    <s v="Radial Velocity"/>
    <x v="15"/>
    <n v="415.93"/>
    <n v="2.5299999999999998"/>
    <n v="4953"/>
    <s v="Proper name Arber"/>
    <s v="Giant"/>
    <s v="Long"/>
    <s v="Mid-Range"/>
  </r>
  <r>
    <s v="HD 8326 b [id]"/>
    <n v="0.21"/>
    <n v="1.1659999999999999"/>
    <n v="158.99100000000001"/>
    <n v="0.53300000000000003"/>
    <n v="1442"/>
    <s v="Radial Velocity"/>
    <x v="15"/>
    <n v="100.2"/>
    <n v="0.8"/>
    <n v="4914"/>
    <s v="None"/>
    <s v="Medium"/>
    <s v="Long"/>
    <s v="Mid-Range"/>
  </r>
  <r>
    <s v="HD 83443 c"/>
    <n v="1.5"/>
    <n v="1.1659999999999999"/>
    <n v="8241"/>
    <n v="8"/>
    <n v="1442"/>
    <s v="Radial Velocity"/>
    <x v="15"/>
    <n v="133.6"/>
    <n v="1"/>
    <n v="5442"/>
    <s v="Eccentric orbit due to hot Jupiter in system"/>
    <s v="Giant"/>
    <s v="Long"/>
    <s v="Mid-Range"/>
  </r>
  <r>
    <s v="HD 8535 b"/>
    <n v="0.68"/>
    <n v="1.1659999999999999"/>
    <n v="1313"/>
    <n v="2.4500000000000002"/>
    <n v="1442"/>
    <s v="Radial Velocity"/>
    <x v="15"/>
    <n v="171.24"/>
    <n v="1.1299999999999999"/>
    <n v="6136"/>
    <s v="None"/>
    <s v="Medium"/>
    <s v="Long"/>
    <s v="Mid-Range"/>
  </r>
  <r>
    <s v="HD 85512 b"/>
    <n v="0.01"/>
    <n v="1.1659999999999999"/>
    <n v="58.43"/>
    <n v="0.26"/>
    <n v="298"/>
    <s v="Radial Velocity"/>
    <x v="15"/>
    <n v="36.79"/>
    <n v="0.43"/>
    <n v="4300"/>
    <s v="None"/>
    <s v="Small"/>
    <s v="Short"/>
    <s v="Nearby"/>
  </r>
  <r>
    <s v="HD 85628 A b"/>
    <n v="3.1"/>
    <n v="1.53"/>
    <n v="2.8240599999999998"/>
    <n v="4.7E-2"/>
    <n v="2100"/>
    <s v="Transit"/>
    <x v="15"/>
    <n v="559.47"/>
    <n v="1.75"/>
    <n v="7800"/>
    <s v="Mascara-4b: A3V giant star and a planet on retrograde orbit."/>
    <s v="Giant"/>
    <s v="Ultra Short"/>
    <s v="Far"/>
  </r>
  <r>
    <s v="HD 85628 A b [id]"/>
    <n v="1.675"/>
    <n v="1.5149999999999999"/>
    <n v="2.8240932000000001"/>
    <n v="4.7399999999999998E-2"/>
    <n v="1865"/>
    <s v="Transit"/>
    <x v="15"/>
    <n v="560"/>
    <n v="1.75"/>
    <n v="7800"/>
    <s v="Host star also known as MASCARA-4"/>
    <s v="Giant"/>
    <s v="Ultra Short"/>
    <s v="Far"/>
  </r>
  <r>
    <s v="HD 86081 b"/>
    <n v="1.48"/>
    <n v="1.1659999999999999"/>
    <n v="2.1378431"/>
    <n v="3.4599999999999999E-2"/>
    <n v="1442"/>
    <s v="Radial Velocity"/>
    <x v="15"/>
    <n v="340"/>
    <n v="1.21"/>
    <n v="5939"/>
    <s v="Proper name Santamasa"/>
    <s v="Giant"/>
    <s v="Ultra Short"/>
    <s v="Mid-Range"/>
  </r>
  <r>
    <s v="HD 86226 b"/>
    <n v="0.92"/>
    <n v="1.1659999999999999"/>
    <n v="1695"/>
    <n v="2.84"/>
    <n v="1442"/>
    <s v="Radial Velocity"/>
    <x v="15"/>
    <n v="149.19"/>
    <n v="1.06"/>
    <n v="5903"/>
    <s v="None"/>
    <s v="Medium"/>
    <s v="Long"/>
    <s v="Mid-Range"/>
  </r>
  <r>
    <s v="HD 86226 c"/>
    <n v="2.3E-2"/>
    <n v="0.193"/>
    <n v="3.9844200000000001"/>
    <n v="4.9000000000000002E-2"/>
    <n v="1311"/>
    <s v="Transit"/>
    <x v="15"/>
    <n v="149"/>
    <n v="1.0189999999999999"/>
    <n v="5863"/>
    <s v="None"/>
    <s v="Small"/>
    <s v="Ultra Short"/>
    <s v="Mid-Range"/>
  </r>
  <r>
    <s v="HD 86950 b"/>
    <n v="3.6"/>
    <n v="1.1659999999999999"/>
    <n v="1270"/>
    <n v="2.72"/>
    <n v="1442"/>
    <s v="Radial Velocity"/>
    <x v="15"/>
    <n v="550"/>
    <n v="1.66"/>
    <n v="4805"/>
    <s v="None"/>
    <s v="Giant"/>
    <s v="Long"/>
    <s v="Far"/>
  </r>
  <r>
    <s v="HD 89345 b"/>
    <n v="0.11"/>
    <n v="0.66"/>
    <n v="11.814299999999999"/>
    <n v="0.1066"/>
    <n v="1089"/>
    <s v="Transit"/>
    <x v="15"/>
    <n v="433.1"/>
    <n v="1.1599999999999999"/>
    <n v="5576"/>
    <s v="Host star also known as K2-234"/>
    <s v="Medium"/>
    <s v="Short"/>
    <s v="Mid-Range"/>
  </r>
  <r>
    <s v="HD 9174 b [id]"/>
    <n v="1.1100000000000001"/>
    <n v="1.1659999999999999"/>
    <n v="1179"/>
    <n v="2.2000000000000002"/>
    <n v="1442"/>
    <s v="Radial Velocity"/>
    <x v="15"/>
    <n v="257.39999999999998"/>
    <n v="1.03"/>
    <n v="5577"/>
    <s v="None"/>
    <s v="Giant"/>
    <s v="Long"/>
    <s v="Mid-Range"/>
  </r>
  <r>
    <s v="HD 92788 c"/>
    <n v="3.67"/>
    <n v="1.1659999999999999"/>
    <n v="11611.297500000001"/>
    <n v="10.5"/>
    <n v="1442"/>
    <s v="Radial Velocity"/>
    <x v="15"/>
    <n v="113.13849999999999"/>
    <n v="1.1499999999999999"/>
    <n v="5744"/>
    <s v="None"/>
    <s v="Giant"/>
    <s v="Long"/>
    <s v="Mid-Range"/>
  </r>
  <r>
    <s v="HD 92987 b"/>
    <n v="16.88"/>
    <n v="1.1659999999999999"/>
    <n v="10354.8375"/>
    <n v="9.6199999999999992"/>
    <n v="1442"/>
    <s v="Radial Velocity"/>
    <x v="15"/>
    <n v="142.19999999999999"/>
    <n v="1.08"/>
    <n v="5770"/>
    <s v="None"/>
    <s v="Giant"/>
    <s v="Long"/>
    <s v="Mid-Range"/>
  </r>
  <r>
    <s v="HD 93385 Ab"/>
    <n v="1.2500000000000001E-2"/>
    <n v="1.1659999999999999"/>
    <n v="7.3422000000000001"/>
    <n v="7.4899999999999994E-2"/>
    <n v="1129"/>
    <s v="Radial Velocity"/>
    <x v="15"/>
    <n v="141.6"/>
    <n v="1.04"/>
    <n v="5823"/>
    <s v="Confirmed in 2021, renamed from HD 93385 d"/>
    <s v="Small"/>
    <s v="Ultra Short"/>
    <s v="Mid-Range"/>
  </r>
  <r>
    <s v="HD 93385 Ac"/>
    <n v="2.23E-2"/>
    <n v="1.1659999999999999"/>
    <n v="13.18"/>
    <n v="0.112"/>
    <n v="1442"/>
    <s v="Radial Velocity"/>
    <x v="15"/>
    <n v="141.6"/>
    <n v="1.04"/>
    <n v="5823"/>
    <s v="Originally planet HD 93385 b, confirmed in 2017, renamed in 2021"/>
    <s v="Small"/>
    <s v="Short"/>
    <s v="Mid-Range"/>
  </r>
  <r>
    <s v="HD 93385 Ad"/>
    <n v="2.7400000000000001E-2"/>
    <n v="1.1659999999999999"/>
    <n v="45.84"/>
    <n v="0.25650000000000001"/>
    <n v="1442"/>
    <s v="Radial Velocity"/>
    <x v="15"/>
    <n v="141.6"/>
    <n v="1.04"/>
    <n v="5823"/>
    <s v="Originally planet HD 93385 c, confirmed in 2017, renamed in 2021."/>
    <s v="Small"/>
    <s v="Short"/>
    <s v="Mid-Range"/>
  </r>
  <r>
    <s v="HD 93963A b"/>
    <n v="1.9810000000000001"/>
    <n v="0.121"/>
    <n v="1.0391353000000001"/>
    <n v="2.085E-2"/>
    <n v="2042"/>
    <s v="Transit"/>
    <x v="15"/>
    <n v="268.60000000000002"/>
    <n v="1.109"/>
    <n v="5987"/>
    <s v="Host star also known as TOI-1797"/>
    <s v="Giant"/>
    <s v="Ultra Short"/>
    <s v="Mid-Range"/>
  </r>
  <r>
    <s v="HD 93963A c"/>
    <n v="1.9810000000000001"/>
    <n v="0.28799999999999998"/>
    <n v="3.6451397999999999"/>
    <n v="4.8129999999999999E-2"/>
    <n v="1344"/>
    <s v="Transit"/>
    <x v="15"/>
    <n v="268.60000000000002"/>
    <n v="1.109"/>
    <n v="5987"/>
    <s v="Host star also known as TOI-1797"/>
    <s v="Giant"/>
    <s v="Ultra Short"/>
    <s v="Mid-Range"/>
  </r>
  <r>
    <s v="HD 94834 b"/>
    <n v="1.26"/>
    <n v="1.242"/>
    <n v="1576"/>
    <n v="2.74"/>
    <n v="1442"/>
    <s v="Radial Velocity"/>
    <x v="15"/>
    <n v="321"/>
    <n v="1.1100000000000001"/>
    <n v="4798"/>
    <s v="None"/>
    <s v="Giant"/>
    <s v="Long"/>
    <s v="Mid-Range"/>
  </r>
  <r>
    <s v="HD 95086 b"/>
    <n v="5"/>
    <n v="1.1659999999999999"/>
    <n v="232.3"/>
    <n v="55.7"/>
    <n v="1442"/>
    <s v="Imaging"/>
    <x v="15"/>
    <n v="298.7"/>
    <n v="1.6"/>
    <n v="5601"/>
    <s v="None"/>
    <s v="Giant"/>
    <s v="Long"/>
    <s v="Mid-Range"/>
  </r>
  <r>
    <s v="HD 95089 b"/>
    <n v="1.26"/>
    <n v="1.1659999999999999"/>
    <n v="464.4"/>
    <n v="1.36"/>
    <n v="1442"/>
    <s v="Radial Velocity"/>
    <x v="15"/>
    <n v="448.35"/>
    <n v="1.54"/>
    <n v="4918"/>
    <s v="None"/>
    <s v="Giant"/>
    <s v="Long"/>
    <s v="Mid-Range"/>
  </r>
  <r>
    <s v="HD 95089 c"/>
    <n v="3.97"/>
    <n v="1.1659999999999999"/>
    <n v="1860"/>
    <n v="1442"/>
    <n v="1442"/>
    <s v="Radial Velocity"/>
    <x v="15"/>
    <n v="42.1"/>
    <n v="1.58"/>
    <n v="5002"/>
    <s v="None"/>
    <s v="Giant"/>
    <s v="Long"/>
    <s v="Nearby"/>
  </r>
  <r>
    <s v="HD 95127 b"/>
    <n v="5.01"/>
    <n v="1.1659999999999999"/>
    <n v="482"/>
    <n v="1.28"/>
    <n v="1442"/>
    <s v="Radial Velocity"/>
    <x v="15"/>
    <n v="1080"/>
    <n v="1.2"/>
    <n v="4218"/>
    <s v="None"/>
    <s v="Giant"/>
    <s v="Long"/>
    <s v="Far"/>
  </r>
  <r>
    <s v="HD 95338 b"/>
    <n v="0.124"/>
    <n v="0.35499999999999998"/>
    <n v="55.085999999999999"/>
    <n v="0.23100000000000001"/>
    <n v="402"/>
    <s v="Transit"/>
    <x v="15"/>
    <n v="120"/>
    <n v="0.76"/>
    <n v="5212"/>
    <s v="None"/>
    <s v="Medium"/>
    <s v="Short"/>
    <s v="Mid-Range"/>
  </r>
  <r>
    <s v="HD 95872 b"/>
    <n v="4.5999999999999996"/>
    <n v="1.1659999999999999"/>
    <n v="4375"/>
    <n v="5.2"/>
    <n v="1442"/>
    <s v="Radial Velocity"/>
    <x v="15"/>
    <n v="236"/>
    <n v="0.95"/>
    <n v="5312"/>
    <s v="None"/>
    <s v="Giant"/>
    <s v="Long"/>
    <s v="Mid-Range"/>
  </r>
  <r>
    <s v="HD 96063 b"/>
    <n v="1.27"/>
    <n v="1.1659999999999999"/>
    <n v="362.5"/>
    <n v="1.1100000000000001"/>
    <n v="1442"/>
    <s v="Radial Velocity"/>
    <x v="15"/>
    <n v="458.66"/>
    <n v="1.37"/>
    <n v="5020"/>
    <s v="Proper name Ramajay"/>
    <s v="Giant"/>
    <s v="Long"/>
    <s v="Mid-Range"/>
  </r>
  <r>
    <s v="HD 96127 b"/>
    <n v="20.96"/>
    <n v="1.1659999999999999"/>
    <n v="647.29999999999995"/>
    <n v="1.42"/>
    <n v="1442"/>
    <s v="Radial Velocity"/>
    <x v="15"/>
    <n v="1949"/>
    <n v="10.94"/>
    <n v="3943"/>
    <s v="Likely not a planet, but a star"/>
    <s v="Giant"/>
    <s v="Long"/>
    <s v="Far"/>
  </r>
  <r>
    <s v="HD 96700 b"/>
    <n v="2.8000000000000001E-2"/>
    <n v="1.1659999999999999"/>
    <n v="8.1199999999999992"/>
    <n v="7.7700000000000005E-2"/>
    <n v="1442"/>
    <s v="Radial Velocity"/>
    <x v="15"/>
    <n v="84"/>
    <n v="0.89"/>
    <n v="5845"/>
    <s v="Also unconfirmed planet between orbits b and c"/>
    <s v="Small"/>
    <s v="Ultra Short"/>
    <s v="Nearby"/>
  </r>
  <r>
    <s v="HD 96700 c"/>
    <n v="0.04"/>
    <n v="1.1659999999999999"/>
    <n v="103.5"/>
    <n v="0.42399999999999999"/>
    <n v="1442"/>
    <s v="Radial Velocity"/>
    <x v="15"/>
    <n v="84"/>
    <n v="0.89"/>
    <n v="5845"/>
    <s v="Also unconfirmed planet between orbits b and c"/>
    <s v="Small"/>
    <s v="Long"/>
    <s v="Nearby"/>
  </r>
  <r>
    <s v="HD 97048 b"/>
    <n v="2.5"/>
    <n v="1.1659999999999999"/>
    <n v="232.3"/>
    <n v="130"/>
    <n v="1442"/>
    <s v="Imaging"/>
    <x v="15"/>
    <n v="603"/>
    <n v="2.4"/>
    <n v="10000"/>
    <s v="Discovered using study of disk kinematics. Unconfirmed."/>
    <s v="Giant"/>
    <s v="Long"/>
    <s v="Far"/>
  </r>
  <r>
    <s v="HD 97658 b"/>
    <n v="0.03"/>
    <n v="0.21"/>
    <n v="9.4908999999999999"/>
    <n v="7.9600000000000004E-2"/>
    <n v="757"/>
    <s v="Radial Velocity"/>
    <x v="15"/>
    <n v="70.39"/>
    <n v="0.89"/>
    <n v="5175"/>
    <s v="None"/>
    <s v="Small"/>
    <s v="Ultra Short"/>
    <s v="Nearby"/>
  </r>
  <r>
    <s v="HD 98219 b"/>
    <n v="1.964"/>
    <n v="1.1659999999999999"/>
    <n v="433.8"/>
    <n v="1.26"/>
    <n v="1442"/>
    <s v="Radial Velocity"/>
    <x v="15"/>
    <n v="372.06"/>
    <n v="1.41"/>
    <n v="4925"/>
    <s v="Proper name Ixbalanqué"/>
    <s v="Giant"/>
    <s v="Long"/>
    <s v="Mid-Range"/>
  </r>
  <r>
    <s v="HD 98649 b"/>
    <n v="6.8"/>
    <n v="1.1659999999999999"/>
    <n v="4951"/>
    <n v="5.6"/>
    <n v="1442"/>
    <s v="Radial Velocity"/>
    <x v="15"/>
    <n v="139.5"/>
    <n v="1"/>
    <n v="5759"/>
    <s v="None"/>
    <s v="Giant"/>
    <s v="Long"/>
    <s v="Mid-Range"/>
  </r>
  <r>
    <s v="HD 98736 b"/>
    <n v="2.33"/>
    <n v="1.1659999999999999"/>
    <n v="968.8"/>
    <n v="1.8640000000000001"/>
    <n v="1442"/>
    <s v="Radial Velocity"/>
    <x v="15"/>
    <n v="106"/>
    <n v="0.92"/>
    <n v="5271"/>
    <s v="None"/>
    <s v="Giant"/>
    <s v="Long"/>
    <s v="Mid-Range"/>
  </r>
  <r>
    <s v="HD 99706 b"/>
    <n v="1.23"/>
    <n v="1.1659999999999999"/>
    <n v="841"/>
    <n v="1.98"/>
    <n v="1442"/>
    <s v="Radial Velocity"/>
    <x v="15"/>
    <n v="480.15"/>
    <n v="1.46"/>
    <n v="4862"/>
    <s v="None"/>
    <s v="Giant"/>
    <s v="Long"/>
    <s v="Mid-Range"/>
  </r>
  <r>
    <s v="HD 99706 c"/>
    <n v="5.69"/>
    <n v="1.1659999999999999"/>
    <n v="1278"/>
    <n v="1442"/>
    <n v="1442"/>
    <s v="Radial Velocity"/>
    <x v="15"/>
    <n v="480"/>
    <n v="1.7"/>
    <n v="4891"/>
    <s v="None"/>
    <s v="Giant"/>
    <s v="Long"/>
    <s v="Mid-Range"/>
  </r>
  <r>
    <s v="HD108236 b"/>
    <n v="1.9810000000000001"/>
    <n v="0.14149999999999999"/>
    <n v="3.7952300000000001"/>
    <n v="4.6899999999999997E-2"/>
    <n v="1099"/>
    <s v="Transit"/>
    <x v="15"/>
    <n v="211"/>
    <n v="0.97"/>
    <n v="5730"/>
    <s v="None"/>
    <s v="Giant"/>
    <s v="Ultra Short"/>
    <s v="Mid-Range"/>
  </r>
  <r>
    <s v="HD108236 c"/>
    <n v="1.9810000000000001"/>
    <n v="0.1845"/>
    <n v="6.2037000000000004"/>
    <n v="6.5100000000000005E-2"/>
    <n v="932"/>
    <s v="Transit"/>
    <x v="15"/>
    <n v="211"/>
    <n v="0.97"/>
    <n v="5730"/>
    <s v="None"/>
    <s v="Giant"/>
    <s v="Ultra Short"/>
    <s v="Mid-Range"/>
  </r>
  <r>
    <s v="HD108236 d"/>
    <n v="1.9810000000000001"/>
    <n v="0.24229999999999999"/>
    <n v="14.175599999999999"/>
    <n v="0.11310000000000001"/>
    <n v="708"/>
    <s v="Transit"/>
    <x v="15"/>
    <n v="211"/>
    <n v="0.97"/>
    <n v="5730"/>
    <s v="None"/>
    <s v="Giant"/>
    <s v="Short"/>
    <s v="Mid-Range"/>
  </r>
  <r>
    <s v="HD108236 e"/>
    <n v="1.9810000000000001"/>
    <n v="0.27900000000000003"/>
    <n v="19.591999999999999"/>
    <n v="0.14000000000000001"/>
    <n v="636"/>
    <s v="Transit"/>
    <x v="15"/>
    <n v="211"/>
    <n v="0.97"/>
    <n v="5730"/>
    <s v="None"/>
    <s v="Giant"/>
    <s v="Short"/>
    <s v="Mid-Range"/>
  </r>
  <r>
    <s v="HD87646 b [fr]"/>
    <n v="12.4"/>
    <n v="1.1659999999999999"/>
    <n v="13.481"/>
    <n v="0.11700000000000001"/>
    <n v="1442"/>
    <s v="Radial Velocity"/>
    <x v="15"/>
    <n v="240"/>
    <n v="1.1200000000000001"/>
    <n v="5770"/>
    <s v="Also brown dwarf in the system"/>
    <s v="Giant"/>
    <s v="Short"/>
    <s v="Mid-Range"/>
  </r>
  <r>
    <s v="HIP 105854 b"/>
    <n v="8.1999999999999993"/>
    <n v="1.1659999999999999"/>
    <n v="184.2"/>
    <n v="0.81"/>
    <n v="1442"/>
    <s v="Radial Velocity"/>
    <x v="15"/>
    <n v="276"/>
    <n v="2.1"/>
    <n v="4780"/>
    <s v="None"/>
    <s v="Giant"/>
    <s v="Long"/>
    <s v="Mid-Range"/>
  </r>
  <r>
    <s v="HIP 107772 b [ja]"/>
    <n v="4.9000000000000002E-2"/>
    <n v="1.1659999999999999"/>
    <n v="55.259"/>
    <n v="0.24299999999999999"/>
    <n v="1442"/>
    <s v="Radial Velocity"/>
    <x v="15"/>
    <n v="77.099999999999994"/>
    <n v="0.63"/>
    <n v="5601"/>
    <s v="habitable zone"/>
    <s v="Small"/>
    <s v="Short"/>
    <s v="Nearby"/>
  </r>
  <r>
    <s v="HIP 107773 b"/>
    <n v="1.98"/>
    <n v="1.1659999999999999"/>
    <n v="144.30000000000001"/>
    <n v="0.72"/>
    <n v="1442"/>
    <s v="Radial Velocity"/>
    <x v="15"/>
    <n v="344"/>
    <n v="2.42"/>
    <n v="4945"/>
    <s v="Host star also known as HD 207229"/>
    <s v="Giant"/>
    <s v="Long"/>
    <s v="Mid-Range"/>
  </r>
  <r>
    <s v="HIP 109384 b"/>
    <n v="1.56"/>
    <n v="1.1659999999999999"/>
    <n v="499.48"/>
    <n v="1.1339999999999999"/>
    <n v="1442"/>
    <s v="Radial Velocity"/>
    <x v="15"/>
    <n v="183"/>
    <n v="0.78"/>
    <n v="5180"/>
    <s v="None"/>
    <s v="Giant"/>
    <s v="Long"/>
    <s v="Mid-Range"/>
  </r>
  <r>
    <s v="HIP 109600 b"/>
    <n v="2.68"/>
    <n v="1.1659999999999999"/>
    <n v="232.08"/>
    <n v="0.70599999999999996"/>
    <n v="1442"/>
    <s v="Radial Velocity"/>
    <x v="15"/>
    <n v="191"/>
    <n v="0.87"/>
    <n v="5530"/>
    <s v="None"/>
    <s v="Giant"/>
    <s v="Long"/>
    <s v="Mid-Range"/>
  </r>
  <r>
    <s v="HIP 116454 b"/>
    <n v="3.6999999999999998E-2"/>
    <n v="0.22600000000000001"/>
    <n v="9.1204999999999998"/>
    <n v="9.06E-2"/>
    <n v="1442"/>
    <s v="Radial Velocity"/>
    <x v="15"/>
    <n v="180"/>
    <n v="0.78"/>
    <n v="5089"/>
    <s v="None"/>
    <s v="Small"/>
    <s v="Ultra Short"/>
    <s v="Mid-Range"/>
  </r>
  <r>
    <s v="HIP 12961 b"/>
    <n v="0.36"/>
    <n v="1.1659999999999999"/>
    <n v="57.435000000000002"/>
    <n v="0.25"/>
    <n v="1442"/>
    <s v="Radial Velocity"/>
    <x v="15"/>
    <n v="76.290000000000006"/>
    <n v="0.69"/>
    <n v="3901"/>
    <s v="Proper name Aumatex"/>
    <s v="Medium"/>
    <s v="Short"/>
    <s v="Nearby"/>
  </r>
  <r>
    <s v="HIP 14810 c"/>
    <n v="1.31"/>
    <n v="1.1659999999999999"/>
    <n v="147.74700000000001"/>
    <n v="0.54900000000000004"/>
    <n v="1442"/>
    <s v="Radial Velocity"/>
    <x v="15"/>
    <n v="164.88"/>
    <n v="1.01"/>
    <n v="5544"/>
    <s v="None"/>
    <s v="Giant"/>
    <s v="Long"/>
    <s v="Mid-Range"/>
  </r>
  <r>
    <s v="HIP 34269 b [ja]"/>
    <n v="5.1999999999999998E-3"/>
    <n v="0.10299999999999999"/>
    <n v="0.54817700000000003"/>
    <n v="1.188E-2"/>
    <n v="1617"/>
    <s v="Transit"/>
    <x v="15"/>
    <n v="154.81"/>
    <n v="0.74"/>
    <n v="4440"/>
    <s v="Host star also known as TOI-500"/>
    <s v="Small"/>
    <s v="Ultra Short"/>
    <s v="Mid-Range"/>
  </r>
  <r>
    <s v="HIP 34269 c [ja]"/>
    <n v="1.46E-2"/>
    <n v="1.1659999999999999"/>
    <n v="6.6356000000000002"/>
    <n v="1442"/>
    <n v="1442"/>
    <s v="Radial Velocity"/>
    <x v="15"/>
    <n v="154.81"/>
    <n v="0.74"/>
    <n v="4440"/>
    <s v="Host star also known as TOI-500"/>
    <s v="Small"/>
    <s v="Ultra Short"/>
    <s v="Mid-Range"/>
  </r>
  <r>
    <s v="HIP 34269 d [ja]"/>
    <n v="0.1055"/>
    <n v="1.1659999999999999"/>
    <n v="26.233000000000001"/>
    <n v="1442"/>
    <n v="1442"/>
    <s v="Radial Velocity"/>
    <x v="15"/>
    <n v="154.81"/>
    <n v="0.74"/>
    <n v="4440"/>
    <s v="Host star also known as TOI-500"/>
    <s v="Medium"/>
    <s v="Short"/>
    <s v="Mid-Range"/>
  </r>
  <r>
    <s v="HIP 34269 e [ja]"/>
    <n v="3.7600000000000001E-2"/>
    <n v="1.1659999999999999"/>
    <n v="61.3"/>
    <n v="1442"/>
    <n v="1442"/>
    <s v="Radial Velocity"/>
    <x v="15"/>
    <n v="154.81"/>
    <n v="0.74"/>
    <n v="4440"/>
    <s v="Host star also known as TOI-500"/>
    <s v="Small"/>
    <s v="Short"/>
    <s v="Mid-Range"/>
  </r>
  <r>
    <s v="HIP 35173 b"/>
    <n v="0.04"/>
    <n v="1.1659999999999999"/>
    <n v="41.515999999999998"/>
    <n v="0.217"/>
    <n v="1442"/>
    <s v="Radial Velocity"/>
    <x v="15"/>
    <n v="108.25"/>
    <n v="0.79"/>
    <n v="4881"/>
    <s v="None"/>
    <s v="Small"/>
    <s v="Short"/>
    <s v="Mid-Range"/>
  </r>
  <r>
    <s v="HIP 38594 b [ja]"/>
    <n v="2.5999999999999999E-2"/>
    <n v="1.1659999999999999"/>
    <n v="60.710999999999999"/>
    <n v="0.25600000000000001"/>
    <n v="1442"/>
    <s v="Radial Velocity"/>
    <x v="15"/>
    <n v="58"/>
    <n v="0.61"/>
    <n v="5601"/>
    <s v="habitable zone"/>
    <s v="Small"/>
    <s v="Short"/>
    <s v="Nearby"/>
  </r>
  <r>
    <s v="HIP 38594 c"/>
    <n v="0.13500000000000001"/>
    <n v="1.1659999999999999"/>
    <n v="3525"/>
    <n v="3.8420000000000001"/>
    <n v="1442"/>
    <s v="Radial Velocity"/>
    <x v="15"/>
    <n v="58"/>
    <n v="0.61"/>
    <n v="5601"/>
    <s v="None"/>
    <s v="Medium"/>
    <s v="Long"/>
    <s v="Nearby"/>
  </r>
  <r>
    <s v="HIP 41378 b"/>
    <n v="1.9810000000000001"/>
    <n v="0.25900000000000001"/>
    <n v="15.571199999999999"/>
    <n v="1442"/>
    <n v="1442"/>
    <s v="Transit"/>
    <x v="15"/>
    <n v="378.8"/>
    <n v="1.1499999999999999"/>
    <n v="6199"/>
    <s v="None"/>
    <s v="Giant"/>
    <s v="Short"/>
    <s v="Mid-Range"/>
  </r>
  <r>
    <s v="HIP 41378 c"/>
    <n v="1.9810000000000001"/>
    <n v="0.22800000000000001"/>
    <n v="31.697800000000001"/>
    <n v="1442"/>
    <n v="1442"/>
    <s v="Transit"/>
    <x v="15"/>
    <n v="378.8"/>
    <n v="1.1499999999999999"/>
    <n v="6199"/>
    <s v="None"/>
    <s v="Giant"/>
    <s v="Short"/>
    <s v="Mid-Range"/>
  </r>
  <r>
    <s v="HIP 41378 d"/>
    <n v="1.9810000000000001"/>
    <n v="0.35299999999999998"/>
    <n v="156"/>
    <n v="1442"/>
    <n v="1442"/>
    <s v="Transit"/>
    <x v="15"/>
    <n v="378.8"/>
    <n v="1.1499999999999999"/>
    <n v="6199"/>
    <s v="None"/>
    <s v="Giant"/>
    <s v="Long"/>
    <s v="Mid-Range"/>
  </r>
  <r>
    <s v="HIP 41378 e"/>
    <n v="1.9810000000000001"/>
    <n v="0.49199999999999999"/>
    <n v="131"/>
    <n v="1442"/>
    <n v="1442"/>
    <s v="Transit"/>
    <x v="15"/>
    <n v="378.8"/>
    <n v="1.1499999999999999"/>
    <n v="6199"/>
    <s v="None"/>
    <s v="Giant"/>
    <s v="Long"/>
    <s v="Mid-Range"/>
  </r>
  <r>
    <s v="HIP 41378 f"/>
    <n v="1.9810000000000001"/>
    <n v="0.91"/>
    <n v="324"/>
    <n v="1442"/>
    <n v="1442"/>
    <s v="Transit"/>
    <x v="15"/>
    <n v="378.8"/>
    <n v="1.1499999999999999"/>
    <n v="6199"/>
    <s v="Possible ring system"/>
    <s v="Giant"/>
    <s v="Long"/>
    <s v="Mid-Range"/>
  </r>
  <r>
    <s v="HIP 4845 b"/>
    <n v="5.2999999999999999E-2"/>
    <n v="1.1659999999999999"/>
    <n v="34.151000000000003"/>
    <n v="0.17699999999999999"/>
    <n v="1442"/>
    <s v="Radial Velocity"/>
    <x v="15"/>
    <n v="68.8"/>
    <n v="0.62"/>
    <n v="5601"/>
    <s v="None"/>
    <s v="Small"/>
    <s v="Short"/>
    <s v="Nearby"/>
  </r>
  <r>
    <s v="HIP 48714 b"/>
    <n v="7.0999999999999994E-2"/>
    <n v="1.1659999999999999"/>
    <n v="17.818999999999999"/>
    <n v="0.112"/>
    <n v="1442"/>
    <s v="Radial Velocity"/>
    <x v="15"/>
    <n v="34.299999999999997"/>
    <n v="0.57999999999999996"/>
    <n v="5601"/>
    <s v="None"/>
    <s v="Small"/>
    <s v="Short"/>
    <s v="Nearby"/>
  </r>
  <r>
    <s v="HIP 5158 c"/>
    <n v="15.04"/>
    <n v="1.1659999999999999"/>
    <n v="9017.76"/>
    <n v="7.7"/>
    <n v="1442"/>
    <s v="Radial Velocity"/>
    <x v="15"/>
    <n v="168.56"/>
    <n v="0.78"/>
    <n v="4962"/>
    <s v="None"/>
    <s v="Giant"/>
    <s v="Long"/>
    <s v="Mid-Range"/>
  </r>
  <r>
    <s v="HIP 54373 b"/>
    <n v="2.7119999999999998E-2"/>
    <n v="1.1659999999999999"/>
    <n v="7.76"/>
    <n v="6.3E-2"/>
    <n v="1442"/>
    <s v="Radial Velocity"/>
    <x v="15"/>
    <n v="61.09"/>
    <n v="0.56999999999999995"/>
    <n v="4021"/>
    <s v="None"/>
    <s v="Small"/>
    <s v="Ultra Short"/>
    <s v="Nearby"/>
  </r>
  <r>
    <s v="HIP 54373 c"/>
    <n v="3.9140000000000001E-2"/>
    <n v="1.1659999999999999"/>
    <n v="15.144"/>
    <n v="9.9000000000000005E-2"/>
    <n v="1442"/>
    <s v="Radial Velocity"/>
    <x v="15"/>
    <n v="61.09"/>
    <n v="0.56999999999999995"/>
    <n v="4021"/>
    <s v="None"/>
    <s v="Small"/>
    <s v="Short"/>
    <s v="Nearby"/>
  </r>
  <r>
    <s v="HIP 57274 b"/>
    <n v="0.02"/>
    <n v="1.1659999999999999"/>
    <n v="8.1351999999999993"/>
    <n v="7.0000000000000007E-2"/>
    <n v="1442"/>
    <s v="Radial Velocity"/>
    <x v="15"/>
    <n v="84.41"/>
    <n v="0.28999999999999998"/>
    <n v="4510"/>
    <s v="None"/>
    <s v="Small"/>
    <s v="Ultra Short"/>
    <s v="Nearby"/>
  </r>
  <r>
    <s v="HIP 57274 c"/>
    <n v="0.40901999999999999"/>
    <n v="1.1659999999999999"/>
    <n v="32.03"/>
    <n v="0.17799999999999999"/>
    <n v="1442"/>
    <s v="Radial Velocity"/>
    <x v="15"/>
    <n v="84.41"/>
    <n v="0.28999999999999998"/>
    <n v="4510"/>
    <s v="None"/>
    <s v="Medium"/>
    <s v="Short"/>
    <s v="Nearby"/>
  </r>
  <r>
    <s v="HIP 57274 d"/>
    <n v="0.52669999999999995"/>
    <n v="1.1659999999999999"/>
    <n v="431.7"/>
    <n v="1.01"/>
    <n v="1442"/>
    <s v="Radial Velocity"/>
    <x v="15"/>
    <n v="84.41"/>
    <n v="0.28999999999999998"/>
    <n v="4510"/>
    <s v="None"/>
    <s v="Medium"/>
    <s v="Long"/>
    <s v="Nearby"/>
  </r>
  <r>
    <s v="HIP 60584 B"/>
    <n v="8"/>
    <n v="1.1659999999999999"/>
    <n v="232.3"/>
    <n v="16.579999999999998"/>
    <n v="1442"/>
    <s v="Imaging"/>
    <x v="15"/>
    <n v="99.6"/>
    <n v="1.3520000000000001"/>
    <n v="5601"/>
    <s v="None"/>
    <s v="Giant"/>
    <s v="Long"/>
    <s v="Nearby"/>
  </r>
  <r>
    <s v="HIP 63374 B"/>
    <n v="11"/>
    <n v="1.1659999999999999"/>
    <n v="232.3"/>
    <n v="30.02"/>
    <n v="1442"/>
    <s v="Imaging"/>
    <x v="15"/>
    <n v="176.4"/>
    <n v="1.2110000000000001"/>
    <n v="5601"/>
    <s v="None"/>
    <s v="Giant"/>
    <s v="Long"/>
    <s v="Mid-Range"/>
  </r>
  <r>
    <s v="HIP 65 Ab [ja]"/>
    <n v="3.2130000000000001"/>
    <n v="2.0299999999999998"/>
    <n v="0.98097610000000002"/>
    <n v="1.7819999999999999E-2"/>
    <n v="1411"/>
    <s v="Transit"/>
    <x v="15"/>
    <n v="201.85818"/>
    <n v="0.78100000000000003"/>
    <n v="4590"/>
    <s v="an ultra-short-period Jupiter orbiting a bright (V=11.1 mag) K4-dwarf."/>
    <s v="Giant"/>
    <s v="Ultra Short"/>
    <s v="Mid-Range"/>
  </r>
  <r>
    <s v="HIP 65407 b"/>
    <n v="0.42799999999999999"/>
    <n v="1.1659999999999999"/>
    <n v="28.125"/>
    <n v="0.17699999999999999"/>
    <n v="1442"/>
    <s v="Radial Velocity"/>
    <x v="15"/>
    <n v="181"/>
    <n v="0.93"/>
    <n v="5460"/>
    <s v="None"/>
    <s v="Medium"/>
    <s v="Short"/>
    <s v="Mid-Range"/>
  </r>
  <r>
    <s v="HIP 65407 c"/>
    <n v="0.78400000000000003"/>
    <n v="1.1659999999999999"/>
    <n v="67.3"/>
    <n v="0.316"/>
    <n v="1442"/>
    <s v="Radial Velocity"/>
    <x v="15"/>
    <n v="181"/>
    <n v="0.93"/>
    <n v="5460"/>
    <s v="None"/>
    <s v="Medium"/>
    <s v="Short"/>
    <s v="Mid-Range"/>
  </r>
  <r>
    <s v="HIP 65426 b"/>
    <n v="9"/>
    <n v="1.1659999999999999"/>
    <n v="232.3"/>
    <n v="92"/>
    <n v="1450"/>
    <s v="Imaging"/>
    <x v="15"/>
    <n v="363"/>
    <n v="1.96"/>
    <n v="8840"/>
    <s v="Host star also known as HD 116434"/>
    <s v="Giant"/>
    <s v="Long"/>
    <s v="Mid-Range"/>
  </r>
  <r>
    <s v="HIP 65891 b"/>
    <n v="6"/>
    <n v="1.1659999999999999"/>
    <n v="1084.5"/>
    <n v="2.81"/>
    <n v="1442"/>
    <s v="Radial Velocity"/>
    <x v="15"/>
    <n v="492"/>
    <n v="2.5"/>
    <n v="5000"/>
    <s v="Host star also known as HD 117253"/>
    <s v="Giant"/>
    <s v="Long"/>
    <s v="Mid-Range"/>
  </r>
  <r>
    <s v="HIP 67522 b [ja]"/>
    <n v="0.25"/>
    <n v="0.89400000000000002"/>
    <n v="6.9596"/>
    <n v="1442"/>
    <n v="1174"/>
    <s v="Transit"/>
    <x v="15"/>
    <n v="416"/>
    <n v="1.22"/>
    <n v="5675"/>
    <s v="One more candidate planet around very young (age below 20 million years) star"/>
    <s v="Medium"/>
    <s v="Ultra Short"/>
    <s v="Mid-Range"/>
  </r>
  <r>
    <s v="HIP 67537 b [zh]"/>
    <n v="11.1"/>
    <n v="1.1659999999999999"/>
    <n v="2556.5"/>
    <n v="4.91"/>
    <n v="1442"/>
    <s v="Radial Velocity"/>
    <x v="15"/>
    <n v="167.58500000000001"/>
    <n v="2.41"/>
    <n v="4985"/>
    <s v="Eccentric orbit, host star also known as HD 120457"/>
    <s v="Giant"/>
    <s v="Long"/>
    <s v="Mid-Range"/>
  </r>
  <r>
    <s v="HIP 67851 b"/>
    <n v="1.38"/>
    <n v="1.1659999999999999"/>
    <n v="88.9"/>
    <n v="0.46"/>
    <n v="1442"/>
    <s v="Radial Velocity"/>
    <x v="15"/>
    <n v="208.3"/>
    <n v="1.63"/>
    <n v="4890"/>
    <s v="None"/>
    <s v="Giant"/>
    <s v="Short"/>
    <s v="Mid-Range"/>
  </r>
  <r>
    <s v="HIP 67851 c"/>
    <n v="4.34"/>
    <n v="1.1659999999999999"/>
    <n v="1741"/>
    <n v="3.09"/>
    <n v="1442"/>
    <s v="Radial Velocity"/>
    <x v="15"/>
    <n v="208.3"/>
    <n v="1.63"/>
    <n v="4890"/>
    <s v="None"/>
    <s v="Giant"/>
    <s v="Long"/>
    <s v="Mid-Range"/>
  </r>
  <r>
    <s v="HIP 71135 b"/>
    <n v="5.9200000000000003E-2"/>
    <n v="1.1659999999999999"/>
    <n v="87.19"/>
    <n v="0.33500000000000002"/>
    <n v="1442"/>
    <s v="Radial Velocity"/>
    <x v="15"/>
    <n v="105.5"/>
    <n v="0.66"/>
    <n v="4146"/>
    <s v="None"/>
    <s v="Small"/>
    <s v="Short"/>
    <s v="Mid-Range"/>
  </r>
  <r>
    <s v="HIP 78530 b"/>
    <n v="23"/>
    <n v="1.1659999999999999"/>
    <n v="232.3"/>
    <n v="740"/>
    <n v="2700"/>
    <s v="Imaging"/>
    <x v="15"/>
    <n v="511.1"/>
    <n v="2.5"/>
    <n v="10500"/>
    <s v="None"/>
    <s v="Giant"/>
    <s v="Long"/>
    <s v="Far"/>
  </r>
  <r>
    <s v="HIP 79098 (AB)b"/>
    <n v="20.5"/>
    <n v="1.1659999999999999"/>
    <n v="232.3"/>
    <n v="345"/>
    <n v="2450"/>
    <s v="Imaging"/>
    <x v="15"/>
    <n v="477.2"/>
    <n v="3.75"/>
    <n v="5601"/>
    <s v="Brown dwarf"/>
    <s v="Giant"/>
    <s v="Long"/>
    <s v="Mid-Range"/>
  </r>
  <r>
    <s v="HIP 91258 b [fr]"/>
    <n v="1.0680000000000001"/>
    <n v="1.1659999999999999"/>
    <n v="5.0505000000000004"/>
    <n v="5.7000000000000002E-2"/>
    <n v="1442"/>
    <s v="Radial Velocity"/>
    <x v="15"/>
    <n v="145"/>
    <n v="0.95"/>
    <n v="5519"/>
    <s v="None"/>
    <s v="Giant"/>
    <s v="Ultra Short"/>
    <s v="Mid-Range"/>
  </r>
  <r>
    <s v="HIP 94235 b"/>
    <n v="1.9810000000000001"/>
    <n v="0.26800000000000002"/>
    <n v="7.7130570000000001"/>
    <n v="7.8700000000000006E-2"/>
    <n v="1060"/>
    <s v="Transit"/>
    <x v="15"/>
    <n v="191.2"/>
    <n v="1.0940000000000001"/>
    <n v="5991"/>
    <s v="Host star also known as TOI-4399, shares system with a red dwarf"/>
    <s v="Giant"/>
    <s v="Ultra Short"/>
    <s v="Mid-Range"/>
  </r>
  <r>
    <s v="HIP 97233 b"/>
    <n v="20"/>
    <n v="1.1659999999999999"/>
    <n v="1058.8"/>
    <n v="2.5499999999999998"/>
    <n v="1442"/>
    <s v="Radial Velocity"/>
    <x v="15"/>
    <n v="347"/>
    <n v="1.93"/>
    <n v="5020"/>
    <s v="None"/>
    <s v="Giant"/>
    <s v="Long"/>
    <s v="Mid-Range"/>
  </r>
  <r>
    <s v="HN Pegasi b"/>
    <n v="21.998699999999999"/>
    <n v="1.0509999999999999"/>
    <n v="232.3"/>
    <n v="773"/>
    <n v="1442"/>
    <s v="Imaging"/>
    <x v="15"/>
    <n v="59.13"/>
    <n v="1.1000000000000001"/>
    <n v="5974"/>
    <s v="None"/>
    <s v="Giant"/>
    <s v="Long"/>
    <s v="Nearby"/>
  </r>
  <r>
    <s v="HR 1817 b"/>
    <n v="3.3"/>
    <n v="1.1659999999999999"/>
    <n v="8000"/>
    <n v="8.4"/>
    <n v="1442"/>
    <s v="Imaging"/>
    <x v="15"/>
    <n v="87.561999999999998"/>
    <n v="1.2"/>
    <n v="6130"/>
    <s v="Host star also known as AF Leporis or HD 35850"/>
    <s v="Giant"/>
    <s v="Long"/>
    <s v="Nearby"/>
  </r>
  <r>
    <s v="HR 2562 b"/>
    <n v="30"/>
    <n v="1.1100000000000001"/>
    <n v="232.3"/>
    <n v="20.3"/>
    <n v="1442"/>
    <s v="Imaging"/>
    <x v="15"/>
    <n v="109.7"/>
    <n v="1.3"/>
    <n v="5601"/>
    <s v="None"/>
    <s v="Giant"/>
    <s v="Long"/>
    <s v="Mid-Range"/>
  </r>
  <r>
    <s v="HR 5183 b"/>
    <n v="3.23"/>
    <n v="1.1659999999999999"/>
    <n v="27000"/>
    <n v="18"/>
    <n v="171"/>
    <s v="Radial Velocity"/>
    <x v="15"/>
    <n v="102.7"/>
    <n v="1.07"/>
    <n v="5794"/>
    <s v="Exoplanet found with one of the most elliptical orbits as of 2019"/>
    <s v="Giant"/>
    <s v="Long"/>
    <s v="Mid-Range"/>
  </r>
  <r>
    <s v="HR 7321 b"/>
    <n v="0.3"/>
    <n v="1.1659999999999999"/>
    <n v="285.10000000000002"/>
    <n v="0.93700000000000006"/>
    <n v="1442"/>
    <s v="Radial Velocity"/>
    <x v="15"/>
    <n v="200.2"/>
    <n v="1.35"/>
    <n v="4971"/>
    <s v="Red giant host star also known as HD 184010"/>
    <s v="Medium"/>
    <s v="Long"/>
    <s v="Mid-Range"/>
  </r>
  <r>
    <s v="HR 7321 c"/>
    <n v="0.28000000000000003"/>
    <n v="1.1659999999999999"/>
    <n v="483.3"/>
    <n v="1.3320000000000001"/>
    <n v="1442"/>
    <s v="Radial Velocity"/>
    <x v="15"/>
    <n v="200.2"/>
    <n v="1.35"/>
    <n v="4971"/>
    <s v="Red giant host star also known as HD 184010"/>
    <s v="Medium"/>
    <s v="Long"/>
    <s v="Mid-Range"/>
  </r>
  <r>
    <s v="HR 7321 d"/>
    <n v="0.46"/>
    <n v="1.1659999999999999"/>
    <n v="837.7"/>
    <n v="1.9219999999999999"/>
    <n v="1442"/>
    <s v="Radial Velocity"/>
    <x v="15"/>
    <n v="200.2"/>
    <n v="1.35"/>
    <n v="4971"/>
    <s v="Red giant host star also known as HD 184010"/>
    <s v="Medium"/>
    <s v="Long"/>
    <s v="Mid-Range"/>
  </r>
  <r>
    <s v="HR 858 b"/>
    <n v="1.9810000000000001"/>
    <n v="0.186"/>
    <n v="3.5859899999999998"/>
    <n v="4.8000000000000001E-2"/>
    <n v="1572"/>
    <s v="Transit"/>
    <x v="15"/>
    <n v="104.35"/>
    <n v="1.145"/>
    <n v="6201"/>
    <s v="None"/>
    <s v="Giant"/>
    <s v="Ultra Short"/>
    <s v="Mid-Range"/>
  </r>
  <r>
    <s v="HR 858 c"/>
    <n v="1.9810000000000001"/>
    <n v="0.17299999999999999"/>
    <n v="5.9729299999999999"/>
    <n v="6.7400000000000002E-2"/>
    <n v="1326"/>
    <s v="Transit"/>
    <x v="15"/>
    <n v="104.35"/>
    <n v="1.145"/>
    <n v="6201"/>
    <s v="None"/>
    <s v="Giant"/>
    <s v="Ultra Short"/>
    <s v="Mid-Range"/>
  </r>
  <r>
    <s v="HR 858 d"/>
    <n v="1.9810000000000001"/>
    <n v="0.19309999999999999"/>
    <n v="11.23"/>
    <n v="0.1027"/>
    <n v="1075"/>
    <s v="Transit"/>
    <x v="15"/>
    <n v="104.35"/>
    <n v="1.145"/>
    <n v="6201"/>
    <s v="None"/>
    <s v="Giant"/>
    <s v="Short"/>
    <s v="Mid-Range"/>
  </r>
  <r>
    <s v="HR 8799 e"/>
    <n v="10"/>
    <n v="1.17"/>
    <n v="20815.599999999999"/>
    <n v="16.399999999999999"/>
    <n v="1150"/>
    <s v="Imaging"/>
    <x v="15"/>
    <n v="128.51"/>
    <n v="1.51"/>
    <n v="7400"/>
    <s v="None"/>
    <s v="Giant"/>
    <s v="Long"/>
    <s v="Mid-Range"/>
  </r>
  <r>
    <s v="HU Aquarii b"/>
    <n v="5.9"/>
    <n v="1.1659999999999999"/>
    <n v="2390"/>
    <n v="3.6"/>
    <n v="1442"/>
    <s v="Timing"/>
    <x v="15"/>
    <n v="626.89"/>
    <n v="0.88"/>
    <n v="5952"/>
    <s v="Controversial"/>
    <s v="Giant"/>
    <s v="Long"/>
    <s v="Far"/>
  </r>
  <r>
    <s v="HU Aquarii c"/>
    <n v="4.5"/>
    <n v="1.1659999999999999"/>
    <n v="4368"/>
    <n v="5.4"/>
    <n v="1442"/>
    <s v="Timing"/>
    <x v="15"/>
    <n v="626.89"/>
    <n v="0.88"/>
    <n v="5952"/>
    <s v="Controversial"/>
    <s v="Giant"/>
    <s v="Long"/>
    <s v="Far"/>
  </r>
  <r>
    <s v="HW Virginis b"/>
    <n v="14.3"/>
    <n v="1.1659999999999999"/>
    <n v="4640"/>
    <n v="4.6900000000000004"/>
    <n v="1442"/>
    <s v="Timing"/>
    <x v="15"/>
    <n v="590"/>
    <n v="0.48499999999999999"/>
    <n v="5601"/>
    <s v="Likely false positive"/>
    <s v="Giant"/>
    <s v="Long"/>
    <s v="Far"/>
  </r>
  <r>
    <s v="IC 4651 9122 b"/>
    <n v="6.3"/>
    <n v="1.1659999999999999"/>
    <n v="734"/>
    <n v="2.0379999999999998"/>
    <n v="1442"/>
    <s v="Radial Velocity"/>
    <x v="15"/>
    <n v="2870"/>
    <n v="2.1"/>
    <n v="9000"/>
    <s v="Disputed"/>
    <s v="Giant"/>
    <s v="Long"/>
    <s v="Far"/>
  </r>
  <r>
    <s v="K2-100b"/>
    <n v="1.9810000000000001"/>
    <n v="0.312"/>
    <n v="1.673916"/>
    <n v="1442"/>
    <n v="1442"/>
    <s v="Transit"/>
    <x v="15"/>
    <n v="592"/>
    <n v="1.18"/>
    <n v="6120"/>
    <s v="None"/>
    <s v="Giant"/>
    <s v="Ultra Short"/>
    <s v="Far"/>
  </r>
  <r>
    <s v="K2-101b"/>
    <n v="1.9810000000000001"/>
    <n v="0.17799999999999999"/>
    <n v="14.677286"/>
    <n v="1442"/>
    <n v="1442"/>
    <s v="Transit"/>
    <x v="15"/>
    <n v="592"/>
    <n v="0.8"/>
    <n v="4819"/>
    <s v="None"/>
    <s v="Giant"/>
    <s v="Short"/>
    <s v="Far"/>
  </r>
  <r>
    <s v="K2-102b"/>
    <n v="1.9810000000000001"/>
    <n v="0.11600000000000001"/>
    <n v="9.9156150000000007"/>
    <n v="1442"/>
    <n v="1442"/>
    <s v="Transit"/>
    <x v="15"/>
    <n v="592"/>
    <n v="0.77"/>
    <n v="4695"/>
    <s v="None"/>
    <s v="Giant"/>
    <s v="Ultra Short"/>
    <s v="Far"/>
  </r>
  <r>
    <s v="K2-103b"/>
    <n v="1.9810000000000001"/>
    <n v="0.19600000000000001"/>
    <n v="21.169619000000001"/>
    <n v="1442"/>
    <n v="1442"/>
    <s v="Transit"/>
    <x v="15"/>
    <n v="592"/>
    <n v="0.61"/>
    <n v="3880"/>
    <s v="Host star (also known as EPIC 211822797), belongs to Beehive Cluster"/>
    <s v="Giant"/>
    <s v="Short"/>
    <s v="Far"/>
  </r>
  <r>
    <s v="K2-104b"/>
    <n v="1.9810000000000001"/>
    <n v="0.17"/>
    <n v="1.9741899999999999"/>
    <n v="1442"/>
    <n v="1442"/>
    <s v="Transit"/>
    <x v="15"/>
    <n v="592"/>
    <n v="0.51"/>
    <n v="3660"/>
    <s v="None"/>
    <s v="Giant"/>
    <s v="Ultra Short"/>
    <s v="Far"/>
  </r>
  <r>
    <s v="K2-105b"/>
    <n v="9.4390000000000002E-2"/>
    <n v="0.36899999999999999"/>
    <n v="8.266902"/>
    <n v="8.1000000000000003E-2"/>
    <n v="1442"/>
    <s v="Transit"/>
    <x v="15"/>
    <n v="760"/>
    <n v="1.01"/>
    <n v="5434"/>
    <s v="None"/>
    <s v="Small"/>
    <s v="Ultra Short"/>
    <s v="Far"/>
  </r>
  <r>
    <s v="K2-106b"/>
    <n v="2.63E-2"/>
    <n v="0.13600000000000001"/>
    <n v="0.57129200000000002"/>
    <n v="1.1599999999999999E-2"/>
    <n v="2333"/>
    <s v="Transit"/>
    <x v="15"/>
    <n v="798"/>
    <n v="0.95"/>
    <n v="5470"/>
    <s v="Host star also known as EPIC 220674823"/>
    <s v="Small"/>
    <s v="Ultra Short"/>
    <s v="Far"/>
  </r>
  <r>
    <s v="K2-106c"/>
    <n v="1.9810000000000001"/>
    <n v="0.188"/>
    <n v="13.334621"/>
    <n v="1442"/>
    <n v="1442"/>
    <s v="Transit"/>
    <x v="15"/>
    <n v="803"/>
    <n v="1.08"/>
    <n v="5613"/>
    <s v="Candidate since 2017"/>
    <s v="Giant"/>
    <s v="Short"/>
    <s v="Far"/>
  </r>
  <r>
    <s v="K2-107b"/>
    <n v="0.84"/>
    <n v="1.44"/>
    <n v="3.31392"/>
    <n v="4.8000000000000001E-2"/>
    <n v="1442"/>
    <s v="Transit"/>
    <x v="15"/>
    <n v="167.58500000000001"/>
    <n v="1.3"/>
    <n v="6030"/>
    <s v="None"/>
    <s v="Medium"/>
    <s v="Ultra Short"/>
    <s v="Mid-Range"/>
  </r>
  <r>
    <s v="K2-108b"/>
    <n v="0.18689"/>
    <n v="0.47099999999999997"/>
    <n v="4.7340099999999996"/>
    <n v="5.7299999999999997E-2"/>
    <n v="1446"/>
    <s v="Transit"/>
    <x v="15"/>
    <n v="1530"/>
    <n v="1.1200000000000001"/>
    <n v="5474"/>
    <s v="None"/>
    <s v="Medium"/>
    <s v="Ultra Short"/>
    <s v="Far"/>
  </r>
  <r>
    <s v="K2-10b"/>
    <n v="8.4949999999999998E-2"/>
    <n v="0.34300000000000003"/>
    <n v="19.304400000000001"/>
    <n v="1442"/>
    <n v="1442"/>
    <s v="Transit"/>
    <x v="15"/>
    <n v="880"/>
    <n v="0.92"/>
    <n v="5620"/>
    <s v="None"/>
    <s v="Small"/>
    <s v="Short"/>
    <s v="Far"/>
  </r>
  <r>
    <s v="K2-110b"/>
    <n v="5.2499999999999998E-2"/>
    <n v="0.23100000000000001"/>
    <n v="13.86375"/>
    <n v="0.1021"/>
    <n v="640"/>
    <s v="Transit"/>
    <x v="15"/>
    <n v="385"/>
    <n v="0.74"/>
    <n v="5010"/>
    <s v="None"/>
    <s v="Small"/>
    <s v="Short"/>
    <s v="Mid-Range"/>
  </r>
  <r>
    <s v="K2-111 c"/>
    <n v="3.56E-2"/>
    <n v="1.1659999999999999"/>
    <n v="15.6785"/>
    <n v="0.1166"/>
    <n v="1442"/>
    <s v="Radial Velocity"/>
    <x v="15"/>
    <n v="680"/>
    <n v="0.89"/>
    <n v="5730"/>
    <s v="None"/>
    <s v="Small"/>
    <s v="Short"/>
    <s v="Far"/>
  </r>
  <r>
    <s v="K2-111b"/>
    <n v="2.7099999999999999E-2"/>
    <n v="0.17"/>
    <n v="5.3511699999999998"/>
    <n v="6.2100000000000002E-2"/>
    <n v="1309"/>
    <s v="Transit"/>
    <x v="15"/>
    <n v="680"/>
    <n v="0.88"/>
    <n v="5730"/>
    <s v="None"/>
    <s v="Small"/>
    <s v="Ultra Short"/>
    <s v="Far"/>
  </r>
  <r>
    <s v="K2-113b"/>
    <n v="1.29"/>
    <n v="0.93"/>
    <n v="5.8176079999999999"/>
    <n v="5.5800000000000002E-2"/>
    <n v="1178"/>
    <s v="Transit"/>
    <x v="15"/>
    <n v="1800"/>
    <n v="1.01"/>
    <n v="5627"/>
    <s v="None"/>
    <s v="Giant"/>
    <s v="Ultra Short"/>
    <s v="Far"/>
  </r>
  <r>
    <s v="K2-114b"/>
    <n v="1.85"/>
    <n v="0.94199999999999995"/>
    <n v="11.39109"/>
    <n v="9.3090000000000006E-2"/>
    <n v="719"/>
    <s v="Transit"/>
    <x v="15"/>
    <n v="1570"/>
    <n v="0.83"/>
    <n v="5027"/>
    <s v="None"/>
    <s v="Giant"/>
    <s v="Short"/>
    <s v="Far"/>
  </r>
  <r>
    <s v="K2-115b"/>
    <n v="0.84"/>
    <n v="1.115"/>
    <n v="20.273033999999999"/>
    <n v="0.13669999999999999"/>
    <n v="682"/>
    <s v="Transit"/>
    <x v="15"/>
    <n v="1360"/>
    <n v="0.83"/>
    <n v="5560"/>
    <s v="None"/>
    <s v="Medium"/>
    <s v="Short"/>
    <s v="Far"/>
  </r>
  <r>
    <s v="K2-116b"/>
    <n v="1.9810000000000001"/>
    <n v="6.2E-2"/>
    <n v="4.655411"/>
    <n v="4.8000000000000001E-2"/>
    <n v="1442"/>
    <s v="Transit"/>
    <x v="15"/>
    <n v="183.1"/>
    <n v="0.69"/>
    <n v="4348"/>
    <s v="Host star also known as BD-12 6259"/>
    <s v="Giant"/>
    <s v="Ultra Short"/>
    <s v="Mid-Range"/>
  </r>
  <r>
    <s v="K2-117b"/>
    <n v="1.9810000000000001"/>
    <n v="0.17499999999999999"/>
    <n v="1.2915049999999999"/>
    <n v="1.9E-2"/>
    <n v="1442"/>
    <s v="Transit"/>
    <x v="15"/>
    <n v="333.5"/>
    <n v="0.57999999999999996"/>
    <n v="3842"/>
    <s v="None"/>
    <s v="Giant"/>
    <s v="Ultra Short"/>
    <s v="Mid-Range"/>
  </r>
  <r>
    <s v="K2-117c"/>
    <n v="1.9810000000000001"/>
    <n v="0.18099999999999999"/>
    <n v="5.44482"/>
    <n v="5.0999999999999997E-2"/>
    <n v="1442"/>
    <s v="Transit"/>
    <x v="15"/>
    <n v="333.5"/>
    <n v="0.57999999999999996"/>
    <n v="3842"/>
    <s v="None"/>
    <s v="Giant"/>
    <s v="Ultra Short"/>
    <s v="Mid-Range"/>
  </r>
  <r>
    <s v="K2-118b"/>
    <n v="1.9810000000000001"/>
    <n v="0.22700000000000001"/>
    <n v="50.920920000000002"/>
    <n v="0.245"/>
    <n v="1442"/>
    <s v="Transit"/>
    <x v="15"/>
    <n v="1057"/>
    <n v="0.76"/>
    <n v="4726"/>
    <s v="None"/>
    <s v="Giant"/>
    <s v="Short"/>
    <s v="Far"/>
  </r>
  <r>
    <s v="K2-119b"/>
    <n v="1.9810000000000001"/>
    <n v="0.20399999999999999"/>
    <n v="7.7285779999999997"/>
    <n v="7.0000000000000007E-2"/>
    <n v="1442"/>
    <s v="Transit"/>
    <x v="15"/>
    <n v="1180"/>
    <n v="0.76"/>
    <n v="4753"/>
    <s v="None"/>
    <s v="Giant"/>
    <s v="Ultra Short"/>
    <s v="Far"/>
  </r>
  <r>
    <s v="K2-11b"/>
    <n v="1.9810000000000001"/>
    <n v="0.67400000000000004"/>
    <n v="39.937669999999997"/>
    <n v="0.22570000000000001"/>
    <n v="1442"/>
    <s v="Transit"/>
    <x v="15"/>
    <n v="6590"/>
    <n v="1.35"/>
    <n v="5433"/>
    <s v="None"/>
    <s v="Giant"/>
    <s v="Short"/>
    <s v="Far"/>
  </r>
  <r>
    <s v="K2-120b"/>
    <n v="1.9810000000000001"/>
    <n v="0.17899999999999999"/>
    <n v="9.5627420000000001"/>
    <n v="7.8E-2"/>
    <n v="1442"/>
    <s v="Transit"/>
    <x v="15"/>
    <n v="950"/>
    <n v="0.69"/>
    <n v="4350"/>
    <s v="None"/>
    <s v="Giant"/>
    <s v="Ultra Short"/>
    <s v="Far"/>
  </r>
  <r>
    <s v="K2-121b"/>
    <n v="1.9810000000000001"/>
    <n v="0.81399999999999995"/>
    <n v="5.1857540000000002"/>
    <n v="5.1999999999999998E-2"/>
    <n v="1442"/>
    <s v="Transit"/>
    <x v="15"/>
    <n v="552"/>
    <n v="0.71"/>
    <n v="4471"/>
    <s v="None"/>
    <s v="Giant"/>
    <s v="Ultra Short"/>
    <s v="Far"/>
  </r>
  <r>
    <s v="K2-122b"/>
    <n v="1.9810000000000001"/>
    <n v="0.114"/>
    <n v="2.2194050000000001"/>
    <n v="2.9000000000000001E-2"/>
    <n v="1442"/>
    <s v="Transit"/>
    <x v="15"/>
    <n v="236"/>
    <n v="0.63"/>
    <n v="3993"/>
    <s v="None"/>
    <s v="Giant"/>
    <s v="Ultra Short"/>
    <s v="Mid-Range"/>
  </r>
  <r>
    <s v="K2-123b"/>
    <n v="1.9810000000000001"/>
    <n v="0.23599999999999999"/>
    <n v="30.956762999999999"/>
    <n v="0.16700000000000001"/>
    <n v="1442"/>
    <s v="Transit"/>
    <x v="15"/>
    <n v="529"/>
    <n v="0.65"/>
    <n v="4076"/>
    <s v="None"/>
    <s v="Giant"/>
    <s v="Short"/>
    <s v="Far"/>
  </r>
  <r>
    <s v="K2-124b"/>
    <n v="1.9810000000000001"/>
    <n v="0.23599999999999999"/>
    <n v="6.4135390000000001"/>
    <n v="5.0999999999999997E-2"/>
    <n v="1442"/>
    <s v="Transit"/>
    <x v="15"/>
    <n v="448"/>
    <n v="0.44"/>
    <n v="3561"/>
    <s v="None"/>
    <s v="Giant"/>
    <s v="Ultra Short"/>
    <s v="Mid-Range"/>
  </r>
  <r>
    <s v="K2-125b"/>
    <n v="1.9810000000000001"/>
    <n v="0.19400000000000001"/>
    <n v="21.750264000000001"/>
    <n v="0.121"/>
    <n v="1442"/>
    <s v="Transit"/>
    <x v="15"/>
    <n v="415"/>
    <n v="0.49"/>
    <n v="3654"/>
    <s v="None"/>
    <s v="Giant"/>
    <s v="Short"/>
    <s v="Mid-Range"/>
  </r>
  <r>
    <s v="K2-126b"/>
    <n v="1.9810000000000001"/>
    <n v="0.16400000000000001"/>
    <n v="7.387073"/>
    <n v="6.6000000000000003E-2"/>
    <n v="1442"/>
    <s v="Transit"/>
    <x v="15"/>
    <n v="332"/>
    <n v="0.7"/>
    <n v="4368"/>
    <s v="None"/>
    <s v="Giant"/>
    <s v="Ultra Short"/>
    <s v="Mid-Range"/>
  </r>
  <r>
    <s v="K2-127b"/>
    <n v="1.9810000000000001"/>
    <n v="0.77300000000000002"/>
    <n v="3.588165"/>
    <n v="4.1000000000000002E-2"/>
    <n v="1442"/>
    <s v="Transit"/>
    <x v="15"/>
    <n v="2370"/>
    <n v="0.7"/>
    <n v="4388"/>
    <s v="None"/>
    <s v="Giant"/>
    <s v="Ultra Short"/>
    <s v="Far"/>
  </r>
  <r>
    <s v="K2-128b"/>
    <n v="1.9810000000000001"/>
    <n v="0.127"/>
    <n v="5.6758189999999997"/>
    <n v="5.6000000000000001E-2"/>
    <n v="1442"/>
    <s v="Transit"/>
    <x v="15"/>
    <n v="373"/>
    <n v="0.71"/>
    <n v="4470"/>
    <s v="None"/>
    <s v="Giant"/>
    <s v="Ultra Short"/>
    <s v="Mid-Range"/>
  </r>
  <r>
    <s v="K2-129b"/>
    <n v="1.9810000000000001"/>
    <n v="9.2999999999999999E-2"/>
    <n v="8.2394929999999995"/>
    <n v="5.7000000000000002E-2"/>
    <n v="1442"/>
    <s v="Transit"/>
    <x v="15"/>
    <n v="90.19"/>
    <n v="0.36"/>
    <n v="3459"/>
    <s v="Host star also known as LP 868-19"/>
    <s v="Giant"/>
    <s v="Ultra Short"/>
    <s v="Nearby"/>
  </r>
  <r>
    <s v="K2-12b"/>
    <n v="1.9810000000000001"/>
    <n v="0.20799999999999999"/>
    <n v="8.2821200000000008"/>
    <n v="8.0199999999999994E-2"/>
    <n v="1442"/>
    <s v="Transit"/>
    <x v="15"/>
    <n v="960"/>
    <n v="1.01"/>
    <n v="5800"/>
    <s v="None"/>
    <s v="Giant"/>
    <s v="Ultra Short"/>
    <s v="Far"/>
  </r>
  <r>
    <s v="K2-130b"/>
    <n v="1.9810000000000001"/>
    <n v="0.112"/>
    <n v="2.4941200000000001"/>
    <n v="3.2000000000000001E-2"/>
    <n v="1442"/>
    <s v="Transit"/>
    <x v="15"/>
    <n v="384.4"/>
    <n v="0.7"/>
    <n v="4356"/>
    <s v="None"/>
    <s v="Giant"/>
    <s v="Ultra Short"/>
    <s v="Mid-Range"/>
  </r>
  <r>
    <s v="K2-131b"/>
    <n v="1.7000000000000001E-2"/>
    <n v="0.152"/>
    <n v="0.36931000000000003"/>
    <n v="9.4999999999999998E-3"/>
    <n v="2062"/>
    <s v="Transit"/>
    <x v="15"/>
    <n v="501"/>
    <n v="0.84"/>
    <n v="5245"/>
    <s v="None"/>
    <s v="Small"/>
    <s v="Ultra Short"/>
    <s v="Far"/>
  </r>
  <r>
    <s v="K2-132b"/>
    <n v="1.9810000000000001"/>
    <n v="1.3"/>
    <n v="9.1751000000000005"/>
    <n v="1442"/>
    <n v="1442"/>
    <s v="Transit"/>
    <x v="15"/>
    <n v="568"/>
    <n v="1.08"/>
    <n v="4840"/>
    <s v="None"/>
    <s v="Giant"/>
    <s v="Ultra Short"/>
    <s v="Far"/>
  </r>
  <r>
    <s v="K2-133b [ru]"/>
    <n v="1.9810000000000001"/>
    <n v="0.11700000000000001"/>
    <n v="3.0712000000000002"/>
    <n v="3.3000000000000002E-2"/>
    <n v="1442"/>
    <s v="Transit"/>
    <x v="15"/>
    <n v="245.3"/>
    <n v="0.46"/>
    <n v="3655"/>
    <s v="Host star also known as LP 358–499, 4 planets in system"/>
    <s v="Giant"/>
    <s v="Ultra Short"/>
    <s v="Mid-Range"/>
  </r>
  <r>
    <s v="K2-133c [ru]"/>
    <n v="1.9810000000000001"/>
    <n v="0.13200000000000001"/>
    <n v="4.8681999999999999"/>
    <n v="4.4999999999999998E-2"/>
    <n v="1442"/>
    <s v="Transit"/>
    <x v="15"/>
    <n v="245.3"/>
    <n v="0.46"/>
    <n v="3655"/>
    <s v="Host star also known as LP 358–499, 4 planets in system"/>
    <s v="Giant"/>
    <s v="Ultra Short"/>
    <s v="Mid-Range"/>
  </r>
  <r>
    <s v="K2-133d [ru]"/>
    <n v="1.9810000000000001"/>
    <n v="0.18"/>
    <n v="11.023400000000001"/>
    <n v="7.6999999999999999E-2"/>
    <n v="1442"/>
    <s v="Transit"/>
    <x v="15"/>
    <n v="245.3"/>
    <n v="0.46"/>
    <n v="3655"/>
    <s v="Host star also known as LP 358–499, 4 planets in system"/>
    <s v="Giant"/>
    <s v="Short"/>
    <s v="Mid-Range"/>
  </r>
  <r>
    <s v="K2-133e [ru]"/>
    <n v="1.9810000000000001"/>
    <n v="0.154"/>
    <n v="26.584099999999999"/>
    <n v="0.1346"/>
    <n v="296"/>
    <s v="Transit"/>
    <x v="15"/>
    <n v="245.3"/>
    <n v="0.46"/>
    <n v="3655"/>
    <s v="Host star also known as LP 358-499"/>
    <s v="Giant"/>
    <s v="Short"/>
    <s v="Mid-Range"/>
  </r>
  <r>
    <s v="K2-135b"/>
    <n v="1.9810000000000001"/>
    <n v="0.156"/>
    <n v="1.2089570000000001"/>
    <n v="0.02"/>
    <n v="1043.5"/>
    <s v="Transit"/>
    <x v="15"/>
    <n v="98.8"/>
    <n v="0.66"/>
    <n v="4255"/>
    <s v="None"/>
    <s v="Giant"/>
    <s v="Ultra Short"/>
    <s v="Nearby"/>
  </r>
  <r>
    <s v="K2-135c"/>
    <n v="1.9810000000000001"/>
    <n v="0.121"/>
    <n v="3.6480199999999998"/>
    <n v="4.2000000000000003E-2"/>
    <n v="721.9"/>
    <s v="Transit"/>
    <x v="15"/>
    <n v="98.8"/>
    <n v="0.66"/>
    <n v="4255"/>
    <s v="None"/>
    <s v="Giant"/>
    <s v="Ultra Short"/>
    <s v="Nearby"/>
  </r>
  <r>
    <s v="K2-135d"/>
    <n v="1.9810000000000001"/>
    <n v="0.187"/>
    <n v="6.2014100000000001"/>
    <n v="0.06"/>
    <n v="604.9"/>
    <s v="Transit"/>
    <x v="15"/>
    <n v="98.8"/>
    <n v="0.66"/>
    <n v="4255"/>
    <s v="None"/>
    <s v="Giant"/>
    <s v="Ultra Short"/>
    <s v="Nearby"/>
  </r>
  <r>
    <s v="K2-136b [ru]"/>
    <n v="1.9810000000000001"/>
    <n v="8.7999999999999995E-2"/>
    <n v="7.9752919999999996"/>
    <n v="1442"/>
    <n v="553"/>
    <s v="Transit"/>
    <x v="15"/>
    <n v="167.58500000000001"/>
    <n v="0.74"/>
    <n v="4499"/>
    <s v="None"/>
    <s v="Giant"/>
    <s v="Ultra Short"/>
    <s v="Mid-Range"/>
  </r>
  <r>
    <s v="K2-136c [ru]"/>
    <n v="5.7000000000000002E-2"/>
    <n v="0.26"/>
    <n v="17.307137000000001"/>
    <n v="0.11728"/>
    <n v="425"/>
    <s v="Transit"/>
    <x v="15"/>
    <n v="167.58500000000001"/>
    <n v="0.74"/>
    <n v="4499"/>
    <s v="None"/>
    <s v="Small"/>
    <s v="Short"/>
    <s v="Mid-Range"/>
  </r>
  <r>
    <s v="K2-136d [ru]"/>
    <n v="1.9810000000000001"/>
    <n v="0.129"/>
    <n v="25.575064999999999"/>
    <n v="1442"/>
    <n v="373"/>
    <s v="Transit"/>
    <x v="15"/>
    <n v="167.58500000000001"/>
    <n v="0.74"/>
    <n v="4499"/>
    <s v="None"/>
    <s v="Giant"/>
    <s v="Short"/>
    <s v="Mid-Range"/>
  </r>
  <r>
    <s v="K2-137b"/>
    <n v="0.5"/>
    <n v="7.9000000000000001E-2"/>
    <n v="0.17971500000000001"/>
    <n v="5.7999999999999996E-3"/>
    <n v="1471"/>
    <s v="Transit"/>
    <x v="15"/>
    <n v="167.58500000000001"/>
    <n v="0.46"/>
    <n v="3492"/>
    <s v="None"/>
    <s v="Medium"/>
    <s v="Ultra Short"/>
    <s v="Mid-Range"/>
  </r>
  <r>
    <s v="K2-138b"/>
    <n v="1.9810000000000001"/>
    <n v="0.14000000000000001"/>
    <n v="2.3532199999999999"/>
    <n v="3.3799999999999997E-2"/>
    <n v="1442"/>
    <s v="Transit"/>
    <x v="15"/>
    <n v="597"/>
    <n v="0.93"/>
    <n v="5378"/>
    <s v="None"/>
    <s v="Giant"/>
    <s v="Ultra Short"/>
    <s v="Far"/>
  </r>
  <r>
    <s v="K2-138c"/>
    <n v="1.9810000000000001"/>
    <n v="0.22500000000000001"/>
    <n v="3.5598700000000001"/>
    <n v="4.4540000000000003E-2"/>
    <n v="1442"/>
    <s v="Transit"/>
    <x v="15"/>
    <n v="597"/>
    <n v="0.93"/>
    <n v="5378"/>
    <s v="None"/>
    <s v="Giant"/>
    <s v="Ultra Short"/>
    <s v="Far"/>
  </r>
  <r>
    <s v="K2-138d"/>
    <n v="1.9810000000000001"/>
    <n v="0.23699999999999999"/>
    <n v="5.4047799999999997"/>
    <n v="5.883E-2"/>
    <n v="1442"/>
    <s v="Transit"/>
    <x v="15"/>
    <n v="597"/>
    <n v="0.93"/>
    <n v="5378"/>
    <s v="None"/>
    <s v="Giant"/>
    <s v="Ultra Short"/>
    <s v="Far"/>
  </r>
  <r>
    <s v="K2-138e"/>
    <n v="1.9810000000000001"/>
    <n v="0.29399999999999998"/>
    <n v="8.2614400000000003"/>
    <n v="7.8070000000000001E-2"/>
    <n v="1442"/>
    <s v="Transit"/>
    <x v="15"/>
    <n v="597"/>
    <n v="0.93"/>
    <n v="5378"/>
    <s v="None"/>
    <s v="Giant"/>
    <s v="Ultra Short"/>
    <s v="Far"/>
  </r>
  <r>
    <s v="K2-138f"/>
    <n v="1.9810000000000001"/>
    <n v="0.251"/>
    <n v="12.75759"/>
    <n v="0.1043"/>
    <n v="1442"/>
    <s v="Transit"/>
    <x v="15"/>
    <n v="597"/>
    <n v="0.93"/>
    <n v="5378"/>
    <s v="None"/>
    <s v="Giant"/>
    <s v="Short"/>
    <s v="Far"/>
  </r>
  <r>
    <s v="K2-139b"/>
    <n v="0.38700000000000001"/>
    <n v="0.80800000000000005"/>
    <n v="28.382359999999998"/>
    <n v="0.17899999999999999"/>
    <n v="565"/>
    <s v="Transit"/>
    <x v="15"/>
    <n v="496"/>
    <n v="1.8"/>
    <n v="5340"/>
    <s v="None"/>
    <s v="Medium"/>
    <s v="Short"/>
    <s v="Mid-Range"/>
  </r>
  <r>
    <s v="K2-13b"/>
    <n v="1.9810000000000001"/>
    <n v="0.16900000000000001"/>
    <n v="39.914879999999997"/>
    <n v="0.2114"/>
    <n v="1442"/>
    <s v="Transit"/>
    <x v="15"/>
    <n v="950"/>
    <n v="0.8"/>
    <n v="5698"/>
    <s v="None"/>
    <s v="Giant"/>
    <s v="Short"/>
    <s v="Far"/>
  </r>
  <r>
    <s v="K2-140b"/>
    <n v="0.21099999999999999"/>
    <n v="1.093"/>
    <n v="6.5691800000000002"/>
    <n v="6.8699999999999997E-2"/>
    <n v="957"/>
    <s v="Transit"/>
    <x v="15"/>
    <n v="1110"/>
    <n v="1"/>
    <n v="5705"/>
    <s v="None"/>
    <s v="Medium"/>
    <s v="Ultra Short"/>
    <s v="Far"/>
  </r>
  <r>
    <s v="K2-141b"/>
    <n v="1.6E-2"/>
    <n v="0.13500000000000001"/>
    <n v="0.28032259999999998"/>
    <n v="7.1599999999999997E-3"/>
    <n v="2039"/>
    <s v="Transit"/>
    <x v="15"/>
    <n v="202.16"/>
    <n v="0.70799999999999996"/>
    <n v="4599"/>
    <s v="None"/>
    <s v="Small"/>
    <s v="Ultra Short"/>
    <s v="Mid-Range"/>
  </r>
  <r>
    <s v="K2-141c"/>
    <n v="2.3E-2"/>
    <n v="0.624"/>
    <n v="7.7484999999999999"/>
    <n v="6.7390000000000005E-2"/>
    <n v="1442"/>
    <s v="Transit"/>
    <x v="15"/>
    <n v="202.16"/>
    <n v="0.70799999999999996"/>
    <n v="4599"/>
    <s v="None"/>
    <s v="Small"/>
    <s v="Ultra Short"/>
    <s v="Mid-Range"/>
  </r>
  <r>
    <s v="K2-146b"/>
    <n v="1.9810000000000001"/>
    <n v="0.19600000000000001"/>
    <n v="2.6446459999999998"/>
    <n v="2.6599999999999999E-2"/>
    <n v="1442"/>
    <s v="Transit"/>
    <x v="15"/>
    <n v="259.2"/>
    <n v="0.35799999999999998"/>
    <n v="3385"/>
    <s v="None"/>
    <s v="Giant"/>
    <s v="Ultra Short"/>
    <s v="Mid-Range"/>
  </r>
  <r>
    <s v="K2-146c"/>
    <n v="2.358E-2"/>
    <n v="0.19500000000000001"/>
    <n v="4.0049799999999998"/>
    <n v="1442"/>
    <n v="1093.7"/>
    <s v="Transit"/>
    <x v="15"/>
    <n v="259"/>
    <n v="0.33"/>
    <n v="3385"/>
    <s v="None"/>
    <s v="Small"/>
    <s v="Ultra Short"/>
    <s v="Mid-Range"/>
  </r>
  <r>
    <s v="K2-147b"/>
    <n v="1.9810000000000001"/>
    <n v="0.123"/>
    <n v="0.96191700000000002"/>
    <n v="1.5900000000000001E-2"/>
    <n v="1442"/>
    <s v="Transit"/>
    <x v="15"/>
    <n v="296.10000000000002"/>
    <n v="0.58299999999999996"/>
    <n v="3672"/>
    <s v="Also called EPIC 213715787"/>
    <s v="Giant"/>
    <s v="Ultra Short"/>
    <s v="Mid-Range"/>
  </r>
  <r>
    <s v="K2-148b"/>
    <n v="1.9810000000000001"/>
    <n v="0.11899999999999999"/>
    <n v="4.3839499999999996"/>
    <n v="4.5400000000000003E-2"/>
    <n v="1442"/>
    <s v="Transit"/>
    <x v="15"/>
    <n v="407.4"/>
    <n v="0.65"/>
    <n v="4079"/>
    <s v="None"/>
    <s v="Giant"/>
    <s v="Ultra Short"/>
    <s v="Mid-Range"/>
  </r>
  <r>
    <s v="K2-148c"/>
    <n v="1.9810000000000001"/>
    <n v="0.154"/>
    <n v="6.9226000000000001"/>
    <n v="6.1600000000000002E-2"/>
    <n v="1442"/>
    <s v="Transit"/>
    <x v="15"/>
    <n v="407.4"/>
    <n v="0.65"/>
    <n v="4079"/>
    <s v="None"/>
    <s v="Giant"/>
    <s v="Ultra Short"/>
    <s v="Mid-Range"/>
  </r>
  <r>
    <s v="K2-148d"/>
    <n v="1.9810000000000001"/>
    <n v="0.14599999999999999"/>
    <n v="9.7578999999999994"/>
    <n v="7.7399999999999997E-2"/>
    <n v="1442"/>
    <s v="Transit"/>
    <x v="15"/>
    <n v="407.4"/>
    <n v="0.65"/>
    <n v="4079"/>
    <s v="None"/>
    <s v="Giant"/>
    <s v="Ultra Short"/>
    <s v="Mid-Range"/>
  </r>
  <r>
    <s v="K2-149b"/>
    <n v="1.9810000000000001"/>
    <n v="0.14599999999999999"/>
    <n v="11.332000000000001"/>
    <n v="8.3000000000000004E-2"/>
    <n v="1442"/>
    <s v="Transit"/>
    <x v="15"/>
    <n v="404.8"/>
    <n v="0.59499999999999997"/>
    <n v="3745"/>
    <s v="None"/>
    <s v="Giant"/>
    <s v="Short"/>
    <s v="Mid-Range"/>
  </r>
  <r>
    <s v="K2-14b"/>
    <n v="1.9810000000000001"/>
    <n v="0.42899999999999999"/>
    <n v="8.3680199999999996"/>
    <n v="6.2700000000000006E-2"/>
    <n v="1442"/>
    <s v="Transit"/>
    <x v="15"/>
    <n v="710"/>
    <n v="0.47"/>
    <n v="3789"/>
    <s v="None"/>
    <s v="Giant"/>
    <s v="Ultra Short"/>
    <s v="Far"/>
  </r>
  <r>
    <s v="K2-150b"/>
    <n v="1.9810000000000001"/>
    <n v="0.17799999999999999"/>
    <n v="10.59357"/>
    <n v="7.2700000000000001E-2"/>
    <n v="1442"/>
    <s v="Transit"/>
    <x v="15"/>
    <n v="335.2"/>
    <n v="0.45700000000000002"/>
    <n v="3499"/>
    <s v="None"/>
    <s v="Giant"/>
    <s v="Short"/>
    <s v="Mid-Range"/>
  </r>
  <r>
    <s v="K2-151b"/>
    <n v="1.9810000000000001"/>
    <n v="0.12"/>
    <n v="3.8355920000000001"/>
    <n v="3.6499999999999998E-2"/>
    <n v="1442"/>
    <s v="Transit"/>
    <x v="15"/>
    <n v="227.07"/>
    <n v="0.44"/>
    <n v="3585"/>
    <s v="None"/>
    <s v="Giant"/>
    <s v="Ultra Short"/>
    <s v="Mid-Range"/>
  </r>
  <r>
    <s v="K2-152b"/>
    <n v="1.9810000000000001"/>
    <n v="0.20399999999999999"/>
    <n v="32.652700000000003"/>
    <n v="0.1716"/>
    <n v="337"/>
    <s v="Transit"/>
    <x v="15"/>
    <n v="354.8"/>
    <n v="0.63"/>
    <n v="4044"/>
    <s v="None"/>
    <s v="Giant"/>
    <s v="Short"/>
    <s v="Mid-Range"/>
  </r>
  <r>
    <s v="K2-153b"/>
    <n v="1.9810000000000001"/>
    <n v="0.17799999999999999"/>
    <n v="7.5155399999999997"/>
    <n v="6.1400000000000003E-2"/>
    <n v="497"/>
    <s v="Transit"/>
    <x v="15"/>
    <n v="468.7"/>
    <n v="0.55000000000000004"/>
    <n v="3845"/>
    <s v="None"/>
    <s v="Giant"/>
    <s v="Ultra Short"/>
    <s v="Mid-Range"/>
  </r>
  <r>
    <s v="K2-154b"/>
    <n v="1.9810000000000001"/>
    <n v="0.17799999999999999"/>
    <n v="3.6763499999999998"/>
    <n v="4.0500000000000001E-2"/>
    <n v="715"/>
    <s v="Transit"/>
    <x v="15"/>
    <n v="423.5"/>
    <n v="0.65"/>
    <n v="4097"/>
    <s v="None"/>
    <s v="Giant"/>
    <s v="Ultra Short"/>
    <s v="Mid-Range"/>
  </r>
  <r>
    <s v="K2-154c"/>
    <n v="1.9810000000000001"/>
    <n v="0.185"/>
    <n v="7.9547800000000004"/>
    <n v="6.7699999999999996E-2"/>
    <n v="552"/>
    <s v="Transit"/>
    <x v="15"/>
    <n v="423.5"/>
    <n v="0.65"/>
    <n v="4097"/>
    <s v="None"/>
    <s v="Giant"/>
    <s v="Ultra Short"/>
    <s v="Mid-Range"/>
  </r>
  <r>
    <s v="K2-155b"/>
    <n v="1.4999999999999999E-2"/>
    <n v="0.13800000000000001"/>
    <n v="6.3436500000000002"/>
    <n v="5.4600000000000003E-2"/>
    <n v="708"/>
    <s v="Transit"/>
    <x v="15"/>
    <n v="237.94"/>
    <n v="0.65"/>
    <n v="4258"/>
    <s v="None"/>
    <s v="Small"/>
    <s v="Ultra Short"/>
    <s v="Mid-Range"/>
  </r>
  <r>
    <s v="K2-155c"/>
    <n v="0.02"/>
    <n v="0.17399999999999999"/>
    <n v="13.85402"/>
    <n v="9.4600000000000004E-2"/>
    <n v="583"/>
    <s v="Transit"/>
    <x v="15"/>
    <n v="237.94"/>
    <n v="0.65"/>
    <n v="4258"/>
    <s v="None"/>
    <s v="Small"/>
    <s v="Short"/>
    <s v="Mid-Range"/>
  </r>
  <r>
    <s v="K2-155d"/>
    <n v="1.4999999999999999E-2"/>
    <n v="0.14599999999999999"/>
    <n v="40.683500000000002"/>
    <n v="0.19370000000000001"/>
    <n v="381"/>
    <s v="Transit"/>
    <x v="15"/>
    <n v="237.94"/>
    <n v="0.65"/>
    <n v="4258"/>
    <s v="None"/>
    <s v="Small"/>
    <s v="Short"/>
    <s v="Mid-Range"/>
  </r>
  <r>
    <s v="K2-156b"/>
    <n v="1.9810000000000001"/>
    <n v="0.10299999999999999"/>
    <n v="0.81314900000000001"/>
    <n v="1.49E-2"/>
    <n v="1347"/>
    <s v="Transit"/>
    <x v="15"/>
    <n v="492"/>
    <n v="0.66"/>
    <n v="4597"/>
    <s v="None"/>
    <s v="Giant"/>
    <s v="Ultra Short"/>
    <s v="Mid-Range"/>
  </r>
  <r>
    <s v="K2-157b"/>
    <n v="1.9810000000000001"/>
    <n v="9.4E-2"/>
    <n v="0.365257"/>
    <n v="1442"/>
    <n v="1442"/>
    <s v="Transit"/>
    <x v="15"/>
    <n v="167.58500000000001"/>
    <n v="0.94"/>
    <n v="5456"/>
    <s v="None"/>
    <s v="Giant"/>
    <s v="Ultra Short"/>
    <s v="Mid-Range"/>
  </r>
  <r>
    <s v="K2-158b"/>
    <n v="1.9810000000000001"/>
    <n v="0.23599999999999999"/>
    <n v="10.060499999999999"/>
    <n v="8.8700000000000001E-2"/>
    <n v="794"/>
    <s v="Transit"/>
    <x v="15"/>
    <n v="647.1"/>
    <n v="0.92"/>
    <n v="5503"/>
    <s v="None"/>
    <s v="Giant"/>
    <s v="Short"/>
    <s v="Far"/>
  </r>
  <r>
    <s v="K2-158c"/>
    <n v="1.9810000000000001"/>
    <n v="0.114"/>
    <n v="5.9028"/>
    <n v="6.2199999999999998E-2"/>
    <n v="948"/>
    <s v="Transit"/>
    <x v="15"/>
    <n v="647.1"/>
    <n v="0.92"/>
    <n v="5503"/>
    <s v="None"/>
    <s v="Giant"/>
    <s v="Ultra Short"/>
    <s v="Far"/>
  </r>
  <r>
    <s v="K2-159b"/>
    <n v="1.9810000000000001"/>
    <n v="0.20200000000000001"/>
    <n v="12.4221"/>
    <n v="0.1013"/>
    <n v="684"/>
    <s v="Transit"/>
    <x v="15"/>
    <n v="560.4"/>
    <n v="0.9"/>
    <n v="5425"/>
    <s v="None"/>
    <s v="Giant"/>
    <s v="Short"/>
    <s v="Far"/>
  </r>
  <r>
    <s v="K2-15b"/>
    <n v="1.9810000000000001"/>
    <n v="0.221"/>
    <n v="11.8104"/>
    <n v="9.0999999999999998E-2"/>
    <n v="1442"/>
    <s v="Transit"/>
    <x v="15"/>
    <n v="1430"/>
    <n v="0.72"/>
    <n v="5131"/>
    <s v="None"/>
    <s v="Giant"/>
    <s v="Short"/>
    <s v="Far"/>
  </r>
  <r>
    <s v="K2-160b"/>
    <n v="1.9810000000000001"/>
    <n v="0.28399999999999997"/>
    <n v="3.7058710000000001"/>
    <n v="4.6600000000000003E-2"/>
    <n v="1442"/>
    <s v="Transit"/>
    <x v="15"/>
    <n v="1038"/>
    <n v="0.98299999999999998"/>
    <n v="5649"/>
    <s v="None"/>
    <s v="Giant"/>
    <s v="Ultra Short"/>
    <s v="Far"/>
  </r>
  <r>
    <s v="K2-161b"/>
    <n v="1.9810000000000001"/>
    <n v="0.54600000000000004"/>
    <n v="9.2831880000000009"/>
    <n v="8.6099999999999996E-2"/>
    <n v="1442"/>
    <s v="Transit"/>
    <x v="15"/>
    <n v="3070"/>
    <n v="0.98699999999999999"/>
    <n v="4972"/>
    <s v="None"/>
    <s v="Giant"/>
    <s v="Ultra Short"/>
    <s v="Far"/>
  </r>
  <r>
    <s v="K2-162b"/>
    <n v="1.9810000000000001"/>
    <n v="0.128"/>
    <n v="9.4588999999999999"/>
    <n v="7.9500000000000001E-2"/>
    <n v="631"/>
    <s v="Transit"/>
    <x v="15"/>
    <n v="407.3"/>
    <n v="0.75"/>
    <n v="4842"/>
    <s v="None"/>
    <s v="Giant"/>
    <s v="Ultra Short"/>
    <s v="Mid-Range"/>
  </r>
  <r>
    <s v="K2-163b"/>
    <n v="1.9810000000000001"/>
    <n v="0.22"/>
    <n v="6.6731170000000004"/>
    <n v="6.5089999999999995E-2"/>
    <n v="1442"/>
    <s v="Transit"/>
    <x v="15"/>
    <n v="684"/>
    <n v="0.82599999999999996"/>
    <n v="4937"/>
    <s v="None"/>
    <s v="Giant"/>
    <s v="Ultra Short"/>
    <s v="Far"/>
  </r>
  <r>
    <s v="K2-164b"/>
    <n v="1.9810000000000001"/>
    <n v="0.28999999999999998"/>
    <n v="17.3551"/>
    <n v="0.13869999999999999"/>
    <n v="1442"/>
    <s v="Transit"/>
    <x v="15"/>
    <n v="1238"/>
    <n v="1.181"/>
    <n v="5791"/>
    <s v="None"/>
    <s v="Giant"/>
    <s v="Short"/>
    <s v="Far"/>
  </r>
  <r>
    <s v="K2-165b"/>
    <n v="1.9810000000000001"/>
    <n v="0.1137"/>
    <n v="2.3549899999999999"/>
    <n v="3.2620000000000003E-2"/>
    <n v="1442"/>
    <s v="Transit"/>
    <x v="15"/>
    <n v="440.6"/>
    <n v="0.83499999999999996"/>
    <n v="5185"/>
    <s v="None"/>
    <s v="Giant"/>
    <s v="Ultra Short"/>
    <s v="Mid-Range"/>
  </r>
  <r>
    <s v="K2-165c"/>
    <n v="1.9810000000000001"/>
    <n v="0.1386"/>
    <n v="4.3827499999999997"/>
    <n v="4.9349999999999998E-2"/>
    <n v="1442"/>
    <s v="Transit"/>
    <x v="15"/>
    <n v="440.6"/>
    <n v="0.83499999999999996"/>
    <n v="5185"/>
    <s v="None"/>
    <s v="Giant"/>
    <s v="Ultra Short"/>
    <s v="Mid-Range"/>
  </r>
  <r>
    <s v="K2-165d"/>
    <n v="1.9810000000000001"/>
    <n v="0.23599999999999999"/>
    <n v="14.1014"/>
    <n v="0.1076"/>
    <n v="1442"/>
    <s v="Transit"/>
    <x v="15"/>
    <n v="440.6"/>
    <n v="0.83499999999999996"/>
    <n v="5185"/>
    <s v="None"/>
    <s v="Giant"/>
    <s v="Short"/>
    <s v="Mid-Range"/>
  </r>
  <r>
    <s v="K2-166b"/>
    <n v="1.9810000000000001"/>
    <n v="0.19500000000000001"/>
    <n v="8.5272000000000006"/>
    <n v="8.5830000000000004E-2"/>
    <n v="1442"/>
    <s v="Transit"/>
    <x v="15"/>
    <n v="1577"/>
    <n v="1.1599999999999999"/>
    <n v="5960"/>
    <s v="None"/>
    <s v="Giant"/>
    <s v="Ultra Short"/>
    <s v="Far"/>
  </r>
  <r>
    <s v="K2-166c"/>
    <n v="1.9810000000000001"/>
    <n v="0.109"/>
    <n v="3.80464"/>
    <n v="1442"/>
    <n v="1442"/>
    <s v="Transit"/>
    <x v="15"/>
    <n v="1568.81"/>
    <n v="1.07"/>
    <n v="5601"/>
    <s v="None"/>
    <s v="Giant"/>
    <s v="Ultra Short"/>
    <s v="Far"/>
  </r>
  <r>
    <s v="K2-167b"/>
    <n v="1.9810000000000001"/>
    <n v="0.252"/>
    <n v="9.9774999999999991"/>
    <n v="9.1200000000000003E-2"/>
    <n v="1442"/>
    <s v="Transit"/>
    <x v="15"/>
    <n v="264.5"/>
    <n v="1.02"/>
    <n v="5908"/>
    <s v="None"/>
    <s v="Giant"/>
    <s v="Ultra Short"/>
    <s v="Mid-Range"/>
  </r>
  <r>
    <s v="K2-168b"/>
    <n v="1.9810000000000001"/>
    <n v="0.191"/>
    <n v="15.853999999999999"/>
    <n v="0.1195"/>
    <n v="1442"/>
    <s v="Transit"/>
    <x v="15"/>
    <n v="801"/>
    <n v="0.90700000000000003"/>
    <n v="5554"/>
    <s v="None"/>
    <s v="Giant"/>
    <s v="Short"/>
    <s v="Far"/>
  </r>
  <r>
    <s v="K2-168c"/>
    <n v="1.9810000000000001"/>
    <n v="0.105"/>
    <n v="8.0467999999999993"/>
    <n v="1442"/>
    <n v="1442"/>
    <s v="Transit"/>
    <x v="15"/>
    <n v="800.91"/>
    <n v="0.91"/>
    <n v="5601"/>
    <s v="None"/>
    <s v="Giant"/>
    <s v="Ultra Short"/>
    <s v="Far"/>
  </r>
  <r>
    <s v="K2-169b"/>
    <n v="1.9810000000000001"/>
    <n v="0.11360000000000001"/>
    <n v="6.3807999999999998"/>
    <n v="6.7640000000000006E-2"/>
    <n v="1442"/>
    <s v="Transit"/>
    <x v="15"/>
    <n v="774"/>
    <n v="0.98599999999999999"/>
    <n v="5548"/>
    <s v="None"/>
    <s v="Giant"/>
    <s v="Ultra Short"/>
    <s v="Far"/>
  </r>
  <r>
    <s v="K2-16b"/>
    <n v="1.9810000000000001"/>
    <n v="0.18"/>
    <n v="7.6188000000000002"/>
    <n v="6.6699999999999995E-2"/>
    <n v="658"/>
    <s v="Transit"/>
    <x v="15"/>
    <n v="1060"/>
    <n v="0.68"/>
    <n v="4742"/>
    <s v="None"/>
    <s v="Giant"/>
    <s v="Ultra Short"/>
    <s v="Far"/>
  </r>
  <r>
    <s v="K2-16c"/>
    <n v="1.9810000000000001"/>
    <n v="0.22700000000000001"/>
    <n v="19.07863"/>
    <n v="0.1229"/>
    <n v="485"/>
    <s v="Transit"/>
    <x v="15"/>
    <n v="1060"/>
    <n v="0.68"/>
    <n v="4742"/>
    <s v="None"/>
    <s v="Giant"/>
    <s v="Short"/>
    <s v="Far"/>
  </r>
  <r>
    <s v="K2-170b"/>
    <n v="1.9810000000000001"/>
    <n v="0.127"/>
    <n v="7.5765000000000002"/>
    <n v="7.4569999999999997E-2"/>
    <n v="1442"/>
    <s v="Transit"/>
    <x v="15"/>
    <n v="1296"/>
    <n v="0.96399999999999997"/>
    <n v="5748"/>
    <s v="None"/>
    <s v="Giant"/>
    <s v="Ultra Short"/>
    <s v="Far"/>
  </r>
  <r>
    <s v="K2-170c"/>
    <n v="1.9810000000000001"/>
    <n v="0.161"/>
    <n v="12.4"/>
    <n v="0.1036"/>
    <n v="1442"/>
    <s v="Transit"/>
    <x v="15"/>
    <n v="1296"/>
    <n v="0.96399999999999997"/>
    <n v="5748"/>
    <s v="None"/>
    <s v="Giant"/>
    <s v="Short"/>
    <s v="Far"/>
  </r>
  <r>
    <s v="K2-171b"/>
    <n v="1.9810000000000001"/>
    <n v="0.24"/>
    <n v="5.6284999999999998"/>
    <n v="5.96E-2"/>
    <n v="1442"/>
    <s v="Transit"/>
    <x v="15"/>
    <n v="2010"/>
    <n v="0.89200000000000002"/>
    <n v="5250"/>
    <s v="None"/>
    <s v="Giant"/>
    <s v="Ultra Short"/>
    <s v="Far"/>
  </r>
  <r>
    <s v="K2-172b"/>
    <n v="1.9810000000000001"/>
    <n v="0.14860000000000001"/>
    <n v="14.3169"/>
    <n v="0.1128"/>
    <n v="1442"/>
    <s v="Transit"/>
    <x v="15"/>
    <n v="820.3"/>
    <n v="0.93400000000000005"/>
    <n v="5569"/>
    <s v="None"/>
    <s v="Giant"/>
    <s v="Short"/>
    <s v="Far"/>
  </r>
  <r>
    <s v="K2-172c"/>
    <n v="1.9810000000000001"/>
    <n v="0.28599999999999998"/>
    <n v="29.626799999999999"/>
    <n v="0.1832"/>
    <n v="1442"/>
    <s v="Transit"/>
    <x v="15"/>
    <n v="820.3"/>
    <n v="0.93400000000000005"/>
    <n v="5569"/>
    <s v="None"/>
    <s v="Giant"/>
    <s v="Short"/>
    <s v="Far"/>
  </r>
  <r>
    <s v="K2-173b"/>
    <n v="1.9810000000000001"/>
    <n v="0.14349999999999999"/>
    <n v="5.8686999999999996"/>
    <n v="6.105E-2"/>
    <n v="1442"/>
    <s v="Transit"/>
    <x v="15"/>
    <n v="750.6"/>
    <n v="0.88100000000000001"/>
    <n v="5580"/>
    <s v="None"/>
    <s v="Giant"/>
    <s v="Ultra Short"/>
    <s v="Far"/>
  </r>
  <r>
    <s v="K2-174b"/>
    <n v="1.9810000000000001"/>
    <n v="0.2223"/>
    <n v="19.562740000000002"/>
    <n v="0.1242"/>
    <n v="1442"/>
    <s v="Transit"/>
    <x v="15"/>
    <n v="326.89999999999998"/>
    <n v="0.66800000000000004"/>
    <n v="4500"/>
    <s v="None"/>
    <s v="Giant"/>
    <s v="Short"/>
    <s v="Mid-Range"/>
  </r>
  <r>
    <s v="K2-175b"/>
    <n v="1.9810000000000001"/>
    <n v="0.182"/>
    <n v="9.5259999999999998"/>
    <n v="9.06E-2"/>
    <n v="1442"/>
    <s v="Transit"/>
    <x v="15"/>
    <n v="812.2"/>
    <n v="1.095"/>
    <n v="5909"/>
    <s v="None"/>
    <s v="Giant"/>
    <s v="Ultra Short"/>
    <s v="Far"/>
  </r>
  <r>
    <s v="K2-176b"/>
    <n v="1.9810000000000001"/>
    <n v="0.13300000000000001"/>
    <n v="5.32944"/>
    <n v="5.8459999999999998E-2"/>
    <n v="1442"/>
    <s v="Transit"/>
    <x v="15"/>
    <n v="812"/>
    <n v="0.93899999999999995"/>
    <n v="5428"/>
    <s v="None"/>
    <s v="Giant"/>
    <s v="Ultra Short"/>
    <s v="Far"/>
  </r>
  <r>
    <s v="K2-177b"/>
    <n v="1.9810000000000001"/>
    <n v="0.189"/>
    <n v="14.155200000000001"/>
    <n v="0.1221"/>
    <n v="1442"/>
    <s v="Transit"/>
    <x v="15"/>
    <n v="1628"/>
    <n v="1.2110000000000001"/>
    <n v="6063"/>
    <s v="None"/>
    <s v="Giant"/>
    <s v="Short"/>
    <s v="Far"/>
  </r>
  <r>
    <s v="K2-178b"/>
    <n v="1.9810000000000001"/>
    <n v="0.317"/>
    <n v="8.7478200000000008"/>
    <n v="8.1710000000000005E-2"/>
    <n v="1442"/>
    <s v="Transit"/>
    <x v="15"/>
    <n v="704.7"/>
    <n v="0.95099999999999996"/>
    <n v="5525"/>
    <s v="None"/>
    <s v="Giant"/>
    <s v="Ultra Short"/>
    <s v="Far"/>
  </r>
  <r>
    <s v="K2-179b"/>
    <n v="1.9810000000000001"/>
    <n v="0.224"/>
    <n v="5.1721899999999996"/>
    <n v="5.4879999999999998E-2"/>
    <n v="1442"/>
    <s v="Transit"/>
    <x v="15"/>
    <n v="625.70000000000005"/>
    <n v="0.82399999999999995"/>
    <n v="5015"/>
    <s v="None"/>
    <s v="Giant"/>
    <s v="Ultra Short"/>
    <s v="Far"/>
  </r>
  <r>
    <s v="K2-17b"/>
    <n v="1.9810000000000001"/>
    <n v="0.19900000000000001"/>
    <n v="17.96753"/>
    <n v="0.11899999999999999"/>
    <n v="1442"/>
    <s v="Transit"/>
    <x v="15"/>
    <n v="440"/>
    <n v="0.71"/>
    <n v="4320"/>
    <s v="None"/>
    <s v="Giant"/>
    <s v="Short"/>
    <s v="Mid-Range"/>
  </r>
  <r>
    <s v="K2-180b"/>
    <n v="1.9810000000000001"/>
    <n v="0.215"/>
    <n v="8.8659300000000005"/>
    <n v="7.5499999999999998E-2"/>
    <n v="1442"/>
    <s v="Transit"/>
    <x v="15"/>
    <n v="668.9"/>
    <n v="0.73"/>
    <n v="5263"/>
    <s v="None"/>
    <s v="Giant"/>
    <s v="Ultra Short"/>
    <s v="Far"/>
  </r>
  <r>
    <s v="K2-181b"/>
    <n v="1.9810000000000001"/>
    <n v="0.24099999999999999"/>
    <n v="6.8942500000000004"/>
    <n v="7.1910000000000002E-2"/>
    <n v="1442"/>
    <s v="Transit"/>
    <x v="15"/>
    <n v="1189"/>
    <n v="1.044"/>
    <n v="5609"/>
    <s v="None"/>
    <s v="Giant"/>
    <s v="Ultra Short"/>
    <s v="Far"/>
  </r>
  <r>
    <s v="K2-182b"/>
    <n v="6.3E-2"/>
    <n v="0.24690000000000001"/>
    <n v="4.7368839999999999"/>
    <n v="5.2229999999999999E-2"/>
    <n v="1442"/>
    <s v="Transit"/>
    <x v="15"/>
    <n v="507.2"/>
    <n v="0.84699999999999998"/>
    <n v="5159"/>
    <s v="Confirmed in 2021."/>
    <s v="Small"/>
    <s v="Ultra Short"/>
    <s v="Far"/>
  </r>
  <r>
    <s v="K2-183b"/>
    <n v="1.9810000000000001"/>
    <n v="9.8000000000000004E-2"/>
    <n v="0.46926899999999999"/>
    <n v="1.1586000000000001E-2"/>
    <n v="1442"/>
    <s v="Transit"/>
    <x v="15"/>
    <n v="1083"/>
    <n v="0.94199999999999995"/>
    <n v="5482"/>
    <s v="None"/>
    <s v="Giant"/>
    <s v="Ultra Short"/>
    <s v="Far"/>
  </r>
  <r>
    <s v="K2-183c"/>
    <n v="1.9810000000000001"/>
    <n v="0.224"/>
    <n v="10.793469999999999"/>
    <n v="9.3710000000000002E-2"/>
    <n v="1442"/>
    <s v="Transit"/>
    <x v="15"/>
    <n v="1083"/>
    <n v="0.94199999999999995"/>
    <n v="5482"/>
    <s v="None"/>
    <s v="Giant"/>
    <s v="Short"/>
    <s v="Far"/>
  </r>
  <r>
    <s v="K2-183d"/>
    <n v="1.9810000000000001"/>
    <n v="0.22700000000000001"/>
    <n v="22.6295"/>
    <n v="0.1535"/>
    <n v="1442"/>
    <s v="Transit"/>
    <x v="15"/>
    <n v="1083"/>
    <n v="0.94199999999999995"/>
    <n v="5482"/>
    <s v="None"/>
    <s v="Giant"/>
    <s v="Short"/>
    <s v="Far"/>
  </r>
  <r>
    <s v="K2-184b"/>
    <n v="1.9810000000000001"/>
    <n v="0.13719999999999999"/>
    <n v="16.99344"/>
    <n v="0.121"/>
    <n v="1442"/>
    <s v="Transit"/>
    <x v="15"/>
    <n v="247.1"/>
    <n v="0.81899999999999995"/>
    <n v="5252"/>
    <s v="None"/>
    <s v="Giant"/>
    <s v="Short"/>
    <s v="Mid-Range"/>
  </r>
  <r>
    <s v="K2-185b"/>
    <n v="1.9810000000000001"/>
    <n v="0.11700000000000001"/>
    <n v="10.6166"/>
    <n v="9.3780000000000002E-2"/>
    <n v="1442"/>
    <s v="Transit"/>
    <x v="15"/>
    <n v="882"/>
    <n v="0.97599999999999998"/>
    <n v="5722"/>
    <s v="None"/>
    <s v="Giant"/>
    <s v="Short"/>
    <s v="Far"/>
  </r>
  <r>
    <s v="K2-186b"/>
    <n v="1.9810000000000001"/>
    <n v="0.28299999999999997"/>
    <n v="41.474200000000003"/>
    <n v="0.2359"/>
    <n v="1442"/>
    <s v="Transit"/>
    <x v="15"/>
    <n v="1089"/>
    <n v="1.0189999999999999"/>
    <n v="5784"/>
    <s v="None"/>
    <s v="Giant"/>
    <s v="Short"/>
    <s v="Far"/>
  </r>
  <r>
    <s v="K2-187b"/>
    <n v="1.9810000000000001"/>
    <n v="0.123"/>
    <n v="0.77398100000000003"/>
    <n v="1442"/>
    <n v="1442"/>
    <s v="Transit"/>
    <x v="15"/>
    <n v="167.58500000000001"/>
    <n v="0.97"/>
    <n v="5477"/>
    <s v="None"/>
    <s v="Giant"/>
    <s v="Ultra Short"/>
    <s v="Mid-Range"/>
  </r>
  <r>
    <s v="K2-187c"/>
    <n v="1.9810000000000001"/>
    <n v="0.152"/>
    <n v="2.8717899999999998"/>
    <n v="3.9100000000000003E-2"/>
    <n v="1442"/>
    <s v="Transit"/>
    <x v="15"/>
    <n v="1089"/>
    <n v="0.96699999999999997"/>
    <n v="5477"/>
    <s v="None"/>
    <s v="Giant"/>
    <s v="Ultra Short"/>
    <s v="Far"/>
  </r>
  <r>
    <s v="K2-187d"/>
    <n v="1.9810000000000001"/>
    <n v="0.28699999999999998"/>
    <n v="7.1490799999999997"/>
    <n v="7.1819999999999995E-2"/>
    <n v="1442"/>
    <s v="Transit"/>
    <x v="15"/>
    <n v="1089"/>
    <n v="0.96699999999999997"/>
    <n v="5477"/>
    <s v="None"/>
    <s v="Giant"/>
    <s v="Ultra Short"/>
    <s v="Far"/>
  </r>
  <r>
    <s v="K2-187e"/>
    <n v="1.9810000000000001"/>
    <n v="0.20100000000000001"/>
    <n v="13.6083"/>
    <n v="0.11031000000000001"/>
    <n v="1442"/>
    <s v="Transit"/>
    <x v="15"/>
    <n v="1089"/>
    <n v="0.96699999999999997"/>
    <n v="5477"/>
    <s v="None"/>
    <s v="Giant"/>
    <s v="Short"/>
    <s v="Far"/>
  </r>
  <r>
    <s v="K2-188b"/>
    <n v="1.9810000000000001"/>
    <n v="0.112"/>
    <n v="1.74298"/>
    <n v="2.9319999999999999E-2"/>
    <n v="1442"/>
    <s v="Transit"/>
    <x v="15"/>
    <n v="1476"/>
    <n v="1.107"/>
    <n v="5982"/>
    <s v="None"/>
    <s v="Giant"/>
    <s v="Ultra Short"/>
    <s v="Far"/>
  </r>
  <r>
    <s v="K2-188c"/>
    <n v="1.9810000000000001"/>
    <n v="0.23400000000000001"/>
    <n v="7.8075999999999999"/>
    <n v="7.9670000000000005E-2"/>
    <n v="1442"/>
    <s v="Transit"/>
    <x v="15"/>
    <n v="1476"/>
    <n v="1.107"/>
    <n v="5982"/>
    <s v="None"/>
    <s v="Giant"/>
    <s v="Ultra Short"/>
    <s v="Far"/>
  </r>
  <r>
    <s v="K2-189b"/>
    <n v="1.9810000000000001"/>
    <n v="0.13489999999999999"/>
    <n v="5.1763000000000003"/>
    <n v="5.7110000000000001E-2"/>
    <n v="1442"/>
    <s v="Transit"/>
    <x v="15"/>
    <n v="795.2"/>
    <n v="0.92800000000000005"/>
    <n v="5503"/>
    <s v="None"/>
    <s v="Giant"/>
    <s v="Ultra Short"/>
    <s v="Far"/>
  </r>
  <r>
    <s v="K2-189c"/>
    <n v="1.9810000000000001"/>
    <n v="0.222"/>
    <n v="6.6793399999999998"/>
    <n v="6.769E-2"/>
    <n v="1442"/>
    <s v="Transit"/>
    <x v="15"/>
    <n v="795.2"/>
    <n v="0.92800000000000005"/>
    <n v="5503"/>
    <s v="None"/>
    <s v="Giant"/>
    <s v="Ultra Short"/>
    <s v="Far"/>
  </r>
  <r>
    <s v="K2-18b"/>
    <n v="1.9810000000000001"/>
    <n v="0.2"/>
    <n v="32.944879999999998"/>
    <n v="0.14910000000000001"/>
    <n v="1442"/>
    <s v="Transit"/>
    <x v="15"/>
    <n v="124.2"/>
    <n v="0.41"/>
    <n v="3503"/>
    <s v="None"/>
    <s v="Giant"/>
    <s v="Short"/>
    <s v="Mid-Range"/>
  </r>
  <r>
    <s v="K2-18c"/>
    <n v="2.3599999999999999E-2"/>
    <n v="1.1659999999999999"/>
    <n v="8.9619999999999997"/>
    <n v="0.06"/>
    <n v="363"/>
    <s v="Radial Velocity"/>
    <x v="15"/>
    <n v="110"/>
    <n v="0.36"/>
    <n v="3547"/>
    <s v="None"/>
    <s v="Small"/>
    <s v="Ultra Short"/>
    <s v="Mid-Range"/>
  </r>
  <r>
    <s v="K2-190b"/>
    <n v="1.9810000000000001"/>
    <n v="0.121"/>
    <n v="10.09886"/>
    <n v="8.8400000000000006E-2"/>
    <n v="1442"/>
    <s v="Transit"/>
    <x v="15"/>
    <n v="526.5"/>
    <n v="0.90500000000000003"/>
    <n v="5631"/>
    <s v="None"/>
    <s v="Giant"/>
    <s v="Short"/>
    <s v="Far"/>
  </r>
  <r>
    <s v="K2-190c"/>
    <n v="1.9810000000000001"/>
    <n v="9.7500000000000003E-2"/>
    <n v="21.574000000000002"/>
    <n v="0.1467"/>
    <n v="1442"/>
    <s v="Transit"/>
    <x v="15"/>
    <n v="526.5"/>
    <n v="0.90500000000000003"/>
    <n v="5631"/>
    <s v="None"/>
    <s v="Giant"/>
    <s v="Short"/>
    <s v="Far"/>
  </r>
  <r>
    <s v="K2-191b"/>
    <n v="1.9810000000000001"/>
    <s v="{{0.141+0.024−0.012"/>
    <n v="2.8586499999999999"/>
    <n v="3.807E-2"/>
    <n v="1442"/>
    <s v="Transit"/>
    <x v="15"/>
    <n v="944.5"/>
    <n v="0.90100000000000002"/>
    <n v="5176"/>
    <s v="None"/>
    <s v="Giant"/>
    <s v="Ultra Short"/>
    <s v="Far"/>
  </r>
  <r>
    <s v="K2-192b"/>
    <n v="1.9810000000000001"/>
    <n v="0.14050000000000001"/>
    <n v="4.1632199999999999"/>
    <n v="4.8399999999999999E-2"/>
    <n v="1442"/>
    <s v="Transit"/>
    <x v="15"/>
    <n v="727.9"/>
    <n v="0.873"/>
    <n v="5252"/>
    <s v="None"/>
    <s v="Giant"/>
    <s v="Ultra Short"/>
    <s v="Far"/>
  </r>
  <r>
    <s v="K2-193b"/>
    <n v="1.9810000000000001"/>
    <n v="0.35799999999999998"/>
    <n v="14.78721"/>
    <n v="0.1177"/>
    <n v="1442"/>
    <s v="Transit"/>
    <x v="15"/>
    <n v="1360"/>
    <n v="0.99399999999999999"/>
    <n v="5623"/>
    <s v="Low fidelity"/>
    <s v="Giant"/>
    <s v="Short"/>
    <s v="Far"/>
  </r>
  <r>
    <s v="K2-194b"/>
    <n v="1.9810000000000001"/>
    <n v="0.32500000000000001"/>
    <n v="39.721400000000003"/>
    <n v="0.2359"/>
    <n v="1442"/>
    <s v="Transit"/>
    <x v="15"/>
    <n v="2090"/>
    <n v="1.1100000000000001"/>
    <n v="5979"/>
    <s v="None"/>
    <s v="Giant"/>
    <s v="Short"/>
    <s v="Far"/>
  </r>
  <r>
    <s v="K2-195b"/>
    <n v="1.9810000000000001"/>
    <n v="0.26200000000000001"/>
    <n v="15.853540000000001"/>
    <n v="0.122"/>
    <n v="1442"/>
    <s v="Transit"/>
    <x v="15"/>
    <n v="1037"/>
    <n v="0.96299999999999997"/>
    <n v="5712"/>
    <s v="None"/>
    <s v="Giant"/>
    <s v="Short"/>
    <s v="Far"/>
  </r>
  <r>
    <s v="K2-195c"/>
    <n v="1.9810000000000001"/>
    <n v="0.23"/>
    <n v="28.482800000000001"/>
    <n v="0.18029999999999999"/>
    <n v="1442"/>
    <s v="Transit"/>
    <x v="15"/>
    <n v="1037"/>
    <n v="0.96299999999999997"/>
    <n v="5712"/>
    <s v="None"/>
    <s v="Giant"/>
    <s v="Short"/>
    <s v="Far"/>
  </r>
  <r>
    <s v="K2-196b"/>
    <n v="1.9810000000000001"/>
    <n v="0.32100000000000001"/>
    <n v="48.324199999999998"/>
    <n v="0.27300000000000002"/>
    <n v="1442"/>
    <s v="Transit"/>
    <x v="15"/>
    <n v="1938"/>
    <n v="1.1619999999999999"/>
    <n v="6045"/>
    <s v="None"/>
    <s v="Giant"/>
    <s v="Short"/>
    <s v="Far"/>
  </r>
  <r>
    <s v="K2-197b"/>
    <n v="1.9810000000000001"/>
    <n v="0.223"/>
    <n v="8.3579500000000007"/>
    <n v="7.9920000000000005E-2"/>
    <n v="1442"/>
    <s v="Transit"/>
    <x v="15"/>
    <n v="813.4"/>
    <n v="0.97499999999999998"/>
    <n v="5675"/>
    <s v="Low fidelity"/>
    <s v="Giant"/>
    <s v="Ultra Short"/>
    <s v="Far"/>
  </r>
  <r>
    <s v="K2-198b"/>
    <n v="1.9810000000000001"/>
    <n v="0.36699999999999999"/>
    <n v="17.04318"/>
    <n v="0.1221"/>
    <n v="1442"/>
    <s v="Transit"/>
    <x v="15"/>
    <n v="361.7"/>
    <n v="0.83599999999999997"/>
    <n v="5262"/>
    <s v="None"/>
    <s v="Giant"/>
    <s v="Short"/>
    <s v="Mid-Range"/>
  </r>
  <r>
    <s v="K2-198c"/>
    <n v="1.9810000000000001"/>
    <n v="0.127"/>
    <n v="3.3596054999999998"/>
    <n v="1442"/>
    <n v="1229.9000000000001"/>
    <s v="Transit"/>
    <x v="15"/>
    <n v="362"/>
    <n v="0.8"/>
    <n v="5213"/>
    <s v="None"/>
    <s v="Giant"/>
    <s v="Ultra Short"/>
    <s v="Mid-Range"/>
  </r>
  <r>
    <s v="K2-198d"/>
    <n v="1.9810000000000001"/>
    <n v="0.218"/>
    <n v="7.4500177000000001"/>
    <n v="1442"/>
    <n v="943.2"/>
    <s v="Transit"/>
    <x v="15"/>
    <n v="362"/>
    <n v="0.8"/>
    <n v="5213"/>
    <s v="None"/>
    <s v="Giant"/>
    <s v="Ultra Short"/>
    <s v="Mid-Range"/>
  </r>
  <r>
    <s v="K2-199b"/>
    <n v="2.1999999999999999E-2"/>
    <n v="0.16789999999999999"/>
    <n v="3.2254230000000002"/>
    <n v="3.8039999999999997E-2"/>
    <n v="1442"/>
    <s v="Transit"/>
    <x v="15"/>
    <n v="351.8"/>
    <n v="0.70599999999999996"/>
    <n v="4681"/>
    <s v="None"/>
    <s v="Small"/>
    <s v="Ultra Short"/>
    <s v="Mid-Range"/>
  </r>
  <r>
    <s v="K2-199c"/>
    <n v="3.9E-2"/>
    <n v="0.253"/>
    <n v="7.3745000000000003"/>
    <n v="6.6009999999999999E-2"/>
    <n v="1442"/>
    <s v="Transit"/>
    <x v="15"/>
    <n v="351.8"/>
    <n v="0.70599999999999996"/>
    <n v="4681"/>
    <s v="None"/>
    <s v="Small"/>
    <s v="Ultra Short"/>
    <s v="Mid-Range"/>
  </r>
  <r>
    <s v="K2-19b"/>
    <n v="0.09"/>
    <n v="0.69099999999999995"/>
    <n v="7.9194000000000004"/>
    <n v="7.3999999999999996E-2"/>
    <n v="854"/>
    <s v="Transit"/>
    <x v="15"/>
    <n v="950"/>
    <n v="0.93"/>
    <n v="5430"/>
    <s v="None"/>
    <s v="Small"/>
    <s v="Ultra Short"/>
    <s v="Far"/>
  </r>
  <r>
    <s v="K2-19c"/>
    <n v="8.1000000000000003E-2"/>
    <n v="0.434"/>
    <n v="11.90715"/>
    <n v="9.7100000000000006E-2"/>
    <n v="745"/>
    <s v="Transit"/>
    <x v="15"/>
    <n v="950"/>
    <n v="0.93"/>
    <n v="5430"/>
    <s v="None"/>
    <s v="Small"/>
    <s v="Short"/>
    <s v="Far"/>
  </r>
  <r>
    <s v="K2-19d"/>
    <n v="4.3999999999999997E-2"/>
    <n v="0.10199999999999999"/>
    <n v="2.5085600000000001"/>
    <n v="3.44E-2"/>
    <n v="1252"/>
    <s v="Transit"/>
    <x v="15"/>
    <n v="950"/>
    <n v="0.93"/>
    <n v="5430"/>
    <s v="None"/>
    <s v="Small"/>
    <s v="Ultra Short"/>
    <s v="Far"/>
  </r>
  <r>
    <s v="K2-200b"/>
    <n v="1.9810000000000001"/>
    <n v="0.1217"/>
    <n v="2.8498800000000002"/>
    <n v="3.7409999999999999E-2"/>
    <n v="1442"/>
    <s v="Transit"/>
    <x v="15"/>
    <n v="603.70000000000005"/>
    <n v="0.86"/>
    <n v="5233"/>
    <s v="None"/>
    <s v="Giant"/>
    <s v="Ultra Short"/>
    <s v="Far"/>
  </r>
  <r>
    <s v="K2-2016-BLG-0005Lb"/>
    <n v="1.1000000000000001"/>
    <n v="1.1659999999999999"/>
    <n v="232.3"/>
    <n v="4.4000000000000004"/>
    <n v="4700"/>
    <s v="Microlensing"/>
    <x v="15"/>
    <n v="17000"/>
    <n v="0.57999999999999996"/>
    <n v="5601"/>
    <s v="None"/>
    <s v="Giant"/>
    <s v="Long"/>
    <s v="Far"/>
  </r>
  <r>
    <s v="K2-201b"/>
    <n v="1.9810000000000001"/>
    <n v="0.1249"/>
    <n v="1.05979"/>
    <n v="2.0039999999999999E-2"/>
    <n v="1442"/>
    <s v="Transit"/>
    <x v="15"/>
    <n v="649.20000000000005"/>
    <n v="0.95599999999999996"/>
    <n v="5507"/>
    <s v="None"/>
    <s v="Giant"/>
    <s v="Ultra Short"/>
    <s v="Far"/>
  </r>
  <r>
    <s v="K2-201c"/>
    <n v="1.9810000000000001"/>
    <n v="0.29299999999999998"/>
    <n v="22.779900000000001"/>
    <n v="0.15490000000000001"/>
    <n v="1442"/>
    <s v="Transit"/>
    <x v="15"/>
    <n v="649.20000000000005"/>
    <n v="0.95599999999999996"/>
    <n v="5507"/>
    <s v="None"/>
    <s v="Giant"/>
    <s v="Short"/>
    <s v="Far"/>
  </r>
  <r>
    <s v="K2-202b"/>
    <n v="1.9810000000000001"/>
    <n v="0.20499999999999999"/>
    <n v="3.40516"/>
    <n v="4.3869999999999999E-2"/>
    <n v="1442"/>
    <s v="Transit"/>
    <x v="15"/>
    <n v="988.2"/>
    <n v="0.97099999999999997"/>
    <n v="5491"/>
    <s v="None"/>
    <s v="Giant"/>
    <s v="Ultra Short"/>
    <s v="Far"/>
  </r>
  <r>
    <s v="K2-203b"/>
    <n v="1.9810000000000001"/>
    <n v="0.122"/>
    <n v="9.6951000000000001"/>
    <n v="8.2379999999999995E-2"/>
    <n v="1442"/>
    <s v="Transit"/>
    <x v="15"/>
    <n v="544.5"/>
    <n v="0.79400000000000004"/>
    <n v="5000"/>
    <s v="None"/>
    <s v="Giant"/>
    <s v="Ultra Short"/>
    <s v="Far"/>
  </r>
  <r>
    <s v="K2-204b"/>
    <n v="1.9810000000000001"/>
    <n v="0.27200000000000002"/>
    <n v="7.0557800000000004"/>
    <n v="7.2220000000000006E-2"/>
    <n v="1442"/>
    <s v="Transit"/>
    <x v="15"/>
    <n v="1914"/>
    <n v="1.0089999999999999"/>
    <n v="5755"/>
    <s v="None"/>
    <s v="Giant"/>
    <s v="Ultra Short"/>
    <s v="Far"/>
  </r>
  <r>
    <s v="K2-205b"/>
    <n v="1.9810000000000001"/>
    <n v="0.17799999999999999"/>
    <n v="26.6723"/>
    <n v="0.17180000000000001"/>
    <n v="1442"/>
    <s v="Transit"/>
    <x v="15"/>
    <n v="1337"/>
    <n v="0.95099999999999996"/>
    <n v="5890"/>
    <s v="None"/>
    <s v="Giant"/>
    <s v="Short"/>
    <s v="Far"/>
  </r>
  <r>
    <s v="K2-206b"/>
    <n v="1.9810000000000001"/>
    <n v="0.249"/>
    <n v="18.294499999999999"/>
    <n v="0.12559999999999999"/>
    <n v="1442"/>
    <s v="Transit"/>
    <x v="15"/>
    <n v="803"/>
    <n v="0.78900000000000003"/>
    <n v="5043"/>
    <s v="None"/>
    <s v="Giant"/>
    <s v="Short"/>
    <s v="Far"/>
  </r>
  <r>
    <s v="K2-207b"/>
    <n v="1.9810000000000001"/>
    <n v="0.23200000000000001"/>
    <n v="12.487500000000001"/>
    <n v="0.1033"/>
    <n v="1442"/>
    <s v="Transit"/>
    <x v="15"/>
    <n v="1196"/>
    <n v="0.94199999999999995"/>
    <n v="5522"/>
    <s v="None"/>
    <s v="Giant"/>
    <s v="Short"/>
    <s v="Far"/>
  </r>
  <r>
    <s v="K2-208b"/>
    <n v="1.9810000000000001"/>
    <n v="0.15"/>
    <n v="4.19095"/>
    <n v="4.9570000000000003E-2"/>
    <n v="1442"/>
    <s v="Transit"/>
    <x v="15"/>
    <n v="844"/>
    <n v="0.92500000000000004"/>
    <n v="5582"/>
    <s v="None"/>
    <s v="Giant"/>
    <s v="Ultra Short"/>
    <s v="Far"/>
  </r>
  <r>
    <s v="K2-209b"/>
    <n v="1.9810000000000001"/>
    <n v="7.7499999999999999E-2"/>
    <n v="2.0806200000000001"/>
    <n v="2.8910000000000002E-2"/>
    <n v="1442"/>
    <s v="Transit"/>
    <x v="15"/>
    <n v="250.05"/>
    <n v="0.745"/>
    <n v="4720"/>
    <s v="None"/>
    <s v="Giant"/>
    <s v="Ultra Short"/>
    <s v="Mid-Range"/>
  </r>
  <r>
    <s v="K2-210b"/>
    <n v="1.9810000000000001"/>
    <n v="7.2999999999999995E-2"/>
    <n v="0.57023299999999999"/>
    <n v="1.3050000000000001E-2"/>
    <n v="1442"/>
    <s v="Transit"/>
    <x v="15"/>
    <n v="578.6"/>
    <n v="0.91200000000000003"/>
    <n v="5396"/>
    <s v="None"/>
    <s v="Giant"/>
    <s v="Ultra Short"/>
    <s v="Far"/>
  </r>
  <r>
    <s v="K2-211b"/>
    <n v="1.9810000000000001"/>
    <n v="0.1226"/>
    <n v="0.66955799999999999"/>
    <n v="1.436E-2"/>
    <n v="1442"/>
    <s v="Transit"/>
    <x v="15"/>
    <n v="895"/>
    <n v="0.88200000000000001"/>
    <n v="5221"/>
    <s v="Another planet discovered in 2020"/>
    <s v="Giant"/>
    <s v="Ultra Short"/>
    <s v="Far"/>
  </r>
  <r>
    <s v="K2-211c"/>
    <n v="1.9810000000000001"/>
    <n v="0.11600000000000001"/>
    <n v="2.601404"/>
    <n v="1442"/>
    <n v="1442"/>
    <s v="Transit"/>
    <x v="15"/>
    <n v="895"/>
    <n v="0.88200000000000001"/>
    <n v="5360"/>
    <s v="None"/>
    <s v="Giant"/>
    <s v="Ultra Short"/>
    <s v="Far"/>
  </r>
  <r>
    <s v="K2-212b"/>
    <n v="1.9810000000000001"/>
    <n v="0.2135"/>
    <n v="9.7954000000000008"/>
    <n v="7.6480000000000006E-2"/>
    <n v="1442"/>
    <s v="Transit"/>
    <x v="15"/>
    <n v="357.3"/>
    <n v="0.622"/>
    <n v="4349"/>
    <s v="None"/>
    <s v="Giant"/>
    <s v="Ultra Short"/>
    <s v="Mid-Range"/>
  </r>
  <r>
    <s v="K2-213b"/>
    <n v="1.9810000000000001"/>
    <n v="0.13500000000000001"/>
    <n v="8.1309000000000005"/>
    <n v="8.0930000000000002E-2"/>
    <n v="1442"/>
    <s v="Transit"/>
    <x v="15"/>
    <n v="1285"/>
    <n v="1.07"/>
    <n v="5794"/>
    <s v="None"/>
    <s v="Giant"/>
    <s v="Ultra Short"/>
    <s v="Far"/>
  </r>
  <r>
    <s v="K2-214b"/>
    <n v="1.9810000000000001"/>
    <n v="0.19800000000000001"/>
    <n v="8.5965299999999996"/>
    <n v="8.2729999999999998E-2"/>
    <n v="1442"/>
    <s v="Transit"/>
    <x v="15"/>
    <n v="989"/>
    <n v="1.022"/>
    <n v="5768"/>
    <s v="None"/>
    <s v="Giant"/>
    <s v="Ultra Short"/>
    <s v="Far"/>
  </r>
  <r>
    <s v="K2-215b"/>
    <n v="1.9810000000000001"/>
    <n v="0.189"/>
    <n v="8.2696500000000004"/>
    <n v="8.0030000000000004E-2"/>
    <n v="1442"/>
    <s v="Transit"/>
    <x v="15"/>
    <n v="1333"/>
    <n v="1"/>
    <n v="5704"/>
    <s v="None"/>
    <s v="Giant"/>
    <s v="Ultra Short"/>
    <s v="Far"/>
  </r>
  <r>
    <s v="K2-216b"/>
    <n v="1.9810000000000001"/>
    <n v="0.1497"/>
    <n v="2.1747890000000001"/>
    <n v="2.9159999999999998E-2"/>
    <n v="1442"/>
    <s v="Transit"/>
    <x v="15"/>
    <n v="377.8"/>
    <n v="0.69899999999999995"/>
    <n v="4591"/>
    <s v="None"/>
    <s v="Giant"/>
    <s v="Ultra Short"/>
    <s v="Mid-Range"/>
  </r>
  <r>
    <s v="K2-217b"/>
    <n v="1.9810000000000001"/>
    <n v="0.31900000000000001"/>
    <n v="14.07452"/>
    <n v="0.1179"/>
    <n v="1442"/>
    <s v="Transit"/>
    <x v="15"/>
    <n v="1259"/>
    <n v="1.103"/>
    <n v="5967"/>
    <s v="None"/>
    <s v="Giant"/>
    <s v="Short"/>
    <s v="Far"/>
  </r>
  <r>
    <s v="K2-218b"/>
    <n v="1.9810000000000001"/>
    <n v="0.22900000000000001"/>
    <n v="8.6798900000000003"/>
    <n v="8.3949999999999997E-2"/>
    <n v="1442"/>
    <s v="Transit"/>
    <x v="15"/>
    <n v="1299"/>
    <n v="1.048"/>
    <n v="5757"/>
    <s v="None"/>
    <s v="Giant"/>
    <s v="Ultra Short"/>
    <s v="Far"/>
  </r>
  <r>
    <s v="K2-219b"/>
    <n v="1.9810000000000001"/>
    <n v="0.12"/>
    <n v="3.9012899999999999"/>
    <n v="4.8849999999999998E-2"/>
    <n v="1442"/>
    <s v="Transit"/>
    <x v="15"/>
    <n v="1071"/>
    <n v="1.022"/>
    <n v="5753"/>
    <s v="None"/>
    <s v="Giant"/>
    <s v="Ultra Short"/>
    <s v="Far"/>
  </r>
  <r>
    <s v="K2-219c"/>
    <n v="1.9810000000000001"/>
    <n v="0.128"/>
    <n v="6.6677"/>
    <n v="6.9819999999999993E-2"/>
    <n v="1442"/>
    <s v="Transit"/>
    <x v="15"/>
    <n v="1071"/>
    <n v="1.022"/>
    <n v="5753"/>
    <s v="None"/>
    <s v="Giant"/>
    <s v="Ultra Short"/>
    <s v="Far"/>
  </r>
  <r>
    <s v="K2-219d"/>
    <n v="1.9810000000000001"/>
    <n v="0.23"/>
    <n v="11.137280000000001"/>
    <n v="9.8299999999999998E-2"/>
    <n v="1442"/>
    <s v="Transit"/>
    <x v="15"/>
    <n v="1071"/>
    <n v="1.022"/>
    <n v="5753"/>
    <s v="None"/>
    <s v="Giant"/>
    <s v="Short"/>
    <s v="Far"/>
  </r>
  <r>
    <s v="K2-21b"/>
    <n v="1.9810000000000001"/>
    <n v="0.14199999999999999"/>
    <n v="9.3241399999999999"/>
    <n v="7.3099999999999998E-2"/>
    <n v="1442"/>
    <s v="Transit"/>
    <x v="15"/>
    <n v="210"/>
    <n v="0.64"/>
    <n v="4043"/>
    <s v="None"/>
    <s v="Giant"/>
    <s v="Ultra Short"/>
    <s v="Mid-Range"/>
  </r>
  <r>
    <s v="K2-21c"/>
    <n v="1.9810000000000001"/>
    <n v="0.17100000000000001"/>
    <n v="15.501200000000001"/>
    <n v="0.1026"/>
    <n v="1442"/>
    <s v="Transit"/>
    <x v="15"/>
    <n v="210"/>
    <n v="0.64"/>
    <n v="4043"/>
    <s v="None"/>
    <s v="Giant"/>
    <s v="Short"/>
    <s v="Mid-Range"/>
  </r>
  <r>
    <s v="K2-220b"/>
    <n v="1.9810000000000001"/>
    <n v="0.19800000000000001"/>
    <n v="13.682510000000001"/>
    <n v="0.11043"/>
    <n v="1442"/>
    <s v="Transit"/>
    <x v="15"/>
    <n v="766.7"/>
    <n v="0.96"/>
    <n v="5599"/>
    <s v="None"/>
    <s v="Giant"/>
    <s v="Short"/>
    <s v="Far"/>
  </r>
  <r>
    <s v="K2-221b"/>
    <n v="1.9810000000000001"/>
    <n v="0.14979999999999999"/>
    <n v="2.3990900000000002"/>
    <n v="3.5200000000000002E-2"/>
    <n v="1442"/>
    <s v="Transit"/>
    <x v="15"/>
    <n v="1049"/>
    <n v="1.0109999999999999"/>
    <n v="5716"/>
    <s v="None"/>
    <s v="Giant"/>
    <s v="Ultra Short"/>
    <s v="Far"/>
  </r>
  <r>
    <s v="K2-222b"/>
    <n v="2.52E-2"/>
    <n v="0.21"/>
    <n v="15.38883"/>
    <n v="0.11899999999999999"/>
    <n v="1442"/>
    <s v="Transit"/>
    <x v="15"/>
    <n v="331.4"/>
    <n v="0.95"/>
    <n v="5934"/>
    <s v="None"/>
    <s v="Small"/>
    <s v="Short"/>
    <s v="Mid-Range"/>
  </r>
  <r>
    <s v="K2-223b"/>
    <n v="1.9810000000000001"/>
    <n v="8.1199999999999994E-2"/>
    <n v="0.50556999999999996"/>
    <n v="1.2664E-2"/>
    <n v="1442"/>
    <s v="Transit"/>
    <x v="15"/>
    <n v="651.29999999999995"/>
    <n v="1.06"/>
    <n v="5835"/>
    <s v="None"/>
    <s v="Giant"/>
    <s v="Ultra Short"/>
    <s v="Far"/>
  </r>
  <r>
    <s v="K2-223c"/>
    <n v="1.9810000000000001"/>
    <n v="0.14399999999999999"/>
    <n v="4.5641699999999998"/>
    <n v="5.491E-2"/>
    <n v="1442"/>
    <s v="Transit"/>
    <x v="15"/>
    <n v="651.29999999999995"/>
    <n v="1.06"/>
    <n v="5835"/>
    <s v="None"/>
    <s v="Giant"/>
    <s v="Ultra Short"/>
    <s v="Far"/>
  </r>
  <r>
    <s v="K2-224b"/>
    <n v="1.9810000000000001"/>
    <n v="0.13900000000000001"/>
    <n v="4.4785899999999996"/>
    <n v="5.4219999999999997E-2"/>
    <n v="1002"/>
    <s v="Transit"/>
    <x v="15"/>
    <n v="904.8"/>
    <n v="0.91"/>
    <n v="5620"/>
    <s v="None"/>
    <s v="Giant"/>
    <s v="Ultra Short"/>
    <s v="Far"/>
  </r>
  <r>
    <s v="K2-224c"/>
    <n v="1.9810000000000001"/>
    <n v="0.215"/>
    <n v="10.094900000000001"/>
    <n v="8.8580000000000006E-2"/>
    <n v="764"/>
    <s v="Transit"/>
    <x v="15"/>
    <n v="904.8"/>
    <n v="0.91"/>
    <n v="5620"/>
    <s v="None"/>
    <s v="Giant"/>
    <s v="Short"/>
    <s v="Far"/>
  </r>
  <r>
    <s v="K2-225b"/>
    <n v="1.9810000000000001"/>
    <n v="0.311"/>
    <n v="15.871499999999999"/>
    <n v="0.13385"/>
    <n v="902"/>
    <s v="Transit"/>
    <x v="15"/>
    <n v="1179"/>
    <n v="1.27"/>
    <n v="5742"/>
    <s v="None"/>
    <s v="Giant"/>
    <s v="Short"/>
    <s v="Far"/>
  </r>
  <r>
    <s v="K2-226b"/>
    <n v="1.9810000000000001"/>
    <n v="0.13700000000000001"/>
    <n v="3.2711100000000002"/>
    <n v="4.1329999999999999E-2"/>
    <n v="1120"/>
    <s v="Transit"/>
    <x v="15"/>
    <n v="693"/>
    <n v="0.88"/>
    <n v="5424"/>
    <s v="None"/>
    <s v="Giant"/>
    <s v="Ultra Short"/>
    <s v="Far"/>
  </r>
  <r>
    <s v="K2-227b"/>
    <n v="1.9810000000000001"/>
    <n v="0.14899999999999999"/>
    <n v="13.6218"/>
    <n v="0.10979999999999999"/>
    <n v="1442"/>
    <s v="Transit"/>
    <x v="15"/>
    <n v="613.9"/>
    <n v="0.95099999999999996"/>
    <n v="5673"/>
    <s v="None"/>
    <s v="Giant"/>
    <s v="Short"/>
    <s v="Far"/>
  </r>
  <r>
    <s v="K2-228b"/>
    <n v="1.9810000000000001"/>
    <n v="0.108"/>
    <n v="2.6983700000000002"/>
    <n v="3.3799999999999997E-2"/>
    <n v="914"/>
    <s v="Transit"/>
    <x v="15"/>
    <n v="423"/>
    <n v="0.71"/>
    <n v="4715"/>
    <s v="None"/>
    <s v="Giant"/>
    <s v="Ultra Short"/>
    <s v="Mid-Range"/>
  </r>
  <r>
    <s v="K2-229b"/>
    <n v="8.2000000000000007E-3"/>
    <n v="0.10199999999999999"/>
    <n v="0.58424900000000002"/>
    <n v="1.2888E-2"/>
    <n v="1818"/>
    <s v="Transit"/>
    <x v="15"/>
    <n v="335.5"/>
    <n v="0.87"/>
    <n v="5315"/>
    <s v="None"/>
    <s v="Small"/>
    <s v="Ultra Short"/>
    <s v="Mid-Range"/>
  </r>
  <r>
    <s v="K2-229c"/>
    <n v="6.7000000000000004E-2"/>
    <n v="0.18099999999999999"/>
    <n v="8.3280100000000008"/>
    <n v="7.6899999999999996E-2"/>
    <n v="750"/>
    <s v="Transit"/>
    <x v="15"/>
    <n v="335.5"/>
    <n v="0.87"/>
    <n v="5315"/>
    <s v="None"/>
    <s v="Small"/>
    <s v="Ultra Short"/>
    <s v="Mid-Range"/>
  </r>
  <r>
    <s v="K2-22b"/>
    <n v="1.4"/>
    <n v="0.223"/>
    <n v="0.38107799999999997"/>
    <n v="8.8000000000000005E-3"/>
    <n v="1442"/>
    <s v="Transit"/>
    <x v="15"/>
    <n v="730"/>
    <n v="0.6"/>
    <n v="3830"/>
    <s v="None"/>
    <s v="Giant"/>
    <s v="Ultra Short"/>
    <s v="Far"/>
  </r>
  <r>
    <s v="K2-230b"/>
    <n v="1.9810000000000001"/>
    <n v="0.17499999999999999"/>
    <n v="2.8606400000000001"/>
    <n v="4.0899999999999999E-2"/>
    <n v="1529"/>
    <s v="Transit"/>
    <x v="15"/>
    <n v="1791"/>
    <n v="1.1100000000000001"/>
    <n v="5945"/>
    <s v="None"/>
    <s v="Giant"/>
    <s v="Ultra Short"/>
    <s v="Far"/>
  </r>
  <r>
    <s v="K2-231b"/>
    <n v="1.9810000000000001"/>
    <n v="0.22"/>
    <n v="13.841900000000001"/>
    <n v="0.1132"/>
    <n v="1442"/>
    <s v="Transit"/>
    <x v="15"/>
    <n v="1057"/>
    <n v="1.01"/>
    <n v="5695"/>
    <s v="None"/>
    <s v="Giant"/>
    <s v="Short"/>
    <s v="Far"/>
  </r>
  <r>
    <s v="K2-232b"/>
    <n v="0.39800000000000002"/>
    <n v="1"/>
    <n v="11.168459"/>
    <n v="0.10356"/>
    <n v="1001"/>
    <s v="Transit"/>
    <x v="15"/>
    <n v="427.9"/>
    <n v="1.1879999999999999"/>
    <n v="6154"/>
    <s v="None"/>
    <s v="Medium"/>
    <s v="Short"/>
    <s v="Mid-Range"/>
  </r>
  <r>
    <s v="K2-233b"/>
    <n v="1.9810000000000001"/>
    <n v="0.12470000000000001"/>
    <n v="2.46746"/>
    <n v="3.3169999999999998E-2"/>
    <n v="1040"/>
    <s v="Transit"/>
    <x v="15"/>
    <n v="220.6"/>
    <n v="0.8"/>
    <n v="4950"/>
    <s v="None"/>
    <s v="Giant"/>
    <s v="Ultra Short"/>
    <s v="Mid-Range"/>
  </r>
  <r>
    <s v="K2-233c"/>
    <n v="1.9810000000000001"/>
    <n v="0.1191"/>
    <n v="7.06142"/>
    <n v="6.6869999999999999E-2"/>
    <n v="728"/>
    <s v="Transit"/>
    <x v="15"/>
    <n v="220.6"/>
    <n v="0.8"/>
    <n v="4950"/>
    <s v="None"/>
    <s v="Giant"/>
    <s v="Ultra Short"/>
    <s v="Mid-Range"/>
  </r>
  <r>
    <s v="K2-233d"/>
    <n v="1.9810000000000001"/>
    <n v="0.23599999999999999"/>
    <n v="24.366199999999999"/>
    <n v="0.1527"/>
    <n v="482"/>
    <s v="Transit"/>
    <x v="15"/>
    <n v="220.6"/>
    <n v="0.8"/>
    <n v="4950"/>
    <s v="None"/>
    <s v="Giant"/>
    <s v="Short"/>
    <s v="Mid-Range"/>
  </r>
  <r>
    <s v="K2-236b"/>
    <n v="8.5000000000000006E-2"/>
    <n v="0.54600000000000004"/>
    <n v="19.49213"/>
    <n v="0.14799999999999999"/>
    <n v="886"/>
    <s v="Transit"/>
    <x v="15"/>
    <n v="595.70000000000005"/>
    <n v="1.18"/>
    <n v="6025"/>
    <s v="First exoplanet discovered by scientists based in India."/>
    <s v="Small"/>
    <s v="Short"/>
    <s v="Far"/>
  </r>
  <r>
    <s v="K2-237b"/>
    <n v="1.6"/>
    <n v="1.65"/>
    <n v="2.1805599999999998"/>
    <n v="3.6999999999999998E-2"/>
    <n v="1884"/>
    <s v="Transit"/>
    <x v="15"/>
    <n v="1036"/>
    <n v="1.28"/>
    <n v="6257"/>
    <s v="Also called EPIC 229426032 b"/>
    <s v="Giant"/>
    <s v="Ultra Short"/>
    <s v="Far"/>
  </r>
  <r>
    <s v="K2-238b"/>
    <n v="0.86"/>
    <n v="1.3"/>
    <n v="3.2046600000000001"/>
    <n v="4.5999999999999999E-2"/>
    <n v="1587"/>
    <s v="Transit"/>
    <x v="15"/>
    <n v="22000"/>
    <n v="1.19"/>
    <n v="5630"/>
    <s v="Also called EPIC 246067459 b"/>
    <s v="Medium"/>
    <s v="Ultra Short"/>
    <s v="Far"/>
  </r>
  <r>
    <s v="K2-239b"/>
    <n v="4.4000000000000003E-3"/>
    <n v="9.8000000000000004E-2"/>
    <n v="5.24"/>
    <n v="4.41E-2"/>
    <n v="502"/>
    <s v="Transit"/>
    <x v="15"/>
    <n v="101.48"/>
    <n v="0.4"/>
    <n v="3420"/>
    <s v="None"/>
    <s v="Small"/>
    <s v="Ultra Short"/>
    <s v="Mid-Range"/>
  </r>
  <r>
    <s v="K2-239c"/>
    <n v="2.8E-3"/>
    <n v="8.8999999999999996E-2"/>
    <n v="7.7750000000000004"/>
    <n v="5.7599999999999998E-2"/>
    <n v="427"/>
    <s v="Transit"/>
    <x v="15"/>
    <n v="101.48"/>
    <n v="0.4"/>
    <n v="3420"/>
    <s v="None"/>
    <s v="Small"/>
    <s v="Ultra Short"/>
    <s v="Mid-Range"/>
  </r>
  <r>
    <s v="K2-239d"/>
    <n v="4.1000000000000003E-3"/>
    <n v="9.8000000000000004E-2"/>
    <n v="10.115"/>
    <n v="6.8500000000000005E-2"/>
    <n v="399"/>
    <s v="Transit"/>
    <x v="15"/>
    <n v="101.48"/>
    <n v="0.4"/>
    <n v="3420"/>
    <s v="None"/>
    <s v="Small"/>
    <s v="Short"/>
    <s v="Mid-Range"/>
  </r>
  <r>
    <s v="K2-240b"/>
    <n v="1.6E-2"/>
    <n v="0.18"/>
    <n v="6.0339999999999998"/>
    <n v="5.1299999999999998E-2"/>
    <n v="586"/>
    <s v="Transit"/>
    <x v="15"/>
    <n v="238.3"/>
    <n v="0.57999999999999996"/>
    <n v="3810"/>
    <s v="None"/>
    <s v="Small"/>
    <s v="Ultra Short"/>
    <s v="Mid-Range"/>
  </r>
  <r>
    <s v="K2-240c"/>
    <n v="1.4E-2"/>
    <n v="0.16"/>
    <n v="20.523"/>
    <n v="0.1159"/>
    <n v="389"/>
    <s v="Transit"/>
    <x v="15"/>
    <n v="238.3"/>
    <n v="0.57999999999999996"/>
    <n v="3810"/>
    <s v="None"/>
    <s v="Small"/>
    <s v="Short"/>
    <s v="Mid-Range"/>
  </r>
  <r>
    <s v="K2-241b"/>
    <n v="1.9810000000000001"/>
    <n v="0.22700000000000001"/>
    <n v="26.819900000000001"/>
    <n v="0.15670000000000001"/>
    <n v="507"/>
    <s v="Transit"/>
    <x v="15"/>
    <n v="489.6"/>
    <n v="0.71"/>
    <n v="5262"/>
    <s v="None"/>
    <s v="Giant"/>
    <s v="Short"/>
    <s v="Mid-Range"/>
  </r>
  <r>
    <s v="K2-242b"/>
    <n v="1.9810000000000001"/>
    <n v="0.22700000000000001"/>
    <n v="6.51389"/>
    <n v="4.9399999999999999E-2"/>
    <n v="416"/>
    <s v="Transit"/>
    <x v="15"/>
    <n v="357.4"/>
    <n v="0.38"/>
    <n v="3459"/>
    <s v="None"/>
    <s v="Giant"/>
    <s v="Ultra Short"/>
    <s v="Mid-Range"/>
  </r>
  <r>
    <s v="K2-243b"/>
    <n v="1.9810000000000001"/>
    <n v="0.19400000000000001"/>
    <n v="11.5418"/>
    <n v="0.1087"/>
    <n v="1035"/>
    <s v="Transit"/>
    <x v="15"/>
    <n v="877"/>
    <n v="1.29"/>
    <n v="6570"/>
    <s v="None"/>
    <s v="Giant"/>
    <s v="Short"/>
    <s v="Far"/>
  </r>
  <r>
    <s v="K2-243c"/>
    <n v="1.9810000000000001"/>
    <n v="0.17899999999999999"/>
    <n v="24.946000000000002"/>
    <n v="0.1817"/>
    <n v="801"/>
    <s v="Transit"/>
    <x v="15"/>
    <n v="877"/>
    <n v="1.29"/>
    <n v="6570"/>
    <s v="None"/>
    <s v="Giant"/>
    <s v="Short"/>
    <s v="Far"/>
  </r>
  <r>
    <s v="K2-244b"/>
    <n v="1.9810000000000001"/>
    <n v="0.156"/>
    <n v="21.0688"/>
    <n v="0.14180000000000001"/>
    <n v="638"/>
    <s v="Transit"/>
    <x v="15"/>
    <n v="698.6"/>
    <n v="0.86"/>
    <n v="5677"/>
    <s v="None"/>
    <s v="Giant"/>
    <s v="Short"/>
    <s v="Far"/>
  </r>
  <r>
    <s v="K2-245b"/>
    <n v="1.9810000000000001"/>
    <n v="0.38700000000000001"/>
    <n v="11.89307"/>
    <n v="9.5899999999999999E-2"/>
    <n v="923"/>
    <s v="Transit"/>
    <x v="15"/>
    <n v="1507"/>
    <n v="0.83"/>
    <n v="5793"/>
    <s v="None"/>
    <s v="Giant"/>
    <s v="Short"/>
    <s v="Far"/>
  </r>
  <r>
    <s v="K2-246b"/>
    <n v="1.9810000000000001"/>
    <n v="0.311"/>
    <n v="5.7691800000000004"/>
    <n v="6.0199999999999997E-2"/>
    <n v="977"/>
    <s v="Transit"/>
    <x v="15"/>
    <n v="2341"/>
    <n v="0.87"/>
    <n v="5610"/>
    <s v="None"/>
    <s v="Giant"/>
    <s v="Ultra Short"/>
    <s v="Far"/>
  </r>
  <r>
    <s v="K2-247b"/>
    <n v="1.9810000000000001"/>
    <n v="0.189"/>
    <n v="2.25021"/>
    <n v="3.04E-2"/>
    <n v="979"/>
    <s v="Transit"/>
    <x v="15"/>
    <n v="848.1"/>
    <n v="0.74"/>
    <n v="4667"/>
    <s v="None"/>
    <s v="Giant"/>
    <s v="Ultra Short"/>
    <s v="Far"/>
  </r>
  <r>
    <s v="K2-247c"/>
    <n v="1.9810000000000001"/>
    <n v="0.19500000000000001"/>
    <n v="6.4942000000000002"/>
    <n v="6.1499999999999999E-2"/>
    <n v="688"/>
    <s v="Transit"/>
    <x v="15"/>
    <n v="848.1"/>
    <n v="0.74"/>
    <n v="4667"/>
    <s v="None"/>
    <s v="Giant"/>
    <s v="Ultra Short"/>
    <s v="Far"/>
  </r>
  <r>
    <s v="K2-248b"/>
    <n v="1.9810000000000001"/>
    <n v="0.22900000000000001"/>
    <n v="7.1726000000000001"/>
    <n v="6.9900000000000004E-2"/>
    <n v="886"/>
    <s v="Transit"/>
    <x v="15"/>
    <n v="1341"/>
    <n v="0.88"/>
    <n v="5528"/>
    <s v="None"/>
    <s v="Giant"/>
    <s v="Ultra Short"/>
    <s v="Far"/>
  </r>
  <r>
    <s v="K2-249b"/>
    <n v="1.9810000000000001"/>
    <n v="0.249"/>
    <n v="12.409000000000001"/>
    <n v="0.11509999999999999"/>
    <n v="1061"/>
    <s v="Transit"/>
    <x v="15"/>
    <n v="1726"/>
    <n v="1.32"/>
    <n v="6504"/>
    <s v="None"/>
    <s v="Giant"/>
    <s v="Short"/>
    <s v="Far"/>
  </r>
  <r>
    <s v="K2-24b"/>
    <n v="6.2E-2"/>
    <n v="0.52"/>
    <n v="20.885079999999999"/>
    <n v="0.1542"/>
    <n v="709"/>
    <s v="Transit"/>
    <x v="15"/>
    <n v="590"/>
    <n v="1.1200000000000001"/>
    <n v="5743"/>
    <s v="None"/>
    <s v="Small"/>
    <s v="Short"/>
    <s v="Far"/>
  </r>
  <r>
    <s v="K2-24c"/>
    <n v="8.2000000000000003E-2"/>
    <n v="0.72299999999999998"/>
    <n v="42.363419999999998"/>
    <n v="0.24709999999999999"/>
    <n v="560"/>
    <s v="Transit"/>
    <x v="15"/>
    <n v="590"/>
    <n v="1.1200000000000001"/>
    <n v="5743"/>
    <s v="None"/>
    <s v="Small"/>
    <s v="Short"/>
    <s v="Far"/>
  </r>
  <r>
    <s v="K2-250b"/>
    <n v="1.9810000000000001"/>
    <n v="0.218"/>
    <n v="4.01457"/>
    <n v="4.5900000000000003E-2"/>
    <n v="958"/>
    <s v="Transit"/>
    <x v="15"/>
    <n v="1369"/>
    <n v="0.8"/>
    <n v="5172"/>
    <s v="None"/>
    <s v="Giant"/>
    <s v="Ultra Short"/>
    <s v="Far"/>
  </r>
  <r>
    <s v="K2-251b"/>
    <n v="1.9810000000000001"/>
    <n v="0.21"/>
    <n v="9.3008000000000006"/>
    <n v="6.9400000000000003E-2"/>
    <n v="437"/>
    <s v="Transit"/>
    <x v="15"/>
    <n v="481.6"/>
    <n v="0.52"/>
    <n v="3717"/>
    <s v="None"/>
    <s v="Giant"/>
    <s v="Ultra Short"/>
    <s v="Mid-Range"/>
  </r>
  <r>
    <s v="K2-252b"/>
    <n v="1.9810000000000001"/>
    <n v="0.155"/>
    <n v="13.815099999999999"/>
    <n v="0.1041"/>
    <n v="639"/>
    <s v="Transit"/>
    <x v="15"/>
    <n v="751.3"/>
    <n v="0.79"/>
    <n v="5152"/>
    <s v="None"/>
    <s v="Giant"/>
    <s v="Short"/>
    <s v="Far"/>
  </r>
  <r>
    <s v="K2-253b"/>
    <n v="1.9810000000000001"/>
    <n v="1.1299999999999999"/>
    <n v="4.0016699999999998"/>
    <n v="5.0599999999999999E-2"/>
    <n v="1238"/>
    <s v="Transit"/>
    <x v="15"/>
    <n v="2933"/>
    <n v="1.08"/>
    <n v="6027"/>
    <s v="None"/>
    <s v="Giant"/>
    <s v="Ultra Short"/>
    <s v="Far"/>
  </r>
  <r>
    <s v="K2-254b"/>
    <n v="1.9810000000000001"/>
    <n v="0.14499999999999999"/>
    <n v="4.0963900000000004"/>
    <n v="4.48E-2"/>
    <n v="791"/>
    <s v="Transit"/>
    <x v="15"/>
    <n v="747.8"/>
    <n v="0.71"/>
    <n v="4629"/>
    <s v="None"/>
    <s v="Giant"/>
    <s v="Ultra Short"/>
    <s v="Far"/>
  </r>
  <r>
    <s v="K2-254c"/>
    <n v="1.9810000000000001"/>
    <n v="0.19500000000000001"/>
    <n v="12.118399999999999"/>
    <n v="9.2299999999999993E-2"/>
    <n v="551"/>
    <s v="Transit"/>
    <x v="15"/>
    <n v="747.8"/>
    <n v="0.71"/>
    <n v="4629"/>
    <s v="None"/>
    <s v="Giant"/>
    <s v="Short"/>
    <s v="Far"/>
  </r>
  <r>
    <s v="K2-255b"/>
    <n v="1.9810000000000001"/>
    <n v="0.25900000000000001"/>
    <n v="1.96417"/>
    <n v="2.7400000000000001E-2"/>
    <n v="1034"/>
    <s v="Transit"/>
    <x v="15"/>
    <n v="628.4"/>
    <n v="0.71"/>
    <n v="4676"/>
    <s v="None"/>
    <s v="Giant"/>
    <s v="Ultra Short"/>
    <s v="Far"/>
  </r>
  <r>
    <s v="K2-256b"/>
    <n v="1.9810000000000001"/>
    <n v="0.23499999999999999"/>
    <n v="5.5201000000000002"/>
    <n v="5.7799999999999997E-2"/>
    <n v="845"/>
    <s v="Transit"/>
    <x v="15"/>
    <n v="1871"/>
    <n v="0.84"/>
    <n v="5219"/>
    <s v="None"/>
    <s v="Giant"/>
    <s v="Ultra Short"/>
    <s v="Far"/>
  </r>
  <r>
    <s v="K2-257b"/>
    <n v="1.9810000000000001"/>
    <n v="7.3999999999999996E-2"/>
    <n v="1.60588"/>
    <n v="2.1600000000000001E-2"/>
    <n v="789"/>
    <s v="Transit"/>
    <x v="15"/>
    <n v="209.14"/>
    <n v="0.52"/>
    <n v="3725"/>
    <s v="None"/>
    <s v="Giant"/>
    <s v="Ultra Short"/>
    <s v="Mid-Range"/>
  </r>
  <r>
    <s v="K2-258b"/>
    <n v="1.9810000000000001"/>
    <n v="0.26800000000000002"/>
    <n v="19.092099999999999"/>
    <n v="0.14899999999999999"/>
    <s v="{831±30"/>
    <s v="Transit"/>
    <x v="15"/>
    <n v="2201"/>
    <n v="1.21"/>
    <n v="6351"/>
    <s v="None"/>
    <s v="Giant"/>
    <s v="Short"/>
    <s v="Far"/>
  </r>
  <r>
    <s v="K2-259b"/>
    <n v="1.9810000000000001"/>
    <n v="0.20699999999999999"/>
    <n v="15.480399999999999"/>
    <n v="0.12709999999999999"/>
    <n v="795"/>
    <s v="Transit"/>
    <x v="15"/>
    <n v="1374"/>
    <n v="1.1399999999999999"/>
    <n v="6059"/>
    <s v="None"/>
    <s v="Giant"/>
    <s v="Short"/>
    <s v="Far"/>
  </r>
  <r>
    <s v="K2-25b"/>
    <n v="1.9810000000000001"/>
    <n v="0.30599999999999999"/>
    <n v="3.4845519999999999"/>
    <n v="1442"/>
    <n v="1442"/>
    <s v="Transit"/>
    <x v="15"/>
    <n v="149"/>
    <n v="0.28999999999999998"/>
    <n v="3180"/>
    <s v="Parent star, also known as EPIC 210490365, belongs to Hyades"/>
    <s v="Giant"/>
    <s v="Ultra Short"/>
    <s v="Mid-Range"/>
  </r>
  <r>
    <s v="K2-260b"/>
    <n v="1.42"/>
    <n v="1.552"/>
    <n v="2.6266657000000002"/>
    <n v="4.0399999999999998E-2"/>
    <n v="1957"/>
    <s v="Transit"/>
    <x v="15"/>
    <n v="2206"/>
    <n v="1.39"/>
    <n v="6367"/>
    <s v="None"/>
    <s v="Giant"/>
    <s v="Ultra Short"/>
    <s v="Far"/>
  </r>
  <r>
    <s v="K2-261b"/>
    <n v="0.223"/>
    <n v="0.85"/>
    <n v="11.63344"/>
    <n v="0.10199999999999999"/>
    <n v="1080"/>
    <s v="Transit"/>
    <x v="15"/>
    <n v="699.9"/>
    <n v="1.1000000000000001"/>
    <n v="5537"/>
    <s v="None"/>
    <s v="Medium"/>
    <s v="Short"/>
    <s v="Far"/>
  </r>
  <r>
    <s v="K2-263b"/>
    <n v="4.6600000000000003E-2"/>
    <n v="0.215"/>
    <n v="50.818947000000001"/>
    <n v="0.25729999999999997"/>
    <n v="470"/>
    <s v="Transit"/>
    <x v="15"/>
    <n v="532"/>
    <n v="0.88"/>
    <n v="5368"/>
    <s v="None"/>
    <s v="Small"/>
    <s v="Short"/>
    <s v="Far"/>
  </r>
  <r>
    <s v="K2-264b"/>
    <n v="1.9810000000000001"/>
    <n v="0.20300000000000001"/>
    <n v="5.8397699999999997"/>
    <n v="1442"/>
    <n v="489"/>
    <s v="Transit"/>
    <x v="15"/>
    <n v="609"/>
    <n v="0.47"/>
    <n v="3580"/>
    <s v="None"/>
    <s v="Giant"/>
    <s v="Ultra Short"/>
    <s v="Far"/>
  </r>
  <r>
    <s v="K2-264c"/>
    <n v="1.9810000000000001"/>
    <n v="0.247"/>
    <n v="19.663650000000001"/>
    <n v="1442"/>
    <n v="326"/>
    <s v="Transit"/>
    <x v="15"/>
    <n v="609"/>
    <n v="0.47"/>
    <n v="3580"/>
    <s v="None"/>
    <s v="Giant"/>
    <s v="Short"/>
    <s v="Far"/>
  </r>
  <r>
    <s v="K2-265b"/>
    <n v="2.06E-2"/>
    <n v="0.153"/>
    <n v="2.3691719999999998"/>
    <n v="3.3759999999999998E-2"/>
    <n v="1442"/>
    <s v="Transit"/>
    <x v="15"/>
    <n v="454"/>
    <n v="0.91200000000000003"/>
    <n v="5477"/>
    <s v="None"/>
    <s v="Small"/>
    <s v="Ultra Short"/>
    <s v="Mid-Range"/>
  </r>
  <r>
    <s v="K2-266b"/>
    <n v="3.56E-2"/>
    <n v="0.28999999999999998"/>
    <n v="0.658524"/>
    <n v="1.306E-2"/>
    <n v="1515"/>
    <s v="Transit"/>
    <x v="15"/>
    <n v="251.7"/>
    <n v="0.68600000000000005"/>
    <n v="4285"/>
    <s v="None"/>
    <s v="Small"/>
    <s v="Ultra Short"/>
    <s v="Mid-Range"/>
  </r>
  <r>
    <s v="K2-266c"/>
    <n v="9.1E-4"/>
    <n v="6.2899999999999998E-2"/>
    <n v="7.8140000000000001"/>
    <n v="6.7900000000000002E-2"/>
    <n v="664.5"/>
    <s v="Transit"/>
    <x v="15"/>
    <n v="251.7"/>
    <n v="0.68600000000000005"/>
    <n v="4285"/>
    <s v="None"/>
    <s v="Small"/>
    <s v="Ultra Short"/>
    <s v="Mid-Range"/>
  </r>
  <r>
    <s v="K2-266d"/>
    <n v="2.9600000000000001E-2"/>
    <n v="0.26100000000000001"/>
    <n v="14.696999999999999"/>
    <n v="0.10349999999999999"/>
    <n v="538.29999999999995"/>
    <s v="Transit"/>
    <x v="15"/>
    <n v="251.7"/>
    <n v="0.68600000000000005"/>
    <n v="4285"/>
    <s v="None"/>
    <s v="Small"/>
    <s v="Short"/>
    <s v="Mid-Range"/>
  </r>
  <r>
    <s v="K2-266e"/>
    <n v="2.6100000000000002E-2"/>
    <n v="0.24399999999999999"/>
    <n v="19.481999999999999"/>
    <n v="0.1249"/>
    <n v="490.1"/>
    <s v="Transit"/>
    <x v="15"/>
    <n v="251.7"/>
    <n v="0.68600000000000005"/>
    <n v="4285"/>
    <s v="Two more planets are suspected"/>
    <s v="Small"/>
    <s v="Short"/>
    <s v="Mid-Range"/>
  </r>
  <r>
    <s v="K2-267b"/>
    <n v="3"/>
    <n v="1.0509999999999999"/>
    <n v="6.1802349999999997"/>
    <n v="7.2289999999999993E-2"/>
    <n v="1401"/>
    <s v="Transit"/>
    <x v="15"/>
    <n v="1098"/>
    <n v="1.3169999999999999"/>
    <n v="6202"/>
    <s v="Unconfirmed, host star also known as EPIC 246851721"/>
    <s v="Giant"/>
    <s v="Ultra Short"/>
    <s v="Far"/>
  </r>
  <r>
    <s v="K2-268b"/>
    <n v="1.9810000000000001"/>
    <n v="0.126"/>
    <n v="2.151894"/>
    <n v="3.0800000000000001E-2"/>
    <n v="1121"/>
    <s v="Transit"/>
    <x v="15"/>
    <n v="1081.0999999999999"/>
    <n v="0.84"/>
    <n v="5068"/>
    <s v="None"/>
    <s v="Giant"/>
    <s v="Ultra Short"/>
    <s v="Far"/>
  </r>
  <r>
    <s v="K2-268c"/>
    <n v="1.9810000000000001"/>
    <n v="0.24"/>
    <n v="9.3268409999999999"/>
    <n v="8.1900000000000001E-2"/>
    <n v="688"/>
    <s v="Transit"/>
    <x v="15"/>
    <n v="1081.0999999999999"/>
    <n v="0.84"/>
    <n v="5068"/>
    <s v="None"/>
    <s v="Giant"/>
    <s v="Ultra Short"/>
    <s v="Far"/>
  </r>
  <r>
    <s v="K2-269b"/>
    <n v="1.9810000000000001"/>
    <n v="0.14000000000000001"/>
    <n v="4.144965"/>
    <n v="5.3100000000000001E-2"/>
    <n v="1429"/>
    <s v="Transit"/>
    <x v="15"/>
    <n v="1180.0999999999999"/>
    <n v="1.1599999999999999"/>
    <n v="6209"/>
    <s v="None"/>
    <s v="Giant"/>
    <s v="Ultra Short"/>
    <s v="Far"/>
  </r>
  <r>
    <s v="K2-26b"/>
    <n v="1.9810000000000001"/>
    <n v="0.23799999999999999"/>
    <n v="14.5665"/>
    <n v="9.6199999999999994E-2"/>
    <n v="1442"/>
    <s v="Transit"/>
    <x v="15"/>
    <n v="300"/>
    <n v="0.56000000000000005"/>
    <n v="3785"/>
    <s v="None"/>
    <s v="Giant"/>
    <s v="Short"/>
    <s v="Mid-Range"/>
  </r>
  <r>
    <s v="K2-270b"/>
    <n v="1.9810000000000001"/>
    <n v="0.123"/>
    <n v="1.543069"/>
    <n v="2.47E-2"/>
    <n v="1203"/>
    <s v="Transit"/>
    <x v="15"/>
    <n v="924.75"/>
    <n v="0.85"/>
    <n v="4877"/>
    <s v="None"/>
    <s v="Giant"/>
    <s v="Ultra Short"/>
    <s v="Far"/>
  </r>
  <r>
    <s v="K2-270c"/>
    <n v="1.9810000000000001"/>
    <n v="0.26300000000000001"/>
    <n v="4.4000279999999998"/>
    <n v="4.9700000000000001E-2"/>
    <n v="848"/>
    <s v="Transit"/>
    <x v="15"/>
    <n v="924.75"/>
    <n v="0.85"/>
    <n v="4877"/>
    <s v="None"/>
    <s v="Giant"/>
    <s v="Ultra Short"/>
    <s v="Far"/>
  </r>
  <r>
    <s v="K2-271b"/>
    <n v="1.9810000000000001"/>
    <n v="0.64900000000000002"/>
    <n v="8.5624210000000005"/>
    <n v="7.6999999999999999E-2"/>
    <n v="893"/>
    <s v="Transit"/>
    <x v="15"/>
    <n v="1863.9"/>
    <n v="0.83"/>
    <n v="5644"/>
    <s v="None"/>
    <s v="Giant"/>
    <s v="Ultra Short"/>
    <s v="Far"/>
  </r>
  <r>
    <s v="K2-272b"/>
    <n v="1.9810000000000001"/>
    <n v="0.26"/>
    <n v="14.453533"/>
    <n v="0.1081"/>
    <n v="655"/>
    <s v="Transit"/>
    <x v="15"/>
    <n v="1391.3"/>
    <n v="0.81"/>
    <n v="5419"/>
    <s v="None"/>
    <s v="Giant"/>
    <s v="Short"/>
    <s v="Far"/>
  </r>
  <r>
    <s v="K2-273b"/>
    <n v="1.9810000000000001"/>
    <n v="0.39400000000000002"/>
    <n v="11.716332"/>
    <n v="9.74E-2"/>
    <n v="672"/>
    <s v="Transit"/>
    <x v="15"/>
    <n v="1013"/>
    <n v="0.9"/>
    <n v="5200"/>
    <s v="None"/>
    <s v="Giant"/>
    <s v="Short"/>
    <s v="Far"/>
  </r>
  <r>
    <s v="K2-274b"/>
    <n v="1.9810000000000001"/>
    <n v="0.19600000000000001"/>
    <n v="14.129714"/>
    <n v="0.10639999999999999"/>
    <n v="589"/>
    <s v="Transit"/>
    <x v="15"/>
    <n v="1013"/>
    <n v="0.81"/>
    <n v="5065"/>
    <s v="None"/>
    <s v="Giant"/>
    <s v="Short"/>
    <s v="Far"/>
  </r>
  <r>
    <s v="K2-275b"/>
    <n v="1.9810000000000001"/>
    <n v="0.2"/>
    <n v="3.280961"/>
    <n v="0.04"/>
    <n v="905"/>
    <s v="Transit"/>
    <x v="15"/>
    <n v="404.73"/>
    <n v="0.79"/>
    <n v="4812"/>
    <s v="None"/>
    <s v="Giant"/>
    <s v="Ultra Short"/>
    <s v="Mid-Range"/>
  </r>
  <r>
    <s v="K2-275c"/>
    <n v="1.9810000000000001"/>
    <n v="0.20899999999999999"/>
    <n v="8.4387559999999997"/>
    <n v="7.4999999999999997E-2"/>
    <n v="660"/>
    <s v="Transit"/>
    <x v="15"/>
    <n v="404.73"/>
    <n v="0.79"/>
    <n v="4812"/>
    <s v="None"/>
    <s v="Giant"/>
    <s v="Ultra Short"/>
    <s v="Mid-Range"/>
  </r>
  <r>
    <s v="K2-276b"/>
    <n v="1.9810000000000001"/>
    <n v="0.33600000000000002"/>
    <n v="18.718268999999999"/>
    <n v="0.12909999999999999"/>
    <n v="583"/>
    <s v="Transit"/>
    <x v="15"/>
    <n v="1597.8"/>
    <n v="0.82"/>
    <n v="5139"/>
    <s v="None"/>
    <s v="Giant"/>
    <s v="Short"/>
    <s v="Far"/>
  </r>
  <r>
    <s v="K2-277b"/>
    <n v="1.9810000000000001"/>
    <n v="0.185"/>
    <n v="6.3267629999999997"/>
    <n v="6.7500000000000004E-2"/>
    <n v="958"/>
    <s v="Transit"/>
    <x v="15"/>
    <n v="370.29"/>
    <n v="1.02"/>
    <n v="5741"/>
    <s v="None"/>
    <s v="Giant"/>
    <s v="Ultra Short"/>
    <s v="Mid-Range"/>
  </r>
  <r>
    <s v="K2-278b"/>
    <n v="1.9810000000000001"/>
    <n v="0.26600000000000001"/>
    <n v="3.3349660000000001"/>
    <n v="4.8800000000000003E-2"/>
    <n v="1711"/>
    <s v="Transit"/>
    <x v="15"/>
    <n v="2622.7"/>
    <n v="1.4"/>
    <n v="6747"/>
    <s v="None"/>
    <s v="Giant"/>
    <s v="Ultra Short"/>
    <s v="Far"/>
  </r>
  <r>
    <s v="K2-279b"/>
    <n v="1.9810000000000001"/>
    <n v="0.108"/>
    <n v="7.1226050000000001"/>
    <n v="6.7000000000000004E-2"/>
    <n v="879"/>
    <s v="Transit"/>
    <x v="15"/>
    <n v="599.48"/>
    <n v="0.79"/>
    <n v="5558"/>
    <s v="None"/>
    <s v="Giant"/>
    <s v="Ultra Short"/>
    <s v="Far"/>
  </r>
  <r>
    <s v="K2-27b"/>
    <n v="9.7220000000000001E-2"/>
    <n v="0.4"/>
    <n v="6.7713150000000004"/>
    <n v="6.7019999999999996E-2"/>
    <n v="1442"/>
    <s v="Transit"/>
    <x v="15"/>
    <n v="167.58500000000001"/>
    <n v="0.87"/>
    <n v="5248"/>
    <s v="None"/>
    <s v="Small"/>
    <s v="Ultra Short"/>
    <s v="Mid-Range"/>
  </r>
  <r>
    <s v="K2-280b"/>
    <n v="1.9810000000000001"/>
    <n v="0.68400000000000005"/>
    <n v="19.895202000000001"/>
    <n v="0.14879999999999999"/>
    <n v="744"/>
    <s v="Transit"/>
    <x v="15"/>
    <n v="1294.5"/>
    <n v="1.1100000000000001"/>
    <n v="5742"/>
    <s v="None"/>
    <s v="Giant"/>
    <s v="Short"/>
    <s v="Far"/>
  </r>
  <r>
    <s v="K2-281b"/>
    <n v="1.9810000000000001"/>
    <n v="0.73"/>
    <n v="8.6877209999999998"/>
    <n v="7.7299999999999994E-2"/>
    <n v="665"/>
    <s v="Transit"/>
    <x v="15"/>
    <n v="1520.2"/>
    <n v="0.82"/>
    <n v="4812"/>
    <s v="None"/>
    <s v="Giant"/>
    <s v="Ultra Short"/>
    <s v="Far"/>
  </r>
  <r>
    <s v="K2-282b"/>
    <n v="1.9810000000000001"/>
    <n v="0.252"/>
    <n v="4.1698360000000001"/>
    <n v="4.99E-2"/>
    <n v="1057"/>
    <s v="Transit"/>
    <x v="15"/>
    <n v="1638.2"/>
    <n v="0.95"/>
    <n v="5523"/>
    <s v="Two more planets discovered in 2019 and 2020"/>
    <s v="Giant"/>
    <s v="Ultra Short"/>
    <s v="Far"/>
  </r>
  <r>
    <s v="K2-282c"/>
    <n v="1.9810000000000001"/>
    <n v="0.13200000000000001"/>
    <n v="0.70530999999999999"/>
    <n v="1442"/>
    <n v="1442"/>
    <s v="Transit"/>
    <x v="15"/>
    <n v="1638.22"/>
    <n v="0.94"/>
    <n v="5499"/>
    <s v="3rd planet discovered in 2020"/>
    <s v="Giant"/>
    <s v="Ultra Short"/>
    <s v="Far"/>
  </r>
  <r>
    <s v="K2-282d"/>
    <n v="1.9810000000000001"/>
    <n v="0.23200000000000001"/>
    <n v="27.248322000000002"/>
    <n v="1442"/>
    <n v="1442"/>
    <s v="Transit"/>
    <x v="15"/>
    <n v="1638.22"/>
    <n v="0.94"/>
    <n v="5499"/>
    <s v="None"/>
    <s v="Giant"/>
    <s v="Short"/>
    <s v="Far"/>
  </r>
  <r>
    <s v="K2-283b"/>
    <n v="1.9810000000000001"/>
    <n v="0.314"/>
    <n v="1.921036"/>
    <n v="2.9100000000000001E-2"/>
    <n v="1186"/>
    <s v="Transit"/>
    <x v="15"/>
    <n v="1331.5"/>
    <n v="0.89"/>
    <n v="5060"/>
    <s v="None"/>
    <s v="Giant"/>
    <s v="Ultra Short"/>
    <s v="Far"/>
  </r>
  <r>
    <s v="K2-284b"/>
    <n v="1.9810000000000001"/>
    <n v="0.248"/>
    <n v="4.7950689999999998"/>
    <n v="4.7710000000000002E-2"/>
    <n v="653"/>
    <s v="Transit"/>
    <x v="15"/>
    <n v="351"/>
    <n v="0.63"/>
    <n v="4140"/>
    <s v="Very young host star"/>
    <s v="Giant"/>
    <s v="Ultra Short"/>
    <s v="Mid-Range"/>
  </r>
  <r>
    <s v="K2-285b"/>
    <n v="3.0460000000000001E-2"/>
    <n v="0.23100000000000001"/>
    <n v="3.4717449999999999"/>
    <n v="3.8170000000000003E-2"/>
    <n v="1088.9000000000001"/>
    <s v="Transit"/>
    <x v="15"/>
    <n v="508"/>
    <n v="0.83"/>
    <n v="4975"/>
    <s v="None"/>
    <s v="Small"/>
    <s v="Ultra Short"/>
    <s v="Far"/>
  </r>
  <r>
    <s v="K2-285c"/>
    <n v="4.9329999999999999E-2"/>
    <n v="0.315"/>
    <n v="7.1380480000000004"/>
    <n v="8.2400000000000001E-2"/>
    <n v="741.4"/>
    <s v="Transit"/>
    <x v="15"/>
    <n v="508"/>
    <n v="0.83"/>
    <n v="4975"/>
    <s v="None"/>
    <s v="Small"/>
    <s v="Ultra Short"/>
    <s v="Far"/>
  </r>
  <r>
    <s v="K2-285d"/>
    <n v="0.02"/>
    <n v="0.221"/>
    <n v="10.455819999999999"/>
    <n v="0.1178"/>
    <n v="619.9"/>
    <s v="Transit"/>
    <x v="15"/>
    <n v="508"/>
    <n v="0.83"/>
    <n v="4975"/>
    <s v="None"/>
    <s v="Small"/>
    <s v="Short"/>
    <s v="Far"/>
  </r>
  <r>
    <s v="K2-285e"/>
    <n v="3.3700000000000001E-2"/>
    <n v="0.17399999999999999"/>
    <n v="14.762890000000001"/>
    <n v="0.18040999999999999"/>
    <n v="500.9"/>
    <s v="Transit"/>
    <x v="15"/>
    <n v="508"/>
    <n v="0.83"/>
    <n v="4975"/>
    <s v="None"/>
    <s v="Small"/>
    <s v="Short"/>
    <s v="Far"/>
  </r>
  <r>
    <s v="K2-286b"/>
    <n v="2.1399999999999999E-2"/>
    <n v="0.18729999999999999"/>
    <n v="27.359000000000002"/>
    <n v="0.17680000000000001"/>
    <n v="347"/>
    <s v="Transit"/>
    <x v="15"/>
    <n v="248.9"/>
    <n v="0.64"/>
    <n v="3926"/>
    <s v="None"/>
    <s v="Small"/>
    <s v="Short"/>
    <s v="Mid-Range"/>
  </r>
  <r>
    <s v="K2-287b"/>
    <n v="0.315"/>
    <n v="0.84699999999999998"/>
    <n v="14.893291"/>
    <n v="0.1206"/>
    <n v="804"/>
    <s v="Transit"/>
    <x v="15"/>
    <n v="518.70000000000005"/>
    <n v="1.06"/>
    <n v="5695"/>
    <s v="None"/>
    <s v="Medium"/>
    <s v="Short"/>
    <s v="Far"/>
  </r>
  <r>
    <s v="K2-288Bb"/>
    <n v="1.9810000000000001"/>
    <n v="0.17"/>
    <n v="31.393463000000001"/>
    <n v="0.16400000000000001"/>
    <n v="226.36"/>
    <s v="Transit"/>
    <x v="15"/>
    <n v="214.3"/>
    <n v="0.33"/>
    <n v="3341"/>
    <s v="None"/>
    <s v="Giant"/>
    <s v="Short"/>
    <s v="Mid-Range"/>
  </r>
  <r>
    <s v="K2-28b"/>
    <n v="1.9810000000000001"/>
    <n v="0.20699999999999999"/>
    <n v="2.2604549999999999"/>
    <n v="2.1399999999999999E-2"/>
    <n v="1442"/>
    <s v="Transit"/>
    <x v="15"/>
    <n v="170"/>
    <n v="0.26"/>
    <n v="3214"/>
    <s v="None"/>
    <s v="Giant"/>
    <s v="Ultra Short"/>
    <s v="Mid-Range"/>
  </r>
  <r>
    <s v="K2-290b"/>
    <n v="6.6400000000000001E-2"/>
    <n v="0.27300000000000002"/>
    <n v="9.2116500000000006"/>
    <n v="9.2299999999999993E-2"/>
    <n v="1230"/>
    <s v="Transit"/>
    <x v="15"/>
    <n v="897"/>
    <n v="1.19"/>
    <n v="6302"/>
    <s v="Two planets on a retrograde orbit"/>
    <s v="Small"/>
    <s v="Ultra Short"/>
    <s v="Far"/>
  </r>
  <r>
    <s v="K2-290c"/>
    <n v="0.77400000000000002"/>
    <n v="1.006"/>
    <n v="48.366849999999999"/>
    <n v="9.2299999999999993E-2"/>
    <n v="676"/>
    <s v="Transit"/>
    <x v="15"/>
    <n v="897"/>
    <n v="1.19"/>
    <n v="6302"/>
    <s v="Two planets on a retrograde orbit"/>
    <s v="Medium"/>
    <s v="Short"/>
    <s v="Far"/>
  </r>
  <r>
    <s v="K2-291b"/>
    <n v="2.0400000000000001E-2"/>
    <n v="0.14180000000000001"/>
    <n v="2.225177"/>
    <n v="3.261E-2"/>
    <n v="1442"/>
    <s v="Transit"/>
    <x v="15"/>
    <n v="295"/>
    <n v="0.93"/>
    <n v="5520"/>
    <s v="None"/>
    <s v="Small"/>
    <s v="Ultra Short"/>
    <s v="Mid-Range"/>
  </r>
  <r>
    <s v="K2-292b"/>
    <n v="7.7100000000000002E-2"/>
    <n v="0.23499999999999999"/>
    <n v="16.984100000000002"/>
    <n v="0.13"/>
    <n v="795"/>
    <s v="Transit"/>
    <x v="15"/>
    <n v="372.76"/>
    <n v="1"/>
    <n v="5725"/>
    <s v="Host star also known as HD 119130"/>
    <s v="Small"/>
    <s v="Short"/>
    <s v="Mid-Range"/>
  </r>
  <r>
    <s v="K2-293b"/>
    <n v="1.9810000000000001"/>
    <n v="0.219"/>
    <n v="13.1225"/>
    <n v="1442"/>
    <n v="750"/>
    <s v="Transit"/>
    <x v="15"/>
    <n v="1290"/>
    <n v="0.96"/>
    <n v="5532"/>
    <s v="None"/>
    <s v="Giant"/>
    <s v="Short"/>
    <s v="Far"/>
  </r>
  <r>
    <s v="K2-294b"/>
    <n v="1.9810000000000001"/>
    <n v="0.14799999999999999"/>
    <n v="2.50387"/>
    <n v="1442"/>
    <n v="1425"/>
    <s v="Transit"/>
    <x v="15"/>
    <n v="1230"/>
    <n v="0.99"/>
    <n v="5612"/>
    <s v="None"/>
    <s v="Giant"/>
    <s v="Ultra Short"/>
    <s v="Far"/>
  </r>
  <r>
    <s v="K2-295b"/>
    <n v="0.33500000000000002"/>
    <n v="0.89700000000000002"/>
    <n v="4.0248670000000004"/>
    <n v="4.5100000000000001E-2"/>
    <n v="852"/>
    <s v="Transit"/>
    <x v="15"/>
    <n v="736.1"/>
    <n v="0.74"/>
    <n v="4444"/>
    <s v="None"/>
    <s v="Medium"/>
    <s v="Ultra Short"/>
    <s v="Far"/>
  </r>
  <r>
    <s v="K2-296b"/>
    <n v="1.9810000000000001"/>
    <n v="0.16700000000000001"/>
    <n v="28.165600000000001"/>
    <n v="1442"/>
    <n v="1442"/>
    <s v="Transit"/>
    <x v="15"/>
    <n v="521.78"/>
    <n v="0.41"/>
    <n v="5601"/>
    <s v="Host star also known as EPIC 201238110"/>
    <s v="Giant"/>
    <s v="Short"/>
    <s v="Far"/>
  </r>
  <r>
    <s v="K2-297b"/>
    <n v="1.9810000000000001"/>
    <n v="6.2E-2"/>
    <n v="2.1317400000000002"/>
    <n v="1442"/>
    <n v="1442"/>
    <s v="Transit"/>
    <x v="15"/>
    <n v="831.31"/>
    <n v="0.78"/>
    <n v="5601"/>
    <s v="Host star also known as EPIC 201497682"/>
    <s v="Giant"/>
    <s v="Ultra Short"/>
    <s v="Far"/>
  </r>
  <r>
    <s v="K2-298b"/>
    <n v="1.9810000000000001"/>
    <n v="9.8000000000000004E-2"/>
    <n v="4.1695900000000004"/>
    <n v="1442"/>
    <n v="1442"/>
    <s v="Transit"/>
    <x v="15"/>
    <n v="1441.42"/>
    <n v="0.8"/>
    <n v="5601"/>
    <s v="None"/>
    <s v="Giant"/>
    <s v="Ultra Short"/>
    <s v="Far"/>
  </r>
  <r>
    <s v="K2-299b"/>
    <n v="1.9810000000000001"/>
    <n v="0.152"/>
    <n v="4.5075599999999998"/>
    <n v="1442"/>
    <n v="1442"/>
    <s v="Transit"/>
    <x v="15"/>
    <n v="1219.21"/>
    <n v="0.93"/>
    <n v="5724"/>
    <s v="Two more planets in star system discovered in 2020"/>
    <s v="Giant"/>
    <s v="Ultra Short"/>
    <s v="Far"/>
  </r>
  <r>
    <s v="K2-299c"/>
    <n v="1.9810000000000001"/>
    <n v="0.223"/>
    <n v="14.648966"/>
    <n v="1442"/>
    <n v="1442"/>
    <s v="Transit"/>
    <x v="15"/>
    <n v="1219"/>
    <n v="1.08"/>
    <n v="5724"/>
    <s v="Also known as EPIC 206024342 p2"/>
    <s v="Giant"/>
    <s v="Short"/>
    <s v="Far"/>
  </r>
  <r>
    <s v="K2-299d"/>
    <n v="1.9810000000000001"/>
    <n v="0.152"/>
    <n v="4.5074639999999997"/>
    <n v="1442"/>
    <n v="1442"/>
    <s v="Transit"/>
    <x v="15"/>
    <n v="1219"/>
    <n v="1.08"/>
    <n v="5724"/>
    <s v="Also known as EPIC 206024342 p3"/>
    <s v="Giant"/>
    <s v="Ultra Short"/>
    <s v="Far"/>
  </r>
  <r>
    <s v="K2-29b"/>
    <n v="0.73"/>
    <n v="1.19"/>
    <n v="3.2588320999999998"/>
    <n v="4.2169999999999999E-2"/>
    <n v="1171"/>
    <s v="Transit"/>
    <x v="15"/>
    <n v="600"/>
    <n v="0.94"/>
    <n v="5358"/>
    <s v="None"/>
    <s v="Medium"/>
    <s v="Ultra Short"/>
    <s v="Far"/>
  </r>
  <r>
    <s v="K2-300b"/>
    <n v="1.9810000000000001"/>
    <n v="0.09"/>
    <n v="2.8781400000000001"/>
    <n v="1442"/>
    <n v="1442"/>
    <s v="Transit"/>
    <x v="15"/>
    <n v="528.66999999999996"/>
    <n v="0.22"/>
    <n v="5601"/>
    <s v="None"/>
    <s v="Giant"/>
    <s v="Ultra Short"/>
    <s v="Far"/>
  </r>
  <r>
    <s v="K2-301b [ru]"/>
    <n v="1.9810000000000001"/>
    <n v="0.14499999999999999"/>
    <n v="5.29711"/>
    <n v="1442"/>
    <n v="1442"/>
    <s v="Transit"/>
    <x v="15"/>
    <n v="1491.42"/>
    <n v="0.56000000000000005"/>
    <n v="4114"/>
    <s v="None"/>
    <s v="Giant"/>
    <s v="Ultra Short"/>
    <s v="Far"/>
  </r>
  <r>
    <s v="K2-301c"/>
    <n v="1.9810000000000001"/>
    <n v="0.152"/>
    <n v="5.2986000000000004"/>
    <n v="1442"/>
    <n v="1442"/>
    <s v="Transit"/>
    <x v="15"/>
    <n v="1491"/>
    <n v="1.08"/>
    <n v="4114"/>
    <s v="Also known as EPIC 206042996 p2"/>
    <s v="Giant"/>
    <s v="Ultra Short"/>
    <s v="Far"/>
  </r>
  <r>
    <s v="K2-302b"/>
    <n v="1.9810000000000001"/>
    <n v="0.08"/>
    <n v="2.2537199999999999"/>
    <n v="1442"/>
    <n v="1442"/>
    <s v="Transit"/>
    <x v="15"/>
    <n v="359.49"/>
    <n v="0.41"/>
    <n v="5601"/>
    <s v="Two more planets in system discovered in 2020"/>
    <s v="Giant"/>
    <s v="Ultra Short"/>
    <s v="Mid-Range"/>
  </r>
  <r>
    <s v="K2-302c"/>
    <n v="1.9810000000000001"/>
    <n v="8.8999999999999996E-2"/>
    <n v="2.2554379999999998"/>
    <n v="1442"/>
    <n v="1442"/>
    <s v="Transit"/>
    <x v="15"/>
    <n v="359.3"/>
    <n v="1.08"/>
    <n v="3297"/>
    <s v="Also known as EPIC 206215704 p2"/>
    <s v="Giant"/>
    <s v="Ultra Short"/>
    <s v="Mid-Range"/>
  </r>
  <r>
    <s v="K2-302d"/>
    <n v="1.9810000000000001"/>
    <n v="9.8000000000000004E-2"/>
    <n v="2.9092159999999998"/>
    <n v="1442"/>
    <n v="1442"/>
    <s v="Transit"/>
    <x v="15"/>
    <n v="359.3"/>
    <n v="1.08"/>
    <n v="3297"/>
    <s v="Also known as EPIC 206215704 p3"/>
    <s v="Giant"/>
    <s v="Ultra Short"/>
    <s v="Mid-Range"/>
  </r>
  <r>
    <s v="K2-303b"/>
    <n v="1.9810000000000001"/>
    <n v="8.5999999999999993E-2"/>
    <n v="1.5825199999999999"/>
    <n v="1442"/>
    <n v="1442"/>
    <s v="Transit"/>
    <x v="15"/>
    <n v="1034.57"/>
    <n v="0.71"/>
    <n v="5601"/>
    <s v="None"/>
    <s v="Giant"/>
    <s v="Ultra Short"/>
    <s v="Far"/>
  </r>
  <r>
    <s v="K2-304b"/>
    <n v="1.9810000000000001"/>
    <n v="0.11799999999999999"/>
    <n v="2.2894299999999999"/>
    <n v="1442"/>
    <n v="1442"/>
    <s v="Transit"/>
    <x v="15"/>
    <n v="1380.78"/>
    <n v="0.83"/>
    <n v="5601"/>
    <s v="None"/>
    <s v="Giant"/>
    <s v="Ultra Short"/>
    <s v="Far"/>
  </r>
  <r>
    <s v="K2-305b"/>
    <n v="1.9810000000000001"/>
    <n v="0.19400000000000001"/>
    <n v="18.098299999999998"/>
    <n v="1442"/>
    <n v="1442"/>
    <s v="Transit"/>
    <x v="15"/>
    <n v="2030.88"/>
    <n v="1.1100000000000001"/>
    <n v="5601"/>
    <s v="None"/>
    <s v="Giant"/>
    <s v="Short"/>
    <s v="Far"/>
  </r>
  <r>
    <s v="K2-306b"/>
    <n v="1.9810000000000001"/>
    <n v="0.14299999999999999"/>
    <n v="34.884999999999998"/>
    <n v="1442"/>
    <n v="1442"/>
    <s v="Transit"/>
    <x v="15"/>
    <n v="931.54"/>
    <n v="0.91"/>
    <n v="5601"/>
    <s v="None"/>
    <s v="Giant"/>
    <s v="Short"/>
    <s v="Far"/>
  </r>
  <r>
    <s v="K2-307b"/>
    <n v="1.9810000000000001"/>
    <n v="0.1"/>
    <n v="15.2841"/>
    <n v="1442"/>
    <n v="1442"/>
    <s v="Transit"/>
    <x v="15"/>
    <n v="1053.0899999999999"/>
    <n v="0.98"/>
    <n v="6004"/>
    <s v="Two more planets in system are suspected, second planet in system confirmed in 2021"/>
    <s v="Giant"/>
    <s v="Short"/>
    <s v="Far"/>
  </r>
  <r>
    <s v="K2-308b"/>
    <n v="1.9810000000000001"/>
    <n v="0.88400000000000001"/>
    <n v="3.3862800000000002"/>
    <n v="1442"/>
    <n v="1442"/>
    <s v="Transit"/>
    <x v="15"/>
    <n v="167.58500000000001"/>
    <n v="1.0900000000000001"/>
    <n v="6100"/>
    <s v="None"/>
    <s v="Giant"/>
    <s v="Ultra Short"/>
    <s v="Mid-Range"/>
  </r>
  <r>
    <s v="K2-30b"/>
    <n v="0.57899999999999996"/>
    <n v="1.0389999999999999"/>
    <n v="4.098503"/>
    <n v="4.8390000000000002E-2"/>
    <n v="1185"/>
    <s v="Transit"/>
    <x v="15"/>
    <n v="910"/>
    <n v="0.9"/>
    <n v="5425"/>
    <s v="None"/>
    <s v="Medium"/>
    <s v="Ultra Short"/>
    <s v="Far"/>
  </r>
  <r>
    <s v="K2-310b"/>
    <n v="1.9810000000000001"/>
    <n v="0.23069999999999999"/>
    <n v="13.603"/>
    <n v="9.8000000000000004E-2"/>
    <n v="536"/>
    <s v="Transit"/>
    <x v="15"/>
    <n v="1133.22"/>
    <n v="0.69"/>
    <n v="4684"/>
    <s v="None"/>
    <s v="Giant"/>
    <s v="Short"/>
    <s v="Far"/>
  </r>
  <r>
    <s v="K2-310c"/>
    <n v="1.9810000000000001"/>
    <n v="0.24"/>
    <n v="65.55"/>
    <n v="0.28000000000000003"/>
    <n v="316"/>
    <s v="Transit"/>
    <x v="15"/>
    <n v="1133.22"/>
    <n v="0.69"/>
    <n v="4684"/>
    <s v="None"/>
    <s v="Giant"/>
    <s v="Short"/>
    <s v="Far"/>
  </r>
  <r>
    <s v="K2-311b"/>
    <n v="13"/>
    <n v="1.1100000000000001"/>
    <n v="3650"/>
    <n v="4.5"/>
    <n v="183"/>
    <s v="Transit"/>
    <x v="15"/>
    <n v="1826.48"/>
    <n v="0.9"/>
    <n v="4898"/>
    <s v="None"/>
    <s v="Giant"/>
    <s v="Long"/>
    <s v="Far"/>
  </r>
  <r>
    <s v="K2-315b"/>
    <n v="1.9810000000000001"/>
    <n v="8.5000000000000006E-2"/>
    <n v="3.1443189"/>
    <n v="2.3400000000000001E-2"/>
    <n v="460"/>
    <s v="Transit"/>
    <x v="15"/>
    <n v="185"/>
    <n v="0.17399999999999999"/>
    <n v="3300"/>
    <s v="Also called the &quot;Pi Earth&quot; due its orbital period, or EPIC 249631677b"/>
    <s v="Giant"/>
    <s v="Ultra Short"/>
    <s v="Mid-Range"/>
  </r>
  <r>
    <s v="K2-316b"/>
    <n v="1.9810000000000001"/>
    <n v="0.11899999999999999"/>
    <n v="1.133"/>
    <n v="1.47E-2"/>
    <n v="841"/>
    <s v="Transit"/>
    <x v="15"/>
    <n v="368"/>
    <n v="1.08"/>
    <n v="5601"/>
    <s v="EPIC 249384674b"/>
    <s v="Giant"/>
    <s v="Ultra Short"/>
    <s v="Mid-Range"/>
  </r>
  <r>
    <s v="K2-316c"/>
    <n v="1.9810000000000001"/>
    <n v="0.16300000000000001"/>
    <n v="5.26"/>
    <n v="5.8200000000000002E-2"/>
    <n v="423"/>
    <s v="Transit"/>
    <x v="15"/>
    <n v="368"/>
    <n v="1.08"/>
    <n v="5601"/>
    <s v="EPIC 249384674c"/>
    <s v="Giant"/>
    <s v="Ultra Short"/>
    <s v="Mid-Range"/>
  </r>
  <r>
    <s v="K2-317b"/>
    <n v="1.9810000000000001"/>
    <n v="0.26100000000000001"/>
    <n v="6.22"/>
    <n v="5.4199999999999998E-2"/>
    <n v="432"/>
    <s v="Transit"/>
    <x v="15"/>
    <n v="577"/>
    <n v="1.08"/>
    <n v="5601"/>
    <s v="EPIC 249557502b"/>
    <s v="Giant"/>
    <s v="Ultra Short"/>
    <s v="Far"/>
  </r>
  <r>
    <s v="K2-318b"/>
    <n v="1.9810000000000001"/>
    <n v="0.14799999999999999"/>
    <n v="7.01"/>
    <n v="9.11E-2"/>
    <n v="456"/>
    <s v="Transit"/>
    <x v="15"/>
    <n v="483"/>
    <n v="1.08"/>
    <n v="5601"/>
    <s v="EPIC 249826231b"/>
    <s v="Giant"/>
    <s v="Ultra Short"/>
    <s v="Mid-Range"/>
  </r>
  <r>
    <s v="K2-319b"/>
    <n v="1.9810000000000001"/>
    <n v="0.249"/>
    <n v="26.68"/>
    <n v="0.15160000000000001"/>
    <n v="641"/>
    <s v="Transit"/>
    <x v="15"/>
    <n v="686"/>
    <n v="1.08"/>
    <n v="5601"/>
    <s v="EPIC 201663879b"/>
    <s v="Giant"/>
    <s v="Short"/>
    <s v="Far"/>
  </r>
  <r>
    <s v="K2-31b"/>
    <n v="1.774"/>
    <n v="1.06"/>
    <n v="1.2578499999999999"/>
    <n v="2.1999999999999999E-2"/>
    <n v="1442"/>
    <s v="Transit"/>
    <x v="15"/>
    <n v="167.58500000000001"/>
    <n v="0.91"/>
    <n v="5280"/>
    <s v="None"/>
    <s v="Giant"/>
    <s v="Ultra Short"/>
    <s v="Mid-Range"/>
  </r>
  <r>
    <s v="K2-320b"/>
    <n v="1.9810000000000001"/>
    <n v="0.23400000000000001"/>
    <n v="1.9950000000000001"/>
    <n v="1.4200000000000001E-2"/>
    <n v="698"/>
    <s v="Transit"/>
    <x v="15"/>
    <n v="356"/>
    <n v="1.08"/>
    <n v="5601"/>
    <s v="EPIC 201796690b"/>
    <s v="Giant"/>
    <s v="Ultra Short"/>
    <s v="Mid-Range"/>
  </r>
  <r>
    <s v="K2-321b"/>
    <n v="1.9810000000000001"/>
    <n v="0.17399999999999999"/>
    <n v="2.298"/>
    <n v="4.1000000000000002E-2"/>
    <n v="701"/>
    <s v="Transit"/>
    <x v="15"/>
    <n v="254"/>
    <n v="1.08"/>
    <n v="5601"/>
    <s v="EPIC 248480671b"/>
    <s v="Giant"/>
    <s v="Ultra Short"/>
    <s v="Mid-Range"/>
  </r>
  <r>
    <s v="K2-322b"/>
    <n v="1.9810000000000001"/>
    <n v="0.17100000000000001"/>
    <n v="8.2050000000000001"/>
    <n v="5.9400000000000001E-2"/>
    <n v="635"/>
    <s v="Transit"/>
    <x v="15"/>
    <n v="404"/>
    <n v="1.08"/>
    <n v="5601"/>
    <s v="EPIC 248558190b"/>
    <s v="Giant"/>
    <s v="Ultra Short"/>
    <s v="Mid-Range"/>
  </r>
  <r>
    <s v="K2-323b"/>
    <n v="1.9810000000000001"/>
    <n v="0.187"/>
    <n v="24.93"/>
    <n v="0.1275"/>
    <n v="318"/>
    <s v="Transit"/>
    <x v="15"/>
    <n v="387"/>
    <n v="1.08"/>
    <n v="5601"/>
    <s v="EPIC 248616368b"/>
    <s v="Giant"/>
    <s v="Short"/>
    <s v="Mid-Range"/>
  </r>
  <r>
    <s v="K2-324b"/>
    <n v="1.9810000000000001"/>
    <n v="0.217"/>
    <n v="3.262"/>
    <n v="3.3099999999999997E-2"/>
    <n v="707"/>
    <s v="Transit"/>
    <x v="15"/>
    <n v="447"/>
    <n v="1.08"/>
    <n v="5601"/>
    <s v="EPIC 248639308b"/>
    <s v="Giant"/>
    <s v="Ultra Short"/>
    <s v="Mid-Range"/>
  </r>
  <r>
    <s v="K2-325b"/>
    <n v="1.9810000000000001"/>
    <n v="0.19600000000000001"/>
    <n v="6.93"/>
    <n v="4.19E-2"/>
    <n v="423"/>
    <s v="Transit"/>
    <x v="15"/>
    <n v="365"/>
    <n v="1.08"/>
    <n v="5601"/>
    <s v="EPIC 246074965b"/>
    <s v="Giant"/>
    <s v="Ultra Short"/>
    <s v="Mid-Range"/>
  </r>
  <r>
    <s v="K2-326b"/>
    <n v="1.9810000000000001"/>
    <n v="0.20300000000000001"/>
    <n v="1.256"/>
    <n v="1.9800000000000002E-2"/>
    <n v="1114"/>
    <s v="Transit"/>
    <x v="15"/>
    <n v="928"/>
    <n v="1.08"/>
    <n v="5601"/>
    <s v="EPIC 246472939b"/>
    <s v="Giant"/>
    <s v="Ultra Short"/>
    <s v="Far"/>
  </r>
  <r>
    <s v="K2-32b"/>
    <n v="5.1909999999999998E-2"/>
    <n v="0.45800000000000002"/>
    <n v="8.9921299999999995"/>
    <n v="8.0360000000000001E-2"/>
    <n v="1442"/>
    <s v="Transit"/>
    <x v="15"/>
    <n v="167.58500000000001"/>
    <n v="0.86"/>
    <n v="5275"/>
    <s v="None"/>
    <s v="Small"/>
    <s v="Ultra Short"/>
    <s v="Mid-Range"/>
  </r>
  <r>
    <s v="K2-32c"/>
    <n v="3.807E-2"/>
    <n v="0.26900000000000002"/>
    <n v="20.6602"/>
    <n v="0.1399"/>
    <n v="1442"/>
    <s v="Transit"/>
    <x v="15"/>
    <n v="167.58500000000001"/>
    <n v="0.86"/>
    <n v="5275"/>
    <s v="None"/>
    <s v="Small"/>
    <s v="Short"/>
    <s v="Mid-Range"/>
  </r>
  <r>
    <s v="K2-32d"/>
    <n v="3.2410000000000001E-2"/>
    <n v="0.30599999999999999"/>
    <n v="31.715399999999999"/>
    <n v="0.1862"/>
    <n v="1442"/>
    <s v="Transit"/>
    <x v="15"/>
    <n v="167.58500000000001"/>
    <n v="0.86"/>
    <n v="5275"/>
    <s v="None"/>
    <s v="Small"/>
    <s v="Short"/>
    <s v="Mid-Range"/>
  </r>
  <r>
    <s v="K2-32e"/>
    <n v="1.9810000000000001"/>
    <n v="9.01E-2"/>
    <n v="4.3488199999999999"/>
    <n v="4.9509999999999998E-2"/>
    <n v="1442"/>
    <s v="Transit"/>
    <x v="15"/>
    <n v="516.6"/>
    <n v="0.85599999999999998"/>
    <n v="5601"/>
    <s v="With a radius almost identical to that of the Earth it is almost certainly a terrestrial planet"/>
    <s v="Giant"/>
    <s v="Ultra Short"/>
    <s v="Far"/>
  </r>
  <r>
    <s v="K2-33b"/>
    <n v="3.7"/>
    <n v="0.45"/>
    <n v="5.4248649999999996"/>
    <n v="1442"/>
    <n v="1442"/>
    <s v="Transit"/>
    <x v="15"/>
    <n v="470"/>
    <n v="0.56000000000000005"/>
    <n v="3540"/>
    <s v="None"/>
    <s v="Giant"/>
    <s v="Ultra Short"/>
    <s v="Mid-Range"/>
  </r>
  <r>
    <s v="K2-34b"/>
    <n v="1.76"/>
    <n v="1.35"/>
    <n v="2.9956070000000001"/>
    <n v="4.419E-2"/>
    <n v="1742"/>
    <s v="Transit"/>
    <x v="15"/>
    <n v="1230"/>
    <n v="1.28"/>
    <n v="6132"/>
    <s v="None"/>
    <s v="Giant"/>
    <s v="Ultra Short"/>
    <s v="Far"/>
  </r>
  <r>
    <s v="K2-35b"/>
    <n v="1.9810000000000001"/>
    <n v="0.125"/>
    <n v="2.3998400000000002"/>
    <n v="3.2000000000000001E-2"/>
    <n v="1442"/>
    <s v="Transit"/>
    <x v="15"/>
    <n v="167.58500000000001"/>
    <n v="0.76"/>
    <n v="4680"/>
    <s v="None"/>
    <s v="Giant"/>
    <s v="Ultra Short"/>
    <s v="Mid-Range"/>
  </r>
  <r>
    <s v="K2-35c"/>
    <n v="1.9810000000000001"/>
    <n v="0.186"/>
    <n v="5.6091199999999999"/>
    <n v="5.6399999999999999E-2"/>
    <n v="1442"/>
    <s v="Transit"/>
    <x v="15"/>
    <n v="167.58500000000001"/>
    <n v="0.76"/>
    <n v="4680"/>
    <s v="None"/>
    <s v="Giant"/>
    <s v="Ultra Short"/>
    <s v="Mid-Range"/>
  </r>
  <r>
    <s v="K2-365 b"/>
    <n v="2.7199999999999998E-2"/>
    <n v="0.25900000000000001"/>
    <n v="23.448172"/>
    <n v="1442"/>
    <n v="710"/>
    <s v="Transit"/>
    <x v="15"/>
    <n v="167.58500000000001"/>
    <n v="0.82299999999999995"/>
    <n v="5561"/>
    <s v="None"/>
    <s v="Small"/>
    <s v="Short"/>
    <s v="Mid-Range"/>
  </r>
  <r>
    <s v="K2-366 b"/>
    <n v="1.9900000000000001E-2"/>
    <n v="0.21"/>
    <n v="15.93703"/>
    <n v="1442"/>
    <n v="770"/>
    <s v="Transit"/>
    <x v="15"/>
    <n v="167.58500000000001"/>
    <n v="0.82499999999999996"/>
    <n v="5601"/>
    <s v="None"/>
    <s v="Small"/>
    <s v="Short"/>
    <s v="Mid-Range"/>
  </r>
  <r>
    <s v="K2-367 b"/>
    <n v="2.0299999999999999E-2"/>
    <n v="0.215"/>
    <n v="20.64509"/>
    <n v="1442"/>
    <n v="450"/>
    <s v="Transit"/>
    <x v="15"/>
    <n v="167.58500000000001"/>
    <n v="0.75600000000000001"/>
    <n v="4348"/>
    <s v="None"/>
    <s v="Small"/>
    <s v="Short"/>
    <s v="Mid-Range"/>
  </r>
  <r>
    <s v="K2-368 b"/>
    <n v="7.3000000000000001E-3"/>
    <n v="0.11799999999999999"/>
    <n v="5.0255900000000002"/>
    <n v="1442"/>
    <n v="800"/>
    <s v="Transit"/>
    <x v="15"/>
    <n v="167.58500000000001"/>
    <n v="0.746"/>
    <n v="4663"/>
    <s v="None"/>
    <s v="Small"/>
    <s v="Ultra Short"/>
    <s v="Mid-Range"/>
  </r>
  <r>
    <s v="K2-368 c"/>
    <n v="7.7999999999999996E-3"/>
    <n v="0.121"/>
    <n v="9.6601800000000004"/>
    <n v="1442"/>
    <n v="650"/>
    <s v="Transit"/>
    <x v="15"/>
    <n v="167.58500000000001"/>
    <n v="0.746"/>
    <n v="4663"/>
    <s v="None"/>
    <s v="Small"/>
    <s v="Ultra Short"/>
    <s v="Mid-Range"/>
  </r>
  <r>
    <s v="K2-368 d"/>
    <n v="1.46E-2"/>
    <n v="0.17299999999999999"/>
    <n v="20.201080000000001"/>
    <n v="1442"/>
    <n v="500"/>
    <s v="Transit"/>
    <x v="15"/>
    <n v="167.58500000000001"/>
    <n v="0.746"/>
    <n v="4663"/>
    <s v="None"/>
    <s v="Small"/>
    <s v="Short"/>
    <s v="Mid-Range"/>
  </r>
  <r>
    <s v="K2-369 b"/>
    <n v="6.8999999999999999E-3"/>
    <n v="0.11700000000000001"/>
    <n v="5.7616100000000001"/>
    <n v="1442"/>
    <n v="1080"/>
    <s v="Transit"/>
    <x v="15"/>
    <n v="167.58500000000001"/>
    <n v="0.73499999999999999"/>
    <n v="5682"/>
    <s v="None"/>
    <s v="Small"/>
    <s v="Ultra Short"/>
    <s v="Mid-Range"/>
  </r>
  <r>
    <s v="K2-36b"/>
    <n v="1.9810000000000001"/>
    <n v="0.11799999999999999"/>
    <n v="1.42266"/>
    <n v="2.3E-2"/>
    <n v="1442"/>
    <s v="Transit"/>
    <x v="15"/>
    <n v="167.58500000000001"/>
    <n v="0.8"/>
    <n v="4924"/>
    <s v="None"/>
    <s v="Giant"/>
    <s v="Ultra Short"/>
    <s v="Mid-Range"/>
  </r>
  <r>
    <s v="K2-36c"/>
    <n v="1.9810000000000001"/>
    <n v="0.25"/>
    <n v="5.3405899999999997"/>
    <n v="5.5500000000000001E-2"/>
    <n v="1442"/>
    <s v="Transit"/>
    <x v="15"/>
    <n v="167.58500000000001"/>
    <n v="0.8"/>
    <n v="4924"/>
    <s v="None"/>
    <s v="Giant"/>
    <s v="Ultra Short"/>
    <s v="Mid-Range"/>
  </r>
  <r>
    <s v="K2-370 b"/>
    <n v="3.27E-2"/>
    <n v="0.28599999999999998"/>
    <n v="2.1408399999999999"/>
    <n v="1442"/>
    <n v="1420"/>
    <s v="Transit"/>
    <x v="15"/>
    <n v="167.58500000000001"/>
    <n v="0.98399999999999999"/>
    <n v="5377"/>
    <s v="None"/>
    <s v="Small"/>
    <s v="Ultra Short"/>
    <s v="Mid-Range"/>
  </r>
  <r>
    <s v="K2-371 b"/>
    <n v="4.7"/>
    <n v="1.1619999999999999"/>
    <n v="3.1149"/>
    <n v="1442"/>
    <n v="1000"/>
    <s v="Transit"/>
    <x v="15"/>
    <n v="167.58500000000001"/>
    <n v="0.95799999999999996"/>
    <n v="4925"/>
    <s v="None"/>
    <s v="Giant"/>
    <s v="Ultra Short"/>
    <s v="Mid-Range"/>
  </r>
  <r>
    <s v="K2-372 b"/>
    <n v="2.8899999999999999E-2"/>
    <n v="0.26200000000000001"/>
    <n v="9.8440700000000003"/>
    <n v="1442"/>
    <n v="870"/>
    <s v="Transit"/>
    <x v="15"/>
    <n v="167.58500000000001"/>
    <n v="0.84699999999999998"/>
    <n v="5479"/>
    <s v="None"/>
    <s v="Small"/>
    <s v="Ultra Short"/>
    <s v="Mid-Range"/>
  </r>
  <r>
    <s v="K2-373 b"/>
    <n v="1.6199999999999999E-2"/>
    <n v="0.184"/>
    <n v="11.020659999999999"/>
    <n v="1442"/>
    <n v="1130"/>
    <s v="Transit"/>
    <x v="15"/>
    <n v="167.58500000000001"/>
    <n v="1.1579999999999999"/>
    <n v="6138"/>
    <s v="None"/>
    <s v="Small"/>
    <s v="Short"/>
    <s v="Mid-Range"/>
  </r>
  <r>
    <s v="K2-374 b"/>
    <n v="1.1299999999999999E-2"/>
    <n v="0.14199999999999999"/>
    <n v="4.5219500000000004"/>
    <n v="1442"/>
    <n v="1210"/>
    <s v="Transit"/>
    <x v="15"/>
    <n v="167.58500000000001"/>
    <n v="0.73099999999999998"/>
    <n v="5789"/>
    <s v="None"/>
    <s v="Small"/>
    <s v="Ultra Short"/>
    <s v="Mid-Range"/>
  </r>
  <r>
    <s v="K2-374 c"/>
    <n v="1.7899999999999999E-2"/>
    <n v="0.19700000000000001"/>
    <n v="16.434449999999998"/>
    <n v="1442"/>
    <n v="790"/>
    <s v="Transit"/>
    <x v="15"/>
    <n v="167.58500000000001"/>
    <n v="0.73099999999999998"/>
    <n v="5789"/>
    <s v="None"/>
    <s v="Small"/>
    <s v="Short"/>
    <s v="Mid-Range"/>
  </r>
  <r>
    <s v="K2-375 b"/>
    <n v="1.83E-2"/>
    <n v="0.2"/>
    <n v="14.453889999999999"/>
    <n v="1442"/>
    <n v="1000"/>
    <s v="Transit"/>
    <x v="15"/>
    <n v="167.58500000000001"/>
    <n v="1.119"/>
    <n v="5822"/>
    <s v="None"/>
    <s v="Small"/>
    <s v="Short"/>
    <s v="Mid-Range"/>
  </r>
  <r>
    <s v="K2-376 b"/>
    <n v="1.29E-2"/>
    <n v="0.155"/>
    <n v="5.7764699999999998"/>
    <n v="1442"/>
    <n v="1240"/>
    <s v="Transit"/>
    <x v="15"/>
    <n v="167.58500000000001"/>
    <n v="0.90800000000000003"/>
    <n v="5937"/>
    <s v="None"/>
    <s v="Small"/>
    <s v="Ultra Short"/>
    <s v="Mid-Range"/>
  </r>
  <r>
    <s v="K2-377 b"/>
    <n v="1.23E-2"/>
    <n v="0.151"/>
    <n v="12.832229999999999"/>
    <n v="1442"/>
    <n v="530"/>
    <s v="Transit"/>
    <x v="15"/>
    <n v="167.58500000000001"/>
    <n v="0.82099999999999995"/>
    <n v="4200"/>
    <s v="None"/>
    <s v="Small"/>
    <s v="Short"/>
    <s v="Mid-Range"/>
  </r>
  <r>
    <s v="K2-378 b"/>
    <n v="2.8299999999999999E-2"/>
    <n v="0.25700000000000001"/>
    <n v="2.0604300000000002"/>
    <n v="1442"/>
    <n v="1130"/>
    <s v="Transit"/>
    <x v="15"/>
    <n v="167.58500000000001"/>
    <n v="0.92300000000000004"/>
    <n v="4823"/>
    <s v="None"/>
    <s v="Small"/>
    <s v="Ultra Short"/>
    <s v="Mid-Range"/>
  </r>
  <r>
    <s v="K2-379 b"/>
    <n v="1.7500000000000002E-2"/>
    <n v="0.19400000000000001"/>
    <n v="8.7772400000000008"/>
    <n v="1442"/>
    <n v="680"/>
    <s v="Transit"/>
    <x v="15"/>
    <n v="167.58500000000001"/>
    <n v="0.85599999999999998"/>
    <n v="4603"/>
    <s v="None"/>
    <s v="Small"/>
    <s v="Ultra Short"/>
    <s v="Mid-Range"/>
  </r>
  <r>
    <s v="K2-37b"/>
    <n v="1.9810000000000001"/>
    <n v="0.14399999999999999"/>
    <n v="4.4411699999999996"/>
    <n v="5.11E-2"/>
    <n v="1442"/>
    <s v="Transit"/>
    <x v="15"/>
    <n v="167.58500000000001"/>
    <n v="0.9"/>
    <n v="5413"/>
    <s v="None"/>
    <s v="Giant"/>
    <s v="Ultra Short"/>
    <s v="Mid-Range"/>
  </r>
  <r>
    <s v="K2-37c"/>
    <n v="1.9810000000000001"/>
    <n v="0.245"/>
    <n v="6.4290399999999996"/>
    <n v="6.54E-2"/>
    <n v="1442"/>
    <s v="Transit"/>
    <x v="15"/>
    <n v="167.58500000000001"/>
    <n v="0.9"/>
    <n v="5413"/>
    <s v="None"/>
    <s v="Giant"/>
    <s v="Ultra Short"/>
    <s v="Mid-Range"/>
  </r>
  <r>
    <s v="K2-37d"/>
    <n v="1.9810000000000001"/>
    <n v="0.24399999999999999"/>
    <n v="14.091889999999999"/>
    <n v="0.1103"/>
    <n v="1442"/>
    <s v="Transit"/>
    <x v="15"/>
    <n v="167.58500000000001"/>
    <n v="0.9"/>
    <n v="5413"/>
    <s v="None"/>
    <s v="Giant"/>
    <s v="Short"/>
    <s v="Mid-Range"/>
  </r>
  <r>
    <s v="K2-380 b"/>
    <n v="2.5000000000000001E-2"/>
    <n v="0.24299999999999999"/>
    <n v="9.4013100000000005"/>
    <n v="1442"/>
    <n v="1110"/>
    <s v="Transit"/>
    <x v="15"/>
    <n v="167.58500000000001"/>
    <n v="0.99299999999999999"/>
    <n v="5911"/>
    <s v="None"/>
    <s v="Small"/>
    <s v="Ultra Short"/>
    <s v="Mid-Range"/>
  </r>
  <r>
    <s v="K2-381 b"/>
    <n v="4.0000000000000001E-3"/>
    <n v="9.5000000000000001E-2"/>
    <n v="7.93893"/>
    <n v="1442"/>
    <n v="670"/>
    <s v="Transit"/>
    <x v="15"/>
    <n v="167.58500000000001"/>
    <n v="0.754"/>
    <n v="4473"/>
    <s v="None"/>
    <s v="Small"/>
    <s v="Ultra Short"/>
    <s v="Mid-Range"/>
  </r>
  <r>
    <s v="K2-381 c"/>
    <n v="1.5800000000000002E-2"/>
    <n v="0.17799999999999999"/>
    <n v="16.034649999999999"/>
    <n v="1442"/>
    <n v="530"/>
    <s v="Transit"/>
    <x v="15"/>
    <n v="167.58500000000001"/>
    <n v="0.754"/>
    <n v="4473"/>
    <s v="None"/>
    <s v="Small"/>
    <s v="Short"/>
    <s v="Mid-Range"/>
  </r>
  <r>
    <s v="K2-381 d"/>
    <n v="1.21E-2"/>
    <n v="0.15"/>
    <n v="26.80302"/>
    <n v="1442"/>
    <n v="440"/>
    <s v="Transit"/>
    <x v="15"/>
    <n v="167.58500000000001"/>
    <n v="0.754"/>
    <n v="4473"/>
    <s v="None"/>
    <s v="Small"/>
    <s v="Short"/>
    <s v="Mid-Range"/>
  </r>
  <r>
    <s v="K2-382 b"/>
    <n v="1.6199999999999999E-2"/>
    <n v="0.185"/>
    <n v="21.700150000000001"/>
    <n v="1442"/>
    <n v="610"/>
    <s v="Transit"/>
    <x v="15"/>
    <n v="167.58500000000001"/>
    <n v="0.92200000000000004"/>
    <n v="5452"/>
    <s v="None"/>
    <s v="Small"/>
    <s v="Short"/>
    <s v="Mid-Range"/>
  </r>
  <r>
    <s v="K2-383 b"/>
    <n v="1.0200000000000001E-2"/>
    <n v="0.13900000000000001"/>
    <n v="1.8659600000000001"/>
    <n v="1442"/>
    <n v="1270"/>
    <s v="Transit"/>
    <x v="15"/>
    <n v="167.58500000000001"/>
    <n v="1.0609999999999999"/>
    <n v="5129"/>
    <s v="None"/>
    <s v="Small"/>
    <s v="Ultra Short"/>
    <s v="Mid-Range"/>
  </r>
  <r>
    <s v="K2-384 b"/>
    <n v="4.0000000000000001E-3"/>
    <n v="9.6000000000000002E-2"/>
    <n v="2.2315200000000002"/>
    <n v="1442"/>
    <n v="600"/>
    <s v="Transit"/>
    <x v="15"/>
    <n v="167.58500000000001"/>
    <n v="0.33"/>
    <n v="3623"/>
    <s v="None"/>
    <s v="Small"/>
    <s v="Ultra Short"/>
    <s v="Mid-Range"/>
  </r>
  <r>
    <s v="K2-384 c"/>
    <n v="5.4000000000000003E-3"/>
    <n v="0.106"/>
    <n v="4.1947599999999996"/>
    <n v="1442"/>
    <n v="480"/>
    <s v="Transit"/>
    <x v="15"/>
    <n v="167.58500000000001"/>
    <n v="0.33"/>
    <n v="3623"/>
    <s v="None"/>
    <s v="Small"/>
    <s v="Ultra Short"/>
    <s v="Mid-Range"/>
  </r>
  <r>
    <s v="K2-384 d"/>
    <n v="8.5000000000000006E-3"/>
    <n v="0.124"/>
    <n v="6.6795799999999996"/>
    <n v="1442"/>
    <n v="410"/>
    <s v="Transit"/>
    <x v="15"/>
    <n v="167.58500000000001"/>
    <n v="0.33"/>
    <n v="3623"/>
    <s v="None"/>
    <s v="Small"/>
    <s v="Ultra Short"/>
    <s v="Mid-Range"/>
  </r>
  <r>
    <s v="K2-384 e"/>
    <n v="7.4999999999999997E-3"/>
    <n v="0.12"/>
    <n v="9.7150400000000001"/>
    <n v="1442"/>
    <n v="370"/>
    <s v="Transit"/>
    <x v="15"/>
    <n v="167.58500000000001"/>
    <n v="0.33"/>
    <n v="3623"/>
    <s v="None"/>
    <s v="Small"/>
    <s v="Ultra Short"/>
    <s v="Mid-Range"/>
  </r>
  <r>
    <s v="K2-384 f"/>
    <n v="1.7899999999999999E-2"/>
    <n v="0.19800000000000001"/>
    <n v="13.62749"/>
    <n v="1442"/>
    <n v="330"/>
    <s v="Transit"/>
    <x v="15"/>
    <n v="167.58500000000001"/>
    <n v="0.33"/>
    <n v="3623"/>
    <s v="None"/>
    <s v="Small"/>
    <s v="Short"/>
    <s v="Mid-Range"/>
  </r>
  <r>
    <s v="K2-385 b"/>
    <n v="0.01"/>
    <n v="0.13700000000000001"/>
    <n v="2.3808600000000002"/>
    <n v="1442"/>
    <n v="1100"/>
    <s v="Transit"/>
    <x v="15"/>
    <n v="1370"/>
    <n v="0.92700000000000005"/>
    <n v="4844"/>
    <s v="None"/>
    <s v="Small"/>
    <s v="Ultra Short"/>
    <s v="Far"/>
  </r>
  <r>
    <s v="K2-386 b"/>
    <n v="1.95E-2"/>
    <n v="0.20699999999999999"/>
    <n v="7.4732200000000004"/>
    <n v="1442"/>
    <n v="1010"/>
    <s v="Transit"/>
    <x v="15"/>
    <n v="1400"/>
    <n v="0.91100000000000003"/>
    <n v="5749"/>
    <s v="None"/>
    <s v="Small"/>
    <s v="Ultra Short"/>
    <s v="Far"/>
  </r>
  <r>
    <s v="K2-387 b"/>
    <n v="0.14299999999999999"/>
    <n v="0.65300000000000002"/>
    <n v="28.735320000000002"/>
    <n v="1442"/>
    <n v="340"/>
    <s v="Transit"/>
    <x v="15"/>
    <n v="870"/>
    <n v="0.56999999999999995"/>
    <n v="3572"/>
    <s v="None"/>
    <s v="Medium"/>
    <s v="Short"/>
    <s v="Far"/>
  </r>
  <r>
    <s v="K2-388 b"/>
    <n v="4.1200000000000001E-2"/>
    <n v="0.32600000000000001"/>
    <n v="6.3390599999999999"/>
    <n v="1442"/>
    <n v="970"/>
    <s v="Transit"/>
    <x v="15"/>
    <n v="948"/>
    <n v="0.84199999999999997"/>
    <n v="5367"/>
    <s v="None"/>
    <s v="Small"/>
    <s v="Ultra Short"/>
    <s v="Far"/>
  </r>
  <r>
    <s v="K2-389 b"/>
    <n v="1.77E-2"/>
    <n v="0.19500000000000001"/>
    <n v="8.5840399999999999"/>
    <n v="1442"/>
    <n v="1050"/>
    <s v="Transit"/>
    <x v="15"/>
    <n v="846"/>
    <n v="0.80200000000000005"/>
    <n v="5782"/>
    <s v="None"/>
    <s v="Small"/>
    <s v="Ultra Short"/>
    <s v="Far"/>
  </r>
  <r>
    <s v="K2-389 c"/>
    <n v="1.6500000000000001E-2"/>
    <n v="0.182"/>
    <n v="20.851330000000001"/>
    <n v="1442"/>
    <n v="780"/>
    <s v="Transit"/>
    <x v="15"/>
    <n v="846"/>
    <n v="0.80200000000000005"/>
    <n v="5782"/>
    <s v="None"/>
    <s v="Small"/>
    <s v="Short"/>
    <s v="Far"/>
  </r>
  <r>
    <s v="K2-38b"/>
    <n v="3.7760000000000002E-2"/>
    <n v="0.13800000000000001"/>
    <n v="4.01593"/>
    <n v="5.0599999999999999E-2"/>
    <n v="1442"/>
    <s v="Transit"/>
    <x v="15"/>
    <n v="631"/>
    <n v="1.03"/>
    <n v="5731"/>
    <s v="Also candidate planet K2-38d in system not coplanar with two transiting planets"/>
    <s v="Small"/>
    <s v="Ultra Short"/>
    <s v="Far"/>
  </r>
  <r>
    <s v="K2-38c"/>
    <n v="3.1150000000000001E-2"/>
    <n v="0.216"/>
    <n v="10.561030000000001"/>
    <n v="9.64E-2"/>
    <n v="1442"/>
    <s v="Transit"/>
    <x v="15"/>
    <n v="631"/>
    <n v="1.03"/>
    <n v="5731"/>
    <s v="Also candidate planet K2-38d in system not coplanar with two transiting planets"/>
    <s v="Small"/>
    <s v="Short"/>
    <s v="Far"/>
  </r>
  <r>
    <s v="K2-390 b"/>
    <n v="6.3600000000000004E-2"/>
    <n v="0.41599999999999998"/>
    <n v="3.3127900000000001"/>
    <n v="1442"/>
    <n v="1310"/>
    <s v="Transit"/>
    <x v="15"/>
    <n v="1490"/>
    <n v="0.78900000000000003"/>
    <n v="5558"/>
    <s v="None"/>
    <s v="Small"/>
    <s v="Ultra Short"/>
    <s v="Far"/>
  </r>
  <r>
    <s v="K2-391 b"/>
    <n v="7.7999999999999996E-3"/>
    <n v="0.122"/>
    <n v="4.6226500000000001"/>
    <n v="1442"/>
    <n v="900"/>
    <s v="Transit"/>
    <x v="15"/>
    <n v="1660"/>
    <n v="0.75700000000000001"/>
    <n v="5543"/>
    <s v="None"/>
    <s v="Small"/>
    <s v="Ultra Short"/>
    <s v="Far"/>
  </r>
  <r>
    <s v="K2-392 b"/>
    <n v="1.4E-2"/>
    <n v="0.16500000000000001"/>
    <n v="15.398720000000001"/>
    <n v="1442"/>
    <n v="840"/>
    <s v="Transit"/>
    <x v="15"/>
    <n v="1330"/>
    <n v="0.84099999999999997"/>
    <n v="5726"/>
    <s v="None"/>
    <s v="Small"/>
    <s v="Short"/>
    <s v="Far"/>
  </r>
  <r>
    <s v="K2-393 b"/>
    <n v="1.9900000000000001E-2"/>
    <n v="0.21"/>
    <n v="10.413180000000001"/>
    <n v="1442"/>
    <n v="950"/>
    <s v="Transit"/>
    <x v="15"/>
    <n v="867"/>
    <n v="0.88100000000000001"/>
    <n v="5678"/>
    <s v="None"/>
    <s v="Small"/>
    <s v="Short"/>
    <s v="Far"/>
  </r>
  <r>
    <s v="K2-394 b"/>
    <n v="1.23E-2"/>
    <n v="0.151"/>
    <n v="5.0957100000000004"/>
    <n v="1442"/>
    <n v="890"/>
    <s v="Transit"/>
    <x v="15"/>
    <n v="319.7"/>
    <n v="0.47799999999999998"/>
    <n v="4938"/>
    <s v="None"/>
    <s v="Small"/>
    <s v="Ultra Short"/>
    <s v="Mid-Range"/>
  </r>
  <r>
    <s v="K2-395 b"/>
    <n v="2.4E-2"/>
    <n v="0.23100000000000001"/>
    <n v="4.80335"/>
    <n v="1442"/>
    <n v="910"/>
    <s v="Transit"/>
    <x v="15"/>
    <n v="935"/>
    <n v="0.95199999999999996"/>
    <n v="5007"/>
    <s v="None"/>
    <s v="Small"/>
    <s v="Ultra Short"/>
    <s v="Far"/>
  </r>
  <r>
    <s v="K2-395 c"/>
    <n v="3.7100000000000001E-2"/>
    <n v="0.30299999999999999"/>
    <n v="8.4912799999999997"/>
    <n v="1442"/>
    <n v="750"/>
    <s v="Transit"/>
    <x v="15"/>
    <n v="935"/>
    <n v="0.95199999999999996"/>
    <n v="5007"/>
    <s v="None"/>
    <s v="Small"/>
    <s v="Ultra Short"/>
    <s v="Far"/>
  </r>
  <r>
    <s v="K2-396 b"/>
    <n v="1.06E-2"/>
    <n v="0.14000000000000001"/>
    <n v="0.67359999999999998"/>
    <n v="1442"/>
    <n v="1990"/>
    <s v="Transit"/>
    <x v="15"/>
    <n v="897"/>
    <n v="0.95399999999999996"/>
    <n v="5236"/>
    <s v="None"/>
    <s v="Small"/>
    <s v="Ultra Short"/>
    <s v="Far"/>
  </r>
  <r>
    <s v="K2-396 c"/>
    <n v="3.1399999999999997E-2"/>
    <n v="0.27800000000000002"/>
    <n v="25.76051"/>
    <n v="1442"/>
    <n v="590"/>
    <s v="Transit"/>
    <x v="15"/>
    <n v="897"/>
    <n v="0.95399999999999996"/>
    <n v="5236"/>
    <s v="None"/>
    <s v="Small"/>
    <s v="Short"/>
    <s v="Far"/>
  </r>
  <r>
    <s v="K2-397 b"/>
    <n v="2.12E-2"/>
    <n v="0.216"/>
    <n v="3.5723199999999999"/>
    <n v="1442"/>
    <n v="1210"/>
    <s v="Transit"/>
    <x v="15"/>
    <n v="650"/>
    <n v="0.93700000000000006"/>
    <n v="5387"/>
    <s v="None"/>
    <s v="Small"/>
    <s v="Ultra Short"/>
    <s v="Far"/>
  </r>
  <r>
    <s v="K2-398 b"/>
    <n v="1.9099999999999999E-2"/>
    <n v="0.20300000000000001"/>
    <n v="6.3930199999999999"/>
    <n v="1442"/>
    <n v="1240"/>
    <s v="Transit"/>
    <x v="15"/>
    <n v="1980"/>
    <n v="0.94499999999999995"/>
    <n v="5946"/>
    <s v="None"/>
    <s v="Small"/>
    <s v="Ultra Short"/>
    <s v="Far"/>
  </r>
  <r>
    <s v="K2-398 c"/>
    <n v="7.3599999999999999E-2"/>
    <n v="0.45500000000000002"/>
    <n v="18.78783"/>
    <n v="1442"/>
    <n v="870"/>
    <s v="Transit"/>
    <x v="15"/>
    <n v="1980"/>
    <n v="0.94499999999999995"/>
    <n v="5946"/>
    <s v="None"/>
    <s v="Small"/>
    <s v="Short"/>
    <s v="Far"/>
  </r>
  <r>
    <s v="K2-399 b"/>
    <n v="0.10150000000000001"/>
    <n v="0.54"/>
    <n v="0.75997000000000003"/>
    <n v="1442"/>
    <n v="2780"/>
    <s v="Transit"/>
    <x v="15"/>
    <n v="1680"/>
    <n v="0.78300000000000003"/>
    <n v="5690"/>
    <s v="None"/>
    <s v="Medium"/>
    <s v="Ultra Short"/>
    <s v="Far"/>
  </r>
  <r>
    <s v="K2-39b"/>
    <n v="0.12522"/>
    <n v="0.50900000000000001"/>
    <n v="4.6049699999999998"/>
    <n v="5.74E-2"/>
    <n v="1442"/>
    <s v="Transit"/>
    <x v="15"/>
    <n v="972.5"/>
    <n v="1.19"/>
    <n v="4912"/>
    <s v="None"/>
    <s v="Medium"/>
    <s v="Ultra Short"/>
    <s v="Far"/>
  </r>
  <r>
    <s v="K2-3b"/>
    <n v="1.9810000000000001"/>
    <n v="0.19400000000000001"/>
    <n v="10.054489999999999"/>
    <n v="7.6899999999999996E-2"/>
    <n v="463"/>
    <s v="Transit"/>
    <x v="15"/>
    <n v="143.9"/>
    <n v="0.6"/>
    <n v="3896"/>
    <s v="None"/>
    <s v="Giant"/>
    <s v="Short"/>
    <s v="Mid-Range"/>
  </r>
  <r>
    <s v="K2-3c"/>
    <n v="1.9810000000000001"/>
    <n v="0.16500000000000001"/>
    <n v="24.643540000000002"/>
    <n v="0.1399"/>
    <n v="344"/>
    <s v="Transit"/>
    <x v="15"/>
    <n v="143.9"/>
    <n v="0.6"/>
    <n v="3896"/>
    <s v="None"/>
    <s v="Giant"/>
    <s v="Short"/>
    <s v="Mid-Range"/>
  </r>
  <r>
    <s v="K2-3d"/>
    <n v="1.9810000000000001"/>
    <n v="0.13500000000000001"/>
    <n v="44.559829999999998"/>
    <n v="0.20760000000000001"/>
    <n v="282"/>
    <s v="Transit"/>
    <x v="15"/>
    <n v="143.9"/>
    <n v="0.6"/>
    <n v="3896"/>
    <s v="None"/>
    <s v="Giant"/>
    <s v="Short"/>
    <s v="Mid-Range"/>
  </r>
  <r>
    <s v="K2-400 b"/>
    <n v="5.1000000000000004E-3"/>
    <n v="0.10299999999999999"/>
    <n v="3.8650500000000001"/>
    <n v="1442"/>
    <n v="570"/>
    <s v="Transit"/>
    <x v="15"/>
    <n v="203.5"/>
    <n v="0.374"/>
    <n v="3578"/>
    <s v="None"/>
    <s v="Small"/>
    <s v="Ultra Short"/>
    <s v="Mid-Range"/>
  </r>
  <r>
    <s v="K2-401 b"/>
    <n v="1.83E-2"/>
    <n v="0.20100000000000001"/>
    <n v="6.2930900000000003"/>
    <n v="1442"/>
    <n v="660"/>
    <s v="Transit"/>
    <x v="15"/>
    <n v="655"/>
    <n v="0.87"/>
    <n v="4213"/>
    <s v="None"/>
    <s v="Small"/>
    <s v="Ultra Short"/>
    <s v="Far"/>
  </r>
  <r>
    <s v="K2-402 b"/>
    <n v="2.4500000000000001E-2"/>
    <n v="0.23899999999999999"/>
    <n v="17.274740000000001"/>
    <n v="1442"/>
    <n v="870"/>
    <s v="Transit"/>
    <x v="15"/>
    <n v="1710"/>
    <n v="0.94399999999999995"/>
    <n v="5716"/>
    <s v="None"/>
    <s v="Small"/>
    <s v="Short"/>
    <s v="Far"/>
  </r>
  <r>
    <s v="K2-403 b"/>
    <n v="7.8299999999999995E-2"/>
    <n v="0.47599999999999998"/>
    <n v="33.589770000000001"/>
    <n v="1442"/>
    <n v="580"/>
    <s v="Transit"/>
    <x v="15"/>
    <n v="804"/>
    <n v="0.78400000000000003"/>
    <n v="5511"/>
    <s v="None"/>
    <s v="Small"/>
    <s v="Short"/>
    <s v="Far"/>
  </r>
  <r>
    <s v="K2-404 b"/>
    <n v="2.3E-2"/>
    <n v="0.22500000000000001"/>
    <n v="13.115360000000001"/>
    <n v="1442"/>
    <n v="450"/>
    <s v="Transit"/>
    <x v="15"/>
    <n v="397"/>
    <n v="0.55200000000000005"/>
    <n v="3748"/>
    <s v="None"/>
    <s v="Small"/>
    <s v="Short"/>
    <s v="Mid-Range"/>
  </r>
  <r>
    <s v="K2-405 b"/>
    <n v="5.8599999999999999E-2"/>
    <n v="0.40699999999999997"/>
    <n v="3.43547"/>
    <n v="1442"/>
    <n v="980"/>
    <s v="Transit"/>
    <x v="15"/>
    <n v="643"/>
    <n v="1.034"/>
    <n v="4927"/>
    <s v="None"/>
    <s v="Small"/>
    <s v="Ultra Short"/>
    <s v="Far"/>
  </r>
  <r>
    <s v="K2-406 b"/>
    <n v="6.3E-2"/>
    <n v="0.41"/>
    <n v="22.549399999999999"/>
    <n v="1442"/>
    <n v="720"/>
    <s v="Transit"/>
    <x v="15"/>
    <n v="278"/>
    <n v="0.79800000000000004"/>
    <n v="5784"/>
    <s v="None"/>
    <s v="Small"/>
    <s v="Short"/>
    <s v="Mid-Range"/>
  </r>
  <r>
    <s v="K2-407 b"/>
    <n v="6.6E-3"/>
    <n v="0.114"/>
    <n v="4.9419000000000004"/>
    <n v="1442"/>
    <n v="1110"/>
    <s v="Transit"/>
    <x v="15"/>
    <n v="167.58500000000001"/>
    <n v="1.08"/>
    <n v="5601"/>
    <s v="None"/>
    <s v="Small"/>
    <s v="Ultra Short"/>
    <s v="Mid-Range"/>
  </r>
  <r>
    <s v="K2-407 c"/>
    <n v="7.7999999999999996E-3"/>
    <n v="0.121"/>
    <n v="9.2245299999999997"/>
    <n v="1442"/>
    <n v="900"/>
    <s v="Transit"/>
    <x v="15"/>
    <n v="167.58500000000001"/>
    <n v="1.08"/>
    <n v="5601"/>
    <s v="None"/>
    <s v="Small"/>
    <s v="Ultra Short"/>
    <s v="Mid-Range"/>
  </r>
  <r>
    <s v="K2-408 b"/>
    <n v="1.2200000000000001E-2"/>
    <n v="0.14899999999999999"/>
    <n v="20.978950000000001"/>
    <n v="1442"/>
    <n v="610"/>
    <s v="Transit"/>
    <x v="15"/>
    <n v="167.58500000000001"/>
    <n v="1.08"/>
    <n v="5601"/>
    <s v="None"/>
    <s v="Small"/>
    <s v="Short"/>
    <s v="Mid-Range"/>
  </r>
  <r>
    <s v="K2-409 b"/>
    <n v="2.12E-2"/>
    <n v="0.221"/>
    <n v="1.90808"/>
    <n v="1442"/>
    <n v="1800"/>
    <s v="Transit"/>
    <x v="15"/>
    <n v="167.58500000000001"/>
    <n v="1.08"/>
    <n v="5601"/>
    <s v="None"/>
    <s v="Small"/>
    <s v="Ultra Short"/>
    <s v="Mid-Range"/>
  </r>
  <r>
    <s v="K2-415b"/>
    <n v="9.4000000000000004E-3"/>
    <n v="9.0999999999999998E-2"/>
    <n v="4.0179694000000001"/>
    <n v="2.7E-2"/>
    <n v="412"/>
    <s v="Transit"/>
    <x v="15"/>
    <n v="71.126000000000005"/>
    <n v="0.16350000000000001"/>
    <n v="3173"/>
    <s v="None"/>
    <s v="Small"/>
    <s v="Ultra Short"/>
    <s v="Nearby"/>
  </r>
  <r>
    <s v="K2-42b"/>
    <n v="1.9810000000000001"/>
    <n v="0.192"/>
    <n v="6.6879600000000003"/>
    <n v="6.1699999999999998E-2"/>
    <n v="1442"/>
    <s v="Transit"/>
    <x v="15"/>
    <n v="167.58500000000001"/>
    <n v="0.7"/>
    <n v="4613"/>
    <s v="None"/>
    <s v="Giant"/>
    <s v="Ultra Short"/>
    <s v="Mid-Range"/>
  </r>
  <r>
    <s v="K2-43b"/>
    <n v="1.9810000000000001"/>
    <n v="0.36799999999999999"/>
    <n v="3.4711400000000001"/>
    <n v="3.7839999999999999E-2"/>
    <n v="1442"/>
    <s v="Transit"/>
    <x v="15"/>
    <n v="167.58500000000001"/>
    <n v="0.6"/>
    <n v="3939"/>
    <s v="None"/>
    <s v="Giant"/>
    <s v="Ultra Short"/>
    <s v="Mid-Range"/>
  </r>
  <r>
    <s v="K2-43c"/>
    <n v="1.9810000000000001"/>
    <n v="0.216"/>
    <n v="2.1988840000000001"/>
    <n v="1442"/>
    <n v="1093.7"/>
    <s v="Transit"/>
    <x v="15"/>
    <n v="598"/>
    <n v="0.56999999999999995"/>
    <n v="3841"/>
    <s v="None"/>
    <s v="Giant"/>
    <s v="Ultra Short"/>
    <s v="Far"/>
  </r>
  <r>
    <s v="K2-44b"/>
    <n v="1.9810000000000001"/>
    <n v="0.24299999999999999"/>
    <n v="5.6568800000000001"/>
    <n v="6.5100000000000005E-2"/>
    <n v="1442"/>
    <s v="Transit"/>
    <x v="15"/>
    <n v="167.58500000000001"/>
    <n v="1.1499999999999999"/>
    <n v="5912"/>
    <s v="None"/>
    <s v="Giant"/>
    <s v="Ultra Short"/>
    <s v="Mid-Range"/>
  </r>
  <r>
    <s v="K2-45b"/>
    <n v="1.9810000000000001"/>
    <n v="0.59899999999999998"/>
    <n v="1.7292684"/>
    <n v="2.24E-2"/>
    <n v="1442"/>
    <s v="Transit"/>
    <x v="15"/>
    <n v="167.58500000000001"/>
    <n v="0.5"/>
    <n v="4103"/>
    <s v="None"/>
    <s v="Giant"/>
    <s v="Ultra Short"/>
    <s v="Mid-Range"/>
  </r>
  <r>
    <s v="K2-46b"/>
    <n v="1.9810000000000001"/>
    <n v="0.183"/>
    <n v="19.1541"/>
    <n v="0.13821"/>
    <n v="1442"/>
    <s v="Transit"/>
    <x v="15"/>
    <n v="167.58500000000001"/>
    <n v="0.96"/>
    <n v="6256"/>
    <s v="None"/>
    <s v="Giant"/>
    <s v="Short"/>
    <s v="Mid-Range"/>
  </r>
  <r>
    <s v="K2-47b"/>
    <n v="1.9810000000000001"/>
    <n v="0.16900000000000001"/>
    <n v="31.6372"/>
    <n v="0.1779"/>
    <n v="1442"/>
    <s v="Transit"/>
    <x v="15"/>
    <n v="167.58500000000001"/>
    <n v="0.75"/>
    <n v="5054"/>
    <s v="None"/>
    <s v="Giant"/>
    <s v="Short"/>
    <s v="Mid-Range"/>
  </r>
  <r>
    <s v="K2-48b"/>
    <n v="1.9810000000000001"/>
    <n v="0.2"/>
    <n v="20.506499999999999"/>
    <n v="0.13439999999999999"/>
    <n v="1442"/>
    <s v="Transit"/>
    <x v="15"/>
    <n v="167.58500000000001"/>
    <n v="0.77"/>
    <n v="4899"/>
    <s v="None"/>
    <s v="Giant"/>
    <s v="Short"/>
    <s v="Mid-Range"/>
  </r>
  <r>
    <s v="K2-49b"/>
    <n v="1.9810000000000001"/>
    <n v="0.17199999999999999"/>
    <n v="2.7706499999999998"/>
    <n v="3.09E-2"/>
    <n v="1442"/>
    <s v="Transit"/>
    <x v="15"/>
    <n v="167.58500000000001"/>
    <n v="0.51"/>
    <n v="4175"/>
    <s v="None"/>
    <s v="Giant"/>
    <s v="Ultra Short"/>
    <s v="Mid-Range"/>
  </r>
  <r>
    <s v="K2-4b"/>
    <n v="1.9810000000000001"/>
    <n v="0.21099999999999999"/>
    <n v="10.00329"/>
    <n v="7.7700000000000005E-2"/>
    <n v="1442"/>
    <s v="Transit"/>
    <x v="15"/>
    <n v="761"/>
    <n v="0.63"/>
    <n v="4197"/>
    <s v="None"/>
    <s v="Giant"/>
    <s v="Short"/>
    <s v="Far"/>
  </r>
  <r>
    <s v="K2-50b"/>
    <n v="1.9810000000000001"/>
    <n v="0.14199999999999999"/>
    <n v="8.7529000000000003"/>
    <n v="7.0499999999999993E-2"/>
    <n v="1442"/>
    <s v="Transit"/>
    <x v="15"/>
    <n v="167.58500000000001"/>
    <n v="0.61"/>
    <n v="4326"/>
    <s v="None"/>
    <s v="Giant"/>
    <s v="Ultra Short"/>
    <s v="Mid-Range"/>
  </r>
  <r>
    <s v="K2-50c"/>
    <n v="1.9810000000000001"/>
    <n v="8.8999999999999996E-2"/>
    <n v="3.9615100000000001"/>
    <n v="1442"/>
    <n v="1442"/>
    <s v="Transit"/>
    <x v="15"/>
    <n v="845.82"/>
    <n v="0.61"/>
    <n v="5601"/>
    <s v="None"/>
    <s v="Giant"/>
    <s v="Ultra Short"/>
    <s v="Far"/>
  </r>
  <r>
    <s v="K2-52b"/>
    <n v="1.9810000000000001"/>
    <n v="0.99"/>
    <n v="3.5348199999999999"/>
    <n v="4.8500000000000001E-2"/>
    <n v="1442"/>
    <s v="Transit"/>
    <x v="15"/>
    <n v="167.58500000000001"/>
    <n v="1.21"/>
    <n v="6113"/>
    <s v="None"/>
    <s v="Giant"/>
    <s v="Ultra Short"/>
    <s v="Mid-Range"/>
  </r>
  <r>
    <s v="K2-53b"/>
    <n v="1.9810000000000001"/>
    <n v="0.223"/>
    <n v="12.205399999999999"/>
    <n v="9.7500000000000003E-2"/>
    <n v="1442"/>
    <s v="Transit"/>
    <x v="15"/>
    <n v="167.58500000000001"/>
    <n v="0.83"/>
    <n v="5269"/>
    <s v="None"/>
    <s v="Giant"/>
    <s v="Short"/>
    <s v="Mid-Range"/>
  </r>
  <r>
    <s v="K2-54b"/>
    <n v="1.9810000000000001"/>
    <n v="0.10299999999999999"/>
    <n v="9.7843"/>
    <n v="6.7100000000000007E-2"/>
    <n v="1442"/>
    <s v="Transit"/>
    <x v="15"/>
    <n v="167.58500000000001"/>
    <n v="0.42"/>
    <n v="3798"/>
    <s v="None"/>
    <s v="Giant"/>
    <s v="Ultra Short"/>
    <s v="Mid-Range"/>
  </r>
  <r>
    <s v="K2-55b"/>
    <n v="1.9810000000000001"/>
    <n v="0.34100000000000003"/>
    <n v="2.8492579999999998"/>
    <n v="3.4860000000000002E-2"/>
    <n v="1442"/>
    <s v="Transit"/>
    <x v="15"/>
    <n v="167.58500000000001"/>
    <n v="0.7"/>
    <n v="4456"/>
    <s v="None"/>
    <s v="Giant"/>
    <s v="Ultra Short"/>
    <s v="Mid-Range"/>
  </r>
  <r>
    <s v="K2-57b"/>
    <n v="1.9810000000000001"/>
    <n v="0.187"/>
    <n v="9.0062999999999995"/>
    <n v="7.46E-2"/>
    <n v="1442"/>
    <s v="Transit"/>
    <x v="15"/>
    <n v="167.58500000000001"/>
    <n v="0.68"/>
    <n v="4434"/>
    <s v="None"/>
    <s v="Giant"/>
    <s v="Ultra Short"/>
    <s v="Mid-Range"/>
  </r>
  <r>
    <s v="K2-58b"/>
    <n v="1.9810000000000001"/>
    <n v="0.23899999999999999"/>
    <n v="7.0525399999999996"/>
    <n v="6.9199999999999998E-2"/>
    <n v="1442"/>
    <s v="Transit"/>
    <x v="15"/>
    <n v="167.58500000000001"/>
    <n v="0.89"/>
    <n v="5413"/>
    <s v="None"/>
    <s v="Giant"/>
    <s v="Ultra Short"/>
    <s v="Mid-Range"/>
  </r>
  <r>
    <s v="K2-58c"/>
    <n v="1.9810000000000001"/>
    <n v="0.14499999999999999"/>
    <n v="2.5372599999999998"/>
    <n v="3.5000000000000003E-2"/>
    <n v="1442"/>
    <s v="Transit"/>
    <x v="15"/>
    <n v="167.58500000000001"/>
    <n v="0.89"/>
    <n v="5413"/>
    <s v="None"/>
    <s v="Giant"/>
    <s v="Ultra Short"/>
    <s v="Mid-Range"/>
  </r>
  <r>
    <s v="K2-58d"/>
    <n v="1.9810000000000001"/>
    <n v="0.153"/>
    <n v="22.8827"/>
    <n v="0.1517"/>
    <n v="1442"/>
    <s v="Transit"/>
    <x v="15"/>
    <n v="167.58500000000001"/>
    <n v="0.89"/>
    <n v="5413"/>
    <s v="None"/>
    <s v="Giant"/>
    <s v="Short"/>
    <s v="Mid-Range"/>
  </r>
  <r>
    <s v="K2-59b"/>
    <n v="1.9810000000000001"/>
    <n v="0.215"/>
    <n v="20.6921"/>
    <n v="0.13539999999999999"/>
    <n v="1442"/>
    <s v="Transit"/>
    <x v="15"/>
    <n v="167.58500000000001"/>
    <n v="0.77"/>
    <n v="5055"/>
    <s v="None"/>
    <s v="Giant"/>
    <s v="Short"/>
    <s v="Mid-Range"/>
  </r>
  <r>
    <s v="K2-59c"/>
    <n v="1.9810000000000001"/>
    <n v="0.20499999999999999"/>
    <n v="11.295400000000001"/>
    <n v="9.0499999999999997E-2"/>
    <n v="1442"/>
    <s v="Transit"/>
    <x v="15"/>
    <n v="167.58500000000001"/>
    <n v="0.77"/>
    <n v="5055"/>
    <s v="None"/>
    <s v="Giant"/>
    <s v="Short"/>
    <s v="Mid-Range"/>
  </r>
  <r>
    <s v="K2-5b"/>
    <n v="1.9810000000000001"/>
    <n v="0.17"/>
    <n v="5.7359400000000003"/>
    <n v="5.3199999999999997E-2"/>
    <n v="1442"/>
    <s v="Transit"/>
    <x v="15"/>
    <n v="666"/>
    <n v="0.61"/>
    <n v="3930"/>
    <s v="None"/>
    <s v="Giant"/>
    <s v="Ultra Short"/>
    <s v="Far"/>
  </r>
  <r>
    <s v="K2-5c"/>
    <n v="1.9810000000000001"/>
    <n v="0.20200000000000001"/>
    <n v="10.932410000000001"/>
    <n v="8.1799999999999998E-2"/>
    <n v="1442"/>
    <s v="Transit"/>
    <x v="15"/>
    <n v="666"/>
    <n v="0.61"/>
    <n v="3930"/>
    <s v="None"/>
    <s v="Giant"/>
    <s v="Short"/>
    <s v="Far"/>
  </r>
  <r>
    <s v="K2-60b"/>
    <n v="0.42599999999999999"/>
    <n v="0.68300000000000005"/>
    <n v="3.00265"/>
    <n v="4.4999999999999998E-2"/>
    <n v="1400"/>
    <s v="Transit"/>
    <x v="15"/>
    <n v="167.58500000000001"/>
    <n v="0.97"/>
    <n v="5500"/>
    <s v="None"/>
    <s v="Medium"/>
    <s v="Ultra Short"/>
    <s v="Mid-Range"/>
  </r>
  <r>
    <s v="K2-61b"/>
    <n v="1.9810000000000001"/>
    <n v="0.221"/>
    <n v="2.5730200000000001"/>
    <n v="3.9199999999999999E-2"/>
    <n v="1442"/>
    <s v="Transit"/>
    <x v="15"/>
    <n v="167.58500000000001"/>
    <n v="1.21"/>
    <n v="6293"/>
    <s v="None"/>
    <s v="Giant"/>
    <s v="Ultra Short"/>
    <s v="Mid-Range"/>
  </r>
  <r>
    <s v="K2-62b"/>
    <n v="1.9810000000000001"/>
    <n v="0.191"/>
    <n v="6.6720199999999998"/>
    <n v="6.3600000000000004E-2"/>
    <n v="1442"/>
    <s v="Transit"/>
    <x v="15"/>
    <n v="167.58500000000001"/>
    <n v="0.77"/>
    <n v="4880"/>
    <s v="None"/>
    <s v="Giant"/>
    <s v="Ultra Short"/>
    <s v="Mid-Range"/>
  </r>
  <r>
    <s v="K2-62c"/>
    <n v="1.9810000000000001"/>
    <n v="0.191"/>
    <n v="16.1966"/>
    <n v="0.1148"/>
    <n v="1442"/>
    <s v="Transit"/>
    <x v="15"/>
    <n v="167.58500000000001"/>
    <n v="0.77"/>
    <n v="4880"/>
    <s v="None"/>
    <s v="Giant"/>
    <s v="Short"/>
    <s v="Mid-Range"/>
  </r>
  <r>
    <s v="K2-63b"/>
    <n v="1.9810000000000001"/>
    <n v="0.28699999999999998"/>
    <n v="20.257000000000001"/>
    <n v="0.16270000000000001"/>
    <n v="1442"/>
    <s v="Transit"/>
    <x v="15"/>
    <n v="1710"/>
    <n v="1.4"/>
    <n v="6771"/>
    <s v="None"/>
    <s v="Giant"/>
    <s v="Short"/>
    <s v="Far"/>
  </r>
  <r>
    <s v="K2-63c"/>
    <n v="1.9810000000000001"/>
    <n v="0.35"/>
    <n v="25.4556"/>
    <n v="0.189"/>
    <n v="1442"/>
    <s v="Transit"/>
    <x v="15"/>
    <n v="524.41399999999999"/>
    <n v="1.4"/>
    <n v="6771"/>
    <s v="Unconfirmed"/>
    <s v="Giant"/>
    <s v="Short"/>
    <s v="Far"/>
  </r>
  <r>
    <s v="K2-64b"/>
    <n v="1.9810000000000001"/>
    <n v="0.185"/>
    <n v="6.5304399999999996"/>
    <n v="6.1899999999999997E-2"/>
    <n v="1442"/>
    <s v="Transit"/>
    <x v="15"/>
    <n v="167.58500000000001"/>
    <n v="0.74"/>
    <n v="5312"/>
    <s v="None"/>
    <s v="Giant"/>
    <s v="Ultra Short"/>
    <s v="Mid-Range"/>
  </r>
  <r>
    <s v="K2-65b"/>
    <n v="1.9810000000000001"/>
    <n v="0.14099999999999999"/>
    <n v="12.647500000000001"/>
    <n v="0.1014"/>
    <n v="1442"/>
    <s v="Transit"/>
    <x v="15"/>
    <n v="254.6"/>
    <n v="0.87"/>
    <n v="5213"/>
    <s v="None"/>
    <s v="Giant"/>
    <s v="Short"/>
    <s v="Mid-Range"/>
  </r>
  <r>
    <s v="K2-66b"/>
    <n v="1.9810000000000001"/>
    <n v="0.222"/>
    <n v="5.0696500000000002"/>
    <n v="6.0690000000000001E-2"/>
    <n v="1442"/>
    <s v="Transit"/>
    <x v="15"/>
    <n v="167.58500000000001"/>
    <n v="1.1599999999999999"/>
    <n v="5958"/>
    <s v="None"/>
    <s v="Giant"/>
    <s v="Ultra Short"/>
    <s v="Mid-Range"/>
  </r>
  <r>
    <s v="K2-68b"/>
    <n v="1.9810000000000001"/>
    <n v="0.14099999999999999"/>
    <n v="8.0542800000000003"/>
    <n v="7.0800000000000002E-2"/>
    <n v="1442"/>
    <s v="Transit"/>
    <x v="15"/>
    <n v="167.58500000000001"/>
    <n v="0.73"/>
    <n v="4746"/>
    <s v="None"/>
    <s v="Giant"/>
    <s v="Ultra Short"/>
    <s v="Mid-Range"/>
  </r>
  <r>
    <s v="K2-69b"/>
    <n v="1.9810000000000001"/>
    <n v="0.20699999999999999"/>
    <n v="7.0659900000000002"/>
    <n v="5.91E-2"/>
    <n v="1442"/>
    <s v="Transit"/>
    <x v="15"/>
    <n v="167.58500000000001"/>
    <n v="0.55000000000000004"/>
    <n v="4127"/>
    <s v="None"/>
    <s v="Giant"/>
    <s v="Ultra Short"/>
    <s v="Mid-Range"/>
  </r>
  <r>
    <s v="K2-6b"/>
    <n v="1.9810000000000001"/>
    <n v="0.223"/>
    <n v="30.94191"/>
    <n v="0.1898"/>
    <n v="1442"/>
    <s v="Transit"/>
    <x v="15"/>
    <n v="1040"/>
    <n v="0.97"/>
    <n v="5850"/>
    <s v="None"/>
    <s v="Giant"/>
    <s v="Short"/>
    <s v="Far"/>
  </r>
  <r>
    <s v="K2-70b"/>
    <n v="1.9810000000000001"/>
    <n v="0.25800000000000001"/>
    <n v="13.978960000000001"/>
    <n v="0.11119999999999999"/>
    <n v="1442"/>
    <s v="Transit"/>
    <x v="15"/>
    <n v="167.58500000000001"/>
    <n v="0.94"/>
    <n v="5622"/>
    <s v="None"/>
    <s v="Giant"/>
    <s v="Short"/>
    <s v="Mid-Range"/>
  </r>
  <r>
    <s v="K2-71b"/>
    <n v="1.9810000000000001"/>
    <n v="0.192"/>
    <n v="6.9854099999999999"/>
    <n v="5.5899999999999998E-2"/>
    <n v="1442"/>
    <s v="Transit"/>
    <x v="15"/>
    <n v="167.58500000000001"/>
    <n v="0.48"/>
    <n v="4006"/>
    <s v="None"/>
    <s v="Giant"/>
    <s v="Ultra Short"/>
    <s v="Mid-Range"/>
  </r>
  <r>
    <s v="K2-72b"/>
    <n v="1.9810000000000001"/>
    <n v="6.7000000000000004E-2"/>
    <n v="5.5773900000000003"/>
    <n v="3.6999999999999998E-2"/>
    <n v="1442"/>
    <s v="Transit"/>
    <x v="15"/>
    <n v="217"/>
    <n v="0.22"/>
    <n v="3497"/>
    <s v="None"/>
    <s v="Giant"/>
    <s v="Ultra Short"/>
    <s v="Mid-Range"/>
  </r>
  <r>
    <s v="K2-72c"/>
    <n v="1.9810000000000001"/>
    <n v="7.6999999999999999E-2"/>
    <n v="15.187099999999999"/>
    <n v="7.22E-2"/>
    <n v="1442"/>
    <s v="Transit"/>
    <x v="15"/>
    <n v="217"/>
    <n v="0.22"/>
    <n v="3497"/>
    <s v="Potentially habitable exoplanet"/>
    <s v="Giant"/>
    <s v="Short"/>
    <s v="Mid-Range"/>
  </r>
  <r>
    <s v="K2-72d"/>
    <n v="1.9810000000000001"/>
    <n v="6.5000000000000002E-2"/>
    <n v="7.7599"/>
    <n v="4.6100000000000002E-2"/>
    <n v="1442"/>
    <s v="Transit"/>
    <x v="15"/>
    <n v="217"/>
    <n v="0.22"/>
    <n v="3497"/>
    <s v="None"/>
    <s v="Giant"/>
    <s v="Ultra Short"/>
    <s v="Mid-Range"/>
  </r>
  <r>
    <s v="K2-72e"/>
    <n v="1.9810000000000001"/>
    <n v="7.2999999999999995E-2"/>
    <n v="24.166899999999998"/>
    <n v="9.8000000000000004E-2"/>
    <n v="1442"/>
    <s v="Transit"/>
    <x v="15"/>
    <n v="217"/>
    <n v="0.22"/>
    <n v="3497"/>
    <s v="Potentially habitable exoplanet"/>
    <s v="Giant"/>
    <s v="Short"/>
    <s v="Mid-Range"/>
  </r>
  <r>
    <s v="K2-73b"/>
    <n v="1.9810000000000001"/>
    <n v="0.219"/>
    <n v="7.4954299999999998"/>
    <n v="7.6189999999999994E-2"/>
    <n v="1442"/>
    <s v="Transit"/>
    <x v="15"/>
    <n v="167.58500000000001"/>
    <n v="1.05"/>
    <n v="5922"/>
    <s v="None"/>
    <s v="Giant"/>
    <s v="Ultra Short"/>
    <s v="Mid-Range"/>
  </r>
  <r>
    <s v="K2-74b"/>
    <n v="1.9810000000000001"/>
    <n v="0.20599999999999999"/>
    <n v="19.566600000000001"/>
    <n v="0.14019999999999999"/>
    <n v="1442"/>
    <s v="Transit"/>
    <x v="15"/>
    <n v="167.58500000000001"/>
    <n v="0.96"/>
    <n v="6060"/>
    <s v="None"/>
    <s v="Giant"/>
    <s v="Short"/>
    <s v="Mid-Range"/>
  </r>
  <r>
    <s v="K2-75b"/>
    <n v="1.9810000000000001"/>
    <n v="0.23799999999999999"/>
    <n v="7.8141999999999996"/>
    <n v="8.1000000000000003E-2"/>
    <n v="1442"/>
    <s v="Transit"/>
    <x v="15"/>
    <n v="167.58500000000001"/>
    <n v="1.1599999999999999"/>
    <n v="5995"/>
    <s v="None"/>
    <s v="Giant"/>
    <s v="Ultra Short"/>
    <s v="Mid-Range"/>
  </r>
  <r>
    <s v="K2-75c"/>
    <n v="1.9810000000000001"/>
    <n v="0.247"/>
    <n v="18.311"/>
    <n v="0.1429"/>
    <n v="1442"/>
    <s v="Transit"/>
    <x v="15"/>
    <n v="167.58500000000001"/>
    <n v="1.1599999999999999"/>
    <n v="5995"/>
    <s v="None"/>
    <s v="Giant"/>
    <s v="Short"/>
    <s v="Mid-Range"/>
  </r>
  <r>
    <s v="K2-77b"/>
    <n v="1.9"/>
    <n v="0.20499999999999999"/>
    <n v="8.1997959999999992"/>
    <n v="1442"/>
    <n v="1442"/>
    <s v="Transit"/>
    <x v="15"/>
    <n v="460"/>
    <n v="0.8"/>
    <n v="4970"/>
    <s v="None"/>
    <s v="Giant"/>
    <s v="Ultra Short"/>
    <s v="Mid-Range"/>
  </r>
  <r>
    <s v="K2-79b"/>
    <n v="3.7100000000000001E-2"/>
    <n v="0.36499999999999999"/>
    <n v="10.99573"/>
    <n v="9.8699999999999996E-2"/>
    <n v="1442"/>
    <s v="Transit"/>
    <x v="15"/>
    <n v="167.58500000000001"/>
    <n v="1.06"/>
    <n v="5926"/>
    <s v="None"/>
    <s v="Small"/>
    <s v="Short"/>
    <s v="Mid-Range"/>
  </r>
  <r>
    <s v="K2-7b"/>
    <n v="1.9810000000000001"/>
    <n v="0.23799999999999999"/>
    <n v="28.679919999999999"/>
    <n v="0.18140000000000001"/>
    <n v="1442"/>
    <s v="Transit"/>
    <x v="15"/>
    <n v="2460"/>
    <n v="0.97"/>
    <n v="5772"/>
    <s v="None"/>
    <s v="Giant"/>
    <s v="Short"/>
    <s v="Far"/>
  </r>
  <r>
    <s v="K2-80b"/>
    <n v="1.9810000000000001"/>
    <n v="0.17899999999999999"/>
    <n v="19.091799999999999"/>
    <n v="0.13500000000000001"/>
    <n v="1442"/>
    <s v="Transit"/>
    <x v="15"/>
    <n v="167.58500000000001"/>
    <n v="0.9"/>
    <n v="5441"/>
    <s v="None"/>
    <s v="Giant"/>
    <s v="Short"/>
    <s v="Mid-Range"/>
  </r>
  <r>
    <s v="K2-80c"/>
    <n v="1.9810000000000001"/>
    <n v="0.13100000000000001"/>
    <n v="5.6050000000000004"/>
    <n v="5.96E-2"/>
    <n v="1442"/>
    <s v="Transit"/>
    <x v="15"/>
    <n v="167.58500000000001"/>
    <n v="0.9"/>
    <n v="5441"/>
    <s v="None"/>
    <s v="Giant"/>
    <s v="Ultra Short"/>
    <s v="Mid-Range"/>
  </r>
  <r>
    <s v="K2-80d"/>
    <n v="1.9810000000000001"/>
    <n v="0.22800000000000001"/>
    <n v="28.8673"/>
    <n v="0.17780000000000001"/>
    <n v="1442"/>
    <s v="Transit"/>
    <x v="15"/>
    <n v="658.7"/>
    <n v="0.9"/>
    <n v="5441"/>
    <s v="None"/>
    <s v="Giant"/>
    <s v="Short"/>
    <s v="Far"/>
  </r>
  <r>
    <s v="K2-81b"/>
    <n v="1.9810000000000001"/>
    <n v="0.16200000000000001"/>
    <n v="6.1022400000000001"/>
    <n v="5.79E-2"/>
    <n v="1442"/>
    <s v="Transit"/>
    <x v="15"/>
    <n v="167.58500000000001"/>
    <n v="0.7"/>
    <n v="4530"/>
    <s v="None"/>
    <s v="Giant"/>
    <s v="Ultra Short"/>
    <s v="Mid-Range"/>
  </r>
  <r>
    <s v="K2-83b"/>
    <n v="1.9810000000000001"/>
    <n v="0.111"/>
    <n v="2.7469700000000001"/>
    <n v="3.014E-2"/>
    <n v="1442"/>
    <s v="Transit"/>
    <x v="15"/>
    <n v="167.58500000000001"/>
    <n v="0.48"/>
    <n v="3910"/>
    <s v="None"/>
    <s v="Giant"/>
    <s v="Ultra Short"/>
    <s v="Mid-Range"/>
  </r>
  <r>
    <s v="K2-83c"/>
    <n v="1.9810000000000001"/>
    <n v="0.13200000000000001"/>
    <n v="9.9976699999999994"/>
    <n v="7.1309999999999998E-2"/>
    <n v="1442"/>
    <s v="Transit"/>
    <x v="15"/>
    <n v="167.58500000000001"/>
    <n v="0.48"/>
    <n v="3910"/>
    <s v="None"/>
    <s v="Giant"/>
    <s v="Ultra Short"/>
    <s v="Mid-Range"/>
  </r>
  <r>
    <s v="K2-84b"/>
    <n v="1.9810000000000001"/>
    <n v="0.215"/>
    <n v="6.4215"/>
    <n v="6.6500000000000004E-2"/>
    <n v="1442"/>
    <s v="Transit"/>
    <x v="15"/>
    <n v="167.58500000000001"/>
    <n v="0.95"/>
    <n v="5652"/>
    <s v="None"/>
    <s v="Giant"/>
    <s v="Ultra Short"/>
    <s v="Mid-Range"/>
  </r>
  <r>
    <s v="K2-84c"/>
    <n v="1.9810000000000001"/>
    <n v="0.18099999999999999"/>
    <n v="27.86"/>
    <n v="0.17680000000000001"/>
    <n v="1442"/>
    <s v="Transit"/>
    <x v="15"/>
    <n v="167.58500000000001"/>
    <n v="0.95"/>
    <n v="5652"/>
    <s v="None"/>
    <s v="Giant"/>
    <s v="Short"/>
    <s v="Mid-Range"/>
  </r>
  <r>
    <s v="K2-85 b"/>
    <n v="1.9810000000000001"/>
    <n v="0.107"/>
    <n v="0.68455900000000003"/>
    <n v="1442"/>
    <n v="1442"/>
    <s v="Transit"/>
    <x v="15"/>
    <n v="317.8"/>
    <n v="1.08"/>
    <n v="4427"/>
    <s v="Also known as EPIC 210707130 p1"/>
    <s v="Giant"/>
    <s v="Ultra Short"/>
    <s v="Mid-Range"/>
  </r>
  <r>
    <s v="K2-85b"/>
    <n v="1.9810000000000001"/>
    <n v="0.09"/>
    <n v="0.68453299999999995"/>
    <n v="1.2630000000000001E-2"/>
    <n v="1442"/>
    <s v="Transit"/>
    <x v="15"/>
    <n v="167.58500000000001"/>
    <n v="0.56999999999999995"/>
    <n v="4268"/>
    <s v="None"/>
    <s v="Giant"/>
    <s v="Ultra Short"/>
    <s v="Mid-Range"/>
  </r>
  <r>
    <s v="K2-86b"/>
    <n v="1.9810000000000001"/>
    <n v="0.17499999999999999"/>
    <n v="8.7768300000000004"/>
    <n v="7.6999999999999999E-2"/>
    <n v="1442"/>
    <s v="Transit"/>
    <x v="15"/>
    <n v="167.58500000000001"/>
    <n v="0.79"/>
    <n v="5482"/>
    <s v="None"/>
    <s v="Giant"/>
    <s v="Ultra Short"/>
    <s v="Mid-Range"/>
  </r>
  <r>
    <s v="K2-87b"/>
    <n v="1.9810000000000001"/>
    <n v="0.41"/>
    <n v="9.7273899999999998"/>
    <n v="8.7599999999999997E-2"/>
    <n v="1442"/>
    <s v="Transit"/>
    <x v="15"/>
    <n v="167.58500000000001"/>
    <n v="0.95"/>
    <n v="5406"/>
    <s v="None"/>
    <s v="Giant"/>
    <s v="Ultra Short"/>
    <s v="Mid-Range"/>
  </r>
  <r>
    <s v="K2-88b"/>
    <n v="1.9810000000000001"/>
    <n v="0.11"/>
    <n v="4.6121999999999996"/>
    <n v="3.4500000000000003E-2"/>
    <n v="1442"/>
    <s v="Transit"/>
    <x v="15"/>
    <n v="167.58500000000001"/>
    <n v="0.26"/>
    <n v="3537"/>
    <s v="None"/>
    <s v="Giant"/>
    <s v="Ultra Short"/>
    <s v="Mid-Range"/>
  </r>
  <r>
    <s v="K2-89b"/>
    <n v="1.9810000000000001"/>
    <n v="5.5E-2"/>
    <n v="1.0960259999999999"/>
    <n v="1.4619999999999999E-2"/>
    <n v="1442"/>
    <s v="Transit"/>
    <x v="15"/>
    <n v="167.58500000000001"/>
    <n v="0.35"/>
    <n v="3691"/>
    <s v="None"/>
    <s v="Giant"/>
    <s v="Ultra Short"/>
    <s v="Mid-Range"/>
  </r>
  <r>
    <s v="K2-8b"/>
    <n v="1.9810000000000001"/>
    <n v="0.31900000000000001"/>
    <n v="10.35239"/>
    <n v="8.5599999999999996E-2"/>
    <n v="1442"/>
    <s v="Transit"/>
    <x v="15"/>
    <n v="1330"/>
    <n v="0.78"/>
    <n v="4870"/>
    <s v="Unconfirmed in 2016"/>
    <s v="Giant"/>
    <s v="Short"/>
    <s v="Far"/>
  </r>
  <r>
    <s v="K2-8c"/>
    <n v="1.9810000000000001"/>
    <n v="0.215"/>
    <n v="5.0641600000000002"/>
    <n v="5.3199999999999997E-2"/>
    <n v="631"/>
    <s v="Transit"/>
    <x v="15"/>
    <n v="167.58500000000001"/>
    <n v="0.78"/>
    <n v="4870"/>
    <s v="None"/>
    <s v="Giant"/>
    <s v="Ultra Short"/>
    <s v="Mid-Range"/>
  </r>
  <r>
    <s v="K2-90b"/>
    <n v="1.9810000000000001"/>
    <n v="0.182"/>
    <n v="13.7311"/>
    <n v="9.2600000000000002E-2"/>
    <n v="1442"/>
    <s v="Transit"/>
    <x v="15"/>
    <n v="167.58500000000001"/>
    <n v="0.56000000000000005"/>
    <n v="4136"/>
    <s v="None"/>
    <s v="Giant"/>
    <s v="Short"/>
    <s v="Mid-Range"/>
  </r>
  <r>
    <s v="K2-90c"/>
    <n v="1.9810000000000001"/>
    <n v="9.0999999999999998E-2"/>
    <n v="2.9003199999999998"/>
    <n v="3.2800000000000003E-2"/>
    <n v="1442"/>
    <s v="Transit"/>
    <x v="15"/>
    <n v="167.58500000000001"/>
    <n v="0.56000000000000005"/>
    <n v="4136"/>
    <s v="None"/>
    <s v="Giant"/>
    <s v="Ultra Short"/>
    <s v="Mid-Range"/>
  </r>
  <r>
    <s v="K2-91b"/>
    <n v="1.9810000000000001"/>
    <n v="9.8000000000000004E-2"/>
    <n v="1.4195489999999999"/>
    <n v="1.6400000000000001E-2"/>
    <n v="1442"/>
    <s v="Transit"/>
    <x v="15"/>
    <n v="167.58500000000001"/>
    <n v="0.28999999999999998"/>
    <n v="3622"/>
    <s v="None"/>
    <s v="Giant"/>
    <s v="Ultra Short"/>
    <s v="Mid-Range"/>
  </r>
  <r>
    <s v="K2-93b"/>
    <n v="1.9810000000000001"/>
    <n v="0.22800000000000001"/>
    <n v="232.3"/>
    <n v="0.13800000000000001"/>
    <n v="1442"/>
    <s v="Transit"/>
    <x v="15"/>
    <n v="360"/>
    <n v="1.2"/>
    <n v="6200"/>
    <s v="None"/>
    <s v="Giant"/>
    <s v="Long"/>
    <s v="Mid-Range"/>
  </r>
  <r>
    <s v="K2-93c"/>
    <n v="1.9810000000000001"/>
    <n v="0.25900000000000001"/>
    <n v="232.3"/>
    <n v="0.22"/>
    <n v="1442"/>
    <s v="Transit"/>
    <x v="15"/>
    <n v="360"/>
    <n v="1.2"/>
    <n v="6200"/>
    <s v="None"/>
    <s v="Giant"/>
    <s v="Long"/>
    <s v="Mid-Range"/>
  </r>
  <r>
    <s v="K2-95b [id]"/>
    <n v="3.458E-2"/>
    <n v="0.31"/>
    <n v="10.133889999999999"/>
    <n v="6.5299999999999997E-2"/>
    <n v="1442"/>
    <s v="Transit"/>
    <x v="15"/>
    <n v="560"/>
    <n v="0.36"/>
    <n v="3471"/>
    <s v="None"/>
    <s v="Small"/>
    <s v="Short"/>
    <s v="Far"/>
  </r>
  <r>
    <s v="K2-97b [id]"/>
    <n v="0.48"/>
    <n v="1.31"/>
    <n v="8.4061000000000003"/>
    <n v="1442"/>
    <n v="1442"/>
    <s v="Transit"/>
    <x v="15"/>
    <n v="2490"/>
    <n v="1.1599999999999999"/>
    <n v="4790"/>
    <s v="None"/>
    <s v="Medium"/>
    <s v="Ultra Short"/>
    <s v="Far"/>
  </r>
  <r>
    <s v="K2-98b [id]"/>
    <n v="0.10131"/>
    <n v="0.38400000000000001"/>
    <n v="10.136749999999999"/>
    <n v="9.4299999999999995E-2"/>
    <n v="1442"/>
    <s v="Transit"/>
    <x v="15"/>
    <n v="1420"/>
    <n v="1.07"/>
    <n v="6120"/>
    <s v="None"/>
    <s v="Medium"/>
    <s v="Short"/>
    <s v="Far"/>
  </r>
  <r>
    <s v="K2-99b"/>
    <n v="0.97"/>
    <n v="1.06"/>
    <n v="18.248999999999999"/>
    <n v="0.159"/>
    <n v="1442"/>
    <s v="Transit"/>
    <x v="15"/>
    <n v="1980"/>
    <n v="1.6"/>
    <n v="5990"/>
    <s v="None"/>
    <s v="Medium"/>
    <s v="Short"/>
    <s v="Far"/>
  </r>
  <r>
    <s v="K2-9b"/>
    <n v="1.9810000000000001"/>
    <n v="0.20100000000000001"/>
    <n v="18.4498"/>
    <n v="9.0999999999999998E-2"/>
    <n v="1442"/>
    <s v="Transit"/>
    <x v="15"/>
    <n v="360"/>
    <n v="0.3"/>
    <n v="3390"/>
    <s v="None"/>
    <s v="Giant"/>
    <s v="Short"/>
    <s v="Mid-Range"/>
  </r>
  <r>
    <s v="Kappa Andromedae b"/>
    <n v="13.616"/>
    <n v="1.1659999999999999"/>
    <n v="232.3"/>
    <n v="55"/>
    <n v="1850"/>
    <s v="Imaging"/>
    <x v="15"/>
    <n v="169.7"/>
    <n v="2.6"/>
    <n v="10900"/>
    <s v="Has a reddish color, and may be a brown dwarf"/>
    <s v="Giant"/>
    <s v="Long"/>
    <s v="Mid-Range"/>
  </r>
  <r>
    <s v="Kapteyn b"/>
    <n v="1.4999999999999999E-2"/>
    <n v="1.1659999999999999"/>
    <n v="48.616"/>
    <n v="0.16800000000000001"/>
    <n v="1442"/>
    <s v="Radial Velocity"/>
    <x v="15"/>
    <n v="12.8"/>
    <n v="0.28000000000000003"/>
    <n v="3550"/>
    <s v="Existence of planet been disputed."/>
    <s v="Small"/>
    <s v="Short"/>
    <s v="Nearby"/>
  </r>
  <r>
    <s v="Kapteyn c"/>
    <n v="2.1999999999999999E-2"/>
    <n v="1.1659999999999999"/>
    <n v="121.54"/>
    <n v="0.311"/>
    <n v="1442"/>
    <s v="Radial Velocity"/>
    <x v="15"/>
    <n v="12.8"/>
    <n v="0.28000000000000003"/>
    <n v="3550"/>
    <s v="Existence of planet been disputed."/>
    <s v="Small"/>
    <s v="Long"/>
    <s v="Nearby"/>
  </r>
  <r>
    <s v="KELT-10b"/>
    <n v="0.67900000000000005"/>
    <n v="1.399"/>
    <n v="4.1662739000000002"/>
    <n v="5.2499999999999998E-2"/>
    <n v="1377"/>
    <s v="Transit"/>
    <x v="15"/>
    <n v="600"/>
    <n v="1.1100000000000001"/>
    <n v="5948"/>
    <s v="None"/>
    <s v="Medium"/>
    <s v="Ultra Short"/>
    <s v="Far"/>
  </r>
  <r>
    <s v="KELT-11b"/>
    <n v="0.19500000000000001"/>
    <n v="1.3"/>
    <n v="4.736529"/>
    <n v="6.2289999999999998E-2"/>
    <n v="1712"/>
    <s v="Transit"/>
    <x v="15"/>
    <n v="320"/>
    <n v="1.4379999999999999"/>
    <n v="5370"/>
    <s v="None"/>
    <s v="Medium"/>
    <s v="Ultra Short"/>
    <s v="Mid-Range"/>
  </r>
  <r>
    <s v="KELT-12b"/>
    <n v="0.95"/>
    <n v="1.78"/>
    <n v="5.0316229999999997"/>
    <n v="6.7080000000000001E-2"/>
    <n v="1800"/>
    <s v="Transit"/>
    <x v="15"/>
    <n v="167.58500000000001"/>
    <n v="1.59"/>
    <n v="6279"/>
    <s v="None"/>
    <s v="Medium"/>
    <s v="Ultra Short"/>
    <s v="Mid-Range"/>
  </r>
  <r>
    <s v="KELT-14b"/>
    <n v="1.284"/>
    <n v="1.7430000000000001"/>
    <n v="1.7100565999999999"/>
    <n v="3.005E-2"/>
    <n v="1442"/>
    <s v="Transit"/>
    <x v="15"/>
    <n v="870"/>
    <n v="1.24"/>
    <n v="5720"/>
    <s v="Host star also known as WASP-122"/>
    <s v="Giant"/>
    <s v="Ultra Short"/>
    <s v="Far"/>
  </r>
  <r>
    <s v="KELT-15b"/>
    <n v="0.91"/>
    <n v="1.4430000000000001"/>
    <n v="3.3294410000000001"/>
    <n v="4.6129999999999997E-2"/>
    <n v="1442"/>
    <s v="Transit"/>
    <x v="15"/>
    <n v="950"/>
    <n v="1.18"/>
    <n v="6003"/>
    <s v="None"/>
    <s v="Medium"/>
    <s v="Ultra Short"/>
    <s v="Far"/>
  </r>
  <r>
    <s v="KELT-16b"/>
    <n v="2.75"/>
    <n v="1.415"/>
    <n v="0.9689951"/>
    <n v="2.044E-2"/>
    <n v="1442"/>
    <s v="Transit"/>
    <x v="15"/>
    <n v="1289.2"/>
    <n v="1.21"/>
    <n v="6236"/>
    <s v="None"/>
    <s v="Giant"/>
    <s v="Ultra Short"/>
    <s v="Far"/>
  </r>
  <r>
    <s v="KELT-17b"/>
    <n v="1.31"/>
    <n v="1.5249999999999999"/>
    <n v="3.0801715999999999"/>
    <n v="4.8809999999999999E-2"/>
    <n v="2087"/>
    <s v="Transit"/>
    <x v="15"/>
    <n v="680"/>
    <n v="1.64"/>
    <n v="7454"/>
    <s v="None"/>
    <s v="Giant"/>
    <s v="Ultra Short"/>
    <s v="Far"/>
  </r>
  <r>
    <s v="KELT-18b"/>
    <n v="1.18"/>
    <n v="1.57"/>
    <n v="2.8717518000000002"/>
    <n v="4.5499999999999999E-2"/>
    <n v="2085"/>
    <s v="Transit"/>
    <x v="15"/>
    <n v="167.58500000000001"/>
    <n v="1.52"/>
    <n v="6670"/>
    <s v="None"/>
    <s v="Giant"/>
    <s v="Ultra Short"/>
    <s v="Mid-Range"/>
  </r>
  <r>
    <s v="KELT-19Ab"/>
    <s v="&lt;4.07"/>
    <n v="1.91"/>
    <n v="4.6117093000000002"/>
    <n v="6.3700000000000007E-2"/>
    <n v="1935"/>
    <s v="Transit"/>
    <x v="15"/>
    <n v="950"/>
    <n v="1.62"/>
    <n v="7500"/>
    <s v="None"/>
    <s v="Giant"/>
    <s v="Ultra Short"/>
    <s v="Far"/>
  </r>
  <r>
    <s v="KELT-1b"/>
    <n v="27.23"/>
    <n v="1.1100000000000001"/>
    <n v="1.217514"/>
    <n v="2.4660000000000001E-2"/>
    <n v="2423"/>
    <s v="Transit"/>
    <x v="15"/>
    <n v="850"/>
    <n v="1.32"/>
    <n v="6518"/>
    <s v="None"/>
    <s v="Giant"/>
    <s v="Ultra Short"/>
    <s v="Far"/>
  </r>
  <r>
    <s v="KELT-2019-BLG-1953 b"/>
    <n v="0.59"/>
    <n v="1.1659999999999999"/>
    <n v="232.3"/>
    <n v="0.8"/>
    <n v="1442"/>
    <s v="Microlensing"/>
    <x v="15"/>
    <n v="23000"/>
    <n v="0.31"/>
    <n v="5601"/>
    <s v="None"/>
    <s v="Medium"/>
    <s v="Long"/>
    <s v="Far"/>
  </r>
  <r>
    <s v="KELT-2019-BLG-1953 c"/>
    <n v="0.28000000000000003"/>
    <n v="1.1659999999999999"/>
    <n v="232.3"/>
    <n v="0.8"/>
    <n v="1442"/>
    <s v="Microlensing"/>
    <x v="15"/>
    <n v="23000"/>
    <n v="0.31"/>
    <n v="5601"/>
    <s v="None"/>
    <s v="Medium"/>
    <s v="Long"/>
    <s v="Far"/>
  </r>
  <r>
    <s v="KELT-20b"/>
    <n v="1.9810000000000001"/>
    <n v="1.7410000000000001"/>
    <n v="3.4741084999999998"/>
    <n v="5.4199999999999998E-2"/>
    <n v="2262"/>
    <s v="Transit"/>
    <x v="15"/>
    <n v="455.6"/>
    <n v="1.76"/>
    <n v="8720"/>
    <s v="Also known as MASCARA-2b"/>
    <s v="Giant"/>
    <s v="Ultra Short"/>
    <s v="Mid-Range"/>
  </r>
  <r>
    <s v="KELT-21b"/>
    <n v="3.91"/>
    <n v="1.5860000000000001"/>
    <n v="3.6127647000000001"/>
    <n v="5.2240000000000002E-2"/>
    <n v="2051"/>
    <s v="Transit"/>
    <x v="15"/>
    <n v="1557"/>
    <n v="1.458"/>
    <n v="7598"/>
    <s v="None"/>
    <s v="Giant"/>
    <s v="Ultra Short"/>
    <s v="Far"/>
  </r>
  <r>
    <s v="KELT-23Ab"/>
    <n v="0.93799999999999994"/>
    <n v="1.323"/>
    <n v="2.2552509999999999"/>
    <n v="3.3020000000000001E-2"/>
    <n v="1561"/>
    <s v="Transit"/>
    <x v="15"/>
    <n v="409.07"/>
    <n v="0.94"/>
    <n v="5899"/>
    <s v="None"/>
    <s v="Medium"/>
    <s v="Ultra Short"/>
    <s v="Mid-Range"/>
  </r>
  <r>
    <s v="KELT-24b"/>
    <n v="5.18"/>
    <n v="1.272"/>
    <n v="5.5514926000000004"/>
    <n v="6.9690000000000002E-2"/>
    <n v="1459"/>
    <s v="Transit"/>
    <x v="15"/>
    <n v="313.2"/>
    <n v="1.46"/>
    <n v="6509"/>
    <s v="None"/>
    <s v="Giant"/>
    <s v="Ultra Short"/>
    <s v="Mid-Range"/>
  </r>
  <r>
    <s v="KELT-2Ab"/>
    <n v="1.522"/>
    <n v="1.286"/>
    <n v="4.1137911999999996"/>
    <n v="5.4960000000000002E-2"/>
    <n v="1442"/>
    <s v="Transit"/>
    <x v="15"/>
    <n v="405.2"/>
    <n v="1.31"/>
    <n v="6151"/>
    <s v="None"/>
    <s v="Giant"/>
    <s v="Ultra Short"/>
    <s v="Mid-Range"/>
  </r>
  <r>
    <s v="KELT-3b"/>
    <n v="1.4770000000000001"/>
    <n v="1.345"/>
    <n v="2.7033904"/>
    <n v="4.122E-2"/>
    <n v="1442"/>
    <s v="Transit"/>
    <x v="15"/>
    <n v="580"/>
    <n v="1.28"/>
    <n v="6306"/>
    <s v="None"/>
    <s v="Giant"/>
    <s v="Ultra Short"/>
    <s v="Far"/>
  </r>
  <r>
    <s v="KELT-4Ab"/>
    <n v="0.90200000000000002"/>
    <n v="1.6990000000000001"/>
    <n v="2.9895931999999998"/>
    <n v="4.317E-2"/>
    <n v="1827"/>
    <s v="Transit"/>
    <x v="15"/>
    <n v="680"/>
    <n v="1.2"/>
    <n v="6206"/>
    <s v="None"/>
    <s v="Medium"/>
    <s v="Ultra Short"/>
    <s v="Far"/>
  </r>
  <r>
    <s v="KELT-6b"/>
    <n v="0.442"/>
    <n v="1.18"/>
    <n v="7.8455820999999997"/>
    <n v="0.08"/>
    <n v="1442"/>
    <s v="Transit"/>
    <x v="15"/>
    <n v="720"/>
    <n v="1.1299999999999999"/>
    <n v="6272"/>
    <s v="None"/>
    <s v="Medium"/>
    <s v="Ultra Short"/>
    <s v="Far"/>
  </r>
  <r>
    <s v="KELT-6c"/>
    <n v="3.71"/>
    <n v="1.1659999999999999"/>
    <n v="1276"/>
    <n v="2.39"/>
    <n v="1442"/>
    <s v="Radial Velocity"/>
    <x v="15"/>
    <n v="720"/>
    <n v="1.1299999999999999"/>
    <n v="6272"/>
    <s v="None"/>
    <s v="Giant"/>
    <s v="Long"/>
    <s v="Far"/>
  </r>
  <r>
    <s v="KELT-7b"/>
    <n v="1.28"/>
    <n v="1.496"/>
    <n v="2.7347749000000001"/>
    <n v="4.3400000000000001E-2"/>
    <n v="2028"/>
    <s v="Transit"/>
    <x v="15"/>
    <n v="442"/>
    <n v="1.5169999999999999"/>
    <n v="6699"/>
    <s v="None"/>
    <s v="Giant"/>
    <s v="Ultra Short"/>
    <s v="Mid-Range"/>
  </r>
  <r>
    <s v="KELT-8b"/>
    <n v="0.86699999999999999"/>
    <n v="1.86"/>
    <n v="3.2440600000000002"/>
    <n v="4.5710000000000001E-2"/>
    <n v="1675"/>
    <s v="Transit"/>
    <x v="15"/>
    <n v="770"/>
    <n v="1.21"/>
    <n v="5754"/>
    <s v="None"/>
    <s v="Medium"/>
    <s v="Ultra Short"/>
    <s v="Far"/>
  </r>
  <r>
    <s v="KELT-9b"/>
    <n v="2.88"/>
    <n v="1.891"/>
    <n v="1.4811235"/>
    <n v="3.4619999999999998E-2"/>
    <n v="4050"/>
    <s v="Transit"/>
    <x v="15"/>
    <n v="615.5"/>
    <n v="2.52"/>
    <n v="10170"/>
    <s v="Hottest confirmed exoplanet"/>
    <s v="Giant"/>
    <s v="Ultra Short"/>
    <s v="Far"/>
  </r>
  <r>
    <s v="Kepler-1000b"/>
    <n v="1.9810000000000001"/>
    <n v="0.42499999999999999"/>
    <n v="120.0181272"/>
    <n v="1442"/>
    <n v="1442"/>
    <s v="Transit"/>
    <x v="15"/>
    <n v="3020"/>
    <n v="1.4"/>
    <n v="6453"/>
    <s v="None"/>
    <s v="Giant"/>
    <s v="Long"/>
    <s v="Far"/>
  </r>
  <r>
    <s v="Kepler-1001b"/>
    <n v="1.9810000000000001"/>
    <n v="0.28100000000000003"/>
    <n v="14.305119830000001"/>
    <n v="1442"/>
    <n v="1442"/>
    <s v="Transit"/>
    <x v="15"/>
    <n v="3290"/>
    <n v="0.9"/>
    <n v="5491"/>
    <s v="None"/>
    <s v="Giant"/>
    <s v="Short"/>
    <s v="Far"/>
  </r>
  <r>
    <s v="Kepler-1001c"/>
    <n v="1.9810000000000001"/>
    <n v="0.14000000000000001"/>
    <n v="9.1818600000000004"/>
    <n v="1442"/>
    <n v="1442"/>
    <s v="Transit"/>
    <x v="15"/>
    <n v="3110"/>
    <n v="1.08"/>
    <n v="5601"/>
    <s v="None"/>
    <s v="Giant"/>
    <s v="Ultra Short"/>
    <s v="Far"/>
  </r>
  <r>
    <s v="Kepler-1002b"/>
    <n v="1.9810000000000001"/>
    <n v="0.153"/>
    <n v="4.3364293299999996"/>
    <n v="1442"/>
    <n v="1442"/>
    <s v="Transit"/>
    <x v="15"/>
    <n v="1390"/>
    <n v="1.22"/>
    <n v="6144"/>
    <s v="None"/>
    <s v="Giant"/>
    <s v="Ultra Short"/>
    <s v="Far"/>
  </r>
  <r>
    <s v="Kepler-1003b"/>
    <n v="1.9810000000000001"/>
    <n v="0.159"/>
    <n v="3.5548569099999998"/>
    <n v="1442"/>
    <n v="1442"/>
    <s v="Transit"/>
    <x v="15"/>
    <n v="2850"/>
    <n v="1.1100000000000001"/>
    <n v="6109"/>
    <s v="None"/>
    <s v="Giant"/>
    <s v="Ultra Short"/>
    <s v="Far"/>
  </r>
  <r>
    <s v="Kepler-1004b"/>
    <n v="1.9810000000000001"/>
    <n v="0.56000000000000005"/>
    <n v="5.2878978700000001"/>
    <n v="1442"/>
    <n v="1442"/>
    <s v="Transit"/>
    <x v="15"/>
    <n v="3500"/>
    <n v="1.1100000000000001"/>
    <n v="4972"/>
    <s v="None"/>
    <s v="Giant"/>
    <s v="Ultra Short"/>
    <s v="Far"/>
  </r>
  <r>
    <s v="Kepler-1005b"/>
    <n v="1.9810000000000001"/>
    <n v="0.13400000000000001"/>
    <n v="6.4980152499999999"/>
    <n v="1442"/>
    <n v="1442"/>
    <s v="Transit"/>
    <x v="15"/>
    <n v="1680"/>
    <n v="1"/>
    <n v="5782"/>
    <s v="None"/>
    <s v="Giant"/>
    <s v="Ultra Short"/>
    <s v="Far"/>
  </r>
  <r>
    <s v="Kepler-1006b"/>
    <n v="1.9810000000000001"/>
    <n v="0.13700000000000001"/>
    <n v="19.76172042"/>
    <n v="1442"/>
    <n v="1442"/>
    <s v="Transit"/>
    <x v="15"/>
    <n v="1620"/>
    <n v="0.78"/>
    <n v="5328"/>
    <s v="None"/>
    <s v="Giant"/>
    <s v="Short"/>
    <s v="Far"/>
  </r>
  <r>
    <s v="Kepler-1007b"/>
    <n v="1.9810000000000001"/>
    <n v="0.128"/>
    <n v="5.1850020700000004"/>
    <n v="1442"/>
    <n v="1442"/>
    <s v="Transit"/>
    <x v="15"/>
    <n v="1190"/>
    <n v="0.73"/>
    <n v="4587"/>
    <s v="None"/>
    <s v="Giant"/>
    <s v="Ultra Short"/>
    <s v="Far"/>
  </r>
  <r>
    <s v="Kepler-1008b"/>
    <n v="1.9810000000000001"/>
    <n v="0.114"/>
    <n v="12.439311930000001"/>
    <n v="1442"/>
    <n v="1442"/>
    <s v="Transit"/>
    <x v="15"/>
    <n v="980"/>
    <n v="0.81"/>
    <n v="5066"/>
    <s v="None"/>
    <s v="Giant"/>
    <s v="Short"/>
    <s v="Far"/>
  </r>
  <r>
    <s v="Kepler-1009b"/>
    <n v="1.9810000000000001"/>
    <n v="0.19400000000000001"/>
    <n v="11.350119169999999"/>
    <n v="1442"/>
    <n v="1442"/>
    <s v="Transit"/>
    <x v="15"/>
    <n v="920"/>
    <n v="0.59"/>
    <n v="4027"/>
    <s v="None"/>
    <s v="Giant"/>
    <s v="Short"/>
    <s v="Far"/>
  </r>
  <r>
    <s v="Kepler-100b"/>
    <n v="2.3E-2"/>
    <n v="0.11799999999999999"/>
    <n v="6.8870500000000003"/>
    <n v="1442"/>
    <n v="1442"/>
    <s v="Transit"/>
    <x v="15"/>
    <n v="1002"/>
    <n v="1.08"/>
    <n v="5825"/>
    <s v="None"/>
    <s v="Small"/>
    <s v="Ultra Short"/>
    <s v="Far"/>
  </r>
  <r>
    <s v="Kepler-100c"/>
    <n v="1.9810000000000001"/>
    <n v="0.19600000000000001"/>
    <n v="12.815899999999999"/>
    <n v="1442"/>
    <n v="1442"/>
    <s v="Transit"/>
    <x v="15"/>
    <n v="1002"/>
    <n v="1.08"/>
    <n v="5825"/>
    <s v="None"/>
    <s v="Giant"/>
    <s v="Short"/>
    <s v="Far"/>
  </r>
  <r>
    <s v="Kepler-100d"/>
    <n v="1.9810000000000001"/>
    <n v="0.14399999999999999"/>
    <n v="35.333100000000002"/>
    <n v="1442"/>
    <n v="1442"/>
    <s v="Transit"/>
    <x v="15"/>
    <n v="1002"/>
    <n v="1.08"/>
    <n v="5825"/>
    <s v="None"/>
    <s v="Giant"/>
    <s v="Short"/>
    <s v="Far"/>
  </r>
  <r>
    <s v="Kepler-1010b"/>
    <n v="1.9810000000000001"/>
    <n v="0.20699999999999999"/>
    <n v="34.268570500000003"/>
    <n v="1442"/>
    <n v="1442"/>
    <s v="Transit"/>
    <x v="15"/>
    <n v="2000"/>
    <n v="0.86"/>
    <n v="5253"/>
    <s v="None"/>
    <s v="Giant"/>
    <s v="Short"/>
    <s v="Far"/>
  </r>
  <r>
    <s v="Kepler-1011b"/>
    <n v="1.9810000000000001"/>
    <n v="0.25600000000000001"/>
    <n v="5.7532219700000002"/>
    <n v="1442"/>
    <n v="1442"/>
    <s v="Transit"/>
    <x v="15"/>
    <n v="2800"/>
    <n v="0.91"/>
    <n v="5416"/>
    <s v="None"/>
    <s v="Giant"/>
    <s v="Ultra Short"/>
    <s v="Far"/>
  </r>
  <r>
    <s v="Kepler-1012b"/>
    <n v="1.9810000000000001"/>
    <n v="0.115"/>
    <n v="5.5086043900000004"/>
    <n v="1442"/>
    <n v="1442"/>
    <s v="Transit"/>
    <x v="15"/>
    <n v="1400"/>
    <n v="0.95"/>
    <n v="5556"/>
    <s v="None"/>
    <s v="Giant"/>
    <s v="Ultra Short"/>
    <s v="Far"/>
  </r>
  <r>
    <s v="Kepler-1013b"/>
    <n v="1.9810000000000001"/>
    <n v="0.192"/>
    <n v="18.930549589999998"/>
    <n v="1442"/>
    <n v="1442"/>
    <s v="Transit"/>
    <x v="15"/>
    <n v="1410"/>
    <n v="0.81"/>
    <n v="4954"/>
    <s v="None"/>
    <s v="Giant"/>
    <s v="Short"/>
    <s v="Far"/>
  </r>
  <r>
    <s v="Kepler-1014b"/>
    <n v="1.9810000000000001"/>
    <n v="0.21299999999999999"/>
    <n v="16.57110363"/>
    <n v="1442"/>
    <n v="1442"/>
    <s v="Transit"/>
    <x v="15"/>
    <n v="2190"/>
    <n v="0.88"/>
    <n v="5388"/>
    <s v="None"/>
    <s v="Giant"/>
    <s v="Short"/>
    <s v="Far"/>
  </r>
  <r>
    <s v="Kepler-1015b"/>
    <n v="1.9810000000000001"/>
    <n v="0.317"/>
    <n v="16.004942140000001"/>
    <n v="1442"/>
    <n v="1442"/>
    <s v="Transit"/>
    <x v="15"/>
    <n v="3040"/>
    <n v="1.49"/>
    <n v="6769"/>
    <s v="None"/>
    <s v="Giant"/>
    <s v="Short"/>
    <s v="Far"/>
  </r>
  <r>
    <s v="Kepler-1016b"/>
    <n v="1.9810000000000001"/>
    <n v="0.19400000000000001"/>
    <n v="1.9545243400000001"/>
    <n v="1442"/>
    <n v="1442"/>
    <s v="Transit"/>
    <x v="15"/>
    <n v="4040"/>
    <n v="0.99"/>
    <n v="5821"/>
    <s v="None"/>
    <s v="Giant"/>
    <s v="Ultra Short"/>
    <s v="Far"/>
  </r>
  <r>
    <s v="Kepler-1016c"/>
    <n v="1.9810000000000001"/>
    <n v="0.32800000000000001"/>
    <n v="105.6551369"/>
    <n v="1442"/>
    <n v="1442"/>
    <s v="Transit"/>
    <x v="15"/>
    <n v="4040"/>
    <n v="0.99"/>
    <n v="5821"/>
    <s v="None"/>
    <s v="Giant"/>
    <s v="Long"/>
    <s v="Far"/>
  </r>
  <r>
    <s v="Kepler-1017b"/>
    <n v="1.9810000000000001"/>
    <n v="0.17799999999999999"/>
    <n v="7.2340046899999999"/>
    <n v="1442"/>
    <n v="1442"/>
    <s v="Transit"/>
    <x v="15"/>
    <n v="1810"/>
    <n v="0.93"/>
    <n v="5473"/>
    <s v="None"/>
    <s v="Giant"/>
    <s v="Ultra Short"/>
    <s v="Far"/>
  </r>
  <r>
    <s v="Kepler-1018b"/>
    <n v="1.9810000000000001"/>
    <n v="0.23"/>
    <n v="49.101351399999999"/>
    <n v="1442"/>
    <n v="1442"/>
    <s v="Transit"/>
    <x v="15"/>
    <n v="2920"/>
    <n v="0.91"/>
    <n v="5518"/>
    <s v="None"/>
    <s v="Giant"/>
    <s v="Short"/>
    <s v="Far"/>
  </r>
  <r>
    <s v="Kepler-1019b"/>
    <n v="1.9810000000000001"/>
    <n v="0.13"/>
    <n v="1.41122985"/>
    <n v="1442"/>
    <n v="1442"/>
    <s v="Transit"/>
    <x v="15"/>
    <n v="650"/>
    <n v="0.7"/>
    <n v="4433"/>
    <s v="None"/>
    <s v="Giant"/>
    <s v="Ultra Short"/>
    <s v="Far"/>
  </r>
  <r>
    <s v="Kepler-101b"/>
    <n v="0.16"/>
    <n v="0.51"/>
    <n v="3.4876811999999999"/>
    <n v="4.7399999999999998E-2"/>
    <n v="1442"/>
    <s v="Transit"/>
    <x v="15"/>
    <n v="3110"/>
    <n v="1.17"/>
    <n v="5667"/>
    <s v="None"/>
    <s v="Medium"/>
    <s v="Ultra Short"/>
    <s v="Far"/>
  </r>
  <r>
    <s v="Kepler-101c"/>
    <n v="0.01"/>
    <n v="0.112"/>
    <n v="6.0297599999999996"/>
    <n v="6.8400000000000002E-2"/>
    <n v="1442"/>
    <s v="Transit"/>
    <x v="15"/>
    <n v="3110"/>
    <n v="1.17"/>
    <n v="5667"/>
    <s v="None"/>
    <s v="Small"/>
    <s v="Ultra Short"/>
    <s v="Far"/>
  </r>
  <r>
    <s v="Kepler-1020b"/>
    <n v="1.9810000000000001"/>
    <n v="0.20300000000000001"/>
    <n v="96.915149600000007"/>
    <n v="1442"/>
    <n v="1442"/>
    <s v="Transit"/>
    <x v="15"/>
    <n v="1450"/>
    <n v="0.87"/>
    <n v="5227"/>
    <s v="None"/>
    <s v="Giant"/>
    <s v="Short"/>
    <s v="Far"/>
  </r>
  <r>
    <s v="Kepler-1021b"/>
    <n v="1.9810000000000001"/>
    <n v="0.20799999999999999"/>
    <n v="13.474695710000001"/>
    <n v="1442"/>
    <n v="1442"/>
    <s v="Transit"/>
    <x v="15"/>
    <n v="2730"/>
    <n v="0.89"/>
    <n v="5431"/>
    <s v="None"/>
    <s v="Giant"/>
    <s v="Short"/>
    <s v="Far"/>
  </r>
  <r>
    <s v="Kepler-1022b"/>
    <n v="1.9810000000000001"/>
    <n v="0.21099999999999999"/>
    <n v="10.99469878"/>
    <n v="1442"/>
    <n v="1442"/>
    <s v="Transit"/>
    <x v="15"/>
    <n v="1480"/>
    <n v="0.71"/>
    <n v="4445"/>
    <s v="None"/>
    <s v="Giant"/>
    <s v="Short"/>
    <s v="Far"/>
  </r>
  <r>
    <s v="Kepler-1023b"/>
    <n v="1.9810000000000001"/>
    <n v="0.23499999999999999"/>
    <n v="62.138771400000003"/>
    <n v="1442"/>
    <n v="1442"/>
    <s v="Transit"/>
    <x v="15"/>
    <n v="2240"/>
    <n v="0.93"/>
    <n v="5494"/>
    <s v="None"/>
    <s v="Giant"/>
    <s v="Short"/>
    <s v="Far"/>
  </r>
  <r>
    <s v="Kepler-1024b"/>
    <n v="1.9810000000000001"/>
    <n v="0.34899999999999998"/>
    <n v="66.416213299999995"/>
    <n v="1442"/>
    <n v="1442"/>
    <s v="Transit"/>
    <x v="15"/>
    <n v="3320"/>
    <n v="0.81"/>
    <n v="5143"/>
    <s v="None"/>
    <s v="Giant"/>
    <s v="Short"/>
    <s v="Far"/>
  </r>
  <r>
    <s v="Kepler-1025b"/>
    <n v="1.9810000000000001"/>
    <n v="0.17699999999999999"/>
    <n v="37.322949299999998"/>
    <n v="1442"/>
    <n v="1442"/>
    <s v="Transit"/>
    <x v="15"/>
    <n v="2340"/>
    <n v="1.0900000000000001"/>
    <n v="6089"/>
    <s v="None"/>
    <s v="Giant"/>
    <s v="Short"/>
    <s v="Far"/>
  </r>
  <r>
    <s v="Kepler-1026b"/>
    <n v="1.9810000000000001"/>
    <n v="0.19700000000000001"/>
    <n v="36.515605299999997"/>
    <n v="1442"/>
    <n v="1442"/>
    <s v="Transit"/>
    <x v="15"/>
    <n v="1270"/>
    <n v="0.79"/>
    <n v="4948"/>
    <s v="None"/>
    <s v="Giant"/>
    <s v="Short"/>
    <s v="Far"/>
  </r>
  <r>
    <s v="Kepler-1027b"/>
    <n v="1.9810000000000001"/>
    <n v="7.9000000000000001E-2"/>
    <n v="1.9078052000000001"/>
    <n v="1442"/>
    <n v="1442"/>
    <s v="Transit"/>
    <x v="15"/>
    <n v="950"/>
    <n v="0.91"/>
    <n v="5436"/>
    <s v="None"/>
    <s v="Giant"/>
    <s v="Ultra Short"/>
    <s v="Far"/>
  </r>
  <r>
    <s v="Kepler-1028b"/>
    <n v="1.9810000000000001"/>
    <n v="0.11899999999999999"/>
    <n v="2.5146243199999998"/>
    <n v="1442"/>
    <n v="1442"/>
    <s v="Transit"/>
    <x v="15"/>
    <n v="2060"/>
    <n v="0.9"/>
    <n v="5522"/>
    <s v="None"/>
    <s v="Giant"/>
    <s v="Ultra Short"/>
    <s v="Far"/>
  </r>
  <r>
    <s v="Kepler-1029b"/>
    <n v="1.9810000000000001"/>
    <n v="0.112"/>
    <n v="4.41769648"/>
    <n v="1442"/>
    <n v="1442"/>
    <s v="Transit"/>
    <x v="15"/>
    <n v="1380"/>
    <n v="0.82"/>
    <n v="5030"/>
    <s v="None"/>
    <s v="Giant"/>
    <s v="Ultra Short"/>
    <s v="Far"/>
  </r>
  <r>
    <s v="Kepler-102b"/>
    <n v="1.9810000000000001"/>
    <n v="4.2000000000000003E-2"/>
    <n v="5.2869599999999997"/>
    <n v="1442"/>
    <n v="792"/>
    <s v="Transit"/>
    <x v="15"/>
    <n v="352.7"/>
    <n v="0.81"/>
    <n v="4909"/>
    <s v="None"/>
    <s v="Giant"/>
    <s v="Ultra Short"/>
    <s v="Mid-Range"/>
  </r>
  <r>
    <s v="Kepler-102c"/>
    <n v="1.9810000000000001"/>
    <n v="5.1999999999999998E-2"/>
    <n v="7.0714199999999998"/>
    <n v="1442"/>
    <n v="718"/>
    <s v="Transit"/>
    <x v="15"/>
    <n v="352.7"/>
    <n v="0.81"/>
    <n v="4909"/>
    <s v="None"/>
    <s v="Giant"/>
    <s v="Ultra Short"/>
    <s v="Mid-Range"/>
  </r>
  <r>
    <s v="Kepler-102d"/>
    <n v="1.2E-2"/>
    <n v="0.105"/>
    <n v="10.3117"/>
    <n v="1442"/>
    <n v="1442"/>
    <s v="Transit"/>
    <x v="15"/>
    <n v="352.7"/>
    <n v="0.81"/>
    <n v="4909"/>
    <s v="None"/>
    <s v="Small"/>
    <s v="Short"/>
    <s v="Mid-Range"/>
  </r>
  <r>
    <s v="Kepler-102e"/>
    <n v="2.8000000000000001E-2"/>
    <n v="0.19800000000000001"/>
    <n v="16.145700000000001"/>
    <n v="1442"/>
    <n v="579"/>
    <s v="Transit"/>
    <x v="15"/>
    <n v="352.7"/>
    <n v="0.81"/>
    <n v="4909"/>
    <s v="None"/>
    <s v="Small"/>
    <s v="Short"/>
    <s v="Mid-Range"/>
  </r>
  <r>
    <s v="Kepler-102f"/>
    <n v="1.9810000000000001"/>
    <n v="7.9000000000000001E-2"/>
    <n v="27.453600000000002"/>
    <n v="1442"/>
    <n v="457"/>
    <s v="Transit"/>
    <x v="15"/>
    <n v="352.7"/>
    <n v="0.81"/>
    <n v="4909"/>
    <s v="None"/>
    <s v="Giant"/>
    <s v="Short"/>
    <s v="Mid-Range"/>
  </r>
  <r>
    <s v="Kepler-1030b"/>
    <n v="1.9810000000000001"/>
    <n v="0.221"/>
    <n v="19.329524159999998"/>
    <n v="1442"/>
    <n v="1442"/>
    <s v="Transit"/>
    <x v="15"/>
    <n v="2590"/>
    <n v="0.8"/>
    <n v="4983"/>
    <s v="None"/>
    <s v="Giant"/>
    <s v="Short"/>
    <s v="Far"/>
  </r>
  <r>
    <s v="Kepler-1031b"/>
    <n v="1.9810000000000001"/>
    <n v="7.8E-2"/>
    <n v="1.2262173199999999"/>
    <n v="1442"/>
    <n v="1442"/>
    <s v="Transit"/>
    <x v="15"/>
    <n v="2420"/>
    <n v="1.0900000000000001"/>
    <n v="6011"/>
    <s v="None"/>
    <s v="Giant"/>
    <s v="Ultra Short"/>
    <s v="Far"/>
  </r>
  <r>
    <s v="Kepler-1032b"/>
    <n v="1.9810000000000001"/>
    <n v="0.16700000000000001"/>
    <n v="3.29011795"/>
    <n v="1442"/>
    <n v="1442"/>
    <s v="Transit"/>
    <x v="15"/>
    <n v="1980"/>
    <n v="0.77"/>
    <n v="4647"/>
    <s v="None"/>
    <s v="Giant"/>
    <s v="Ultra Short"/>
    <s v="Far"/>
  </r>
  <r>
    <s v="Kepler-1033b"/>
    <n v="1.9810000000000001"/>
    <n v="0.224"/>
    <n v="7.5605280600000002"/>
    <n v="1442"/>
    <n v="1442"/>
    <s v="Transit"/>
    <x v="15"/>
    <n v="4650"/>
    <n v="0.94"/>
    <n v="5547"/>
    <s v="None"/>
    <s v="Giant"/>
    <s v="Ultra Short"/>
    <s v="Far"/>
  </r>
  <r>
    <s v="Kepler-1034b"/>
    <n v="1.9810000000000001"/>
    <n v="0.20200000000000001"/>
    <n v="12.124009429999999"/>
    <n v="1442"/>
    <n v="1442"/>
    <s v="Transit"/>
    <x v="15"/>
    <n v="2300"/>
    <n v="0.83"/>
    <n v="5198"/>
    <s v="None"/>
    <s v="Giant"/>
    <s v="Short"/>
    <s v="Far"/>
  </r>
  <r>
    <s v="Kepler-1035b"/>
    <n v="1.9810000000000001"/>
    <n v="0.104"/>
    <n v="2.7140775499999998"/>
    <n v="1442"/>
    <n v="1442"/>
    <s v="Transit"/>
    <x v="15"/>
    <n v="1330"/>
    <n v="0.98"/>
    <n v="5763"/>
    <s v="None"/>
    <s v="Giant"/>
    <s v="Ultra Short"/>
    <s v="Far"/>
  </r>
  <r>
    <s v="Kepler-1036b"/>
    <n v="1.9810000000000001"/>
    <n v="0.26900000000000002"/>
    <n v="122.8808058"/>
    <n v="1442"/>
    <n v="1442"/>
    <s v="Transit"/>
    <x v="15"/>
    <n v="1650"/>
    <n v="0.95"/>
    <n v="5533"/>
    <s v="None"/>
    <s v="Giant"/>
    <s v="Long"/>
    <s v="Far"/>
  </r>
  <r>
    <s v="Kepler-1037b"/>
    <n v="1.9810000000000001"/>
    <n v="0.114"/>
    <n v="1.0637886700000001"/>
    <n v="1442"/>
    <n v="1442"/>
    <s v="Transit"/>
    <x v="15"/>
    <n v="1470"/>
    <n v="0.82"/>
    <n v="5105"/>
    <s v="None"/>
    <s v="Giant"/>
    <s v="Ultra Short"/>
    <s v="Far"/>
  </r>
  <r>
    <s v="Kepler-1038b"/>
    <n v="1.9810000000000001"/>
    <n v="0.315"/>
    <n v="148.4603382"/>
    <n v="1442"/>
    <n v="1442"/>
    <s v="Transit"/>
    <x v="15"/>
    <n v="2030"/>
    <n v="0.87"/>
    <n v="5335"/>
    <s v="None"/>
    <s v="Giant"/>
    <s v="Long"/>
    <s v="Far"/>
  </r>
  <r>
    <s v="Kepler-1039b"/>
    <n v="1.9810000000000001"/>
    <n v="0.13"/>
    <n v="0.93488424000000003"/>
    <n v="1442"/>
    <n v="1442"/>
    <s v="Transit"/>
    <x v="15"/>
    <n v="1060"/>
    <n v="0.79"/>
    <n v="4870"/>
    <s v="None"/>
    <s v="Giant"/>
    <s v="Ultra Short"/>
    <s v="Far"/>
  </r>
  <r>
    <s v="Kepler-103b"/>
    <n v="3.1E-2"/>
    <n v="0.30099999999999999"/>
    <n v="15.965400000000001"/>
    <n v="1442"/>
    <n v="1442"/>
    <s v="Transit"/>
    <x v="15"/>
    <n v="1637"/>
    <n v="1.0900000000000001"/>
    <n v="5845"/>
    <s v="None"/>
    <s v="Small"/>
    <s v="Short"/>
    <s v="Far"/>
  </r>
  <r>
    <s v="Kepler-103c"/>
    <n v="0.114"/>
    <n v="0.45900000000000002"/>
    <n v="179.61199999999999"/>
    <n v="1442"/>
    <n v="1442"/>
    <s v="Transit"/>
    <x v="15"/>
    <n v="1637"/>
    <n v="1.0900000000000001"/>
    <n v="5845"/>
    <s v="None"/>
    <s v="Medium"/>
    <s v="Long"/>
    <s v="Far"/>
  </r>
  <r>
    <s v="Kepler-1040b"/>
    <n v="1.9810000000000001"/>
    <n v="0.186"/>
    <n v="201.12139999999999"/>
    <n v="1442"/>
    <n v="1442"/>
    <s v="Transit"/>
    <x v="15"/>
    <n v="1540"/>
    <n v="0.98"/>
    <n v="5694"/>
    <s v="None"/>
    <s v="Giant"/>
    <s v="Long"/>
    <s v="Far"/>
  </r>
  <r>
    <s v="Kepler-1041b"/>
    <n v="1.9810000000000001"/>
    <n v="0.26200000000000001"/>
    <n v="24.757642100000002"/>
    <n v="1442"/>
    <n v="1442"/>
    <s v="Transit"/>
    <x v="15"/>
    <n v="3190"/>
    <n v="1.06"/>
    <n v="5957"/>
    <s v="None"/>
    <s v="Giant"/>
    <s v="Short"/>
    <s v="Far"/>
  </r>
  <r>
    <s v="Kepler-1042b"/>
    <n v="1.9810000000000001"/>
    <n v="0.19500000000000001"/>
    <n v="10.13202575"/>
    <n v="1442"/>
    <n v="1442"/>
    <s v="Transit"/>
    <x v="15"/>
    <n v="2150"/>
    <n v="0.75"/>
    <n v="4815"/>
    <s v="None"/>
    <s v="Giant"/>
    <s v="Short"/>
    <s v="Far"/>
  </r>
  <r>
    <s v="Kepler-1043b"/>
    <n v="1.9810000000000001"/>
    <n v="0.22700000000000001"/>
    <n v="38.505339800000002"/>
    <n v="1442"/>
    <n v="1442"/>
    <s v="Transit"/>
    <x v="15"/>
    <n v="2730"/>
    <n v="0.92"/>
    <n v="5629"/>
    <s v="None"/>
    <s v="Giant"/>
    <s v="Short"/>
    <s v="Far"/>
  </r>
  <r>
    <s v="Kepler-1044b"/>
    <n v="1.9810000000000001"/>
    <n v="0.23799999999999999"/>
    <n v="6.7740886800000002"/>
    <n v="1442"/>
    <n v="1442"/>
    <s v="Transit"/>
    <x v="15"/>
    <n v="4920"/>
    <n v="1.08"/>
    <n v="5985"/>
    <s v="None"/>
    <s v="Giant"/>
    <s v="Ultra Short"/>
    <s v="Far"/>
  </r>
  <r>
    <s v="Kepler-1045b"/>
    <n v="1.9810000000000001"/>
    <n v="0.24"/>
    <n v="26.410454779999998"/>
    <n v="1442"/>
    <n v="1442"/>
    <s v="Transit"/>
    <x v="15"/>
    <n v="3170"/>
    <n v="0.86"/>
    <n v="5301"/>
    <s v="None"/>
    <s v="Giant"/>
    <s v="Short"/>
    <s v="Far"/>
  </r>
  <r>
    <s v="Kepler-1046b"/>
    <n v="1.9810000000000001"/>
    <n v="0.153"/>
    <n v="14.375080349999999"/>
    <n v="1442"/>
    <n v="1442"/>
    <s v="Transit"/>
    <x v="15"/>
    <n v="1690"/>
    <n v="1.04"/>
    <n v="5913"/>
    <s v="None"/>
    <s v="Giant"/>
    <s v="Short"/>
    <s v="Far"/>
  </r>
  <r>
    <s v="Kepler-1047b"/>
    <n v="1.9810000000000001"/>
    <n v="0.186"/>
    <n v="56.1886887"/>
    <n v="1442"/>
    <n v="1442"/>
    <s v="Transit"/>
    <x v="15"/>
    <n v="1850"/>
    <n v="1.08"/>
    <n v="5754"/>
    <s v="None"/>
    <s v="Giant"/>
    <s v="Short"/>
    <s v="Far"/>
  </r>
  <r>
    <s v="Kepler-1047c"/>
    <n v="1.9810000000000001"/>
    <n v="8.7999999999999995E-2"/>
    <n v="3.1889760100000002"/>
    <n v="1442"/>
    <n v="1442"/>
    <s v="Transit"/>
    <x v="15"/>
    <n v="1850"/>
    <n v="1.08"/>
    <n v="5754"/>
    <s v="None"/>
    <s v="Giant"/>
    <s v="Ultra Short"/>
    <s v="Far"/>
  </r>
  <r>
    <s v="Kepler-1048b"/>
    <n v="1.9810000000000001"/>
    <n v="0.14399999999999999"/>
    <n v="6.9210102100000004"/>
    <n v="1442"/>
    <n v="1442"/>
    <s v="Transit"/>
    <x v="15"/>
    <n v="1350"/>
    <n v="0.75"/>
    <n v="4651"/>
    <s v="None"/>
    <s v="Giant"/>
    <s v="Ultra Short"/>
    <s v="Far"/>
  </r>
  <r>
    <s v="Kepler-1049b"/>
    <n v="1.9810000000000001"/>
    <n v="8.5000000000000006E-2"/>
    <n v="3.27346074"/>
    <n v="1442"/>
    <n v="1442"/>
    <s v="Transit"/>
    <x v="15"/>
    <n v="420"/>
    <n v="0.51"/>
    <n v="3864"/>
    <s v="None"/>
    <s v="Giant"/>
    <s v="Ultra Short"/>
    <s v="Mid-Range"/>
  </r>
  <r>
    <s v="Kepler-104b"/>
    <n v="1.9810000000000001"/>
    <n v="0.27700000000000002"/>
    <n v="11.427548"/>
    <n v="9.4E-2"/>
    <n v="1442"/>
    <s v="Transit"/>
    <x v="15"/>
    <n v="1322"/>
    <n v="0.81"/>
    <n v="5711"/>
    <s v="None"/>
    <s v="Giant"/>
    <s v="Short"/>
    <s v="Far"/>
  </r>
  <r>
    <s v="Kepler-104c"/>
    <n v="1.9810000000000001"/>
    <n v="0.27900000000000003"/>
    <n v="23.668205"/>
    <n v="0.153"/>
    <n v="1442"/>
    <s v="Transit"/>
    <x v="15"/>
    <n v="1322"/>
    <n v="0.81"/>
    <n v="5711"/>
    <s v="None"/>
    <s v="Giant"/>
    <s v="Short"/>
    <s v="Far"/>
  </r>
  <r>
    <s v="Kepler-104d"/>
    <n v="1.9810000000000001"/>
    <n v="0.31900000000000001"/>
    <n v="51.755394000000003"/>
    <n v="0.25700000000000001"/>
    <n v="1442"/>
    <s v="Transit"/>
    <x v="15"/>
    <n v="1322"/>
    <n v="0.81"/>
    <n v="5711"/>
    <s v="None"/>
    <s v="Giant"/>
    <s v="Short"/>
    <s v="Far"/>
  </r>
  <r>
    <s v="Kepler-1050b"/>
    <n v="1.9810000000000001"/>
    <n v="0.14299999999999999"/>
    <n v="15.378754600000001"/>
    <n v="1442"/>
    <n v="1442"/>
    <s v="Transit"/>
    <x v="15"/>
    <n v="1810"/>
    <n v="1.0900000000000001"/>
    <n v="6010"/>
    <s v="None"/>
    <s v="Giant"/>
    <s v="Short"/>
    <s v="Far"/>
  </r>
  <r>
    <s v="Kepler-1050c"/>
    <n v="1.9810000000000001"/>
    <n v="0.13200000000000001"/>
    <n v="21.1284569"/>
    <n v="1442"/>
    <n v="1442"/>
    <s v="Transit"/>
    <x v="15"/>
    <n v="1810"/>
    <n v="1.0900000000000001"/>
    <n v="6010"/>
    <s v="None"/>
    <s v="Giant"/>
    <s v="Short"/>
    <s v="Far"/>
  </r>
  <r>
    <s v="Kepler-1051b"/>
    <n v="1.9810000000000001"/>
    <n v="0.30299999999999999"/>
    <n v="25.96200249"/>
    <n v="1442"/>
    <n v="1442"/>
    <s v="Transit"/>
    <x v="15"/>
    <n v="3330"/>
    <n v="1.43"/>
    <n v="6675"/>
    <s v="None"/>
    <s v="Giant"/>
    <s v="Short"/>
    <s v="Far"/>
  </r>
  <r>
    <s v="Kepler-1052b"/>
    <n v="1.9810000000000001"/>
    <n v="0.26100000000000001"/>
    <n v="34.853827600000002"/>
    <n v="1442"/>
    <n v="1442"/>
    <s v="Transit"/>
    <x v="15"/>
    <n v="3430"/>
    <n v="1.03"/>
    <n v="5888"/>
    <s v="None"/>
    <s v="Giant"/>
    <s v="Short"/>
    <s v="Far"/>
  </r>
  <r>
    <s v="Kepler-1053b"/>
    <n v="1.9810000000000001"/>
    <n v="8.6999999999999994E-2"/>
    <n v="2.41435165"/>
    <n v="1442"/>
    <n v="1442"/>
    <s v="Transit"/>
    <x v="15"/>
    <n v="560"/>
    <n v="0.74"/>
    <n v="4529"/>
    <s v="None"/>
    <s v="Giant"/>
    <s v="Ultra Short"/>
    <s v="Far"/>
  </r>
  <r>
    <s v="Kepler-1054b"/>
    <n v="1.9810000000000001"/>
    <n v="0.23499999999999999"/>
    <n v="4.3065568900000004"/>
    <n v="1442"/>
    <n v="1442"/>
    <s v="Transit"/>
    <x v="15"/>
    <n v="3400"/>
    <n v="1.22"/>
    <n v="6209"/>
    <s v="None"/>
    <s v="Giant"/>
    <s v="Ultra Short"/>
    <s v="Far"/>
  </r>
  <r>
    <s v="Kepler-1055b"/>
    <n v="1.9810000000000001"/>
    <n v="0.11"/>
    <n v="2.29503623"/>
    <n v="1442"/>
    <n v="1442"/>
    <s v="Transit"/>
    <x v="15"/>
    <n v="1380"/>
    <n v="0.98"/>
    <n v="5723"/>
    <s v="None"/>
    <s v="Giant"/>
    <s v="Ultra Short"/>
    <s v="Far"/>
  </r>
  <r>
    <s v="Kepler-1056b"/>
    <n v="1.9810000000000001"/>
    <n v="0.26900000000000002"/>
    <n v="27.495605999999999"/>
    <n v="1442"/>
    <n v="1442"/>
    <s v="Transit"/>
    <x v="15"/>
    <n v="3170"/>
    <n v="1.1200000000000001"/>
    <n v="6127"/>
    <s v="None"/>
    <s v="Giant"/>
    <s v="Short"/>
    <s v="Far"/>
  </r>
  <r>
    <s v="Kepler-1057b"/>
    <n v="1.9810000000000001"/>
    <n v="0.3"/>
    <n v="14.088274480000001"/>
    <n v="1442"/>
    <n v="1442"/>
    <s v="Transit"/>
    <x v="15"/>
    <n v="4770"/>
    <n v="1.07"/>
    <n v="5987"/>
    <s v="None"/>
    <s v="Giant"/>
    <s v="Short"/>
    <s v="Far"/>
  </r>
  <r>
    <s v="Kepler-1058b"/>
    <n v="1.9810000000000001"/>
    <n v="0.24299999999999999"/>
    <n v="110.96545999999999"/>
    <n v="1442"/>
    <n v="1442"/>
    <s v="Transit"/>
    <x v="15"/>
    <n v="1710"/>
    <n v="0.73"/>
    <n v="4644"/>
    <s v="None"/>
    <s v="Giant"/>
    <s v="Long"/>
    <s v="Far"/>
  </r>
  <r>
    <s v="Kepler-1059b"/>
    <n v="1.9810000000000001"/>
    <n v="0.154"/>
    <n v="3.76419105"/>
    <n v="1442"/>
    <n v="1442"/>
    <s v="Transit"/>
    <x v="15"/>
    <n v="2200"/>
    <n v="0.75"/>
    <n v="4906"/>
    <s v="None"/>
    <s v="Giant"/>
    <s v="Ultra Short"/>
    <s v="Far"/>
  </r>
  <r>
    <s v="Kepler-105b"/>
    <n v="1.9810000000000001"/>
    <n v="0.42899999999999999"/>
    <n v="5.4122000000000003"/>
    <n v="6.6000000000000003E-2"/>
    <n v="1442"/>
    <s v="Transit"/>
    <x v="15"/>
    <n v="1517"/>
    <n v="0.96"/>
    <n v="5827"/>
    <s v="None"/>
    <s v="Giant"/>
    <s v="Ultra Short"/>
    <s v="Far"/>
  </r>
  <r>
    <s v="Kepler-105c"/>
    <n v="1.447E-2"/>
    <n v="0.11700000000000001"/>
    <n v="7.1261999999999999"/>
    <n v="1442"/>
    <n v="1442"/>
    <s v="Transit"/>
    <x v="15"/>
    <n v="1517"/>
    <n v="0.96"/>
    <n v="5827"/>
    <s v="None"/>
    <s v="Small"/>
    <s v="Ultra Short"/>
    <s v="Far"/>
  </r>
  <r>
    <s v="Kepler-1060b"/>
    <n v="1.9810000000000001"/>
    <n v="0.21199999999999999"/>
    <n v="46.877936699999999"/>
    <n v="1442"/>
    <n v="1442"/>
    <s v="Transit"/>
    <x v="15"/>
    <n v="2810"/>
    <n v="0.99"/>
    <n v="5797"/>
    <s v="None"/>
    <s v="Giant"/>
    <s v="Short"/>
    <s v="Far"/>
  </r>
  <r>
    <s v="Kepler-1061b"/>
    <n v="1.9810000000000001"/>
    <n v="0.17699999999999999"/>
    <n v="2.7579826700000001"/>
    <n v="1442"/>
    <n v="1442"/>
    <s v="Transit"/>
    <x v="15"/>
    <n v="1910"/>
    <n v="1.0900000000000001"/>
    <n v="6067"/>
    <s v="None"/>
    <s v="Giant"/>
    <s v="Ultra Short"/>
    <s v="Far"/>
  </r>
  <r>
    <s v="Kepler-1062b"/>
    <n v="1.9810000000000001"/>
    <n v="0.157"/>
    <n v="9.3041207799999999"/>
    <n v="1442"/>
    <n v="1442"/>
    <s v="Transit"/>
    <x v="15"/>
    <n v="1270"/>
    <n v="0.75"/>
    <n v="4597"/>
    <s v="None"/>
    <s v="Giant"/>
    <s v="Ultra Short"/>
    <s v="Far"/>
  </r>
  <r>
    <s v="Kepler-1063b"/>
    <n v="1.9810000000000001"/>
    <n v="0.13300000000000001"/>
    <n v="14.07971466"/>
    <n v="1442"/>
    <n v="1442"/>
    <s v="Transit"/>
    <x v="15"/>
    <n v="1190"/>
    <n v="1.0900000000000001"/>
    <n v="5945"/>
    <s v="None"/>
    <s v="Giant"/>
    <s v="Short"/>
    <s v="Far"/>
  </r>
  <r>
    <s v="Kepler-1064b"/>
    <n v="1.9810000000000001"/>
    <n v="0.13800000000000001"/>
    <n v="16.540803220000001"/>
    <n v="1442"/>
    <n v="1442"/>
    <s v="Transit"/>
    <x v="15"/>
    <n v="1220"/>
    <n v="0.85"/>
    <n v="5153"/>
    <s v="None"/>
    <s v="Giant"/>
    <s v="Short"/>
    <s v="Far"/>
  </r>
  <r>
    <s v="Kepler-1065b"/>
    <n v="1.9810000000000001"/>
    <n v="0.33300000000000002"/>
    <n v="3.6093089100000002"/>
    <n v="1442"/>
    <n v="1442"/>
    <s v="Transit"/>
    <x v="15"/>
    <n v="3520"/>
    <n v="0.94"/>
    <n v="5635"/>
    <s v="None"/>
    <s v="Giant"/>
    <s v="Ultra Short"/>
    <s v="Far"/>
  </r>
  <r>
    <s v="Kepler-1065c"/>
    <n v="1.9810000000000001"/>
    <n v="0.14299999999999999"/>
    <n v="2.37030743"/>
    <n v="1442"/>
    <n v="1442"/>
    <s v="Transit"/>
    <x v="15"/>
    <n v="3520"/>
    <n v="0.94"/>
    <n v="5635"/>
    <s v="None"/>
    <s v="Giant"/>
    <s v="Ultra Short"/>
    <s v="Far"/>
  </r>
  <r>
    <s v="Kepler-1066b"/>
    <n v="1.9810000000000001"/>
    <n v="0.21099999999999999"/>
    <n v="1.93155984"/>
    <n v="1442"/>
    <n v="1442"/>
    <s v="Transit"/>
    <x v="15"/>
    <n v="1300"/>
    <n v="0.98"/>
    <n v="5762"/>
    <s v="None"/>
    <s v="Giant"/>
    <s v="Ultra Short"/>
    <s v="Far"/>
  </r>
  <r>
    <s v="Kepler-1067b"/>
    <n v="1.9810000000000001"/>
    <n v="7.0999999999999994E-2"/>
    <n v="0.76212926000000003"/>
    <n v="1442"/>
    <n v="1442"/>
    <s v="Transit"/>
    <x v="15"/>
    <n v="2250"/>
    <n v="0.95"/>
    <n v="5592"/>
    <s v="None"/>
    <s v="Giant"/>
    <s v="Ultra Short"/>
    <s v="Far"/>
  </r>
  <r>
    <s v="Kepler-1068b"/>
    <n v="1.9810000000000001"/>
    <n v="0.32400000000000001"/>
    <n v="16.92344113"/>
    <n v="1442"/>
    <n v="1442"/>
    <s v="Transit"/>
    <x v="15"/>
    <n v="5000"/>
    <n v="1.01"/>
    <n v="5806"/>
    <s v="None"/>
    <s v="Giant"/>
    <s v="Short"/>
    <s v="Far"/>
  </r>
  <r>
    <s v="Kepler-1069b"/>
    <n v="1.9810000000000001"/>
    <n v="0.14299999999999999"/>
    <n v="23.899029599999999"/>
    <n v="1442"/>
    <n v="1442"/>
    <s v="Transit"/>
    <x v="15"/>
    <n v="1420"/>
    <n v="0.99"/>
    <n v="5722"/>
    <s v="None"/>
    <s v="Giant"/>
    <s v="Short"/>
    <s v="Far"/>
  </r>
  <r>
    <s v="Kepler-106b"/>
    <n v="1.9810000000000001"/>
    <n v="7.2999999999999995E-2"/>
    <n v="6.16486"/>
    <n v="1442"/>
    <n v="1442"/>
    <s v="Transit"/>
    <x v="15"/>
    <n v="1470"/>
    <n v="1"/>
    <n v="5858"/>
    <s v="None"/>
    <s v="Giant"/>
    <s v="Ultra Short"/>
    <s v="Far"/>
  </r>
  <r>
    <s v="Kepler-106c"/>
    <n v="3.3000000000000002E-2"/>
    <n v="0.223"/>
    <n v="13.5708"/>
    <n v="1442"/>
    <n v="1442"/>
    <s v="Transit"/>
    <x v="15"/>
    <n v="1470"/>
    <n v="1"/>
    <n v="5858"/>
    <s v="None"/>
    <s v="Small"/>
    <s v="Short"/>
    <s v="Far"/>
  </r>
  <r>
    <s v="Kepler-106d"/>
    <n v="1.9810000000000001"/>
    <n v="8.5000000000000006E-2"/>
    <n v="23.9802"/>
    <n v="1442"/>
    <n v="1442"/>
    <s v="Transit"/>
    <x v="15"/>
    <n v="1470"/>
    <n v="1"/>
    <n v="5858"/>
    <s v="None"/>
    <s v="Giant"/>
    <s v="Short"/>
    <s v="Far"/>
  </r>
  <r>
    <s v="Kepler-106e"/>
    <n v="3.5000000000000003E-2"/>
    <n v="0.22800000000000001"/>
    <n v="43.844499999999996"/>
    <n v="1442"/>
    <n v="1442"/>
    <s v="Transit"/>
    <x v="15"/>
    <n v="1470"/>
    <n v="1"/>
    <n v="5858"/>
    <s v="None"/>
    <s v="Small"/>
    <s v="Short"/>
    <s v="Far"/>
  </r>
  <r>
    <s v="Kepler-1070b"/>
    <n v="1.9810000000000001"/>
    <n v="0.154"/>
    <n v="6.2216146999999999"/>
    <n v="1442"/>
    <n v="1442"/>
    <s v="Transit"/>
    <x v="15"/>
    <n v="3400"/>
    <n v="1.21"/>
    <n v="6261"/>
    <s v="None"/>
    <s v="Giant"/>
    <s v="Ultra Short"/>
    <s v="Far"/>
  </r>
  <r>
    <s v="Kepler-1071b"/>
    <n v="1.9810000000000001"/>
    <n v="0.21199999999999999"/>
    <n v="6.1799844000000004"/>
    <n v="1442"/>
    <n v="1442"/>
    <s v="Transit"/>
    <x v="15"/>
    <n v="3140"/>
    <n v="0.86"/>
    <n v="5215"/>
    <s v="None"/>
    <s v="Giant"/>
    <s v="Ultra Short"/>
    <s v="Far"/>
  </r>
  <r>
    <s v="Kepler-1072b"/>
    <n v="1.9810000000000001"/>
    <n v="0.14099999999999999"/>
    <n v="1.5690664999999999"/>
    <n v="1442"/>
    <n v="1442"/>
    <s v="Transit"/>
    <x v="15"/>
    <n v="3180"/>
    <n v="1.2"/>
    <n v="6199"/>
    <s v="None"/>
    <s v="Giant"/>
    <s v="Ultra Short"/>
    <s v="Far"/>
  </r>
  <r>
    <s v="Kepler-1073b"/>
    <n v="1.9810000000000001"/>
    <n v="0.20499999999999999"/>
    <n v="8.6788859299999999"/>
    <n v="1442"/>
    <n v="1442"/>
    <s v="Transit"/>
    <x v="15"/>
    <n v="2730"/>
    <n v="1"/>
    <n v="5792"/>
    <s v="None"/>
    <s v="Giant"/>
    <s v="Ultra Short"/>
    <s v="Far"/>
  </r>
  <r>
    <s v="Kepler-1073c"/>
    <n v="1.9810000000000001"/>
    <n v="0.14599999999999999"/>
    <n v="4.0258225400000001"/>
    <n v="1442"/>
    <n v="1442"/>
    <s v="Transit"/>
    <x v="15"/>
    <n v="2730"/>
    <n v="1"/>
    <n v="5792"/>
    <s v="None"/>
    <s v="Giant"/>
    <s v="Ultra Short"/>
    <s v="Far"/>
  </r>
  <r>
    <s v="Kepler-1074b"/>
    <n v="1.9810000000000001"/>
    <n v="0.112"/>
    <n v="5.9456653399999997"/>
    <n v="1442"/>
    <n v="1442"/>
    <s v="Transit"/>
    <x v="15"/>
    <n v="800"/>
    <n v="0.6"/>
    <n v="4002"/>
    <s v="None"/>
    <s v="Giant"/>
    <s v="Ultra Short"/>
    <s v="Far"/>
  </r>
  <r>
    <s v="Kepler-1075b"/>
    <n v="1.9810000000000001"/>
    <n v="0.127"/>
    <n v="1.5237281600000001"/>
    <n v="1442"/>
    <n v="1442"/>
    <s v="Transit"/>
    <x v="15"/>
    <n v="860"/>
    <n v="0.56000000000000005"/>
    <n v="3959"/>
    <s v="None"/>
    <s v="Giant"/>
    <s v="Ultra Short"/>
    <s v="Far"/>
  </r>
  <r>
    <s v="Kepler-1076b"/>
    <n v="1.9810000000000001"/>
    <n v="7.0999999999999994E-2"/>
    <n v="6.14727918"/>
    <n v="1442"/>
    <n v="1442"/>
    <s v="Transit"/>
    <x v="15"/>
    <n v="650"/>
    <n v="0.79"/>
    <n v="4868"/>
    <s v="None"/>
    <s v="Giant"/>
    <s v="Ultra Short"/>
    <s v="Far"/>
  </r>
  <r>
    <s v="Kepler-1077b"/>
    <n v="1.9810000000000001"/>
    <n v="0.247"/>
    <n v="34.351187400000001"/>
    <n v="1442"/>
    <n v="1442"/>
    <s v="Transit"/>
    <x v="15"/>
    <n v="3580"/>
    <n v="1.02"/>
    <n v="5816"/>
    <s v="None"/>
    <s v="Giant"/>
    <s v="Short"/>
    <s v="Far"/>
  </r>
  <r>
    <s v="Kepler-1078b"/>
    <n v="1.9810000000000001"/>
    <n v="0.17"/>
    <n v="3.0072524199999999"/>
    <n v="1442"/>
    <n v="1442"/>
    <s v="Transit"/>
    <x v="15"/>
    <n v="3960"/>
    <n v="0.94"/>
    <n v="5612"/>
    <s v="None"/>
    <s v="Giant"/>
    <s v="Ultra Short"/>
    <s v="Far"/>
  </r>
  <r>
    <s v="Kepler-1079b"/>
    <n v="1.9810000000000001"/>
    <n v="0.14499999999999999"/>
    <n v="13.245031880000001"/>
    <n v="1442"/>
    <n v="1442"/>
    <s v="Transit"/>
    <x v="15"/>
    <n v="1570"/>
    <n v="1.08"/>
    <n v="5758"/>
    <s v="None"/>
    <s v="Giant"/>
    <s v="Short"/>
    <s v="Far"/>
  </r>
  <r>
    <s v="Kepler-107b"/>
    <n v="1.9810000000000001"/>
    <n v="0.13900000000000001"/>
    <n v="3.1799970000000002"/>
    <n v="4.3999999999999997E-2"/>
    <n v="1442"/>
    <s v="Transit"/>
    <x v="15"/>
    <n v="1741"/>
    <n v="1.08"/>
    <n v="5851"/>
    <s v="None"/>
    <s v="Giant"/>
    <s v="Ultra Short"/>
    <s v="Far"/>
  </r>
  <r>
    <s v="Kepler-107c"/>
    <n v="1.9810000000000001"/>
    <n v="0.161"/>
    <n v="4.9014249999999997"/>
    <n v="5.8999999999999997E-2"/>
    <n v="1442"/>
    <s v="Transit"/>
    <x v="15"/>
    <n v="1741"/>
    <n v="1.08"/>
    <n v="5851"/>
    <s v="None"/>
    <s v="Giant"/>
    <s v="Ultra Short"/>
    <s v="Far"/>
  </r>
  <r>
    <s v="Kepler-107d"/>
    <n v="1.9810000000000001"/>
    <n v="9.5000000000000001E-2"/>
    <n v="7.9582030000000001"/>
    <n v="8.2000000000000003E-2"/>
    <n v="1442"/>
    <s v="Transit"/>
    <x v="15"/>
    <n v="1741"/>
    <n v="1.08"/>
    <n v="5851"/>
    <s v="None"/>
    <s v="Giant"/>
    <s v="Ultra Short"/>
    <s v="Far"/>
  </r>
  <r>
    <s v="Kepler-107e"/>
    <n v="1.9810000000000001"/>
    <n v="0.308"/>
    <n v="14.749048999999999"/>
    <n v="0.123"/>
    <n v="1442"/>
    <s v="Transit"/>
    <x v="15"/>
    <n v="1741"/>
    <n v="1.08"/>
    <n v="5851"/>
    <s v="None"/>
    <s v="Giant"/>
    <s v="Short"/>
    <s v="Far"/>
  </r>
  <r>
    <s v="Kepler-1080b"/>
    <n v="1.9810000000000001"/>
    <n v="0.29299999999999998"/>
    <n v="77.254839599999997"/>
    <n v="1442"/>
    <n v="1442"/>
    <s v="Transit"/>
    <x v="15"/>
    <n v="2240"/>
    <n v="1.1000000000000001"/>
    <n v="5956"/>
    <s v="None"/>
    <s v="Giant"/>
    <s v="Short"/>
    <s v="Far"/>
  </r>
  <r>
    <s v="Kepler-1081b"/>
    <n v="1.9810000000000001"/>
    <n v="0.09"/>
    <n v="3.8569185500000001"/>
    <n v="1442"/>
    <n v="1442"/>
    <s v="Transit"/>
    <x v="15"/>
    <n v="1390"/>
    <n v="0.88"/>
    <n v="5345"/>
    <s v="None"/>
    <s v="Giant"/>
    <s v="Ultra Short"/>
    <s v="Far"/>
  </r>
  <r>
    <s v="Kepler-1082b"/>
    <n v="1.9810000000000001"/>
    <n v="0.1"/>
    <n v="1.5432066"/>
    <n v="1442"/>
    <n v="1442"/>
    <s v="Transit"/>
    <x v="15"/>
    <n v="2050"/>
    <n v="1.03"/>
    <n v="5923"/>
    <s v="None"/>
    <s v="Giant"/>
    <s v="Ultra Short"/>
    <s v="Far"/>
  </r>
  <r>
    <s v="Kepler-1083b"/>
    <n v="1.9810000000000001"/>
    <n v="0.3"/>
    <n v="33.417799299999999"/>
    <n v="1442"/>
    <n v="1442"/>
    <s v="Transit"/>
    <x v="15"/>
    <n v="2970"/>
    <n v="0.81"/>
    <n v="5049"/>
    <s v="None"/>
    <s v="Giant"/>
    <s v="Short"/>
    <s v="Far"/>
  </r>
  <r>
    <s v="Kepler-1084b"/>
    <n v="1.9810000000000001"/>
    <n v="9.9000000000000005E-2"/>
    <n v="2.0533367899999999"/>
    <n v="1442"/>
    <n v="1442"/>
    <s v="Transit"/>
    <x v="15"/>
    <n v="1390"/>
    <n v="1.1200000000000001"/>
    <n v="6113"/>
    <s v="None"/>
    <s v="Giant"/>
    <s v="Ultra Short"/>
    <s v="Far"/>
  </r>
  <r>
    <s v="Kepler-1085b"/>
    <n v="1.9810000000000001"/>
    <n v="0.64400000000000002"/>
    <n v="219.32175280000001"/>
    <n v="1442"/>
    <n v="1442"/>
    <s v="Transit"/>
    <x v="15"/>
    <n v="4950"/>
    <n v="1.1100000000000001"/>
    <n v="6000"/>
    <s v="None"/>
    <s v="Giant"/>
    <s v="Long"/>
    <s v="Far"/>
  </r>
  <r>
    <s v="Kepler-1085c"/>
    <n v="1.9810000000000001"/>
    <n v="0.29099999999999998"/>
    <n v="56.777099999999997"/>
    <n v="1442"/>
    <n v="1442"/>
    <s v="Transit"/>
    <x v="15"/>
    <n v="4630"/>
    <n v="1.08"/>
    <n v="5601"/>
    <s v="None"/>
    <s v="Giant"/>
    <s v="Short"/>
    <s v="Far"/>
  </r>
  <r>
    <s v="Kepler-1086b"/>
    <n v="1.9810000000000001"/>
    <n v="0.218"/>
    <n v="18.784257279999999"/>
    <n v="1442"/>
    <n v="1442"/>
    <s v="Transit"/>
    <x v="15"/>
    <n v="1510"/>
    <n v="0.7"/>
    <n v="4350"/>
    <s v="None"/>
    <s v="Giant"/>
    <s v="Short"/>
    <s v="Far"/>
  </r>
  <r>
    <s v="Kepler-1086c"/>
    <n v="1.9810000000000001"/>
    <n v="0.26200000000000001"/>
    <n v="161.5163345"/>
    <n v="1442"/>
    <n v="1442"/>
    <s v="Transit"/>
    <x v="15"/>
    <n v="1510"/>
    <n v="0.7"/>
    <n v="4350"/>
    <s v="None"/>
    <s v="Giant"/>
    <s v="Long"/>
    <s v="Far"/>
  </r>
  <r>
    <s v="Kepler-1087b"/>
    <n v="1.9810000000000001"/>
    <n v="5.3999999999999999E-2"/>
    <n v="0.69384285000000001"/>
    <n v="1442"/>
    <n v="1442"/>
    <s v="Transit"/>
    <x v="15"/>
    <n v="1150"/>
    <n v="0.96"/>
    <n v="5589"/>
    <s v="None"/>
    <s v="Giant"/>
    <s v="Ultra Short"/>
    <s v="Far"/>
  </r>
  <r>
    <s v="Kepler-1088b"/>
    <n v="1.9810000000000001"/>
    <n v="0.127"/>
    <n v="23.127486439999998"/>
    <n v="1442"/>
    <n v="1442"/>
    <s v="Transit"/>
    <x v="15"/>
    <n v="980"/>
    <n v="1.08"/>
    <n v="5975"/>
    <s v="None"/>
    <s v="Giant"/>
    <s v="Short"/>
    <s v="Far"/>
  </r>
  <r>
    <s v="Kepler-1089b"/>
    <n v="1.9810000000000001"/>
    <n v="0.16300000000000001"/>
    <n v="5.1324856199999997"/>
    <n v="1442"/>
    <n v="1442"/>
    <s v="Transit"/>
    <x v="15"/>
    <n v="740"/>
    <n v="0.52"/>
    <n v="3753"/>
    <s v="None"/>
    <s v="Giant"/>
    <s v="Ultra Short"/>
    <s v="Far"/>
  </r>
  <r>
    <s v="Kepler-108b"/>
    <n v="1.9810000000000001"/>
    <n v="0.77200000000000002"/>
    <n v="49.183920999999998"/>
    <n v="0.29199999999999998"/>
    <n v="1442"/>
    <s v="Transit"/>
    <x v="15"/>
    <n v="4200"/>
    <n v="0.87"/>
    <n v="5854"/>
    <s v="None"/>
    <s v="Giant"/>
    <s v="Short"/>
    <s v="Far"/>
  </r>
  <r>
    <s v="Kepler-108c"/>
    <n v="1.9810000000000001"/>
    <n v="0.73"/>
    <n v="190.32349400000001"/>
    <n v="0.72099999999999997"/>
    <n v="1442"/>
    <s v="Transit"/>
    <x v="15"/>
    <n v="4200"/>
    <n v="0.87"/>
    <n v="5854"/>
    <s v="None"/>
    <s v="Giant"/>
    <s v="Long"/>
    <s v="Far"/>
  </r>
  <r>
    <s v="Kepler-1090b"/>
    <n v="1.9810000000000001"/>
    <n v="0.20100000000000001"/>
    <n v="198.68017900000001"/>
    <n v="1442"/>
    <n v="1442"/>
    <s v="Transit"/>
    <x v="15"/>
    <n v="2290"/>
    <n v="0.86"/>
    <n v="5321"/>
    <s v="None"/>
    <s v="Giant"/>
    <s v="Long"/>
    <s v="Far"/>
  </r>
  <r>
    <s v="Kepler-1091b"/>
    <n v="1.9810000000000001"/>
    <n v="0.13"/>
    <n v="1.43474156"/>
    <n v="1442"/>
    <n v="1442"/>
    <s v="Transit"/>
    <x v="15"/>
    <n v="2980"/>
    <n v="1.01"/>
    <n v="5851"/>
    <s v="None"/>
    <s v="Giant"/>
    <s v="Ultra Short"/>
    <s v="Far"/>
  </r>
  <r>
    <s v="Kepler-1092b"/>
    <n v="1.9810000000000001"/>
    <n v="0.185"/>
    <n v="58.601792500000002"/>
    <n v="1442"/>
    <n v="1442"/>
    <s v="Transit"/>
    <x v="15"/>
    <n v="2980"/>
    <n v="0.99"/>
    <n v="5862"/>
    <s v="None"/>
    <s v="Giant"/>
    <s v="Short"/>
    <s v="Far"/>
  </r>
  <r>
    <s v="Kepler-1093b"/>
    <n v="1.9810000000000001"/>
    <n v="0.17399999999999999"/>
    <n v="25.082462599999999"/>
    <n v="1442"/>
    <n v="1442"/>
    <s v="Transit"/>
    <x v="15"/>
    <n v="2770"/>
    <n v="1.1299999999999999"/>
    <n v="6166"/>
    <s v="None"/>
    <s v="Giant"/>
    <s v="Short"/>
    <s v="Far"/>
  </r>
  <r>
    <s v="Kepler-1093c"/>
    <n v="1.9810000000000001"/>
    <n v="0.17499999999999999"/>
    <n v="89.722291999999996"/>
    <n v="1442"/>
    <n v="1442"/>
    <s v="Transit"/>
    <x v="15"/>
    <n v="2770"/>
    <n v="1.1299999999999999"/>
    <n v="6166"/>
    <s v="None"/>
    <s v="Giant"/>
    <s v="Short"/>
    <s v="Far"/>
  </r>
  <r>
    <s v="Kepler-1094b"/>
    <n v="1.9810000000000001"/>
    <n v="0.28399999999999997"/>
    <n v="78.100023100000001"/>
    <n v="1442"/>
    <n v="1442"/>
    <s v="Transit"/>
    <x v="15"/>
    <n v="4470"/>
    <n v="1.1399999999999999"/>
    <n v="6112"/>
    <s v="None"/>
    <s v="Giant"/>
    <s v="Short"/>
    <s v="Far"/>
  </r>
  <r>
    <s v="Kepler-1095b"/>
    <n v="1.9810000000000001"/>
    <n v="0.108"/>
    <n v="4.2710309100000003"/>
    <n v="1442"/>
    <n v="1442"/>
    <s v="Transit"/>
    <x v="15"/>
    <n v="2470"/>
    <n v="0.94"/>
    <n v="5658"/>
    <s v="None"/>
    <s v="Giant"/>
    <s v="Ultra Short"/>
    <s v="Far"/>
  </r>
  <r>
    <s v="Kepler-1096b"/>
    <n v="1.9810000000000001"/>
    <n v="0.111"/>
    <n v="2.89221751"/>
    <n v="1442"/>
    <n v="1442"/>
    <s v="Transit"/>
    <x v="15"/>
    <n v="1120"/>
    <n v="0.66"/>
    <n v="4306"/>
    <s v="None"/>
    <s v="Giant"/>
    <s v="Ultra Short"/>
    <s v="Far"/>
  </r>
  <r>
    <s v="Kepler-1097b"/>
    <n v="1.9810000000000001"/>
    <n v="0.29099999999999998"/>
    <n v="187.747029"/>
    <n v="1442"/>
    <n v="1442"/>
    <s v="Transit"/>
    <x v="15"/>
    <n v="2410"/>
    <n v="0.82"/>
    <n v="5211"/>
    <s v="None"/>
    <s v="Giant"/>
    <s v="Long"/>
    <s v="Far"/>
  </r>
  <r>
    <s v="Kepler-1098b"/>
    <n v="1.9810000000000001"/>
    <n v="0.11600000000000001"/>
    <n v="2.5430728600000001"/>
    <n v="1442"/>
    <n v="1442"/>
    <s v="Transit"/>
    <x v="15"/>
    <n v="2860"/>
    <n v="0.99"/>
    <n v="5794"/>
    <s v="None"/>
    <s v="Giant"/>
    <s v="Ultra Short"/>
    <s v="Far"/>
  </r>
  <r>
    <s v="Kepler-1099b"/>
    <n v="1.9810000000000001"/>
    <n v="0.252"/>
    <n v="2.1684525899999998"/>
    <n v="1442"/>
    <n v="1442"/>
    <s v="Transit"/>
    <x v="15"/>
    <n v="3940"/>
    <n v="1.01"/>
    <n v="5837"/>
    <s v="None"/>
    <s v="Giant"/>
    <s v="Ultra Short"/>
    <s v="Far"/>
  </r>
  <r>
    <s v="Kepler-109b"/>
    <n v="1.9810000000000001"/>
    <n v="0.21099999999999999"/>
    <n v="6.48163"/>
    <n v="1442"/>
    <n v="1442"/>
    <s v="Transit"/>
    <x v="15"/>
    <n v="1570"/>
    <n v="1.04"/>
    <n v="5952"/>
    <s v="None"/>
    <s v="Giant"/>
    <s v="Ultra Short"/>
    <s v="Far"/>
  </r>
  <r>
    <s v="Kepler-109c"/>
    <n v="1.9810000000000001"/>
    <n v="0.22500000000000001"/>
    <n v="21.2227"/>
    <n v="1442"/>
    <n v="1442"/>
    <s v="Transit"/>
    <x v="15"/>
    <n v="1570"/>
    <n v="1.04"/>
    <n v="5952"/>
    <s v="None"/>
    <s v="Giant"/>
    <s v="Short"/>
    <s v="Far"/>
  </r>
  <r>
    <s v="Kepler-10b"/>
    <n v="1.4500000000000001E-2"/>
    <n v="0.13200000000000001"/>
    <n v="0.83749099999999999"/>
    <n v="1.72E-2"/>
    <n v="2130"/>
    <s v="Transit"/>
    <x v="15"/>
    <n v="608.29999999999995"/>
    <n v="0.91"/>
    <n v="5708"/>
    <s v="None"/>
    <s v="Small"/>
    <s v="Ultra Short"/>
    <s v="Far"/>
  </r>
  <r>
    <s v="Kepler-10c"/>
    <n v="2.3189999999999999E-2"/>
    <n v="0.20699999999999999"/>
    <n v="45.294600000000003"/>
    <n v="0.24099999999999999"/>
    <n v="584"/>
    <s v="Transit"/>
    <x v="15"/>
    <n v="608.29999999999995"/>
    <n v="0.91"/>
    <n v="5708"/>
    <s v="None"/>
    <s v="Small"/>
    <s v="Short"/>
    <s v="Far"/>
  </r>
  <r>
    <s v="Kepler-10d"/>
    <n v="1.9E-2"/>
    <n v="1.1659999999999999"/>
    <n v="102"/>
    <n v="0.41399999999999998"/>
    <n v="1442"/>
    <s v="Timing"/>
    <x v="15"/>
    <n v="564"/>
    <n v="0.91"/>
    <n v="5643"/>
    <s v="Unconfirmed. Also known as KOI-72.X"/>
    <s v="Small"/>
    <s v="Long"/>
    <s v="Far"/>
  </r>
  <r>
    <s v="Kepler-1100b"/>
    <n v="1.9810000000000001"/>
    <n v="0.156"/>
    <n v="6.4220005799999997"/>
    <n v="1442"/>
    <n v="1442"/>
    <s v="Transit"/>
    <x v="15"/>
    <n v="3100"/>
    <n v="1.21"/>
    <n v="6247"/>
    <s v="None"/>
    <s v="Giant"/>
    <s v="Ultra Short"/>
    <s v="Far"/>
  </r>
  <r>
    <s v="Kepler-1101b"/>
    <n v="1.9810000000000001"/>
    <n v="0.22"/>
    <n v="81.315105900000006"/>
    <n v="1442"/>
    <n v="1442"/>
    <s v="Transit"/>
    <x v="15"/>
    <n v="2930"/>
    <n v="0.94"/>
    <n v="5614"/>
    <s v="None"/>
    <s v="Giant"/>
    <s v="Short"/>
    <s v="Far"/>
  </r>
  <r>
    <s v="Kepler-1102b"/>
    <n v="1.9810000000000001"/>
    <n v="0.23699999999999999"/>
    <n v="51.328562300000002"/>
    <n v="1442"/>
    <n v="1442"/>
    <s v="Transit"/>
    <x v="15"/>
    <n v="3220"/>
    <n v="0.96"/>
    <n v="5724"/>
    <s v="None"/>
    <s v="Giant"/>
    <s v="Short"/>
    <s v="Far"/>
  </r>
  <r>
    <s v="Kepler-1103b"/>
    <n v="1.9810000000000001"/>
    <n v="0.20300000000000001"/>
    <n v="19.791919780000001"/>
    <n v="1442"/>
    <n v="1442"/>
    <s v="Transit"/>
    <x v="15"/>
    <n v="3000"/>
    <n v="1.1100000000000001"/>
    <n v="6092"/>
    <s v="None"/>
    <s v="Giant"/>
    <s v="Short"/>
    <s v="Far"/>
  </r>
  <r>
    <s v="Kepler-1104b"/>
    <n v="1.9810000000000001"/>
    <n v="0.11"/>
    <n v="5.03728015"/>
    <n v="1442"/>
    <n v="1442"/>
    <s v="Transit"/>
    <x v="15"/>
    <n v="1680"/>
    <n v="1.3"/>
    <n v="6417"/>
    <s v="None"/>
    <s v="Giant"/>
    <s v="Ultra Short"/>
    <s v="Far"/>
  </r>
  <r>
    <s v="Kepler-1105b"/>
    <n v="1.9810000000000001"/>
    <n v="0.17899999999999999"/>
    <n v="4.4215721800000001"/>
    <n v="1442"/>
    <n v="1442"/>
    <s v="Transit"/>
    <x v="15"/>
    <n v="1200"/>
    <n v="0.71"/>
    <n v="4299"/>
    <s v="None"/>
    <s v="Giant"/>
    <s v="Ultra Short"/>
    <s v="Far"/>
  </r>
  <r>
    <s v="Kepler-1106b"/>
    <n v="1.9810000000000001"/>
    <n v="0.14699999999999999"/>
    <n v="1.2527521699999999"/>
    <n v="1442"/>
    <n v="1442"/>
    <s v="Transit"/>
    <x v="15"/>
    <n v="3810"/>
    <n v="1.1100000000000001"/>
    <n v="6104"/>
    <s v="None"/>
    <s v="Giant"/>
    <s v="Ultra Short"/>
    <s v="Far"/>
  </r>
  <r>
    <s v="Kepler-1107b"/>
    <n v="1.9810000000000001"/>
    <n v="0.12"/>
    <n v="0.57103851999999999"/>
    <n v="1442"/>
    <n v="1442"/>
    <s v="Transit"/>
    <x v="15"/>
    <n v="1490"/>
    <n v="0.86"/>
    <n v="5268"/>
    <s v="None"/>
    <s v="Giant"/>
    <s v="Ultra Short"/>
    <s v="Far"/>
  </r>
  <r>
    <s v="Kepler-1108b"/>
    <n v="1.9810000000000001"/>
    <n v="0.13"/>
    <n v="4.5100574800000004"/>
    <n v="1442"/>
    <n v="1442"/>
    <s v="Transit"/>
    <x v="15"/>
    <n v="2490"/>
    <n v="0.88"/>
    <n v="5406"/>
    <s v="None"/>
    <s v="Giant"/>
    <s v="Ultra Short"/>
    <s v="Far"/>
  </r>
  <r>
    <s v="Kepler-1109b"/>
    <n v="1.9810000000000001"/>
    <n v="0.19500000000000001"/>
    <n v="37.646738399999997"/>
    <n v="1442"/>
    <n v="1442"/>
    <s v="Transit"/>
    <x v="15"/>
    <n v="2600"/>
    <n v="1.05"/>
    <n v="5893"/>
    <s v="None"/>
    <s v="Giant"/>
    <s v="Short"/>
    <s v="Far"/>
  </r>
  <r>
    <s v="Kepler-110b"/>
    <n v="1.9810000000000001"/>
    <n v="0.16300000000000001"/>
    <n v="12.691112"/>
    <n v="0.107"/>
    <n v="1442"/>
    <s v="Transit"/>
    <x v="15"/>
    <n v="1950"/>
    <n v="1.08"/>
    <n v="5960"/>
    <s v="None"/>
    <s v="Giant"/>
    <s v="Short"/>
    <s v="Far"/>
  </r>
  <r>
    <s v="Kepler-110c"/>
    <n v="1.9810000000000001"/>
    <n v="0.19700000000000001"/>
    <n v="31.719774999999998"/>
    <n v="0.19800000000000001"/>
    <n v="1442"/>
    <s v="Transit"/>
    <x v="15"/>
    <n v="1950"/>
    <n v="1.08"/>
    <n v="5960"/>
    <s v="None"/>
    <s v="Giant"/>
    <s v="Short"/>
    <s v="Far"/>
  </r>
  <r>
    <s v="Kepler-1110b"/>
    <n v="1.9810000000000001"/>
    <n v="0.23699999999999999"/>
    <n v="9.6931203200000002"/>
    <n v="1442"/>
    <n v="1442"/>
    <s v="Transit"/>
    <x v="15"/>
    <n v="2370"/>
    <n v="0.73"/>
    <n v="4781"/>
    <s v="None"/>
    <s v="Giant"/>
    <s v="Ultra Short"/>
    <s v="Far"/>
  </r>
  <r>
    <s v="Kepler-1111b"/>
    <n v="1.9810000000000001"/>
    <n v="0.17799999999999999"/>
    <n v="8.79617863"/>
    <n v="1442"/>
    <n v="1442"/>
    <s v="Transit"/>
    <x v="15"/>
    <n v="3720"/>
    <n v="1.1000000000000001"/>
    <n v="6077"/>
    <s v="None"/>
    <s v="Giant"/>
    <s v="Ultra Short"/>
    <s v="Far"/>
  </r>
  <r>
    <s v="Kepler-1112b"/>
    <n v="1.9810000000000001"/>
    <n v="0.26900000000000002"/>
    <n v="14.36267939"/>
    <n v="1442"/>
    <n v="1442"/>
    <s v="Transit"/>
    <x v="15"/>
    <n v="5660"/>
    <n v="1.34"/>
    <n v="6496"/>
    <s v="None"/>
    <s v="Giant"/>
    <s v="Short"/>
    <s v="Far"/>
  </r>
  <r>
    <s v="Kepler-1113b"/>
    <n v="1.9810000000000001"/>
    <n v="0.251"/>
    <n v="42.300495400000003"/>
    <n v="1442"/>
    <n v="1442"/>
    <s v="Transit"/>
    <x v="15"/>
    <n v="3680"/>
    <n v="1.1200000000000001"/>
    <n v="5931"/>
    <s v="None"/>
    <s v="Giant"/>
    <s v="Short"/>
    <s v="Far"/>
  </r>
  <r>
    <s v="Kepler-1114b"/>
    <n v="1.9810000000000001"/>
    <n v="0.12"/>
    <n v="14.97435694"/>
    <n v="1442"/>
    <n v="1442"/>
    <s v="Transit"/>
    <x v="15"/>
    <n v="1390"/>
    <n v="0.87"/>
    <n v="5374"/>
    <s v="None"/>
    <s v="Giant"/>
    <s v="Short"/>
    <s v="Far"/>
  </r>
  <r>
    <s v="Kepler-1115b"/>
    <n v="1.9810000000000001"/>
    <n v="0.152"/>
    <n v="23.5540725"/>
    <n v="1442"/>
    <n v="1442"/>
    <s v="Transit"/>
    <x v="15"/>
    <n v="3050"/>
    <n v="1.6"/>
    <n v="8480"/>
    <s v="None"/>
    <s v="Giant"/>
    <s v="Short"/>
    <s v="Far"/>
  </r>
  <r>
    <s v="Kepler-1116b"/>
    <n v="1.9810000000000001"/>
    <n v="0.22700000000000001"/>
    <n v="41.697782699999998"/>
    <n v="1442"/>
    <n v="1442"/>
    <s v="Transit"/>
    <x v="15"/>
    <n v="3320"/>
    <n v="0.95"/>
    <n v="5641"/>
    <s v="None"/>
    <s v="Giant"/>
    <s v="Short"/>
    <s v="Far"/>
  </r>
  <r>
    <s v="Kepler-1117b"/>
    <n v="1.9810000000000001"/>
    <n v="9.9000000000000005E-2"/>
    <n v="4.7902845899999997"/>
    <n v="1442"/>
    <n v="1442"/>
    <s v="Transit"/>
    <x v="15"/>
    <n v="2020"/>
    <n v="0.95"/>
    <n v="5612"/>
    <s v="None"/>
    <s v="Giant"/>
    <s v="Ultra Short"/>
    <s v="Far"/>
  </r>
  <r>
    <s v="Kepler-1118b"/>
    <n v="1.9810000000000001"/>
    <n v="0.24399999999999999"/>
    <n v="38.671507499999997"/>
    <n v="1442"/>
    <n v="1442"/>
    <s v="Transit"/>
    <x v="15"/>
    <n v="2670"/>
    <n v="0.96"/>
    <n v="5688"/>
    <s v="None"/>
    <s v="Giant"/>
    <s v="Short"/>
    <s v="Far"/>
  </r>
  <r>
    <s v="Kepler-1119b"/>
    <n v="1.9810000000000001"/>
    <n v="0.17100000000000001"/>
    <n v="8.3265153000000005"/>
    <n v="1442"/>
    <n v="1442"/>
    <s v="Transit"/>
    <x v="15"/>
    <n v="4200"/>
    <n v="1.1100000000000001"/>
    <n v="6083"/>
    <s v="None"/>
    <s v="Giant"/>
    <s v="Ultra Short"/>
    <s v="Far"/>
  </r>
  <r>
    <s v="Kepler-111b"/>
    <n v="1.9810000000000001"/>
    <n v="0.14099999999999999"/>
    <n v="3.341815"/>
    <n v="4.5999999999999999E-2"/>
    <n v="1442"/>
    <s v="Transit"/>
    <x v="15"/>
    <n v="2190"/>
    <n v="1.08"/>
    <n v="5952"/>
    <s v="None"/>
    <s v="Giant"/>
    <s v="Ultra Short"/>
    <s v="Far"/>
  </r>
  <r>
    <s v="Kepler-111c"/>
    <n v="1.9810000000000001"/>
    <n v="0.65100000000000002"/>
    <n v="224.78460799999999"/>
    <n v="0.76100000000000001"/>
    <n v="1442"/>
    <s v="Transit"/>
    <x v="15"/>
    <n v="2190"/>
    <n v="1.08"/>
    <n v="5952"/>
    <s v="None"/>
    <s v="Giant"/>
    <s v="Long"/>
    <s v="Far"/>
  </r>
  <r>
    <s v="Kepler-1120b"/>
    <n v="1.9810000000000001"/>
    <n v="0.123"/>
    <n v="2.94902905"/>
    <n v="1442"/>
    <n v="1442"/>
    <s v="Transit"/>
    <x v="15"/>
    <n v="2070"/>
    <n v="0.78"/>
    <n v="4904"/>
    <s v="None"/>
    <s v="Giant"/>
    <s v="Ultra Short"/>
    <s v="Far"/>
  </r>
  <r>
    <s v="Kepler-1121b"/>
    <n v="1.9810000000000001"/>
    <n v="0.17"/>
    <n v="13.15141081"/>
    <n v="1442"/>
    <n v="1442"/>
    <s v="Transit"/>
    <x v="15"/>
    <n v="1730"/>
    <n v="1.29"/>
    <n v="6231"/>
    <s v="None"/>
    <s v="Giant"/>
    <s v="Short"/>
    <s v="Far"/>
  </r>
  <r>
    <s v="Kepler-1122b"/>
    <n v="1.9810000000000001"/>
    <n v="0.182"/>
    <n v="42.191735700000002"/>
    <n v="1442"/>
    <n v="1442"/>
    <s v="Transit"/>
    <x v="15"/>
    <n v="3010"/>
    <n v="0.92"/>
    <n v="5544"/>
    <s v="None"/>
    <s v="Giant"/>
    <s v="Short"/>
    <s v="Far"/>
  </r>
  <r>
    <s v="Kepler-1123b"/>
    <n v="1.9810000000000001"/>
    <n v="0.14899999999999999"/>
    <n v="4.3394645399999998"/>
    <n v="1442"/>
    <n v="1442"/>
    <s v="Transit"/>
    <x v="15"/>
    <n v="2600"/>
    <n v="0.93"/>
    <n v="5500"/>
    <s v="None"/>
    <s v="Giant"/>
    <s v="Ultra Short"/>
    <s v="Far"/>
  </r>
  <r>
    <s v="Kepler-1124b"/>
    <n v="1.9810000000000001"/>
    <n v="0.114"/>
    <n v="2.85234897"/>
    <n v="1442"/>
    <n v="1442"/>
    <s v="Transit"/>
    <x v="15"/>
    <n v="580"/>
    <n v="0.35"/>
    <n v="3658"/>
    <s v="None"/>
    <s v="Giant"/>
    <s v="Ultra Short"/>
    <s v="Far"/>
  </r>
  <r>
    <s v="Kepler-1125b"/>
    <n v="1.9810000000000001"/>
    <n v="0.16400000000000001"/>
    <n v="17.670064199999999"/>
    <n v="1442"/>
    <n v="1442"/>
    <s v="Transit"/>
    <x v="15"/>
    <n v="3000"/>
    <n v="0.95"/>
    <n v="5683"/>
    <s v="None"/>
    <s v="Giant"/>
    <s v="Short"/>
    <s v="Far"/>
  </r>
  <r>
    <s v="Kepler-1126b"/>
    <n v="1.9810000000000001"/>
    <n v="0.154"/>
    <n v="108.593329"/>
    <n v="1442"/>
    <n v="1442"/>
    <s v="Transit"/>
    <x v="15"/>
    <n v="2180"/>
    <n v="0.92"/>
    <n v="5798"/>
    <s v="None"/>
    <s v="Giant"/>
    <s v="Long"/>
    <s v="Far"/>
  </r>
  <r>
    <s v="Kepler-1127b"/>
    <n v="1.9810000000000001"/>
    <n v="0.17499999999999999"/>
    <n v="5.1233034699999997"/>
    <n v="1442"/>
    <n v="1442"/>
    <s v="Transit"/>
    <x v="15"/>
    <n v="3250"/>
    <n v="0.97"/>
    <n v="5664"/>
    <s v="None"/>
    <s v="Giant"/>
    <s v="Ultra Short"/>
    <s v="Far"/>
  </r>
  <r>
    <s v="Kepler-1128b"/>
    <n v="1.9810000000000001"/>
    <n v="0.32600000000000001"/>
    <n v="61.617816699999999"/>
    <n v="1442"/>
    <n v="1442"/>
    <s v="Transit"/>
    <x v="15"/>
    <n v="3790"/>
    <n v="0.94"/>
    <n v="5543"/>
    <s v="None"/>
    <s v="Giant"/>
    <s v="Short"/>
    <s v="Far"/>
  </r>
  <r>
    <s v="Kepler-1129b"/>
    <n v="1.9810000000000001"/>
    <n v="0.26400000000000001"/>
    <n v="24.339780399999999"/>
    <n v="1442"/>
    <n v="1442"/>
    <s v="Transit"/>
    <x v="15"/>
    <n v="4100"/>
    <n v="1"/>
    <n v="5831"/>
    <s v="None"/>
    <s v="Giant"/>
    <s v="Short"/>
    <s v="Far"/>
  </r>
  <r>
    <s v="Kepler-1129c"/>
    <n v="1.9810000000000001"/>
    <n v="0.24399999999999999"/>
    <n v="76.536958600000006"/>
    <n v="1442"/>
    <n v="1442"/>
    <s v="Transit"/>
    <x v="15"/>
    <n v="4100"/>
    <n v="1"/>
    <n v="5831"/>
    <s v="None"/>
    <s v="Giant"/>
    <s v="Short"/>
    <s v="Far"/>
  </r>
  <r>
    <s v="Kepler-112b"/>
    <n v="1.9810000000000001"/>
    <n v="0.21099999999999999"/>
    <n v="8.4088779999999996"/>
    <n v="7.5999999999999998E-2"/>
    <n v="1442"/>
    <s v="Transit"/>
    <x v="15"/>
    <n v="1698"/>
    <n v="1.08"/>
    <n v="5544"/>
    <s v="None"/>
    <s v="Giant"/>
    <s v="Ultra Short"/>
    <s v="Far"/>
  </r>
  <r>
    <s v="Kepler-112c"/>
    <n v="1.9810000000000001"/>
    <n v="0.214"/>
    <n v="28.574262999999998"/>
    <n v="0.17199999999999999"/>
    <n v="1442"/>
    <s v="Transit"/>
    <x v="15"/>
    <n v="1698"/>
    <n v="1.08"/>
    <n v="5544"/>
    <s v="None"/>
    <s v="Giant"/>
    <s v="Short"/>
    <s v="Far"/>
  </r>
  <r>
    <s v="Kepler-1130b"/>
    <n v="1.9810000000000001"/>
    <n v="7.0999999999999994E-2"/>
    <n v="5.4529817500000002"/>
    <n v="1442"/>
    <n v="1442"/>
    <s v="Transit"/>
    <x v="15"/>
    <n v="760"/>
    <n v="0.9"/>
    <n v="5403"/>
    <s v="None"/>
    <s v="Giant"/>
    <s v="Ultra Short"/>
    <s v="Far"/>
  </r>
  <r>
    <s v="Kepler-1131b"/>
    <n v="1.9810000000000001"/>
    <n v="0.14199999999999999"/>
    <n v="3.5323244900000002"/>
    <n v="1442"/>
    <n v="1442"/>
    <s v="Transit"/>
    <x v="15"/>
    <n v="3620"/>
    <n v="1.03"/>
    <n v="5851"/>
    <s v="None"/>
    <s v="Giant"/>
    <s v="Ultra Short"/>
    <s v="Far"/>
  </r>
  <r>
    <s v="Kepler-1132b"/>
    <n v="1.9810000000000001"/>
    <n v="0.21"/>
    <n v="62.8916228"/>
    <n v="1442"/>
    <n v="1442"/>
    <s v="Transit"/>
    <x v="15"/>
    <n v="3100"/>
    <n v="0.87"/>
    <n v="5298"/>
    <s v="None"/>
    <s v="Giant"/>
    <s v="Short"/>
    <s v="Far"/>
  </r>
  <r>
    <s v="Kepler-1133b"/>
    <n v="1.9810000000000001"/>
    <n v="0.17599999999999999"/>
    <n v="11.555623430000001"/>
    <n v="1442"/>
    <n v="1442"/>
    <s v="Transit"/>
    <x v="15"/>
    <n v="2680"/>
    <n v="0.93"/>
    <n v="5569"/>
    <s v="None"/>
    <s v="Giant"/>
    <s v="Short"/>
    <s v="Far"/>
  </r>
  <r>
    <s v="Kepler-1134b"/>
    <n v="1.9810000000000001"/>
    <n v="0.23599999999999999"/>
    <n v="17.13263989"/>
    <n v="1442"/>
    <n v="1442"/>
    <s v="Transit"/>
    <x v="15"/>
    <n v="3250"/>
    <n v="0.84"/>
    <n v="5281"/>
    <s v="None"/>
    <s v="Giant"/>
    <s v="Short"/>
    <s v="Far"/>
  </r>
  <r>
    <s v="Kepler-1135b"/>
    <n v="1.9810000000000001"/>
    <n v="0.16500000000000001"/>
    <n v="76.957857000000004"/>
    <n v="1442"/>
    <n v="1442"/>
    <s v="Transit"/>
    <x v="15"/>
    <n v="2370"/>
    <n v="0.96"/>
    <n v="5656"/>
    <s v="None"/>
    <s v="Giant"/>
    <s v="Short"/>
    <s v="Far"/>
  </r>
  <r>
    <s v="Kepler-1136b"/>
    <n v="1.9810000000000001"/>
    <n v="0.14599999999999999"/>
    <n v="2.3617243299999999"/>
    <n v="1442"/>
    <n v="1442"/>
    <s v="Transit"/>
    <x v="15"/>
    <n v="1780"/>
    <n v="0.72"/>
    <n v="4512"/>
    <s v="None"/>
    <s v="Giant"/>
    <s v="Ultra Short"/>
    <s v="Far"/>
  </r>
  <r>
    <s v="Kepler-1137b"/>
    <n v="1.9810000000000001"/>
    <n v="0.19600000000000001"/>
    <n v="23.9210791"/>
    <n v="1442"/>
    <n v="1442"/>
    <s v="Transit"/>
    <x v="15"/>
    <n v="3170"/>
    <n v="1.5"/>
    <n v="6807"/>
    <s v="None"/>
    <s v="Giant"/>
    <s v="Short"/>
    <s v="Far"/>
  </r>
  <r>
    <s v="Kepler-1138b"/>
    <n v="1.9810000000000001"/>
    <n v="0.152"/>
    <n v="3.17060005"/>
    <n v="1442"/>
    <n v="1442"/>
    <s v="Transit"/>
    <x v="15"/>
    <n v="3590"/>
    <n v="0.95"/>
    <n v="5582"/>
    <s v="None"/>
    <s v="Giant"/>
    <s v="Ultra Short"/>
    <s v="Far"/>
  </r>
  <r>
    <s v="Kepler-1139b"/>
    <n v="1.9810000000000001"/>
    <n v="0.106"/>
    <n v="0.81316672000000001"/>
    <n v="1442"/>
    <n v="1442"/>
    <s v="Transit"/>
    <x v="15"/>
    <n v="1810"/>
    <n v="0.94"/>
    <n v="5550"/>
    <s v="None"/>
    <s v="Giant"/>
    <s v="Ultra Short"/>
    <s v="Far"/>
  </r>
  <r>
    <s v="Kepler-113b"/>
    <n v="3.6999999999999998E-2"/>
    <n v="0.16200000000000001"/>
    <n v="4.7539999999999996"/>
    <n v="1442"/>
    <n v="1442"/>
    <s v="Transit"/>
    <x v="15"/>
    <n v="862"/>
    <n v="0.75"/>
    <n v="4725"/>
    <s v="None"/>
    <s v="Small"/>
    <s v="Ultra Short"/>
    <s v="Far"/>
  </r>
  <r>
    <s v="Kepler-113c"/>
    <n v="1.9810000000000001"/>
    <n v="0.19400000000000001"/>
    <n v="8.9250699999999998"/>
    <n v="1442"/>
    <n v="1442"/>
    <s v="Transit"/>
    <x v="15"/>
    <n v="862"/>
    <n v="0.75"/>
    <n v="4725"/>
    <s v="None"/>
    <s v="Giant"/>
    <s v="Ultra Short"/>
    <s v="Far"/>
  </r>
  <r>
    <s v="Kepler-1140b"/>
    <n v="1.9810000000000001"/>
    <n v="0.247"/>
    <n v="24.0862707"/>
    <n v="1442"/>
    <n v="1442"/>
    <s v="Transit"/>
    <x v="15"/>
    <n v="2140"/>
    <n v="0.76"/>
    <n v="4850"/>
    <s v="None"/>
    <s v="Giant"/>
    <s v="Short"/>
    <s v="Far"/>
  </r>
  <r>
    <s v="Kepler-1141b"/>
    <n v="1.9810000000000001"/>
    <n v="7.2999999999999995E-2"/>
    <n v="2.3445119399999998"/>
    <n v="1442"/>
    <n v="1442"/>
    <s v="Transit"/>
    <x v="15"/>
    <n v="1190"/>
    <n v="1.01"/>
    <n v="5791"/>
    <s v="None"/>
    <s v="Giant"/>
    <s v="Ultra Short"/>
    <s v="Far"/>
  </r>
  <r>
    <s v="Kepler-1142b"/>
    <n v="1.9810000000000001"/>
    <n v="0.13100000000000001"/>
    <n v="18.3027248"/>
    <n v="1442"/>
    <n v="1442"/>
    <s v="Transit"/>
    <x v="15"/>
    <n v="2270"/>
    <n v="0.97"/>
    <n v="5685"/>
    <s v="None"/>
    <s v="Giant"/>
    <s v="Short"/>
    <s v="Far"/>
  </r>
  <r>
    <s v="Kepler-1143b"/>
    <n v="1.9810000000000001"/>
    <n v="0.14899999999999999"/>
    <n v="2.8889048499999999"/>
    <n v="1442"/>
    <n v="1442"/>
    <s v="Transit"/>
    <x v="15"/>
    <n v="2060"/>
    <n v="0.81"/>
    <n v="5053"/>
    <s v="None"/>
    <s v="Giant"/>
    <s v="Ultra Short"/>
    <s v="Far"/>
  </r>
  <r>
    <s v="Kepler-1143c"/>
    <n v="1.9810000000000001"/>
    <n v="0.32100000000000001"/>
    <n v="210.63059100000001"/>
    <n v="1442"/>
    <n v="1442"/>
    <s v="Transit"/>
    <x v="15"/>
    <n v="2060"/>
    <n v="0.81"/>
    <n v="5053"/>
    <s v="None"/>
    <s v="Giant"/>
    <s v="Long"/>
    <s v="Far"/>
  </r>
  <r>
    <s v="Kepler-1144b"/>
    <n v="1.9810000000000001"/>
    <n v="0.17799999999999999"/>
    <n v="17.146473019999998"/>
    <n v="1442"/>
    <n v="1442"/>
    <s v="Transit"/>
    <x v="15"/>
    <n v="3300"/>
    <n v="0.98"/>
    <n v="5753"/>
    <s v="None"/>
    <s v="Giant"/>
    <s v="Short"/>
    <s v="Far"/>
  </r>
  <r>
    <s v="Kepler-1145b"/>
    <n v="1.9810000000000001"/>
    <n v="0.125"/>
    <n v="3.9707676599999999"/>
    <n v="1442"/>
    <n v="1442"/>
    <s v="Transit"/>
    <x v="15"/>
    <n v="2330"/>
    <n v="0.79"/>
    <n v="5064"/>
    <s v="None"/>
    <s v="Giant"/>
    <s v="Ultra Short"/>
    <s v="Far"/>
  </r>
  <r>
    <s v="Kepler-1146b"/>
    <n v="1.9810000000000001"/>
    <n v="0.11"/>
    <n v="2.3522658000000001"/>
    <n v="1442"/>
    <n v="1442"/>
    <s v="Transit"/>
    <x v="15"/>
    <n v="2260"/>
    <n v="0.74"/>
    <n v="4692"/>
    <s v="None"/>
    <s v="Giant"/>
    <s v="Ultra Short"/>
    <s v="Far"/>
  </r>
  <r>
    <s v="Kepler-1147b"/>
    <n v="1.9810000000000001"/>
    <n v="0.23300000000000001"/>
    <n v="10.62784997"/>
    <n v="1442"/>
    <n v="1442"/>
    <s v="Transit"/>
    <x v="15"/>
    <n v="4810"/>
    <n v="1.0900000000000001"/>
    <n v="5941"/>
    <s v="None"/>
    <s v="Giant"/>
    <s v="Short"/>
    <s v="Far"/>
  </r>
  <r>
    <s v="Kepler-1148b"/>
    <n v="1.9810000000000001"/>
    <n v="0.151"/>
    <n v="1.10446351"/>
    <n v="1442"/>
    <n v="1442"/>
    <s v="Transit"/>
    <x v="15"/>
    <n v="2220"/>
    <n v="0.81"/>
    <n v="5054"/>
    <s v="None"/>
    <s v="Giant"/>
    <s v="Ultra Short"/>
    <s v="Far"/>
  </r>
  <r>
    <s v="Kepler-1149b"/>
    <n v="1.9810000000000001"/>
    <n v="0.128"/>
    <n v="3.7308989800000001"/>
    <n v="1442"/>
    <n v="1442"/>
    <s v="Transit"/>
    <x v="15"/>
    <n v="3340"/>
    <n v="1.02"/>
    <n v="5833"/>
    <s v="None"/>
    <s v="Giant"/>
    <s v="Ultra Short"/>
    <s v="Far"/>
  </r>
  <r>
    <s v="Kepler-114b"/>
    <n v="1.9810000000000001"/>
    <n v="0.112"/>
    <n v="5.1885490000000001"/>
    <n v="5.2999999999999999E-2"/>
    <n v="722"/>
    <s v="Transit"/>
    <x v="15"/>
    <n v="852"/>
    <n v="0.56000000000000005"/>
    <n v="4605"/>
    <s v="None"/>
    <s v="Giant"/>
    <s v="Ultra Short"/>
    <s v="Far"/>
  </r>
  <r>
    <s v="Kepler-114c"/>
    <n v="8.9999999999999993E-3"/>
    <n v="0.14299999999999999"/>
    <n v="8.0410000000000004"/>
    <n v="1442"/>
    <n v="623"/>
    <s v="Transit"/>
    <x v="15"/>
    <n v="852"/>
    <n v="0.56000000000000005"/>
    <n v="4605"/>
    <s v="None"/>
    <s v="Small"/>
    <s v="Ultra Short"/>
    <s v="Far"/>
  </r>
  <r>
    <s v="Kepler-114d"/>
    <n v="1.2E-2"/>
    <n v="0.22600000000000001"/>
    <n v="11.776"/>
    <n v="1442"/>
    <n v="549"/>
    <s v="Transit"/>
    <x v="15"/>
    <n v="852"/>
    <n v="0.56000000000000005"/>
    <n v="4605"/>
    <s v="None"/>
    <s v="Small"/>
    <s v="Short"/>
    <s v="Far"/>
  </r>
  <r>
    <s v="Kepler-1150b"/>
    <n v="1.9810000000000001"/>
    <n v="9.0999999999999998E-2"/>
    <n v="2.7878683899999999"/>
    <n v="1442"/>
    <n v="1442"/>
    <s v="Transit"/>
    <x v="15"/>
    <n v="1220"/>
    <n v="0.76"/>
    <n v="4754"/>
    <s v="None"/>
    <s v="Giant"/>
    <s v="Ultra Short"/>
    <s v="Far"/>
  </r>
  <r>
    <s v="Kepler-1151b"/>
    <n v="1.9810000000000001"/>
    <n v="0.19800000000000001"/>
    <n v="65.647842400000002"/>
    <n v="1442"/>
    <n v="1442"/>
    <s v="Transit"/>
    <x v="15"/>
    <n v="2490"/>
    <n v="0.88"/>
    <n v="5470"/>
    <s v="None"/>
    <s v="Giant"/>
    <s v="Short"/>
    <s v="Far"/>
  </r>
  <r>
    <s v="Kepler-1152b"/>
    <n v="1.9810000000000001"/>
    <n v="7.8E-2"/>
    <n v="1.64680191"/>
    <n v="1442"/>
    <n v="1442"/>
    <s v="Transit"/>
    <x v="15"/>
    <n v="600"/>
    <n v="0.55000000000000004"/>
    <n v="3964"/>
    <s v="None"/>
    <s v="Giant"/>
    <s v="Ultra Short"/>
    <s v="Far"/>
  </r>
  <r>
    <s v="Kepler-1153b"/>
    <n v="1.9810000000000001"/>
    <n v="0.154"/>
    <n v="1.75583533"/>
    <n v="1442"/>
    <n v="1442"/>
    <s v="Transit"/>
    <x v="15"/>
    <n v="3860"/>
    <n v="0.91"/>
    <n v="5470"/>
    <s v="None"/>
    <s v="Giant"/>
    <s v="Ultra Short"/>
    <s v="Far"/>
  </r>
  <r>
    <s v="Kepler-1154b"/>
    <n v="1.9810000000000001"/>
    <n v="0.20899999999999999"/>
    <n v="5.1856141999999998"/>
    <n v="1442"/>
    <n v="1442"/>
    <s v="Transit"/>
    <x v="15"/>
    <n v="4990"/>
    <n v="1.26"/>
    <n v="6327"/>
    <s v="None"/>
    <s v="Giant"/>
    <s v="Ultra Short"/>
    <s v="Far"/>
  </r>
  <r>
    <s v="Kepler-1154c"/>
    <n v="1.9810000000000001"/>
    <n v="0.21099999999999999"/>
    <n v="8.4580831199999995"/>
    <n v="1442"/>
    <n v="1442"/>
    <s v="Transit"/>
    <x v="15"/>
    <n v="4990"/>
    <n v="1.26"/>
    <n v="6327"/>
    <s v="None"/>
    <s v="Giant"/>
    <s v="Ultra Short"/>
    <s v="Far"/>
  </r>
  <r>
    <s v="Kepler-1155b"/>
    <n v="1.9810000000000001"/>
    <n v="0.18099999999999999"/>
    <n v="33.469743000000001"/>
    <n v="1442"/>
    <n v="1442"/>
    <s v="Transit"/>
    <x v="15"/>
    <n v="3220"/>
    <n v="1.03"/>
    <n v="5842"/>
    <s v="None"/>
    <s v="Giant"/>
    <s v="Short"/>
    <s v="Far"/>
  </r>
  <r>
    <s v="Kepler-1156b"/>
    <n v="1.9810000000000001"/>
    <n v="0.11799999999999999"/>
    <n v="11.895205109999999"/>
    <n v="1442"/>
    <n v="1442"/>
    <s v="Transit"/>
    <x v="15"/>
    <n v="2480"/>
    <n v="1"/>
    <n v="5778"/>
    <s v="None"/>
    <s v="Giant"/>
    <s v="Short"/>
    <s v="Far"/>
  </r>
  <r>
    <s v="Kepler-1157b"/>
    <n v="1.9810000000000001"/>
    <n v="9.7000000000000003E-2"/>
    <n v="4.4574316400000003"/>
    <n v="1442"/>
    <n v="1442"/>
    <s v="Transit"/>
    <x v="15"/>
    <n v="1130"/>
    <n v="0.76"/>
    <n v="4679"/>
    <s v="None"/>
    <s v="Giant"/>
    <s v="Ultra Short"/>
    <s v="Far"/>
  </r>
  <r>
    <s v="Kepler-1158b"/>
    <n v="1.9810000000000001"/>
    <n v="0.20899999999999999"/>
    <n v="13.5396293"/>
    <n v="1442"/>
    <n v="1442"/>
    <s v="Transit"/>
    <x v="15"/>
    <n v="4100"/>
    <n v="1.41"/>
    <n v="6203"/>
    <s v="None"/>
    <s v="Giant"/>
    <s v="Short"/>
    <s v="Far"/>
  </r>
  <r>
    <s v="Kepler-1159b"/>
    <n v="1.9810000000000001"/>
    <n v="0.21099999999999999"/>
    <n v="22.70816791"/>
    <n v="1442"/>
    <n v="1442"/>
    <s v="Transit"/>
    <x v="15"/>
    <n v="4040"/>
    <n v="1.19"/>
    <n v="6217"/>
    <s v="None"/>
    <s v="Giant"/>
    <s v="Short"/>
    <s v="Far"/>
  </r>
  <r>
    <s v="Kepler-115b"/>
    <n v="1.9810000000000001"/>
    <n v="9.7000000000000003E-2"/>
    <n v="2.4036789999999999"/>
    <n v="3.5999999999999997E-2"/>
    <n v="1442"/>
    <s v="Transit"/>
    <x v="15"/>
    <n v="2070"/>
    <n v="1"/>
    <n v="5979"/>
    <s v="None"/>
    <s v="Giant"/>
    <s v="Ultra Short"/>
    <s v="Far"/>
  </r>
  <r>
    <s v="Kepler-115c"/>
    <n v="1.9810000000000001"/>
    <n v="0.23200000000000001"/>
    <n v="8.9908889999999992"/>
    <n v="8.6999999999999994E-2"/>
    <n v="1442"/>
    <s v="Transit"/>
    <x v="15"/>
    <n v="2070"/>
    <n v="1"/>
    <n v="5979"/>
    <s v="None"/>
    <s v="Giant"/>
    <s v="Ultra Short"/>
    <s v="Far"/>
  </r>
  <r>
    <s v="Kepler-1160b"/>
    <n v="1.9810000000000001"/>
    <n v="0.191"/>
    <n v="7.9703495799999997"/>
    <n v="1442"/>
    <n v="1442"/>
    <s v="Transit"/>
    <x v="15"/>
    <n v="4220"/>
    <n v="0.92"/>
    <n v="5519"/>
    <s v="None"/>
    <s v="Giant"/>
    <s v="Ultra Short"/>
    <s v="Far"/>
  </r>
  <r>
    <s v="Kepler-1161b"/>
    <n v="1.9810000000000001"/>
    <n v="0.19"/>
    <n v="10.71252541"/>
    <n v="1442"/>
    <n v="1442"/>
    <s v="Transit"/>
    <x v="15"/>
    <n v="1400"/>
    <n v="0.59"/>
    <n v="4253"/>
    <s v="None"/>
    <s v="Giant"/>
    <s v="Short"/>
    <s v="Far"/>
  </r>
  <r>
    <s v="Kepler-1162b"/>
    <n v="1.9810000000000001"/>
    <n v="0.19700000000000001"/>
    <n v="32.5637069"/>
    <n v="1442"/>
    <n v="1442"/>
    <s v="Transit"/>
    <x v="15"/>
    <n v="3230"/>
    <n v="0.89"/>
    <n v="5390"/>
    <s v="None"/>
    <s v="Giant"/>
    <s v="Short"/>
    <s v="Far"/>
  </r>
  <r>
    <s v="Kepler-1163b"/>
    <n v="1.9810000000000001"/>
    <n v="9.1999999999999998E-2"/>
    <n v="6.1178689799999999"/>
    <n v="1442"/>
    <n v="1442"/>
    <s v="Transit"/>
    <x v="15"/>
    <n v="1590"/>
    <n v="1.22"/>
    <n v="6302"/>
    <s v="None"/>
    <s v="Giant"/>
    <s v="Ultra Short"/>
    <s v="Far"/>
  </r>
  <r>
    <s v="Kepler-1164b"/>
    <n v="1.9810000000000001"/>
    <n v="0.1"/>
    <n v="3.9759976799999999"/>
    <n v="1442"/>
    <n v="1442"/>
    <s v="Transit"/>
    <x v="15"/>
    <n v="1460"/>
    <n v="0.85"/>
    <n v="5183"/>
    <s v="None"/>
    <s v="Giant"/>
    <s v="Ultra Short"/>
    <s v="Far"/>
  </r>
  <r>
    <s v="Kepler-1165b"/>
    <n v="1.9810000000000001"/>
    <n v="0.13800000000000001"/>
    <n v="9.4785219999999999"/>
    <n v="1442"/>
    <n v="1442"/>
    <s v="Transit"/>
    <x v="15"/>
    <n v="3530"/>
    <n v="1.1299999999999999"/>
    <n v="6080"/>
    <s v="None"/>
    <s v="Giant"/>
    <s v="Ultra Short"/>
    <s v="Far"/>
  </r>
  <r>
    <s v="Kepler-1166b"/>
    <n v="1.9810000000000001"/>
    <n v="0.151"/>
    <n v="33.240688200000001"/>
    <n v="1442"/>
    <n v="1442"/>
    <s v="Transit"/>
    <x v="15"/>
    <n v="2110"/>
    <n v="0.9"/>
    <n v="5446"/>
    <s v="None"/>
    <s v="Giant"/>
    <s v="Short"/>
    <s v="Far"/>
  </r>
  <r>
    <s v="Kepler-1167b"/>
    <n v="1.9810000000000001"/>
    <n v="0.153"/>
    <n v="1.0039337399999999"/>
    <n v="1442"/>
    <n v="1442"/>
    <s v="Transit"/>
    <x v="15"/>
    <n v="2650"/>
    <n v="0.79"/>
    <n v="4971"/>
    <s v="None"/>
    <s v="Giant"/>
    <s v="Ultra Short"/>
    <s v="Far"/>
  </r>
  <r>
    <s v="Kepler-1168b"/>
    <n v="1.9810000000000001"/>
    <n v="0.223"/>
    <n v="55.822653899999999"/>
    <n v="1442"/>
    <n v="1442"/>
    <s v="Transit"/>
    <x v="15"/>
    <n v="2970"/>
    <n v="0.87"/>
    <n v="5157"/>
    <s v="None"/>
    <s v="Giant"/>
    <s v="Short"/>
    <s v="Far"/>
  </r>
  <r>
    <s v="Kepler-1169b"/>
    <n v="1.9810000000000001"/>
    <n v="8.4000000000000005E-2"/>
    <n v="6.1100913400000003"/>
    <n v="1442"/>
    <n v="1442"/>
    <s v="Transit"/>
    <x v="15"/>
    <n v="1750"/>
    <n v="1.24"/>
    <n v="6191"/>
    <s v="None"/>
    <s v="Giant"/>
    <s v="Ultra Short"/>
    <s v="Far"/>
  </r>
  <r>
    <s v="Kepler-116b"/>
    <n v="1.9810000000000001"/>
    <n v="0.30499999999999999"/>
    <n v="5.9687340000000004"/>
    <n v="6.9000000000000006E-2"/>
    <n v="1442"/>
    <s v="Transit"/>
    <x v="15"/>
    <n v="3200"/>
    <n v="1.1599999999999999"/>
    <n v="6142"/>
    <s v="None"/>
    <s v="Giant"/>
    <s v="Ultra Short"/>
    <s v="Far"/>
  </r>
  <r>
    <s v="Kepler-116c"/>
    <n v="1.9810000000000001"/>
    <n v="0.20499999999999999"/>
    <n v="13.071630000000001"/>
    <n v="0.11600000000000001"/>
    <n v="1442"/>
    <s v="Transit"/>
    <x v="15"/>
    <n v="3200"/>
    <n v="1.1599999999999999"/>
    <n v="6142"/>
    <s v="None"/>
    <s v="Giant"/>
    <s v="Short"/>
    <s v="Far"/>
  </r>
  <r>
    <s v="Kepler-1170b"/>
    <n v="1.9810000000000001"/>
    <n v="0.215"/>
    <n v="9.9896932700000001"/>
    <n v="1442"/>
    <n v="1442"/>
    <s v="Transit"/>
    <x v="15"/>
    <n v="2970"/>
    <n v="0.8"/>
    <n v="5069"/>
    <s v="None"/>
    <s v="Giant"/>
    <s v="Ultra Short"/>
    <s v="Far"/>
  </r>
  <r>
    <s v="Kepler-1171b"/>
    <n v="1.9810000000000001"/>
    <n v="0.22800000000000001"/>
    <n v="1.44259224"/>
    <n v="1442"/>
    <n v="1442"/>
    <s v="Transit"/>
    <x v="15"/>
    <n v="2010"/>
    <n v="1.58"/>
    <n v="7044"/>
    <s v="None"/>
    <s v="Giant"/>
    <s v="Ultra Short"/>
    <s v="Far"/>
  </r>
  <r>
    <s v="Kepler-1172b"/>
    <n v="1.9810000000000001"/>
    <n v="0.28499999999999998"/>
    <n v="26.020442299999999"/>
    <n v="1442"/>
    <n v="1442"/>
    <s v="Transit"/>
    <x v="15"/>
    <n v="4210"/>
    <n v="0.92"/>
    <n v="5558"/>
    <s v="None"/>
    <s v="Giant"/>
    <s v="Short"/>
    <s v="Far"/>
  </r>
  <r>
    <s v="Kepler-1173b"/>
    <n v="1.9810000000000001"/>
    <n v="7.9000000000000001E-2"/>
    <n v="0.76985360000000003"/>
    <n v="1442"/>
    <n v="1442"/>
    <s v="Transit"/>
    <x v="15"/>
    <n v="1310"/>
    <n v="0.86"/>
    <n v="5252"/>
    <s v="None"/>
    <s v="Giant"/>
    <s v="Ultra Short"/>
    <s v="Far"/>
  </r>
  <r>
    <s v="Kepler-1174b"/>
    <n v="1.9810000000000001"/>
    <n v="0.14199999999999999"/>
    <n v="6.8922522300000004"/>
    <n v="1442"/>
    <n v="1442"/>
    <s v="Transit"/>
    <x v="15"/>
    <n v="2700"/>
    <n v="1.04"/>
    <n v="5936"/>
    <s v="None"/>
    <s v="Giant"/>
    <s v="Ultra Short"/>
    <s v="Far"/>
  </r>
  <r>
    <s v="Kepler-1175b"/>
    <n v="1.9810000000000001"/>
    <n v="0.26700000000000002"/>
    <n v="37.945630000000001"/>
    <n v="1442"/>
    <n v="1442"/>
    <s v="Transit"/>
    <x v="15"/>
    <n v="4060"/>
    <n v="0.9"/>
    <n v="5453"/>
    <s v="None"/>
    <s v="Giant"/>
    <s v="Short"/>
    <s v="Far"/>
  </r>
  <r>
    <s v="Kepler-1176b"/>
    <n v="1.9810000000000001"/>
    <n v="0.219"/>
    <n v="24.173857900000002"/>
    <n v="1442"/>
    <n v="1442"/>
    <s v="Transit"/>
    <x v="15"/>
    <n v="3340"/>
    <n v="1.01"/>
    <n v="5844"/>
    <s v="None"/>
    <s v="Giant"/>
    <s v="Short"/>
    <s v="Far"/>
  </r>
  <r>
    <s v="Kepler-1177b"/>
    <n v="1.9810000000000001"/>
    <n v="0.17"/>
    <n v="106.247547"/>
    <n v="1442"/>
    <n v="1442"/>
    <s v="Transit"/>
    <x v="15"/>
    <n v="2700"/>
    <n v="0.98"/>
    <n v="5712"/>
    <s v="None"/>
    <s v="Giant"/>
    <s v="Long"/>
    <s v="Far"/>
  </r>
  <r>
    <s v="Kepler-1178b"/>
    <n v="1.9810000000000001"/>
    <n v="9.5000000000000001E-2"/>
    <n v="31.806339999999999"/>
    <n v="1442"/>
    <n v="1442"/>
    <s v="Transit"/>
    <x v="15"/>
    <n v="1100"/>
    <n v="0.8"/>
    <n v="4990"/>
    <s v="None"/>
    <s v="Giant"/>
    <s v="Short"/>
    <s v="Far"/>
  </r>
  <r>
    <s v="Kepler-1179b"/>
    <n v="1.9810000000000001"/>
    <n v="0.11799999999999999"/>
    <n v="2.6850574900000002"/>
    <n v="1442"/>
    <n v="1442"/>
    <s v="Transit"/>
    <x v="15"/>
    <n v="1480"/>
    <n v="0.84"/>
    <n v="5212"/>
    <s v="None"/>
    <s v="Giant"/>
    <s v="Ultra Short"/>
    <s v="Far"/>
  </r>
  <r>
    <s v="Kepler-117b"/>
    <n v="9.4E-2"/>
    <n v="0.71899999999999997"/>
    <n v="18.7959228"/>
    <n v="0.14449999999999999"/>
    <n v="1442"/>
    <s v="Transit"/>
    <x v="15"/>
    <n v="4700"/>
    <n v="1.1299999999999999"/>
    <n v="6150"/>
    <s v="None"/>
    <s v="Small"/>
    <s v="Short"/>
    <s v="Far"/>
  </r>
  <r>
    <s v="Kepler-117c"/>
    <n v="1.84"/>
    <n v="1.101"/>
    <n v="50.790391"/>
    <n v="0.28039999999999998"/>
    <n v="1442"/>
    <s v="Transit"/>
    <x v="15"/>
    <n v="4700"/>
    <n v="1.1299999999999999"/>
    <n v="6150"/>
    <s v="None"/>
    <s v="Giant"/>
    <s v="Short"/>
    <s v="Far"/>
  </r>
  <r>
    <s v="Kepler-1180b"/>
    <n v="1.9810000000000001"/>
    <n v="0.17799999999999999"/>
    <n v="16.860128599999999"/>
    <n v="1442"/>
    <n v="1442"/>
    <s v="Transit"/>
    <x v="15"/>
    <n v="4190"/>
    <n v="1.0900000000000001"/>
    <n v="6077"/>
    <s v="None"/>
    <s v="Giant"/>
    <s v="Short"/>
    <s v="Far"/>
  </r>
  <r>
    <s v="Kepler-1181b"/>
    <n v="1.9810000000000001"/>
    <n v="0.14000000000000001"/>
    <n v="4.8933751900000004"/>
    <n v="1442"/>
    <n v="1442"/>
    <s v="Transit"/>
    <x v="15"/>
    <n v="2830"/>
    <n v="1.17"/>
    <n v="6176"/>
    <s v="None"/>
    <s v="Giant"/>
    <s v="Ultra Short"/>
    <s v="Far"/>
  </r>
  <r>
    <s v="Kepler-1182b"/>
    <n v="1.9810000000000001"/>
    <n v="0.215"/>
    <n v="11.173946170000001"/>
    <n v="1442"/>
    <n v="1442"/>
    <s v="Transit"/>
    <x v="15"/>
    <n v="4100"/>
    <n v="1.04"/>
    <n v="5924"/>
    <s v="None"/>
    <s v="Giant"/>
    <s v="Short"/>
    <s v="Far"/>
  </r>
  <r>
    <s v="Kepler-1183b"/>
    <n v="1.9810000000000001"/>
    <n v="0.252"/>
    <n v="28.505718900000002"/>
    <n v="1442"/>
    <n v="1442"/>
    <s v="Transit"/>
    <x v="15"/>
    <n v="4490"/>
    <n v="1"/>
    <n v="5765"/>
    <s v="None"/>
    <s v="Giant"/>
    <s v="Short"/>
    <s v="Far"/>
  </r>
  <r>
    <s v="Kepler-1184b"/>
    <n v="1.9810000000000001"/>
    <n v="0.23899999999999999"/>
    <n v="53.599104400000002"/>
    <n v="1442"/>
    <n v="1442"/>
    <s v="Transit"/>
    <x v="15"/>
    <n v="3890"/>
    <n v="1.05"/>
    <n v="5983"/>
    <s v="None"/>
    <s v="Giant"/>
    <s v="Short"/>
    <s v="Far"/>
  </r>
  <r>
    <s v="Kepler-1185b"/>
    <n v="1.9810000000000001"/>
    <n v="0.11899999999999999"/>
    <n v="104.3518976"/>
    <n v="1442"/>
    <n v="1442"/>
    <s v="Transit"/>
    <x v="15"/>
    <n v="970"/>
    <n v="0.96"/>
    <n v="5622"/>
    <s v="None"/>
    <s v="Giant"/>
    <s v="Long"/>
    <s v="Far"/>
  </r>
  <r>
    <s v="Kepler-1186b"/>
    <n v="1.9810000000000001"/>
    <n v="0.19900000000000001"/>
    <n v="16.076776150000001"/>
    <n v="1442"/>
    <n v="1442"/>
    <s v="Transit"/>
    <x v="15"/>
    <n v="3630"/>
    <n v="0.95"/>
    <n v="5635"/>
    <s v="None"/>
    <s v="Giant"/>
    <s v="Short"/>
    <s v="Far"/>
  </r>
  <r>
    <s v="Kepler-1187b"/>
    <n v="1.9810000000000001"/>
    <n v="0.23300000000000001"/>
    <n v="18.870640680000001"/>
    <n v="1442"/>
    <n v="1442"/>
    <s v="Transit"/>
    <x v="15"/>
    <n v="3360"/>
    <n v="1.06"/>
    <n v="5975"/>
    <s v="None"/>
    <s v="Giant"/>
    <s v="Short"/>
    <s v="Far"/>
  </r>
  <r>
    <s v="Kepler-1188b"/>
    <n v="1.9810000000000001"/>
    <n v="0.186"/>
    <n v="17.136954299999999"/>
    <n v="1442"/>
    <n v="1442"/>
    <s v="Transit"/>
    <x v="15"/>
    <n v="3920"/>
    <n v="1.04"/>
    <n v="5913"/>
    <s v="None"/>
    <s v="Giant"/>
    <s v="Short"/>
    <s v="Far"/>
  </r>
  <r>
    <s v="Kepler-1189b"/>
    <n v="1.9810000000000001"/>
    <n v="0.158"/>
    <n v="3.7885898199999999"/>
    <n v="1442"/>
    <n v="1442"/>
    <s v="Transit"/>
    <x v="15"/>
    <n v="2880"/>
    <n v="1.1100000000000001"/>
    <n v="6012"/>
    <s v="None"/>
    <s v="Giant"/>
    <s v="Ultra Short"/>
    <s v="Far"/>
  </r>
  <r>
    <s v="Kepler-118b"/>
    <n v="1.9810000000000001"/>
    <n v="0.17499999999999999"/>
    <n v="7.5184959999999998"/>
    <n v="7.2999999999999995E-2"/>
    <n v="1442"/>
    <s v="Transit"/>
    <x v="15"/>
    <n v="1900"/>
    <n v="0.86"/>
    <n v="5274"/>
    <s v="None"/>
    <s v="Giant"/>
    <s v="Ultra Short"/>
    <s v="Far"/>
  </r>
  <r>
    <s v="Kepler-118c"/>
    <n v="1.9810000000000001"/>
    <n v="0.68500000000000005"/>
    <n v="20.17202"/>
    <n v="0.14099999999999999"/>
    <n v="1442"/>
    <s v="Transit"/>
    <x v="15"/>
    <n v="1900"/>
    <n v="0.86"/>
    <n v="5274"/>
    <s v="None"/>
    <s v="Giant"/>
    <s v="Short"/>
    <s v="Far"/>
  </r>
  <r>
    <s v="Kepler-1190b"/>
    <n v="1.9810000000000001"/>
    <n v="0.11899999999999999"/>
    <n v="10.458434410000001"/>
    <n v="1442"/>
    <n v="1442"/>
    <s v="Transit"/>
    <x v="15"/>
    <n v="1250"/>
    <n v="0.76"/>
    <n v="4730"/>
    <s v="None"/>
    <s v="Giant"/>
    <s v="Short"/>
    <s v="Far"/>
  </r>
  <r>
    <s v="Kepler-1191b"/>
    <n v="1.9810000000000001"/>
    <n v="0.13500000000000001"/>
    <n v="5.6001485100000004"/>
    <n v="1442"/>
    <n v="1442"/>
    <s v="Transit"/>
    <x v="15"/>
    <n v="2860"/>
    <n v="0.85"/>
    <n v="5308"/>
    <s v="None"/>
    <s v="Giant"/>
    <s v="Ultra Short"/>
    <s v="Far"/>
  </r>
  <r>
    <s v="Kepler-1192b"/>
    <n v="1.9810000000000001"/>
    <n v="0.21099999999999999"/>
    <n v="25.203478700000002"/>
    <n v="1442"/>
    <n v="1442"/>
    <s v="Transit"/>
    <x v="15"/>
    <n v="3610"/>
    <n v="0.86"/>
    <n v="5438"/>
    <s v="None"/>
    <s v="Giant"/>
    <s v="Short"/>
    <s v="Far"/>
  </r>
  <r>
    <s v="Kepler-1193b"/>
    <n v="1.9810000000000001"/>
    <n v="0.11799999999999999"/>
    <n v="2.83265213"/>
    <n v="1442"/>
    <n v="1442"/>
    <s v="Transit"/>
    <x v="15"/>
    <n v="2270"/>
    <n v="1.08"/>
    <n v="5908"/>
    <s v="None"/>
    <s v="Giant"/>
    <s v="Ultra Short"/>
    <s v="Far"/>
  </r>
  <r>
    <s v="Kepler-1194b"/>
    <n v="1.9810000000000001"/>
    <n v="0.13500000000000001"/>
    <n v="16.223713069999999"/>
    <n v="1442"/>
    <n v="1442"/>
    <s v="Transit"/>
    <x v="15"/>
    <n v="2010"/>
    <n v="0.94"/>
    <n v="5590"/>
    <s v="None"/>
    <s v="Giant"/>
    <s v="Short"/>
    <s v="Far"/>
  </r>
  <r>
    <s v="Kepler-1195b"/>
    <n v="1.9810000000000001"/>
    <n v="0.186"/>
    <n v="8.4964224099999992"/>
    <n v="1442"/>
    <n v="1442"/>
    <s v="Transit"/>
    <x v="15"/>
    <n v="2650"/>
    <n v="0.74"/>
    <n v="4965"/>
    <s v="None"/>
    <s v="Giant"/>
    <s v="Ultra Short"/>
    <s v="Far"/>
  </r>
  <r>
    <s v="Kepler-1196b"/>
    <n v="1.9810000000000001"/>
    <n v="0.19900000000000001"/>
    <n v="66.1849031"/>
    <n v="1442"/>
    <n v="1442"/>
    <s v="Transit"/>
    <x v="15"/>
    <n v="3090"/>
    <n v="0.98"/>
    <n v="5756"/>
    <s v="None"/>
    <s v="Giant"/>
    <s v="Short"/>
    <s v="Far"/>
  </r>
  <r>
    <s v="Kepler-1197b"/>
    <n v="1.9810000000000001"/>
    <n v="0.112"/>
    <n v="2.03231845"/>
    <n v="1442"/>
    <n v="1442"/>
    <s v="Transit"/>
    <x v="15"/>
    <n v="1650"/>
    <n v="0.78"/>
    <n v="4708"/>
    <s v="None"/>
    <s v="Giant"/>
    <s v="Ultra Short"/>
    <s v="Far"/>
  </r>
  <r>
    <s v="Kepler-1198b"/>
    <n v="1.9810000000000001"/>
    <n v="0.13100000000000001"/>
    <n v="7.6847716000000004"/>
    <n v="1442"/>
    <n v="1442"/>
    <s v="Transit"/>
    <x v="15"/>
    <n v="2530"/>
    <n v="0.93"/>
    <n v="5517"/>
    <s v="None"/>
    <s v="Giant"/>
    <s v="Ultra Short"/>
    <s v="Far"/>
  </r>
  <r>
    <s v="Kepler-1199b"/>
    <n v="1.9810000000000001"/>
    <n v="0.10299999999999999"/>
    <n v="15.044719799999999"/>
    <n v="1442"/>
    <n v="1442"/>
    <s v="Transit"/>
    <x v="15"/>
    <n v="1800"/>
    <n v="0.94"/>
    <n v="5889"/>
    <s v="None"/>
    <s v="Giant"/>
    <s v="Short"/>
    <s v="Far"/>
  </r>
  <r>
    <s v="Kepler-119b"/>
    <n v="1.9810000000000001"/>
    <n v="0.32100000000000001"/>
    <n v="2.4220820000000001"/>
    <n v="3.5000000000000003E-2"/>
    <n v="1442"/>
    <s v="Transit"/>
    <x v="15"/>
    <n v="2340"/>
    <n v="1.08"/>
    <n v="5595"/>
    <s v="None"/>
    <s v="Giant"/>
    <s v="Ultra Short"/>
    <s v="Far"/>
  </r>
  <r>
    <s v="Kepler-119c"/>
    <n v="1.9810000000000001"/>
    <n v="8.2000000000000003E-2"/>
    <n v="4.1251030000000002"/>
    <n v="4.9000000000000002E-2"/>
    <n v="1442"/>
    <s v="Transit"/>
    <x v="15"/>
    <n v="2340"/>
    <n v="1.08"/>
    <n v="5595"/>
    <s v="None"/>
    <s v="Giant"/>
    <s v="Ultra Short"/>
    <s v="Far"/>
  </r>
  <r>
    <s v="Kepler-11b"/>
    <n v="6.0000000000000001E-3"/>
    <n v="0.161"/>
    <n v="10.303900000000001"/>
    <n v="9.0999999999999998E-2"/>
    <n v="1442"/>
    <s v="Transit"/>
    <x v="15"/>
    <n v="2148"/>
    <n v="0.96"/>
    <n v="5663"/>
    <s v="None"/>
    <s v="Small"/>
    <s v="Short"/>
    <s v="Far"/>
  </r>
  <r>
    <s v="Kepler-11c"/>
    <n v="8.9999999999999993E-3"/>
    <n v="0.25600000000000001"/>
    <n v="13.024100000000001"/>
    <n v="0.107"/>
    <n v="1442"/>
    <s v="Transit"/>
    <x v="15"/>
    <n v="2148"/>
    <n v="0.96"/>
    <n v="5663"/>
    <s v="None"/>
    <s v="Small"/>
    <s v="Short"/>
    <s v="Far"/>
  </r>
  <r>
    <s v="Kepler-11d"/>
    <n v="2.3E-2"/>
    <n v="0.27800000000000002"/>
    <n v="22.6845"/>
    <n v="0.155"/>
    <n v="1442"/>
    <s v="Transit"/>
    <x v="15"/>
    <n v="2148"/>
    <n v="0.96"/>
    <n v="5663"/>
    <s v="None"/>
    <s v="Small"/>
    <s v="Short"/>
    <s v="Far"/>
  </r>
  <r>
    <s v="Kepler-11e"/>
    <n v="2.5000000000000001E-2"/>
    <n v="0.374"/>
    <n v="31.999600000000001"/>
    <n v="0.19500000000000001"/>
    <n v="1442"/>
    <s v="Transit"/>
    <x v="15"/>
    <n v="2148"/>
    <n v="0.96"/>
    <n v="5663"/>
    <s v="None"/>
    <s v="Small"/>
    <s v="Short"/>
    <s v="Far"/>
  </r>
  <r>
    <s v="Kepler-11f"/>
    <n v="6.0000000000000001E-3"/>
    <n v="0.222"/>
    <n v="46.688800000000001"/>
    <n v="0.25"/>
    <n v="1442"/>
    <s v="Transit"/>
    <x v="15"/>
    <n v="2148"/>
    <n v="0.96"/>
    <n v="5663"/>
    <s v="None"/>
    <s v="Small"/>
    <s v="Short"/>
    <s v="Far"/>
  </r>
  <r>
    <s v="Kepler-11g"/>
    <n v="7.9000000000000001E-2"/>
    <n v="0.29699999999999999"/>
    <n v="118.3807"/>
    <n v="0.46600000000000003"/>
    <n v="1442"/>
    <s v="Transit"/>
    <x v="15"/>
    <n v="2148"/>
    <n v="0.96"/>
    <n v="5663"/>
    <s v="None"/>
    <s v="Small"/>
    <s v="Long"/>
    <s v="Far"/>
  </r>
  <r>
    <s v="Kepler-1200b"/>
    <n v="1.9810000000000001"/>
    <n v="9.5000000000000001E-2"/>
    <n v="1.1185497200000001"/>
    <n v="1442"/>
    <n v="1442"/>
    <s v="Transit"/>
    <x v="15"/>
    <n v="1890"/>
    <n v="0.74"/>
    <n v="4612"/>
    <s v="None"/>
    <s v="Giant"/>
    <s v="Ultra Short"/>
    <s v="Far"/>
  </r>
  <r>
    <s v="Kepler-1201b"/>
    <n v="1.9810000000000001"/>
    <n v="0.20399999999999999"/>
    <n v="15.187259320000001"/>
    <n v="1442"/>
    <n v="1442"/>
    <s v="Transit"/>
    <x v="15"/>
    <n v="3920"/>
    <n v="1.1499999999999999"/>
    <n v="6177"/>
    <s v="None"/>
    <s v="Giant"/>
    <s v="Short"/>
    <s v="Far"/>
  </r>
  <r>
    <s v="Kepler-1202b"/>
    <n v="1.9810000000000001"/>
    <n v="0.26200000000000001"/>
    <n v="28.685132400000001"/>
    <n v="1442"/>
    <n v="1442"/>
    <s v="Transit"/>
    <x v="15"/>
    <n v="4540"/>
    <n v="1.03"/>
    <n v="5834"/>
    <s v="None"/>
    <s v="Giant"/>
    <s v="Short"/>
    <s v="Far"/>
  </r>
  <r>
    <s v="Kepler-1203b"/>
    <n v="1.9810000000000001"/>
    <n v="9.5000000000000001E-2"/>
    <n v="0.58800076000000001"/>
    <n v="1442"/>
    <n v="1442"/>
    <s v="Transit"/>
    <x v="15"/>
    <n v="880"/>
    <n v="0.64"/>
    <n v="4105"/>
    <s v="None"/>
    <s v="Giant"/>
    <s v="Ultra Short"/>
    <s v="Far"/>
  </r>
  <r>
    <s v="Kepler-1204b"/>
    <n v="1.9810000000000001"/>
    <n v="0.27200000000000002"/>
    <n v="85.735028499999999"/>
    <n v="1442"/>
    <n v="1442"/>
    <s v="Transit"/>
    <x v="15"/>
    <n v="4180"/>
    <n v="1.03"/>
    <n v="5825"/>
    <s v="None"/>
    <s v="Giant"/>
    <s v="Short"/>
    <s v="Far"/>
  </r>
  <r>
    <s v="Kepler-1205b"/>
    <n v="1.9810000000000001"/>
    <n v="0.126"/>
    <n v="1.0783903500000001"/>
    <n v="1442"/>
    <n v="1442"/>
    <s v="Transit"/>
    <x v="15"/>
    <n v="2500"/>
    <n v="0.84"/>
    <n v="5226"/>
    <s v="None"/>
    <s v="Giant"/>
    <s v="Ultra Short"/>
    <s v="Far"/>
  </r>
  <r>
    <s v="Kepler-1206b"/>
    <n v="1.9810000000000001"/>
    <n v="0.14599999999999999"/>
    <n v="1.2169976600000001"/>
    <n v="1442"/>
    <n v="1442"/>
    <s v="Transit"/>
    <x v="15"/>
    <n v="2630"/>
    <n v="0.8"/>
    <n v="4877"/>
    <s v="None"/>
    <s v="Giant"/>
    <s v="Ultra Short"/>
    <s v="Far"/>
  </r>
  <r>
    <s v="Kepler-1207b"/>
    <n v="1.9810000000000001"/>
    <n v="0.14499999999999999"/>
    <n v="13.68237119"/>
    <n v="1442"/>
    <n v="1442"/>
    <s v="Transit"/>
    <x v="15"/>
    <n v="3090"/>
    <n v="1.06"/>
    <n v="5909"/>
    <s v="None"/>
    <s v="Giant"/>
    <s v="Short"/>
    <s v="Far"/>
  </r>
  <r>
    <s v="Kepler-1208b"/>
    <n v="1.9810000000000001"/>
    <n v="0.20699999999999999"/>
    <n v="11.085076369999999"/>
    <n v="1442"/>
    <n v="1442"/>
    <s v="Transit"/>
    <x v="15"/>
    <n v="2860"/>
    <n v="0.8"/>
    <n v="5001"/>
    <s v="None"/>
    <s v="Giant"/>
    <s v="Short"/>
    <s v="Far"/>
  </r>
  <r>
    <s v="Kepler-1209b"/>
    <n v="1.9810000000000001"/>
    <n v="0.13500000000000001"/>
    <n v="25.369116000000002"/>
    <n v="1442"/>
    <n v="1442"/>
    <s v="Transit"/>
    <x v="15"/>
    <n v="1820"/>
    <n v="1.23"/>
    <n v="6210"/>
    <s v="None"/>
    <s v="Giant"/>
    <s v="Short"/>
    <s v="Far"/>
  </r>
  <r>
    <s v="Kepler-120b"/>
    <n v="1.9810000000000001"/>
    <n v="0.192"/>
    <n v="6.3125010000000001"/>
    <n v="5.5E-2"/>
    <n v="1442"/>
    <s v="Transit"/>
    <x v="15"/>
    <n v="1281"/>
    <n v="1.08"/>
    <n v="4096"/>
    <s v="None"/>
    <s v="Giant"/>
    <s v="Ultra Short"/>
    <s v="Far"/>
  </r>
  <r>
    <s v="Kepler-120c"/>
    <n v="1.9810000000000001"/>
    <n v="0.13600000000000001"/>
    <n v="12.794585"/>
    <n v="8.7999999999999995E-2"/>
    <n v="1442"/>
    <s v="Transit"/>
    <x v="15"/>
    <n v="1281"/>
    <n v="1.08"/>
    <n v="4096"/>
    <s v="None"/>
    <s v="Giant"/>
    <s v="Short"/>
    <s v="Far"/>
  </r>
  <r>
    <s v="Kepler-1210b"/>
    <n v="1.9810000000000001"/>
    <n v="0.152"/>
    <n v="8.0712407299999995"/>
    <n v="1442"/>
    <n v="1442"/>
    <s v="Transit"/>
    <x v="15"/>
    <n v="3770"/>
    <n v="0.94"/>
    <n v="5568"/>
    <s v="None"/>
    <s v="Giant"/>
    <s v="Ultra Short"/>
    <s v="Far"/>
  </r>
  <r>
    <s v="Kepler-1211b"/>
    <n v="1.9810000000000001"/>
    <n v="0.22700000000000001"/>
    <n v="11.018168360000001"/>
    <n v="1442"/>
    <n v="1442"/>
    <s v="Transit"/>
    <x v="15"/>
    <n v="4850"/>
    <n v="0.96"/>
    <n v="5705"/>
    <s v="None"/>
    <s v="Giant"/>
    <s v="Short"/>
    <s v="Far"/>
  </r>
  <r>
    <s v="Kepler-1212b"/>
    <n v="1.9810000000000001"/>
    <n v="0.191"/>
    <n v="12.94130146"/>
    <n v="1442"/>
    <n v="1442"/>
    <s v="Transit"/>
    <x v="15"/>
    <n v="4250"/>
    <n v="1.1000000000000001"/>
    <n v="6051"/>
    <s v="None"/>
    <s v="Giant"/>
    <s v="Short"/>
    <s v="Far"/>
  </r>
  <r>
    <s v="Kepler-1213b"/>
    <n v="1.9810000000000001"/>
    <n v="0.106"/>
    <n v="5.3498241200000001"/>
    <n v="1442"/>
    <n v="1442"/>
    <s v="Transit"/>
    <x v="15"/>
    <n v="2230"/>
    <n v="1.1399999999999999"/>
    <n v="6050"/>
    <s v="None"/>
    <s v="Giant"/>
    <s v="Ultra Short"/>
    <s v="Far"/>
  </r>
  <r>
    <s v="Kepler-1214b"/>
    <n v="1.9810000000000001"/>
    <n v="0.21099999999999999"/>
    <n v="18.82634264"/>
    <n v="1442"/>
    <n v="1442"/>
    <s v="Transit"/>
    <x v="15"/>
    <n v="2470"/>
    <n v="0.85"/>
    <n v="5130"/>
    <s v="None"/>
    <s v="Giant"/>
    <s v="Short"/>
    <s v="Far"/>
  </r>
  <r>
    <s v="Kepler-1215b"/>
    <n v="1.9810000000000001"/>
    <n v="0.109"/>
    <n v="4.7670396300000002"/>
    <n v="1442"/>
    <n v="1442"/>
    <s v="Transit"/>
    <x v="15"/>
    <n v="2290"/>
    <n v="0.95"/>
    <n v="5616"/>
    <s v="None"/>
    <s v="Giant"/>
    <s v="Ultra Short"/>
    <s v="Far"/>
  </r>
  <r>
    <s v="Kepler-1216b"/>
    <n v="1.9810000000000001"/>
    <n v="0.124"/>
    <n v="4.37034536"/>
    <n v="1442"/>
    <n v="1442"/>
    <s v="Transit"/>
    <x v="15"/>
    <n v="3670"/>
    <n v="0.99"/>
    <n v="5743"/>
    <s v="None"/>
    <s v="Giant"/>
    <s v="Ultra Short"/>
    <s v="Far"/>
  </r>
  <r>
    <s v="Kepler-1217b"/>
    <n v="1.9810000000000001"/>
    <n v="0.17799999999999999"/>
    <n v="2.0323250700000002"/>
    <n v="1442"/>
    <n v="1442"/>
    <s v="Transit"/>
    <x v="15"/>
    <n v="4450"/>
    <n v="1.06"/>
    <n v="5905"/>
    <s v="None"/>
    <s v="Giant"/>
    <s v="Ultra Short"/>
    <s v="Far"/>
  </r>
  <r>
    <s v="Kepler-1218b"/>
    <n v="1.9810000000000001"/>
    <n v="0.128"/>
    <n v="22.922126599999999"/>
    <n v="1442"/>
    <n v="1442"/>
    <s v="Transit"/>
    <x v="15"/>
    <n v="2180"/>
    <n v="1.06"/>
    <n v="5986"/>
    <s v="None"/>
    <s v="Giant"/>
    <s v="Short"/>
    <s v="Far"/>
  </r>
  <r>
    <s v="Kepler-1219b"/>
    <n v="1.9810000000000001"/>
    <n v="0.189"/>
    <n v="16.10467749"/>
    <n v="1442"/>
    <n v="1442"/>
    <s v="Transit"/>
    <x v="15"/>
    <n v="2030"/>
    <n v="1.25"/>
    <n v="5944"/>
    <s v="None"/>
    <s v="Giant"/>
    <s v="Short"/>
    <s v="Far"/>
  </r>
  <r>
    <s v="Kepler-121b"/>
    <n v="1.9810000000000001"/>
    <n v="0.20899999999999999"/>
    <n v="3.177422"/>
    <n v="3.9E-2"/>
    <n v="1442"/>
    <s v="Transit"/>
    <x v="15"/>
    <n v="1690"/>
    <n v="1.08"/>
    <n v="5311"/>
    <s v="None"/>
    <s v="Giant"/>
    <s v="Ultra Short"/>
    <s v="Far"/>
  </r>
  <r>
    <s v="Kepler-121c"/>
    <n v="1.9810000000000001"/>
    <n v="0.20300000000000001"/>
    <n v="41.008011000000003"/>
    <n v="0.216"/>
    <n v="1442"/>
    <s v="Transit"/>
    <x v="15"/>
    <n v="1690"/>
    <n v="1.08"/>
    <n v="5311"/>
    <s v="None"/>
    <s v="Giant"/>
    <s v="Short"/>
    <s v="Far"/>
  </r>
  <r>
    <s v="Kepler-1220b"/>
    <n v="1.9810000000000001"/>
    <n v="0.13600000000000001"/>
    <n v="7.4269374099999999"/>
    <n v="1442"/>
    <n v="1442"/>
    <s v="Transit"/>
    <x v="15"/>
    <n v="3120"/>
    <n v="1"/>
    <n v="5842"/>
    <s v="None"/>
    <s v="Giant"/>
    <s v="Ultra Short"/>
    <s v="Far"/>
  </r>
  <r>
    <s v="Kepler-1221b"/>
    <n v="1.9810000000000001"/>
    <n v="0.16800000000000001"/>
    <n v="12.00096042"/>
    <n v="1442"/>
    <n v="1442"/>
    <s v="Transit"/>
    <x v="15"/>
    <n v="2960"/>
    <n v="0.87"/>
    <n v="5194"/>
    <s v="None"/>
    <s v="Giant"/>
    <s v="Short"/>
    <s v="Far"/>
  </r>
  <r>
    <s v="Kepler-1222b"/>
    <n v="1.9810000000000001"/>
    <n v="7.0000000000000007E-2"/>
    <n v="1.91694425"/>
    <n v="1442"/>
    <n v="1442"/>
    <s v="Transit"/>
    <x v="15"/>
    <n v="1480"/>
    <n v="0.84"/>
    <n v="5239"/>
    <s v="None"/>
    <s v="Giant"/>
    <s v="Ultra Short"/>
    <s v="Far"/>
  </r>
  <r>
    <s v="Kepler-1223b"/>
    <n v="1.9810000000000001"/>
    <n v="0.109"/>
    <n v="16.301259000000002"/>
    <n v="1442"/>
    <n v="1442"/>
    <s v="Transit"/>
    <x v="15"/>
    <n v="1480"/>
    <n v="0.8"/>
    <n v="4870"/>
    <s v="None"/>
    <s v="Giant"/>
    <s v="Short"/>
    <s v="Far"/>
  </r>
  <r>
    <s v="Kepler-1224b"/>
    <n v="1.9810000000000001"/>
    <n v="0.11899999999999999"/>
    <n v="13.323516010000001"/>
    <n v="1442"/>
    <n v="1442"/>
    <s v="Transit"/>
    <x v="15"/>
    <n v="1890"/>
    <n v="1.18"/>
    <n v="6155"/>
    <s v="None"/>
    <s v="Giant"/>
    <s v="Short"/>
    <s v="Far"/>
  </r>
  <r>
    <s v="Kepler-1225b"/>
    <n v="1.9810000000000001"/>
    <n v="0.16200000000000001"/>
    <n v="7.0107543400000001"/>
    <n v="1442"/>
    <n v="1442"/>
    <s v="Transit"/>
    <x v="15"/>
    <n v="4050"/>
    <n v="1.1299999999999999"/>
    <n v="6140"/>
    <s v="None"/>
    <s v="Giant"/>
    <s v="Ultra Short"/>
    <s v="Far"/>
  </r>
  <r>
    <s v="Kepler-1226b"/>
    <n v="1.9810000000000001"/>
    <n v="0.129"/>
    <n v="17.292345300000001"/>
    <n v="1442"/>
    <n v="1442"/>
    <s v="Transit"/>
    <x v="15"/>
    <n v="2540"/>
    <n v="1.02"/>
    <n v="5923"/>
    <s v="None"/>
    <s v="Giant"/>
    <s v="Short"/>
    <s v="Far"/>
  </r>
  <r>
    <s v="Kepler-1227b"/>
    <n v="1.9810000000000001"/>
    <n v="0.20399999999999999"/>
    <n v="94.288757700000005"/>
    <n v="1442"/>
    <n v="1442"/>
    <s v="Transit"/>
    <x v="15"/>
    <n v="2180"/>
    <n v="0.97"/>
    <n v="5747"/>
    <s v="None"/>
    <s v="Giant"/>
    <s v="Short"/>
    <s v="Far"/>
  </r>
  <r>
    <s v="Kepler-1228b"/>
    <n v="1.9810000000000001"/>
    <n v="0.13700000000000001"/>
    <n v="0.57736958000000005"/>
    <n v="1442"/>
    <n v="1442"/>
    <s v="Transit"/>
    <x v="15"/>
    <n v="1780"/>
    <n v="0.78"/>
    <n v="5063"/>
    <s v="None"/>
    <s v="Giant"/>
    <s v="Ultra Short"/>
    <s v="Far"/>
  </r>
  <r>
    <s v="Kepler-1229b"/>
    <n v="1.9810000000000001"/>
    <n v="0.125"/>
    <n v="86.828989000000007"/>
    <n v="1442"/>
    <n v="1442"/>
    <s v="Transit"/>
    <x v="15"/>
    <n v="770"/>
    <n v="0.54"/>
    <n v="3784"/>
    <s v="Potentially habitable exoplanet"/>
    <s v="Giant"/>
    <s v="Short"/>
    <s v="Far"/>
  </r>
  <r>
    <s v="Kepler-122b"/>
    <n v="1.9810000000000001"/>
    <n v="0.20899999999999999"/>
    <n v="5.7661930000000003"/>
    <n v="6.4000000000000001E-2"/>
    <n v="1442"/>
    <s v="Transit"/>
    <x v="15"/>
    <n v="3450"/>
    <n v="0.99"/>
    <n v="6050"/>
    <s v="None"/>
    <s v="Giant"/>
    <s v="Ultra Short"/>
    <s v="Far"/>
  </r>
  <r>
    <s v="Kepler-122c"/>
    <n v="1.9810000000000001"/>
    <n v="0.52400000000000002"/>
    <n v="12.465987999999999"/>
    <n v="0.108"/>
    <n v="1442"/>
    <s v="Transit"/>
    <x v="15"/>
    <n v="3450"/>
    <n v="0.99"/>
    <n v="6050"/>
    <s v="None"/>
    <s v="Giant"/>
    <s v="Short"/>
    <s v="Far"/>
  </r>
  <r>
    <s v="Kepler-122d"/>
    <n v="1.9810000000000001"/>
    <n v="0.19600000000000001"/>
    <n v="21.587475000000001"/>
    <n v="0.155"/>
    <n v="1442"/>
    <s v="Transit"/>
    <x v="15"/>
    <n v="3450"/>
    <n v="0.99"/>
    <n v="6050"/>
    <s v="None"/>
    <s v="Giant"/>
    <s v="Short"/>
    <s v="Far"/>
  </r>
  <r>
    <s v="Kepler-122e"/>
    <n v="1.9810000000000001"/>
    <n v="0.23200000000000001"/>
    <n v="37.993273000000002"/>
    <n v="0.22700000000000001"/>
    <n v="1442"/>
    <s v="Transit"/>
    <x v="15"/>
    <n v="3450"/>
    <n v="0.99"/>
    <n v="6050"/>
    <s v="None"/>
    <s v="Giant"/>
    <s v="Short"/>
    <s v="Far"/>
  </r>
  <r>
    <s v="Kepler-122f"/>
    <n v="0.113"/>
    <n v="0.156"/>
    <n v="56.268000000000001"/>
    <n v="1442"/>
    <n v="1442"/>
    <s v="Timing"/>
    <x v="15"/>
    <n v="3450"/>
    <n v="0.99"/>
    <n v="6050"/>
    <s v="?"/>
    <s v="Medium"/>
    <s v="Short"/>
    <s v="Far"/>
  </r>
  <r>
    <s v="Kepler-1230b"/>
    <n v="1.9810000000000001"/>
    <n v="0.24199999999999999"/>
    <n v="9.9566153699999997"/>
    <n v="1442"/>
    <n v="1442"/>
    <s v="Transit"/>
    <x v="15"/>
    <n v="4670"/>
    <n v="1.06"/>
    <n v="5961"/>
    <s v="None"/>
    <s v="Giant"/>
    <s v="Ultra Short"/>
    <s v="Far"/>
  </r>
  <r>
    <s v="Kepler-1231b"/>
    <n v="1.9810000000000001"/>
    <n v="0.127"/>
    <n v="10.41725184"/>
    <n v="1442"/>
    <n v="1442"/>
    <s v="Transit"/>
    <x v="15"/>
    <n v="3090"/>
    <n v="1.01"/>
    <n v="5778"/>
    <s v="None"/>
    <s v="Giant"/>
    <s v="Short"/>
    <s v="Far"/>
  </r>
  <r>
    <s v="Kepler-1232b"/>
    <n v="1.9810000000000001"/>
    <n v="0.17199999999999999"/>
    <n v="26.7839183"/>
    <n v="1442"/>
    <n v="1442"/>
    <s v="Transit"/>
    <x v="15"/>
    <n v="2400"/>
    <n v="0.92"/>
    <n v="5471"/>
    <s v="None"/>
    <s v="Giant"/>
    <s v="Short"/>
    <s v="Far"/>
  </r>
  <r>
    <s v="Kepler-1233b"/>
    <n v="1.9810000000000001"/>
    <n v="0.23200000000000001"/>
    <n v="45.1263042"/>
    <n v="1442"/>
    <n v="1442"/>
    <s v="Transit"/>
    <x v="15"/>
    <n v="4180"/>
    <n v="1.1599999999999999"/>
    <n v="6198"/>
    <s v="None"/>
    <s v="Giant"/>
    <s v="Short"/>
    <s v="Far"/>
  </r>
  <r>
    <s v="Kepler-1234b"/>
    <n v="1.9810000000000001"/>
    <n v="0.251"/>
    <n v="11.94014029"/>
    <n v="1442"/>
    <n v="1442"/>
    <s v="Transit"/>
    <x v="15"/>
    <n v="2820"/>
    <n v="0.8"/>
    <n v="4967"/>
    <s v="None"/>
    <s v="Giant"/>
    <s v="Short"/>
    <s v="Far"/>
  </r>
  <r>
    <s v="Kepler-1235b"/>
    <n v="1.9810000000000001"/>
    <n v="7.0000000000000007E-2"/>
    <n v="4.1605585600000001"/>
    <n v="1442"/>
    <n v="1442"/>
    <s v="Transit"/>
    <x v="15"/>
    <n v="1740"/>
    <n v="0.93"/>
    <n v="5541"/>
    <s v="None"/>
    <s v="Giant"/>
    <s v="Ultra Short"/>
    <s v="Far"/>
  </r>
  <r>
    <s v="Kepler-1236b"/>
    <n v="1.9810000000000001"/>
    <n v="0.191"/>
    <n v="31.057161799999999"/>
    <n v="1442"/>
    <n v="1442"/>
    <s v="Transit"/>
    <x v="15"/>
    <n v="3520"/>
    <n v="0.86"/>
    <n v="5337"/>
    <s v="None"/>
    <s v="Giant"/>
    <s v="Short"/>
    <s v="Far"/>
  </r>
  <r>
    <s v="Kepler-1237b"/>
    <n v="1.9810000000000001"/>
    <n v="0.255"/>
    <n v="84.573322599999997"/>
    <n v="1442"/>
    <n v="1442"/>
    <s v="Transit"/>
    <x v="15"/>
    <n v="3660"/>
    <n v="0.94"/>
    <n v="5472"/>
    <s v="None"/>
    <s v="Giant"/>
    <s v="Short"/>
    <s v="Far"/>
  </r>
  <r>
    <s v="Kepler-1238b"/>
    <n v="1.9810000000000001"/>
    <n v="0.17199999999999999"/>
    <n v="4.1478755899999999"/>
    <n v="1442"/>
    <n v="1442"/>
    <s v="Transit"/>
    <x v="15"/>
    <n v="5000"/>
    <n v="1.3"/>
    <n v="6386"/>
    <s v="None"/>
    <s v="Giant"/>
    <s v="Ultra Short"/>
    <s v="Far"/>
  </r>
  <r>
    <s v="Kepler-1239b"/>
    <n v="1.9810000000000001"/>
    <n v="0.25900000000000001"/>
    <n v="5.19104016"/>
    <n v="1442"/>
    <n v="1442"/>
    <s v="Transit"/>
    <x v="15"/>
    <n v="8190"/>
    <n v="1.4"/>
    <n v="6564"/>
    <s v="None"/>
    <s v="Giant"/>
    <s v="Ultra Short"/>
    <s v="Far"/>
  </r>
  <r>
    <s v="Kepler-123b"/>
    <n v="1.9810000000000001"/>
    <n v="0.26200000000000001"/>
    <n v="17.232365999999999"/>
    <n v="0.13500000000000001"/>
    <n v="1442"/>
    <s v="Transit"/>
    <x v="15"/>
    <n v="3430"/>
    <n v="1.03"/>
    <n v="6089"/>
    <s v="None"/>
    <s v="Giant"/>
    <s v="Short"/>
    <s v="Far"/>
  </r>
  <r>
    <s v="Kepler-123c"/>
    <n v="1.9810000000000001"/>
    <n v="0.13200000000000001"/>
    <n v="26.695074000000002"/>
    <n v="0.18099999999999999"/>
    <n v="1442"/>
    <s v="Transit"/>
    <x v="15"/>
    <n v="3430"/>
    <n v="1.03"/>
    <n v="6089"/>
    <s v="None"/>
    <s v="Giant"/>
    <s v="Short"/>
    <s v="Far"/>
  </r>
  <r>
    <s v="Kepler-1240b"/>
    <n v="1.9810000000000001"/>
    <n v="0.10299999999999999"/>
    <n v="4.8663815000000001"/>
    <n v="1442"/>
    <n v="1442"/>
    <s v="Transit"/>
    <x v="15"/>
    <n v="2000"/>
    <n v="0.98"/>
    <n v="5682"/>
    <s v="None"/>
    <s v="Giant"/>
    <s v="Ultra Short"/>
    <s v="Far"/>
  </r>
  <r>
    <s v="Kepler-1241b"/>
    <n v="1.9810000000000001"/>
    <n v="0.23499999999999999"/>
    <n v="18.552570100000001"/>
    <n v="1442"/>
    <n v="1442"/>
    <s v="Transit"/>
    <x v="15"/>
    <n v="3050"/>
    <n v="0.84"/>
    <n v="5261"/>
    <s v="None"/>
    <s v="Giant"/>
    <s v="Short"/>
    <s v="Far"/>
  </r>
  <r>
    <s v="Kepler-1242b"/>
    <n v="1.9810000000000001"/>
    <n v="0.20200000000000001"/>
    <n v="13.627984319999999"/>
    <n v="1442"/>
    <n v="1442"/>
    <s v="Transit"/>
    <x v="15"/>
    <n v="2220"/>
    <n v="0.77"/>
    <n v="4895"/>
    <s v="None"/>
    <s v="Giant"/>
    <s v="Short"/>
    <s v="Far"/>
  </r>
  <r>
    <s v="Kepler-1243b"/>
    <n v="1.9810000000000001"/>
    <n v="0.156"/>
    <n v="16.8320729"/>
    <n v="1442"/>
    <n v="1442"/>
    <s v="Transit"/>
    <x v="15"/>
    <n v="2860"/>
    <n v="0.96"/>
    <n v="5667"/>
    <s v="None"/>
    <s v="Giant"/>
    <s v="Short"/>
    <s v="Far"/>
  </r>
  <r>
    <s v="Kepler-1244b"/>
    <n v="1.9810000000000001"/>
    <n v="0.12"/>
    <n v="3.70428172"/>
    <n v="1442"/>
    <n v="1442"/>
    <s v="Transit"/>
    <x v="15"/>
    <n v="2490"/>
    <n v="1.46"/>
    <n v="6680"/>
    <s v="None"/>
    <s v="Giant"/>
    <s v="Ultra Short"/>
    <s v="Far"/>
  </r>
  <r>
    <s v="Kepler-1245b"/>
    <n v="1.9810000000000001"/>
    <n v="0.128"/>
    <n v="4.3540930400000004"/>
    <n v="1442"/>
    <n v="1442"/>
    <s v="Transit"/>
    <x v="15"/>
    <n v="2810"/>
    <n v="0.86"/>
    <n v="5306"/>
    <s v="None"/>
    <s v="Giant"/>
    <s v="Ultra Short"/>
    <s v="Far"/>
  </r>
  <r>
    <s v="Kepler-1245c"/>
    <n v="1.9810000000000001"/>
    <n v="0.128"/>
    <n v="2.9365846800000002"/>
    <n v="1442"/>
    <n v="1442"/>
    <s v="Transit"/>
    <x v="15"/>
    <n v="2810"/>
    <n v="0.86"/>
    <n v="5306"/>
    <s v="None"/>
    <s v="Giant"/>
    <s v="Ultra Short"/>
    <s v="Far"/>
  </r>
  <r>
    <s v="Kepler-1246b"/>
    <n v="1.9810000000000001"/>
    <n v="0.121"/>
    <n v="11.322715130000001"/>
    <n v="1442"/>
    <n v="1442"/>
    <s v="Transit"/>
    <x v="15"/>
    <n v="1420"/>
    <n v="0.73"/>
    <n v="4611"/>
    <s v="None"/>
    <s v="Giant"/>
    <s v="Short"/>
    <s v="Far"/>
  </r>
  <r>
    <s v="Kepler-1247b"/>
    <n v="1.9810000000000001"/>
    <n v="0.20799999999999999"/>
    <n v="13.71220213"/>
    <n v="1442"/>
    <n v="1442"/>
    <s v="Transit"/>
    <x v="15"/>
    <n v="3570"/>
    <n v="0.86"/>
    <n v="5303"/>
    <s v="None"/>
    <s v="Giant"/>
    <s v="Short"/>
    <s v="Far"/>
  </r>
  <r>
    <s v="Kepler-1248b"/>
    <n v="1.9810000000000001"/>
    <n v="0.105"/>
    <n v="7.4672540700000001"/>
    <n v="1442"/>
    <n v="1442"/>
    <s v="Transit"/>
    <x v="15"/>
    <n v="1800"/>
    <n v="1.21"/>
    <n v="6149"/>
    <s v="None"/>
    <s v="Giant"/>
    <s v="Ultra Short"/>
    <s v="Far"/>
  </r>
  <r>
    <s v="Kepler-1249b"/>
    <n v="1.9810000000000001"/>
    <n v="0.21199999999999999"/>
    <n v="24.334712700000001"/>
    <n v="1442"/>
    <n v="1442"/>
    <s v="Transit"/>
    <x v="15"/>
    <n v="5460"/>
    <n v="1.19"/>
    <n v="6202"/>
    <s v="None"/>
    <s v="Giant"/>
    <s v="Short"/>
    <s v="Far"/>
  </r>
  <r>
    <s v="Kepler-124b"/>
    <n v="1.9810000000000001"/>
    <n v="6.5000000000000002E-2"/>
    <n v="3.4104930000000002"/>
    <n v="3.9E-2"/>
    <n v="1442"/>
    <s v="Transit"/>
    <x v="15"/>
    <n v="1386"/>
    <n v="1.08"/>
    <n v="4984"/>
    <s v="None"/>
    <s v="Giant"/>
    <s v="Ultra Short"/>
    <s v="Far"/>
  </r>
  <r>
    <s v="Kepler-124c"/>
    <n v="1.9810000000000001"/>
    <n v="0.156"/>
    <n v="13.821375"/>
    <n v="0.1"/>
    <n v="1442"/>
    <s v="Transit"/>
    <x v="15"/>
    <n v="1386"/>
    <n v="1.08"/>
    <n v="4984"/>
    <s v="None"/>
    <s v="Giant"/>
    <s v="Short"/>
    <s v="Far"/>
  </r>
  <r>
    <s v="Kepler-124d"/>
    <n v="1.9810000000000001"/>
    <n v="9.9000000000000005E-2"/>
    <n v="30.950851"/>
    <n v="0.17"/>
    <n v="1442"/>
    <s v="Transit"/>
    <x v="15"/>
    <n v="1386"/>
    <n v="1.08"/>
    <n v="4984"/>
    <s v="None"/>
    <s v="Giant"/>
    <s v="Short"/>
    <s v="Far"/>
  </r>
  <r>
    <s v="Kepler-1250b"/>
    <n v="1.9810000000000001"/>
    <n v="0.17100000000000001"/>
    <n v="2.60754383"/>
    <n v="1442"/>
    <n v="1442"/>
    <s v="Transit"/>
    <x v="15"/>
    <n v="4470"/>
    <n v="0.99"/>
    <n v="5717"/>
    <s v="None"/>
    <s v="Giant"/>
    <s v="Ultra Short"/>
    <s v="Far"/>
  </r>
  <r>
    <s v="Kepler-1251b"/>
    <n v="1.9810000000000001"/>
    <n v="0.16400000000000001"/>
    <n v="45.090464300000001"/>
    <n v="1442"/>
    <n v="1442"/>
    <s v="Transit"/>
    <x v="15"/>
    <n v="2810"/>
    <n v="0.92"/>
    <n v="5545"/>
    <s v="None"/>
    <s v="Giant"/>
    <s v="Short"/>
    <s v="Far"/>
  </r>
  <r>
    <s v="Kepler-1252b"/>
    <n v="1.9810000000000001"/>
    <n v="0.14899999999999999"/>
    <n v="15.054032899999999"/>
    <n v="1442"/>
    <n v="1442"/>
    <s v="Transit"/>
    <x v="15"/>
    <n v="2700"/>
    <n v="1.06"/>
    <n v="5949"/>
    <s v="None"/>
    <s v="Giant"/>
    <s v="Short"/>
    <s v="Far"/>
  </r>
  <r>
    <s v="Kepler-1253b"/>
    <n v="1.9810000000000001"/>
    <n v="0.11899999999999999"/>
    <n v="68.886191499999995"/>
    <n v="1442"/>
    <n v="1442"/>
    <s v="Transit"/>
    <x v="15"/>
    <n v="1300"/>
    <n v="0.97"/>
    <n v="5850"/>
    <s v="None"/>
    <s v="Giant"/>
    <s v="Short"/>
    <s v="Far"/>
  </r>
  <r>
    <s v="Kepler-1254b"/>
    <n v="1.9810000000000001"/>
    <n v="0.13800000000000001"/>
    <n v="9.9911331299999997"/>
    <n v="1442"/>
    <n v="1442"/>
    <s v="Transit"/>
    <x v="15"/>
    <n v="2200"/>
    <n v="0.78"/>
    <n v="4985"/>
    <s v="None"/>
    <s v="Giant"/>
    <s v="Ultra Short"/>
    <s v="Far"/>
  </r>
  <r>
    <s v="Kepler-1254c"/>
    <n v="1.9810000000000001"/>
    <n v="0.11600000000000001"/>
    <n v="3.6008427599999999"/>
    <n v="1442"/>
    <n v="1442"/>
    <s v="Transit"/>
    <x v="15"/>
    <n v="2200"/>
    <n v="0.78"/>
    <n v="4985"/>
    <s v="None"/>
    <s v="Giant"/>
    <s v="Ultra Short"/>
    <s v="Far"/>
  </r>
  <r>
    <s v="Kepler-1254d"/>
    <n v="1.9810000000000001"/>
    <n v="0.11700000000000001"/>
    <n v="5.7271722599999997"/>
    <n v="1442"/>
    <n v="1442"/>
    <s v="Transit"/>
    <x v="15"/>
    <n v="2200"/>
    <n v="0.78"/>
    <n v="4985"/>
    <s v="None"/>
    <s v="Giant"/>
    <s v="Ultra Short"/>
    <s v="Far"/>
  </r>
  <r>
    <s v="Kepler-1255b"/>
    <n v="1.9810000000000001"/>
    <n v="0.20699999999999999"/>
    <n v="36.2919336"/>
    <n v="1442"/>
    <n v="1442"/>
    <s v="Transit"/>
    <x v="15"/>
    <n v="4380"/>
    <n v="1.08"/>
    <n v="6018"/>
    <s v="None"/>
    <s v="Giant"/>
    <s v="Short"/>
    <s v="Far"/>
  </r>
  <r>
    <s v="Kepler-1256b"/>
    <n v="1.9810000000000001"/>
    <n v="0.13300000000000001"/>
    <n v="12.412775399999999"/>
    <n v="1442"/>
    <n v="1442"/>
    <s v="Transit"/>
    <x v="15"/>
    <n v="2810"/>
    <n v="1.17"/>
    <n v="6129"/>
    <s v="None"/>
    <s v="Giant"/>
    <s v="Short"/>
    <s v="Far"/>
  </r>
  <r>
    <s v="Kepler-1257b"/>
    <n v="1.9810000000000001"/>
    <n v="0.13600000000000001"/>
    <n v="2.6683137600000002"/>
    <n v="1442"/>
    <n v="1442"/>
    <s v="Transit"/>
    <x v="15"/>
    <n v="3530"/>
    <n v="0.9"/>
    <n v="5502"/>
    <s v="None"/>
    <s v="Giant"/>
    <s v="Ultra Short"/>
    <s v="Far"/>
  </r>
  <r>
    <s v="Kepler-1258b"/>
    <n v="1.9810000000000001"/>
    <n v="7.6999999999999999E-2"/>
    <n v="0.98494017"/>
    <n v="1442"/>
    <n v="1442"/>
    <s v="Transit"/>
    <x v="15"/>
    <n v="2120"/>
    <n v="0.99"/>
    <n v="5839"/>
    <s v="None"/>
    <s v="Giant"/>
    <s v="Ultra Short"/>
    <s v="Far"/>
  </r>
  <r>
    <s v="Kepler-1259b"/>
    <n v="1.9810000000000001"/>
    <n v="0.128"/>
    <n v="0.66308526000000001"/>
    <n v="1442"/>
    <n v="1442"/>
    <s v="Transit"/>
    <x v="15"/>
    <n v="2300"/>
    <n v="0.8"/>
    <n v="5053"/>
    <s v="None"/>
    <s v="Giant"/>
    <s v="Ultra Short"/>
    <s v="Far"/>
  </r>
  <r>
    <s v="Kepler-125b"/>
    <n v="1.9810000000000001"/>
    <n v="0.21099999999999999"/>
    <n v="4.1643889999999999"/>
    <n v="4.1000000000000002E-2"/>
    <n v="1442"/>
    <s v="Transit"/>
    <x v="15"/>
    <n v="601"/>
    <n v="0.55000000000000004"/>
    <n v="3810"/>
    <s v="None"/>
    <s v="Giant"/>
    <s v="Ultra Short"/>
    <s v="Far"/>
  </r>
  <r>
    <s v="Kepler-125c"/>
    <n v="1.9810000000000001"/>
    <n v="6.6000000000000003E-2"/>
    <n v="5.774464"/>
    <n v="5.0999999999999997E-2"/>
    <n v="1442"/>
    <s v="Transit"/>
    <x v="15"/>
    <n v="601"/>
    <n v="0.55000000000000004"/>
    <n v="3810"/>
    <s v="None"/>
    <s v="Giant"/>
    <s v="Ultra Short"/>
    <s v="Far"/>
  </r>
  <r>
    <s v="Kepler-1260b"/>
    <n v="1.9810000000000001"/>
    <n v="0.158"/>
    <n v="19.118775299999999"/>
    <n v="1442"/>
    <n v="1442"/>
    <s v="Transit"/>
    <x v="15"/>
    <n v="3400"/>
    <n v="1.06"/>
    <n v="5961"/>
    <s v="None"/>
    <s v="Giant"/>
    <s v="Short"/>
    <s v="Far"/>
  </r>
  <r>
    <s v="Kepler-1261b"/>
    <n v="1.9810000000000001"/>
    <n v="0.20200000000000001"/>
    <n v="48.430899099999998"/>
    <n v="1442"/>
    <n v="1442"/>
    <s v="Transit"/>
    <x v="15"/>
    <n v="2590"/>
    <n v="0.82"/>
    <n v="5006"/>
    <s v="None"/>
    <s v="Giant"/>
    <s v="Short"/>
    <s v="Far"/>
  </r>
  <r>
    <s v="Kepler-1262b"/>
    <n v="1.9810000000000001"/>
    <n v="0.16200000000000001"/>
    <n v="8.6790024199999998"/>
    <n v="1442"/>
    <n v="1442"/>
    <s v="Transit"/>
    <x v="15"/>
    <n v="3760"/>
    <n v="0.99"/>
    <n v="5771"/>
    <s v="None"/>
    <s v="Giant"/>
    <s v="Ultra Short"/>
    <s v="Far"/>
  </r>
  <r>
    <s v="Kepler-1263b"/>
    <n v="1.9810000000000001"/>
    <n v="0.10199999999999999"/>
    <n v="4.5513996700000003"/>
    <n v="1442"/>
    <n v="1442"/>
    <s v="Transit"/>
    <x v="15"/>
    <n v="2270"/>
    <n v="0.84"/>
    <n v="5213"/>
    <s v="None"/>
    <s v="Giant"/>
    <s v="Ultra Short"/>
    <s v="Far"/>
  </r>
  <r>
    <s v="Kepler-1264b"/>
    <n v="1.9810000000000001"/>
    <n v="0.105"/>
    <n v="0.96852601999999999"/>
    <n v="1442"/>
    <n v="1442"/>
    <s v="Transit"/>
    <x v="15"/>
    <n v="2650"/>
    <n v="0.99"/>
    <n v="5791"/>
    <s v="None"/>
    <s v="Giant"/>
    <s v="Ultra Short"/>
    <s v="Far"/>
  </r>
  <r>
    <s v="Kepler-1265b"/>
    <n v="1.9810000000000001"/>
    <n v="0.12"/>
    <n v="6.4944128900000004"/>
    <n v="1442"/>
    <n v="1442"/>
    <s v="Transit"/>
    <x v="15"/>
    <n v="1890"/>
    <n v="0.71"/>
    <n v="4630"/>
    <s v="None"/>
    <s v="Giant"/>
    <s v="Ultra Short"/>
    <s v="Far"/>
  </r>
  <r>
    <s v="Kepler-1266b"/>
    <n v="1.9810000000000001"/>
    <n v="0.23"/>
    <n v="28.474748000000002"/>
    <n v="1442"/>
    <n v="1442"/>
    <s v="Transit"/>
    <x v="15"/>
    <n v="2940"/>
    <n v="0.8"/>
    <n v="5044"/>
    <s v="None"/>
    <s v="Giant"/>
    <s v="Short"/>
    <s v="Far"/>
  </r>
  <r>
    <s v="Kepler-1267b"/>
    <n v="1.9810000000000001"/>
    <n v="0.26900000000000002"/>
    <n v="13.031394499999999"/>
    <n v="1442"/>
    <n v="1442"/>
    <s v="Transit"/>
    <x v="15"/>
    <n v="5310"/>
    <n v="1.1499999999999999"/>
    <n v="6096"/>
    <s v="None"/>
    <s v="Giant"/>
    <s v="Short"/>
    <s v="Far"/>
  </r>
  <r>
    <s v="Kepler-1268b"/>
    <n v="1.9810000000000001"/>
    <n v="0.18099999999999999"/>
    <n v="40.990398599999999"/>
    <n v="1442"/>
    <n v="1442"/>
    <s v="Transit"/>
    <x v="15"/>
    <n v="4590"/>
    <n v="1.06"/>
    <n v="5904"/>
    <s v="None"/>
    <s v="Giant"/>
    <s v="Short"/>
    <s v="Far"/>
  </r>
  <r>
    <s v="Kepler-1269b"/>
    <n v="1.9810000000000001"/>
    <n v="0.14499999999999999"/>
    <n v="37.333153600000003"/>
    <n v="1442"/>
    <n v="1442"/>
    <s v="Transit"/>
    <x v="15"/>
    <n v="2300"/>
    <n v="1.1000000000000001"/>
    <n v="5998"/>
    <s v="None"/>
    <s v="Giant"/>
    <s v="Short"/>
    <s v="Far"/>
  </r>
  <r>
    <s v="Kepler-126b"/>
    <n v="1.9810000000000001"/>
    <n v="0.13600000000000001"/>
    <n v="10.495711"/>
    <n v="9.9000000000000005E-2"/>
    <n v="1442"/>
    <s v="Transit"/>
    <x v="15"/>
    <n v="779"/>
    <n v="1.08"/>
    <n v="6239"/>
    <s v="None"/>
    <s v="Giant"/>
    <s v="Short"/>
    <s v="Far"/>
  </r>
  <r>
    <s v="Kepler-126c"/>
    <n v="1.9810000000000001"/>
    <n v="0.14099999999999999"/>
    <n v="21.869741000000001"/>
    <n v="0.16200000000000001"/>
    <n v="1442"/>
    <s v="Transit"/>
    <x v="15"/>
    <n v="779"/>
    <n v="1.08"/>
    <n v="6239"/>
    <s v="None"/>
    <s v="Giant"/>
    <s v="Short"/>
    <s v="Far"/>
  </r>
  <r>
    <s v="Kepler-126d"/>
    <n v="1.9810000000000001"/>
    <n v="0.223"/>
    <n v="100.283134"/>
    <n v="0.44800000000000001"/>
    <n v="1442"/>
    <s v="Transit"/>
    <x v="15"/>
    <n v="779"/>
    <n v="1.08"/>
    <n v="6239"/>
    <s v="None"/>
    <s v="Giant"/>
    <s v="Long"/>
    <s v="Far"/>
  </r>
  <r>
    <s v="Kepler-1270b"/>
    <n v="1.9810000000000001"/>
    <n v="0.29599999999999999"/>
    <n v="6.0335619600000001"/>
    <n v="1442"/>
    <n v="1442"/>
    <s v="Transit"/>
    <x v="15"/>
    <n v="3930"/>
    <n v="1.28"/>
    <n v="5047"/>
    <s v="None"/>
    <s v="Giant"/>
    <s v="Ultra Short"/>
    <s v="Far"/>
  </r>
  <r>
    <s v="Kepler-1271b"/>
    <n v="1.9810000000000001"/>
    <n v="0.13200000000000001"/>
    <n v="3.0255955000000001"/>
    <n v="1442"/>
    <n v="1442"/>
    <s v="Transit"/>
    <x v="15"/>
    <n v="2890"/>
    <n v="1.1299999999999999"/>
    <n v="6143"/>
    <s v="None"/>
    <s v="Giant"/>
    <s v="Ultra Short"/>
    <s v="Far"/>
  </r>
  <r>
    <s v="Kepler-1272b"/>
    <n v="1.9810000000000001"/>
    <n v="0.21099999999999999"/>
    <n v="51.130970400000002"/>
    <n v="1442"/>
    <n v="1442"/>
    <s v="Transit"/>
    <x v="15"/>
    <n v="2920"/>
    <n v="1.06"/>
    <n v="5926"/>
    <s v="None"/>
    <s v="Giant"/>
    <s v="Short"/>
    <s v="Far"/>
  </r>
  <r>
    <s v="Kepler-1273b"/>
    <n v="1.9810000000000001"/>
    <n v="0.222"/>
    <n v="28.625653"/>
    <n v="1442"/>
    <n v="1442"/>
    <s v="Transit"/>
    <x v="15"/>
    <n v="4420"/>
    <n v="0.94"/>
    <n v="5566"/>
    <s v="None"/>
    <s v="Giant"/>
    <s v="Short"/>
    <s v="Far"/>
  </r>
  <r>
    <s v="Kepler-1274b"/>
    <n v="1.9810000000000001"/>
    <n v="0.127"/>
    <n v="6.9815270299999996"/>
    <n v="1442"/>
    <n v="1442"/>
    <s v="Transit"/>
    <x v="15"/>
    <n v="1990"/>
    <n v="1.45"/>
    <n v="6179"/>
    <s v="None"/>
    <s v="Giant"/>
    <s v="Ultra Short"/>
    <s v="Far"/>
  </r>
  <r>
    <s v="Kepler-1275b"/>
    <n v="1.9810000000000001"/>
    <n v="0.13200000000000001"/>
    <n v="3.65691115"/>
    <n v="1442"/>
    <n v="1442"/>
    <s v="Transit"/>
    <x v="15"/>
    <n v="4200"/>
    <n v="1.23"/>
    <n v="6296"/>
    <s v="None"/>
    <s v="Giant"/>
    <s v="Ultra Short"/>
    <s v="Far"/>
  </r>
  <r>
    <s v="Kepler-1276b"/>
    <n v="1.9810000000000001"/>
    <n v="0.106"/>
    <n v="12.5720095"/>
    <n v="1442"/>
    <n v="1442"/>
    <s v="Transit"/>
    <x v="15"/>
    <n v="1910"/>
    <n v="1.1399999999999999"/>
    <n v="6188"/>
    <s v="None"/>
    <s v="Giant"/>
    <s v="Short"/>
    <s v="Far"/>
  </r>
  <r>
    <s v="Kepler-1277b"/>
    <n v="1.9810000000000001"/>
    <n v="0.14299999999999999"/>
    <n v="40.836501200000001"/>
    <n v="1442"/>
    <n v="1442"/>
    <s v="Transit"/>
    <x v="15"/>
    <n v="1980"/>
    <n v="0.94"/>
    <n v="5578"/>
    <s v="None"/>
    <s v="Giant"/>
    <s v="Short"/>
    <s v="Far"/>
  </r>
  <r>
    <s v="Kepler-1278b"/>
    <n v="1.9810000000000001"/>
    <n v="0.09"/>
    <n v="3.2394134399999999"/>
    <n v="1442"/>
    <n v="1442"/>
    <s v="Transit"/>
    <x v="15"/>
    <n v="2420"/>
    <n v="1.1100000000000001"/>
    <n v="6074"/>
    <s v="None"/>
    <s v="Giant"/>
    <s v="Ultra Short"/>
    <s v="Far"/>
  </r>
  <r>
    <s v="Kepler-1279b"/>
    <n v="1.9810000000000001"/>
    <n v="0.156"/>
    <n v="23.4774101"/>
    <n v="1442"/>
    <n v="1442"/>
    <s v="Transit"/>
    <x v="15"/>
    <n v="3320"/>
    <n v="1.21"/>
    <n v="6221"/>
    <s v="None"/>
    <s v="Giant"/>
    <s v="Short"/>
    <s v="Far"/>
  </r>
  <r>
    <s v="Kepler-127b"/>
    <n v="1.9810000000000001"/>
    <n v="0.125"/>
    <n v="14.435889"/>
    <n v="0.125"/>
    <n v="1442"/>
    <s v="Transit"/>
    <x v="15"/>
    <n v="1162"/>
    <n v="1.08"/>
    <n v="6106"/>
    <s v="None"/>
    <s v="Giant"/>
    <s v="Short"/>
    <s v="Far"/>
  </r>
  <r>
    <s v="Kepler-127c"/>
    <n v="1.9810000000000001"/>
    <n v="0.23699999999999999"/>
    <n v="29.393194999999999"/>
    <n v="0.2"/>
    <n v="1442"/>
    <s v="Transit"/>
    <x v="15"/>
    <n v="1162"/>
    <n v="1.08"/>
    <n v="6106"/>
    <s v="None"/>
    <s v="Giant"/>
    <s v="Short"/>
    <s v="Far"/>
  </r>
  <r>
    <s v="Kepler-127d"/>
    <n v="1.9810000000000001"/>
    <n v="0.23599999999999999"/>
    <n v="48.630408000000003"/>
    <n v="0.28000000000000003"/>
    <n v="1442"/>
    <s v="Transit"/>
    <x v="15"/>
    <n v="1162"/>
    <n v="1.08"/>
    <n v="6106"/>
    <s v="None"/>
    <s v="Giant"/>
    <s v="Short"/>
    <s v="Far"/>
  </r>
  <r>
    <s v="Kepler-1280b"/>
    <n v="1.9810000000000001"/>
    <n v="0.16700000000000001"/>
    <n v="66.557905700000006"/>
    <n v="1442"/>
    <n v="1442"/>
    <s v="Transit"/>
    <x v="15"/>
    <n v="3280"/>
    <n v="1.2"/>
    <n v="6227"/>
    <s v="None"/>
    <s v="Giant"/>
    <s v="Short"/>
    <s v="Far"/>
  </r>
  <r>
    <s v="Kepler-1281b"/>
    <n v="1.9810000000000001"/>
    <n v="0.14599999999999999"/>
    <n v="3.1160279100000001"/>
    <n v="1442"/>
    <n v="1442"/>
    <s v="Transit"/>
    <x v="15"/>
    <n v="3600"/>
    <n v="0.87"/>
    <n v="5353"/>
    <s v="None"/>
    <s v="Giant"/>
    <s v="Ultra Short"/>
    <s v="Far"/>
  </r>
  <r>
    <s v="Kepler-1282b"/>
    <n v="1.9810000000000001"/>
    <n v="0.13800000000000001"/>
    <n v="2.1319465100000001"/>
    <n v="1442"/>
    <n v="1442"/>
    <s v="Transit"/>
    <x v="15"/>
    <n v="3670"/>
    <n v="0.92"/>
    <n v="5504"/>
    <s v="None"/>
    <s v="Giant"/>
    <s v="Ultra Short"/>
    <s v="Far"/>
  </r>
  <r>
    <s v="Kepler-1283b"/>
    <n v="1.9810000000000001"/>
    <n v="0.17"/>
    <n v="12.9460978"/>
    <n v="1442"/>
    <n v="1442"/>
    <s v="Transit"/>
    <x v="15"/>
    <n v="4740"/>
    <n v="1.1599999999999999"/>
    <n v="6175"/>
    <s v="None"/>
    <s v="Giant"/>
    <s v="Short"/>
    <s v="Far"/>
  </r>
  <r>
    <s v="Kepler-1284b"/>
    <n v="1.9810000000000001"/>
    <n v="0.108"/>
    <n v="0.66407380999999999"/>
    <n v="1442"/>
    <n v="1442"/>
    <s v="Transit"/>
    <x v="15"/>
    <n v="2780"/>
    <n v="0.84"/>
    <n v="5123"/>
    <s v="None"/>
    <s v="Giant"/>
    <s v="Ultra Short"/>
    <s v="Far"/>
  </r>
  <r>
    <s v="Kepler-1285b"/>
    <n v="1.9810000000000001"/>
    <n v="8.6999999999999994E-2"/>
    <n v="14.7967458"/>
    <n v="1442"/>
    <n v="1442"/>
    <s v="Transit"/>
    <x v="15"/>
    <n v="1190"/>
    <n v="1.2"/>
    <n v="6170"/>
    <s v="None"/>
    <s v="Giant"/>
    <s v="Short"/>
    <s v="Far"/>
  </r>
  <r>
    <s v="Kepler-1286b"/>
    <n v="1.9810000000000001"/>
    <n v="0.192"/>
    <n v="11.25402929"/>
    <n v="1442"/>
    <n v="1442"/>
    <s v="Transit"/>
    <x v="15"/>
    <n v="3800"/>
    <n v="1"/>
    <n v="5753"/>
    <s v="None"/>
    <s v="Giant"/>
    <s v="Short"/>
    <s v="Far"/>
  </r>
  <r>
    <s v="Kepler-1287b"/>
    <n v="1.9810000000000001"/>
    <n v="0.13700000000000001"/>
    <n v="11.47685909"/>
    <n v="1442"/>
    <n v="1442"/>
    <s v="Transit"/>
    <x v="15"/>
    <n v="3350"/>
    <n v="0.96"/>
    <n v="5715"/>
    <s v="None"/>
    <s v="Giant"/>
    <s v="Short"/>
    <s v="Far"/>
  </r>
  <r>
    <s v="Kepler-1288b"/>
    <n v="1.9810000000000001"/>
    <n v="0.1"/>
    <n v="2.76122421"/>
    <n v="1442"/>
    <n v="1442"/>
    <s v="Transit"/>
    <x v="15"/>
    <n v="2330"/>
    <n v="1.2"/>
    <n v="6132"/>
    <s v="None"/>
    <s v="Giant"/>
    <s v="Ultra Short"/>
    <s v="Far"/>
  </r>
  <r>
    <s v="Kepler-1289b"/>
    <n v="1.9810000000000001"/>
    <n v="0.13600000000000001"/>
    <n v="7.9901962700000002"/>
    <n v="1442"/>
    <n v="1442"/>
    <s v="Transit"/>
    <x v="15"/>
    <n v="3450"/>
    <n v="1.1000000000000001"/>
    <n v="6080"/>
    <s v="None"/>
    <s v="Giant"/>
    <s v="Ultra Short"/>
    <s v="Far"/>
  </r>
  <r>
    <s v="Kepler-128b"/>
    <n v="9.7000000000000003E-2"/>
    <n v="0.10100000000000001"/>
    <n v="15.09"/>
    <n v="1442"/>
    <n v="1442"/>
    <s v="Transit"/>
    <x v="15"/>
    <n v="1307"/>
    <n v="1.18"/>
    <n v="6090"/>
    <s v="None"/>
    <s v="Small"/>
    <s v="Short"/>
    <s v="Far"/>
  </r>
  <r>
    <s v="Kepler-128c"/>
    <n v="0.105"/>
    <n v="0.10100000000000001"/>
    <n v="22.803999999999998"/>
    <n v="1442"/>
    <n v="1442"/>
    <s v="Transit"/>
    <x v="15"/>
    <n v="1307"/>
    <n v="1.18"/>
    <n v="6090"/>
    <s v="None"/>
    <s v="Medium"/>
    <s v="Short"/>
    <s v="Far"/>
  </r>
  <r>
    <s v="Kepler-1290b"/>
    <n v="1.9810000000000001"/>
    <n v="0.127"/>
    <n v="4.6950013400000001"/>
    <n v="1442"/>
    <n v="1442"/>
    <s v="Transit"/>
    <x v="15"/>
    <n v="4310"/>
    <n v="0.95"/>
    <n v="5660"/>
    <s v="None"/>
    <s v="Giant"/>
    <s v="Ultra Short"/>
    <s v="Far"/>
  </r>
  <r>
    <s v="Kepler-1291b"/>
    <n v="1.9810000000000001"/>
    <n v="0.14799999999999999"/>
    <n v="8.6304327599999997"/>
    <n v="1442"/>
    <n v="1442"/>
    <s v="Transit"/>
    <x v="15"/>
    <n v="3200"/>
    <n v="0.84"/>
    <n v="5216"/>
    <s v="None"/>
    <s v="Giant"/>
    <s v="Ultra Short"/>
    <s v="Far"/>
  </r>
  <r>
    <s v="Kepler-1292b"/>
    <n v="1.9810000000000001"/>
    <n v="0.16200000000000001"/>
    <n v="3.27646405"/>
    <n v="1442"/>
    <n v="1442"/>
    <s v="Transit"/>
    <x v="15"/>
    <n v="4590"/>
    <n v="0.95"/>
    <n v="5556"/>
    <s v="None"/>
    <s v="Giant"/>
    <s v="Ultra Short"/>
    <s v="Far"/>
  </r>
  <r>
    <s v="Kepler-1293b"/>
    <n v="1.9810000000000001"/>
    <n v="8.6999999999999994E-2"/>
    <n v="5.5765478399999999"/>
    <n v="1442"/>
    <n v="1442"/>
    <s v="Transit"/>
    <x v="15"/>
    <n v="2500"/>
    <n v="1.18"/>
    <n v="6241"/>
    <s v="None"/>
    <s v="Giant"/>
    <s v="Ultra Short"/>
    <s v="Far"/>
  </r>
  <r>
    <s v="Kepler-1294b"/>
    <n v="1.9810000000000001"/>
    <n v="0.28499999999999998"/>
    <n v="115.6862258"/>
    <n v="1442"/>
    <n v="1442"/>
    <s v="Transit"/>
    <x v="15"/>
    <n v="3700"/>
    <n v="0.99"/>
    <n v="5776"/>
    <s v="None"/>
    <s v="Giant"/>
    <s v="Long"/>
    <s v="Far"/>
  </r>
  <r>
    <s v="Kepler-1295b"/>
    <n v="1.9810000000000001"/>
    <n v="0.13800000000000001"/>
    <n v="3.8137197399999998"/>
    <n v="1442"/>
    <n v="1442"/>
    <s v="Transit"/>
    <x v="15"/>
    <n v="4100"/>
    <n v="0.92"/>
    <n v="5486"/>
    <s v="None"/>
    <s v="Giant"/>
    <s v="Ultra Short"/>
    <s v="Far"/>
  </r>
  <r>
    <s v="Kepler-1296b"/>
    <n v="1.9810000000000001"/>
    <n v="8.1000000000000003E-2"/>
    <n v="8.3839865000000007"/>
    <n v="1442"/>
    <n v="1442"/>
    <s v="Transit"/>
    <x v="15"/>
    <n v="2060"/>
    <n v="0.87"/>
    <n v="5359"/>
    <s v="None"/>
    <s v="Giant"/>
    <s v="Ultra Short"/>
    <s v="Far"/>
  </r>
  <r>
    <s v="Kepler-1297b"/>
    <n v="1.9810000000000001"/>
    <n v="8.6999999999999994E-2"/>
    <n v="1.68189002"/>
    <n v="1442"/>
    <n v="1442"/>
    <s v="Transit"/>
    <x v="15"/>
    <n v="3250"/>
    <n v="0.99"/>
    <n v="5818"/>
    <s v="None"/>
    <s v="Giant"/>
    <s v="Ultra Short"/>
    <s v="Far"/>
  </r>
  <r>
    <s v="Kepler-1298b"/>
    <n v="1.9810000000000001"/>
    <n v="0.11700000000000001"/>
    <n v="7.1281192799999999"/>
    <n v="1442"/>
    <n v="1442"/>
    <s v="Transit"/>
    <x v="15"/>
    <n v="1620"/>
    <n v="1.45"/>
    <n v="6339"/>
    <s v="None"/>
    <s v="Giant"/>
    <s v="Ultra Short"/>
    <s v="Far"/>
  </r>
  <r>
    <s v="Kepler-1299b"/>
    <n v="1.9810000000000001"/>
    <n v="0.26600000000000001"/>
    <n v="19.940087399999999"/>
    <n v="1442"/>
    <n v="1442"/>
    <s v="Transit"/>
    <x v="15"/>
    <n v="4410"/>
    <n v="0.94"/>
    <n v="5609"/>
    <s v="None"/>
    <s v="Giant"/>
    <s v="Short"/>
    <s v="Far"/>
  </r>
  <r>
    <s v="Kepler-129b"/>
    <n v="1.9810000000000001"/>
    <n v="0.21099999999999999"/>
    <n v="15.79186"/>
    <n v="0.13100000000000001"/>
    <n v="1442"/>
    <s v="Transit"/>
    <x v="15"/>
    <n v="1349"/>
    <n v="1.18"/>
    <n v="5770"/>
    <s v="None"/>
    <s v="Giant"/>
    <s v="Short"/>
    <s v="Far"/>
  </r>
  <r>
    <s v="Kepler-129c"/>
    <n v="1.9810000000000001"/>
    <n v="0.22700000000000001"/>
    <n v="82.20017"/>
    <n v="0.39300000000000002"/>
    <n v="1442"/>
    <s v="Transit"/>
    <x v="15"/>
    <n v="1349"/>
    <n v="1.18"/>
    <n v="5770"/>
    <s v="None"/>
    <s v="Giant"/>
    <s v="Short"/>
    <s v="Far"/>
  </r>
  <r>
    <s v="Kepler-12b"/>
    <n v="0.432"/>
    <n v="1.754"/>
    <n v="4.4379628999999996"/>
    <n v="5.5300000000000002E-2"/>
    <n v="1480"/>
    <s v="Transit"/>
    <x v="15"/>
    <n v="2950"/>
    <n v="1.17"/>
    <n v="5947"/>
    <s v="None"/>
    <s v="Medium"/>
    <s v="Ultra Short"/>
    <s v="Far"/>
  </r>
  <r>
    <s v="Kepler-1300b"/>
    <n v="1.9810000000000001"/>
    <n v="0.122"/>
    <n v="22.241909199999998"/>
    <n v="1442"/>
    <n v="1442"/>
    <s v="Transit"/>
    <x v="15"/>
    <n v="2470"/>
    <n v="1.29"/>
    <n v="6130"/>
    <s v="None"/>
    <s v="Giant"/>
    <s v="Short"/>
    <s v="Far"/>
  </r>
  <r>
    <s v="Kepler-1301b"/>
    <n v="1.9810000000000001"/>
    <n v="0.125"/>
    <n v="9.0823704599999999"/>
    <n v="1442"/>
    <n v="1442"/>
    <s v="Transit"/>
    <x v="15"/>
    <n v="2660"/>
    <n v="0.85"/>
    <n v="5188"/>
    <s v="None"/>
    <s v="Giant"/>
    <s v="Ultra Short"/>
    <s v="Far"/>
  </r>
  <r>
    <s v="Kepler-1302b"/>
    <n v="1.9810000000000001"/>
    <n v="0.128"/>
    <n v="8.8392265900000009"/>
    <n v="1442"/>
    <n v="1442"/>
    <s v="Transit"/>
    <x v="15"/>
    <n v="2370"/>
    <n v="0.86"/>
    <n v="5236"/>
    <s v="None"/>
    <s v="Giant"/>
    <s v="Ultra Short"/>
    <s v="Far"/>
  </r>
  <r>
    <s v="Kepler-1303b"/>
    <n v="1.9810000000000001"/>
    <n v="0.127"/>
    <n v="7.5612722400000001"/>
    <n v="1442"/>
    <n v="1442"/>
    <s v="Transit"/>
    <x v="15"/>
    <n v="2950"/>
    <n v="1.01"/>
    <n v="5771"/>
    <s v="None"/>
    <s v="Giant"/>
    <s v="Ultra Short"/>
    <s v="Far"/>
  </r>
  <r>
    <s v="Kepler-1304b"/>
    <n v="1.9810000000000001"/>
    <n v="0.20399999999999999"/>
    <n v="16.1288853"/>
    <n v="1442"/>
    <n v="1442"/>
    <s v="Transit"/>
    <x v="15"/>
    <n v="2220"/>
    <n v="0.85"/>
    <n v="5259"/>
    <s v="None"/>
    <s v="Giant"/>
    <s v="Short"/>
    <s v="Far"/>
  </r>
  <r>
    <s v="Kepler-1305b"/>
    <n v="1.9810000000000001"/>
    <n v="0.16800000000000001"/>
    <n v="13.5630972"/>
    <n v="1442"/>
    <n v="1442"/>
    <s v="Transit"/>
    <x v="15"/>
    <n v="4380"/>
    <n v="0.97"/>
    <n v="5701"/>
    <s v="None"/>
    <s v="Giant"/>
    <s v="Short"/>
    <s v="Far"/>
  </r>
  <r>
    <s v="Kepler-1306b"/>
    <n v="1.9810000000000001"/>
    <n v="0.17"/>
    <n v="16.295953820000001"/>
    <n v="1442"/>
    <n v="1442"/>
    <s v="Transit"/>
    <x v="15"/>
    <n v="3700"/>
    <n v="0.98"/>
    <n v="5727"/>
    <s v="None"/>
    <s v="Giant"/>
    <s v="Short"/>
    <s v="Far"/>
  </r>
  <r>
    <s v="Kepler-1307b"/>
    <n v="1.9810000000000001"/>
    <n v="0.22"/>
    <n v="18.016210959999999"/>
    <n v="1442"/>
    <n v="1442"/>
    <s v="Transit"/>
    <x v="15"/>
    <n v="4550"/>
    <n v="1.06"/>
    <n v="5884"/>
    <s v="None"/>
    <s v="Giant"/>
    <s v="Short"/>
    <s v="Far"/>
  </r>
  <r>
    <s v="Kepler-1308b"/>
    <n v="1.9810000000000001"/>
    <n v="4.5999999999999999E-2"/>
    <n v="2.10433812"/>
    <n v="1442"/>
    <n v="1442"/>
    <s v="Transit"/>
    <x v="15"/>
    <n v="240"/>
    <n v="0.35"/>
    <n v="3468"/>
    <s v="None"/>
    <s v="Giant"/>
    <s v="Ultra Short"/>
    <s v="Mid-Range"/>
  </r>
  <r>
    <s v="Kepler-1309b"/>
    <n v="1.9810000000000001"/>
    <n v="0.21099999999999999"/>
    <n v="28.843264699999999"/>
    <n v="1442"/>
    <n v="1442"/>
    <s v="Transit"/>
    <x v="15"/>
    <n v="2760"/>
    <n v="0.85"/>
    <n v="5235"/>
    <s v="None"/>
    <s v="Giant"/>
    <s v="Short"/>
    <s v="Far"/>
  </r>
  <r>
    <s v="Kepler-130b"/>
    <n v="1.9810000000000001"/>
    <n v="9.0999999999999998E-2"/>
    <n v="8.4574580000000008"/>
    <n v="7.9000000000000001E-2"/>
    <n v="1442"/>
    <s v="Transit"/>
    <x v="15"/>
    <n v="1042"/>
    <n v="1"/>
    <n v="5884"/>
    <s v="None"/>
    <s v="Giant"/>
    <s v="Ultra Short"/>
    <s v="Far"/>
  </r>
  <r>
    <s v="Kepler-130c"/>
    <n v="1.9810000000000001"/>
    <n v="0.25900000000000001"/>
    <n v="27.508679999999998"/>
    <n v="0.17799999999999999"/>
    <n v="1442"/>
    <s v="Transit"/>
    <x v="15"/>
    <n v="1042"/>
    <n v="1"/>
    <n v="5884"/>
    <s v="None"/>
    <s v="Giant"/>
    <s v="Short"/>
    <s v="Far"/>
  </r>
  <r>
    <s v="Kepler-130d"/>
    <n v="1.9810000000000001"/>
    <n v="0.14599999999999999"/>
    <n v="87.517904999999999"/>
    <n v="0.377"/>
    <n v="1442"/>
    <s v="Transit"/>
    <x v="15"/>
    <n v="1042"/>
    <n v="1"/>
    <n v="5884"/>
    <s v="None"/>
    <s v="Giant"/>
    <s v="Short"/>
    <s v="Far"/>
  </r>
  <r>
    <s v="Kepler-1310b"/>
    <n v="1.9810000000000001"/>
    <n v="0.128"/>
    <n v="0.67933626999999996"/>
    <n v="1442"/>
    <n v="1442"/>
    <s v="Transit"/>
    <x v="15"/>
    <n v="1900"/>
    <n v="0.91"/>
    <n v="5549"/>
    <s v="None"/>
    <s v="Giant"/>
    <s v="Ultra Short"/>
    <s v="Far"/>
  </r>
  <r>
    <s v="Kepler-1311b"/>
    <n v="1.9810000000000001"/>
    <n v="0.111"/>
    <n v="11.172699400000001"/>
    <n v="1442"/>
    <n v="1442"/>
    <s v="Transit"/>
    <x v="15"/>
    <n v="2300"/>
    <n v="1.05"/>
    <n v="5748"/>
    <s v="None"/>
    <s v="Giant"/>
    <s v="Short"/>
    <s v="Far"/>
  </r>
  <r>
    <s v="Kepler-1311c"/>
    <n v="1.9810000000000001"/>
    <n v="0.109"/>
    <n v="2.53573424"/>
    <n v="1442"/>
    <n v="1442"/>
    <s v="Transit"/>
    <x v="15"/>
    <n v="2300"/>
    <n v="1.05"/>
    <n v="5748"/>
    <s v="None"/>
    <s v="Giant"/>
    <s v="Ultra Short"/>
    <s v="Far"/>
  </r>
  <r>
    <s v="Kepler-1312b"/>
    <n v="1.9810000000000001"/>
    <n v="0.187"/>
    <n v="5.4483252899999997"/>
    <n v="1442"/>
    <n v="1442"/>
    <s v="Transit"/>
    <x v="15"/>
    <n v="990"/>
    <n v="0.99"/>
    <n v="5719"/>
    <s v="None"/>
    <s v="Giant"/>
    <s v="Ultra Short"/>
    <s v="Far"/>
  </r>
  <r>
    <s v="Kepler-1313b"/>
    <n v="1.9810000000000001"/>
    <n v="0.157"/>
    <n v="3.8330911799999998"/>
    <n v="1442"/>
    <n v="1442"/>
    <s v="Transit"/>
    <x v="15"/>
    <n v="610"/>
    <n v="0.92"/>
    <n v="5453"/>
    <s v="None"/>
    <s v="Giant"/>
    <s v="Ultra Short"/>
    <s v="Far"/>
  </r>
  <r>
    <s v="Kepler-1314b"/>
    <n v="1.9810000000000001"/>
    <n v="0.45600000000000002"/>
    <n v="5.4247492800000003"/>
    <n v="1442"/>
    <n v="1442"/>
    <s v="Transit"/>
    <x v="15"/>
    <n v="1510"/>
    <n v="0.6"/>
    <n v="4188"/>
    <s v="None"/>
    <s v="Giant"/>
    <s v="Ultra Short"/>
    <s v="Far"/>
  </r>
  <r>
    <s v="Kepler-1315b"/>
    <n v="1.9810000000000001"/>
    <n v="0.123"/>
    <n v="0.84338011000000002"/>
    <n v="1442"/>
    <n v="1442"/>
    <s v="Transit"/>
    <x v="15"/>
    <n v="1650"/>
    <n v="0.8"/>
    <n v="4861"/>
    <s v="None"/>
    <s v="Giant"/>
    <s v="Ultra Short"/>
    <s v="Far"/>
  </r>
  <r>
    <s v="Kepler-1316b"/>
    <n v="1.9810000000000001"/>
    <n v="0.316"/>
    <n v="87.973213599999994"/>
    <n v="1442"/>
    <n v="1442"/>
    <s v="Transit"/>
    <x v="15"/>
    <n v="2460"/>
    <n v="1.04"/>
    <n v="5884"/>
    <s v="None"/>
    <s v="Giant"/>
    <s v="Short"/>
    <s v="Far"/>
  </r>
  <r>
    <s v="Kepler-1317b"/>
    <n v="1.9810000000000001"/>
    <n v="0.13900000000000001"/>
    <n v="0.56887443000000004"/>
    <n v="1442"/>
    <n v="1442"/>
    <s v="Transit"/>
    <x v="15"/>
    <n v="2390"/>
    <n v="0.83"/>
    <n v="5144"/>
    <s v="None"/>
    <s v="Giant"/>
    <s v="Ultra Short"/>
    <s v="Far"/>
  </r>
  <r>
    <s v="Kepler-1318b"/>
    <n v="1.9810000000000001"/>
    <n v="0.27700000000000002"/>
    <n v="213.25766300000001"/>
    <n v="1442"/>
    <n v="1442"/>
    <s v="Transit"/>
    <x v="15"/>
    <n v="1550"/>
    <n v="0.73"/>
    <n v="4598"/>
    <s v="None"/>
    <s v="Giant"/>
    <s v="Long"/>
    <s v="Far"/>
  </r>
  <r>
    <s v="Kepler-1319b"/>
    <n v="1.9810000000000001"/>
    <n v="0.12"/>
    <n v="2.8867626500000001"/>
    <n v="1442"/>
    <n v="1442"/>
    <s v="Transit"/>
    <x v="15"/>
    <n v="370"/>
    <n v="0.56000000000000005"/>
    <n v="3655"/>
    <s v="None"/>
    <s v="Giant"/>
    <s v="Ultra Short"/>
    <s v="Mid-Range"/>
  </r>
  <r>
    <s v="Kepler-131b"/>
    <n v="5.0999999999999997E-2"/>
    <n v="0.215"/>
    <n v="16.091999999999999"/>
    <n v="1442"/>
    <n v="1442"/>
    <s v="Transit"/>
    <x v="15"/>
    <n v="750"/>
    <n v="1.02"/>
    <n v="5685"/>
    <s v="None"/>
    <s v="Small"/>
    <s v="Short"/>
    <s v="Far"/>
  </r>
  <r>
    <s v="Kepler-131c"/>
    <n v="2.5999999999999999E-2"/>
    <n v="7.4999999999999997E-2"/>
    <n v="25.5169"/>
    <n v="1442"/>
    <n v="1442"/>
    <s v="Transit"/>
    <x v="15"/>
    <n v="750"/>
    <n v="1.02"/>
    <n v="5685"/>
    <s v="None"/>
    <s v="Small"/>
    <s v="Short"/>
    <s v="Far"/>
  </r>
  <r>
    <s v="Kepler-1320b"/>
    <n v="1.9810000000000001"/>
    <n v="0.152"/>
    <n v="0.86838652999999999"/>
    <n v="1442"/>
    <n v="1442"/>
    <s v="Transit"/>
    <x v="15"/>
    <n v="2510"/>
    <n v="0.8"/>
    <n v="4817"/>
    <s v="None"/>
    <s v="Giant"/>
    <s v="Ultra Short"/>
    <s v="Far"/>
  </r>
  <r>
    <s v="Kepler-1321b"/>
    <n v="1.9810000000000001"/>
    <n v="0.439"/>
    <n v="11.12830484"/>
    <n v="1442"/>
    <n v="1442"/>
    <s v="Transit"/>
    <x v="15"/>
    <n v="1780"/>
    <n v="0.54"/>
    <n v="4094"/>
    <s v="None"/>
    <s v="Giant"/>
    <s v="Short"/>
    <s v="Far"/>
  </r>
  <r>
    <s v="Kepler-1321c"/>
    <n v="1.9810000000000001"/>
    <n v="0.214"/>
    <n v="2.2264910900000001"/>
    <n v="1442"/>
    <n v="1442"/>
    <s v="Transit"/>
    <x v="15"/>
    <n v="1780"/>
    <n v="0.54"/>
    <n v="4094"/>
    <s v="None"/>
    <s v="Giant"/>
    <s v="Ultra Short"/>
    <s v="Far"/>
  </r>
  <r>
    <s v="Kepler-1322b"/>
    <n v="1.9810000000000001"/>
    <n v="0.14399999999999999"/>
    <n v="0.96286738000000005"/>
    <n v="1442"/>
    <n v="1442"/>
    <s v="Transit"/>
    <x v="15"/>
    <n v="3970"/>
    <n v="0.9"/>
    <n v="5488"/>
    <s v="None"/>
    <s v="Giant"/>
    <s v="Ultra Short"/>
    <s v="Far"/>
  </r>
  <r>
    <s v="Kepler-1323b"/>
    <n v="1.9810000000000001"/>
    <n v="0.13600000000000001"/>
    <n v="0.92990667999999999"/>
    <n v="1442"/>
    <n v="1442"/>
    <s v="Transit"/>
    <x v="15"/>
    <n v="1700"/>
    <n v="1.18"/>
    <n v="6169"/>
    <s v="None"/>
    <s v="Giant"/>
    <s v="Ultra Short"/>
    <s v="Far"/>
  </r>
  <r>
    <s v="Kepler-1324b"/>
    <n v="1.9810000000000001"/>
    <n v="0.13500000000000001"/>
    <n v="4.1158446800000004"/>
    <n v="1442"/>
    <n v="1442"/>
    <s v="Transit"/>
    <x v="15"/>
    <n v="1700"/>
    <n v="0.78"/>
    <n v="4776"/>
    <s v="None"/>
    <s v="Giant"/>
    <s v="Ultra Short"/>
    <s v="Far"/>
  </r>
  <r>
    <s v="Kepler-1325b"/>
    <n v="1.9810000000000001"/>
    <n v="0.255"/>
    <n v="33.878683799999997"/>
    <n v="1442"/>
    <n v="1442"/>
    <s v="Transit"/>
    <x v="15"/>
    <n v="3110"/>
    <n v="0.93"/>
    <n v="5550"/>
    <s v="None"/>
    <s v="Giant"/>
    <s v="Short"/>
    <s v="Far"/>
  </r>
  <r>
    <s v="Kepler-1326b"/>
    <n v="1.9810000000000001"/>
    <n v="0.373"/>
    <n v="42.351426699999998"/>
    <n v="1442"/>
    <n v="1442"/>
    <s v="Transit"/>
    <x v="15"/>
    <n v="3000"/>
    <n v="1.45"/>
    <n v="6725"/>
    <s v="None"/>
    <s v="Giant"/>
    <s v="Short"/>
    <s v="Far"/>
  </r>
  <r>
    <s v="Kepler-1327b"/>
    <n v="1.9810000000000001"/>
    <n v="0.161"/>
    <n v="14.888010980000001"/>
    <n v="1442"/>
    <n v="1442"/>
    <s v="Transit"/>
    <x v="15"/>
    <n v="2240"/>
    <n v="1.02"/>
    <n v="5885"/>
    <s v="None"/>
    <s v="Giant"/>
    <s v="Short"/>
    <s v="Far"/>
  </r>
  <r>
    <s v="Kepler-1328b"/>
    <n v="1.9810000000000001"/>
    <n v="8.6999999999999994E-2"/>
    <n v="4.5215888800000004"/>
    <n v="1442"/>
    <n v="1442"/>
    <s v="Transit"/>
    <x v="15"/>
    <n v="2100"/>
    <n v="1"/>
    <n v="5780"/>
    <s v="None"/>
    <s v="Giant"/>
    <s v="Ultra Short"/>
    <s v="Far"/>
  </r>
  <r>
    <s v="Kepler-1329b"/>
    <n v="1.9810000000000001"/>
    <n v="0.19400000000000001"/>
    <n v="9.3364659400000001"/>
    <n v="1442"/>
    <n v="1442"/>
    <s v="Transit"/>
    <x v="15"/>
    <n v="2040"/>
    <n v="0.72"/>
    <n v="4500"/>
    <s v="None"/>
    <s v="Giant"/>
    <s v="Ultra Short"/>
    <s v="Far"/>
  </r>
  <r>
    <s v="Kepler-132b"/>
    <n v="1.9810000000000001"/>
    <n v="0.108"/>
    <n v="6.1781959999999998"/>
    <n v="6.7000000000000004E-2"/>
    <n v="1442"/>
    <s v="Transit"/>
    <x v="15"/>
    <n v="900"/>
    <n v="1.08"/>
    <n v="6003"/>
    <s v="None"/>
    <s v="Giant"/>
    <s v="Ultra Short"/>
    <s v="Far"/>
  </r>
  <r>
    <s v="Kepler-132c"/>
    <n v="1.9810000000000001"/>
    <n v="0.114"/>
    <n v="6.4149139999999996"/>
    <n v="6.8000000000000005E-2"/>
    <n v="1442"/>
    <s v="Transit"/>
    <x v="15"/>
    <n v="900"/>
    <n v="1.08"/>
    <n v="6003"/>
    <s v="None"/>
    <s v="Giant"/>
    <s v="Ultra Short"/>
    <s v="Far"/>
  </r>
  <r>
    <s v="Kepler-132d"/>
    <n v="1.9810000000000001"/>
    <n v="0.13800000000000001"/>
    <n v="18.010199"/>
    <n v="0.13600000000000001"/>
    <n v="1442"/>
    <s v="Transit"/>
    <x v="15"/>
    <n v="900"/>
    <n v="1.08"/>
    <n v="6003"/>
    <s v="None"/>
    <s v="Giant"/>
    <s v="Short"/>
    <s v="Far"/>
  </r>
  <r>
    <s v="Kepler-132e"/>
    <n v="1.9810000000000001"/>
    <n v="0.105"/>
    <n v="110.2869374"/>
    <n v="1442"/>
    <n v="1442"/>
    <s v="Transit"/>
    <x v="15"/>
    <n v="900"/>
    <n v="1.08"/>
    <n v="6003"/>
    <s v="None"/>
    <s v="Giant"/>
    <s v="Long"/>
    <s v="Far"/>
  </r>
  <r>
    <s v="Kepler-1330b"/>
    <n v="1.9810000000000001"/>
    <n v="0.14699999999999999"/>
    <n v="10.107690679999999"/>
    <n v="1442"/>
    <n v="1442"/>
    <s v="Transit"/>
    <x v="15"/>
    <n v="3060"/>
    <n v="0.97"/>
    <n v="5608"/>
    <s v="None"/>
    <s v="Giant"/>
    <s v="Short"/>
    <s v="Far"/>
  </r>
  <r>
    <s v="Kepler-1331b"/>
    <n v="1.9810000000000001"/>
    <n v="9.4E-2"/>
    <n v="0.78916165000000005"/>
    <n v="1442"/>
    <n v="1442"/>
    <s v="Transit"/>
    <x v="15"/>
    <n v="1190"/>
    <n v="0.72"/>
    <n v="4508"/>
    <s v="None"/>
    <s v="Giant"/>
    <s v="Ultra Short"/>
    <s v="Far"/>
  </r>
  <r>
    <s v="Kepler-1332b"/>
    <n v="1.9810000000000001"/>
    <n v="0.122"/>
    <n v="11.87456832"/>
    <n v="1442"/>
    <n v="1442"/>
    <s v="Transit"/>
    <x v="15"/>
    <n v="1680"/>
    <n v="0.95"/>
    <n v="5581"/>
    <s v="None"/>
    <s v="Giant"/>
    <s v="Short"/>
    <s v="Far"/>
  </r>
  <r>
    <s v="Kepler-1333b"/>
    <n v="1.9810000000000001"/>
    <n v="0.251"/>
    <n v="109.6471842"/>
    <n v="1442"/>
    <n v="1442"/>
    <s v="Transit"/>
    <x v="15"/>
    <n v="3120"/>
    <n v="0.94"/>
    <n v="5628"/>
    <s v="None"/>
    <s v="Giant"/>
    <s v="Long"/>
    <s v="Far"/>
  </r>
  <r>
    <s v="Kepler-1334b"/>
    <n v="1.9810000000000001"/>
    <n v="0.20399999999999999"/>
    <n v="15.645917130000001"/>
    <n v="1442"/>
    <n v="1442"/>
    <s v="Transit"/>
    <x v="15"/>
    <n v="3410"/>
    <n v="0.94"/>
    <n v="5614"/>
    <s v="None"/>
    <s v="Giant"/>
    <s v="Short"/>
    <s v="Far"/>
  </r>
  <r>
    <s v="Kepler-1335b"/>
    <n v="1.9810000000000001"/>
    <n v="0.129"/>
    <n v="6.2640684599999998"/>
    <n v="1442"/>
    <n v="1442"/>
    <s v="Transit"/>
    <x v="15"/>
    <n v="2050"/>
    <n v="0.77"/>
    <n v="4903"/>
    <s v="None"/>
    <s v="Giant"/>
    <s v="Ultra Short"/>
    <s v="Far"/>
  </r>
  <r>
    <s v="Kepler-1336b"/>
    <n v="1.9810000000000001"/>
    <n v="0.17699999999999999"/>
    <n v="23.198681000000001"/>
    <n v="1442"/>
    <n v="1442"/>
    <s v="Transit"/>
    <x v="15"/>
    <n v="2680"/>
    <n v="0.94"/>
    <n v="5512"/>
    <s v="None"/>
    <s v="Giant"/>
    <s v="Short"/>
    <s v="Far"/>
  </r>
  <r>
    <s v="Kepler-1336c"/>
    <n v="1.9810000000000001"/>
    <n v="0.153"/>
    <n v="5.7772121099999998"/>
    <n v="1442"/>
    <n v="1442"/>
    <s v="Transit"/>
    <x v="15"/>
    <n v="2680"/>
    <n v="0.94"/>
    <n v="5512"/>
    <s v="None"/>
    <s v="Giant"/>
    <s v="Ultra Short"/>
    <s v="Far"/>
  </r>
  <r>
    <s v="Kepler-1337b"/>
    <n v="1.9810000000000001"/>
    <n v="0.215"/>
    <n v="24.4002549"/>
    <n v="1442"/>
    <n v="1442"/>
    <s v="Transit"/>
    <x v="15"/>
    <n v="1920"/>
    <n v="0.7"/>
    <n v="4523"/>
    <s v="None"/>
    <s v="Giant"/>
    <s v="Short"/>
    <s v="Far"/>
  </r>
  <r>
    <s v="Kepler-1338b"/>
    <n v="1.9810000000000001"/>
    <n v="8.2000000000000003E-2"/>
    <n v="0.93511805999999997"/>
    <n v="1442"/>
    <n v="1442"/>
    <s v="Transit"/>
    <x v="15"/>
    <n v="2020"/>
    <n v="1.04"/>
    <n v="5909"/>
    <s v="None"/>
    <s v="Giant"/>
    <s v="Ultra Short"/>
    <s v="Far"/>
  </r>
  <r>
    <s v="Kepler-1339b"/>
    <n v="1.9810000000000001"/>
    <n v="6.3E-2"/>
    <n v="1.3415551299999999"/>
    <n v="1442"/>
    <n v="1442"/>
    <s v="Transit"/>
    <x v="15"/>
    <n v="870"/>
    <n v="0.94"/>
    <n v="5586"/>
    <s v="None"/>
    <s v="Giant"/>
    <s v="Ultra Short"/>
    <s v="Far"/>
  </r>
  <r>
    <s v="Kepler-133b"/>
    <n v="1.9810000000000001"/>
    <n v="0.157"/>
    <n v="8.1299759999999992"/>
    <n v="8.3000000000000004E-2"/>
    <n v="1442"/>
    <s v="Transit"/>
    <x v="15"/>
    <n v="2170"/>
    <n v="1.08"/>
    <n v="5736"/>
    <s v="None"/>
    <s v="Giant"/>
    <s v="Ultra Short"/>
    <s v="Far"/>
  </r>
  <r>
    <s v="Kepler-133c"/>
    <n v="1.9810000000000001"/>
    <n v="0.253"/>
    <n v="31.517586000000001"/>
    <n v="0.20399999999999999"/>
    <n v="1442"/>
    <s v="Transit"/>
    <x v="15"/>
    <n v="2170"/>
    <n v="1.08"/>
    <n v="5736"/>
    <s v="None"/>
    <s v="Giant"/>
    <s v="Short"/>
    <s v="Far"/>
  </r>
  <r>
    <s v="Kepler-1340b"/>
    <n v="1.9810000000000001"/>
    <n v="0.13800000000000001"/>
    <n v="0.66502691999999997"/>
    <n v="1442"/>
    <n v="1442"/>
    <s v="Transit"/>
    <x v="15"/>
    <n v="4630"/>
    <n v="1.27"/>
    <n v="6331"/>
    <s v="None"/>
    <s v="Giant"/>
    <s v="Ultra Short"/>
    <s v="Far"/>
  </r>
  <r>
    <s v="Kepler-1341b"/>
    <n v="1.9810000000000001"/>
    <n v="0.26700000000000002"/>
    <n v="132.9968322"/>
    <n v="1442"/>
    <n v="1442"/>
    <s v="Transit"/>
    <x v="15"/>
    <n v="1520"/>
    <n v="0.79"/>
    <n v="4662"/>
    <s v="None"/>
    <s v="Giant"/>
    <s v="Long"/>
    <s v="Far"/>
  </r>
  <r>
    <s v="Kepler-1342b"/>
    <n v="1.9810000000000001"/>
    <n v="0.14799999999999999"/>
    <n v="2.2157103600000001"/>
    <n v="1442"/>
    <n v="1442"/>
    <s v="Transit"/>
    <x v="15"/>
    <n v="3070"/>
    <n v="0.93"/>
    <n v="5527"/>
    <s v="None"/>
    <s v="Giant"/>
    <s v="Ultra Short"/>
    <s v="Far"/>
  </r>
  <r>
    <s v="Kepler-1343b"/>
    <n v="1.9810000000000001"/>
    <n v="0.17199999999999999"/>
    <n v="3.3518315799999998"/>
    <n v="1442"/>
    <n v="1442"/>
    <s v="Transit"/>
    <x v="15"/>
    <n v="4260"/>
    <n v="0.95"/>
    <n v="5759"/>
    <s v="None"/>
    <s v="Giant"/>
    <s v="Ultra Short"/>
    <s v="Far"/>
  </r>
  <r>
    <s v="Kepler-1344b"/>
    <n v="1.9810000000000001"/>
    <n v="0.16400000000000001"/>
    <n v="4.7683049000000004"/>
    <n v="1442"/>
    <n v="1442"/>
    <s v="Transit"/>
    <x v="15"/>
    <n v="2780"/>
    <n v="1.0900000000000001"/>
    <n v="5981"/>
    <s v="None"/>
    <s v="Giant"/>
    <s v="Ultra Short"/>
    <s v="Far"/>
  </r>
  <r>
    <s v="Kepler-1345b"/>
    <n v="1.9810000000000001"/>
    <n v="0.21099999999999999"/>
    <n v="44.616955699999998"/>
    <n v="1442"/>
    <n v="1442"/>
    <s v="Transit"/>
    <x v="15"/>
    <n v="3800"/>
    <n v="1.32"/>
    <n v="6449"/>
    <s v="None"/>
    <s v="Giant"/>
    <s v="Short"/>
    <s v="Far"/>
  </r>
  <r>
    <s v="Kepler-1346b"/>
    <n v="1.9810000000000001"/>
    <n v="0.14099999999999999"/>
    <n v="3.4016566799999999"/>
    <n v="1442"/>
    <n v="1442"/>
    <s v="Transit"/>
    <x v="15"/>
    <n v="3660"/>
    <n v="1.1399999999999999"/>
    <n v="6133"/>
    <s v="None"/>
    <s v="Giant"/>
    <s v="Ultra Short"/>
    <s v="Far"/>
  </r>
  <r>
    <s v="Kepler-1347b"/>
    <n v="1.9810000000000001"/>
    <n v="9.1999999999999998E-2"/>
    <n v="14.00947528"/>
    <n v="1442"/>
    <n v="1442"/>
    <s v="Transit"/>
    <x v="15"/>
    <n v="1050"/>
    <n v="0.82"/>
    <n v="5193"/>
    <s v="None"/>
    <s v="Giant"/>
    <s v="Short"/>
    <s v="Far"/>
  </r>
  <r>
    <s v="Kepler-1348b"/>
    <n v="1.9810000000000001"/>
    <n v="0.17299999999999999"/>
    <n v="27.572274199999999"/>
    <n v="1442"/>
    <n v="1442"/>
    <s v="Transit"/>
    <x v="15"/>
    <n v="3370"/>
    <n v="1.04"/>
    <n v="5911"/>
    <s v="None"/>
    <s v="Giant"/>
    <s v="Short"/>
    <s v="Far"/>
  </r>
  <r>
    <s v="Kepler-1349b"/>
    <n v="1.9810000000000001"/>
    <n v="6.2E-2"/>
    <n v="2.1282392799999998"/>
    <n v="1442"/>
    <n v="1442"/>
    <s v="Transit"/>
    <x v="15"/>
    <n v="850"/>
    <n v="1.1599999999999999"/>
    <n v="6086"/>
    <s v="None"/>
    <s v="Giant"/>
    <s v="Ultra Short"/>
    <s v="Far"/>
  </r>
  <r>
    <s v="Kepler-134b"/>
    <n v="1.9810000000000001"/>
    <n v="0.17799999999999999"/>
    <n v="5.3174289999999997"/>
    <n v="0.06"/>
    <n v="1442"/>
    <s v="Transit"/>
    <x v="15"/>
    <n v="1102"/>
    <n v="1.08"/>
    <n v="5983"/>
    <s v="None"/>
    <s v="Giant"/>
    <s v="Ultra Short"/>
    <s v="Far"/>
  </r>
  <r>
    <s v="Kepler-134c"/>
    <n v="1.9810000000000001"/>
    <n v="0.112"/>
    <n v="10.105784999999999"/>
    <n v="9.1999999999999998E-2"/>
    <n v="1442"/>
    <s v="Transit"/>
    <x v="15"/>
    <n v="1102"/>
    <n v="1.08"/>
    <n v="5983"/>
    <s v="None"/>
    <s v="Giant"/>
    <s v="Short"/>
    <s v="Far"/>
  </r>
  <r>
    <s v="Kepler-1350b"/>
    <n v="1.9810000000000001"/>
    <n v="0.22500000000000001"/>
    <n v="4.4968604000000001"/>
    <n v="1442"/>
    <n v="1442"/>
    <s v="Transit"/>
    <x v="15"/>
    <n v="1100"/>
    <n v="0.55000000000000004"/>
    <n v="3827"/>
    <s v="None"/>
    <s v="Giant"/>
    <s v="Ultra Short"/>
    <s v="Far"/>
  </r>
  <r>
    <s v="Kepler-1350c"/>
    <n v="1.9810000000000001"/>
    <n v="0.154"/>
    <n v="1.76678906"/>
    <n v="1442"/>
    <n v="1442"/>
    <s v="Transit"/>
    <x v="15"/>
    <n v="1100"/>
    <n v="0.55000000000000004"/>
    <n v="3827"/>
    <s v="None"/>
    <s v="Giant"/>
    <s v="Ultra Short"/>
    <s v="Far"/>
  </r>
  <r>
    <s v="Kepler-1351b"/>
    <n v="1.9810000000000001"/>
    <n v="5.8000000000000003E-2"/>
    <n v="0.91614077000000005"/>
    <n v="1442"/>
    <n v="1442"/>
    <s v="Transit"/>
    <x v="15"/>
    <n v="790"/>
    <n v="0.7"/>
    <n v="4439"/>
    <s v="None"/>
    <s v="Giant"/>
    <s v="Ultra Short"/>
    <s v="Far"/>
  </r>
  <r>
    <s v="Kepler-1352b"/>
    <n v="1.9810000000000001"/>
    <n v="7.9000000000000001E-2"/>
    <n v="1.8778827499999999"/>
    <n v="1442"/>
    <n v="1442"/>
    <s v="Transit"/>
    <x v="15"/>
    <n v="2080"/>
    <n v="1.1100000000000001"/>
    <n v="6118"/>
    <s v="None"/>
    <s v="Giant"/>
    <s v="Ultra Short"/>
    <s v="Far"/>
  </r>
  <r>
    <s v="Kepler-1353b"/>
    <n v="1.9810000000000001"/>
    <n v="0.161"/>
    <n v="24.7543966"/>
    <n v="1442"/>
    <n v="1442"/>
    <s v="Transit"/>
    <x v="15"/>
    <n v="1940"/>
    <n v="0.76"/>
    <n v="4776"/>
    <s v="None"/>
    <s v="Giant"/>
    <s v="Short"/>
    <s v="Far"/>
  </r>
  <r>
    <s v="Kepler-1354b"/>
    <n v="1.9810000000000001"/>
    <n v="0.26500000000000001"/>
    <n v="76.613377"/>
    <n v="1442"/>
    <n v="1442"/>
    <s v="Transit"/>
    <x v="15"/>
    <n v="3450"/>
    <n v="1.1599999999999999"/>
    <n v="6168"/>
    <s v="None"/>
    <s v="Giant"/>
    <s v="Short"/>
    <s v="Far"/>
  </r>
  <r>
    <s v="Kepler-1355b"/>
    <n v="1.9810000000000001"/>
    <n v="0.13"/>
    <n v="1.28958811"/>
    <n v="1442"/>
    <n v="1442"/>
    <s v="Transit"/>
    <x v="15"/>
    <n v="3140"/>
    <n v="0.88"/>
    <n v="5352"/>
    <s v="None"/>
    <s v="Giant"/>
    <s v="Ultra Short"/>
    <s v="Far"/>
  </r>
  <r>
    <s v="Kepler-1356b"/>
    <n v="1.9810000000000001"/>
    <n v="0.13600000000000001"/>
    <n v="0.63400294000000001"/>
    <n v="1442"/>
    <n v="1442"/>
    <s v="Transit"/>
    <x v="15"/>
    <n v="2870"/>
    <n v="0.82"/>
    <n v="5106"/>
    <s v="None"/>
    <s v="Giant"/>
    <s v="Ultra Short"/>
    <s v="Far"/>
  </r>
  <r>
    <s v="Kepler-1357b"/>
    <n v="1.9810000000000001"/>
    <n v="0.114"/>
    <n v="3.0091323999999999"/>
    <n v="1442"/>
    <n v="1442"/>
    <s v="Transit"/>
    <x v="15"/>
    <n v="3350"/>
    <n v="0.93"/>
    <n v="5597"/>
    <s v="None"/>
    <s v="Giant"/>
    <s v="Ultra Short"/>
    <s v="Far"/>
  </r>
  <r>
    <s v="Kepler-1358b"/>
    <n v="1.9810000000000001"/>
    <n v="0.1"/>
    <n v="7.0631734100000001"/>
    <n v="1442"/>
    <n v="1442"/>
    <s v="Transit"/>
    <x v="15"/>
    <n v="1820"/>
    <n v="0.82"/>
    <n v="5181"/>
    <s v="None"/>
    <s v="Giant"/>
    <s v="Ultra Short"/>
    <s v="Far"/>
  </r>
  <r>
    <s v="Kepler-1359b"/>
    <n v="1.9810000000000001"/>
    <n v="0.252"/>
    <n v="59.497095199999997"/>
    <n v="1442"/>
    <n v="1442"/>
    <s v="Transit"/>
    <x v="15"/>
    <n v="2180"/>
    <n v="0.78"/>
    <n v="4709"/>
    <s v="None"/>
    <s v="Giant"/>
    <s v="Short"/>
    <s v="Far"/>
  </r>
  <r>
    <s v="Kepler-1359c"/>
    <n v="1.9810000000000001"/>
    <n v="0.37109999999999999"/>
    <n v="505.46"/>
    <n v="1.143"/>
    <n v="1442"/>
    <s v="Transit"/>
    <x v="15"/>
    <n v="2182"/>
    <n v="0.78"/>
    <n v="4709"/>
    <s v="Also called KIC 6436029 c, discovery retracted in 2015 after 3rd transit was proven to be false."/>
    <s v="Giant"/>
    <s v="Long"/>
    <s v="Far"/>
  </r>
  <r>
    <s v="Kepler-135b"/>
    <n v="1.9810000000000001"/>
    <n v="0.161"/>
    <n v="6.0025300000000001"/>
    <n v="6.7000000000000004E-2"/>
    <n v="1442"/>
    <s v="Transit"/>
    <x v="15"/>
    <n v="2060"/>
    <n v="1.08"/>
    <n v="6090"/>
    <s v="None"/>
    <s v="Giant"/>
    <s v="Ultra Short"/>
    <s v="Far"/>
  </r>
  <r>
    <s v="Kepler-135c"/>
    <n v="1.9810000000000001"/>
    <n v="0.10299999999999999"/>
    <n v="11.448708"/>
    <n v="0.10299999999999999"/>
    <n v="1442"/>
    <s v="Transit"/>
    <x v="15"/>
    <n v="2060"/>
    <n v="1.08"/>
    <n v="6090"/>
    <s v="None"/>
    <s v="Giant"/>
    <s v="Short"/>
    <s v="Far"/>
  </r>
  <r>
    <s v="Kepler-1360b"/>
    <n v="1.9810000000000001"/>
    <n v="0.30299999999999999"/>
    <n v="40.528641299999997"/>
    <n v="1442"/>
    <n v="1442"/>
    <s v="Transit"/>
    <x v="15"/>
    <n v="4580"/>
    <n v="1.51"/>
    <n v="6778"/>
    <s v="None"/>
    <s v="Giant"/>
    <s v="Short"/>
    <s v="Far"/>
  </r>
  <r>
    <s v="Kepler-1361b"/>
    <n v="1.9810000000000001"/>
    <n v="7.6999999999999999E-2"/>
    <n v="3.5755495599999998"/>
    <n v="1442"/>
    <n v="1442"/>
    <s v="Transit"/>
    <x v="15"/>
    <n v="1320"/>
    <n v="0.83"/>
    <n v="5131"/>
    <s v="None"/>
    <s v="Giant"/>
    <s v="Ultra Short"/>
    <s v="Far"/>
  </r>
  <r>
    <s v="Kepler-1362b"/>
    <n v="1.9810000000000001"/>
    <n v="0.23200000000000001"/>
    <n v="136.205626"/>
    <n v="1442"/>
    <n v="1442"/>
    <s v="Transit"/>
    <x v="15"/>
    <n v="2500"/>
    <n v="0.8"/>
    <n v="4857"/>
    <s v="None"/>
    <s v="Giant"/>
    <s v="Long"/>
    <s v="Far"/>
  </r>
  <r>
    <s v="Kepler-1363b"/>
    <n v="1.9810000000000001"/>
    <n v="0.112"/>
    <n v="2.9419409399999998"/>
    <n v="1442"/>
    <n v="1442"/>
    <s v="Transit"/>
    <x v="15"/>
    <n v="1820"/>
    <n v="0.76"/>
    <n v="4839"/>
    <s v="None"/>
    <s v="Giant"/>
    <s v="Ultra Short"/>
    <s v="Far"/>
  </r>
  <r>
    <s v="Kepler-1364b"/>
    <n v="1.9810000000000001"/>
    <n v="0.192"/>
    <n v="13.32196237"/>
    <n v="1442"/>
    <n v="1442"/>
    <s v="Transit"/>
    <x v="15"/>
    <n v="3750"/>
    <n v="1.49"/>
    <n v="6805"/>
    <s v="None"/>
    <s v="Giant"/>
    <s v="Short"/>
    <s v="Far"/>
  </r>
  <r>
    <s v="Kepler-1365b"/>
    <n v="1.9810000000000001"/>
    <n v="8.2000000000000003E-2"/>
    <n v="7.69993485"/>
    <n v="1442"/>
    <n v="1442"/>
    <s v="Transit"/>
    <x v="15"/>
    <n v="1760"/>
    <n v="1"/>
    <n v="5770"/>
    <s v="None"/>
    <s v="Giant"/>
    <s v="Ultra Short"/>
    <s v="Far"/>
  </r>
  <r>
    <s v="Kepler-1365c"/>
    <n v="1.9810000000000001"/>
    <n v="7.0999999999999994E-2"/>
    <n v="4.7746800499999997"/>
    <n v="1442"/>
    <n v="1442"/>
    <s v="Transit"/>
    <x v="15"/>
    <n v="1760"/>
    <n v="1"/>
    <n v="5770"/>
    <s v="None"/>
    <s v="Giant"/>
    <s v="Ultra Short"/>
    <s v="Far"/>
  </r>
  <r>
    <s v="Kepler-1366b"/>
    <n v="1.9810000000000001"/>
    <n v="0.128"/>
    <n v="2.1645709700000002"/>
    <n v="1442"/>
    <n v="1442"/>
    <s v="Transit"/>
    <x v="15"/>
    <n v="1290"/>
    <n v="0.62"/>
    <n v="4070"/>
    <s v="None"/>
    <s v="Giant"/>
    <s v="Ultra Short"/>
    <s v="Far"/>
  </r>
  <r>
    <s v="Kepler-1367b"/>
    <n v="1.9810000000000001"/>
    <n v="8.2000000000000003E-2"/>
    <n v="1.5740902699999999"/>
    <n v="1442"/>
    <n v="1442"/>
    <s v="Transit"/>
    <x v="15"/>
    <n v="1160"/>
    <n v="0.62"/>
    <n v="4106"/>
    <s v="None"/>
    <s v="Giant"/>
    <s v="Ultra Short"/>
    <s v="Far"/>
  </r>
  <r>
    <s v="Kepler-1368b"/>
    <n v="1.9810000000000001"/>
    <n v="0.14699999999999999"/>
    <n v="0.67564948999999996"/>
    <n v="1442"/>
    <n v="1442"/>
    <s v="Transit"/>
    <x v="15"/>
    <n v="5700"/>
    <n v="1.07"/>
    <n v="5906"/>
    <s v="None"/>
    <s v="Giant"/>
    <s v="Ultra Short"/>
    <s v="Far"/>
  </r>
  <r>
    <s v="Kepler-1369b"/>
    <n v="1.9810000000000001"/>
    <n v="0.24"/>
    <n v="25.873148"/>
    <n v="1442"/>
    <n v="1442"/>
    <s v="Transit"/>
    <x v="15"/>
    <n v="4030"/>
    <n v="0.99"/>
    <n v="5761"/>
    <s v="None"/>
    <s v="Giant"/>
    <s v="Short"/>
    <s v="Far"/>
  </r>
  <r>
    <s v="Kepler-136b"/>
    <n v="1.9810000000000001"/>
    <n v="0.183"/>
    <n v="11.578900000000001"/>
    <n v="0.106"/>
    <n v="1442"/>
    <s v="Transit"/>
    <x v="15"/>
    <n v="1389"/>
    <n v="1.2"/>
    <n v="6165"/>
    <s v="None"/>
    <s v="Giant"/>
    <s v="Short"/>
    <s v="Far"/>
  </r>
  <r>
    <s v="Kepler-136c"/>
    <n v="1.9810000000000001"/>
    <n v="0.17799999999999999"/>
    <n v="16.399235000000001"/>
    <n v="0.13300000000000001"/>
    <n v="1442"/>
    <s v="Transit"/>
    <x v="15"/>
    <n v="1389"/>
    <n v="1.2"/>
    <n v="6165"/>
    <s v="None"/>
    <s v="Giant"/>
    <s v="Short"/>
    <s v="Far"/>
  </r>
  <r>
    <s v="Kepler-1370b"/>
    <n v="1.9810000000000001"/>
    <n v="0.16400000000000001"/>
    <n v="20.264168399999999"/>
    <n v="1442"/>
    <n v="1442"/>
    <s v="Transit"/>
    <x v="15"/>
    <n v="2860"/>
    <n v="1.19"/>
    <n v="6202"/>
    <s v="None"/>
    <s v="Giant"/>
    <s v="Short"/>
    <s v="Far"/>
  </r>
  <r>
    <s v="Kepler-1370c"/>
    <n v="1.9810000000000001"/>
    <n v="0.113"/>
    <n v="7.4414211300000002"/>
    <n v="1442"/>
    <n v="1442"/>
    <s v="Transit"/>
    <x v="15"/>
    <n v="2860"/>
    <n v="1.19"/>
    <n v="6202"/>
    <s v="None"/>
    <s v="Giant"/>
    <s v="Ultra Short"/>
    <s v="Far"/>
  </r>
  <r>
    <s v="Kepler-1371b"/>
    <n v="1.9810000000000001"/>
    <n v="6.5000000000000002E-2"/>
    <n v="3.4462039"/>
    <n v="1442"/>
    <n v="1442"/>
    <s v="Transit"/>
    <x v="15"/>
    <n v="1500"/>
    <n v="0.87"/>
    <n v="5361"/>
    <s v="None"/>
    <s v="Giant"/>
    <s v="Ultra Short"/>
    <s v="Far"/>
  </r>
  <r>
    <s v="Kepler-1371c"/>
    <n v="1.9810000000000001"/>
    <n v="5.7000000000000002E-2"/>
    <n v="2.00541269"/>
    <n v="1442"/>
    <n v="1442"/>
    <s v="Transit"/>
    <x v="15"/>
    <n v="1500"/>
    <n v="0.87"/>
    <n v="5361"/>
    <s v="None"/>
    <s v="Giant"/>
    <s v="Ultra Short"/>
    <s v="Far"/>
  </r>
  <r>
    <s v="Kepler-1372b"/>
    <n v="1.9810000000000001"/>
    <n v="0.113"/>
    <n v="1.3115555699999999"/>
    <n v="1442"/>
    <n v="1442"/>
    <s v="Transit"/>
    <x v="15"/>
    <n v="3790"/>
    <n v="0.98"/>
    <n v="5677"/>
    <s v="None"/>
    <s v="Giant"/>
    <s v="Ultra Short"/>
    <s v="Far"/>
  </r>
  <r>
    <s v="Kepler-1373b"/>
    <n v="1.9810000000000001"/>
    <n v="0.10299999999999999"/>
    <n v="1.29123275"/>
    <n v="1442"/>
    <n v="1442"/>
    <s v="Transit"/>
    <x v="15"/>
    <n v="3630"/>
    <n v="1.22"/>
    <n v="6299"/>
    <s v="None"/>
    <s v="Giant"/>
    <s v="Ultra Short"/>
    <s v="Far"/>
  </r>
  <r>
    <s v="Kepler-1374b"/>
    <n v="1.9810000000000001"/>
    <n v="0.20399999999999999"/>
    <n v="10.652767069999999"/>
    <n v="1442"/>
    <n v="1442"/>
    <s v="Transit"/>
    <x v="15"/>
    <n v="3700"/>
    <n v="0.85"/>
    <n v="5323"/>
    <s v="None"/>
    <s v="Giant"/>
    <s v="Short"/>
    <s v="Far"/>
  </r>
  <r>
    <s v="Kepler-1375b"/>
    <n v="1.9810000000000001"/>
    <n v="0.155"/>
    <n v="3.3004191999999999"/>
    <n v="1442"/>
    <n v="1442"/>
    <s v="Transit"/>
    <x v="15"/>
    <n v="4040"/>
    <n v="1.47"/>
    <n v="6704"/>
    <s v="None"/>
    <s v="Giant"/>
    <s v="Ultra Short"/>
    <s v="Far"/>
  </r>
  <r>
    <s v="Kepler-1376b"/>
    <n v="1.9810000000000001"/>
    <n v="9.4E-2"/>
    <n v="5.3088065599999998"/>
    <n v="1442"/>
    <n v="1442"/>
    <s v="Transit"/>
    <x v="15"/>
    <n v="2820"/>
    <n v="0.98"/>
    <n v="5659"/>
    <s v="None"/>
    <s v="Giant"/>
    <s v="Ultra Short"/>
    <s v="Far"/>
  </r>
  <r>
    <s v="Kepler-1377b"/>
    <n v="1.9810000000000001"/>
    <n v="0.112"/>
    <n v="0.74092842000000003"/>
    <n v="1442"/>
    <n v="1442"/>
    <s v="Transit"/>
    <x v="15"/>
    <n v="3320"/>
    <n v="0.86"/>
    <n v="5218"/>
    <s v="None"/>
    <s v="Giant"/>
    <s v="Ultra Short"/>
    <s v="Far"/>
  </r>
  <r>
    <s v="Kepler-1378b"/>
    <n v="1.9810000000000001"/>
    <n v="0.19600000000000001"/>
    <n v="11.95398936"/>
    <n v="1442"/>
    <n v="1442"/>
    <s v="Transit"/>
    <x v="15"/>
    <n v="1830"/>
    <n v="0.7"/>
    <n v="4407"/>
    <s v="None"/>
    <s v="Giant"/>
    <s v="Short"/>
    <s v="Far"/>
  </r>
  <r>
    <s v="Kepler-1379b"/>
    <n v="1.9810000000000001"/>
    <n v="0.11600000000000001"/>
    <n v="0.88184114999999996"/>
    <n v="1442"/>
    <n v="1442"/>
    <s v="Transit"/>
    <x v="15"/>
    <n v="3100"/>
    <n v="0.83"/>
    <n v="5188"/>
    <s v="None"/>
    <s v="Giant"/>
    <s v="Ultra Short"/>
    <s v="Far"/>
  </r>
  <r>
    <s v="Kepler-137b"/>
    <n v="1.9810000000000001"/>
    <n v="0.13100000000000001"/>
    <n v="8.4363869999999999"/>
    <n v="7.6999999999999999E-2"/>
    <n v="1442"/>
    <s v="Transit"/>
    <x v="15"/>
    <n v="996"/>
    <n v="1.08"/>
    <n v="5187"/>
    <s v="None"/>
    <s v="Giant"/>
    <s v="Ultra Short"/>
    <s v="Far"/>
  </r>
  <r>
    <s v="Kepler-137c"/>
    <n v="1.9810000000000001"/>
    <n v="0.16800000000000001"/>
    <n v="18.735752999999999"/>
    <n v="0.13"/>
    <n v="1442"/>
    <s v="Transit"/>
    <x v="15"/>
    <n v="996"/>
    <n v="1.08"/>
    <n v="5187"/>
    <s v="None"/>
    <s v="Giant"/>
    <s v="Short"/>
    <s v="Far"/>
  </r>
  <r>
    <s v="Kepler-1380b"/>
    <n v="1.9810000000000001"/>
    <n v="0.128"/>
    <n v="10.310824500000001"/>
    <n v="1442"/>
    <n v="1442"/>
    <s v="Transit"/>
    <x v="15"/>
    <n v="3940"/>
    <n v="0.96"/>
    <n v="5570"/>
    <s v="None"/>
    <s v="Giant"/>
    <s v="Short"/>
    <s v="Far"/>
  </r>
  <r>
    <s v="Kepler-1381b"/>
    <n v="1.9810000000000001"/>
    <n v="0.20100000000000001"/>
    <n v="25.384268599999999"/>
    <n v="1442"/>
    <n v="1442"/>
    <s v="Transit"/>
    <x v="15"/>
    <n v="4260"/>
    <n v="0.96"/>
    <n v="5747"/>
    <s v="None"/>
    <s v="Giant"/>
    <s v="Short"/>
    <s v="Far"/>
  </r>
  <r>
    <s v="Kepler-1382b"/>
    <n v="1.9810000000000001"/>
    <n v="0.16800000000000001"/>
    <n v="16.3583055"/>
    <n v="1442"/>
    <n v="1442"/>
    <s v="Transit"/>
    <x v="15"/>
    <n v="2400"/>
    <n v="1.36"/>
    <n v="6161"/>
    <s v="None"/>
    <s v="Giant"/>
    <s v="Short"/>
    <s v="Far"/>
  </r>
  <r>
    <s v="Kepler-1383b"/>
    <n v="1.9810000000000001"/>
    <n v="0.126"/>
    <n v="13.909358299999999"/>
    <n v="1442"/>
    <n v="1442"/>
    <s v="Transit"/>
    <x v="15"/>
    <n v="3130"/>
    <n v="1.26"/>
    <n v="6370"/>
    <s v="None"/>
    <s v="Giant"/>
    <s v="Short"/>
    <s v="Far"/>
  </r>
  <r>
    <s v="Kepler-1384b"/>
    <n v="1.9810000000000001"/>
    <n v="0.17299999999999999"/>
    <n v="15.362627529999999"/>
    <n v="1442"/>
    <n v="1442"/>
    <s v="Transit"/>
    <x v="15"/>
    <n v="2020"/>
    <n v="0.78"/>
    <n v="4919"/>
    <s v="None"/>
    <s v="Giant"/>
    <s v="Short"/>
    <s v="Far"/>
  </r>
  <r>
    <s v="Kepler-1385b"/>
    <n v="1.9810000000000001"/>
    <n v="7.5999999999999998E-2"/>
    <n v="2.8887986200000002"/>
    <n v="1442"/>
    <n v="1442"/>
    <s v="Transit"/>
    <x v="15"/>
    <n v="1720"/>
    <n v="1.1499999999999999"/>
    <n v="5732"/>
    <s v="None"/>
    <s v="Giant"/>
    <s v="Ultra Short"/>
    <s v="Far"/>
  </r>
  <r>
    <s v="Kepler-1386b"/>
    <n v="1.9810000000000001"/>
    <n v="0.111"/>
    <n v="6.7397238100000001"/>
    <n v="1442"/>
    <n v="1442"/>
    <s v="Transit"/>
    <x v="15"/>
    <n v="2730"/>
    <n v="1.02"/>
    <n v="5733"/>
    <s v="None"/>
    <s v="Giant"/>
    <s v="Ultra Short"/>
    <s v="Far"/>
  </r>
  <r>
    <s v="Kepler-1387b"/>
    <n v="1.9810000000000001"/>
    <n v="8.3000000000000004E-2"/>
    <n v="2.2795266600000001"/>
    <n v="1442"/>
    <n v="1442"/>
    <s v="Transit"/>
    <x v="15"/>
    <n v="1600"/>
    <n v="0.82"/>
    <n v="5046"/>
    <s v="None"/>
    <s v="Giant"/>
    <s v="Ultra Short"/>
    <s v="Far"/>
  </r>
  <r>
    <s v="Kepler-1388b"/>
    <n v="1.9810000000000001"/>
    <n v="0.23100000000000001"/>
    <n v="12.2854603"/>
    <n v="1442"/>
    <n v="1442"/>
    <s v="Transit"/>
    <x v="15"/>
    <n v="1600"/>
    <n v="0.63"/>
    <n v="4098"/>
    <s v="None"/>
    <s v="Giant"/>
    <s v="Short"/>
    <s v="Far"/>
  </r>
  <r>
    <s v="Kepler-1388c"/>
    <n v="1.9810000000000001"/>
    <n v="0.20200000000000001"/>
    <n v="5.5360815099999998"/>
    <n v="1442"/>
    <n v="1442"/>
    <s v="Transit"/>
    <x v="15"/>
    <n v="1600"/>
    <n v="0.63"/>
    <n v="4098"/>
    <s v="None"/>
    <s v="Giant"/>
    <s v="Ultra Short"/>
    <s v="Far"/>
  </r>
  <r>
    <s v="Kepler-1388d"/>
    <n v="1.9810000000000001"/>
    <n v="0.255"/>
    <n v="20.956815800000001"/>
    <n v="1442"/>
    <n v="1442"/>
    <s v="Transit"/>
    <x v="15"/>
    <n v="1600"/>
    <n v="0.63"/>
    <n v="4098"/>
    <s v="None"/>
    <s v="Giant"/>
    <s v="Short"/>
    <s v="Far"/>
  </r>
  <r>
    <s v="Kepler-1388e"/>
    <n v="1.9810000000000001"/>
    <n v="0.219"/>
    <n v="37.632708399999999"/>
    <n v="1442"/>
    <n v="1442"/>
    <s v="Transit"/>
    <x v="15"/>
    <n v="1600"/>
    <n v="0.63"/>
    <n v="4098"/>
    <s v="None"/>
    <s v="Giant"/>
    <s v="Short"/>
    <s v="Far"/>
  </r>
  <r>
    <s v="Kepler-1389b"/>
    <n v="1.9810000000000001"/>
    <n v="0.158"/>
    <n v="99.253095099999996"/>
    <n v="1442"/>
    <n v="1442"/>
    <s v="Transit"/>
    <x v="15"/>
    <n v="1700"/>
    <n v="0.81"/>
    <n v="5078"/>
    <s v="None"/>
    <s v="Giant"/>
    <s v="Short"/>
    <s v="Far"/>
  </r>
  <r>
    <s v="Kepler-138b"/>
    <n v="2.1000000000000001E-4"/>
    <n v="4.7E-2"/>
    <n v="10.3126"/>
    <n v="1442"/>
    <n v="1442"/>
    <s v="Transit"/>
    <x v="15"/>
    <n v="218.5"/>
    <n v="0.52"/>
    <n v="3841"/>
    <s v="None"/>
    <s v="Small"/>
    <s v="Short"/>
    <s v="Mid-Range"/>
  </r>
  <r>
    <s v="Kepler-138c"/>
    <n v="6.1999999999999998E-3"/>
    <n v="0.107"/>
    <n v="13.7813"/>
    <n v="1442"/>
    <n v="1442"/>
    <s v="Transit"/>
    <x v="15"/>
    <n v="218.5"/>
    <n v="0.52"/>
    <n v="3841"/>
    <s v="None"/>
    <s v="Small"/>
    <s v="Short"/>
    <s v="Mid-Range"/>
  </r>
  <r>
    <s v="Kepler-138d"/>
    <n v="2.0100000000000001E-3"/>
    <n v="0.108"/>
    <n v="23.088100000000001"/>
    <n v="1442"/>
    <n v="431"/>
    <s v="Transit"/>
    <x v="15"/>
    <n v="218.5"/>
    <n v="0.52"/>
    <n v="3841"/>
    <s v="None"/>
    <s v="Small"/>
    <s v="Short"/>
    <s v="Mid-Range"/>
  </r>
  <r>
    <s v="Kepler-1390b"/>
    <n v="1.9810000000000001"/>
    <n v="0.105"/>
    <n v="6.4802167300000004"/>
    <n v="1442"/>
    <n v="1442"/>
    <s v="Transit"/>
    <x v="15"/>
    <n v="2500"/>
    <n v="0.98"/>
    <n v="5753"/>
    <s v="None"/>
    <s v="Giant"/>
    <s v="Ultra Short"/>
    <s v="Far"/>
  </r>
  <r>
    <s v="Kepler-1391b"/>
    <n v="1.9810000000000001"/>
    <n v="0.15"/>
    <n v="54.409233299999997"/>
    <n v="1442"/>
    <n v="1442"/>
    <s v="Transit"/>
    <x v="15"/>
    <n v="2350"/>
    <n v="1.03"/>
    <n v="5840"/>
    <s v="None"/>
    <s v="Giant"/>
    <s v="Short"/>
    <s v="Far"/>
  </r>
  <r>
    <s v="Kepler-1392b"/>
    <n v="1.9810000000000001"/>
    <n v="0.17499999999999999"/>
    <n v="15.1410397"/>
    <n v="1442"/>
    <n v="1442"/>
    <s v="Transit"/>
    <x v="15"/>
    <n v="3640"/>
    <n v="0.88"/>
    <n v="5479"/>
    <s v="None"/>
    <s v="Giant"/>
    <s v="Short"/>
    <s v="Far"/>
  </r>
  <r>
    <s v="Kepler-1393b"/>
    <n v="1.9810000000000001"/>
    <n v="7.0999999999999994E-2"/>
    <n v="2.4435781200000002"/>
    <n v="1442"/>
    <n v="1442"/>
    <s v="Transit"/>
    <x v="15"/>
    <n v="1510"/>
    <n v="0.95"/>
    <n v="5697"/>
    <s v="None"/>
    <s v="Giant"/>
    <s v="Ultra Short"/>
    <s v="Far"/>
  </r>
  <r>
    <s v="Kepler-1394b"/>
    <n v="1.9810000000000001"/>
    <n v="0.124"/>
    <n v="3.9376637300000001"/>
    <n v="1442"/>
    <n v="1442"/>
    <s v="Transit"/>
    <x v="15"/>
    <n v="2700"/>
    <n v="1.64"/>
    <n v="6481"/>
    <s v="None"/>
    <s v="Giant"/>
    <s v="Ultra Short"/>
    <s v="Far"/>
  </r>
  <r>
    <s v="Kepler-1395b"/>
    <n v="1.9810000000000001"/>
    <n v="7.0999999999999994E-2"/>
    <n v="3.78470649"/>
    <n v="1442"/>
    <n v="1442"/>
    <s v="Transit"/>
    <x v="15"/>
    <n v="1650"/>
    <n v="1.17"/>
    <n v="6138"/>
    <s v="None"/>
    <s v="Giant"/>
    <s v="Ultra Short"/>
    <s v="Far"/>
  </r>
  <r>
    <s v="Kepler-1396b"/>
    <n v="1.9810000000000001"/>
    <n v="0.185"/>
    <n v="18.220642099999999"/>
    <n v="1442"/>
    <n v="1442"/>
    <s v="Transit"/>
    <x v="15"/>
    <n v="4030"/>
    <n v="1.18"/>
    <n v="6195"/>
    <s v="None"/>
    <s v="Giant"/>
    <s v="Short"/>
    <s v="Far"/>
  </r>
  <r>
    <s v="Kepler-1397b"/>
    <n v="1.9810000000000001"/>
    <n v="0.153"/>
    <n v="47.449955000000003"/>
    <n v="1442"/>
    <n v="1442"/>
    <s v="Transit"/>
    <x v="15"/>
    <n v="2500"/>
    <n v="1.0900000000000001"/>
    <n v="6026"/>
    <s v="None"/>
    <s v="Giant"/>
    <s v="Short"/>
    <s v="Far"/>
  </r>
  <r>
    <s v="Kepler-1398b"/>
    <n v="1.9810000000000001"/>
    <n v="0.08"/>
    <n v="2.7881567899999999"/>
    <n v="1442"/>
    <n v="1442"/>
    <s v="Transit"/>
    <x v="15"/>
    <n v="2590"/>
    <n v="1.1299999999999999"/>
    <n v="6126"/>
    <s v="None"/>
    <s v="Giant"/>
    <s v="Ultra Short"/>
    <s v="Far"/>
  </r>
  <r>
    <s v="Kepler-1398c"/>
    <n v="1.9810000000000001"/>
    <n v="9.1999999999999998E-2"/>
    <n v="4.1382759499999997"/>
    <n v="1442"/>
    <n v="1442"/>
    <s v="Transit"/>
    <x v="15"/>
    <n v="2590"/>
    <n v="1.1299999999999999"/>
    <n v="6126"/>
    <s v="None"/>
    <s v="Giant"/>
    <s v="Ultra Short"/>
    <s v="Far"/>
  </r>
  <r>
    <s v="Kepler-1399b"/>
    <n v="1.9810000000000001"/>
    <n v="0.112"/>
    <n v="1.63865306"/>
    <n v="1442"/>
    <n v="1442"/>
    <s v="Transit"/>
    <x v="15"/>
    <n v="4100"/>
    <n v="0.97"/>
    <n v="5735"/>
    <s v="None"/>
    <s v="Giant"/>
    <s v="Ultra Short"/>
    <s v="Far"/>
  </r>
  <r>
    <s v="Kepler-139b"/>
    <n v="1.9810000000000001"/>
    <n v="0.26200000000000001"/>
    <n v="15.771044"/>
    <n v="0.127"/>
    <n v="1442"/>
    <s v="Transit"/>
    <x v="15"/>
    <n v="1289"/>
    <n v="1.08"/>
    <n v="5594"/>
    <s v="None"/>
    <s v="Giant"/>
    <s v="Short"/>
    <s v="Far"/>
  </r>
  <r>
    <s v="Kepler-139c"/>
    <n v="1.9810000000000001"/>
    <n v="0.30199999999999999"/>
    <n v="157.072878"/>
    <n v="0.58599999999999997"/>
    <n v="1442"/>
    <s v="Transit"/>
    <x v="15"/>
    <n v="1289"/>
    <n v="1.08"/>
    <n v="5594"/>
    <s v="None"/>
    <s v="Giant"/>
    <s v="Long"/>
    <s v="Far"/>
  </r>
  <r>
    <s v="Kepler-13b"/>
    <n v="9.2799999999999994"/>
    <n v="1.512"/>
    <n v="1.7635879999999999"/>
    <n v="3.6409999999999998E-2"/>
    <n v="2550"/>
    <s v="Transit"/>
    <x v="15"/>
    <n v="1354"/>
    <n v="1.72"/>
    <n v="7650"/>
    <s v="None"/>
    <s v="Giant"/>
    <s v="Ultra Short"/>
    <s v="Far"/>
  </r>
  <r>
    <s v="Kepler-1400b"/>
    <n v="1.9810000000000001"/>
    <n v="0.14499999999999999"/>
    <n v="9.0668942099999992"/>
    <n v="1442"/>
    <n v="1442"/>
    <s v="Transit"/>
    <x v="15"/>
    <n v="2870"/>
    <n v="0.83"/>
    <n v="5044"/>
    <s v="None"/>
    <s v="Giant"/>
    <s v="Ultra Short"/>
    <s v="Far"/>
  </r>
  <r>
    <s v="Kepler-1401b"/>
    <n v="1.9810000000000001"/>
    <n v="0.15"/>
    <n v="11.20066445"/>
    <n v="1442"/>
    <n v="1442"/>
    <s v="Transit"/>
    <x v="15"/>
    <n v="4050"/>
    <n v="1.07"/>
    <n v="5964"/>
    <s v="None"/>
    <s v="Giant"/>
    <s v="Short"/>
    <s v="Far"/>
  </r>
  <r>
    <s v="Kepler-1402b"/>
    <n v="1.9810000000000001"/>
    <n v="6.8000000000000005E-2"/>
    <n v="2.0338791399999998"/>
    <n v="1442"/>
    <n v="1442"/>
    <s v="Transit"/>
    <x v="15"/>
    <n v="2220"/>
    <n v="0.9"/>
    <n v="5416"/>
    <s v="None"/>
    <s v="Giant"/>
    <s v="Ultra Short"/>
    <s v="Far"/>
  </r>
  <r>
    <s v="Kepler-1403b"/>
    <n v="1.9810000000000001"/>
    <n v="0.191"/>
    <n v="5.1949220199999999"/>
    <n v="1442"/>
    <n v="1442"/>
    <s v="Transit"/>
    <x v="15"/>
    <n v="5870"/>
    <n v="1.1100000000000001"/>
    <n v="6060"/>
    <s v="None"/>
    <s v="Giant"/>
    <s v="Ultra Short"/>
    <s v="Far"/>
  </r>
  <r>
    <s v="Kepler-1404b"/>
    <n v="1.9810000000000001"/>
    <n v="0.17899999999999999"/>
    <n v="15.9314739"/>
    <n v="1442"/>
    <n v="1442"/>
    <s v="Transit"/>
    <x v="15"/>
    <n v="3090"/>
    <n v="0.84"/>
    <n v="5261"/>
    <s v="None"/>
    <s v="Giant"/>
    <s v="Short"/>
    <s v="Far"/>
  </r>
  <r>
    <s v="Kepler-1405b"/>
    <n v="1.9810000000000001"/>
    <n v="0.35299999999999998"/>
    <n v="28.227418400000001"/>
    <n v="1442"/>
    <n v="1442"/>
    <s v="Transit"/>
    <x v="15"/>
    <n v="5230"/>
    <n v="1.05"/>
    <n v="5925"/>
    <s v="None"/>
    <s v="Giant"/>
    <s v="Short"/>
    <s v="Far"/>
  </r>
  <r>
    <s v="Kepler-1406b"/>
    <n v="1.9810000000000001"/>
    <n v="9.8000000000000004E-2"/>
    <n v="11.629058280000001"/>
    <n v="1442"/>
    <n v="1442"/>
    <s v="Transit"/>
    <x v="15"/>
    <n v="1910"/>
    <n v="1.05"/>
    <n v="5892"/>
    <s v="None"/>
    <s v="Giant"/>
    <s v="Short"/>
    <s v="Far"/>
  </r>
  <r>
    <s v="Kepler-1407b"/>
    <n v="1.9810000000000001"/>
    <n v="0.20100000000000001"/>
    <n v="20.071150400000001"/>
    <n v="1442"/>
    <n v="1442"/>
    <s v="Transit"/>
    <x v="15"/>
    <n v="4160"/>
    <n v="1.1000000000000001"/>
    <n v="6010"/>
    <s v="None"/>
    <s v="Giant"/>
    <s v="Short"/>
    <s v="Far"/>
  </r>
  <r>
    <s v="Kepler-1408b"/>
    <n v="1.9810000000000001"/>
    <n v="7.9000000000000001E-2"/>
    <n v="2.9979319100000001"/>
    <n v="1442"/>
    <n v="1442"/>
    <s v="Transit"/>
    <x v="15"/>
    <n v="1390"/>
    <n v="1.21"/>
    <n v="6170"/>
    <s v="None"/>
    <s v="Giant"/>
    <s v="Ultra Short"/>
    <s v="Far"/>
  </r>
  <r>
    <s v="Kepler-1409b"/>
    <n v="1.9810000000000001"/>
    <n v="9.2999999999999999E-2"/>
    <n v="0.76486493"/>
    <n v="1442"/>
    <n v="1442"/>
    <s v="Transit"/>
    <x v="15"/>
    <n v="2350"/>
    <n v="0.83"/>
    <n v="5160"/>
    <s v="None"/>
    <s v="Giant"/>
    <s v="Ultra Short"/>
    <s v="Far"/>
  </r>
  <r>
    <s v="Kepler-140b"/>
    <n v="1.9810000000000001"/>
    <n v="0.14399999999999999"/>
    <n v="3.25427"/>
    <n v="4.4999999999999998E-2"/>
    <n v="1442"/>
    <s v="Transit"/>
    <x v="15"/>
    <n v="1940"/>
    <n v="1.08"/>
    <n v="6077"/>
    <s v="None"/>
    <s v="Giant"/>
    <s v="Ultra Short"/>
    <s v="Far"/>
  </r>
  <r>
    <s v="Kepler-140c"/>
    <n v="1.9810000000000001"/>
    <n v="0.161"/>
    <n v="91.353281999999993"/>
    <n v="0.41399999999999998"/>
    <n v="1442"/>
    <s v="Transit"/>
    <x v="15"/>
    <n v="1940"/>
    <n v="1.08"/>
    <n v="6077"/>
    <s v="None"/>
    <s v="Giant"/>
    <s v="Short"/>
    <s v="Far"/>
  </r>
  <r>
    <s v="Kepler-1410b"/>
    <n v="1.9810000000000001"/>
    <n v="0.159"/>
    <n v="60.866168000000002"/>
    <n v="1442"/>
    <n v="1442"/>
    <s v="Transit"/>
    <x v="15"/>
    <n v="1200"/>
    <n v="0.63"/>
    <n v="4092"/>
    <s v="Potentially habitable exoplanet"/>
    <s v="Giant"/>
    <s v="Short"/>
    <s v="Far"/>
  </r>
  <r>
    <s v="Kepler-1411b"/>
    <n v="1.9810000000000001"/>
    <n v="0.252"/>
    <n v="86.115088799999995"/>
    <n v="1442"/>
    <n v="1442"/>
    <s v="Transit"/>
    <x v="15"/>
    <n v="4670"/>
    <n v="0.95"/>
    <n v="5664"/>
    <s v="None"/>
    <s v="Giant"/>
    <s v="Short"/>
    <s v="Far"/>
  </r>
  <r>
    <s v="Kepler-1412b"/>
    <n v="1.9810000000000001"/>
    <n v="7.3999999999999996E-2"/>
    <n v="3.6146050999999999"/>
    <n v="1442"/>
    <n v="1442"/>
    <s v="Transit"/>
    <x v="15"/>
    <n v="2080"/>
    <n v="1.06"/>
    <n v="5880"/>
    <s v="None"/>
    <s v="Giant"/>
    <s v="Ultra Short"/>
    <s v="Far"/>
  </r>
  <r>
    <s v="Kepler-1413b"/>
    <n v="1.9810000000000001"/>
    <n v="0.16200000000000001"/>
    <n v="13.182964200000001"/>
    <n v="1442"/>
    <n v="1442"/>
    <s v="Transit"/>
    <x v="15"/>
    <n v="3790"/>
    <n v="0.84"/>
    <n v="5196"/>
    <s v="None"/>
    <s v="Giant"/>
    <s v="Short"/>
    <s v="Far"/>
  </r>
  <r>
    <s v="Kepler-1414b"/>
    <n v="1.9810000000000001"/>
    <n v="0.11"/>
    <n v="3.5157631500000002"/>
    <n v="1442"/>
    <n v="1442"/>
    <s v="Transit"/>
    <x v="15"/>
    <n v="1740"/>
    <n v="0.8"/>
    <n v="4951"/>
    <s v="None"/>
    <s v="Giant"/>
    <s v="Ultra Short"/>
    <s v="Far"/>
  </r>
  <r>
    <s v="Kepler-1415b"/>
    <n v="1.9810000000000001"/>
    <n v="0.115"/>
    <n v="0.63642407999999995"/>
    <n v="1442"/>
    <n v="1442"/>
    <s v="Transit"/>
    <x v="15"/>
    <n v="3480"/>
    <n v="0.89"/>
    <n v="5267"/>
    <s v="None"/>
    <s v="Giant"/>
    <s v="Ultra Short"/>
    <s v="Far"/>
  </r>
  <r>
    <s v="Kepler-1416b"/>
    <n v="1.9810000000000001"/>
    <n v="7.9000000000000001E-2"/>
    <n v="1.49514952"/>
    <n v="1442"/>
    <n v="1442"/>
    <s v="Transit"/>
    <x v="15"/>
    <n v="2630"/>
    <n v="1.0900000000000001"/>
    <n v="6019"/>
    <s v="None"/>
    <s v="Giant"/>
    <s v="Ultra Short"/>
    <s v="Far"/>
  </r>
  <r>
    <s v="Kepler-1417b"/>
    <n v="1.9810000000000001"/>
    <n v="8.8999999999999996E-2"/>
    <n v="20.3505213"/>
    <n v="1442"/>
    <n v="1442"/>
    <s v="Transit"/>
    <x v="15"/>
    <n v="2140"/>
    <n v="1.02"/>
    <n v="5839"/>
    <s v="None"/>
    <s v="Giant"/>
    <s v="Short"/>
    <s v="Far"/>
  </r>
  <r>
    <s v="Kepler-1418b"/>
    <n v="1.9810000000000001"/>
    <n v="0.14799999999999999"/>
    <n v="22.476442500000001"/>
    <n v="1442"/>
    <n v="1442"/>
    <s v="Transit"/>
    <x v="15"/>
    <n v="1630"/>
    <n v="0.77"/>
    <n v="4770"/>
    <s v="None"/>
    <s v="Giant"/>
    <s v="Short"/>
    <s v="Far"/>
  </r>
  <r>
    <s v="Kepler-1419b"/>
    <n v="1.9810000000000001"/>
    <n v="0.255"/>
    <n v="42.521589499999997"/>
    <n v="1442"/>
    <n v="1442"/>
    <s v="Transit"/>
    <x v="15"/>
    <n v="4710"/>
    <n v="1.01"/>
    <n v="5796"/>
    <s v="None"/>
    <s v="Giant"/>
    <s v="Short"/>
    <s v="Far"/>
  </r>
  <r>
    <s v="Kepler-141b"/>
    <n v="1.9810000000000001"/>
    <n v="6.2E-2"/>
    <n v="3.107675"/>
    <n v="3.9E-2"/>
    <n v="1442"/>
    <s v="Transit"/>
    <x v="15"/>
    <n v="990"/>
    <n v="1"/>
    <n v="4910"/>
    <s v="None"/>
    <s v="Giant"/>
    <s v="Ultra Short"/>
    <s v="Far"/>
  </r>
  <r>
    <s v="Kepler-141c"/>
    <n v="1.9810000000000001"/>
    <n v="0.126"/>
    <n v="7.0106060000000001"/>
    <n v="6.7000000000000004E-2"/>
    <n v="1442"/>
    <s v="Transit"/>
    <x v="15"/>
    <n v="990"/>
    <n v="1"/>
    <n v="4910"/>
    <s v="?"/>
    <s v="Giant"/>
    <s v="Ultra Short"/>
    <s v="Far"/>
  </r>
  <r>
    <s v="Kepler-1420b"/>
    <n v="1.9810000000000001"/>
    <n v="0.114"/>
    <n v="6.6996000599999999"/>
    <n v="1442"/>
    <n v="1442"/>
    <s v="Transit"/>
    <x v="15"/>
    <n v="3010"/>
    <n v="0.82"/>
    <n v="5187"/>
    <s v="None"/>
    <s v="Giant"/>
    <s v="Ultra Short"/>
    <s v="Far"/>
  </r>
  <r>
    <s v="Kepler-1421b"/>
    <n v="1.9810000000000001"/>
    <n v="8.3000000000000004E-2"/>
    <n v="6.9131112000000003"/>
    <n v="1442"/>
    <n v="1442"/>
    <s v="Transit"/>
    <x v="15"/>
    <n v="2200"/>
    <n v="1.25"/>
    <n v="6335"/>
    <s v="None"/>
    <s v="Giant"/>
    <s v="Ultra Short"/>
    <s v="Far"/>
  </r>
  <r>
    <s v="Kepler-1422b"/>
    <n v="1.9810000000000001"/>
    <n v="0.18"/>
    <n v="18.6051942"/>
    <n v="1442"/>
    <n v="1442"/>
    <s v="Transit"/>
    <x v="15"/>
    <n v="6790"/>
    <n v="1.1499999999999999"/>
    <n v="6194"/>
    <s v="None"/>
    <s v="Giant"/>
    <s v="Short"/>
    <s v="Far"/>
  </r>
  <r>
    <s v="Kepler-1423b"/>
    <n v="1.9810000000000001"/>
    <n v="9.5000000000000001E-2"/>
    <n v="23.955378"/>
    <n v="1442"/>
    <n v="1442"/>
    <s v="Transit"/>
    <x v="15"/>
    <n v="1460"/>
    <n v="0.79"/>
    <n v="4939"/>
    <s v="None"/>
    <s v="Giant"/>
    <s v="Short"/>
    <s v="Far"/>
  </r>
  <r>
    <s v="Kepler-1424b"/>
    <n v="1.9810000000000001"/>
    <n v="0.10299999999999999"/>
    <n v="29.609174400000001"/>
    <n v="1442"/>
    <n v="1442"/>
    <s v="Transit"/>
    <x v="15"/>
    <n v="2000"/>
    <n v="1.02"/>
    <n v="5838"/>
    <s v="None"/>
    <s v="Giant"/>
    <s v="Short"/>
    <s v="Far"/>
  </r>
  <r>
    <s v="Kepler-1425b"/>
    <n v="1.9810000000000001"/>
    <n v="8.4000000000000005E-2"/>
    <n v="14.4541302"/>
    <n v="1442"/>
    <n v="1442"/>
    <s v="Transit"/>
    <x v="15"/>
    <n v="1630"/>
    <n v="0.97"/>
    <n v="5718"/>
    <s v="None"/>
    <s v="Giant"/>
    <s v="Short"/>
    <s v="Far"/>
  </r>
  <r>
    <s v="Kepler-1426b"/>
    <n v="1.9810000000000001"/>
    <n v="0.13900000000000001"/>
    <n v="14.2563227"/>
    <n v="1442"/>
    <n v="1442"/>
    <s v="Transit"/>
    <x v="15"/>
    <n v="3950"/>
    <n v="1.02"/>
    <n v="5831"/>
    <s v="None"/>
    <s v="Giant"/>
    <s v="Short"/>
    <s v="Far"/>
  </r>
  <r>
    <s v="Kepler-1427b"/>
    <n v="1.9810000000000001"/>
    <n v="9.8000000000000004E-2"/>
    <n v="0.96897237999999997"/>
    <n v="1442"/>
    <n v="1442"/>
    <s v="Transit"/>
    <x v="15"/>
    <n v="4000"/>
    <n v="1.01"/>
    <n v="5793"/>
    <s v="None"/>
    <s v="Giant"/>
    <s v="Ultra Short"/>
    <s v="Far"/>
  </r>
  <r>
    <s v="Kepler-1428b"/>
    <n v="1.9810000000000001"/>
    <n v="0.14599999999999999"/>
    <n v="10.676071690000001"/>
    <n v="1442"/>
    <n v="1442"/>
    <s v="Transit"/>
    <x v="15"/>
    <n v="2620"/>
    <n v="1.28"/>
    <n v="6184"/>
    <s v="None"/>
    <s v="Giant"/>
    <s v="Short"/>
    <s v="Far"/>
  </r>
  <r>
    <s v="Kepler-1429b"/>
    <n v="1.9810000000000001"/>
    <n v="0.115"/>
    <n v="4.4848749300000001"/>
    <n v="1442"/>
    <n v="1442"/>
    <s v="Transit"/>
    <x v="15"/>
    <n v="3770"/>
    <n v="1.05"/>
    <n v="5902"/>
    <s v="None"/>
    <s v="Giant"/>
    <s v="Ultra Short"/>
    <s v="Far"/>
  </r>
  <r>
    <s v="Kepler-142b"/>
    <n v="1.9810000000000001"/>
    <n v="0.17799999999999999"/>
    <n v="2.024152"/>
    <n v="3.2000000000000001E-2"/>
    <n v="1442"/>
    <s v="Transit"/>
    <x v="15"/>
    <n v="1818"/>
    <n v="0.99"/>
    <n v="5790"/>
    <s v="None"/>
    <s v="Giant"/>
    <s v="Ultra Short"/>
    <s v="Far"/>
  </r>
  <r>
    <s v="Kepler-142c"/>
    <n v="1.9810000000000001"/>
    <n v="0.255"/>
    <n v="4.7617019999999997"/>
    <n v="5.7000000000000002E-2"/>
    <n v="1442"/>
    <s v="Transit"/>
    <x v="15"/>
    <n v="1818"/>
    <n v="0.99"/>
    <n v="5790"/>
    <s v="None"/>
    <s v="Giant"/>
    <s v="Ultra Short"/>
    <s v="Far"/>
  </r>
  <r>
    <s v="Kepler-142d"/>
    <n v="1.9810000000000001"/>
    <n v="0.193"/>
    <n v="41.809117999999998"/>
    <n v="0.24199999999999999"/>
    <n v="1442"/>
    <s v="Transit"/>
    <x v="15"/>
    <n v="1818"/>
    <n v="0.99"/>
    <n v="5790"/>
    <s v="None"/>
    <s v="Giant"/>
    <s v="Short"/>
    <s v="Far"/>
  </r>
  <r>
    <s v="Kepler-1430b"/>
    <n v="1.9810000000000001"/>
    <n v="0.105"/>
    <n v="2.4605099300000002"/>
    <n v="1442"/>
    <n v="1442"/>
    <s v="Transit"/>
    <x v="15"/>
    <n v="1760"/>
    <n v="0.77"/>
    <n v="4796"/>
    <s v="None"/>
    <s v="Giant"/>
    <s v="Ultra Short"/>
    <s v="Far"/>
  </r>
  <r>
    <s v="Kepler-1431b"/>
    <n v="1.9810000000000001"/>
    <n v="0.13100000000000001"/>
    <n v="5.8660152600000002"/>
    <n v="1442"/>
    <n v="1442"/>
    <s v="Transit"/>
    <x v="15"/>
    <n v="4100"/>
    <n v="1.03"/>
    <n v="5806"/>
    <s v="None"/>
    <s v="Giant"/>
    <s v="Ultra Short"/>
    <s v="Far"/>
  </r>
  <r>
    <s v="Kepler-1432b"/>
    <n v="1.9810000000000001"/>
    <n v="0.19800000000000001"/>
    <n v="23.9109011"/>
    <n v="1442"/>
    <n v="1442"/>
    <s v="Transit"/>
    <x v="15"/>
    <n v="5060"/>
    <n v="1.0900000000000001"/>
    <n v="6031"/>
    <s v="None"/>
    <s v="Giant"/>
    <s v="Short"/>
    <s v="Far"/>
  </r>
  <r>
    <s v="Kepler-1433b"/>
    <n v="1.9810000000000001"/>
    <n v="0.13900000000000001"/>
    <n v="4.13592271"/>
    <n v="1442"/>
    <n v="1442"/>
    <s v="Transit"/>
    <x v="15"/>
    <n v="4330"/>
    <n v="1.1399999999999999"/>
    <n v="6097"/>
    <s v="None"/>
    <s v="Giant"/>
    <s v="Ultra Short"/>
    <s v="Far"/>
  </r>
  <r>
    <s v="Kepler-1434b"/>
    <n v="1.9810000000000001"/>
    <n v="9.9000000000000005E-2"/>
    <n v="8.0533361800000005"/>
    <n v="1442"/>
    <n v="1442"/>
    <s v="Transit"/>
    <x v="15"/>
    <n v="2200"/>
    <n v="1.47"/>
    <n v="6291"/>
    <s v="None"/>
    <s v="Giant"/>
    <s v="Ultra Short"/>
    <s v="Far"/>
  </r>
  <r>
    <s v="Kepler-1435b"/>
    <n v="1.9810000000000001"/>
    <n v="7.6999999999999999E-2"/>
    <n v="4.4534328099999998"/>
    <n v="1442"/>
    <n v="1442"/>
    <s v="Transit"/>
    <x v="15"/>
    <n v="2220"/>
    <n v="1.21"/>
    <n v="6356"/>
    <s v="None"/>
    <s v="Giant"/>
    <s v="Ultra Short"/>
    <s v="Far"/>
  </r>
  <r>
    <s v="Kepler-1436b"/>
    <n v="1.9810000000000001"/>
    <n v="0.11700000000000001"/>
    <n v="9.7057160000000007"/>
    <n v="1442"/>
    <n v="1442"/>
    <s v="Transit"/>
    <x v="15"/>
    <n v="3720"/>
    <n v="1.06"/>
    <n v="5972"/>
    <s v="None"/>
    <s v="Giant"/>
    <s v="Ultra Short"/>
    <s v="Far"/>
  </r>
  <r>
    <s v="Kepler-1437b"/>
    <n v="1.9810000000000001"/>
    <n v="0.122"/>
    <n v="10.9295461"/>
    <n v="1442"/>
    <n v="1442"/>
    <s v="Transit"/>
    <x v="15"/>
    <n v="3860"/>
    <n v="0.93"/>
    <n v="5557"/>
    <s v="None"/>
    <s v="Giant"/>
    <s v="Short"/>
    <s v="Far"/>
  </r>
  <r>
    <s v="Kepler-1438b"/>
    <n v="1.9810000000000001"/>
    <n v="8.4000000000000005E-2"/>
    <n v="2.3194200899999999"/>
    <n v="1442"/>
    <n v="1442"/>
    <s v="Transit"/>
    <x v="15"/>
    <n v="2820"/>
    <n v="0.97"/>
    <n v="5530"/>
    <s v="None"/>
    <s v="Giant"/>
    <s v="Ultra Short"/>
    <s v="Far"/>
  </r>
  <r>
    <s v="Kepler-1439b"/>
    <n v="1.9810000000000001"/>
    <n v="0.13"/>
    <n v="8.0739284900000001"/>
    <n v="1442"/>
    <n v="1442"/>
    <s v="Transit"/>
    <x v="15"/>
    <n v="700"/>
    <n v="0.46"/>
    <n v="3578"/>
    <s v="None"/>
    <s v="Giant"/>
    <s v="Ultra Short"/>
    <s v="Far"/>
  </r>
  <r>
    <s v="Kepler-143b"/>
    <n v="1.9810000000000001"/>
    <n v="0.215"/>
    <n v="16.007583"/>
    <n v="0.127"/>
    <n v="1442"/>
    <s v="Transit"/>
    <x v="15"/>
    <n v="2700"/>
    <n v="1.08"/>
    <n v="5848"/>
    <s v="None"/>
    <s v="Giant"/>
    <s v="Short"/>
    <s v="Far"/>
  </r>
  <r>
    <s v="Kepler-143c"/>
    <n v="1.9810000000000001"/>
    <n v="0.30099999999999999"/>
    <n v="27.082511"/>
    <n v="0.18099999999999999"/>
    <n v="1442"/>
    <s v="Transit"/>
    <x v="15"/>
    <n v="2700"/>
    <n v="1.08"/>
    <n v="5848"/>
    <s v="None"/>
    <s v="Giant"/>
    <s v="Short"/>
    <s v="Far"/>
  </r>
  <r>
    <s v="Kepler-1440b"/>
    <n v="1.9810000000000001"/>
    <n v="0.112"/>
    <n v="39.859484000000002"/>
    <n v="1442"/>
    <n v="1442"/>
    <s v="Transit"/>
    <x v="15"/>
    <n v="2230"/>
    <n v="0.98"/>
    <n v="5698"/>
    <s v="None"/>
    <s v="Giant"/>
    <s v="Short"/>
    <s v="Far"/>
  </r>
  <r>
    <s v="Kepler-1441b"/>
    <n v="1.9810000000000001"/>
    <n v="0.11700000000000001"/>
    <n v="39.441983899999997"/>
    <n v="1442"/>
    <n v="1442"/>
    <s v="Transit"/>
    <x v="15"/>
    <n v="2450"/>
    <n v="1"/>
    <n v="5802"/>
    <s v="None"/>
    <s v="Giant"/>
    <s v="Short"/>
    <s v="Far"/>
  </r>
  <r>
    <s v="Kepler-1442b"/>
    <n v="1.9810000000000001"/>
    <n v="0.35099999999999998"/>
    <n v="81.416294100000002"/>
    <n v="1442"/>
    <n v="1442"/>
    <s v="Transit"/>
    <x v="15"/>
    <n v="1710"/>
    <n v="1.34"/>
    <n v="6394"/>
    <s v="None"/>
    <s v="Giant"/>
    <s v="Short"/>
    <s v="Far"/>
  </r>
  <r>
    <s v="Kepler-1443b"/>
    <n v="1.9810000000000001"/>
    <n v="8.6999999999999994E-2"/>
    <n v="2.41811321"/>
    <n v="1442"/>
    <n v="1442"/>
    <s v="Transit"/>
    <x v="15"/>
    <n v="1550"/>
    <n v="1.19"/>
    <n v="6289"/>
    <s v="None"/>
    <s v="Giant"/>
    <s v="Ultra Short"/>
    <s v="Far"/>
  </r>
  <r>
    <s v="Kepler-1444b"/>
    <n v="1.9810000000000001"/>
    <n v="0.19400000000000001"/>
    <n v="33.420350339999999"/>
    <n v="1442"/>
    <n v="1442"/>
    <s v="Transit"/>
    <x v="15"/>
    <n v="1100"/>
    <n v="1.03"/>
    <n v="5810"/>
    <s v="None"/>
    <s v="Giant"/>
    <s v="Short"/>
    <s v="Far"/>
  </r>
  <r>
    <s v="Kepler-1445b"/>
    <n v="1.9810000000000001"/>
    <n v="8.5999999999999993E-2"/>
    <n v="10.600522509999999"/>
    <n v="1442"/>
    <n v="1442"/>
    <s v="Transit"/>
    <x v="15"/>
    <n v="1570"/>
    <n v="1.1299999999999999"/>
    <n v="6150"/>
    <s v="None"/>
    <s v="Giant"/>
    <s v="Short"/>
    <s v="Far"/>
  </r>
  <r>
    <s v="Kepler-1446b"/>
    <n v="1.9810000000000001"/>
    <n v="7.2999999999999995E-2"/>
    <n v="0.68996782999999995"/>
    <n v="1442"/>
    <n v="1442"/>
    <s v="Transit"/>
    <x v="15"/>
    <n v="530"/>
    <n v="0.81"/>
    <n v="4865"/>
    <s v="None"/>
    <s v="Giant"/>
    <s v="Ultra Short"/>
    <s v="Far"/>
  </r>
  <r>
    <s v="Kepler-1447b"/>
    <n v="1.9810000000000001"/>
    <n v="0.25900000000000001"/>
    <n v="56.674728500000001"/>
    <n v="1442"/>
    <n v="1442"/>
    <s v="Transit"/>
    <x v="15"/>
    <n v="2840"/>
    <n v="0.97"/>
    <n v="5722"/>
    <s v="None"/>
    <s v="Giant"/>
    <s v="Short"/>
    <s v="Far"/>
  </r>
  <r>
    <s v="Kepler-1448b"/>
    <n v="1.9810000000000001"/>
    <n v="0.14399999999999999"/>
    <n v="12.27065865"/>
    <n v="1442"/>
    <n v="1442"/>
    <s v="Transit"/>
    <x v="15"/>
    <n v="2560"/>
    <n v="0.95"/>
    <n v="5774"/>
    <s v="None"/>
    <s v="Giant"/>
    <s v="Short"/>
    <s v="Far"/>
  </r>
  <r>
    <s v="Kepler-1449b"/>
    <n v="1.9810000000000001"/>
    <n v="0.15"/>
    <n v="13.2274528"/>
    <n v="1442"/>
    <n v="1442"/>
    <s v="Transit"/>
    <x v="15"/>
    <n v="4310"/>
    <n v="1.08"/>
    <n v="5979"/>
    <s v="None"/>
    <s v="Giant"/>
    <s v="Short"/>
    <s v="Far"/>
  </r>
  <r>
    <s v="Kepler-144b"/>
    <n v="1.9810000000000001"/>
    <n v="0.11899999999999999"/>
    <n v="5.8852729999999998"/>
    <n v="6.6000000000000003E-2"/>
    <n v="1442"/>
    <s v="Transit"/>
    <x v="15"/>
    <n v="1269"/>
    <n v="1.03"/>
    <n v="6075"/>
    <s v="None"/>
    <s v="Giant"/>
    <s v="Ultra Short"/>
    <s v="Far"/>
  </r>
  <r>
    <s v="Kepler-144c"/>
    <n v="1.9810000000000001"/>
    <n v="0.12"/>
    <n v="10.104665000000001"/>
    <n v="9.4E-2"/>
    <n v="1442"/>
    <s v="Transit"/>
    <x v="15"/>
    <n v="1269"/>
    <n v="1.03"/>
    <n v="6075"/>
    <s v="None"/>
    <s v="Giant"/>
    <s v="Short"/>
    <s v="Far"/>
  </r>
  <r>
    <s v="Kepler-1450b"/>
    <n v="1.9810000000000001"/>
    <n v="0.153"/>
    <n v="54.509416600000002"/>
    <n v="1442"/>
    <n v="1442"/>
    <s v="Transit"/>
    <x v="15"/>
    <n v="1600"/>
    <n v="0.71"/>
    <n v="4524"/>
    <s v="None"/>
    <s v="Giant"/>
    <s v="Short"/>
    <s v="Far"/>
  </r>
  <r>
    <s v="Kepler-1451b"/>
    <n v="1.9810000000000001"/>
    <n v="0.29899999999999999"/>
    <n v="35.622233000000001"/>
    <n v="1442"/>
    <n v="1442"/>
    <s v="Transit"/>
    <x v="15"/>
    <n v="3780"/>
    <n v="1"/>
    <n v="5782"/>
    <s v="None"/>
    <s v="Giant"/>
    <s v="Short"/>
    <s v="Far"/>
  </r>
  <r>
    <s v="Kepler-1452b"/>
    <n v="1.9810000000000001"/>
    <n v="0.24099999999999999"/>
    <n v="42.913750999999998"/>
    <n v="1442"/>
    <n v="1442"/>
    <s v="Transit"/>
    <x v="15"/>
    <n v="3180"/>
    <n v="1.41"/>
    <n v="6101"/>
    <s v="None"/>
    <s v="Giant"/>
    <s v="Short"/>
    <s v="Far"/>
  </r>
  <r>
    <s v="Kepler-1453b"/>
    <n v="1.9810000000000001"/>
    <n v="0.23799999999999999"/>
    <n v="47.161169600000001"/>
    <n v="1442"/>
    <n v="1442"/>
    <s v="Transit"/>
    <x v="15"/>
    <n v="4190"/>
    <n v="0.97"/>
    <n v="5665"/>
    <s v="None"/>
    <s v="Giant"/>
    <s v="Short"/>
    <s v="Far"/>
  </r>
  <r>
    <s v="Kepler-1454b"/>
    <n v="1.9810000000000001"/>
    <n v="0.16800000000000001"/>
    <n v="47.031947899999999"/>
    <n v="1442"/>
    <n v="1442"/>
    <s v="Transit"/>
    <x v="15"/>
    <n v="2590"/>
    <n v="0.9"/>
    <n v="5448"/>
    <s v="None"/>
    <s v="Giant"/>
    <s v="Short"/>
    <s v="Far"/>
  </r>
  <r>
    <s v="Kepler-1455b"/>
    <n v="1.9810000000000001"/>
    <n v="0.193"/>
    <n v="49.276764"/>
    <n v="1442"/>
    <n v="1442"/>
    <s v="Transit"/>
    <x v="15"/>
    <n v="1280"/>
    <n v="0.62"/>
    <n v="4075"/>
    <s v="Potentially habitable exoplanet"/>
    <s v="Giant"/>
    <s v="Short"/>
    <s v="Far"/>
  </r>
  <r>
    <s v="Kepler-1456b"/>
    <n v="1.9810000000000001"/>
    <n v="0.10199999999999999"/>
    <n v="18.137382899999999"/>
    <n v="1442"/>
    <n v="1442"/>
    <s v="Transit"/>
    <x v="15"/>
    <n v="1240"/>
    <n v="0.64"/>
    <n v="4231"/>
    <s v="None"/>
    <s v="Giant"/>
    <s v="Short"/>
    <s v="Far"/>
  </r>
  <r>
    <s v="Kepler-1457b"/>
    <n v="1.9810000000000001"/>
    <n v="0.17799999999999999"/>
    <n v="51.111024299999997"/>
    <n v="1442"/>
    <n v="1442"/>
    <s v="Transit"/>
    <x v="15"/>
    <n v="2370"/>
    <n v="1.01"/>
    <n v="5866"/>
    <s v="None"/>
    <s v="Giant"/>
    <s v="Short"/>
    <s v="Far"/>
  </r>
  <r>
    <s v="Kepler-1458b"/>
    <n v="1.9810000000000001"/>
    <n v="0.246"/>
    <n v="47.987276399999999"/>
    <n v="1442"/>
    <n v="1442"/>
    <s v="Transit"/>
    <x v="15"/>
    <n v="2090"/>
    <n v="0.96"/>
    <n v="5653"/>
    <s v="None"/>
    <s v="Giant"/>
    <s v="Short"/>
    <s v="Far"/>
  </r>
  <r>
    <s v="Kepler-1459b"/>
    <n v="1.9810000000000001"/>
    <n v="0.121"/>
    <n v="62.869161099999999"/>
    <n v="1442"/>
    <n v="1442"/>
    <s v="Transit"/>
    <x v="15"/>
    <n v="1420"/>
    <n v="0.78"/>
    <n v="4828"/>
    <s v="None"/>
    <s v="Giant"/>
    <s v="Short"/>
    <s v="Far"/>
  </r>
  <r>
    <s v="Kepler-145b"/>
    <n v="0.11700000000000001"/>
    <n v="0.23599999999999999"/>
    <n v="22.951000000000001"/>
    <n v="1442"/>
    <n v="1442"/>
    <s v="Transit"/>
    <x v="15"/>
    <n v="1880"/>
    <n v="1.32"/>
    <n v="6022"/>
    <s v="None"/>
    <s v="Medium"/>
    <s v="Short"/>
    <s v="Far"/>
  </r>
  <r>
    <s v="Kepler-145c"/>
    <n v="0.25"/>
    <n v="0.38500000000000001"/>
    <n v="42.881999999999998"/>
    <n v="1442"/>
    <n v="1442"/>
    <s v="Transit"/>
    <x v="15"/>
    <n v="1880"/>
    <n v="1.32"/>
    <n v="6022"/>
    <s v="None"/>
    <s v="Medium"/>
    <s v="Short"/>
    <s v="Far"/>
  </r>
  <r>
    <s v="Kepler-1460b"/>
    <n v="1.9810000000000001"/>
    <n v="0.17499999999999999"/>
    <n v="29.963324700000001"/>
    <n v="1442"/>
    <n v="1442"/>
    <s v="Transit"/>
    <x v="15"/>
    <n v="1870"/>
    <n v="0.7"/>
    <n v="4422"/>
    <s v="None"/>
    <s v="Giant"/>
    <s v="Short"/>
    <s v="Far"/>
  </r>
  <r>
    <s v="Kepler-1461b"/>
    <n v="1.9810000000000001"/>
    <n v="0.18099999999999999"/>
    <n v="29.349477499999999"/>
    <n v="1442"/>
    <n v="1442"/>
    <s v="Transit"/>
    <x v="15"/>
    <n v="2450"/>
    <n v="0.79"/>
    <n v="4919"/>
    <s v="None"/>
    <s v="Giant"/>
    <s v="Short"/>
    <s v="Far"/>
  </r>
  <r>
    <s v="Kepler-1462b"/>
    <n v="1.9810000000000001"/>
    <n v="0.34100000000000003"/>
    <n v="65.648834100000002"/>
    <n v="1442"/>
    <n v="1442"/>
    <s v="Transit"/>
    <x v="15"/>
    <n v="4460"/>
    <n v="1"/>
    <n v="5756"/>
    <s v="None"/>
    <s v="Giant"/>
    <s v="Short"/>
    <s v="Far"/>
  </r>
  <r>
    <s v="Kepler-1463b"/>
    <n v="1.9810000000000001"/>
    <n v="0.16600000000000001"/>
    <n v="25.158639999999998"/>
    <n v="1442"/>
    <n v="1442"/>
    <s v="Transit"/>
    <x v="15"/>
    <n v="4370"/>
    <n v="0.96"/>
    <n v="5679"/>
    <s v="None"/>
    <s v="Giant"/>
    <s v="Short"/>
    <s v="Far"/>
  </r>
  <r>
    <s v="Kepler-1464b"/>
    <n v="1.9810000000000001"/>
    <n v="0.14799999999999999"/>
    <n v="31.778590099999999"/>
    <n v="1442"/>
    <n v="1442"/>
    <s v="Transit"/>
    <x v="15"/>
    <n v="2260"/>
    <n v="1.02"/>
    <n v="5828"/>
    <s v="None"/>
    <s v="Giant"/>
    <s v="Short"/>
    <s v="Far"/>
  </r>
  <r>
    <s v="Kepler-1464c"/>
    <n v="1.9810000000000001"/>
    <n v="8.8999999999999996E-2"/>
    <n v="5.3278629200000003"/>
    <n v="1442"/>
    <n v="1442"/>
    <s v="Transit"/>
    <x v="15"/>
    <n v="2260"/>
    <n v="1.02"/>
    <n v="5828"/>
    <s v="None"/>
    <s v="Giant"/>
    <s v="Ultra Short"/>
    <s v="Far"/>
  </r>
  <r>
    <s v="Kepler-1465b"/>
    <n v="1.9810000000000001"/>
    <n v="0.158"/>
    <n v="31.827711099999998"/>
    <n v="1442"/>
    <n v="1442"/>
    <s v="Transit"/>
    <x v="15"/>
    <n v="1100"/>
    <n v="0.75"/>
    <n v="4726"/>
    <s v="None"/>
    <s v="Giant"/>
    <s v="Short"/>
    <s v="Far"/>
  </r>
  <r>
    <s v="Kepler-1466b"/>
    <n v="1.9810000000000001"/>
    <n v="0.13800000000000001"/>
    <n v="31.175044799999998"/>
    <n v="1442"/>
    <n v="1442"/>
    <s v="Transit"/>
    <x v="15"/>
    <n v="2240"/>
    <n v="1.01"/>
    <n v="5884"/>
    <s v="None"/>
    <s v="Giant"/>
    <s v="Short"/>
    <s v="Far"/>
  </r>
  <r>
    <s v="Kepler-1467b"/>
    <n v="1.9810000000000001"/>
    <n v="0.29399999999999998"/>
    <n v="47.056904299999999"/>
    <n v="1442"/>
    <n v="1442"/>
    <s v="Transit"/>
    <x v="15"/>
    <n v="2900"/>
    <n v="0.86"/>
    <n v="5332"/>
    <s v="None"/>
    <s v="Giant"/>
    <s v="Short"/>
    <s v="Far"/>
  </r>
  <r>
    <s v="Kepler-1468b"/>
    <n v="1.9810000000000001"/>
    <n v="0.154"/>
    <n v="8.2398486900000005"/>
    <n v="1442"/>
    <n v="1442"/>
    <s v="Transit"/>
    <x v="15"/>
    <n v="3700"/>
    <n v="1.04"/>
    <n v="5893"/>
    <s v="None"/>
    <s v="Giant"/>
    <s v="Ultra Short"/>
    <s v="Far"/>
  </r>
  <r>
    <s v="Kepler-1468c"/>
    <n v="1.9810000000000001"/>
    <n v="0.10299999999999999"/>
    <n v="3.5455302099999999"/>
    <n v="1442"/>
    <n v="1442"/>
    <s v="Transit"/>
    <x v="15"/>
    <n v="3700"/>
    <n v="1.04"/>
    <n v="5893"/>
    <s v="None"/>
    <s v="Giant"/>
    <s v="Ultra Short"/>
    <s v="Far"/>
  </r>
  <r>
    <s v="Kepler-1469b"/>
    <n v="1.9810000000000001"/>
    <n v="0.25"/>
    <n v="21.863530099999998"/>
    <n v="1442"/>
    <n v="1442"/>
    <s v="Transit"/>
    <x v="15"/>
    <n v="4090"/>
    <n v="0.92"/>
    <n v="5507"/>
    <s v="None"/>
    <s v="Giant"/>
    <s v="Short"/>
    <s v="Far"/>
  </r>
  <r>
    <s v="Kepler-146b"/>
    <n v="1.9810000000000001"/>
    <n v="0.33100000000000002"/>
    <n v="31.158798999999998"/>
    <n v="0.2"/>
    <n v="1442"/>
    <s v="Transit"/>
    <x v="15"/>
    <n v="2390"/>
    <n v="1.08"/>
    <n v="5948"/>
    <s v="None"/>
    <s v="Giant"/>
    <s v="Short"/>
    <s v="Far"/>
  </r>
  <r>
    <s v="Kepler-146c"/>
    <n v="1.9810000000000001"/>
    <n v="0.27900000000000003"/>
    <n v="76.732170999999994"/>
    <n v="0.36399999999999999"/>
    <n v="1442"/>
    <s v="Transit"/>
    <x v="15"/>
    <n v="2390"/>
    <n v="1.08"/>
    <n v="5948"/>
    <s v="None"/>
    <s v="Giant"/>
    <s v="Short"/>
    <s v="Far"/>
  </r>
  <r>
    <s v="Kepler-1470b"/>
    <n v="1.9810000000000001"/>
    <n v="9.5000000000000001E-2"/>
    <n v="16.295090299999998"/>
    <n v="1442"/>
    <n v="1442"/>
    <s v="Transit"/>
    <x v="15"/>
    <n v="1860"/>
    <n v="0.8"/>
    <n v="4961"/>
    <s v="None"/>
    <s v="Giant"/>
    <s v="Short"/>
    <s v="Far"/>
  </r>
  <r>
    <s v="Kepler-1471b"/>
    <n v="1.9810000000000001"/>
    <n v="0.126"/>
    <n v="3.63899398"/>
    <n v="1442"/>
    <n v="1442"/>
    <s v="Transit"/>
    <x v="15"/>
    <n v="3450"/>
    <n v="0.95"/>
    <n v="5660"/>
    <s v="None"/>
    <s v="Giant"/>
    <s v="Ultra Short"/>
    <s v="Far"/>
  </r>
  <r>
    <s v="Kepler-1472b"/>
    <n v="1.9810000000000001"/>
    <n v="0.17"/>
    <n v="38.131283099999997"/>
    <n v="1442"/>
    <n v="1442"/>
    <s v="Transit"/>
    <x v="15"/>
    <n v="4140"/>
    <n v="1.1599999999999999"/>
    <n v="6159"/>
    <s v="None"/>
    <s v="Giant"/>
    <s v="Short"/>
    <s v="Far"/>
  </r>
  <r>
    <s v="Kepler-1473b"/>
    <n v="1.9810000000000001"/>
    <n v="0.106"/>
    <n v="14.4273551"/>
    <n v="1442"/>
    <n v="1442"/>
    <s v="Transit"/>
    <x v="15"/>
    <n v="2040"/>
    <n v="1.0900000000000001"/>
    <n v="6046"/>
    <s v="None"/>
    <s v="Giant"/>
    <s v="Short"/>
    <s v="Far"/>
  </r>
  <r>
    <s v="Kepler-1474b"/>
    <n v="1.9810000000000001"/>
    <n v="0.193"/>
    <n v="36.433345199999998"/>
    <n v="1442"/>
    <n v="1442"/>
    <s v="Transit"/>
    <x v="15"/>
    <n v="3960"/>
    <n v="1.04"/>
    <n v="5870"/>
    <s v="None"/>
    <s v="Giant"/>
    <s v="Short"/>
    <s v="Far"/>
  </r>
  <r>
    <s v="Kepler-1475b"/>
    <n v="1.9810000000000001"/>
    <n v="0.26100000000000001"/>
    <n v="82.177374"/>
    <n v="1442"/>
    <n v="1442"/>
    <s v="Transit"/>
    <x v="15"/>
    <n v="5590"/>
    <n v="1.18"/>
    <n v="6214"/>
    <s v="None"/>
    <s v="Giant"/>
    <s v="Short"/>
    <s v="Far"/>
  </r>
  <r>
    <s v="Kepler-1476b"/>
    <n v="1.9810000000000001"/>
    <n v="0.14899999999999999"/>
    <n v="10.35863224"/>
    <n v="1442"/>
    <n v="1442"/>
    <s v="Transit"/>
    <x v="15"/>
    <n v="3970"/>
    <n v="0.98"/>
    <n v="5663"/>
    <s v="None"/>
    <s v="Giant"/>
    <s v="Short"/>
    <s v="Far"/>
  </r>
  <r>
    <s v="Kepler-1477b"/>
    <n v="1.9810000000000001"/>
    <n v="0.105"/>
    <n v="11.55530021"/>
    <n v="1442"/>
    <n v="1442"/>
    <s v="Transit"/>
    <x v="15"/>
    <n v="1710"/>
    <n v="0.81"/>
    <n v="5100"/>
    <s v="None"/>
    <s v="Giant"/>
    <s v="Short"/>
    <s v="Far"/>
  </r>
  <r>
    <s v="Kepler-1478b"/>
    <n v="1.9810000000000001"/>
    <n v="0.154"/>
    <n v="26.084059400000001"/>
    <n v="1442"/>
    <n v="1442"/>
    <s v="Transit"/>
    <x v="15"/>
    <n v="4580"/>
    <n v="1.04"/>
    <n v="5904"/>
    <s v="None"/>
    <s v="Giant"/>
    <s v="Short"/>
    <s v="Far"/>
  </r>
  <r>
    <s v="Kepler-1479b"/>
    <n v="1.9810000000000001"/>
    <n v="0.16300000000000001"/>
    <n v="14.532613619999999"/>
    <n v="1442"/>
    <n v="1442"/>
    <s v="Transit"/>
    <x v="15"/>
    <n v="2020"/>
    <n v="0.99"/>
    <n v="5796"/>
    <s v="None"/>
    <s v="Giant"/>
    <s v="Short"/>
    <s v="Far"/>
  </r>
  <r>
    <s v="Kepler-147b"/>
    <n v="1.9810000000000001"/>
    <n v="0.13600000000000001"/>
    <n v="12.610583999999999"/>
    <n v="0.113"/>
    <n v="1442"/>
    <s v="Transit"/>
    <x v="15"/>
    <n v="3500"/>
    <n v="1.01"/>
    <n v="6012"/>
    <s v="None"/>
    <s v="Giant"/>
    <s v="Short"/>
    <s v="Far"/>
  </r>
  <r>
    <s v="Kepler-147c"/>
    <n v="1.9810000000000001"/>
    <n v="0.217"/>
    <n v="33.416423000000002"/>
    <n v="0.216"/>
    <n v="1442"/>
    <s v="Transit"/>
    <x v="15"/>
    <n v="3500"/>
    <n v="1.01"/>
    <n v="6012"/>
    <s v="None"/>
    <s v="Giant"/>
    <s v="Short"/>
    <s v="Far"/>
  </r>
  <r>
    <s v="Kepler-1480b"/>
    <n v="1.9810000000000001"/>
    <n v="0.14899999999999999"/>
    <n v="22.126799479999999"/>
    <n v="1442"/>
    <n v="1442"/>
    <s v="Transit"/>
    <x v="15"/>
    <n v="1800"/>
    <n v="0.85"/>
    <n v="5156"/>
    <s v="None"/>
    <s v="Giant"/>
    <s v="Short"/>
    <s v="Far"/>
  </r>
  <r>
    <s v="Kepler-1481b"/>
    <n v="1.9810000000000001"/>
    <n v="0.11"/>
    <n v="5.9422099800000003"/>
    <n v="1442"/>
    <n v="1442"/>
    <s v="Transit"/>
    <x v="15"/>
    <n v="1610"/>
    <n v="0.8"/>
    <n v="4908"/>
    <s v="None"/>
    <s v="Giant"/>
    <s v="Ultra Short"/>
    <s v="Far"/>
  </r>
  <r>
    <s v="Kepler-1482b"/>
    <n v="1.9810000000000001"/>
    <n v="0.09"/>
    <n v="12.253832170000001"/>
    <n v="1442"/>
    <n v="1442"/>
    <s v="Transit"/>
    <x v="15"/>
    <n v="1440"/>
    <n v="0.88"/>
    <n v="5381"/>
    <s v="None"/>
    <s v="Giant"/>
    <s v="Short"/>
    <s v="Far"/>
  </r>
  <r>
    <s v="Kepler-1483b"/>
    <n v="1.9810000000000001"/>
    <n v="0.13600000000000001"/>
    <n v="9.5085156000000008"/>
    <n v="1442"/>
    <n v="1442"/>
    <s v="Transit"/>
    <x v="15"/>
    <n v="4330"/>
    <n v="1.25"/>
    <n v="6337"/>
    <s v="None"/>
    <s v="Giant"/>
    <s v="Ultra Short"/>
    <s v="Far"/>
  </r>
  <r>
    <s v="Kepler-1484b"/>
    <n v="1.9810000000000001"/>
    <n v="0.188"/>
    <n v="30.454913600000001"/>
    <n v="1442"/>
    <n v="1442"/>
    <s v="Transit"/>
    <x v="15"/>
    <n v="3570"/>
    <n v="0.94"/>
    <n v="5730"/>
    <s v="None"/>
    <s v="Giant"/>
    <s v="Short"/>
    <s v="Far"/>
  </r>
  <r>
    <s v="Kepler-1485b"/>
    <n v="1.9810000000000001"/>
    <n v="0.13100000000000001"/>
    <n v="19.915772499999999"/>
    <n v="1442"/>
    <n v="1442"/>
    <s v="Transit"/>
    <x v="15"/>
    <n v="1800"/>
    <n v="1.1100000000000001"/>
    <n v="6087"/>
    <s v="None"/>
    <s v="Giant"/>
    <s v="Short"/>
    <s v="Far"/>
  </r>
  <r>
    <s v="Kepler-1486b"/>
    <n v="1.9810000000000001"/>
    <n v="0.20699999999999999"/>
    <n v="54.649575900000002"/>
    <n v="1442"/>
    <n v="1442"/>
    <s v="Transit"/>
    <x v="15"/>
    <n v="4780"/>
    <n v="1.08"/>
    <n v="5965"/>
    <s v="None"/>
    <s v="Giant"/>
    <s v="Short"/>
    <s v="Far"/>
  </r>
  <r>
    <s v="Kepler-1487b"/>
    <n v="1.9810000000000001"/>
    <n v="0.19"/>
    <n v="7.3194636300000004"/>
    <n v="1442"/>
    <n v="1442"/>
    <s v="Transit"/>
    <x v="15"/>
    <n v="3570"/>
    <n v="1.38"/>
    <n v="6541"/>
    <s v="None"/>
    <s v="Giant"/>
    <s v="Ultra Short"/>
    <s v="Far"/>
  </r>
  <r>
    <s v="Kepler-1488b"/>
    <n v="1.9810000000000001"/>
    <n v="0.16600000000000001"/>
    <n v="39.818993200000001"/>
    <n v="1442"/>
    <n v="1442"/>
    <s v="Transit"/>
    <x v="15"/>
    <n v="2020"/>
    <n v="1.05"/>
    <n v="5820"/>
    <s v="None"/>
    <s v="Giant"/>
    <s v="Short"/>
    <s v="Far"/>
  </r>
  <r>
    <s v="Kepler-1489b"/>
    <n v="1.9810000000000001"/>
    <n v="0.158"/>
    <n v="82.294751000000005"/>
    <n v="1442"/>
    <n v="1442"/>
    <s v="Transit"/>
    <x v="15"/>
    <n v="2800"/>
    <n v="0.93"/>
    <n v="5655"/>
    <s v="None"/>
    <s v="Giant"/>
    <s v="Short"/>
    <s v="Far"/>
  </r>
  <r>
    <s v="Kepler-148b"/>
    <n v="1.9810000000000001"/>
    <n v="0.161"/>
    <n v="1.729366"/>
    <n v="2.8000000000000001E-2"/>
    <n v="1442"/>
    <s v="Transit"/>
    <x v="15"/>
    <n v="2640"/>
    <n v="1.08"/>
    <n v="5272"/>
    <s v="None"/>
    <s v="Giant"/>
    <s v="Ultra Short"/>
    <s v="Far"/>
  </r>
  <r>
    <s v="Kepler-148c"/>
    <n v="1.9810000000000001"/>
    <n v="0.32100000000000001"/>
    <n v="4.1800430000000004"/>
    <n v="0.05"/>
    <n v="1442"/>
    <s v="Transit"/>
    <x v="15"/>
    <n v="2640"/>
    <n v="1.08"/>
    <n v="5272"/>
    <s v="None"/>
    <s v="Giant"/>
    <s v="Ultra Short"/>
    <s v="Far"/>
  </r>
  <r>
    <s v="Kepler-148d"/>
    <n v="1.9810000000000001"/>
    <n v="0.77400000000000002"/>
    <n v="51.846885749999998"/>
    <n v="1442"/>
    <n v="1442"/>
    <s v="Transit"/>
    <x v="15"/>
    <n v="2630"/>
    <n v="1.08"/>
    <n v="5272"/>
    <s v="None"/>
    <s v="Giant"/>
    <s v="Short"/>
    <s v="Far"/>
  </r>
  <r>
    <s v="Kepler-1490b"/>
    <n v="1.9810000000000001"/>
    <n v="0.27100000000000002"/>
    <n v="92.436297300000007"/>
    <n v="1442"/>
    <n v="1442"/>
    <s v="Transit"/>
    <x v="15"/>
    <n v="3160"/>
    <n v="0.9"/>
    <n v="5515"/>
    <s v="None"/>
    <s v="Giant"/>
    <s v="Short"/>
    <s v="Far"/>
  </r>
  <r>
    <s v="Kepler-1491b"/>
    <n v="1.9810000000000001"/>
    <n v="0.13500000000000001"/>
    <n v="16.586176200000001"/>
    <n v="1442"/>
    <n v="1442"/>
    <s v="Transit"/>
    <x v="15"/>
    <n v="4280"/>
    <n v="1"/>
    <n v="5728"/>
    <s v="None"/>
    <s v="Giant"/>
    <s v="Short"/>
    <s v="Far"/>
  </r>
  <r>
    <s v="Kepler-1492b"/>
    <n v="1.9810000000000001"/>
    <n v="0.13300000000000001"/>
    <n v="16.752550070000002"/>
    <n v="1442"/>
    <n v="1442"/>
    <s v="Transit"/>
    <x v="15"/>
    <n v="1210"/>
    <n v="0.77"/>
    <n v="4712"/>
    <s v="None"/>
    <s v="Giant"/>
    <s v="Short"/>
    <s v="Far"/>
  </r>
  <r>
    <s v="Kepler-1493b"/>
    <n v="1.9810000000000001"/>
    <n v="0.126"/>
    <n v="15.0217983"/>
    <n v="1442"/>
    <n v="1442"/>
    <s v="Transit"/>
    <x v="15"/>
    <n v="1870"/>
    <n v="1.06"/>
    <n v="5863"/>
    <s v="None"/>
    <s v="Giant"/>
    <s v="Short"/>
    <s v="Far"/>
  </r>
  <r>
    <s v="Kepler-1494b"/>
    <n v="1.9810000000000001"/>
    <n v="0.27400000000000002"/>
    <n v="91.080482000000003"/>
    <n v="1442"/>
    <n v="1442"/>
    <s v="Transit"/>
    <x v="15"/>
    <n v="3450"/>
    <n v="0.96"/>
    <n v="5659"/>
    <s v="None"/>
    <s v="Giant"/>
    <s v="Short"/>
    <s v="Far"/>
  </r>
  <r>
    <s v="Kepler-1495b"/>
    <n v="1.9810000000000001"/>
    <n v="0.26200000000000001"/>
    <n v="85.273256000000003"/>
    <n v="1442"/>
    <n v="1442"/>
    <s v="Transit"/>
    <x v="15"/>
    <n v="4260"/>
    <n v="1.03"/>
    <n v="5831"/>
    <s v="None"/>
    <s v="Giant"/>
    <s v="Short"/>
    <s v="Far"/>
  </r>
  <r>
    <s v="Kepler-1496b"/>
    <n v="1.9810000000000001"/>
    <n v="0.19800000000000001"/>
    <n v="64.658801699999998"/>
    <n v="1442"/>
    <n v="1442"/>
    <s v="Transit"/>
    <x v="15"/>
    <n v="4220"/>
    <n v="1.18"/>
    <n v="6182"/>
    <s v="None"/>
    <s v="Giant"/>
    <s v="Short"/>
    <s v="Far"/>
  </r>
  <r>
    <s v="Kepler-1497b"/>
    <n v="1.9810000000000001"/>
    <n v="0.14799999999999999"/>
    <n v="8.7419977200000005"/>
    <n v="1442"/>
    <n v="1442"/>
    <s v="Transit"/>
    <x v="15"/>
    <n v="3660"/>
    <n v="0.96"/>
    <n v="5675"/>
    <s v="None"/>
    <s v="Giant"/>
    <s v="Ultra Short"/>
    <s v="Far"/>
  </r>
  <r>
    <s v="Kepler-1498b"/>
    <n v="1.9810000000000001"/>
    <n v="0.11899999999999999"/>
    <n v="48.051405000000003"/>
    <n v="1442"/>
    <n v="1442"/>
    <s v="Transit"/>
    <x v="15"/>
    <n v="2400"/>
    <n v="0.86"/>
    <n v="5256"/>
    <s v="None"/>
    <s v="Giant"/>
    <s v="Short"/>
    <s v="Far"/>
  </r>
  <r>
    <s v="Kepler-1499b"/>
    <n v="1.9810000000000001"/>
    <n v="0.106"/>
    <n v="44.200800000000001"/>
    <n v="1442"/>
    <n v="1442"/>
    <s v="Transit"/>
    <x v="15"/>
    <n v="1000"/>
    <n v="0.82"/>
    <n v="5097"/>
    <s v="None"/>
    <s v="Giant"/>
    <s v="Short"/>
    <s v="Far"/>
  </r>
  <r>
    <s v="Kepler-149b"/>
    <n v="1.9810000000000001"/>
    <n v="0.376"/>
    <n v="29.198943"/>
    <n v="0.184"/>
    <n v="1442"/>
    <s v="Transit"/>
    <x v="15"/>
    <n v="1893"/>
    <n v="1.08"/>
    <n v="5381"/>
    <s v="None"/>
    <s v="Giant"/>
    <s v="Short"/>
    <s v="Far"/>
  </r>
  <r>
    <s v="Kepler-149c"/>
    <n v="1.9810000000000001"/>
    <n v="0.14399999999999999"/>
    <n v="55.328327999999999"/>
    <n v="0.28100000000000003"/>
    <n v="1442"/>
    <s v="Transit"/>
    <x v="15"/>
    <n v="1893"/>
    <n v="1.08"/>
    <n v="5381"/>
    <s v="None"/>
    <s v="Giant"/>
    <s v="Short"/>
    <s v="Far"/>
  </r>
  <r>
    <s v="Kepler-149d"/>
    <n v="1.9810000000000001"/>
    <n v="0.35299999999999998"/>
    <n v="160.01803200000001"/>
    <n v="0.57099999999999995"/>
    <n v="1442"/>
    <s v="Transit"/>
    <x v="15"/>
    <n v="1893"/>
    <n v="1.08"/>
    <n v="5381"/>
    <s v="None"/>
    <s v="Giant"/>
    <s v="Long"/>
    <s v="Far"/>
  </r>
  <r>
    <s v="Kepler-14b"/>
    <n v="8.4"/>
    <n v="1.1359999999999999"/>
    <n v="6.7901230000000004"/>
    <n v="7.7100000000000002E-2"/>
    <n v="1605"/>
    <s v="Transit"/>
    <x v="15"/>
    <n v="3196"/>
    <n v="1.51"/>
    <n v="6395"/>
    <s v="None"/>
    <s v="Giant"/>
    <s v="Ultra Short"/>
    <s v="Far"/>
  </r>
  <r>
    <s v="Kepler-150 f"/>
    <n v="1.9810000000000001"/>
    <n v="0.32500000000000001"/>
    <n v="637.20929999999998"/>
    <n v="1.24"/>
    <n v="1442"/>
    <s v="Transit"/>
    <x v="15"/>
    <n v="2980"/>
    <n v="1.08"/>
    <n v="5560"/>
    <s v="None"/>
    <s v="Giant"/>
    <s v="Long"/>
    <s v="Far"/>
  </r>
  <r>
    <s v="Kepler-1500b"/>
    <n v="1.9810000000000001"/>
    <n v="0.107"/>
    <n v="15.0330105"/>
    <n v="1442"/>
    <n v="1442"/>
    <s v="Transit"/>
    <x v="15"/>
    <n v="2950"/>
    <n v="1"/>
    <n v="5845"/>
    <s v="None"/>
    <s v="Giant"/>
    <s v="Short"/>
    <s v="Far"/>
  </r>
  <r>
    <s v="Kepler-1501b"/>
    <n v="1.9810000000000001"/>
    <n v="0.13900000000000001"/>
    <n v="14.556453299999999"/>
    <n v="1442"/>
    <n v="1442"/>
    <s v="Transit"/>
    <x v="15"/>
    <n v="2900"/>
    <n v="1.2"/>
    <n v="6229"/>
    <s v="None"/>
    <s v="Giant"/>
    <s v="Short"/>
    <s v="Far"/>
  </r>
  <r>
    <s v="Kepler-1502b"/>
    <n v="1.9810000000000001"/>
    <n v="0.28399999999999997"/>
    <n v="41.708362899999997"/>
    <n v="1442"/>
    <n v="1442"/>
    <s v="Transit"/>
    <x v="15"/>
    <n v="5000"/>
    <n v="1.44"/>
    <n v="6666"/>
    <s v="None"/>
    <s v="Giant"/>
    <s v="Short"/>
    <s v="Far"/>
  </r>
  <r>
    <s v="Kepler-1503b"/>
    <n v="1.9810000000000001"/>
    <n v="0.20300000000000001"/>
    <n v="96.169870000000003"/>
    <n v="1442"/>
    <n v="1442"/>
    <s v="Transit"/>
    <x v="15"/>
    <n v="2800"/>
    <n v="0.77"/>
    <n v="5069"/>
    <s v="None"/>
    <s v="Giant"/>
    <s v="Short"/>
    <s v="Far"/>
  </r>
  <r>
    <s v="Kepler-1504b"/>
    <n v="1.9810000000000001"/>
    <n v="0.19"/>
    <n v="82.304002999999994"/>
    <n v="1442"/>
    <n v="1442"/>
    <s v="Transit"/>
    <x v="15"/>
    <n v="3360"/>
    <n v="0.85"/>
    <n v="5393"/>
    <s v="None"/>
    <s v="Giant"/>
    <s v="Short"/>
    <s v="Far"/>
  </r>
  <r>
    <s v="Kepler-1505b"/>
    <n v="1.9810000000000001"/>
    <n v="8.3000000000000004E-2"/>
    <n v="30.860936599999999"/>
    <n v="1442"/>
    <n v="1442"/>
    <s v="Transit"/>
    <x v="15"/>
    <n v="1170"/>
    <n v="0.93"/>
    <n v="5686"/>
    <s v="None"/>
    <s v="Giant"/>
    <s v="Short"/>
    <s v="Far"/>
  </r>
  <r>
    <s v="Kepler-1506b"/>
    <n v="1.9810000000000001"/>
    <n v="0.11799999999999999"/>
    <n v="14.0329154"/>
    <n v="1442"/>
    <n v="1442"/>
    <s v="Transit"/>
    <x v="15"/>
    <n v="4300"/>
    <n v="0.95"/>
    <n v="5676"/>
    <s v="None"/>
    <s v="Giant"/>
    <s v="Short"/>
    <s v="Far"/>
  </r>
  <r>
    <s v="Kepler-1507b"/>
    <n v="1.9810000000000001"/>
    <n v="7.4999999999999997E-2"/>
    <n v="16.0506213"/>
    <n v="1442"/>
    <n v="1442"/>
    <s v="Transit"/>
    <x v="15"/>
    <n v="1120"/>
    <n v="0.89"/>
    <n v="5410"/>
    <s v="None"/>
    <s v="Giant"/>
    <s v="Short"/>
    <s v="Far"/>
  </r>
  <r>
    <s v="Kepler-1508b"/>
    <n v="1.9810000000000001"/>
    <n v="0.11899999999999999"/>
    <n v="20.7056504"/>
    <n v="1442"/>
    <n v="1442"/>
    <s v="Transit"/>
    <x v="15"/>
    <n v="2910"/>
    <n v="1.1399999999999999"/>
    <n v="6158"/>
    <s v="None"/>
    <s v="Giant"/>
    <s v="Short"/>
    <s v="Far"/>
  </r>
  <r>
    <s v="Kepler-1509b"/>
    <n v="1.9810000000000001"/>
    <n v="0.16500000000000001"/>
    <n v="25.433819700000001"/>
    <n v="1442"/>
    <n v="1442"/>
    <s v="Transit"/>
    <x v="15"/>
    <n v="4170"/>
    <n v="1"/>
    <n v="5780"/>
    <s v="None"/>
    <s v="Giant"/>
    <s v="Short"/>
    <s v="Far"/>
  </r>
  <r>
    <s v="Kepler-150b"/>
    <n v="1.9810000000000001"/>
    <n v="0.112"/>
    <n v="3.4280539999999999"/>
    <n v="4.3999999999999997E-2"/>
    <n v="1442"/>
    <s v="Transit"/>
    <x v="15"/>
    <n v="2980"/>
    <n v="1.08"/>
    <n v="5560"/>
    <s v="None"/>
    <s v="Giant"/>
    <s v="Ultra Short"/>
    <s v="Far"/>
  </r>
  <r>
    <s v="Kepler-150c"/>
    <n v="1.9810000000000001"/>
    <n v="0.32900000000000001"/>
    <n v="7.3819980000000003"/>
    <n v="7.2999999999999995E-2"/>
    <n v="1442"/>
    <s v="Transit"/>
    <x v="15"/>
    <n v="2980"/>
    <n v="1.08"/>
    <n v="5560"/>
    <s v="None"/>
    <s v="Giant"/>
    <s v="Ultra Short"/>
    <s v="Far"/>
  </r>
  <r>
    <s v="Kepler-150d"/>
    <n v="1.9810000000000001"/>
    <n v="0.249"/>
    <n v="12.560930000000001"/>
    <n v="0.104"/>
    <n v="1442"/>
    <s v="Transit"/>
    <x v="15"/>
    <n v="2980"/>
    <n v="1.08"/>
    <n v="5560"/>
    <s v="None"/>
    <s v="Giant"/>
    <s v="Short"/>
    <s v="Far"/>
  </r>
  <r>
    <s v="Kepler-150e"/>
    <n v="1.9810000000000001"/>
    <n v="0.27800000000000002"/>
    <n v="30.826557000000001"/>
    <n v="0.189"/>
    <n v="1442"/>
    <s v="Transit"/>
    <x v="15"/>
    <n v="2980"/>
    <n v="1.08"/>
    <n v="5560"/>
    <s v="None"/>
    <s v="Giant"/>
    <s v="Short"/>
    <s v="Far"/>
  </r>
  <r>
    <s v="Kepler-1510b"/>
    <n v="1.9810000000000001"/>
    <n v="0.3"/>
    <n v="84.703920999999994"/>
    <n v="1442"/>
    <n v="1442"/>
    <s v="Transit"/>
    <x v="15"/>
    <n v="5270"/>
    <n v="1.19"/>
    <n v="6200"/>
    <s v="None"/>
    <s v="Giant"/>
    <s v="Short"/>
    <s v="Far"/>
  </r>
  <r>
    <s v="Kepler-1511b"/>
    <n v="1.9810000000000001"/>
    <n v="0.15"/>
    <n v="23.238279200000001"/>
    <n v="1442"/>
    <n v="1442"/>
    <s v="Transit"/>
    <x v="15"/>
    <n v="2930"/>
    <n v="1.17"/>
    <n v="6064"/>
    <s v="None"/>
    <s v="Giant"/>
    <s v="Short"/>
    <s v="Far"/>
  </r>
  <r>
    <s v="Kepler-1512b"/>
    <n v="1.9810000000000001"/>
    <n v="0.105"/>
    <n v="20.359725990000001"/>
    <n v="1442"/>
    <n v="1442"/>
    <s v="Transit"/>
    <x v="15"/>
    <n v="530"/>
    <n v="0.73"/>
    <n v="4372"/>
    <s v="None"/>
    <s v="Giant"/>
    <s v="Short"/>
    <s v="Far"/>
  </r>
  <r>
    <s v="Kepler-1513b"/>
    <n v="1.9810000000000001"/>
    <n v="0.755"/>
    <n v="160.8846509"/>
    <n v="1442"/>
    <n v="1442"/>
    <s v="Transit"/>
    <x v="15"/>
    <n v="1250"/>
    <n v="0.99"/>
    <n v="5617"/>
    <s v="None"/>
    <s v="Giant"/>
    <s v="Long"/>
    <s v="Far"/>
  </r>
  <r>
    <s v="Kepler-1514b"/>
    <n v="1.9810000000000001"/>
    <n v="1.0549999999999999"/>
    <n v="217.83176259999999"/>
    <n v="1442"/>
    <n v="1442"/>
    <s v="Transit"/>
    <x v="15"/>
    <n v="1240"/>
    <n v="1.21"/>
    <n v="6251"/>
    <s v="None"/>
    <s v="Giant"/>
    <s v="Long"/>
    <s v="Far"/>
  </r>
  <r>
    <s v="Kepler-1514c"/>
    <n v="1.9810000000000001"/>
    <n v="0.10489999999999999"/>
    <n v="10.514181000000001"/>
    <n v="9.9699999999999997E-2"/>
    <n v="1066"/>
    <s v="Transit"/>
    <x v="15"/>
    <n v="1240"/>
    <n v="1.196"/>
    <n v="6145"/>
    <s v="None"/>
    <s v="Giant"/>
    <s v="Short"/>
    <s v="Far"/>
  </r>
  <r>
    <s v="Kepler-1515b"/>
    <n v="1.9810000000000001"/>
    <n v="0.85199999999999998"/>
    <n v="214.31141640000001"/>
    <n v="1442"/>
    <n v="1442"/>
    <s v="Transit"/>
    <x v="15"/>
    <n v="1640"/>
    <n v="1.3"/>
    <n v="6511"/>
    <s v="None"/>
    <s v="Giant"/>
    <s v="Long"/>
    <s v="Far"/>
  </r>
  <r>
    <s v="Kepler-1516b"/>
    <n v="1.9810000000000001"/>
    <n v="0.156"/>
    <n v="7.2593197900000002"/>
    <n v="1442"/>
    <n v="1442"/>
    <s v="Transit"/>
    <x v="15"/>
    <n v="2840"/>
    <n v="1.04"/>
    <n v="5904"/>
    <s v="None"/>
    <s v="Giant"/>
    <s v="Ultra Short"/>
    <s v="Far"/>
  </r>
  <r>
    <s v="Kepler-1517b"/>
    <n v="1.9810000000000001"/>
    <n v="0.871"/>
    <n v="5.5460836699999998"/>
    <n v="1442"/>
    <n v="1442"/>
    <s v="Transit"/>
    <x v="15"/>
    <n v="2830"/>
    <n v="1.58"/>
    <n v="7010"/>
    <s v="None"/>
    <s v="Giant"/>
    <s v="Ultra Short"/>
    <s v="Far"/>
  </r>
  <r>
    <s v="Kepler-1518b"/>
    <n v="1.9810000000000001"/>
    <n v="0.27200000000000002"/>
    <n v="5.1117790400000001"/>
    <n v="1442"/>
    <n v="1442"/>
    <s v="Transit"/>
    <x v="15"/>
    <n v="3700"/>
    <n v="1.54"/>
    <n v="6846"/>
    <s v="None"/>
    <s v="Giant"/>
    <s v="Ultra Short"/>
    <s v="Far"/>
  </r>
  <r>
    <s v="Kepler-1519b"/>
    <n v="1.9810000000000001"/>
    <n v="0.63"/>
    <n v="240.79893970000001"/>
    <n v="1442"/>
    <n v="1442"/>
    <s v="Transit"/>
    <x v="15"/>
    <n v="2800"/>
    <n v="0.94"/>
    <n v="5644"/>
    <s v="None"/>
    <s v="Giant"/>
    <s v="Long"/>
    <s v="Far"/>
  </r>
  <r>
    <s v="Kepler-151b"/>
    <n v="1.9810000000000001"/>
    <n v="0.27300000000000002"/>
    <n v="15.228958"/>
    <n v="0.11600000000000001"/>
    <n v="1442"/>
    <s v="Transit"/>
    <x v="15"/>
    <n v="2160"/>
    <n v="0.83"/>
    <n v="5460"/>
    <s v="None"/>
    <s v="Giant"/>
    <s v="Short"/>
    <s v="Far"/>
  </r>
  <r>
    <s v="Kepler-151c"/>
    <n v="1.9810000000000001"/>
    <n v="0.186"/>
    <n v="24.674612"/>
    <n v="0.16"/>
    <n v="1442"/>
    <s v="Transit"/>
    <x v="15"/>
    <n v="2160"/>
    <n v="0.83"/>
    <n v="5460"/>
    <s v="None"/>
    <s v="Giant"/>
    <s v="Short"/>
    <s v="Far"/>
  </r>
  <r>
    <s v="Kepler-1520b"/>
    <n v="1.9810000000000001"/>
    <n v="0.51500000000000001"/>
    <n v="0.65355357000000003"/>
    <n v="1442"/>
    <n v="1442"/>
    <s v="Transit"/>
    <x v="15"/>
    <n v="2070"/>
    <n v="0.76"/>
    <n v="4677"/>
    <s v="None"/>
    <s v="Giant"/>
    <s v="Ultra Short"/>
    <s v="Far"/>
  </r>
  <r>
    <s v="Kepler-1521b"/>
    <n v="1.9810000000000001"/>
    <n v="0.223"/>
    <n v="47.14840805"/>
    <n v="1442"/>
    <n v="1442"/>
    <s v="Transit"/>
    <x v="15"/>
    <n v="740"/>
    <n v="0.81"/>
    <n v="5042"/>
    <s v="None"/>
    <s v="Giant"/>
    <s v="Short"/>
    <s v="Far"/>
  </r>
  <r>
    <s v="Kepler-1522b"/>
    <n v="1.9810000000000001"/>
    <n v="0.154"/>
    <n v="1.84788917"/>
    <n v="1442"/>
    <n v="1442"/>
    <s v="Transit"/>
    <x v="15"/>
    <n v="2300"/>
    <n v="0.96"/>
    <n v="5706"/>
    <s v="None"/>
    <s v="Giant"/>
    <s v="Ultra Short"/>
    <s v="Far"/>
  </r>
  <r>
    <s v="Kepler-1523b"/>
    <n v="1.9810000000000001"/>
    <n v="0.14099999999999999"/>
    <n v="0.93875076999999996"/>
    <n v="1442"/>
    <n v="1442"/>
    <s v="Transit"/>
    <x v="15"/>
    <n v="2990"/>
    <n v="0.97"/>
    <n v="5708"/>
    <s v="None"/>
    <s v="Giant"/>
    <s v="Ultra Short"/>
    <s v="Far"/>
  </r>
  <r>
    <s v="Kepler-1524b"/>
    <n v="1.9810000000000001"/>
    <n v="0.316"/>
    <n v="70.967460299999999"/>
    <n v="1442"/>
    <n v="1442"/>
    <s v="Transit"/>
    <x v="15"/>
    <n v="1650"/>
    <n v="1.17"/>
    <n v="6179"/>
    <s v="None"/>
    <s v="Giant"/>
    <s v="Short"/>
    <s v="Far"/>
  </r>
  <r>
    <s v="Kepler-1525b"/>
    <n v="1.9810000000000001"/>
    <n v="8.1000000000000003E-2"/>
    <n v="2.4166011799999998"/>
    <n v="1442"/>
    <n v="1442"/>
    <s v="Transit"/>
    <x v="15"/>
    <n v="1290"/>
    <n v="1.07"/>
    <n v="5748"/>
    <s v="None"/>
    <s v="Giant"/>
    <s v="Ultra Short"/>
    <s v="Far"/>
  </r>
  <r>
    <s v="Kepler-1526b"/>
    <n v="1.9810000000000001"/>
    <n v="0.217"/>
    <n v="3.9086319999999999"/>
    <n v="1442"/>
    <n v="1442"/>
    <s v="Transit"/>
    <x v="15"/>
    <n v="1880"/>
    <n v="0.73"/>
    <n v="4601"/>
    <s v="None"/>
    <s v="Giant"/>
    <s v="Ultra Short"/>
    <s v="Far"/>
  </r>
  <r>
    <s v="Kepler-1527b"/>
    <n v="1.9810000000000001"/>
    <n v="0.42599999999999999"/>
    <n v="160.129918"/>
    <n v="1442"/>
    <n v="1442"/>
    <s v="Transit"/>
    <x v="15"/>
    <n v="5100"/>
    <n v="1.21"/>
    <n v="6224"/>
    <s v="None"/>
    <s v="Giant"/>
    <s v="Long"/>
    <s v="Far"/>
  </r>
  <r>
    <s v="Kepler-1528b"/>
    <n v="1.9810000000000001"/>
    <n v="0.13"/>
    <n v="1.79111021"/>
    <n v="1442"/>
    <n v="1442"/>
    <s v="Transit"/>
    <x v="15"/>
    <n v="2990"/>
    <n v="1.03"/>
    <n v="5857"/>
    <s v="None"/>
    <s v="Giant"/>
    <s v="Ultra Short"/>
    <s v="Far"/>
  </r>
  <r>
    <s v="Kepler-1529b"/>
    <n v="1.9810000000000001"/>
    <n v="0.187"/>
    <n v="5.3390568600000003"/>
    <n v="1442"/>
    <n v="1442"/>
    <s v="Transit"/>
    <x v="15"/>
    <n v="2230"/>
    <n v="0.81"/>
    <n v="5048"/>
    <s v="None"/>
    <s v="Giant"/>
    <s v="Ultra Short"/>
    <s v="Far"/>
  </r>
  <r>
    <s v="Kepler-152b"/>
    <n v="1.9810000000000001"/>
    <n v="0.249"/>
    <n v="18.207972999999999"/>
    <n v="0.124"/>
    <n v="1442"/>
    <s v="Transit"/>
    <x v="15"/>
    <n v="1457"/>
    <n v="1.08"/>
    <n v="5088"/>
    <s v="None"/>
    <s v="Giant"/>
    <s v="Short"/>
    <s v="Far"/>
  </r>
  <r>
    <s v="Kepler-152c"/>
    <n v="1.9810000000000001"/>
    <n v="0.21299999999999999"/>
    <n v="88.255054999999999"/>
    <n v="0.35599999999999998"/>
    <n v="1442"/>
    <s v="Transit"/>
    <x v="15"/>
    <n v="1457"/>
    <n v="1.08"/>
    <n v="5088"/>
    <s v="None"/>
    <s v="Giant"/>
    <s v="Short"/>
    <s v="Far"/>
  </r>
  <r>
    <s v="Kepler-1530b"/>
    <n v="1.9810000000000001"/>
    <n v="0.14599999999999999"/>
    <n v="2.5904433999999998"/>
    <n v="1442"/>
    <n v="1442"/>
    <s v="Transit"/>
    <x v="15"/>
    <n v="1800"/>
    <n v="0.92"/>
    <n v="5477"/>
    <s v="None"/>
    <s v="Giant"/>
    <s v="Ultra Short"/>
    <s v="Far"/>
  </r>
  <r>
    <s v="Kepler-1530c"/>
    <n v="1.9810000000000001"/>
    <n v="0.14699999999999999"/>
    <n v="5.3227406000000004"/>
    <n v="1442"/>
    <n v="1442"/>
    <s v="Transit"/>
    <x v="15"/>
    <n v="1800"/>
    <n v="0.92"/>
    <n v="5477"/>
    <s v="None"/>
    <s v="Giant"/>
    <s v="Ultra Short"/>
    <s v="Far"/>
  </r>
  <r>
    <s v="Kepler-1531b"/>
    <n v="1.9810000000000001"/>
    <n v="9.9000000000000005E-2"/>
    <n v="1.13854338"/>
    <n v="1442"/>
    <n v="1442"/>
    <s v="Transit"/>
    <x v="15"/>
    <n v="2200"/>
    <n v="1.1599999999999999"/>
    <n v="6260"/>
    <s v="None"/>
    <s v="Giant"/>
    <s v="Ultra Short"/>
    <s v="Far"/>
  </r>
  <r>
    <s v="Kepler-1532b"/>
    <n v="1.9810000000000001"/>
    <n v="0.12"/>
    <n v="1.09366356"/>
    <n v="1442"/>
    <n v="1442"/>
    <s v="Transit"/>
    <x v="15"/>
    <n v="2690"/>
    <n v="0.91"/>
    <n v="5559"/>
    <s v="None"/>
    <s v="Giant"/>
    <s v="Ultra Short"/>
    <s v="Far"/>
  </r>
  <r>
    <s v="Kepler-1533b"/>
    <n v="1.9810000000000001"/>
    <n v="0.309"/>
    <n v="308.5471"/>
    <n v="1442"/>
    <n v="1442"/>
    <s v="Transit"/>
    <x v="15"/>
    <n v="2780"/>
    <n v="1.31"/>
    <n v="6431"/>
    <s v="None"/>
    <s v="Giant"/>
    <s v="Long"/>
    <s v="Far"/>
  </r>
  <r>
    <s v="Kepler-1534b"/>
    <n v="1.9810000000000001"/>
    <n v="0.16900000000000001"/>
    <n v="5.7166887199999996"/>
    <n v="1442"/>
    <n v="1442"/>
    <s v="Transit"/>
    <x v="15"/>
    <n v="3610"/>
    <n v="0.9"/>
    <n v="5442"/>
    <s v="None"/>
    <s v="Giant"/>
    <s v="Ultra Short"/>
    <s v="Far"/>
  </r>
  <r>
    <s v="Kepler-1535b"/>
    <n v="1.9810000000000001"/>
    <n v="0.22700000000000001"/>
    <n v="138.9442"/>
    <n v="1442"/>
    <n v="1442"/>
    <s v="Transit"/>
    <x v="15"/>
    <n v="2870"/>
    <n v="1.08"/>
    <n v="6021"/>
    <s v="None"/>
    <s v="Giant"/>
    <s v="Long"/>
    <s v="Far"/>
  </r>
  <r>
    <s v="Kepler-1536b"/>
    <n v="1.9810000000000001"/>
    <n v="0.28000000000000003"/>
    <n v="364.75803100000002"/>
    <n v="1442"/>
    <n v="1442"/>
    <s v="Transit"/>
    <x v="15"/>
    <n v="1310"/>
    <n v="0.71"/>
    <n v="4434"/>
    <s v="None"/>
    <s v="Giant"/>
    <s v="Long"/>
    <s v="Far"/>
  </r>
  <r>
    <s v="Kepler-1537b"/>
    <n v="1.9810000000000001"/>
    <n v="0.105"/>
    <n v="1.4444538"/>
    <n v="1442"/>
    <n v="1442"/>
    <s v="Transit"/>
    <x v="15"/>
    <n v="1640"/>
    <n v="0.81"/>
    <n v="5079"/>
    <s v="None"/>
    <s v="Giant"/>
    <s v="Ultra Short"/>
    <s v="Far"/>
  </r>
  <r>
    <s v="Kepler-1538b"/>
    <n v="1.9810000000000001"/>
    <n v="0.252"/>
    <n v="175.13881900000001"/>
    <n v="1442"/>
    <n v="1442"/>
    <s v="Transit"/>
    <x v="15"/>
    <n v="4210"/>
    <n v="1.03"/>
    <n v="5837"/>
    <s v="None"/>
    <s v="Giant"/>
    <s v="Long"/>
    <s v="Far"/>
  </r>
  <r>
    <s v="Kepler-1539b"/>
    <n v="1.9810000000000001"/>
    <n v="0.24099999999999999"/>
    <n v="133.30367409999999"/>
    <n v="1442"/>
    <n v="1442"/>
    <s v="Transit"/>
    <x v="15"/>
    <n v="2570"/>
    <n v="0.84"/>
    <n v="5176"/>
    <s v="None"/>
    <s v="Giant"/>
    <s v="Long"/>
    <s v="Far"/>
  </r>
  <r>
    <s v="Kepler-153b"/>
    <n v="1.9810000000000001"/>
    <n v="0.26100000000000001"/>
    <n v="18.870227"/>
    <n v="0.129"/>
    <n v="1442"/>
    <s v="Transit"/>
    <x v="15"/>
    <n v="1518"/>
    <n v="1.08"/>
    <n v="5404"/>
    <s v="None"/>
    <s v="Giant"/>
    <s v="Short"/>
    <s v="Far"/>
  </r>
  <r>
    <s v="Kepler-153c"/>
    <n v="1.9810000000000001"/>
    <n v="0.22600000000000001"/>
    <n v="46.902320000000003"/>
    <n v="0.23699999999999999"/>
    <n v="1442"/>
    <s v="Transit"/>
    <x v="15"/>
    <n v="1518"/>
    <n v="1.08"/>
    <n v="5404"/>
    <s v="None"/>
    <s v="Giant"/>
    <s v="Short"/>
    <s v="Far"/>
  </r>
  <r>
    <s v="Kepler-1540b"/>
    <n v="1.9810000000000001"/>
    <n v="0.222"/>
    <n v="125.4131177"/>
    <n v="1442"/>
    <n v="1442"/>
    <s v="Transit"/>
    <x v="15"/>
    <n v="850"/>
    <n v="0.74"/>
    <n v="4540"/>
    <s v="Potentially habitable exoplanet"/>
    <s v="Giant"/>
    <s v="Long"/>
    <s v="Far"/>
  </r>
  <r>
    <s v="Kepler-1541b"/>
    <n v="1.9810000000000001"/>
    <n v="0.10299999999999999"/>
    <n v="8.4069119899999993"/>
    <n v="1442"/>
    <n v="1442"/>
    <s v="Transit"/>
    <x v="15"/>
    <n v="1350"/>
    <n v="0.86"/>
    <n v="5282"/>
    <s v="None"/>
    <s v="Giant"/>
    <s v="Ultra Short"/>
    <s v="Far"/>
  </r>
  <r>
    <s v="Kepler-1542b"/>
    <n v="1.9810000000000001"/>
    <n v="6.8000000000000005E-2"/>
    <n v="3.9511688199999999"/>
    <n v="1442"/>
    <n v="1442"/>
    <s v="Transit"/>
    <x v="15"/>
    <n v="1100"/>
    <n v="0.94"/>
    <n v="5564"/>
    <s v="None"/>
    <s v="Giant"/>
    <s v="Ultra Short"/>
    <s v="Far"/>
  </r>
  <r>
    <s v="Kepler-1542c"/>
    <n v="1.9810000000000001"/>
    <n v="5.8000000000000003E-2"/>
    <n v="2.8922302100000001"/>
    <n v="1442"/>
    <n v="1442"/>
    <s v="Transit"/>
    <x v="15"/>
    <n v="1100"/>
    <n v="0.94"/>
    <n v="5564"/>
    <s v="None"/>
    <s v="Giant"/>
    <s v="Ultra Short"/>
    <s v="Far"/>
  </r>
  <r>
    <s v="Kepler-1542d"/>
    <n v="1.9810000000000001"/>
    <n v="7.8E-2"/>
    <n v="5.9927373800000003"/>
    <n v="1442"/>
    <n v="1442"/>
    <s v="Transit"/>
    <x v="15"/>
    <n v="1100"/>
    <n v="0.94"/>
    <n v="5564"/>
    <s v="None"/>
    <s v="Giant"/>
    <s v="Ultra Short"/>
    <s v="Far"/>
  </r>
  <r>
    <s v="Kepler-1542e"/>
    <n v="1.9810000000000001"/>
    <n v="6.8000000000000005E-2"/>
    <n v="5.1011575599999999"/>
    <n v="1442"/>
    <n v="1442"/>
    <s v="Transit"/>
    <x v="15"/>
    <n v="1100"/>
    <n v="0.94"/>
    <n v="5564"/>
    <s v="None"/>
    <s v="Giant"/>
    <s v="Ultra Short"/>
    <s v="Far"/>
  </r>
  <r>
    <s v="Kepler-1543b"/>
    <n v="1.9810000000000001"/>
    <n v="0.24199999999999999"/>
    <n v="6.9671026899999999"/>
    <n v="1442"/>
    <n v="1442"/>
    <s v="Transit"/>
    <x v="15"/>
    <n v="3630"/>
    <n v="1.39"/>
    <n v="6561"/>
    <s v="None"/>
    <s v="Giant"/>
    <s v="Ultra Short"/>
    <s v="Far"/>
  </r>
  <r>
    <s v="Kepler-1544b"/>
    <n v="1.9810000000000001"/>
    <n v="0.159"/>
    <n v="168.81117399999999"/>
    <n v="1442"/>
    <n v="1442"/>
    <s v="Transit"/>
    <x v="15"/>
    <n v="1140"/>
    <n v="0.81"/>
    <n v="4886"/>
    <s v="Potentially habitable exoplanet"/>
    <s v="Giant"/>
    <s v="Long"/>
    <s v="Far"/>
  </r>
  <r>
    <s v="Kepler-1545b"/>
    <n v="1.9810000000000001"/>
    <n v="0.24099999999999999"/>
    <n v="163.69234900000001"/>
    <n v="1442"/>
    <n v="1442"/>
    <s v="Transit"/>
    <x v="15"/>
    <n v="2240"/>
    <n v="0.84"/>
    <n v="5201"/>
    <s v="None"/>
    <s v="Giant"/>
    <s v="Long"/>
    <s v="Far"/>
  </r>
  <r>
    <s v="Kepler-1546b"/>
    <n v="1.9810000000000001"/>
    <n v="0.27900000000000003"/>
    <n v="19.597497099999998"/>
    <n v="1442"/>
    <n v="1442"/>
    <s v="Transit"/>
    <x v="15"/>
    <n v="3240"/>
    <n v="0.95"/>
    <n v="5623"/>
    <s v="None"/>
    <s v="Giant"/>
    <s v="Short"/>
    <s v="Far"/>
  </r>
  <r>
    <s v="Kepler-1547b"/>
    <n v="1.9810000000000001"/>
    <n v="0.08"/>
    <n v="0.69297967999999999"/>
    <n v="1442"/>
    <n v="1442"/>
    <s v="Transit"/>
    <x v="15"/>
    <n v="2170"/>
    <n v="1.1200000000000001"/>
    <n v="6078"/>
    <s v="None"/>
    <s v="Giant"/>
    <s v="Ultra Short"/>
    <s v="Far"/>
  </r>
  <r>
    <s v="Kepler-1548b"/>
    <n v="1.9810000000000001"/>
    <n v="0.23599999999999999"/>
    <n v="124.82867899999999"/>
    <n v="1442"/>
    <n v="1442"/>
    <s v="Transit"/>
    <x v="15"/>
    <n v="3800"/>
    <n v="0.99"/>
    <n v="5706"/>
    <s v="None"/>
    <s v="Giant"/>
    <s v="Long"/>
    <s v="Far"/>
  </r>
  <r>
    <s v="Kepler-1549b"/>
    <n v="1.9810000000000001"/>
    <n v="0.22900000000000001"/>
    <n v="214.88654500000001"/>
    <n v="1442"/>
    <n v="1442"/>
    <s v="Transit"/>
    <x v="15"/>
    <n v="2580"/>
    <n v="0.88"/>
    <n v="5324"/>
    <s v="None"/>
    <s v="Giant"/>
    <s v="Long"/>
    <s v="Far"/>
  </r>
  <r>
    <s v="Kepler-154b"/>
    <n v="1.9810000000000001"/>
    <n v="0.20200000000000001"/>
    <n v="33.040531999999999"/>
    <n v="0.19800000000000001"/>
    <n v="1442"/>
    <s v="Transit"/>
    <x v="15"/>
    <n v="3070"/>
    <n v="0.89"/>
    <n v="5690"/>
    <s v="None"/>
    <s v="Giant"/>
    <s v="Short"/>
    <s v="Far"/>
  </r>
  <r>
    <s v="Kepler-154c"/>
    <n v="1.9810000000000001"/>
    <n v="0.26300000000000001"/>
    <n v="62.303275999999997"/>
    <n v="0.30299999999999999"/>
    <n v="1442"/>
    <s v="Transit"/>
    <x v="15"/>
    <n v="3070"/>
    <n v="0.89"/>
    <n v="5690"/>
    <s v="None"/>
    <s v="Giant"/>
    <s v="Short"/>
    <s v="Far"/>
  </r>
  <r>
    <s v="Kepler-154d"/>
    <n v="1.9810000000000001"/>
    <n v="0.34300000000000003"/>
    <n v="20.54981883"/>
    <n v="1442"/>
    <n v="1442"/>
    <s v="Transit"/>
    <x v="15"/>
    <n v="3060"/>
    <n v="0.89"/>
    <n v="5690"/>
    <s v="None"/>
    <s v="Giant"/>
    <s v="Short"/>
    <s v="Far"/>
  </r>
  <r>
    <s v="Kepler-154e"/>
    <n v="1.9810000000000001"/>
    <n v="0.13400000000000001"/>
    <n v="3.9327646500000002"/>
    <n v="1442"/>
    <n v="1442"/>
    <s v="Transit"/>
    <x v="15"/>
    <n v="3060"/>
    <n v="0.89"/>
    <n v="5690"/>
    <s v="None"/>
    <s v="Giant"/>
    <s v="Ultra Short"/>
    <s v="Far"/>
  </r>
  <r>
    <s v="Kepler-154f"/>
    <n v="1.9810000000000001"/>
    <n v="0.13400000000000001"/>
    <n v="9.9193568400000007"/>
    <n v="1442"/>
    <n v="1442"/>
    <s v="Transit"/>
    <x v="15"/>
    <n v="3060"/>
    <n v="0.89"/>
    <n v="5690"/>
    <s v="None"/>
    <s v="Giant"/>
    <s v="Ultra Short"/>
    <s v="Far"/>
  </r>
  <r>
    <s v="Kepler-1550b"/>
    <n v="1.9810000000000001"/>
    <n v="0.26900000000000002"/>
    <n v="225.582809"/>
    <n v="1442"/>
    <n v="1442"/>
    <s v="Transit"/>
    <x v="15"/>
    <n v="3920"/>
    <n v="1.07"/>
    <n v="5991"/>
    <s v="None"/>
    <s v="Giant"/>
    <s v="Long"/>
    <s v="Far"/>
  </r>
  <r>
    <s v="Kepler-1551b"/>
    <n v="1.9810000000000001"/>
    <n v="0.23699999999999999"/>
    <n v="24.497369800000001"/>
    <n v="1442"/>
    <n v="1442"/>
    <s v="Transit"/>
    <x v="15"/>
    <n v="5100"/>
    <n v="1.1399999999999999"/>
    <n v="6136"/>
    <s v="None"/>
    <s v="Giant"/>
    <s v="Short"/>
    <s v="Far"/>
  </r>
  <r>
    <s v="Kepler-1552b"/>
    <n v="1.9810000000000001"/>
    <n v="0.22"/>
    <n v="184.77185299999999"/>
    <n v="1442"/>
    <n v="1442"/>
    <s v="Transit"/>
    <x v="15"/>
    <n v="2020"/>
    <n v="0.85"/>
    <n v="5202"/>
    <s v="None"/>
    <s v="Giant"/>
    <s v="Long"/>
    <s v="Far"/>
  </r>
  <r>
    <s v="Kepler-1553b"/>
    <n v="1.9810000000000001"/>
    <n v="0.10299999999999999"/>
    <n v="4.2426188099999997"/>
    <n v="1442"/>
    <n v="1442"/>
    <s v="Transit"/>
    <x v="15"/>
    <n v="2350"/>
    <n v="0.85"/>
    <n v="5288"/>
    <s v="None"/>
    <s v="Giant"/>
    <s v="Ultra Short"/>
    <s v="Far"/>
  </r>
  <r>
    <s v="Kepler-1554b"/>
    <n v="1.9810000000000001"/>
    <n v="0.25900000000000001"/>
    <n v="198.088774"/>
    <n v="1442"/>
    <n v="1442"/>
    <s v="Transit"/>
    <x v="15"/>
    <n v="3200"/>
    <n v="0.84"/>
    <n v="5297"/>
    <s v="None"/>
    <s v="Giant"/>
    <s v="Long"/>
    <s v="Far"/>
  </r>
  <r>
    <s v="Kepler-1555b"/>
    <n v="1.9810000000000001"/>
    <n v="0.14399999999999999"/>
    <n v="8.1050163499999996"/>
    <n v="1442"/>
    <n v="1442"/>
    <s v="Transit"/>
    <x v="15"/>
    <n v="4510"/>
    <n v="1.04"/>
    <n v="5866"/>
    <s v="None"/>
    <s v="Giant"/>
    <s v="Ultra Short"/>
    <s v="Far"/>
  </r>
  <r>
    <s v="Kepler-1556b"/>
    <n v="1.9810000000000001"/>
    <n v="0.17499999999999999"/>
    <n v="8.8271345700000001"/>
    <n v="1442"/>
    <n v="1442"/>
    <s v="Transit"/>
    <x v="15"/>
    <n v="3500"/>
    <n v="0.97"/>
    <n v="5608"/>
    <s v="None"/>
    <s v="Giant"/>
    <s v="Ultra Short"/>
    <s v="Far"/>
  </r>
  <r>
    <s v="Kepler-1557b"/>
    <n v="1.9810000000000001"/>
    <n v="0.13600000000000001"/>
    <n v="3.7403249600000001"/>
    <n v="1442"/>
    <n v="1442"/>
    <s v="Transit"/>
    <x v="15"/>
    <n v="5000"/>
    <n v="1.1100000000000001"/>
    <n v="6099"/>
    <s v="None"/>
    <s v="Giant"/>
    <s v="Ultra Short"/>
    <s v="Far"/>
  </r>
  <r>
    <s v="Kepler-1558b"/>
    <n v="1.9810000000000001"/>
    <n v="6.0999999999999999E-2"/>
    <n v="3.5047035800000002"/>
    <n v="1442"/>
    <n v="1442"/>
    <s v="Transit"/>
    <x v="15"/>
    <n v="1120"/>
    <n v="0.83"/>
    <n v="5101"/>
    <s v="None"/>
    <s v="Giant"/>
    <s v="Ultra Short"/>
    <s v="Far"/>
  </r>
  <r>
    <s v="Kepler-1559b"/>
    <n v="1.9810000000000001"/>
    <n v="6.4000000000000001E-2"/>
    <n v="0.97191543000000002"/>
    <n v="1442"/>
    <n v="1442"/>
    <s v="Transit"/>
    <x v="15"/>
    <n v="1900"/>
    <n v="0.86"/>
    <n v="5316"/>
    <s v="None"/>
    <s v="Giant"/>
    <s v="Ultra Short"/>
    <s v="Far"/>
  </r>
  <r>
    <s v="Kepler-155b"/>
    <n v="1.9810000000000001"/>
    <n v="0.186"/>
    <n v="5.9311939999999996"/>
    <n v="5.6000000000000001E-2"/>
    <n v="1442"/>
    <s v="Transit"/>
    <x v="15"/>
    <n v="965"/>
    <n v="0.57999999999999996"/>
    <n v="4508"/>
    <s v="None"/>
    <s v="Giant"/>
    <s v="Ultra Short"/>
    <s v="Far"/>
  </r>
  <r>
    <s v="Kepler-155c"/>
    <n v="1.9810000000000001"/>
    <n v="0.2"/>
    <n v="52.661793000000003"/>
    <n v="0.24199999999999999"/>
    <n v="1442"/>
    <s v="Transit"/>
    <x v="15"/>
    <n v="965"/>
    <n v="0.57999999999999996"/>
    <n v="4508"/>
    <s v="None"/>
    <s v="Giant"/>
    <s v="Short"/>
    <s v="Far"/>
  </r>
  <r>
    <s v="Kepler-1560b"/>
    <n v="1.9810000000000001"/>
    <n v="7.9000000000000001E-2"/>
    <n v="3.0319574399999998"/>
    <n v="1442"/>
    <n v="1442"/>
    <s v="Transit"/>
    <x v="15"/>
    <n v="1730"/>
    <n v="1.02"/>
    <n v="5815"/>
    <s v="None"/>
    <s v="Giant"/>
    <s v="Ultra Short"/>
    <s v="Far"/>
  </r>
  <r>
    <s v="Kepler-1561b"/>
    <n v="1.9810000000000001"/>
    <n v="9.7000000000000003E-2"/>
    <n v="1.0052070099999999"/>
    <n v="1442"/>
    <n v="1442"/>
    <s v="Transit"/>
    <x v="15"/>
    <n v="3240"/>
    <n v="1.07"/>
    <n v="5957"/>
    <s v="None"/>
    <s v="Giant"/>
    <s v="Ultra Short"/>
    <s v="Far"/>
  </r>
  <r>
    <s v="Kepler-1562b"/>
    <n v="1.9810000000000001"/>
    <n v="0.317"/>
    <n v="64.273775200000003"/>
    <n v="1442"/>
    <n v="1442"/>
    <s v="Transit"/>
    <x v="15"/>
    <n v="4290"/>
    <n v="1.02"/>
    <n v="5760"/>
    <s v="None"/>
    <s v="Giant"/>
    <s v="Short"/>
    <s v="Far"/>
  </r>
  <r>
    <s v="Kepler-1563b"/>
    <n v="1.9810000000000001"/>
    <n v="6.7000000000000004E-2"/>
    <n v="3.4327659800000001"/>
    <n v="1442"/>
    <n v="1442"/>
    <s v="Transit"/>
    <x v="15"/>
    <n v="1780"/>
    <n v="1"/>
    <n v="5765"/>
    <s v="None"/>
    <s v="Giant"/>
    <s v="Ultra Short"/>
    <s v="Far"/>
  </r>
  <r>
    <s v="Kepler-1564b"/>
    <n v="1.9810000000000001"/>
    <n v="0.13100000000000001"/>
    <n v="18.0540381"/>
    <n v="1442"/>
    <n v="1442"/>
    <s v="Transit"/>
    <x v="15"/>
    <n v="2840"/>
    <n v="0.93"/>
    <n v="5528"/>
    <s v="None"/>
    <s v="Giant"/>
    <s v="Short"/>
    <s v="Far"/>
  </r>
  <r>
    <s v="Kepler-1565b"/>
    <n v="1.9810000000000001"/>
    <n v="0.106"/>
    <n v="1.5381884400000001"/>
    <n v="1442"/>
    <n v="1442"/>
    <s v="Transit"/>
    <x v="15"/>
    <n v="2140"/>
    <n v="0.76"/>
    <n v="4940"/>
    <s v="None"/>
    <s v="Giant"/>
    <s v="Ultra Short"/>
    <s v="Far"/>
  </r>
  <r>
    <s v="Kepler-1566b"/>
    <n v="1.9810000000000001"/>
    <n v="7.0000000000000007E-2"/>
    <n v="0.53991524000000002"/>
    <n v="1442"/>
    <n v="1442"/>
    <s v="Transit"/>
    <x v="15"/>
    <n v="1670"/>
    <n v="0.84"/>
    <n v="5254"/>
    <s v="None"/>
    <s v="Giant"/>
    <s v="Ultra Short"/>
    <s v="Far"/>
  </r>
  <r>
    <s v="Kepler-1567b"/>
    <n v="1.9810000000000001"/>
    <n v="0.24399999999999999"/>
    <n v="153.979578"/>
    <n v="1442"/>
    <n v="1442"/>
    <s v="Transit"/>
    <x v="15"/>
    <n v="4000"/>
    <n v="0.95"/>
    <n v="5655"/>
    <s v="None"/>
    <s v="Giant"/>
    <s v="Long"/>
    <s v="Far"/>
  </r>
  <r>
    <s v="Kepler-1568b"/>
    <n v="1.9810000000000001"/>
    <n v="0.11600000000000001"/>
    <n v="20.925391999999999"/>
    <n v="1442"/>
    <n v="1442"/>
    <s v="Transit"/>
    <x v="15"/>
    <n v="2880"/>
    <n v="1.0900000000000001"/>
    <n v="5956"/>
    <s v="None"/>
    <s v="Giant"/>
    <s v="Short"/>
    <s v="Far"/>
  </r>
  <r>
    <s v="Kepler-1569b"/>
    <n v="1.9810000000000001"/>
    <n v="0.15"/>
    <n v="5.7918015599999997"/>
    <n v="1442"/>
    <n v="1442"/>
    <s v="Transit"/>
    <x v="15"/>
    <n v="3400"/>
    <n v="1.25"/>
    <n v="6319"/>
    <s v="None"/>
    <s v="Giant"/>
    <s v="Ultra Short"/>
    <s v="Far"/>
  </r>
  <r>
    <s v="Kepler-156b"/>
    <n v="1.9810000000000001"/>
    <n v="0.20499999999999999"/>
    <n v="4.9734559999999997"/>
    <n v="5.3999999999999999E-2"/>
    <n v="1442"/>
    <s v="Transit"/>
    <x v="15"/>
    <n v="1465"/>
    <n v="1.08"/>
    <n v="5094"/>
    <s v="None"/>
    <s v="Giant"/>
    <s v="Ultra Short"/>
    <s v="Far"/>
  </r>
  <r>
    <s v="Kepler-156c"/>
    <n v="1.9810000000000001"/>
    <n v="0.22700000000000001"/>
    <n v="15.906801"/>
    <n v="0.11700000000000001"/>
    <n v="1442"/>
    <s v="Transit"/>
    <x v="15"/>
    <n v="1465"/>
    <n v="1.08"/>
    <n v="5094"/>
    <s v="None"/>
    <s v="Giant"/>
    <s v="Short"/>
    <s v="Far"/>
  </r>
  <r>
    <s v="Kepler-1570b"/>
    <n v="1.9810000000000001"/>
    <n v="9.5000000000000001E-2"/>
    <n v="26.548954999999999"/>
    <n v="1442"/>
    <n v="1442"/>
    <s v="Transit"/>
    <x v="15"/>
    <n v="1510"/>
    <n v="0.92"/>
    <n v="5550"/>
    <s v="None"/>
    <s v="Giant"/>
    <s v="Short"/>
    <s v="Far"/>
  </r>
  <r>
    <s v="Kepler-1571b"/>
    <n v="1.9810000000000001"/>
    <n v="0.13600000000000001"/>
    <n v="3.3855548799999999"/>
    <n v="1442"/>
    <n v="1442"/>
    <s v="Transit"/>
    <x v="15"/>
    <n v="2620"/>
    <n v="1.23"/>
    <n v="6297"/>
    <s v="None"/>
    <s v="Giant"/>
    <s v="Ultra Short"/>
    <s v="Far"/>
  </r>
  <r>
    <s v="Kepler-1572b"/>
    <n v="1.9810000000000001"/>
    <n v="8.4000000000000005E-2"/>
    <n v="5.4954862100000001"/>
    <n v="1442"/>
    <n v="1442"/>
    <s v="Transit"/>
    <x v="15"/>
    <n v="2000"/>
    <n v="0.97"/>
    <n v="5618"/>
    <s v="None"/>
    <s v="Giant"/>
    <s v="Ultra Short"/>
    <s v="Far"/>
  </r>
  <r>
    <s v="Kepler-1573b"/>
    <n v="1.9810000000000001"/>
    <n v="0.107"/>
    <n v="2.6157553999999998"/>
    <n v="1442"/>
    <n v="1442"/>
    <s v="Transit"/>
    <x v="15"/>
    <n v="3800"/>
    <n v="1.01"/>
    <n v="5808"/>
    <s v="None"/>
    <s v="Giant"/>
    <s v="Ultra Short"/>
    <s v="Far"/>
  </r>
  <r>
    <s v="Kepler-1574b"/>
    <n v="1.9810000000000001"/>
    <n v="0.115"/>
    <n v="6.9424333999999996"/>
    <n v="1442"/>
    <n v="1442"/>
    <s v="Transit"/>
    <x v="15"/>
    <n v="4160"/>
    <n v="1.06"/>
    <n v="5892"/>
    <s v="None"/>
    <s v="Giant"/>
    <s v="Ultra Short"/>
    <s v="Far"/>
  </r>
  <r>
    <s v="Kepler-1575b"/>
    <n v="1.9810000000000001"/>
    <n v="0.11700000000000001"/>
    <n v="2.5531421299999999"/>
    <n v="1442"/>
    <n v="1442"/>
    <s v="Transit"/>
    <x v="15"/>
    <n v="3800"/>
    <n v="0.95"/>
    <n v="5667"/>
    <s v="None"/>
    <s v="Giant"/>
    <s v="Ultra Short"/>
    <s v="Far"/>
  </r>
  <r>
    <s v="Kepler-1576b"/>
    <n v="1.9810000000000001"/>
    <n v="9.2999999999999999E-2"/>
    <n v="6.9847197300000001"/>
    <n v="1442"/>
    <n v="1442"/>
    <s v="Transit"/>
    <x v="15"/>
    <n v="1760"/>
    <n v="1.05"/>
    <n v="5876"/>
    <s v="None"/>
    <s v="Giant"/>
    <s v="Ultra Short"/>
    <s v="Far"/>
  </r>
  <r>
    <s v="Kepler-1577b"/>
    <n v="1.9810000000000001"/>
    <n v="0.10100000000000001"/>
    <n v="6.3056024700000002"/>
    <n v="1442"/>
    <n v="1442"/>
    <s v="Transit"/>
    <x v="15"/>
    <n v="1770"/>
    <n v="0.78"/>
    <n v="4862"/>
    <s v="None"/>
    <s v="Giant"/>
    <s v="Ultra Short"/>
    <s v="Far"/>
  </r>
  <r>
    <s v="Kepler-1578b"/>
    <n v="1.9810000000000001"/>
    <n v="9.2999999999999999E-2"/>
    <n v="1.4508869099999999"/>
    <n v="1442"/>
    <n v="1442"/>
    <s v="Transit"/>
    <x v="15"/>
    <n v="3310"/>
    <n v="0.9"/>
    <n v="5545"/>
    <s v="None"/>
    <s v="Giant"/>
    <s v="Ultra Short"/>
    <s v="Far"/>
  </r>
  <r>
    <s v="Kepler-1579b"/>
    <n v="1.9810000000000001"/>
    <n v="7.4999999999999997E-2"/>
    <n v="0.84990789"/>
    <n v="1442"/>
    <n v="1442"/>
    <s v="Transit"/>
    <x v="15"/>
    <n v="1520"/>
    <n v="0.75"/>
    <n v="4584"/>
    <s v="None"/>
    <s v="Giant"/>
    <s v="Ultra Short"/>
    <s v="Far"/>
  </r>
  <r>
    <s v="Kepler-157b"/>
    <n v="1.9810000000000001"/>
    <n v="0.11799999999999999"/>
    <n v="1.732342"/>
    <n v="2.8000000000000001E-2"/>
    <n v="1442"/>
    <s v="Transit"/>
    <x v="15"/>
    <n v="2580"/>
    <n v="1.08"/>
    <n v="5774"/>
    <s v="None"/>
    <s v="Giant"/>
    <s v="Ultra Short"/>
    <s v="Far"/>
  </r>
  <r>
    <s v="Kepler-157c"/>
    <n v="1.9810000000000001"/>
    <n v="0.2"/>
    <n v="13.5405"/>
    <n v="0.11"/>
    <n v="1442"/>
    <s v="Transit"/>
    <x v="15"/>
    <n v="2580"/>
    <n v="1.08"/>
    <n v="5774"/>
    <s v="None"/>
    <s v="Giant"/>
    <s v="Short"/>
    <s v="Far"/>
  </r>
  <r>
    <s v="Kepler-157d"/>
    <n v="1.9810000000000001"/>
    <n v="0.13"/>
    <n v="7.0257347399999999"/>
    <n v="1442"/>
    <n v="1442"/>
    <s v="Transit"/>
    <x v="15"/>
    <n v="2580"/>
    <n v="1.08"/>
    <n v="5774"/>
    <s v="None"/>
    <s v="Giant"/>
    <s v="Ultra Short"/>
    <s v="Far"/>
  </r>
  <r>
    <s v="Kepler-1580b"/>
    <n v="1.9810000000000001"/>
    <n v="0.188"/>
    <n v="56.644927899999999"/>
    <n v="1442"/>
    <n v="1442"/>
    <s v="Transit"/>
    <x v="15"/>
    <n v="2840"/>
    <n v="1.47"/>
    <n v="6228"/>
    <s v="None"/>
    <s v="Giant"/>
    <s v="Short"/>
    <s v="Far"/>
  </r>
  <r>
    <s v="Kepler-1581b"/>
    <n v="1.9810000000000001"/>
    <n v="7.0999999999999994E-2"/>
    <n v="6.2838549099999996"/>
    <n v="1442"/>
    <n v="1442"/>
    <s v="Transit"/>
    <x v="15"/>
    <n v="1440"/>
    <n v="1.1200000000000001"/>
    <n v="6022"/>
    <s v="None"/>
    <s v="Giant"/>
    <s v="Ultra Short"/>
    <s v="Far"/>
  </r>
  <r>
    <s v="Kepler-1582b"/>
    <n v="1.9810000000000001"/>
    <n v="0.13300000000000001"/>
    <n v="4.8381771200000001"/>
    <n v="1442"/>
    <n v="1442"/>
    <s v="Transit"/>
    <x v="15"/>
    <n v="370"/>
    <n v="0.28000000000000003"/>
    <n v="3208"/>
    <s v="None"/>
    <s v="Giant"/>
    <s v="Ultra Short"/>
    <s v="Mid-Range"/>
  </r>
  <r>
    <s v="Kepler-1583b"/>
    <n v="1.9810000000000001"/>
    <n v="5.3999999999999999E-2"/>
    <n v="9.3280735499999992"/>
    <n v="1442"/>
    <n v="1442"/>
    <s v="Transit"/>
    <x v="15"/>
    <n v="1160"/>
    <n v="0.94"/>
    <n v="5645"/>
    <s v="None"/>
    <s v="Giant"/>
    <s v="Ultra Short"/>
    <s v="Far"/>
  </r>
  <r>
    <s v="Kepler-1584b"/>
    <n v="1.9810000000000001"/>
    <n v="0.14399999999999999"/>
    <n v="13.3997099"/>
    <n v="1442"/>
    <n v="1442"/>
    <s v="Transit"/>
    <x v="15"/>
    <n v="4320"/>
    <n v="1.1000000000000001"/>
    <n v="6069"/>
    <s v="None"/>
    <s v="Giant"/>
    <s v="Short"/>
    <s v="Far"/>
  </r>
  <r>
    <s v="Kepler-1585b"/>
    <n v="1.9810000000000001"/>
    <n v="0.16"/>
    <n v="3.5827463000000002"/>
    <n v="1442"/>
    <n v="1442"/>
    <s v="Transit"/>
    <x v="15"/>
    <n v="4140"/>
    <n v="0.94"/>
    <n v="5538"/>
    <s v="None"/>
    <s v="Giant"/>
    <s v="Ultra Short"/>
    <s v="Far"/>
  </r>
  <r>
    <s v="Kepler-1586b"/>
    <n v="1.9810000000000001"/>
    <n v="0.13600000000000001"/>
    <n v="15.6049212"/>
    <n v="1442"/>
    <n v="1442"/>
    <s v="Transit"/>
    <x v="15"/>
    <n v="2820"/>
    <n v="1.45"/>
    <n v="6681"/>
    <s v="None"/>
    <s v="Giant"/>
    <s v="Short"/>
    <s v="Far"/>
  </r>
  <r>
    <s v="Kepler-1587b"/>
    <n v="1.9810000000000001"/>
    <n v="0.11899999999999999"/>
    <n v="9.4060466999999992"/>
    <n v="1442"/>
    <n v="1442"/>
    <s v="Transit"/>
    <x v="15"/>
    <n v="2960"/>
    <n v="1.08"/>
    <n v="5933"/>
    <s v="None"/>
    <s v="Giant"/>
    <s v="Ultra Short"/>
    <s v="Far"/>
  </r>
  <r>
    <s v="Kepler-1588b"/>
    <n v="1.9810000000000001"/>
    <n v="6.8000000000000005E-2"/>
    <n v="7.8493173900000004"/>
    <n v="1442"/>
    <n v="1442"/>
    <s v="Transit"/>
    <x v="15"/>
    <n v="2150"/>
    <n v="0.96"/>
    <n v="5817"/>
    <s v="None"/>
    <s v="Giant"/>
    <s v="Ultra Short"/>
    <s v="Far"/>
  </r>
  <r>
    <s v="Kepler-1589b"/>
    <n v="1.9810000000000001"/>
    <n v="9.7000000000000003E-2"/>
    <n v="0.99166527000000004"/>
    <n v="1442"/>
    <n v="1442"/>
    <s v="Transit"/>
    <x v="15"/>
    <n v="4620"/>
    <n v="1.18"/>
    <n v="6166"/>
    <s v="None"/>
    <s v="Giant"/>
    <s v="Ultra Short"/>
    <s v="Far"/>
  </r>
  <r>
    <s v="Kepler-158b"/>
    <n v="1.9810000000000001"/>
    <n v="0.189"/>
    <n v="16.709184"/>
    <n v="0.111"/>
    <n v="1442"/>
    <s v="Transit"/>
    <x v="15"/>
    <n v="1037"/>
    <n v="1.08"/>
    <n v="4623"/>
    <s v="None"/>
    <s v="Giant"/>
    <s v="Short"/>
    <s v="Far"/>
  </r>
  <r>
    <s v="Kepler-158c"/>
    <n v="1.9810000000000001"/>
    <n v="0.17"/>
    <n v="28.551383000000001"/>
    <n v="0.158"/>
    <n v="1442"/>
    <s v="Transit"/>
    <x v="15"/>
    <n v="1037"/>
    <n v="1.08"/>
    <n v="4623"/>
    <s v="None"/>
    <s v="Giant"/>
    <s v="Short"/>
    <s v="Far"/>
  </r>
  <r>
    <s v="Kepler-1590b"/>
    <n v="1.9810000000000001"/>
    <n v="0.10199999999999999"/>
    <n v="7.6176080400000004"/>
    <n v="1442"/>
    <n v="1442"/>
    <s v="Transit"/>
    <x v="15"/>
    <n v="2900"/>
    <n v="1.1100000000000001"/>
    <n v="6053"/>
    <s v="None"/>
    <s v="Giant"/>
    <s v="Ultra Short"/>
    <s v="Far"/>
  </r>
  <r>
    <s v="Kepler-1591b"/>
    <n v="1.9810000000000001"/>
    <n v="0.113"/>
    <n v="8.1850494900000008"/>
    <n v="1442"/>
    <n v="1442"/>
    <s v="Transit"/>
    <x v="15"/>
    <n v="3600"/>
    <n v="1.1000000000000001"/>
    <n v="6082"/>
    <s v="None"/>
    <s v="Giant"/>
    <s v="Ultra Short"/>
    <s v="Far"/>
  </r>
  <r>
    <s v="Kepler-1592b"/>
    <n v="1.9810000000000001"/>
    <n v="0.13700000000000001"/>
    <n v="3.05710069"/>
    <n v="1442"/>
    <n v="1442"/>
    <s v="Transit"/>
    <x v="15"/>
    <n v="4400"/>
    <n v="1.18"/>
    <n v="6213"/>
    <s v="None"/>
    <s v="Giant"/>
    <s v="Ultra Short"/>
    <s v="Far"/>
  </r>
  <r>
    <s v="Kepler-1593b"/>
    <n v="1.9810000000000001"/>
    <n v="0.28299999999999997"/>
    <n v="174.50983500000001"/>
    <n v="1442"/>
    <n v="1442"/>
    <s v="Transit"/>
    <x v="15"/>
    <n v="2460"/>
    <n v="0.81"/>
    <n v="4995"/>
    <s v="Potentially habitable exoplanet"/>
    <s v="Giant"/>
    <s v="Long"/>
    <s v="Far"/>
  </r>
  <r>
    <s v="Kepler-1594b"/>
    <n v="1.9810000000000001"/>
    <n v="9.5000000000000001E-2"/>
    <n v="2.7160380900000001"/>
    <n v="1442"/>
    <n v="1442"/>
    <s v="Transit"/>
    <x v="15"/>
    <n v="3600"/>
    <n v="1.06"/>
    <n v="5946"/>
    <s v="None"/>
    <s v="Giant"/>
    <s v="Ultra Short"/>
    <s v="Far"/>
  </r>
  <r>
    <s v="Kepler-1595b"/>
    <n v="1.9810000000000001"/>
    <n v="0.11"/>
    <n v="4.5638046799999996"/>
    <n v="1442"/>
    <n v="1442"/>
    <s v="Transit"/>
    <x v="15"/>
    <n v="2740"/>
    <n v="0.84"/>
    <n v="5203"/>
    <s v="None"/>
    <s v="Giant"/>
    <s v="Ultra Short"/>
    <s v="Far"/>
  </r>
  <r>
    <s v="Kepler-1596b"/>
    <n v="1.9810000000000001"/>
    <n v="0.17"/>
    <n v="66.373379"/>
    <n v="1442"/>
    <n v="1442"/>
    <s v="Transit"/>
    <x v="15"/>
    <n v="3800"/>
    <n v="0.95"/>
    <n v="5706"/>
    <s v="None"/>
    <s v="Giant"/>
    <s v="Short"/>
    <s v="Far"/>
  </r>
  <r>
    <s v="Kepler-1597b"/>
    <n v="1.9810000000000001"/>
    <n v="9.5000000000000001E-2"/>
    <n v="2.9465417899999999"/>
    <n v="1442"/>
    <n v="1442"/>
    <s v="Transit"/>
    <x v="15"/>
    <n v="4090"/>
    <n v="1.25"/>
    <n v="6377"/>
    <s v="None"/>
    <s v="Giant"/>
    <s v="Ultra Short"/>
    <s v="Far"/>
  </r>
  <r>
    <s v="Kepler-1598b"/>
    <n v="1.9810000000000001"/>
    <n v="8.5000000000000006E-2"/>
    <n v="4.3419512300000003"/>
    <n v="1442"/>
    <n v="1442"/>
    <s v="Transit"/>
    <x v="15"/>
    <n v="2390"/>
    <n v="1.07"/>
    <n v="5940"/>
    <s v="None"/>
    <s v="Giant"/>
    <s v="Ultra Short"/>
    <s v="Far"/>
  </r>
  <r>
    <s v="Kepler-1599b"/>
    <n v="1.9810000000000001"/>
    <n v="0.14499999999999999"/>
    <n v="122.363553"/>
    <n v="1442"/>
    <n v="1442"/>
    <s v="Transit"/>
    <x v="15"/>
    <n v="3270"/>
    <n v="0.99"/>
    <n v="5767"/>
    <s v="None"/>
    <s v="Giant"/>
    <s v="Long"/>
    <s v="Far"/>
  </r>
  <r>
    <s v="Kepler-159b"/>
    <n v="1.9810000000000001"/>
    <n v="0.21199999999999999"/>
    <n v="10.139623"/>
    <n v="8.2000000000000003E-2"/>
    <n v="1442"/>
    <s v="Transit"/>
    <x v="15"/>
    <n v="1232"/>
    <n v="1.08"/>
    <n v="4625"/>
    <s v="None"/>
    <s v="Giant"/>
    <s v="Short"/>
    <s v="Far"/>
  </r>
  <r>
    <s v="Kepler-159c"/>
    <n v="1.9810000000000001"/>
    <n v="0.30399999999999999"/>
    <n v="43.595792000000003"/>
    <n v="0.218"/>
    <n v="1442"/>
    <s v="Transit"/>
    <x v="15"/>
    <n v="1232"/>
    <n v="1.08"/>
    <n v="4625"/>
    <s v="None"/>
    <s v="Giant"/>
    <s v="Short"/>
    <s v="Far"/>
  </r>
  <r>
    <s v="Kepler-15b"/>
    <n v="0.66"/>
    <n v="0.96"/>
    <n v="4.9427820000000002"/>
    <n v="5.7140000000000003E-2"/>
    <n v="1251"/>
    <s v="Transit"/>
    <x v="15"/>
    <n v="2464"/>
    <n v="1.02"/>
    <n v="5515"/>
    <s v="None"/>
    <s v="Medium"/>
    <s v="Ultra Short"/>
    <s v="Far"/>
  </r>
  <r>
    <s v="Kepler-1600b"/>
    <n v="1.9810000000000001"/>
    <n v="0.27900000000000003"/>
    <n v="386.37054799999999"/>
    <n v="1442"/>
    <n v="1442"/>
    <s v="Transit"/>
    <x v="15"/>
    <n v="3240"/>
    <n v="0.86"/>
    <n v="5214"/>
    <s v="None"/>
    <s v="Giant"/>
    <s v="Long"/>
    <s v="Far"/>
  </r>
  <r>
    <s v="Kepler-1601b"/>
    <n v="1.9810000000000001"/>
    <n v="7.2999999999999995E-2"/>
    <n v="2.2092195100000001"/>
    <n v="1442"/>
    <n v="1442"/>
    <s v="Transit"/>
    <x v="15"/>
    <n v="2200"/>
    <n v="1.04"/>
    <n v="5869"/>
    <s v="None"/>
    <s v="Giant"/>
    <s v="Ultra Short"/>
    <s v="Far"/>
  </r>
  <r>
    <s v="Kepler-1602b"/>
    <n v="1.9810000000000001"/>
    <n v="0.12"/>
    <n v="11.179316050000001"/>
    <n v="1442"/>
    <n v="1442"/>
    <s v="Transit"/>
    <x v="15"/>
    <n v="2660"/>
    <n v="1.22"/>
    <n v="6296"/>
    <s v="None"/>
    <s v="Giant"/>
    <s v="Short"/>
    <s v="Far"/>
  </r>
  <r>
    <s v="Kepler-1603b"/>
    <n v="1.9810000000000001"/>
    <n v="0.115"/>
    <n v="2.2716392600000002"/>
    <n v="1442"/>
    <n v="1442"/>
    <s v="Transit"/>
    <x v="15"/>
    <n v="5710"/>
    <n v="1.21"/>
    <n v="6241"/>
    <s v="None"/>
    <s v="Giant"/>
    <s v="Ultra Short"/>
    <s v="Far"/>
  </r>
  <r>
    <s v="Kepler-1604b"/>
    <n v="1.9810000000000001"/>
    <n v="0.126"/>
    <n v="0.68368426000000004"/>
    <n v="1442"/>
    <n v="1442"/>
    <s v="Transit"/>
    <x v="15"/>
    <n v="1830"/>
    <n v="0.81"/>
    <n v="4976"/>
    <s v="None"/>
    <s v="Giant"/>
    <s v="Ultra Short"/>
    <s v="Far"/>
  </r>
  <r>
    <s v="Kepler-1605b"/>
    <n v="1.9810000000000001"/>
    <n v="9.6000000000000002E-2"/>
    <n v="85.756549500000006"/>
    <n v="1442"/>
    <n v="1442"/>
    <s v="Transit"/>
    <x v="15"/>
    <n v="730"/>
    <n v="0.86"/>
    <n v="5280"/>
    <s v="None"/>
    <s v="Giant"/>
    <s v="Short"/>
    <s v="Far"/>
  </r>
  <r>
    <s v="Kepler-1606b"/>
    <n v="1.9810000000000001"/>
    <n v="0.185"/>
    <n v="196.43522400000001"/>
    <n v="1442"/>
    <n v="1442"/>
    <s v="Transit"/>
    <x v="15"/>
    <n v="2900"/>
    <n v="0.9"/>
    <n v="5422"/>
    <s v="Potentially habitable exoplanet"/>
    <s v="Giant"/>
    <s v="Long"/>
    <s v="Far"/>
  </r>
  <r>
    <s v="Kepler-1607b"/>
    <n v="1.9810000000000001"/>
    <n v="8.2000000000000003E-2"/>
    <n v="13.647367600000001"/>
    <n v="1442"/>
    <n v="1442"/>
    <s v="Transit"/>
    <x v="15"/>
    <n v="2400"/>
    <n v="1.1399999999999999"/>
    <n v="6116"/>
    <s v="None"/>
    <s v="Giant"/>
    <s v="Short"/>
    <s v="Far"/>
  </r>
  <r>
    <s v="Kepler-1608b"/>
    <n v="1.9810000000000001"/>
    <n v="0.154"/>
    <n v="16.4735686"/>
    <n v="1442"/>
    <n v="1442"/>
    <s v="Transit"/>
    <x v="15"/>
    <n v="2710"/>
    <n v="0.75"/>
    <n v="4992"/>
    <s v="None"/>
    <s v="Giant"/>
    <s v="Short"/>
    <s v="Far"/>
  </r>
  <r>
    <s v="Kepler-1609b"/>
    <n v="1.9810000000000001"/>
    <n v="0.19800000000000001"/>
    <n v="114.34219"/>
    <n v="1442"/>
    <n v="1442"/>
    <s v="Transit"/>
    <x v="15"/>
    <n v="4840"/>
    <n v="1.18"/>
    <n v="6132"/>
    <s v="None"/>
    <s v="Giant"/>
    <s v="Long"/>
    <s v="Far"/>
  </r>
  <r>
    <s v="Kepler-160b"/>
    <n v="1.9810000000000001"/>
    <n v="0.13700000000000001"/>
    <n v="4.3094270000000003"/>
    <n v="0.05"/>
    <n v="1442"/>
    <s v="Transit"/>
    <x v="15"/>
    <n v="3140"/>
    <n v="0.88"/>
    <n v="5471"/>
    <s v="None"/>
    <s v="Giant"/>
    <s v="Ultra Short"/>
    <s v="Far"/>
  </r>
  <r>
    <s v="Kepler-160c"/>
    <n v="1.9810000000000001"/>
    <n v="0.32200000000000001"/>
    <n v="13.699087"/>
    <n v="0.109"/>
    <n v="1442"/>
    <s v="Transit"/>
    <x v="15"/>
    <n v="3140"/>
    <n v="0.88"/>
    <n v="5471"/>
    <s v="None"/>
    <s v="Giant"/>
    <s v="Short"/>
    <s v="Far"/>
  </r>
  <r>
    <s v="Kepler-160d"/>
    <n v="1.9810000000000001"/>
    <n v="0.17"/>
    <n v="378.41699999999997"/>
    <n v="1.089"/>
    <n v="244.8"/>
    <s v="Transit"/>
    <x v="15"/>
    <n v="3140"/>
    <n v="0.88"/>
    <n v="5471"/>
    <s v="Next expected transit in September 2020."/>
    <s v="Giant"/>
    <s v="Long"/>
    <s v="Far"/>
  </r>
  <r>
    <s v="Kepler-1610b"/>
    <n v="1.9810000000000001"/>
    <n v="0.14399999999999999"/>
    <n v="8.7018157400000007"/>
    <n v="1442"/>
    <n v="1442"/>
    <s v="Transit"/>
    <x v="15"/>
    <n v="3470"/>
    <n v="0.91"/>
    <n v="5383"/>
    <s v="None"/>
    <s v="Giant"/>
    <s v="Ultra Short"/>
    <s v="Far"/>
  </r>
  <r>
    <s v="Kepler-1611b"/>
    <n v="1.9810000000000001"/>
    <n v="7.1999999999999995E-2"/>
    <n v="5.1762429000000001"/>
    <n v="1442"/>
    <n v="1442"/>
    <s v="Transit"/>
    <x v="15"/>
    <n v="2240"/>
    <n v="0.94"/>
    <n v="5605"/>
    <s v="None"/>
    <s v="Giant"/>
    <s v="Ultra Short"/>
    <s v="Far"/>
  </r>
  <r>
    <s v="Kepler-1612b"/>
    <n v="1.9810000000000001"/>
    <n v="9.1999999999999998E-2"/>
    <n v="3.9179510099999999"/>
    <n v="1442"/>
    <n v="1442"/>
    <s v="Transit"/>
    <x v="15"/>
    <n v="2730"/>
    <n v="0.96"/>
    <n v="5643"/>
    <s v="None"/>
    <s v="Giant"/>
    <s v="Ultra Short"/>
    <s v="Far"/>
  </r>
  <r>
    <s v="Kepler-1613b"/>
    <n v="1.9810000000000001"/>
    <n v="0.186"/>
    <n v="1.5184299000000001"/>
    <n v="1442"/>
    <n v="1442"/>
    <s v="Transit"/>
    <x v="15"/>
    <n v="2790"/>
    <n v="1.08"/>
    <n v="6005"/>
    <s v="None"/>
    <s v="Giant"/>
    <s v="Ultra Short"/>
    <s v="Far"/>
  </r>
  <r>
    <s v="Kepler-1614b"/>
    <n v="1.9810000000000001"/>
    <n v="0.13300000000000001"/>
    <n v="3.9466141000000001"/>
    <n v="1442"/>
    <n v="1442"/>
    <s v="Transit"/>
    <x v="15"/>
    <n v="3200"/>
    <n v="0.79"/>
    <n v="5121"/>
    <s v="None"/>
    <s v="Giant"/>
    <s v="Ultra Short"/>
    <s v="Far"/>
  </r>
  <r>
    <s v="Kepler-1615b"/>
    <n v="1.9810000000000001"/>
    <n v="0.184"/>
    <n v="47.3126192"/>
    <n v="1442"/>
    <n v="1442"/>
    <s v="Transit"/>
    <x v="15"/>
    <n v="3100"/>
    <n v="1.04"/>
    <n v="5865"/>
    <s v="None"/>
    <s v="Giant"/>
    <s v="Short"/>
    <s v="Far"/>
  </r>
  <r>
    <s v="Kepler-1616b"/>
    <n v="1.9810000000000001"/>
    <n v="9.0999999999999998E-2"/>
    <n v="6.7628437699999999"/>
    <n v="1442"/>
    <n v="1442"/>
    <s v="Transit"/>
    <x v="15"/>
    <n v="2810"/>
    <n v="1.21"/>
    <n v="6266"/>
    <s v="None"/>
    <s v="Giant"/>
    <s v="Ultra Short"/>
    <s v="Far"/>
  </r>
  <r>
    <s v="Kepler-1617b"/>
    <n v="1.9810000000000001"/>
    <n v="0.107"/>
    <n v="27.478557200000001"/>
    <n v="1442"/>
    <n v="1442"/>
    <s v="Transit"/>
    <x v="15"/>
    <n v="2650"/>
    <n v="1.1499999999999999"/>
    <n v="6167"/>
    <s v="None"/>
    <s v="Giant"/>
    <s v="Short"/>
    <s v="Far"/>
  </r>
  <r>
    <s v="Kepler-1618b"/>
    <n v="1.9810000000000001"/>
    <n v="0.112"/>
    <n v="6.1082601900000002"/>
    <n v="1442"/>
    <n v="1442"/>
    <s v="Transit"/>
    <x v="15"/>
    <n v="4040"/>
    <n v="1.41"/>
    <n v="6620"/>
    <s v="None"/>
    <s v="Giant"/>
    <s v="Ultra Short"/>
    <s v="Far"/>
  </r>
  <r>
    <s v="Kepler-1619b"/>
    <n v="1.9810000000000001"/>
    <n v="6.8000000000000005E-2"/>
    <n v="23.6225913"/>
    <n v="1442"/>
    <n v="1442"/>
    <s v="Transit"/>
    <x v="15"/>
    <n v="1700"/>
    <n v="1"/>
    <n v="5852"/>
    <s v="None"/>
    <s v="Giant"/>
    <s v="Short"/>
    <s v="Far"/>
  </r>
  <r>
    <s v="Kepler-161b"/>
    <n v="1.9810000000000001"/>
    <n v="0.189"/>
    <n v="4.9213550000000001"/>
    <n v="5.3999999999999999E-2"/>
    <n v="1442"/>
    <s v="Transit"/>
    <x v="15"/>
    <n v="1435"/>
    <n v="0.77"/>
    <n v="5078"/>
    <s v="None"/>
    <s v="Giant"/>
    <s v="Ultra Short"/>
    <s v="Far"/>
  </r>
  <r>
    <s v="Kepler-161c"/>
    <n v="1.9810000000000001"/>
    <n v="0.183"/>
    <n v="7.0642399999999999"/>
    <n v="6.8000000000000005E-2"/>
    <n v="1442"/>
    <s v="Transit"/>
    <x v="15"/>
    <n v="1435"/>
    <n v="0.77"/>
    <n v="5078"/>
    <s v="None"/>
    <s v="Giant"/>
    <s v="Ultra Short"/>
    <s v="Far"/>
  </r>
  <r>
    <s v="Kepler-1620b"/>
    <n v="1.9810000000000001"/>
    <n v="0.14399999999999999"/>
    <n v="101.951829"/>
    <n v="1442"/>
    <n v="1442"/>
    <s v="Transit"/>
    <x v="15"/>
    <n v="2520"/>
    <n v="1.1499999999999999"/>
    <n v="6157"/>
    <s v="None"/>
    <s v="Giant"/>
    <s v="Long"/>
    <s v="Far"/>
  </r>
  <r>
    <s v="Kepler-1621b"/>
    <n v="1.9810000000000001"/>
    <n v="0.193"/>
    <n v="92.263713999999993"/>
    <n v="1442"/>
    <n v="1442"/>
    <s v="Transit"/>
    <x v="15"/>
    <n v="4770"/>
    <n v="1.1499999999999999"/>
    <n v="6158"/>
    <s v="None"/>
    <s v="Giant"/>
    <s v="Short"/>
    <s v="Far"/>
  </r>
  <r>
    <s v="Kepler-1622b"/>
    <n v="1.9810000000000001"/>
    <n v="0.13100000000000001"/>
    <n v="10.8118737"/>
    <n v="1442"/>
    <n v="1442"/>
    <s v="Transit"/>
    <x v="15"/>
    <n v="3020"/>
    <n v="1.31"/>
    <n v="6436"/>
    <s v="None"/>
    <s v="Giant"/>
    <s v="Short"/>
    <s v="Far"/>
  </r>
  <r>
    <s v="Kepler-1623b"/>
    <n v="1.9810000000000001"/>
    <n v="0.11700000000000001"/>
    <n v="4.36128348"/>
    <n v="1442"/>
    <n v="1442"/>
    <s v="Transit"/>
    <x v="15"/>
    <n v="3220"/>
    <n v="1"/>
    <n v="5772"/>
    <s v="None"/>
    <s v="Giant"/>
    <s v="Ultra Short"/>
    <s v="Far"/>
  </r>
  <r>
    <s v="Kepler-1624b"/>
    <n v="1.9810000000000001"/>
    <n v="0.50900000000000001"/>
    <n v="3.2903045199999998"/>
    <n v="1442"/>
    <n v="1442"/>
    <s v="Transit"/>
    <x v="15"/>
    <n v="650"/>
    <n v="0.5"/>
    <n v="3636"/>
    <s v="None"/>
    <s v="Giant"/>
    <s v="Ultra Short"/>
    <s v="Far"/>
  </r>
  <r>
    <s v="Kepler-1625b"/>
    <n v="1.9810000000000001"/>
    <n v="0.54100000000000004"/>
    <n v="287.37894899999998"/>
    <n v="1442"/>
    <n v="1442"/>
    <s v="Transit"/>
    <x v="15"/>
    <n v="3960"/>
    <n v="0.96"/>
    <n v="5677"/>
    <s v="None"/>
    <s v="Giant"/>
    <s v="Long"/>
    <s v="Far"/>
  </r>
  <r>
    <s v="Kepler-1626b"/>
    <n v="1.9810000000000001"/>
    <n v="0.18"/>
    <n v="4.1396296599999998"/>
    <n v="1442"/>
    <n v="1442"/>
    <s v="Transit"/>
    <x v="15"/>
    <n v="5600"/>
    <n v="1.51"/>
    <n v="6826"/>
    <s v="None"/>
    <s v="Giant"/>
    <s v="Ultra Short"/>
    <s v="Far"/>
  </r>
  <r>
    <s v="Kepler-1627b"/>
    <n v="1.9810000000000001"/>
    <n v="0.32900000000000001"/>
    <n v="7.2028365299999999"/>
    <n v="1442"/>
    <n v="1442"/>
    <s v="Transit"/>
    <x v="15"/>
    <n v="1010"/>
    <n v="0.87"/>
    <n v="5445"/>
    <s v="Young (38 million years) host star"/>
    <s v="Giant"/>
    <s v="Ultra Short"/>
    <s v="Far"/>
  </r>
  <r>
    <s v="Kepler-1628b"/>
    <n v="1.9810000000000001"/>
    <n v="0.57399999999999995"/>
    <n v="76.378033000000002"/>
    <n v="1442"/>
    <n v="1442"/>
    <s v="Transit"/>
    <x v="15"/>
    <n v="1150"/>
    <n v="0.55000000000000004"/>
    <n v="3724"/>
    <s v="None"/>
    <s v="Giant"/>
    <s v="Short"/>
    <s v="Far"/>
  </r>
  <r>
    <s v="Kepler-1629b"/>
    <n v="1.9810000000000001"/>
    <n v="6.9000000000000006E-2"/>
    <n v="3.8759580699999998"/>
    <n v="1442"/>
    <n v="1442"/>
    <s v="Transit"/>
    <x v="15"/>
    <n v="1300"/>
    <n v="1.01"/>
    <n v="5776"/>
    <s v="None"/>
    <s v="Giant"/>
    <s v="Ultra Short"/>
    <s v="Far"/>
  </r>
  <r>
    <s v="Kepler-162b"/>
    <n v="1.9810000000000001"/>
    <n v="0.112"/>
    <n v="6.9197980000000001"/>
    <n v="6.9000000000000006E-2"/>
    <n v="1442"/>
    <s v="Transit"/>
    <x v="15"/>
    <n v="2860"/>
    <n v="1.08"/>
    <n v="5816"/>
    <s v="None"/>
    <s v="Giant"/>
    <s v="Ultra Short"/>
    <s v="Far"/>
  </r>
  <r>
    <s v="Kepler-162c"/>
    <n v="1.9810000000000001"/>
    <n v="0.27"/>
    <n v="19.446355000000001"/>
    <n v="0.13700000000000001"/>
    <n v="1442"/>
    <s v="Transit"/>
    <x v="15"/>
    <n v="2860"/>
    <n v="1.08"/>
    <n v="5816"/>
    <s v="None"/>
    <s v="Giant"/>
    <s v="Short"/>
    <s v="Far"/>
  </r>
  <r>
    <s v="Kepler-1630b"/>
    <n v="1.9810000000000001"/>
    <n v="0.19500000000000001"/>
    <n v="509.99740200000002"/>
    <n v="1442"/>
    <n v="1442"/>
    <s v="Transit"/>
    <x v="15"/>
    <n v="910"/>
    <n v="0.66"/>
    <n v="4736"/>
    <s v="None"/>
    <s v="Giant"/>
    <s v="Long"/>
    <s v="Far"/>
  </r>
  <r>
    <s v="Kepler-1631b"/>
    <n v="1.9810000000000001"/>
    <n v="0.12"/>
    <n v="4.0951393200000004"/>
    <n v="1442"/>
    <n v="1442"/>
    <s v="Transit"/>
    <x v="15"/>
    <n v="3900"/>
    <n v="0.97"/>
    <n v="5679"/>
    <s v="None"/>
    <s v="Giant"/>
    <s v="Ultra Short"/>
    <s v="Far"/>
  </r>
  <r>
    <s v="Kepler-1632b"/>
    <n v="1.9810000000000001"/>
    <n v="0.22"/>
    <n v="448.30355800000001"/>
    <n v="1442"/>
    <n v="1442"/>
    <s v="Transit"/>
    <x v="15"/>
    <n v="1900"/>
    <n v="1.1200000000000001"/>
    <n v="6137"/>
    <s v="None"/>
    <s v="Giant"/>
    <s v="Long"/>
    <s v="Far"/>
  </r>
  <r>
    <s v="Kepler-1633b"/>
    <n v="1.9810000000000001"/>
    <n v="0.14099999999999999"/>
    <n v="186.40427099999999"/>
    <n v="1442"/>
    <n v="1442"/>
    <s v="Transit"/>
    <x v="15"/>
    <n v="2650"/>
    <n v="1.2"/>
    <n v="6256"/>
    <s v="None"/>
    <s v="Giant"/>
    <s v="Long"/>
    <s v="Far"/>
  </r>
  <r>
    <s v="Kepler-1634b"/>
    <n v="1.9810000000000001"/>
    <n v="0.28499999999999998"/>
    <n v="374.876239"/>
    <n v="1442"/>
    <n v="1442"/>
    <s v="Transit"/>
    <x v="15"/>
    <n v="2130"/>
    <n v="0.92"/>
    <n v="5474"/>
    <s v="None"/>
    <s v="Giant"/>
    <s v="Long"/>
    <s v="Far"/>
  </r>
  <r>
    <s v="Kepler-1635b"/>
    <n v="1.9810000000000001"/>
    <n v="0.32500000000000001"/>
    <n v="469.63110999999998"/>
    <n v="1442"/>
    <n v="1442"/>
    <s v="Transit"/>
    <x v="15"/>
    <n v="3540"/>
    <n v="0.89"/>
    <n v="5347"/>
    <s v="None"/>
    <s v="Giant"/>
    <s v="Long"/>
    <s v="Far"/>
  </r>
  <r>
    <s v="Kepler-1636b"/>
    <n v="1.9810000000000001"/>
    <n v="0.28799999999999998"/>
    <n v="425.47784999999999"/>
    <n v="1442"/>
    <n v="1442"/>
    <s v="Transit"/>
    <x v="15"/>
    <n v="5110"/>
    <n v="1.01"/>
    <n v="5797"/>
    <s v="None"/>
    <s v="Giant"/>
    <s v="Long"/>
    <s v="Far"/>
  </r>
  <r>
    <s v="Kepler-1637b"/>
    <n v="1.9810000000000001"/>
    <n v="7.9000000000000001E-2"/>
    <n v="6.1096032400000002"/>
    <n v="1442"/>
    <n v="1442"/>
    <s v="Transit"/>
    <x v="15"/>
    <n v="1650"/>
    <n v="1.02"/>
    <n v="5789"/>
    <s v="None"/>
    <s v="Giant"/>
    <s v="Ultra Short"/>
    <s v="Far"/>
  </r>
  <r>
    <s v="Kepler-1638b"/>
    <n v="1.9810000000000001"/>
    <n v="0.16700000000000001"/>
    <n v="259.33683000000002"/>
    <n v="1442"/>
    <n v="1442"/>
    <s v="Transit"/>
    <x v="15"/>
    <n v="2870"/>
    <n v="0.97"/>
    <n v="5710"/>
    <s v="Potentially habitable exoplanet"/>
    <s v="Giant"/>
    <s v="Long"/>
    <s v="Far"/>
  </r>
  <r>
    <s v="Kepler-1639b"/>
    <n v="1.9810000000000001"/>
    <n v="0.23"/>
    <n v="9.878482"/>
    <n v="1442"/>
    <n v="1442"/>
    <s v="Transit"/>
    <x v="15"/>
    <n v="3810"/>
    <n v="1.1200000000000001"/>
    <n v="6150"/>
    <s v="None"/>
    <s v="Giant"/>
    <s v="Ultra Short"/>
    <s v="Far"/>
  </r>
  <r>
    <s v="Kepler-163b"/>
    <n v="1.9810000000000001"/>
    <n v="9.4E-2"/>
    <n v="7.810937"/>
    <n v="7.8E-2"/>
    <n v="1442"/>
    <s v="Transit"/>
    <x v="15"/>
    <n v="2300"/>
    <n v="0.96"/>
    <n v="5776"/>
    <s v="None"/>
    <s v="Giant"/>
    <s v="Ultra Short"/>
    <s v="Far"/>
  </r>
  <r>
    <s v="Kepler-163c"/>
    <n v="1.9810000000000001"/>
    <n v="0.20200000000000001"/>
    <n v="21.347262000000001"/>
    <n v="0.152"/>
    <n v="1442"/>
    <s v="Transit"/>
    <x v="15"/>
    <n v="2300"/>
    <n v="0.96"/>
    <n v="5776"/>
    <s v="None"/>
    <s v="Giant"/>
    <s v="Short"/>
    <s v="Far"/>
  </r>
  <r>
    <s v="Kepler-1640b"/>
    <n v="1.9810000000000001"/>
    <n v="0.43"/>
    <n v="7.5844126000000003"/>
    <n v="1442"/>
    <n v="1442"/>
    <s v="Transit"/>
    <x v="15"/>
    <n v="4500"/>
    <n v="1.27"/>
    <n v="6324"/>
    <s v="None"/>
    <s v="Giant"/>
    <s v="Ultra Short"/>
    <s v="Far"/>
  </r>
  <r>
    <s v="Kepler-1641b"/>
    <n v="1.9810000000000001"/>
    <n v="0.27700000000000002"/>
    <n v="19.672266"/>
    <n v="1442"/>
    <n v="1442"/>
    <s v="Transit"/>
    <x v="15"/>
    <n v="3130"/>
    <n v="1.1200000000000001"/>
    <n v="6152"/>
    <s v="None"/>
    <s v="Giant"/>
    <s v="Short"/>
    <s v="Far"/>
  </r>
  <r>
    <s v="Kepler-1641c"/>
    <n v="1.9810000000000001"/>
    <n v="0.26300000000000001"/>
    <n v="32.657212000000001"/>
    <n v="1442"/>
    <n v="1442"/>
    <s v="Transit"/>
    <x v="15"/>
    <n v="3130"/>
    <n v="1.1200000000000001"/>
    <n v="6152"/>
    <s v="None"/>
    <s v="Giant"/>
    <s v="Short"/>
    <s v="Far"/>
  </r>
  <r>
    <s v="Kepler-1642b"/>
    <n v="1.9810000000000001"/>
    <n v="0.28499999999999998"/>
    <n v="12.205751299999999"/>
    <n v="1442"/>
    <n v="1442"/>
    <s v="Transit"/>
    <x v="15"/>
    <n v="1460"/>
    <n v="0.88"/>
    <n v="5355"/>
    <s v="None"/>
    <s v="Giant"/>
    <s v="Short"/>
    <s v="Far"/>
  </r>
  <r>
    <s v="Kepler-1642c"/>
    <n v="1.9810000000000001"/>
    <n v="0.23699999999999999"/>
    <n v="6.6513802000000002"/>
    <n v="1442"/>
    <n v="1442"/>
    <s v="Transit"/>
    <x v="15"/>
    <n v="1460"/>
    <n v="0.88"/>
    <n v="5355"/>
    <s v="None"/>
    <s v="Giant"/>
    <s v="Ultra Short"/>
    <s v="Far"/>
  </r>
  <r>
    <s v="Kepler-1643b"/>
    <n v="1.9810000000000001"/>
    <n v="0.20499999999999999"/>
    <n v="5.3426450699999997"/>
    <n v="1442"/>
    <n v="1442"/>
    <s v="Transit"/>
    <x v="15"/>
    <n v="1350"/>
    <n v="0.92"/>
    <n v="5508"/>
    <s v="Young host star"/>
    <s v="Giant"/>
    <s v="Ultra Short"/>
    <s v="Far"/>
  </r>
  <r>
    <s v="Kepler-1644b"/>
    <n v="1.9810000000000001"/>
    <n v="0.16800000000000001"/>
    <n v="21.090775799999999"/>
    <n v="1442"/>
    <n v="1442"/>
    <s v="Transit"/>
    <x v="15"/>
    <n v="1930"/>
    <n v="0.89"/>
    <n v="5499"/>
    <s v="None"/>
    <s v="Giant"/>
    <s v="Short"/>
    <s v="Far"/>
  </r>
  <r>
    <s v="Kepler-1645b"/>
    <n v="1.9810000000000001"/>
    <n v="0.159"/>
    <n v="16.177956099999999"/>
    <n v="1442"/>
    <n v="1442"/>
    <s v="Transit"/>
    <x v="15"/>
    <n v="2750"/>
    <n v="1.02"/>
    <n v="5812"/>
    <s v="None"/>
    <s v="Giant"/>
    <s v="Short"/>
    <s v="Far"/>
  </r>
  <r>
    <s v="Kepler-1646b"/>
    <n v="1.9810000000000001"/>
    <n v="0.11"/>
    <n v="4.4855838300000004"/>
    <n v="1442"/>
    <n v="1442"/>
    <s v="Transit"/>
    <x v="15"/>
    <n v="260"/>
    <n v="0.24"/>
    <n v="3299"/>
    <s v="None"/>
    <s v="Giant"/>
    <s v="Ultra Short"/>
    <s v="Mid-Range"/>
  </r>
  <r>
    <s v="Kepler-1647b"/>
    <n v="1.5196799999999999"/>
    <n v="1.0589999999999999"/>
    <n v="1107.5923"/>
    <n v="2.7204999999999999"/>
    <n v="1442"/>
    <s v="Transit"/>
    <x v="15"/>
    <n v="167.58500000000001"/>
    <n v="1.22"/>
    <n v="6210"/>
    <s v="None"/>
    <s v="Giant"/>
    <s v="Long"/>
    <s v="Mid-Range"/>
  </r>
  <r>
    <s v="Kepler-1649b"/>
    <n v="1.9810000000000001"/>
    <n v="9.6000000000000002E-2"/>
    <n v="8.6890900000000002"/>
    <n v="5.1400000000000001E-2"/>
    <n v="1442"/>
    <s v="Transit"/>
    <x v="15"/>
    <n v="167.58500000000001"/>
    <n v="0.22"/>
    <n v="3240"/>
    <s v="None"/>
    <s v="Giant"/>
    <s v="Ultra Short"/>
    <s v="Mid-Range"/>
  </r>
  <r>
    <s v="Kepler-1649c"/>
    <n v="3.8E-3"/>
    <n v="9.5000000000000001E-2"/>
    <n v="19.535270000000001"/>
    <n v="6.4899999999999999E-2"/>
    <n v="234"/>
    <s v="Transit"/>
    <x v="15"/>
    <n v="301.60000000000002"/>
    <n v="0.19769999999999999"/>
    <n v="3240"/>
    <s v="Habitable zone, Earth-like"/>
    <s v="Small"/>
    <s v="Short"/>
    <s v="Mid-Range"/>
  </r>
  <r>
    <s v="Kepler-164b"/>
    <n v="1.9810000000000001"/>
    <n v="0.126"/>
    <n v="5.0350299999999999"/>
    <n v="5.8000000000000003E-2"/>
    <n v="1442"/>
    <s v="Transit"/>
    <x v="15"/>
    <n v="2980"/>
    <n v="1.1100000000000001"/>
    <n v="5888"/>
    <s v="None"/>
    <s v="Giant"/>
    <s v="Ultra Short"/>
    <s v="Far"/>
  </r>
  <r>
    <s v="Kepler-164c"/>
    <n v="1.9810000000000001"/>
    <n v="0.24399999999999999"/>
    <n v="10.945722999999999"/>
    <n v="9.7000000000000003E-2"/>
    <n v="1442"/>
    <s v="Transit"/>
    <x v="15"/>
    <n v="2980"/>
    <n v="1.1100000000000001"/>
    <n v="5888"/>
    <s v="None"/>
    <s v="Giant"/>
    <s v="Short"/>
    <s v="Far"/>
  </r>
  <r>
    <s v="Kepler-164d"/>
    <n v="1.9810000000000001"/>
    <n v="0.219"/>
    <n v="28.986768999999999"/>
    <n v="0.187"/>
    <n v="1442"/>
    <s v="Transit"/>
    <x v="15"/>
    <n v="2980"/>
    <n v="1.1100000000000001"/>
    <n v="5888"/>
    <s v="None"/>
    <s v="Giant"/>
    <s v="Short"/>
    <s v="Far"/>
  </r>
  <r>
    <s v="Kepler-1650b"/>
    <n v="1.9810000000000001"/>
    <n v="8.5999999999999993E-2"/>
    <n v="1.53818001"/>
    <n v="1442"/>
    <n v="1442"/>
    <s v="Transit"/>
    <x v="15"/>
    <n v="393"/>
    <n v="0.33"/>
    <n v="3410"/>
    <s v="None"/>
    <s v="Giant"/>
    <s v="Ultra Short"/>
    <s v="Mid-Range"/>
  </r>
  <r>
    <s v="Kepler-1651b"/>
    <n v="1.9810000000000001"/>
    <n v="0.16400000000000001"/>
    <n v="9.8786391699999996"/>
    <n v="1442"/>
    <n v="1442"/>
    <s v="Transit"/>
    <x v="15"/>
    <n v="226"/>
    <n v="0.52"/>
    <n v="3713"/>
    <s v="None"/>
    <s v="Giant"/>
    <s v="Ultra Short"/>
    <s v="Mid-Range"/>
  </r>
  <r>
    <s v="Kepler-1652b"/>
    <n v="1.9810000000000001"/>
    <n v="0.14299999999999999"/>
    <n v="38.09722"/>
    <n v="0.16539999999999999"/>
    <n v="268"/>
    <s v="Transit"/>
    <x v="15"/>
    <n v="822"/>
    <n v="0.4"/>
    <n v="3638"/>
    <s v="None"/>
    <s v="Giant"/>
    <s v="Short"/>
    <s v="Far"/>
  </r>
  <r>
    <s v="Kepler-1653b [it]"/>
    <n v="1.9810000000000001"/>
    <n v="0.19400000000000001"/>
    <n v="140.25239999999999"/>
    <n v="0.47060000000000002"/>
    <n v="284"/>
    <s v="Transit"/>
    <x v="15"/>
    <n v="2460"/>
    <n v="0.72"/>
    <n v="4807"/>
    <s v="None"/>
    <s v="Giant"/>
    <s v="Long"/>
    <s v="Far"/>
  </r>
  <r>
    <s v="Kepler-1654b"/>
    <n v="1.9810000000000001"/>
    <n v="0.81899999999999995"/>
    <n v="1047.8356000000001"/>
    <n v="2.0259999999999998"/>
    <n v="206"/>
    <s v="Transit"/>
    <x v="15"/>
    <n v="1884"/>
    <n v="1.0109999999999999"/>
    <n v="5597"/>
    <s v="None"/>
    <s v="Giant"/>
    <s v="Long"/>
    <s v="Far"/>
  </r>
  <r>
    <s v="Kepler-1655b"/>
    <n v="1.6E-2"/>
    <n v="0.19739999999999999"/>
    <n v="11.87290396"/>
    <n v="0.10299999999999999"/>
    <n v="1442"/>
    <s v="Transit"/>
    <x v="15"/>
    <n v="699.9"/>
    <n v="1.03"/>
    <n v="6148"/>
    <s v="Similar to a mini-Neptune"/>
    <s v="Small"/>
    <s v="Short"/>
    <s v="Far"/>
  </r>
  <r>
    <s v="Kepler-1656 c"/>
    <n v="0.4"/>
    <n v="1.1659999999999999"/>
    <n v="1919"/>
    <n v="3.0529999999999999"/>
    <n v="1442"/>
    <s v="Radial Velocity"/>
    <x v="15"/>
    <n v="167.58500000000001"/>
    <n v="1.03"/>
    <n v="5601"/>
    <s v="None"/>
    <s v="Medium"/>
    <s v="Long"/>
    <s v="Mid-Range"/>
  </r>
  <r>
    <s v="Kepler-1656b"/>
    <n v="0.153"/>
    <n v="0.44800000000000001"/>
    <n v="31.578658999999998"/>
    <n v="0.19700000000000001"/>
    <n v="651"/>
    <s v="Transit"/>
    <x v="15"/>
    <n v="610"/>
    <n v="1.03"/>
    <n v="5731"/>
    <s v="Highly eccentric orbit"/>
    <s v="Medium"/>
    <s v="Short"/>
    <s v="Far"/>
  </r>
  <r>
    <s v="Kepler-1657b"/>
    <n v="1.93"/>
    <n v="0.99"/>
    <n v="141.241671"/>
    <n v="0.53400000000000003"/>
    <n v="347"/>
    <s v="Transit"/>
    <x v="15"/>
    <n v="3090"/>
    <n v="1.01"/>
    <n v="5830"/>
    <s v="Also called KOI-3680 b in Exoplanet Archive"/>
    <s v="Giant"/>
    <s v="Long"/>
    <s v="Far"/>
  </r>
  <r>
    <s v="Kepler-1659b"/>
    <n v="2.8000000000000001E-2"/>
    <n v="0.17"/>
    <n v="13.608000000000001"/>
    <n v="0.11229"/>
    <n v="1442"/>
    <s v="Transit"/>
    <x v="15"/>
    <n v="3812.7570000000001"/>
    <n v="1.02"/>
    <n v="5601"/>
    <s v="None"/>
    <s v="Small"/>
    <s v="Short"/>
    <s v="Far"/>
  </r>
  <r>
    <s v="Kepler-1659c"/>
    <n v="1.4E-3"/>
    <n v="0.17"/>
    <n v="20.441500000000001"/>
    <n v="0.1472"/>
    <n v="1442"/>
    <s v="Transit"/>
    <x v="15"/>
    <n v="3812.7570000000001"/>
    <n v="1.02"/>
    <n v="5601"/>
    <s v="None"/>
    <s v="Small"/>
    <s v="Short"/>
    <s v="Far"/>
  </r>
  <r>
    <s v="Kepler-165b"/>
    <n v="1.9810000000000001"/>
    <n v="0.20699999999999999"/>
    <n v="8.1808479999999992"/>
    <n v="7.1999999999999995E-2"/>
    <n v="1442"/>
    <s v="Transit"/>
    <x v="15"/>
    <n v="1860"/>
    <n v="1.08"/>
    <n v="5211"/>
    <s v="None"/>
    <s v="Giant"/>
    <s v="Ultra Short"/>
    <s v="Far"/>
  </r>
  <r>
    <s v="Kepler-165c"/>
    <n v="1.9810000000000001"/>
    <n v="0.19900000000000001"/>
    <n v="15.312989999999999"/>
    <n v="0.11"/>
    <n v="1442"/>
    <s v="Transit"/>
    <x v="15"/>
    <n v="1860"/>
    <n v="1.08"/>
    <n v="5211"/>
    <s v="None"/>
    <s v="Giant"/>
    <s v="Short"/>
    <s v="Far"/>
  </r>
  <r>
    <s v="Kepler-1660b"/>
    <n v="7.6929999999999996"/>
    <n v="1.1659999999999999"/>
    <n v="232.3"/>
    <n v="237.68977000000001"/>
    <n v="1442"/>
    <s v="Timing"/>
    <x v="15"/>
    <n v="4013.68"/>
    <n v="1.21"/>
    <n v="5601"/>
    <s v="This detection arose from a search for eclipse timing variations among the more than 2,000 eclipsing binaries observed by Kepler."/>
    <s v="Giant"/>
    <s v="Long"/>
    <s v="Far"/>
  </r>
  <r>
    <s v="Kepler-1661(AB) b"/>
    <n v="5.2999999999999999E-2"/>
    <n v="0.34499999999999997"/>
    <n v="175.06"/>
    <n v="0.63300000000000001"/>
    <n v="243"/>
    <s v="Transit"/>
    <x v="15"/>
    <n v="1355.26"/>
    <n v="0.84099999999999997"/>
    <n v="5100"/>
    <s v="None"/>
    <s v="Small"/>
    <s v="Long"/>
    <s v="Far"/>
  </r>
  <r>
    <s v="Kepler-1662b"/>
    <n v="0.223"/>
    <n v="0.79"/>
    <n v="134.46279999999999"/>
    <n v="1442"/>
    <n v="1442"/>
    <s v="Transit"/>
    <x v="15"/>
    <n v="167.58500000000001"/>
    <n v="1.08"/>
    <n v="5601"/>
    <s v="Host star also known as KOI-1783"/>
    <s v="Medium"/>
    <s v="Long"/>
    <s v="Mid-Range"/>
  </r>
  <r>
    <s v="Kepler-1663b"/>
    <n v="1.9810000000000001"/>
    <n v="0.29399999999999998"/>
    <n v="17.604600000000001"/>
    <n v="1442"/>
    <n v="1442"/>
    <s v="Transit"/>
    <x v="15"/>
    <n v="1112"/>
    <n v="1.08"/>
    <n v="5601"/>
    <s v="Host star also known as KOI-252"/>
    <s v="Giant"/>
    <s v="Short"/>
    <s v="Far"/>
  </r>
  <r>
    <s v="Kepler-1664b"/>
    <n v="1.9810000000000001"/>
    <n v="0.27"/>
    <n v="14.386799999999999"/>
    <n v="1442"/>
    <n v="1442"/>
    <s v="Transit"/>
    <x v="15"/>
    <n v="167.58500000000001"/>
    <n v="1.08"/>
    <n v="5601"/>
    <s v="Host star also known as KOI-349"/>
    <s v="Giant"/>
    <s v="Short"/>
    <s v="Mid-Range"/>
  </r>
  <r>
    <s v="Kepler-1665b"/>
    <n v="1.9810000000000001"/>
    <n v="0.253"/>
    <n v="11.954800000000001"/>
    <n v="1442"/>
    <n v="1442"/>
    <s v="Transit"/>
    <x v="15"/>
    <n v="1104"/>
    <n v="1.08"/>
    <n v="5601"/>
    <s v="Host star also known as KOI-650"/>
    <s v="Giant"/>
    <s v="Short"/>
    <s v="Far"/>
  </r>
  <r>
    <s v="Kepler-1666b"/>
    <n v="1.9810000000000001"/>
    <n v="0.25700000000000001"/>
    <n v="25.8476"/>
    <n v="1442"/>
    <n v="1442"/>
    <s v="Transit"/>
    <x v="15"/>
    <n v="4680"/>
    <n v="1.08"/>
    <n v="5601"/>
    <s v="Host star also known as KOI-945"/>
    <s v="Giant"/>
    <s v="Short"/>
    <s v="Far"/>
  </r>
  <r>
    <s v="Kepler-1666c"/>
    <n v="1.9810000000000001"/>
    <n v="0.25700000000000001"/>
    <n v="25.8476"/>
    <n v="1442"/>
    <n v="1442"/>
    <s v="Transit"/>
    <x v="15"/>
    <n v="4680"/>
    <n v="1.08"/>
    <n v="5601"/>
    <s v="Host star also known as KOI-945"/>
    <s v="Giant"/>
    <s v="Short"/>
    <s v="Far"/>
  </r>
  <r>
    <s v="Kepler-1667b"/>
    <n v="1.9810000000000001"/>
    <n v="0.26600000000000001"/>
    <n v="83.578100000000006"/>
    <n v="1442"/>
    <n v="1442"/>
    <s v="Transit"/>
    <x v="15"/>
    <n v="2080"/>
    <n v="1.08"/>
    <n v="5601"/>
    <s v="Host star also known as KOI-1311"/>
    <s v="Giant"/>
    <s v="Short"/>
    <s v="Far"/>
  </r>
  <r>
    <s v="Kepler-1668b"/>
    <n v="1.9810000000000001"/>
    <n v="0.38800000000000001"/>
    <n v="15.433999999999999"/>
    <n v="1442"/>
    <n v="1442"/>
    <s v="Transit"/>
    <x v="15"/>
    <n v="4500"/>
    <n v="1.08"/>
    <n v="5601"/>
    <s v="Host star also known as KOI-1470"/>
    <s v="Giant"/>
    <s v="Short"/>
    <s v="Far"/>
  </r>
  <r>
    <s v="Kepler-1669b"/>
    <n v="1.9810000000000001"/>
    <n v="0.248"/>
    <n v="9.5121599999999997"/>
    <n v="1442"/>
    <n v="1442"/>
    <s v="Transit"/>
    <x v="15"/>
    <n v="1800"/>
    <n v="1.08"/>
    <n v="5601"/>
    <s v="Host star also known as KOI-1475"/>
    <s v="Giant"/>
    <s v="Ultra Short"/>
    <s v="Far"/>
  </r>
  <r>
    <s v="Kepler-166b"/>
    <n v="1.9810000000000001"/>
    <n v="0.20300000000000001"/>
    <n v="7.6502540000000003"/>
    <n v="7.1999999999999995E-2"/>
    <n v="1442"/>
    <s v="Transit"/>
    <x v="15"/>
    <n v="2000"/>
    <n v="1.08"/>
    <n v="5413"/>
    <s v="None"/>
    <s v="Giant"/>
    <s v="Ultra Short"/>
    <s v="Far"/>
  </r>
  <r>
    <s v="Kepler-166c"/>
    <n v="1.9810000000000001"/>
    <n v="0.21199999999999999"/>
    <n v="34.260280999999999"/>
    <n v="0.19500000000000001"/>
    <n v="1442"/>
    <s v="Transit"/>
    <x v="15"/>
    <n v="2000"/>
    <n v="1.08"/>
    <n v="5413"/>
    <s v="None"/>
    <s v="Giant"/>
    <s v="Short"/>
    <s v="Far"/>
  </r>
  <r>
    <s v="Kepler-166d"/>
    <n v="1.9810000000000001"/>
    <n v="0.154"/>
    <n v="1.5540039299999999"/>
    <n v="1442"/>
    <n v="1442"/>
    <s v="Transit"/>
    <x v="15"/>
    <n v="2000"/>
    <n v="1.08"/>
    <n v="5413"/>
    <s v="None"/>
    <s v="Giant"/>
    <s v="Ultra Short"/>
    <s v="Far"/>
  </r>
  <r>
    <s v="Kepler-1670b"/>
    <n v="1.9810000000000001"/>
    <n v="0.29899999999999999"/>
    <n v="20.4998"/>
    <n v="1442"/>
    <n v="1442"/>
    <s v="Transit"/>
    <x v="15"/>
    <n v="7200"/>
    <n v="1.08"/>
    <n v="5601"/>
    <s v="Host star also known as KOI-1705"/>
    <s v="Giant"/>
    <s v="Short"/>
    <s v="Far"/>
  </r>
  <r>
    <s v="Kepler-1671b"/>
    <n v="1.9810000000000001"/>
    <n v="0.11799999999999999"/>
    <n v="4.1678699999999997"/>
    <n v="1442"/>
    <n v="1442"/>
    <s v="Transit"/>
    <x v="15"/>
    <n v="1176"/>
    <n v="1.08"/>
    <n v="5601"/>
    <s v="Host star also known as KOI-1738"/>
    <s v="Giant"/>
    <s v="Ultra Short"/>
    <s v="Far"/>
  </r>
  <r>
    <s v="Kepler-1672b"/>
    <n v="1.9810000000000001"/>
    <n v="0.26500000000000001"/>
    <n v="150.87799999999999"/>
    <n v="1442"/>
    <n v="1442"/>
    <s v="Transit"/>
    <x v="15"/>
    <n v="1189"/>
    <n v="1.08"/>
    <n v="5601"/>
    <s v="Host star also known as KOI-1822"/>
    <s v="Giant"/>
    <s v="Long"/>
    <s v="Far"/>
  </r>
  <r>
    <s v="Kepler-1673b"/>
    <n v="1.9810000000000001"/>
    <n v="0.26200000000000001"/>
    <n v="33.788800000000002"/>
    <n v="1442"/>
    <n v="1442"/>
    <s v="Transit"/>
    <x v="15"/>
    <n v="2420"/>
    <n v="1.08"/>
    <n v="5601"/>
    <s v="Host star also known as KOI-1863"/>
    <s v="Giant"/>
    <s v="Short"/>
    <s v="Far"/>
  </r>
  <r>
    <s v="Kepler-1674b"/>
    <n v="1.9810000000000001"/>
    <n v="0.28599999999999998"/>
    <n v="62.561100000000003"/>
    <n v="1442"/>
    <n v="1442"/>
    <s v="Transit"/>
    <x v="15"/>
    <n v="3400"/>
    <n v="1.08"/>
    <n v="5601"/>
    <s v="Host star also known as KOI-1892"/>
    <s v="Giant"/>
    <s v="Short"/>
    <s v="Far"/>
  </r>
  <r>
    <s v="Kepler-1675b"/>
    <n v="1.9810000000000001"/>
    <n v="0.27900000000000003"/>
    <n v="63.038200000000003"/>
    <n v="1442"/>
    <n v="1442"/>
    <s v="Transit"/>
    <x v="15"/>
    <n v="2163"/>
    <n v="1.08"/>
    <n v="5601"/>
    <s v="Host star also known as KOI-1928"/>
    <s v="Giant"/>
    <s v="Short"/>
    <s v="Far"/>
  </r>
  <r>
    <s v="Kepler-1676b"/>
    <n v="1.9810000000000001"/>
    <n v="0.30099999999999999"/>
    <n v="29.9221"/>
    <n v="1442"/>
    <n v="1442"/>
    <s v="Transit"/>
    <x v="15"/>
    <n v="167.58500000000001"/>
    <n v="1.08"/>
    <n v="5601"/>
    <s v="Host star also known as KOI-1943"/>
    <s v="Giant"/>
    <s v="Short"/>
    <s v="Mid-Range"/>
  </r>
  <r>
    <s v="Kepler-1677b"/>
    <n v="1.9810000000000001"/>
    <n v="0.24099999999999999"/>
    <n v="22.064"/>
    <n v="1442"/>
    <n v="1442"/>
    <s v="Transit"/>
    <x v="15"/>
    <n v="2250"/>
    <n v="1.08"/>
    <n v="5601"/>
    <s v="Host star also known as KOI-1984, FPP=0.6%"/>
    <s v="Giant"/>
    <s v="Short"/>
    <s v="Far"/>
  </r>
  <r>
    <s v="Kepler-1678b"/>
    <n v="1.9810000000000001"/>
    <n v="0.29499999999999998"/>
    <n v="147.97399999999999"/>
    <n v="1442"/>
    <n v="1442"/>
    <s v="Transit"/>
    <x v="15"/>
    <n v="2830"/>
    <n v="1.08"/>
    <n v="5601"/>
    <s v="Host star also known as KOI-2066, FPP=0.5%"/>
    <s v="Giant"/>
    <s v="Long"/>
    <s v="Far"/>
  </r>
  <r>
    <s v="Kepler-1679b"/>
    <n v="1.9810000000000001"/>
    <n v="0.184"/>
    <n v="9.7537599999999998"/>
    <n v="1442"/>
    <n v="1442"/>
    <s v="Transit"/>
    <x v="15"/>
    <n v="3040"/>
    <n v="1.08"/>
    <n v="5601"/>
    <s v="Host star also known as KOI-2106"/>
    <s v="Giant"/>
    <s v="Ultra Short"/>
    <s v="Far"/>
  </r>
  <r>
    <s v="Kepler-167b"/>
    <n v="1.9810000000000001"/>
    <n v="0.14399999999999999"/>
    <n v="4.3931632"/>
    <n v="4.8300000000000003E-2"/>
    <n v="1442"/>
    <s v="Transit"/>
    <x v="15"/>
    <n v="1100"/>
    <n v="0.77"/>
    <n v="4890"/>
    <s v="None"/>
    <s v="Giant"/>
    <s v="Ultra Short"/>
    <s v="Far"/>
  </r>
  <r>
    <s v="Kepler-167c"/>
    <n v="1.9810000000000001"/>
    <n v="0.13800000000000001"/>
    <n v="7.4061139999999996"/>
    <n v="6.8400000000000002E-2"/>
    <n v="1442"/>
    <s v="Transit"/>
    <x v="15"/>
    <n v="1100"/>
    <n v="0.77"/>
    <n v="4890"/>
    <s v="None"/>
    <s v="Giant"/>
    <s v="Ultra Short"/>
    <s v="Far"/>
  </r>
  <r>
    <s v="Kepler-167d"/>
    <n v="1.9810000000000001"/>
    <n v="0.107"/>
    <n v="21.803854999999999"/>
    <n v="0.14050000000000001"/>
    <n v="536"/>
    <s v="Transit"/>
    <x v="15"/>
    <n v="1100"/>
    <n v="0.77"/>
    <n v="4890"/>
    <s v="None"/>
    <s v="Giant"/>
    <s v="Short"/>
    <s v="Far"/>
  </r>
  <r>
    <s v="Kepler-167e"/>
    <n v="1.9810000000000001"/>
    <n v="0.90600000000000003"/>
    <n v="1071.2322799999999"/>
    <n v="1.89"/>
    <n v="131"/>
    <s v="Transit"/>
    <x v="15"/>
    <n v="1100"/>
    <n v="0.77"/>
    <n v="4890"/>
    <s v="None"/>
    <s v="Giant"/>
    <s v="Long"/>
    <s v="Far"/>
  </r>
  <r>
    <s v="Kepler-1680b"/>
    <n v="1.9810000000000001"/>
    <n v="0.121"/>
    <n v="8.7742400000000007"/>
    <n v="1442"/>
    <n v="1442"/>
    <s v="Transit"/>
    <x v="15"/>
    <n v="1020"/>
    <n v="1.08"/>
    <n v="5601"/>
    <s v="Host star also known as KOI-2120"/>
    <s v="Giant"/>
    <s v="Ultra Short"/>
    <s v="Far"/>
  </r>
  <r>
    <s v="Kepler-1681b"/>
    <n v="1.9810000000000001"/>
    <n v="0.223"/>
    <n v="69.895600000000002"/>
    <n v="1442"/>
    <n v="1442"/>
    <s v="Transit"/>
    <x v="15"/>
    <n v="2100"/>
    <n v="1.08"/>
    <n v="5601"/>
    <s v="Host star also known as KOI-2132"/>
    <s v="Giant"/>
    <s v="Short"/>
    <s v="Far"/>
  </r>
  <r>
    <s v="Kepler-1682b"/>
    <n v="1.9810000000000001"/>
    <n v="0.25700000000000001"/>
    <n v="14.833399999999999"/>
    <n v="1442"/>
    <n v="1442"/>
    <s v="Transit"/>
    <x v="15"/>
    <n v="3900"/>
    <n v="1.08"/>
    <n v="5601"/>
    <s v="Host star also known as KOI-2229"/>
    <s v="Giant"/>
    <s v="Short"/>
    <s v="Far"/>
  </r>
  <r>
    <s v="Kepler-1683b"/>
    <n v="1.9810000000000001"/>
    <n v="0.16700000000000001"/>
    <n v="15.0337"/>
    <n v="1442"/>
    <n v="1442"/>
    <s v="Transit"/>
    <x v="15"/>
    <n v="2440"/>
    <n v="1.08"/>
    <n v="5601"/>
    <s v="Host star also known as KOI-2293"/>
    <s v="Giant"/>
    <s v="Short"/>
    <s v="Far"/>
  </r>
  <r>
    <s v="Kepler-1684b"/>
    <n v="1.9810000000000001"/>
    <n v="0.25600000000000001"/>
    <n v="47.705500000000001"/>
    <n v="1442"/>
    <n v="1442"/>
    <s v="Transit"/>
    <x v="15"/>
    <n v="2060"/>
    <n v="1.08"/>
    <n v="5601"/>
    <s v="Host star also known as KOI-2417"/>
    <s v="Giant"/>
    <s v="Short"/>
    <s v="Far"/>
  </r>
  <r>
    <s v="Kepler-1685b"/>
    <n v="1.9810000000000001"/>
    <n v="0.23"/>
    <n v="20.490500000000001"/>
    <n v="1442"/>
    <n v="1442"/>
    <s v="Transit"/>
    <x v="15"/>
    <n v="3840"/>
    <n v="1.08"/>
    <n v="5601"/>
    <s v="Host star also known as KOI-2504"/>
    <s v="Giant"/>
    <s v="Short"/>
    <s v="Far"/>
  </r>
  <r>
    <s v="Kepler-1686b"/>
    <n v="1.9810000000000001"/>
    <n v="0.127"/>
    <n v="9.3098700000000001"/>
    <n v="1442"/>
    <n v="1442"/>
    <s v="Transit"/>
    <x v="15"/>
    <n v="2430"/>
    <n v="1.08"/>
    <n v="5601"/>
    <s v="Host star also known as KOI-2559"/>
    <s v="Giant"/>
    <s v="Ultra Short"/>
    <s v="Far"/>
  </r>
  <r>
    <s v="Kepler-1687b"/>
    <n v="1.9810000000000001"/>
    <n v="0.14699999999999999"/>
    <n v="5.7795399999999999"/>
    <n v="1442"/>
    <n v="1442"/>
    <s v="Transit"/>
    <x v="15"/>
    <n v="1375"/>
    <n v="1.08"/>
    <n v="5601"/>
    <s v="Host star also known as KOI-2588"/>
    <s v="Giant"/>
    <s v="Ultra Short"/>
    <s v="Far"/>
  </r>
  <r>
    <s v="Kepler-1688b"/>
    <n v="1.9810000000000001"/>
    <n v="0.112"/>
    <n v="5.62012"/>
    <n v="1442"/>
    <n v="1442"/>
    <s v="Transit"/>
    <x v="15"/>
    <n v="1850"/>
    <n v="1.08"/>
    <n v="5601"/>
    <s v="Host star also known as KOI-2733"/>
    <s v="Giant"/>
    <s v="Ultra Short"/>
    <s v="Far"/>
  </r>
  <r>
    <s v="Kepler-1689b"/>
    <n v="1.9810000000000001"/>
    <n v="8.4000000000000005E-2"/>
    <n v="8.4830000000000005"/>
    <n v="1442"/>
    <n v="1442"/>
    <s v="Transit"/>
    <x v="15"/>
    <n v="967"/>
    <n v="1.08"/>
    <n v="5601"/>
    <s v="Host star also known as KOI-2755"/>
    <s v="Giant"/>
    <s v="Ultra Short"/>
    <s v="Far"/>
  </r>
  <r>
    <s v="Kepler-168b"/>
    <n v="1.9810000000000001"/>
    <n v="0.13"/>
    <n v="4.4253910000000003"/>
    <n v="5.6000000000000001E-2"/>
    <n v="1442"/>
    <s v="Transit"/>
    <x v="15"/>
    <n v="4550"/>
    <n v="1.08"/>
    <n v="6282"/>
    <s v="None"/>
    <s v="Giant"/>
    <s v="Ultra Short"/>
    <s v="Far"/>
  </r>
  <r>
    <s v="Kepler-168c"/>
    <n v="1.9810000000000001"/>
    <n v="0.24"/>
    <n v="13.193242"/>
    <n v="0.11600000000000001"/>
    <n v="1442"/>
    <s v="Transit"/>
    <x v="15"/>
    <n v="4550"/>
    <n v="1.08"/>
    <n v="6282"/>
    <s v="None"/>
    <s v="Giant"/>
    <s v="Short"/>
    <s v="Far"/>
  </r>
  <r>
    <s v="Kepler-1690b"/>
    <n v="1.9810000000000001"/>
    <n v="0.25"/>
    <n v="234.636"/>
    <n v="1442"/>
    <n v="1442"/>
    <s v="Transit"/>
    <x v="15"/>
    <n v="2340"/>
    <n v="1.08"/>
    <n v="5601"/>
    <s v="Host star also known as KOI-2757"/>
    <s v="Giant"/>
    <s v="Long"/>
    <s v="Far"/>
  </r>
  <r>
    <s v="Kepler-1691b"/>
    <n v="1.9810000000000001"/>
    <n v="0.16300000000000001"/>
    <n v="3.8481999999999998"/>
    <n v="1442"/>
    <n v="1442"/>
    <s v="Transit"/>
    <x v="15"/>
    <n v="4290"/>
    <n v="1.08"/>
    <n v="5601"/>
    <s v="Host star also known as KOI-2802"/>
    <s v="Giant"/>
    <s v="Ultra Short"/>
    <s v="Far"/>
  </r>
  <r>
    <s v="Kepler-1692b"/>
    <n v="1.9810000000000001"/>
    <n v="9.9000000000000005E-2"/>
    <n v="5.9596600000000004"/>
    <n v="1442"/>
    <n v="1442"/>
    <s v="Transit"/>
    <x v="15"/>
    <n v="1960"/>
    <n v="1.08"/>
    <n v="5601"/>
    <s v="Host star also known as KOI-2849"/>
    <s v="Giant"/>
    <s v="Ultra Short"/>
    <s v="Far"/>
  </r>
  <r>
    <s v="Kepler-1693b"/>
    <n v="1.9810000000000001"/>
    <n v="0.115"/>
    <n v="12.0999"/>
    <n v="1442"/>
    <n v="1442"/>
    <s v="Transit"/>
    <x v="15"/>
    <n v="2530"/>
    <n v="1.08"/>
    <n v="5601"/>
    <s v="Host star also known as KOI-2871"/>
    <s v="Giant"/>
    <s v="Short"/>
    <s v="Far"/>
  </r>
  <r>
    <s v="Kepler-1694b"/>
    <n v="1.9810000000000001"/>
    <n v="0.105"/>
    <n v="3.8952599999999999"/>
    <n v="1442"/>
    <n v="1442"/>
    <s v="Transit"/>
    <x v="15"/>
    <n v="1698"/>
    <n v="1.08"/>
    <n v="5601"/>
    <s v="Host star also known as KOI-2878, FPP=0.6%"/>
    <s v="Giant"/>
    <s v="Ultra Short"/>
    <s v="Far"/>
  </r>
  <r>
    <s v="Kepler-1695b"/>
    <n v="1.9810000000000001"/>
    <n v="9.9000000000000005E-2"/>
    <n v="4.7328999999999999"/>
    <n v="1442"/>
    <n v="1442"/>
    <s v="Transit"/>
    <x v="15"/>
    <n v="2640"/>
    <n v="1.08"/>
    <n v="5601"/>
    <s v="Host star also known as KOI-3048, FPP=0.5%"/>
    <s v="Giant"/>
    <s v="Ultra Short"/>
    <s v="Far"/>
  </r>
  <r>
    <s v="Kepler-1696b"/>
    <n v="1.9810000000000001"/>
    <n v="0.25"/>
    <n v="65.940899999999999"/>
    <n v="1442"/>
    <n v="1442"/>
    <s v="Transit"/>
    <x v="15"/>
    <n v="5100"/>
    <n v="1.08"/>
    <n v="5601"/>
    <s v="Host star also known as KOI-3361"/>
    <s v="Giant"/>
    <s v="Short"/>
    <s v="Far"/>
  </r>
  <r>
    <s v="Kepler-1697b"/>
    <n v="1.9810000000000001"/>
    <n v="0.112"/>
    <n v="33.496899999999997"/>
    <n v="1442"/>
    <n v="1442"/>
    <s v="Transit"/>
    <x v="15"/>
    <n v="813"/>
    <n v="1.08"/>
    <n v="5601"/>
    <s v="Host star also known as KOI-3478"/>
    <s v="Giant"/>
    <s v="Short"/>
    <s v="Far"/>
  </r>
  <r>
    <s v="Kepler-1698b"/>
    <n v="1.9810000000000001"/>
    <n v="9.5000000000000001E-2"/>
    <n v="1.2107000000000001"/>
    <n v="1442"/>
    <n v="1442"/>
    <s v="Transit"/>
    <x v="15"/>
    <n v="729"/>
    <n v="1.08"/>
    <n v="5601"/>
    <s v="Host star also known as KOI-3864"/>
    <s v="Giant"/>
    <s v="Ultra Short"/>
    <s v="Far"/>
  </r>
  <r>
    <s v="Kepler-1699b"/>
    <n v="1.9810000000000001"/>
    <n v="0.13900000000000001"/>
    <n v="3.4908199999999998"/>
    <n v="1442"/>
    <n v="1442"/>
    <s v="Transit"/>
    <x v="15"/>
    <n v="167.58500000000001"/>
    <n v="1.08"/>
    <n v="5601"/>
    <s v="Host star also known as KOI-3933"/>
    <s v="Giant"/>
    <s v="Ultra Short"/>
    <s v="Mid-Range"/>
  </r>
  <r>
    <s v="Kepler-169b"/>
    <n v="1.9810000000000001"/>
    <n v="0.10100000000000001"/>
    <n v="3.2506189999999999"/>
    <n v="0.04"/>
    <n v="1442"/>
    <s v="Transit"/>
    <x v="15"/>
    <n v="1341"/>
    <n v="0.86"/>
    <n v="4997"/>
    <s v="None"/>
    <s v="Giant"/>
    <s v="Ultra Short"/>
    <s v="Far"/>
  </r>
  <r>
    <s v="Kepler-169c"/>
    <n v="1.9810000000000001"/>
    <n v="0.108"/>
    <n v="6.1954690000000001"/>
    <n v="6.2E-2"/>
    <n v="1442"/>
    <s v="Transit"/>
    <x v="15"/>
    <n v="1341"/>
    <n v="0.86"/>
    <n v="4997"/>
    <s v="None"/>
    <s v="Giant"/>
    <s v="Ultra Short"/>
    <s v="Far"/>
  </r>
  <r>
    <s v="Kepler-169d"/>
    <n v="1.9810000000000001"/>
    <n v="0.112"/>
    <n v="8.3481249999999996"/>
    <n v="7.4999999999999997E-2"/>
    <n v="1442"/>
    <s v="Transit"/>
    <x v="15"/>
    <n v="1341"/>
    <n v="0.86"/>
    <n v="4997"/>
    <s v="None"/>
    <s v="Giant"/>
    <s v="Ultra Short"/>
    <s v="Far"/>
  </r>
  <r>
    <s v="Kepler-169e"/>
    <n v="1.9810000000000001"/>
    <n v="0.19600000000000001"/>
    <n v="13.767102"/>
    <n v="0.105"/>
    <n v="1442"/>
    <s v="Transit"/>
    <x v="15"/>
    <n v="1341"/>
    <n v="0.86"/>
    <n v="4997"/>
    <s v="None"/>
    <s v="Giant"/>
    <s v="Short"/>
    <s v="Far"/>
  </r>
  <r>
    <s v="Kepler-169f"/>
    <n v="1.9810000000000001"/>
    <n v="0.23"/>
    <n v="87.090194999999994"/>
    <n v="0.35899999999999999"/>
    <n v="1442"/>
    <s v="Transit"/>
    <x v="15"/>
    <n v="1341"/>
    <n v="0.86"/>
    <n v="4997"/>
    <s v="None"/>
    <s v="Giant"/>
    <s v="Short"/>
    <s v="Far"/>
  </r>
  <r>
    <s v="Kepler-16b"/>
    <n v="0.33300000000000002"/>
    <n v="0.754"/>
    <n v="228.77600000000001"/>
    <n v="0.70479999999999998"/>
    <n v="1442"/>
    <s v="Transit"/>
    <x v="15"/>
    <n v="245.44"/>
    <n v="0.69"/>
    <n v="4450"/>
    <s v="None"/>
    <s v="Medium"/>
    <s v="Long"/>
    <s v="Mid-Range"/>
  </r>
  <r>
    <s v="Kepler-1701b"/>
    <n v="1.9810000000000001"/>
    <n v="0.19800000000000001"/>
    <n v="169.13399999999999"/>
    <n v="1442"/>
    <n v="1442"/>
    <s v="Transit"/>
    <x v="15"/>
    <n v="1940"/>
    <n v="1.08"/>
    <n v="5601"/>
    <s v="Host star also known as KOI-4054, potentially habitable exoplanet"/>
    <s v="Giant"/>
    <s v="Long"/>
    <s v="Far"/>
  </r>
  <r>
    <s v="Kepler-1702b"/>
    <n v="1.9810000000000001"/>
    <n v="0.14299999999999999"/>
    <n v="18.501200000000001"/>
    <n v="1442"/>
    <n v="1442"/>
    <s v="Transit"/>
    <x v="15"/>
    <n v="2860"/>
    <n v="1.08"/>
    <n v="5601"/>
    <s v="Host star also known as KOI-4386"/>
    <s v="Giant"/>
    <s v="Short"/>
    <s v="Far"/>
  </r>
  <r>
    <s v="Kepler-1708b"/>
    <s v="&lt;4.6"/>
    <n v="0.88859999999999995"/>
    <n v="737.11310000000003"/>
    <n v="1.64"/>
    <n v="1442"/>
    <s v="Transit"/>
    <x v="15"/>
    <n v="5436"/>
    <n v="1.0880000000000001"/>
    <n v="6157"/>
    <s v="Possible exomoon host"/>
    <s v="Giant"/>
    <s v="Long"/>
    <s v="Far"/>
  </r>
  <r>
    <s v="Kepler-170b"/>
    <n v="1.9810000000000001"/>
    <n v="0.28499999999999998"/>
    <n v="7.9305919999999999"/>
    <n v="0.08"/>
    <n v="1442"/>
    <s v="Transit"/>
    <x v="15"/>
    <n v="2460"/>
    <n v="1.08"/>
    <n v="5679"/>
    <s v="None"/>
    <s v="Giant"/>
    <s v="Ultra Short"/>
    <s v="Far"/>
  </r>
  <r>
    <s v="Kepler-170c"/>
    <n v="1.9810000000000001"/>
    <n v="0.255"/>
    <n v="16.665863000000002"/>
    <n v="0.13100000000000001"/>
    <n v="1442"/>
    <s v="Transit"/>
    <x v="15"/>
    <n v="2460"/>
    <n v="1.08"/>
    <n v="5679"/>
    <s v="None"/>
    <s v="Giant"/>
    <s v="Short"/>
    <s v="Far"/>
  </r>
  <r>
    <s v="Kepler-171b"/>
    <n v="1.9810000000000001"/>
    <n v="0.20899999999999999"/>
    <n v="4.1669720000000003"/>
    <n v="0.05"/>
    <n v="1442"/>
    <s v="Transit"/>
    <x v="15"/>
    <n v="2890"/>
    <n v="1.08"/>
    <n v="5642"/>
    <s v="None"/>
    <s v="Giant"/>
    <s v="Ultra Short"/>
    <s v="Far"/>
  </r>
  <r>
    <s v="Kepler-171c"/>
    <n v="1.9810000000000001"/>
    <n v="0.22800000000000001"/>
    <n v="11.463462"/>
    <n v="9.8000000000000004E-2"/>
    <n v="1442"/>
    <s v="Transit"/>
    <x v="15"/>
    <n v="2890"/>
    <n v="1.08"/>
    <n v="5642"/>
    <s v="None"/>
    <s v="Giant"/>
    <s v="Short"/>
    <s v="Far"/>
  </r>
  <r>
    <s v="Kepler-171d"/>
    <n v="1.9810000000000001"/>
    <n v="0.16900000000000001"/>
    <n v="39.595519000000003"/>
    <n v="0.223"/>
    <n v="1442"/>
    <s v="Transit"/>
    <x v="15"/>
    <n v="2890"/>
    <n v="1.08"/>
    <n v="5642"/>
    <s v="None"/>
    <s v="Giant"/>
    <s v="Short"/>
    <s v="Far"/>
  </r>
  <r>
    <s v="Kepler-172b"/>
    <n v="1.9810000000000001"/>
    <n v="0.21"/>
    <n v="2.9403090000000001"/>
    <n v="0.04"/>
    <n v="1442"/>
    <s v="Transit"/>
    <x v="15"/>
    <n v="2770"/>
    <n v="0.86"/>
    <n v="5526"/>
    <s v="None"/>
    <s v="Giant"/>
    <s v="Ultra Short"/>
    <s v="Far"/>
  </r>
  <r>
    <s v="Kepler-172c"/>
    <n v="1.9810000000000001"/>
    <n v="0.255"/>
    <n v="6.3889959999999997"/>
    <n v="6.8000000000000005E-2"/>
    <n v="1442"/>
    <s v="Transit"/>
    <x v="15"/>
    <n v="2770"/>
    <n v="0.86"/>
    <n v="5526"/>
    <s v="None"/>
    <s v="Giant"/>
    <s v="Ultra Short"/>
    <s v="Far"/>
  </r>
  <r>
    <s v="Kepler-172d"/>
    <n v="1.9810000000000001"/>
    <n v="0.20100000000000001"/>
    <n v="14.627119"/>
    <n v="0.11799999999999999"/>
    <n v="1442"/>
    <s v="Transit"/>
    <x v="15"/>
    <n v="2770"/>
    <n v="0.86"/>
    <n v="5526"/>
    <s v="None"/>
    <s v="Giant"/>
    <s v="Short"/>
    <s v="Far"/>
  </r>
  <r>
    <s v="Kepler-172e"/>
    <n v="1.9810000000000001"/>
    <n v="0.246"/>
    <n v="35.118735999999998"/>
    <n v="0.21099999999999999"/>
    <n v="1442"/>
    <s v="Transit"/>
    <x v="15"/>
    <n v="2770"/>
    <n v="0.86"/>
    <n v="5526"/>
    <s v="None"/>
    <s v="Giant"/>
    <s v="Short"/>
    <s v="Far"/>
  </r>
  <r>
    <s v="Kepler-173b"/>
    <n v="1.9810000000000001"/>
    <n v="0.115"/>
    <n v="4.2637419999999997"/>
    <n v="4.8000000000000001E-2"/>
    <n v="1442"/>
    <s v="Transit"/>
    <x v="15"/>
    <n v="2780"/>
    <n v="0.78"/>
    <n v="6031"/>
    <s v="None"/>
    <s v="Giant"/>
    <s v="Ultra Short"/>
    <s v="Far"/>
  </r>
  <r>
    <s v="Kepler-173c"/>
    <n v="1.9810000000000001"/>
    <n v="0.217"/>
    <n v="8.0057770000000001"/>
    <n v="7.3999999999999996E-2"/>
    <n v="1442"/>
    <s v="Transit"/>
    <x v="15"/>
    <n v="2780"/>
    <n v="0.78"/>
    <n v="6031"/>
    <s v="None"/>
    <s v="Giant"/>
    <s v="Ultra Short"/>
    <s v="Far"/>
  </r>
  <r>
    <s v="Kepler-174b"/>
    <n v="1.9810000000000001"/>
    <n v="0.17499999999999999"/>
    <n v="13.98179"/>
    <n v="0.1"/>
    <n v="1442"/>
    <s v="Transit"/>
    <x v="15"/>
    <n v="1268"/>
    <n v="1.08"/>
    <n v="4880"/>
    <s v="None"/>
    <s v="Giant"/>
    <s v="Short"/>
    <s v="Far"/>
  </r>
  <r>
    <s v="Kepler-174c"/>
    <n v="1.9810000000000001"/>
    <n v="0.13300000000000001"/>
    <n v="44.000529"/>
    <n v="0.214"/>
    <n v="1442"/>
    <s v="Transit"/>
    <x v="15"/>
    <n v="1268"/>
    <n v="1.08"/>
    <n v="4880"/>
    <s v="None"/>
    <s v="Giant"/>
    <s v="Short"/>
    <s v="Far"/>
  </r>
  <r>
    <s v="Kepler-174d"/>
    <n v="1.9810000000000001"/>
    <n v="0.19500000000000001"/>
    <n v="247.35373000000001"/>
    <n v="0.67700000000000005"/>
    <n v="1442"/>
    <s v="Transit"/>
    <x v="15"/>
    <n v="1268"/>
    <n v="1.08"/>
    <n v="4880"/>
    <s v="None"/>
    <s v="Giant"/>
    <s v="Long"/>
    <s v="Far"/>
  </r>
  <r>
    <s v="Kepler-175b"/>
    <n v="1.9810000000000001"/>
    <n v="0.22800000000000001"/>
    <n v="11.903515000000001"/>
    <n v="0.105"/>
    <n v="1442"/>
    <s v="Transit"/>
    <x v="15"/>
    <n v="4450"/>
    <n v="1.04"/>
    <n v="6064"/>
    <s v="None"/>
    <s v="Giant"/>
    <s v="Short"/>
    <s v="Far"/>
  </r>
  <r>
    <s v="Kepler-175c"/>
    <n v="1.9810000000000001"/>
    <n v="0.27700000000000002"/>
    <n v="34.035257000000001"/>
    <n v="0.21299999999999999"/>
    <n v="1442"/>
    <s v="Transit"/>
    <x v="15"/>
    <n v="4450"/>
    <n v="1.04"/>
    <n v="6064"/>
    <s v="None"/>
    <s v="Giant"/>
    <s v="Short"/>
    <s v="Far"/>
  </r>
  <r>
    <s v="Kepler-176b"/>
    <n v="1.9810000000000001"/>
    <n v="0.128"/>
    <n v="5.4330740000000004"/>
    <n v="5.8000000000000003E-2"/>
    <n v="1442"/>
    <s v="Transit"/>
    <x v="15"/>
    <n v="1750"/>
    <n v="1.08"/>
    <n v="5232"/>
    <s v="None"/>
    <s v="Giant"/>
    <s v="Ultra Short"/>
    <s v="Far"/>
  </r>
  <r>
    <s v="Kepler-176c"/>
    <n v="1.9810000000000001"/>
    <n v="0.23200000000000001"/>
    <n v="12.759712"/>
    <n v="0.10199999999999999"/>
    <n v="1442"/>
    <s v="Transit"/>
    <x v="15"/>
    <n v="1750"/>
    <n v="1.08"/>
    <n v="5232"/>
    <s v="None"/>
    <s v="Giant"/>
    <s v="Short"/>
    <s v="Far"/>
  </r>
  <r>
    <s v="Kepler-176d"/>
    <n v="1.9810000000000001"/>
    <n v="0.224"/>
    <n v="25.751974000000001"/>
    <n v="0.16300000000000001"/>
    <n v="1442"/>
    <s v="Transit"/>
    <x v="15"/>
    <n v="1750"/>
    <n v="1.08"/>
    <n v="5232"/>
    <s v="None"/>
    <s v="Giant"/>
    <s v="Short"/>
    <s v="Far"/>
  </r>
  <r>
    <s v="Kepler-176e"/>
    <n v="1.9810000000000001"/>
    <n v="0.129"/>
    <n v="51.165790000000001"/>
    <n v="1442"/>
    <n v="1442"/>
    <s v="Transit"/>
    <x v="15"/>
    <n v="1740"/>
    <n v="1.08"/>
    <n v="5232"/>
    <s v="None"/>
    <s v="Giant"/>
    <s v="Short"/>
    <s v="Far"/>
  </r>
  <r>
    <s v="Kepler-177b"/>
    <n v="6.0000000000000001E-3"/>
    <n v="0.25900000000000001"/>
    <n v="36.854999999999997"/>
    <n v="1442"/>
    <n v="1442"/>
    <s v="Transit"/>
    <x v="15"/>
    <n v="4880"/>
    <n v="1.07"/>
    <n v="5942"/>
    <s v="None"/>
    <s v="Small"/>
    <s v="Short"/>
    <s v="Far"/>
  </r>
  <r>
    <s v="Kepler-177c"/>
    <n v="2.4E-2"/>
    <n v="0.63300000000000001"/>
    <n v="49.411999999999999"/>
    <n v="1442"/>
    <n v="1442"/>
    <s v="Transit"/>
    <x v="15"/>
    <n v="4880"/>
    <n v="1.07"/>
    <n v="5942"/>
    <s v="None"/>
    <s v="Small"/>
    <s v="Short"/>
    <s v="Far"/>
  </r>
  <r>
    <s v="Kepler-178b"/>
    <n v="1.9810000000000001"/>
    <n v="0.25900000000000001"/>
    <n v="9.5766939999999998"/>
    <n v="8.5000000000000006E-2"/>
    <n v="1442"/>
    <s v="Transit"/>
    <x v="15"/>
    <n v="2380"/>
    <n v="1.08"/>
    <n v="5676"/>
    <s v="None"/>
    <s v="Giant"/>
    <s v="Ultra Short"/>
    <s v="Far"/>
  </r>
  <r>
    <s v="Kepler-178c"/>
    <n v="1.9810000000000001"/>
    <n v="0.25700000000000001"/>
    <n v="20.552802"/>
    <n v="0.14199999999999999"/>
    <n v="1442"/>
    <s v="Transit"/>
    <x v="15"/>
    <n v="2380"/>
    <n v="1.08"/>
    <n v="5676"/>
    <s v="None"/>
    <s v="Giant"/>
    <s v="Short"/>
    <s v="Far"/>
  </r>
  <r>
    <s v="Kepler-178d"/>
    <n v="1.9810000000000001"/>
    <n v="0.35199999999999998"/>
    <n v="96.678988000000004"/>
    <n v="0.39700000000000002"/>
    <n v="1442"/>
    <s v="Transit"/>
    <x v="15"/>
    <n v="2380"/>
    <n v="1.08"/>
    <n v="5676"/>
    <s v="None"/>
    <s v="Giant"/>
    <s v="Short"/>
    <s v="Far"/>
  </r>
  <r>
    <s v="Kepler-179b"/>
    <n v="1.9810000000000001"/>
    <n v="0.14599999999999999"/>
    <n v="2.7359260000000001"/>
    <n v="3.5999999999999997E-2"/>
    <n v="1442"/>
    <s v="Transit"/>
    <x v="15"/>
    <n v="2010"/>
    <n v="1.08"/>
    <n v="5302"/>
    <s v="None"/>
    <s v="Giant"/>
    <s v="Ultra Short"/>
    <s v="Far"/>
  </r>
  <r>
    <s v="Kepler-179c"/>
    <n v="1.9810000000000001"/>
    <n v="0.17799999999999999"/>
    <n v="6.4001299999999999"/>
    <n v="6.4000000000000001E-2"/>
    <n v="1442"/>
    <s v="Transit"/>
    <x v="15"/>
    <n v="2010"/>
    <n v="1.08"/>
    <n v="5302"/>
    <s v="None"/>
    <s v="Giant"/>
    <s v="Ultra Short"/>
    <s v="Far"/>
  </r>
  <r>
    <s v="Kepler-17b"/>
    <n v="2.4500000000000002"/>
    <n v="1.31"/>
    <n v="1.4857108000000001"/>
    <n v="2.5909999999999999E-2"/>
    <n v="1570"/>
    <s v="Transit"/>
    <x v="15"/>
    <n v="2609"/>
    <n v="1.1599999999999999"/>
    <n v="5781"/>
    <s v="None"/>
    <s v="Giant"/>
    <s v="Ultra Short"/>
    <s v="Far"/>
  </r>
  <r>
    <s v="Kepler-180b"/>
    <n v="1.9810000000000001"/>
    <n v="0.13400000000000001"/>
    <n v="13.817124"/>
    <n v="0.109"/>
    <n v="1442"/>
    <s v="Transit"/>
    <x v="15"/>
    <n v="2320"/>
    <n v="0.84"/>
    <n v="5731"/>
    <s v="None"/>
    <s v="Giant"/>
    <s v="Short"/>
    <s v="Far"/>
  </r>
  <r>
    <s v="Kepler-180c"/>
    <n v="1.9810000000000001"/>
    <n v="0.26900000000000002"/>
    <n v="41.885775000000002"/>
    <n v="0.22900000000000001"/>
    <n v="1442"/>
    <s v="Transit"/>
    <x v="15"/>
    <n v="2320"/>
    <n v="0.84"/>
    <n v="5731"/>
    <s v="None"/>
    <s v="Giant"/>
    <s v="Short"/>
    <s v="Far"/>
  </r>
  <r>
    <s v="Kepler-181b"/>
    <n v="1.9810000000000001"/>
    <n v="0.113"/>
    <n v="3.1378729999999999"/>
    <n v="0.04"/>
    <n v="1442"/>
    <s v="Transit"/>
    <x v="15"/>
    <n v="2020"/>
    <n v="1.08"/>
    <n v="5333"/>
    <s v="None"/>
    <s v="Giant"/>
    <s v="Ultra Short"/>
    <s v="Far"/>
  </r>
  <r>
    <s v="Kepler-181c"/>
    <n v="1.9810000000000001"/>
    <n v="0.17799999999999999"/>
    <n v="4.302149"/>
    <n v="4.9000000000000002E-2"/>
    <n v="1442"/>
    <s v="Transit"/>
    <x v="15"/>
    <n v="2020"/>
    <n v="1.08"/>
    <n v="5333"/>
    <s v="None"/>
    <s v="Giant"/>
    <s v="Ultra Short"/>
    <s v="Far"/>
  </r>
  <r>
    <s v="Kepler-182b"/>
    <n v="1.9810000000000001"/>
    <n v="0.23"/>
    <n v="9.8257919999999999"/>
    <n v="9.6000000000000002E-2"/>
    <n v="1442"/>
    <s v="Transit"/>
    <x v="15"/>
    <n v="5290"/>
    <n v="1.1399999999999999"/>
    <n v="6250"/>
    <s v="None"/>
    <s v="Giant"/>
    <s v="Ultra Short"/>
    <s v="Far"/>
  </r>
  <r>
    <s v="Kepler-182c"/>
    <n v="1.9810000000000001"/>
    <n v="0.30599999999999999"/>
    <n v="20.684342000000001"/>
    <n v="0.157"/>
    <n v="1442"/>
    <s v="Transit"/>
    <x v="15"/>
    <n v="5290"/>
    <n v="1.1399999999999999"/>
    <n v="6250"/>
    <s v="None"/>
    <s v="Giant"/>
    <s v="Short"/>
    <s v="Far"/>
  </r>
  <r>
    <s v="Kepler-183b"/>
    <n v="1.9810000000000001"/>
    <n v="0.184"/>
    <n v="5.687945"/>
    <n v="6.4000000000000001E-2"/>
    <n v="1442"/>
    <s v="Transit"/>
    <x v="15"/>
    <n v="3530"/>
    <n v="1.08"/>
    <n v="5888"/>
    <s v="None"/>
    <s v="Giant"/>
    <s v="Ultra Short"/>
    <s v="Far"/>
  </r>
  <r>
    <s v="Kepler-183c"/>
    <n v="1.9810000000000001"/>
    <n v="0.20300000000000001"/>
    <n v="11.637071000000001"/>
    <n v="0.10299999999999999"/>
    <n v="1442"/>
    <s v="Transit"/>
    <x v="15"/>
    <n v="3530"/>
    <n v="1.08"/>
    <n v="5888"/>
    <s v="None"/>
    <s v="Giant"/>
    <s v="Short"/>
    <s v="Far"/>
  </r>
  <r>
    <s v="Kepler-184b"/>
    <n v="1.9810000000000001"/>
    <n v="0.21099999999999999"/>
    <n v="10.687576"/>
    <n v="9.1999999999999998E-2"/>
    <n v="1442"/>
    <s v="Transit"/>
    <x v="15"/>
    <n v="2030"/>
    <n v="1.08"/>
    <n v="5788"/>
    <s v="None"/>
    <s v="Giant"/>
    <s v="Short"/>
    <s v="Far"/>
  </r>
  <r>
    <s v="Kepler-184c"/>
    <n v="1.9810000000000001"/>
    <n v="0.17599999999999999"/>
    <n v="20.303004999999999"/>
    <n v="0.14099999999999999"/>
    <n v="1442"/>
    <s v="Transit"/>
    <x v="15"/>
    <n v="2030"/>
    <n v="1.08"/>
    <n v="5788"/>
    <s v="None"/>
    <s v="Giant"/>
    <s v="Short"/>
    <s v="Far"/>
  </r>
  <r>
    <s v="Kepler-184d"/>
    <n v="1.9810000000000001"/>
    <n v="0.222"/>
    <n v="29.022358000000001"/>
    <n v="0.17899999999999999"/>
    <n v="1442"/>
    <s v="Transit"/>
    <x v="15"/>
    <n v="2030"/>
    <n v="1.08"/>
    <n v="5788"/>
    <s v="None"/>
    <s v="Giant"/>
    <s v="Short"/>
    <s v="Far"/>
  </r>
  <r>
    <s v="Kepler-185b"/>
    <n v="1.9810000000000001"/>
    <n v="0.104"/>
    <n v="1.6329"/>
    <n v="2.5999999999999999E-2"/>
    <n v="1442"/>
    <s v="Transit"/>
    <x v="15"/>
    <n v="1542"/>
    <n v="0.79"/>
    <n v="5208"/>
    <s v="None"/>
    <s v="Giant"/>
    <s v="Ultra Short"/>
    <s v="Far"/>
  </r>
  <r>
    <s v="Kepler-185c"/>
    <n v="1.9810000000000001"/>
    <n v="0.18"/>
    <n v="20.729042"/>
    <n v="0.13900000000000001"/>
    <n v="1442"/>
    <s v="Transit"/>
    <x v="15"/>
    <n v="1542"/>
    <n v="0.79"/>
    <n v="5208"/>
    <s v="None"/>
    <s v="Giant"/>
    <s v="Short"/>
    <s v="Far"/>
  </r>
  <r>
    <s v="Kepler-186b"/>
    <n v="1.9810000000000001"/>
    <n v="9.5000000000000001E-2"/>
    <n v="3.8867907000000002"/>
    <n v="3.4299999999999997E-2"/>
    <n v="1442"/>
    <s v="Transit"/>
    <x v="15"/>
    <n v="560"/>
    <n v="0.54"/>
    <n v="3755"/>
    <s v="None"/>
    <s v="Giant"/>
    <s v="Ultra Short"/>
    <s v="Far"/>
  </r>
  <r>
    <s v="Kepler-186c"/>
    <n v="1.9810000000000001"/>
    <n v="0.112"/>
    <n v="7.2673019999999999"/>
    <n v="4.5100000000000001E-2"/>
    <n v="1442"/>
    <s v="Transit"/>
    <x v="15"/>
    <n v="560"/>
    <n v="0.54"/>
    <n v="3755"/>
    <s v="None"/>
    <s v="Giant"/>
    <s v="Ultra Short"/>
    <s v="Far"/>
  </r>
  <r>
    <s v="Kepler-186d"/>
    <n v="1.9810000000000001"/>
    <n v="0.125"/>
    <n v="13.342995999999999"/>
    <n v="7.8100000000000003E-2"/>
    <n v="1442"/>
    <s v="Transit"/>
    <x v="15"/>
    <n v="560"/>
    <n v="0.54"/>
    <n v="3755"/>
    <s v="None"/>
    <s v="Giant"/>
    <s v="Short"/>
    <s v="Far"/>
  </r>
  <r>
    <s v="Kepler-186e"/>
    <n v="1.9810000000000001"/>
    <n v="0.113"/>
    <n v="22.407703999999999"/>
    <n v="0.11"/>
    <n v="1442"/>
    <s v="Transit"/>
    <x v="15"/>
    <n v="560"/>
    <n v="0.54"/>
    <n v="3755"/>
    <s v="None"/>
    <s v="Giant"/>
    <s v="Short"/>
    <s v="Far"/>
  </r>
  <r>
    <s v="Kepler-186f"/>
    <n v="1.9810000000000001"/>
    <n v="0.104"/>
    <n v="129.94409999999999"/>
    <n v="0.432"/>
    <n v="1442"/>
    <s v="Transit"/>
    <x v="15"/>
    <n v="560"/>
    <n v="0.54"/>
    <n v="3755"/>
    <s v="? Potentially habitable exoplanet"/>
    <s v="Giant"/>
    <s v="Long"/>
    <s v="Far"/>
  </r>
  <r>
    <s v="Kepler-187b"/>
    <n v="1.9810000000000001"/>
    <n v="0.126"/>
    <n v="4.9388639999999997"/>
    <n v="5.8999999999999997E-2"/>
    <n v="1442"/>
    <s v="Transit"/>
    <x v="15"/>
    <n v="3850"/>
    <n v="0.85"/>
    <n v="6105"/>
    <s v="None"/>
    <s v="Giant"/>
    <s v="Ultra Short"/>
    <s v="Far"/>
  </r>
  <r>
    <s v="Kepler-187c"/>
    <n v="1.9810000000000001"/>
    <n v="0.23799999999999999"/>
    <n v="10.640262999999999"/>
    <n v="9.9000000000000005E-2"/>
    <n v="1442"/>
    <s v="Transit"/>
    <x v="15"/>
    <n v="3850"/>
    <n v="0.85"/>
    <n v="6105"/>
    <s v="None"/>
    <s v="Giant"/>
    <s v="Short"/>
    <s v="Far"/>
  </r>
  <r>
    <s v="Kepler-188b"/>
    <n v="1.9810000000000001"/>
    <n v="0.15"/>
    <n v="2.0618970000000001"/>
    <n v="3.2000000000000001E-2"/>
    <n v="1442"/>
    <s v="Transit"/>
    <x v="15"/>
    <n v="3250"/>
    <n v="1.08"/>
    <n v="6021"/>
    <s v="None"/>
    <s v="Giant"/>
    <s v="Ultra Short"/>
    <s v="Far"/>
  </r>
  <r>
    <s v="Kepler-188c"/>
    <n v="1.9810000000000001"/>
    <n v="0.28499999999999998"/>
    <n v="5.9965529999999996"/>
    <n v="6.6000000000000003E-2"/>
    <n v="1442"/>
    <s v="Transit"/>
    <x v="15"/>
    <n v="3250"/>
    <n v="1.08"/>
    <n v="6021"/>
    <s v="None"/>
    <s v="Giant"/>
    <s v="Ultra Short"/>
    <s v="Far"/>
  </r>
  <r>
    <s v="Kepler-189b"/>
    <n v="1.9810000000000001"/>
    <n v="0.108"/>
    <n v="10.399931"/>
    <n v="8.7999999999999995E-2"/>
    <n v="1442"/>
    <s v="Transit"/>
    <x v="15"/>
    <n v="1960"/>
    <n v="0.79"/>
    <n v="5235"/>
    <s v="None"/>
    <s v="Giant"/>
    <s v="Short"/>
    <s v="Far"/>
  </r>
  <r>
    <s v="Kepler-189c"/>
    <n v="1.9810000000000001"/>
    <n v="0.21199999999999999"/>
    <n v="20.134865999999999"/>
    <n v="0.13700000000000001"/>
    <n v="1442"/>
    <s v="Transit"/>
    <x v="15"/>
    <n v="1960"/>
    <n v="0.79"/>
    <n v="5235"/>
    <s v="None"/>
    <s v="Giant"/>
    <s v="Short"/>
    <s v="Far"/>
  </r>
  <r>
    <s v="Kepler-18b"/>
    <n v="2.1999999999999999E-2"/>
    <n v="0.17799999999999999"/>
    <n v="3.5047250000000001"/>
    <n v="4.4699999999999997E-2"/>
    <n v="1442"/>
    <s v="Transit"/>
    <x v="15"/>
    <n v="1430"/>
    <n v="0.97"/>
    <n v="5345"/>
    <s v="None"/>
    <s v="Small"/>
    <s v="Ultra Short"/>
    <s v="Far"/>
  </r>
  <r>
    <s v="Kepler-18c"/>
    <n v="5.3999999999999999E-2"/>
    <n v="0.49"/>
    <n v="7.6415899999999999"/>
    <n v="7.5200000000000003E-2"/>
    <n v="1442"/>
    <s v="Transit"/>
    <x v="15"/>
    <n v="1430"/>
    <n v="0.97"/>
    <n v="5345"/>
    <s v="None"/>
    <s v="Small"/>
    <s v="Ultra Short"/>
    <s v="Far"/>
  </r>
  <r>
    <s v="Kepler-18d"/>
    <n v="5.1999999999999998E-2"/>
    <n v="0.623"/>
    <n v="14.858879999999999"/>
    <n v="0.1172"/>
    <n v="1442"/>
    <s v="Transit"/>
    <x v="15"/>
    <n v="1430"/>
    <n v="0.97"/>
    <n v="5345"/>
    <s v="None"/>
    <s v="Small"/>
    <s v="Short"/>
    <s v="Far"/>
  </r>
  <r>
    <s v="Kepler-190b"/>
    <n v="1.9810000000000001"/>
    <n v="0.13900000000000001"/>
    <n v="2.0199989999999999"/>
    <n v="0.03"/>
    <n v="1442"/>
    <s v="Transit"/>
    <x v="15"/>
    <n v="1431"/>
    <n v="0.84"/>
    <n v="5106"/>
    <s v="None"/>
    <s v="Giant"/>
    <s v="Ultra Short"/>
    <s v="Far"/>
  </r>
  <r>
    <s v="Kepler-190c"/>
    <n v="1.9810000000000001"/>
    <n v="0.13"/>
    <n v="3.7630240000000001"/>
    <n v="4.4999999999999998E-2"/>
    <n v="1442"/>
    <s v="Transit"/>
    <x v="15"/>
    <n v="1431"/>
    <n v="0.84"/>
    <n v="5106"/>
    <s v="None"/>
    <s v="Giant"/>
    <s v="Ultra Short"/>
    <s v="Far"/>
  </r>
  <r>
    <s v="Kepler-191b"/>
    <n v="1.9810000000000001"/>
    <n v="0.12"/>
    <n v="9.9396319999999996"/>
    <n v="8.6999999999999994E-2"/>
    <n v="1442"/>
    <s v="Transit"/>
    <x v="15"/>
    <n v="1970"/>
    <n v="0.85"/>
    <n v="5282"/>
    <s v="None"/>
    <s v="Giant"/>
    <s v="Ultra Short"/>
    <s v="Far"/>
  </r>
  <r>
    <s v="Kepler-191c"/>
    <n v="1.9810000000000001"/>
    <n v="0.16600000000000001"/>
    <n v="17.738506000000001"/>
    <n v="0.128"/>
    <n v="1442"/>
    <s v="Transit"/>
    <x v="15"/>
    <n v="1970"/>
    <n v="0.85"/>
    <n v="5282"/>
    <s v="None"/>
    <s v="Giant"/>
    <s v="Short"/>
    <s v="Far"/>
  </r>
  <r>
    <s v="Kepler-191d"/>
    <n v="1.9810000000000001"/>
    <n v="0.20300000000000001"/>
    <n v="5.9450410199999997"/>
    <n v="1442"/>
    <n v="1442"/>
    <s v="Transit"/>
    <x v="15"/>
    <n v="1970"/>
    <n v="0.85"/>
    <n v="5282"/>
    <s v="None"/>
    <s v="Giant"/>
    <s v="Ultra Short"/>
    <s v="Far"/>
  </r>
  <r>
    <s v="Kepler-192b"/>
    <n v="1.9810000000000001"/>
    <n v="0.24399999999999999"/>
    <n v="9.9267459999999996"/>
    <n v="0.09"/>
    <n v="1442"/>
    <s v="Transit"/>
    <x v="15"/>
    <n v="2170"/>
    <n v="1.08"/>
    <n v="5479"/>
    <s v="None"/>
    <s v="Giant"/>
    <s v="Ultra Short"/>
    <s v="Far"/>
  </r>
  <r>
    <s v="Kepler-192c"/>
    <n v="1.9810000000000001"/>
    <n v="0.249"/>
    <n v="21.223400000000002"/>
    <n v="0.15"/>
    <n v="1442"/>
    <s v="Transit"/>
    <x v="15"/>
    <n v="2170"/>
    <n v="1.08"/>
    <n v="5479"/>
    <s v="None"/>
    <s v="Giant"/>
    <s v="Short"/>
    <s v="Far"/>
  </r>
  <r>
    <s v="Kepler-192d"/>
    <n v="1.9810000000000001"/>
    <n v="9.0999999999999998E-2"/>
    <n v="6.4702757899999996"/>
    <n v="1442"/>
    <n v="1442"/>
    <s v="Transit"/>
    <x v="15"/>
    <n v="2160"/>
    <n v="1.08"/>
    <n v="5479"/>
    <s v="None"/>
    <s v="Giant"/>
    <s v="Ultra Short"/>
    <s v="Far"/>
  </r>
  <r>
    <s v="Kepler-193b"/>
    <n v="1.9810000000000001"/>
    <n v="0.21299999999999999"/>
    <n v="11.388479999999999"/>
    <n v="0.106"/>
    <n v="1442"/>
    <s v="Transit"/>
    <x v="15"/>
    <n v="3390"/>
    <n v="1.08"/>
    <n v="6335"/>
    <s v="None"/>
    <s v="Giant"/>
    <s v="Short"/>
    <s v="Far"/>
  </r>
  <r>
    <s v="Kepler-193c"/>
    <n v="1.9810000000000001"/>
    <n v="0.245"/>
    <n v="50.697493999999999"/>
    <n v="0.28599999999999998"/>
    <n v="1442"/>
    <s v="Transit"/>
    <x v="15"/>
    <n v="3390"/>
    <n v="1.08"/>
    <n v="6335"/>
    <s v="None"/>
    <s v="Giant"/>
    <s v="Short"/>
    <s v="Far"/>
  </r>
  <r>
    <s v="Kepler-194b"/>
    <n v="1.9810000000000001"/>
    <n v="0.13500000000000001"/>
    <n v="2.0922809999999998"/>
    <n v="3.2000000000000001E-2"/>
    <n v="1442"/>
    <s v="Transit"/>
    <x v="15"/>
    <n v="3700"/>
    <n v="1.08"/>
    <n v="6089"/>
    <s v="None"/>
    <s v="Giant"/>
    <s v="Ultra Short"/>
    <s v="Far"/>
  </r>
  <r>
    <s v="Kepler-194c"/>
    <n v="1.9810000000000001"/>
    <n v="0.23100000000000001"/>
    <n v="17.308032000000001"/>
    <n v="0.13100000000000001"/>
    <n v="1442"/>
    <s v="Transit"/>
    <x v="15"/>
    <n v="3700"/>
    <n v="1.08"/>
    <n v="6089"/>
    <s v="None"/>
    <s v="Giant"/>
    <s v="Short"/>
    <s v="Far"/>
  </r>
  <r>
    <s v="Kepler-194d"/>
    <n v="1.9810000000000001"/>
    <n v="0.214"/>
    <n v="52.814973000000002"/>
    <n v="0.27500000000000002"/>
    <n v="1442"/>
    <s v="Transit"/>
    <x v="15"/>
    <n v="3700"/>
    <n v="1.08"/>
    <n v="6089"/>
    <s v="None"/>
    <s v="Giant"/>
    <s v="Short"/>
    <s v="Far"/>
  </r>
  <r>
    <s v="Kepler-195b"/>
    <n v="1.9810000000000001"/>
    <n v="0.18099999999999999"/>
    <n v="8.3078719999999997"/>
    <n v="7.6999999999999999E-2"/>
    <n v="1442"/>
    <s v="Transit"/>
    <x v="15"/>
    <n v="2170"/>
    <n v="1.08"/>
    <n v="5329"/>
    <s v="None"/>
    <s v="Giant"/>
    <s v="Ultra Short"/>
    <s v="Far"/>
  </r>
  <r>
    <s v="Kepler-195c"/>
    <n v="1.9810000000000001"/>
    <n v="0.13800000000000001"/>
    <n v="34.096862999999999"/>
    <n v="0.19700000000000001"/>
    <n v="1442"/>
    <s v="Transit"/>
    <x v="15"/>
    <n v="2170"/>
    <n v="1.08"/>
    <n v="5329"/>
    <s v="None"/>
    <s v="Giant"/>
    <s v="Short"/>
    <s v="Far"/>
  </r>
  <r>
    <s v="Kepler-196b"/>
    <n v="1.9810000000000001"/>
    <n v="0.17"/>
    <n v="20.739885999999998"/>
    <n v="0.13800000000000001"/>
    <n v="1442"/>
    <s v="Transit"/>
    <x v="15"/>
    <n v="1491"/>
    <n v="1.08"/>
    <n v="5128"/>
    <s v="None"/>
    <s v="Giant"/>
    <s v="Short"/>
    <s v="Far"/>
  </r>
  <r>
    <s v="Kepler-196c"/>
    <n v="1.9810000000000001"/>
    <n v="0.2"/>
    <n v="47.427737"/>
    <n v="0.24"/>
    <n v="1442"/>
    <s v="Transit"/>
    <x v="15"/>
    <n v="1491"/>
    <n v="1.08"/>
    <n v="5128"/>
    <s v="None"/>
    <s v="Giant"/>
    <s v="Short"/>
    <s v="Far"/>
  </r>
  <r>
    <s v="Kepler-1972 b"/>
    <n v="6.4000000000000003E-3"/>
    <n v="7.1999999999999995E-2"/>
    <n v="7.5442499999999999"/>
    <n v="1442"/>
    <n v="1442"/>
    <s v="Transit"/>
    <x v="15"/>
    <n v="923"/>
    <n v="1.1200000000000001"/>
    <n v="5818"/>
    <s v="Very dense planets, additional planet in system suspected"/>
    <s v="Small"/>
    <s v="Ultra Short"/>
    <s v="Far"/>
  </r>
  <r>
    <s v="Kepler-1972 c"/>
    <n v="6.6E-3"/>
    <n v="7.8E-2"/>
    <n v="11.329499999999999"/>
    <n v="1442"/>
    <n v="1442"/>
    <s v="Transit"/>
    <x v="15"/>
    <n v="923"/>
    <n v="1.1200000000000001"/>
    <n v="5818"/>
    <s v="Very dense planets, additional planet in system suspected"/>
    <s v="Small"/>
    <s v="Short"/>
    <s v="Far"/>
  </r>
  <r>
    <s v="Kepler-197b"/>
    <n v="1.9810000000000001"/>
    <n v="9.0999999999999998E-2"/>
    <n v="5.5993079999999997"/>
    <n v="0.06"/>
    <n v="1442"/>
    <s v="Transit"/>
    <x v="15"/>
    <n v="1088"/>
    <n v="1.08"/>
    <n v="6004"/>
    <s v="None"/>
    <s v="Giant"/>
    <s v="Ultra Short"/>
    <s v="Far"/>
  </r>
  <r>
    <s v="Kepler-197c"/>
    <n v="1.9810000000000001"/>
    <n v="0.11"/>
    <n v="10.349695000000001"/>
    <n v="0.09"/>
    <n v="1442"/>
    <s v="Transit"/>
    <x v="15"/>
    <n v="1088"/>
    <n v="1.08"/>
    <n v="6004"/>
    <s v="None"/>
    <s v="Giant"/>
    <s v="Short"/>
    <s v="Far"/>
  </r>
  <r>
    <s v="Kepler-197d"/>
    <n v="1.9810000000000001"/>
    <n v="0.109"/>
    <n v="15.677562999999999"/>
    <n v="0.11899999999999999"/>
    <n v="1442"/>
    <s v="Transit"/>
    <x v="15"/>
    <n v="1088"/>
    <n v="1.08"/>
    <n v="6004"/>
    <s v="None"/>
    <s v="Giant"/>
    <s v="Short"/>
    <s v="Far"/>
  </r>
  <r>
    <s v="Kepler-197e"/>
    <n v="1.9810000000000001"/>
    <n v="8.1000000000000003E-2"/>
    <n v="25.209714999999999"/>
    <n v="0.16400000000000001"/>
    <n v="1442"/>
    <s v="Transit"/>
    <x v="15"/>
    <n v="1088"/>
    <n v="1.08"/>
    <n v="6004"/>
    <s v="None"/>
    <s v="Giant"/>
    <s v="Short"/>
    <s v="Far"/>
  </r>
  <r>
    <s v="Kepler-198b"/>
    <n v="1.9810000000000001"/>
    <n v="0.252"/>
    <n v="17.790037000000002"/>
    <n v="0.13100000000000001"/>
    <n v="1442"/>
    <s v="Transit"/>
    <x v="15"/>
    <n v="1638"/>
    <n v="0.93"/>
    <n v="5574"/>
    <s v="None"/>
    <s v="Giant"/>
    <s v="Short"/>
    <s v="Far"/>
  </r>
  <r>
    <s v="Kepler-198c"/>
    <n v="1.9810000000000001"/>
    <n v="0.22"/>
    <n v="49.567416000000001"/>
    <n v="0.25900000000000001"/>
    <n v="1442"/>
    <s v="Transit"/>
    <x v="15"/>
    <n v="1638"/>
    <n v="0.93"/>
    <n v="5574"/>
    <s v="None"/>
    <s v="Giant"/>
    <s v="Short"/>
    <s v="Far"/>
  </r>
  <r>
    <s v="Kepler-198d"/>
    <n v="1.9810000000000001"/>
    <n v="0.13600000000000001"/>
    <n v="1.3118444300000001"/>
    <n v="1442"/>
    <n v="1442"/>
    <s v="Transit"/>
    <x v="15"/>
    <n v="1638"/>
    <n v="0.93"/>
    <n v="5574"/>
    <s v="None"/>
    <s v="Giant"/>
    <s v="Ultra Short"/>
    <s v="Far"/>
  </r>
  <r>
    <s v="Kepler-199b"/>
    <n v="1.9810000000000001"/>
    <n v="0.27700000000000002"/>
    <n v="23.637604"/>
    <n v="0.158"/>
    <n v="1442"/>
    <s v="Transit"/>
    <x v="15"/>
    <n v="1725"/>
    <n v="1.08"/>
    <n v="5644"/>
    <s v="None"/>
    <s v="Giant"/>
    <s v="Short"/>
    <s v="Far"/>
  </r>
  <r>
    <s v="Kepler-199c"/>
    <n v="1.9810000000000001"/>
    <n v="0.28999999999999998"/>
    <n v="67.093407999999997"/>
    <n v="0.316"/>
    <n v="1442"/>
    <s v="Transit"/>
    <x v="15"/>
    <n v="1725"/>
    <n v="1.08"/>
    <n v="5644"/>
    <s v="None"/>
    <s v="Giant"/>
    <s v="Short"/>
    <s v="Far"/>
  </r>
  <r>
    <s v="Kepler-19b"/>
    <n v="2.6429999999999999E-2"/>
    <n v="0.19700000000000001"/>
    <n v="9.2871600000000001"/>
    <n v="8.5000000000000006E-2"/>
    <n v="1442"/>
    <s v="Transit"/>
    <x v="15"/>
    <n v="717.4"/>
    <n v="0.94"/>
    <n v="5544"/>
    <s v="None"/>
    <s v="Small"/>
    <s v="Ultra Short"/>
    <s v="Far"/>
  </r>
  <r>
    <s v="Kepler-19c"/>
    <n v="4.122E-2"/>
    <n v="1.1659999999999999"/>
    <n v="28.731000000000002"/>
    <n v="1442"/>
    <n v="1442"/>
    <s v="Timing"/>
    <x v="15"/>
    <n v="717.4"/>
    <n v="0.94"/>
    <n v="5544"/>
    <s v="None"/>
    <s v="Small"/>
    <s v="Short"/>
    <s v="Far"/>
  </r>
  <r>
    <s v="Kepler-19d"/>
    <n v="7.0800000000000002E-2"/>
    <n v="1.1659999999999999"/>
    <n v="62.95"/>
    <n v="1442"/>
    <n v="1442"/>
    <s v="Radial Velocity"/>
    <x v="15"/>
    <n v="6910"/>
    <n v="0.94"/>
    <n v="5541"/>
    <s v="None"/>
    <s v="Small"/>
    <s v="Short"/>
    <s v="Far"/>
  </r>
  <r>
    <s v="Kepler-200b"/>
    <n v="1.9810000000000001"/>
    <n v="0.19"/>
    <n v="8.5948049999999991"/>
    <n v="0.08"/>
    <n v="1442"/>
    <s v="Transit"/>
    <x v="15"/>
    <n v="2210"/>
    <n v="1.08"/>
    <n v="5678"/>
    <s v="None"/>
    <s v="Giant"/>
    <s v="Ultra Short"/>
    <s v="Far"/>
  </r>
  <r>
    <s v="Kepler-200c"/>
    <n v="1.9810000000000001"/>
    <n v="0.14199999999999999"/>
    <n v="10.222156999999999"/>
    <n v="0.09"/>
    <n v="1442"/>
    <s v="Transit"/>
    <x v="15"/>
    <n v="2210"/>
    <n v="1.08"/>
    <n v="5678"/>
    <s v="None"/>
    <s v="Giant"/>
    <s v="Short"/>
    <s v="Far"/>
  </r>
  <r>
    <s v="Kepler-201b"/>
    <n v="1.9810000000000001"/>
    <n v="0.219"/>
    <n v="25.672083000000001"/>
    <n v="0.17499999999999999"/>
    <n v="1442"/>
    <s v="Transit"/>
    <x v="15"/>
    <n v="2240"/>
    <n v="1.17"/>
    <n v="6065"/>
    <s v="None"/>
    <s v="Giant"/>
    <s v="Short"/>
    <s v="Far"/>
  </r>
  <r>
    <s v="Kepler-201c"/>
    <n v="1.9810000000000001"/>
    <n v="0.254"/>
    <n v="151.88405800000001"/>
    <n v="0.57299999999999995"/>
    <n v="1442"/>
    <s v="Transit"/>
    <x v="15"/>
    <n v="2240"/>
    <n v="1.17"/>
    <n v="6065"/>
    <s v="None"/>
    <s v="Giant"/>
    <s v="Long"/>
    <s v="Far"/>
  </r>
  <r>
    <s v="Kepler-202b"/>
    <n v="1.9810000000000001"/>
    <n v="0.14499999999999999"/>
    <n v="4.0694270000000001"/>
    <n v="4.4999999999999998E-2"/>
    <n v="1442"/>
    <s v="Transit"/>
    <x v="15"/>
    <n v="937"/>
    <n v="1.08"/>
    <n v="4668"/>
    <s v="None"/>
    <s v="Giant"/>
    <s v="Ultra Short"/>
    <s v="Far"/>
  </r>
  <r>
    <s v="Kepler-202c"/>
    <n v="1.9810000000000001"/>
    <n v="0.16500000000000001"/>
    <n v="16.282492999999999"/>
    <n v="0.113"/>
    <n v="1442"/>
    <s v="Transit"/>
    <x v="15"/>
    <n v="937"/>
    <n v="1.08"/>
    <n v="4668"/>
    <s v="None"/>
    <s v="Giant"/>
    <s v="Short"/>
    <s v="Far"/>
  </r>
  <r>
    <s v="Kepler-203b"/>
    <n v="1.9810000000000001"/>
    <n v="0.22900000000000001"/>
    <n v="3.1626970000000001"/>
    <n v="4.2999999999999997E-2"/>
    <n v="1442"/>
    <s v="Transit"/>
    <x v="15"/>
    <n v="2340"/>
    <n v="0.98"/>
    <n v="5821"/>
    <s v="None"/>
    <s v="Giant"/>
    <s v="Ultra Short"/>
    <s v="Far"/>
  </r>
  <r>
    <s v="Kepler-203c"/>
    <n v="1.9810000000000001"/>
    <n v="0.22"/>
    <n v="5.3706469999999999"/>
    <n v="6.0999999999999999E-2"/>
    <n v="1442"/>
    <s v="Transit"/>
    <x v="15"/>
    <n v="2340"/>
    <n v="0.98"/>
    <n v="5821"/>
    <s v="None"/>
    <s v="Giant"/>
    <s v="Ultra Short"/>
    <s v="Far"/>
  </r>
  <r>
    <s v="Kepler-203d"/>
    <n v="1.9810000000000001"/>
    <n v="0.128"/>
    <n v="11.32972"/>
    <n v="0.1"/>
    <n v="1442"/>
    <s v="Transit"/>
    <x v="15"/>
    <n v="2340"/>
    <n v="0.98"/>
    <n v="5821"/>
    <s v="None"/>
    <s v="Giant"/>
    <s v="Short"/>
    <s v="Far"/>
  </r>
  <r>
    <s v="Kepler-204b"/>
    <n v="1.9810000000000001"/>
    <n v="0.22600000000000001"/>
    <n v="14.400974"/>
    <n v="0.11700000000000001"/>
    <n v="1442"/>
    <s v="Transit"/>
    <x v="15"/>
    <n v="2280"/>
    <n v="0.96"/>
    <n v="5812"/>
    <s v="None"/>
    <s v="Giant"/>
    <s v="Short"/>
    <s v="Far"/>
  </r>
  <r>
    <s v="Kepler-204c"/>
    <n v="1.9810000000000001"/>
    <n v="0.16"/>
    <n v="25.660592999999999"/>
    <n v="0.17299999999999999"/>
    <n v="1442"/>
    <s v="Transit"/>
    <x v="15"/>
    <n v="2280"/>
    <n v="0.96"/>
    <n v="5812"/>
    <s v="None"/>
    <s v="Giant"/>
    <s v="Short"/>
    <s v="Far"/>
  </r>
  <r>
    <s v="Kepler-205b"/>
    <n v="1.9810000000000001"/>
    <n v="0.13500000000000001"/>
    <n v="2.7556400000000001"/>
    <n v="3.2000000000000001E-2"/>
    <n v="1442"/>
    <s v="Transit"/>
    <x v="15"/>
    <n v="523.4"/>
    <n v="1.08"/>
    <n v="4321"/>
    <s v="None"/>
    <s v="Giant"/>
    <s v="Ultra Short"/>
    <s v="Far"/>
  </r>
  <r>
    <s v="Kepler-205c"/>
    <n v="1.9810000000000001"/>
    <n v="0.14599999999999999"/>
    <n v="20.306546000000001"/>
    <n v="0.122"/>
    <n v="1442"/>
    <s v="Transit"/>
    <x v="15"/>
    <n v="523.4"/>
    <n v="1.08"/>
    <n v="4321"/>
    <s v="None"/>
    <s v="Giant"/>
    <s v="Short"/>
    <s v="Far"/>
  </r>
  <r>
    <s v="Kepler-206b"/>
    <n v="1.9810000000000001"/>
    <n v="0.107"/>
    <n v="7.781987"/>
    <n v="7.8E-2"/>
    <n v="1442"/>
    <s v="Transit"/>
    <x v="15"/>
    <n v="1972"/>
    <n v="0.94"/>
    <n v="5764"/>
    <s v="None"/>
    <s v="Giant"/>
    <s v="Ultra Short"/>
    <s v="Far"/>
  </r>
  <r>
    <s v="Kepler-206c"/>
    <n v="1.9810000000000001"/>
    <n v="0.158"/>
    <n v="13.137471"/>
    <n v="0.111"/>
    <n v="1442"/>
    <s v="Transit"/>
    <x v="15"/>
    <n v="1972"/>
    <n v="0.94"/>
    <n v="5764"/>
    <s v="None"/>
    <s v="Giant"/>
    <s v="Short"/>
    <s v="Far"/>
  </r>
  <r>
    <s v="Kepler-206d"/>
    <n v="1.9810000000000001"/>
    <n v="0.106"/>
    <n v="23.442810000000001"/>
    <n v="0.16300000000000001"/>
    <n v="1442"/>
    <s v="Transit"/>
    <x v="15"/>
    <n v="1972"/>
    <n v="0.94"/>
    <n v="5764"/>
    <s v="None"/>
    <s v="Giant"/>
    <s v="Short"/>
    <s v="Far"/>
  </r>
  <r>
    <s v="Kepler-207b"/>
    <n v="1.9810000000000001"/>
    <n v="0.14000000000000001"/>
    <n v="1.6118650000000001"/>
    <n v="2.9000000000000001E-2"/>
    <n v="1442"/>
    <s v="Transit"/>
    <x v="15"/>
    <n v="2920"/>
    <n v="1.08"/>
    <n v="5920"/>
    <s v="None"/>
    <s v="Giant"/>
    <s v="Ultra Short"/>
    <s v="Far"/>
  </r>
  <r>
    <s v="Kepler-207c"/>
    <n v="1.9810000000000001"/>
    <n v="0.13400000000000001"/>
    <n v="3.0715710000000001"/>
    <n v="4.3999999999999997E-2"/>
    <n v="1442"/>
    <s v="Transit"/>
    <x v="15"/>
    <n v="2920"/>
    <n v="1.08"/>
    <n v="5920"/>
    <s v="None"/>
    <s v="Giant"/>
    <s v="Ultra Short"/>
    <s v="Far"/>
  </r>
  <r>
    <s v="Kepler-207d"/>
    <n v="1.9810000000000001"/>
    <n v="0.29499999999999998"/>
    <n v="5.8680750000000002"/>
    <n v="6.8000000000000005E-2"/>
    <n v="1442"/>
    <s v="Transit"/>
    <x v="15"/>
    <n v="2920"/>
    <n v="1.08"/>
    <n v="5920"/>
    <s v="None"/>
    <s v="Giant"/>
    <s v="Ultra Short"/>
    <s v="Far"/>
  </r>
  <r>
    <s v="Kepler-208b"/>
    <n v="1.9810000000000001"/>
    <n v="0.14499999999999999"/>
    <n v="4.2286400000000004"/>
    <n v="5.3999999999999999E-2"/>
    <n v="1442"/>
    <s v="Transit"/>
    <x v="15"/>
    <n v="2580"/>
    <n v="1.03"/>
    <n v="6092"/>
    <s v="None"/>
    <s v="Giant"/>
    <s v="Ultra Short"/>
    <s v="Far"/>
  </r>
  <r>
    <s v="Kepler-208c"/>
    <n v="1.9810000000000001"/>
    <n v="0.124"/>
    <n v="7.4666230000000002"/>
    <n v="7.9000000000000001E-2"/>
    <n v="1442"/>
    <s v="Transit"/>
    <x v="15"/>
    <n v="2580"/>
    <n v="1.03"/>
    <n v="6092"/>
    <s v="None"/>
    <s v="Giant"/>
    <s v="Ultra Short"/>
    <s v="Far"/>
  </r>
  <r>
    <s v="Kepler-208d"/>
    <n v="1.9810000000000001"/>
    <n v="0.107"/>
    <n v="11.131786"/>
    <n v="0.10299999999999999"/>
    <n v="1442"/>
    <s v="Transit"/>
    <x v="15"/>
    <n v="2580"/>
    <n v="1.03"/>
    <n v="6092"/>
    <s v="None"/>
    <s v="Giant"/>
    <s v="Short"/>
    <s v="Far"/>
  </r>
  <r>
    <s v="Kepler-208e"/>
    <n v="1.9810000000000001"/>
    <n v="0.13200000000000001"/>
    <n v="16.259457999999999"/>
    <n v="0.13200000000000001"/>
    <n v="1442"/>
    <s v="Transit"/>
    <x v="15"/>
    <n v="2580"/>
    <n v="1.03"/>
    <n v="6092"/>
    <s v="None"/>
    <s v="Giant"/>
    <s v="Short"/>
    <s v="Far"/>
  </r>
  <r>
    <s v="Kepler-209b"/>
    <n v="1.9810000000000001"/>
    <n v="0.20200000000000001"/>
    <n v="16.087845000000002"/>
    <n v="0.122"/>
    <n v="1442"/>
    <s v="Transit"/>
    <x v="15"/>
    <n v="1913"/>
    <n v="1.08"/>
    <n v="5513"/>
    <s v="None"/>
    <s v="Giant"/>
    <s v="Short"/>
    <s v="Far"/>
  </r>
  <r>
    <s v="Kepler-209c"/>
    <n v="1.9810000000000001"/>
    <n v="0.27700000000000002"/>
    <n v="41.749881999999999"/>
    <n v="0.23100000000000001"/>
    <n v="1442"/>
    <s v="Transit"/>
    <x v="15"/>
    <n v="1913"/>
    <n v="1.08"/>
    <n v="5513"/>
    <s v="None"/>
    <s v="Giant"/>
    <s v="Short"/>
    <s v="Far"/>
  </r>
  <r>
    <s v="Kepler-20b"/>
    <n v="3.0519999999999999E-2"/>
    <n v="0.16700000000000001"/>
    <n v="3.6961152500000001"/>
    <n v="4.6300000000000001E-2"/>
    <n v="1105"/>
    <s v="Transit"/>
    <x v="15"/>
    <n v="929.18"/>
    <n v="0.95"/>
    <n v="5495"/>
    <s v="None"/>
    <s v="Small"/>
    <s v="Ultra Short"/>
    <s v="Far"/>
  </r>
  <r>
    <s v="Kepler-20c"/>
    <n v="4.0120000000000003E-2"/>
    <n v="0.27200000000000002"/>
    <n v="10.85409089"/>
    <n v="9.4899999999999998E-2"/>
    <n v="772"/>
    <s v="Transit"/>
    <x v="15"/>
    <n v="929.18"/>
    <n v="0.95"/>
    <n v="5495"/>
    <s v="None"/>
    <s v="Small"/>
    <s v="Short"/>
    <s v="Far"/>
  </r>
  <r>
    <s v="Kepler-20d"/>
    <n v="3.168E-2"/>
    <n v="0.245"/>
    <n v="77.611300170000007"/>
    <n v="0.35060000000000002"/>
    <n v="401"/>
    <s v="Transit"/>
    <x v="15"/>
    <n v="929.18"/>
    <n v="0.95"/>
    <n v="5495"/>
    <s v="None"/>
    <s v="Small"/>
    <s v="Short"/>
    <s v="Far"/>
  </r>
  <r>
    <s v="Kepler-20e"/>
    <n v="0.01"/>
    <n v="7.6999999999999999E-2"/>
    <n v="6.0985228100000004"/>
    <n v="6.3899999999999998E-2"/>
    <n v="1040"/>
    <s v="Transit"/>
    <x v="15"/>
    <n v="929.18"/>
    <n v="0.95"/>
    <n v="5495"/>
    <s v="None"/>
    <s v="Small"/>
    <s v="Ultra Short"/>
    <s v="Far"/>
  </r>
  <r>
    <s v="Kepler-20f"/>
    <n v="4.4999999999999998E-2"/>
    <n v="8.8999999999999996E-2"/>
    <n v="19.577584779999999"/>
    <n v="0.1396"/>
    <n v="705"/>
    <s v="Transit"/>
    <x v="15"/>
    <n v="929.18"/>
    <n v="0.95"/>
    <n v="5495"/>
    <s v="None"/>
    <s v="Small"/>
    <s v="Short"/>
    <s v="Far"/>
  </r>
  <r>
    <s v="Kepler-20g"/>
    <n v="6.2799999999999995E-2"/>
    <n v="1.1659999999999999"/>
    <n v="34.94"/>
    <n v="0.20549999999999999"/>
    <n v="1442"/>
    <s v="Radial Velocity"/>
    <x v="15"/>
    <n v="950"/>
    <n v="0.95"/>
    <n v="5495"/>
    <s v="None"/>
    <s v="Small"/>
    <s v="Short"/>
    <s v="Far"/>
  </r>
  <r>
    <s v="Kepler-210b"/>
    <n v="1.9810000000000001"/>
    <n v="0.26200000000000001"/>
    <n v="2.4532340000000001"/>
    <n v="3.2000000000000001E-2"/>
    <n v="1442"/>
    <s v="Transit"/>
    <x v="15"/>
    <n v="764"/>
    <n v="1.08"/>
    <n v="4559"/>
    <s v="None"/>
    <s v="Giant"/>
    <s v="Ultra Short"/>
    <s v="Far"/>
  </r>
  <r>
    <s v="Kepler-210c"/>
    <n v="1.9810000000000001"/>
    <n v="0.32300000000000001"/>
    <n v="7.9725130000000002"/>
    <n v="7.0000000000000007E-2"/>
    <n v="1442"/>
    <s v="Transit"/>
    <x v="15"/>
    <n v="764"/>
    <n v="1.08"/>
    <n v="4559"/>
    <s v="None"/>
    <s v="Giant"/>
    <s v="Ultra Short"/>
    <s v="Far"/>
  </r>
  <r>
    <s v="Kepler-211b"/>
    <n v="1.9810000000000001"/>
    <n v="0.112"/>
    <n v="4.1385750000000003"/>
    <n v="4.8000000000000001E-2"/>
    <n v="1442"/>
    <s v="Transit"/>
    <x v="15"/>
    <n v="1018"/>
    <n v="0.97"/>
    <n v="5123"/>
    <s v="None"/>
    <s v="Giant"/>
    <s v="Ultra Short"/>
    <s v="Far"/>
  </r>
  <r>
    <s v="Kepler-211c"/>
    <n v="1.9810000000000001"/>
    <n v="0.115"/>
    <n v="6.0404499999999999"/>
    <n v="6.2E-2"/>
    <n v="1442"/>
    <s v="Transit"/>
    <x v="15"/>
    <n v="1018"/>
    <n v="0.97"/>
    <n v="5123"/>
    <s v="None"/>
    <s v="Giant"/>
    <s v="Ultra Short"/>
    <s v="Far"/>
  </r>
  <r>
    <s v="Kepler-212b"/>
    <n v="1.9810000000000001"/>
    <n v="9.7000000000000003E-2"/>
    <n v="16.257581999999999"/>
    <n v="0.13300000000000001"/>
    <n v="1442"/>
    <s v="Transit"/>
    <x v="15"/>
    <n v="2280"/>
    <n v="1.1599999999999999"/>
    <n v="5852"/>
    <s v="None"/>
    <s v="Giant"/>
    <s v="Short"/>
    <s v="Far"/>
  </r>
  <r>
    <s v="Kepler-212c"/>
    <n v="1.9810000000000001"/>
    <n v="0.24399999999999999"/>
    <n v="31.805174000000001"/>
    <n v="0.20699999999999999"/>
    <n v="1442"/>
    <s v="Transit"/>
    <x v="15"/>
    <n v="2280"/>
    <n v="1.1599999999999999"/>
    <n v="5852"/>
    <s v="None"/>
    <s v="Giant"/>
    <s v="Short"/>
    <s v="Far"/>
  </r>
  <r>
    <s v="Kepler-213b"/>
    <n v="1.9810000000000001"/>
    <n v="0.14499999999999999"/>
    <n v="2.4623599999999999"/>
    <n v="3.5999999999999997E-2"/>
    <n v="1442"/>
    <s v="Transit"/>
    <x v="15"/>
    <n v="2100"/>
    <n v="0.94"/>
    <n v="5696"/>
    <s v="None"/>
    <s v="Giant"/>
    <s v="Ultra Short"/>
    <s v="Far"/>
  </r>
  <r>
    <s v="Kepler-213c"/>
    <n v="1.9810000000000001"/>
    <n v="0.20899999999999999"/>
    <n v="4.8229620000000004"/>
    <n v="5.7000000000000002E-2"/>
    <n v="1442"/>
    <s v="Transit"/>
    <x v="15"/>
    <n v="2100"/>
    <n v="0.94"/>
    <n v="5696"/>
    <s v="None"/>
    <s v="Giant"/>
    <s v="Ultra Short"/>
    <s v="Far"/>
  </r>
  <r>
    <s v="Kepler-214b"/>
    <n v="1.9810000000000001"/>
    <n v="0.23300000000000001"/>
    <n v="15.660544"/>
    <n v="0.13"/>
    <n v="1442"/>
    <s v="Transit"/>
    <x v="15"/>
    <n v="4080"/>
    <n v="1.08"/>
    <n v="6169"/>
    <s v="None"/>
    <s v="Giant"/>
    <s v="Short"/>
    <s v="Far"/>
  </r>
  <r>
    <s v="Kepler-214c"/>
    <n v="1.9810000000000001"/>
    <n v="0.19"/>
    <n v="28.779800000000002"/>
    <n v="0.19400000000000001"/>
    <n v="1442"/>
    <s v="Transit"/>
    <x v="15"/>
    <n v="4080"/>
    <n v="1.08"/>
    <n v="6169"/>
    <s v="None"/>
    <s v="Giant"/>
    <s v="Short"/>
    <s v="Far"/>
  </r>
  <r>
    <s v="Kepler-215b"/>
    <n v="1.9810000000000001"/>
    <n v="0.14499999999999999"/>
    <n v="9.3606719999999992"/>
    <n v="8.4000000000000005E-2"/>
    <n v="1442"/>
    <s v="Transit"/>
    <x v="15"/>
    <n v="1607"/>
    <n v="0.77"/>
    <n v="5739"/>
    <s v="None"/>
    <s v="Giant"/>
    <s v="Ultra Short"/>
    <s v="Far"/>
  </r>
  <r>
    <s v="Kepler-215c"/>
    <n v="1.9810000000000001"/>
    <n v="0.158"/>
    <n v="14.667108000000001"/>
    <n v="0.113"/>
    <n v="1442"/>
    <s v="Transit"/>
    <x v="15"/>
    <n v="1607"/>
    <n v="0.77"/>
    <n v="5739"/>
    <s v="None"/>
    <s v="Giant"/>
    <s v="Short"/>
    <s v="Far"/>
  </r>
  <r>
    <s v="Kepler-215d"/>
    <n v="1.9810000000000001"/>
    <n v="0.21299999999999999"/>
    <n v="30.864422999999999"/>
    <n v="0.185"/>
    <n v="1442"/>
    <s v="Transit"/>
    <x v="15"/>
    <n v="1607"/>
    <n v="0.77"/>
    <n v="5739"/>
    <s v="None"/>
    <s v="Giant"/>
    <s v="Short"/>
    <s v="Far"/>
  </r>
  <r>
    <s v="Kepler-215e"/>
    <n v="1.9810000000000001"/>
    <n v="0.156"/>
    <n v="68.161010000000005"/>
    <n v="0.314"/>
    <n v="1442"/>
    <s v="Transit"/>
    <x v="15"/>
    <n v="1607"/>
    <n v="0.77"/>
    <n v="5739"/>
    <s v="None"/>
    <s v="Giant"/>
    <s v="Short"/>
    <s v="Far"/>
  </r>
  <r>
    <s v="Kepler-216b"/>
    <n v="1.9810000000000001"/>
    <n v="0.21"/>
    <n v="7.6936410000000004"/>
    <n v="7.9000000000000001E-2"/>
    <n v="1442"/>
    <s v="Transit"/>
    <x v="15"/>
    <n v="4000"/>
    <n v="1.08"/>
    <n v="6091"/>
    <s v="None"/>
    <s v="Giant"/>
    <s v="Ultra Short"/>
    <s v="Far"/>
  </r>
  <r>
    <s v="Kepler-216c"/>
    <n v="1.9810000000000001"/>
    <n v="0.27100000000000002"/>
    <n v="17.406669000000001"/>
    <n v="0.13600000000000001"/>
    <n v="1442"/>
    <s v="Transit"/>
    <x v="15"/>
    <n v="4000"/>
    <n v="1.08"/>
    <n v="6091"/>
    <s v="None"/>
    <s v="Giant"/>
    <s v="Short"/>
    <s v="Far"/>
  </r>
  <r>
    <s v="Kepler-217b"/>
    <n v="1.9810000000000001"/>
    <n v="0.19900000000000001"/>
    <n v="5.374943"/>
    <n v="6.5000000000000002E-2"/>
    <n v="1442"/>
    <s v="Transit"/>
    <x v="15"/>
    <n v="3720"/>
    <n v="1.08"/>
    <n v="6171"/>
    <s v="None"/>
    <s v="Giant"/>
    <s v="Ultra Short"/>
    <s v="Far"/>
  </r>
  <r>
    <s v="Kepler-217c"/>
    <n v="1.9810000000000001"/>
    <n v="0.16500000000000001"/>
    <n v="8.5860040000000009"/>
    <n v="8.8999999999999996E-2"/>
    <n v="1442"/>
    <s v="Transit"/>
    <x v="15"/>
    <n v="3720"/>
    <n v="1.08"/>
    <n v="6171"/>
    <s v="None"/>
    <s v="Giant"/>
    <s v="Ultra Short"/>
    <s v="Far"/>
  </r>
  <r>
    <s v="Kepler-217d"/>
    <n v="1.9810000000000001"/>
    <n v="0.11799999999999999"/>
    <n v="3.8868952499999998"/>
    <n v="1442"/>
    <n v="1442"/>
    <s v="Transit"/>
    <x v="15"/>
    <n v="3720"/>
    <n v="1.08"/>
    <n v="6171"/>
    <s v="None"/>
    <s v="Giant"/>
    <s v="Ultra Short"/>
    <s v="Far"/>
  </r>
  <r>
    <s v="Kepler-218b"/>
    <n v="1.9810000000000001"/>
    <n v="0.13200000000000001"/>
    <n v="3.6193369999999998"/>
    <n v="4.5999999999999999E-2"/>
    <n v="1442"/>
    <s v="Transit"/>
    <x v="15"/>
    <n v="2180"/>
    <n v="1.08"/>
    <n v="5502"/>
    <s v="None"/>
    <s v="Giant"/>
    <s v="Ultra Short"/>
    <s v="Far"/>
  </r>
  <r>
    <s v="Kepler-218c"/>
    <n v="1.9810000000000001"/>
    <n v="0.28000000000000003"/>
    <n v="44.699576"/>
    <n v="0.248"/>
    <n v="1442"/>
    <s v="Transit"/>
    <x v="15"/>
    <n v="2180"/>
    <n v="1.08"/>
    <n v="5502"/>
    <s v="None"/>
    <s v="Giant"/>
    <s v="Short"/>
    <s v="Far"/>
  </r>
  <r>
    <s v="Kepler-218d"/>
    <n v="1.9810000000000001"/>
    <n v="0.23699999999999999"/>
    <n v="124.5244647"/>
    <n v="1442"/>
    <n v="1442"/>
    <s v="Transit"/>
    <x v="15"/>
    <n v="2180"/>
    <n v="1.08"/>
    <n v="5502"/>
    <s v="None"/>
    <s v="Giant"/>
    <s v="Long"/>
    <s v="Far"/>
  </r>
  <r>
    <s v="Kepler-219b"/>
    <n v="1.9810000000000001"/>
    <n v="0.26300000000000001"/>
    <n v="4.5855119999999996"/>
    <n v="5.7000000000000002E-2"/>
    <n v="1442"/>
    <s v="Transit"/>
    <x v="15"/>
    <n v="2620"/>
    <n v="1.08"/>
    <n v="5786"/>
    <s v="None"/>
    <s v="Giant"/>
    <s v="Ultra Short"/>
    <s v="Far"/>
  </r>
  <r>
    <s v="Kepler-219c"/>
    <n v="1.9810000000000001"/>
    <n v="0.31900000000000001"/>
    <n v="22.714613"/>
    <n v="0.16500000000000001"/>
    <n v="1442"/>
    <s v="Transit"/>
    <x v="15"/>
    <n v="2620"/>
    <n v="1.08"/>
    <n v="5786"/>
    <s v="None"/>
    <s v="Giant"/>
    <s v="Short"/>
    <s v="Far"/>
  </r>
  <r>
    <s v="Kepler-219d"/>
    <n v="1.9810000000000001"/>
    <n v="0.251"/>
    <n v="47.903644999999997"/>
    <n v="0.27200000000000002"/>
    <n v="1442"/>
    <s v="Transit"/>
    <x v="15"/>
    <n v="2620"/>
    <n v="1.08"/>
    <n v="5786"/>
    <s v="None"/>
    <s v="Giant"/>
    <s v="Short"/>
    <s v="Far"/>
  </r>
  <r>
    <s v="Kepler-21b"/>
    <n v="1.5980000000000001E-2"/>
    <n v="0.14599999999999999"/>
    <n v="2.7857799999999999"/>
    <n v="4.2716999999999998E-2"/>
    <n v="2025"/>
    <s v="Transit"/>
    <x v="15"/>
    <n v="370"/>
    <n v="1.41"/>
    <n v="6305"/>
    <s v="None"/>
    <s v="Small"/>
    <s v="Ultra Short"/>
    <s v="Mid-Range"/>
  </r>
  <r>
    <s v="Kepler-220b"/>
    <n v="1.9810000000000001"/>
    <n v="7.1999999999999995E-2"/>
    <n v="4.1598069999999998"/>
    <n v="4.5999999999999999E-2"/>
    <n v="1442"/>
    <s v="Transit"/>
    <x v="15"/>
    <n v="560"/>
    <n v="1.08"/>
    <n v="4632"/>
    <s v="None"/>
    <s v="Giant"/>
    <s v="Ultra Short"/>
    <s v="Far"/>
  </r>
  <r>
    <s v="Kepler-220c"/>
    <n v="1.9810000000000001"/>
    <n v="0.14000000000000001"/>
    <n v="9.0341989999999992"/>
    <n v="7.5999999999999998E-2"/>
    <n v="1442"/>
    <s v="Transit"/>
    <x v="15"/>
    <n v="560"/>
    <n v="1.08"/>
    <n v="4632"/>
    <s v="None"/>
    <s v="Giant"/>
    <s v="Ultra Short"/>
    <s v="Far"/>
  </r>
  <r>
    <s v="Kepler-220d"/>
    <n v="1.9810000000000001"/>
    <n v="8.6999999999999994E-2"/>
    <n v="28.122396999999999"/>
    <n v="0.16300000000000001"/>
    <n v="1442"/>
    <s v="Transit"/>
    <x v="15"/>
    <n v="560"/>
    <n v="1.08"/>
    <n v="4632"/>
    <s v="None"/>
    <s v="Giant"/>
    <s v="Short"/>
    <s v="Far"/>
  </r>
  <r>
    <s v="Kepler-220e"/>
    <n v="1.9810000000000001"/>
    <n v="0.11899999999999999"/>
    <n v="45.902732999999998"/>
    <n v="0.22600000000000001"/>
    <n v="1442"/>
    <s v="Transit"/>
    <x v="15"/>
    <n v="560"/>
    <n v="1.08"/>
    <n v="4632"/>
    <s v="None"/>
    <s v="Giant"/>
    <s v="Short"/>
    <s v="Far"/>
  </r>
  <r>
    <s v="Kepler-221b"/>
    <n v="1.9810000000000001"/>
    <n v="0.153"/>
    <n v="2.795906"/>
    <n v="3.6999999999999998E-2"/>
    <n v="1442"/>
    <s v="Transit"/>
    <x v="15"/>
    <n v="1270"/>
    <n v="0.72"/>
    <n v="5243"/>
    <s v="None"/>
    <s v="Giant"/>
    <s v="Ultra Short"/>
    <s v="Far"/>
  </r>
  <r>
    <s v="Kepler-221c"/>
    <n v="1.9810000000000001"/>
    <n v="0.26100000000000001"/>
    <n v="5.6905859999999997"/>
    <n v="5.8999999999999997E-2"/>
    <n v="1442"/>
    <s v="Transit"/>
    <x v="15"/>
    <n v="1270"/>
    <n v="0.72"/>
    <n v="5243"/>
    <s v="None"/>
    <s v="Giant"/>
    <s v="Ultra Short"/>
    <s v="Far"/>
  </r>
  <r>
    <s v="Kepler-221d"/>
    <n v="1.9810000000000001"/>
    <n v="0.24399999999999999"/>
    <n v="10.04156"/>
    <n v="8.6999999999999994E-2"/>
    <n v="1442"/>
    <s v="Transit"/>
    <x v="15"/>
    <n v="1270"/>
    <n v="0.72"/>
    <n v="5243"/>
    <s v="None"/>
    <s v="Giant"/>
    <s v="Short"/>
    <s v="Far"/>
  </r>
  <r>
    <s v="Kepler-221e"/>
    <n v="1.9810000000000001"/>
    <n v="0.23499999999999999"/>
    <n v="18.369917000000001"/>
    <n v="0.13"/>
    <n v="1442"/>
    <s v="Transit"/>
    <x v="15"/>
    <n v="1270"/>
    <n v="0.72"/>
    <n v="5243"/>
    <s v="None"/>
    <s v="Giant"/>
    <s v="Short"/>
    <s v="Far"/>
  </r>
  <r>
    <s v="Kepler-222b"/>
    <n v="1.9810000000000001"/>
    <n v="0.28199999999999997"/>
    <n v="3.9369809999999998"/>
    <n v="4.8000000000000001E-2"/>
    <n v="1442"/>
    <s v="Transit"/>
    <x v="15"/>
    <n v="2520"/>
    <n v="1.08"/>
    <n v="5433"/>
    <s v="None"/>
    <s v="Giant"/>
    <s v="Ultra Short"/>
    <s v="Far"/>
  </r>
  <r>
    <s v="Kepler-222c"/>
    <n v="1.9810000000000001"/>
    <n v="0.41399999999999998"/>
    <n v="10.08881"/>
    <n v="9.0999999999999998E-2"/>
    <n v="1442"/>
    <s v="Transit"/>
    <x v="15"/>
    <n v="2520"/>
    <n v="1.08"/>
    <n v="5433"/>
    <s v="None"/>
    <s v="Giant"/>
    <s v="Short"/>
    <s v="Far"/>
  </r>
  <r>
    <s v="Kepler-222d"/>
    <n v="1.9810000000000001"/>
    <n v="0.32900000000000001"/>
    <n v="28.081911999999999"/>
    <n v="0.18"/>
    <n v="1442"/>
    <s v="Transit"/>
    <x v="15"/>
    <n v="2520"/>
    <n v="1.08"/>
    <n v="5433"/>
    <s v="None"/>
    <s v="Giant"/>
    <s v="Short"/>
    <s v="Far"/>
  </r>
  <r>
    <s v="Kepler-223b"/>
    <n v="2.3279999999999999E-2"/>
    <n v="0.26700000000000002"/>
    <n v="7.3844900000000004"/>
    <n v="1442"/>
    <n v="1442"/>
    <s v="Transit"/>
    <x v="15"/>
    <n v="6400"/>
    <n v="1.1200000000000001"/>
    <n v="5601"/>
    <s v="None"/>
    <s v="Small"/>
    <s v="Ultra Short"/>
    <s v="Far"/>
  </r>
  <r>
    <s v="Kepler-223c"/>
    <n v="1.6049999999999998E-2"/>
    <n v="0.307"/>
    <n v="9.8456399999999995"/>
    <n v="1442"/>
    <n v="1442"/>
    <s v="Transit"/>
    <x v="15"/>
    <n v="6400"/>
    <n v="1.1200000000000001"/>
    <n v="5601"/>
    <s v="None"/>
    <s v="Small"/>
    <s v="Ultra Short"/>
    <s v="Far"/>
  </r>
  <r>
    <s v="Kepler-223d"/>
    <n v="2.5170000000000001E-2"/>
    <n v="0.46700000000000003"/>
    <n v="14.788690000000001"/>
    <n v="1442"/>
    <n v="1442"/>
    <s v="Transit"/>
    <x v="15"/>
    <n v="6400"/>
    <n v="1.1200000000000001"/>
    <n v="5601"/>
    <s v="None"/>
    <s v="Small"/>
    <s v="Short"/>
    <s v="Far"/>
  </r>
  <r>
    <s v="Kepler-223e"/>
    <n v="1.5100000000000001E-2"/>
    <n v="0.41"/>
    <n v="19.725670000000001"/>
    <n v="1442"/>
    <n v="1442"/>
    <s v="Transit"/>
    <x v="15"/>
    <n v="6400"/>
    <n v="1.1200000000000001"/>
    <n v="5601"/>
    <s v="None"/>
    <s v="Small"/>
    <s v="Short"/>
    <s v="Far"/>
  </r>
  <r>
    <s v="Kepler-224b"/>
    <n v="1.9810000000000001"/>
    <n v="0.124"/>
    <n v="3.132924"/>
    <n v="3.7999999999999999E-2"/>
    <n v="1442"/>
    <s v="Transit"/>
    <x v="15"/>
    <n v="2600"/>
    <n v="0.74"/>
    <n v="5018"/>
    <s v="None"/>
    <s v="Giant"/>
    <s v="Ultra Short"/>
    <s v="Far"/>
  </r>
  <r>
    <s v="Kepler-224c"/>
    <n v="1.9810000000000001"/>
    <n v="0.27800000000000002"/>
    <n v="5.9250030000000002"/>
    <n v="5.8000000000000003E-2"/>
    <n v="1442"/>
    <s v="Transit"/>
    <x v="15"/>
    <n v="2600"/>
    <n v="0.74"/>
    <n v="5018"/>
    <s v="None"/>
    <s v="Giant"/>
    <s v="Ultra Short"/>
    <s v="Far"/>
  </r>
  <r>
    <s v="Kepler-224d"/>
    <n v="1.9810000000000001"/>
    <n v="0.20499999999999999"/>
    <n v="11.349392999999999"/>
    <n v="8.8999999999999996E-2"/>
    <n v="1442"/>
    <s v="Transit"/>
    <x v="15"/>
    <n v="2600"/>
    <n v="0.74"/>
    <n v="5018"/>
    <s v="None"/>
    <s v="Giant"/>
    <s v="Short"/>
    <s v="Far"/>
  </r>
  <r>
    <s v="Kepler-224e"/>
    <n v="1.9810000000000001"/>
    <n v="0.17599999999999999"/>
    <n v="18.643577000000001"/>
    <n v="0.124"/>
    <n v="1442"/>
    <s v="Transit"/>
    <x v="15"/>
    <n v="2600"/>
    <n v="0.74"/>
    <n v="5018"/>
    <s v="None"/>
    <s v="Giant"/>
    <s v="Short"/>
    <s v="Far"/>
  </r>
  <r>
    <s v="Kepler-225b"/>
    <n v="1.9810000000000001"/>
    <n v="0.107"/>
    <n v="6.7389749999999999"/>
    <n v="5.6000000000000001E-2"/>
    <n v="1442"/>
    <s v="Transit"/>
    <x v="15"/>
    <n v="1850"/>
    <n v="1.08"/>
    <n v="3682"/>
    <s v="None"/>
    <s v="Giant"/>
    <s v="Ultra Short"/>
    <s v="Far"/>
  </r>
  <r>
    <s v="Kepler-225c"/>
    <n v="1.9810000000000001"/>
    <n v="0.16400000000000001"/>
    <n v="18.794233999999999"/>
    <n v="0.111"/>
    <n v="1442"/>
    <s v="Transit"/>
    <x v="15"/>
    <n v="1850"/>
    <n v="1.08"/>
    <n v="3682"/>
    <s v="None"/>
    <s v="Giant"/>
    <s v="Short"/>
    <s v="Far"/>
  </r>
  <r>
    <s v="Kepler-226b"/>
    <n v="1.9810000000000001"/>
    <n v="0.13800000000000001"/>
    <n v="3.9409969999999999"/>
    <n v="4.7E-2"/>
    <n v="1442"/>
    <s v="Transit"/>
    <x v="15"/>
    <n v="3280"/>
    <n v="0.86"/>
    <n v="5571"/>
    <s v="None"/>
    <s v="Giant"/>
    <s v="Ultra Short"/>
    <s v="Far"/>
  </r>
  <r>
    <s v="Kepler-226c"/>
    <n v="1.9810000000000001"/>
    <n v="0.20300000000000001"/>
    <n v="5.3495549999999996"/>
    <n v="5.8000000000000003E-2"/>
    <n v="1442"/>
    <s v="Transit"/>
    <x v="15"/>
    <n v="3280"/>
    <n v="0.86"/>
    <n v="5571"/>
    <s v="None"/>
    <s v="Giant"/>
    <s v="Ultra Short"/>
    <s v="Far"/>
  </r>
  <r>
    <s v="Kepler-226d"/>
    <n v="1.9810000000000001"/>
    <n v="0.109"/>
    <n v="8.1090440000000008"/>
    <n v="7.5999999999999998E-2"/>
    <n v="1442"/>
    <s v="Transit"/>
    <x v="15"/>
    <n v="3280"/>
    <n v="0.86"/>
    <n v="5571"/>
    <s v="None"/>
    <s v="Giant"/>
    <s v="Ultra Short"/>
    <s v="Far"/>
  </r>
  <r>
    <s v="Kepler-227b"/>
    <n v="1.9810000000000001"/>
    <n v="0.27700000000000002"/>
    <n v="9.4880150000000008"/>
    <n v="0.09"/>
    <n v="1442"/>
    <s v="Transit"/>
    <x v="15"/>
    <n v="3640"/>
    <n v="1.08"/>
    <n v="5854"/>
    <s v="None"/>
    <s v="Giant"/>
    <s v="Ultra Short"/>
    <s v="Far"/>
  </r>
  <r>
    <s v="Kepler-227c"/>
    <n v="1.9810000000000001"/>
    <n v="0.27100000000000002"/>
    <n v="54.418694000000002"/>
    <n v="0.28999999999999998"/>
    <n v="1442"/>
    <s v="Transit"/>
    <x v="15"/>
    <n v="3640"/>
    <n v="1.08"/>
    <n v="5854"/>
    <s v="None"/>
    <s v="Giant"/>
    <s v="Short"/>
    <s v="Far"/>
  </r>
  <r>
    <s v="Kepler-228b"/>
    <n v="1.9810000000000001"/>
    <n v="0.13600000000000001"/>
    <n v="2.5665460000000002"/>
    <n v="3.7999999999999999E-2"/>
    <n v="1442"/>
    <s v="Transit"/>
    <x v="15"/>
    <n v="5600"/>
    <n v="1.08"/>
    <n v="6043"/>
    <s v="None"/>
    <s v="Giant"/>
    <s v="Ultra Short"/>
    <s v="Far"/>
  </r>
  <r>
    <s v="Kepler-228c"/>
    <n v="1.9810000000000001"/>
    <n v="0.24099999999999999"/>
    <n v="4.1344440000000002"/>
    <n v="5.1999999999999998E-2"/>
    <n v="1442"/>
    <s v="Transit"/>
    <x v="15"/>
    <n v="5600"/>
    <n v="1.08"/>
    <n v="6043"/>
    <s v="None"/>
    <s v="Giant"/>
    <s v="Ultra Short"/>
    <s v="Far"/>
  </r>
  <r>
    <s v="Kepler-228d"/>
    <n v="1.9810000000000001"/>
    <n v="0.36"/>
    <n v="11.094286"/>
    <n v="0.10100000000000001"/>
    <n v="1442"/>
    <s v="Transit"/>
    <x v="15"/>
    <n v="5600"/>
    <n v="1.08"/>
    <n v="6043"/>
    <s v="None"/>
    <s v="Giant"/>
    <s v="Short"/>
    <s v="Far"/>
  </r>
  <r>
    <s v="Kepler-229b"/>
    <n v="1.9810000000000001"/>
    <n v="0.19600000000000001"/>
    <n v="6.2529719999999998"/>
    <n v="6.2E-2"/>
    <n v="1442"/>
    <s v="Transit"/>
    <x v="15"/>
    <n v="2750"/>
    <n v="1.08"/>
    <n v="5120"/>
    <s v="None"/>
    <s v="Giant"/>
    <s v="Ultra Short"/>
    <s v="Far"/>
  </r>
  <r>
    <s v="Kepler-229c"/>
    <n v="1.9810000000000001"/>
    <n v="0.439"/>
    <n v="16.068638"/>
    <n v="0.11700000000000001"/>
    <n v="1442"/>
    <s v="Transit"/>
    <x v="15"/>
    <n v="2750"/>
    <n v="1.08"/>
    <n v="5120"/>
    <s v="None"/>
    <s v="Giant"/>
    <s v="Short"/>
    <s v="Far"/>
  </r>
  <r>
    <s v="Kepler-229d"/>
    <n v="1.9810000000000001"/>
    <n v="0.34300000000000003"/>
    <n v="41.194912000000002"/>
    <n v="0.22"/>
    <n v="1442"/>
    <s v="Transit"/>
    <x v="15"/>
    <n v="2750"/>
    <n v="1.08"/>
    <n v="5120"/>
    <s v="None"/>
    <s v="Giant"/>
    <s v="Short"/>
    <s v="Far"/>
  </r>
  <r>
    <s v="Kepler-22b"/>
    <n v="0.113"/>
    <n v="0.21199999999999999"/>
    <n v="289.8623"/>
    <n v="0.84899999999999998"/>
    <n v="262"/>
    <s v="Transit"/>
    <x v="15"/>
    <n v="619.72"/>
    <n v="0.97"/>
    <n v="5518"/>
    <s v="Potentially habitable exoplanet"/>
    <s v="Medium"/>
    <s v="Long"/>
    <s v="Far"/>
  </r>
  <r>
    <s v="Kepler-230b"/>
    <n v="1.9810000000000001"/>
    <n v="0.38"/>
    <n v="32.625554999999999"/>
    <n v="0.191"/>
    <n v="1442"/>
    <s v="Transit"/>
    <x v="15"/>
    <n v="2460"/>
    <n v="1.08"/>
    <n v="5588"/>
    <s v="None"/>
    <s v="Giant"/>
    <s v="Short"/>
    <s v="Far"/>
  </r>
  <r>
    <s v="Kepler-230c"/>
    <n v="1.9810000000000001"/>
    <n v="0.182"/>
    <n v="91.773241999999996"/>
    <n v="0.38"/>
    <n v="1442"/>
    <s v="Transit"/>
    <x v="15"/>
    <n v="2460"/>
    <n v="1.08"/>
    <n v="5588"/>
    <s v="None"/>
    <s v="Giant"/>
    <s v="Short"/>
    <s v="Far"/>
  </r>
  <r>
    <s v="Kepler-231b"/>
    <n v="1.9810000000000001"/>
    <n v="0.154"/>
    <n v="10.065275"/>
    <n v="7.3999999999999996E-2"/>
    <n v="1442"/>
    <s v="Transit"/>
    <x v="15"/>
    <n v="988"/>
    <n v="0.57999999999999996"/>
    <n v="3767"/>
    <s v="None"/>
    <s v="Giant"/>
    <s v="Short"/>
    <s v="Far"/>
  </r>
  <r>
    <s v="Kepler-231c"/>
    <n v="1.9810000000000001"/>
    <n v="0.17199999999999999"/>
    <n v="19.271566"/>
    <n v="0.114"/>
    <n v="1442"/>
    <s v="Transit"/>
    <x v="15"/>
    <n v="988"/>
    <n v="0.57999999999999996"/>
    <n v="3767"/>
    <s v="None"/>
    <s v="Giant"/>
    <s v="Short"/>
    <s v="Far"/>
  </r>
  <r>
    <s v="Kepler-232b"/>
    <n v="1.9810000000000001"/>
    <n v="0.27500000000000002"/>
    <n v="4.431222"/>
    <n v="5.3999999999999999E-2"/>
    <n v="1442"/>
    <s v="Transit"/>
    <x v="15"/>
    <n v="4570"/>
    <n v="1.08"/>
    <n v="5847"/>
    <s v="None"/>
    <s v="Giant"/>
    <s v="Ultra Short"/>
    <s v="Far"/>
  </r>
  <r>
    <s v="Kepler-232c"/>
    <n v="1.9810000000000001"/>
    <n v="0.34200000000000003"/>
    <n v="11.379348999999999"/>
    <n v="0.10100000000000001"/>
    <n v="1442"/>
    <s v="Transit"/>
    <x v="15"/>
    <n v="4570"/>
    <n v="1.08"/>
    <n v="5847"/>
    <s v="None"/>
    <s v="Giant"/>
    <s v="Short"/>
    <s v="Far"/>
  </r>
  <r>
    <s v="Kepler-233b"/>
    <n v="1.9810000000000001"/>
    <n v="0.217"/>
    <n v="8.4723819999999996"/>
    <n v="7.6999999999999999E-2"/>
    <n v="1442"/>
    <s v="Transit"/>
    <x v="15"/>
    <n v="2860"/>
    <n v="1.08"/>
    <n v="5360"/>
    <s v="None"/>
    <s v="Giant"/>
    <s v="Ultra Short"/>
    <s v="Far"/>
  </r>
  <r>
    <s v="Kepler-233c"/>
    <n v="1.9810000000000001"/>
    <n v="0.24199999999999999"/>
    <n v="60.418954999999997"/>
    <n v="0.28699999999999998"/>
    <n v="1442"/>
    <s v="Transit"/>
    <x v="15"/>
    <n v="2860"/>
    <n v="1.08"/>
    <n v="5360"/>
    <s v="None"/>
    <s v="Giant"/>
    <s v="Short"/>
    <s v="Far"/>
  </r>
  <r>
    <s v="Kepler-234b"/>
    <n v="1.9810000000000001"/>
    <n v="0.33"/>
    <n v="2.711506"/>
    <n v="0.04"/>
    <n v="1442"/>
    <s v="Transit"/>
    <x v="15"/>
    <n v="5900"/>
    <n v="1.08"/>
    <n v="6224"/>
    <s v="None"/>
    <s v="Giant"/>
    <s v="Ultra Short"/>
    <s v="Far"/>
  </r>
  <r>
    <s v="Kepler-234c"/>
    <n v="1.9810000000000001"/>
    <n v="0.313"/>
    <n v="7.2120499999999996"/>
    <n v="7.6999999999999999E-2"/>
    <n v="1442"/>
    <s v="Transit"/>
    <x v="15"/>
    <n v="5900"/>
    <n v="1.08"/>
    <n v="6224"/>
    <s v="None"/>
    <s v="Giant"/>
    <s v="Ultra Short"/>
    <s v="Far"/>
  </r>
  <r>
    <s v="Kepler-235b"/>
    <n v="1.9810000000000001"/>
    <n v="0.19900000000000001"/>
    <n v="3.3402219999999998"/>
    <n v="3.6999999999999998E-2"/>
    <n v="1442"/>
    <s v="Transit"/>
    <x v="15"/>
    <n v="1410"/>
    <n v="0.59"/>
    <n v="4255"/>
    <s v="None"/>
    <s v="Giant"/>
    <s v="Ultra Short"/>
    <s v="Far"/>
  </r>
  <r>
    <s v="Kepler-235c"/>
    <n v="1.9810000000000001"/>
    <n v="0.114"/>
    <n v="7.8249040000000001"/>
    <n v="6.5000000000000002E-2"/>
    <n v="1442"/>
    <s v="Transit"/>
    <x v="15"/>
    <n v="1410"/>
    <n v="0.59"/>
    <n v="4255"/>
    <s v="None"/>
    <s v="Giant"/>
    <s v="Ultra Short"/>
    <s v="Far"/>
  </r>
  <r>
    <s v="Kepler-235d"/>
    <n v="1.9810000000000001"/>
    <n v="0.183"/>
    <n v="20.060548000000001"/>
    <n v="0.122"/>
    <n v="1442"/>
    <s v="Transit"/>
    <x v="15"/>
    <n v="1410"/>
    <n v="0.59"/>
    <n v="4255"/>
    <s v="None"/>
    <s v="Giant"/>
    <s v="Short"/>
    <s v="Far"/>
  </r>
  <r>
    <s v="Kepler-235e"/>
    <n v="1.9810000000000001"/>
    <n v="0.19800000000000001"/>
    <n v="46.183669000000002"/>
    <n v="0.21299999999999999"/>
    <n v="1442"/>
    <s v="Transit"/>
    <x v="15"/>
    <n v="1410"/>
    <n v="0.59"/>
    <n v="4255"/>
    <s v="None"/>
    <s v="Giant"/>
    <s v="Short"/>
    <s v="Far"/>
  </r>
  <r>
    <s v="Kepler-236b"/>
    <n v="1.9810000000000001"/>
    <n v="0.14000000000000001"/>
    <n v="8.2956109999999992"/>
    <n v="6.5000000000000002E-2"/>
    <n v="1442"/>
    <s v="Transit"/>
    <x v="15"/>
    <n v="949"/>
    <n v="0.56000000000000005"/>
    <n v="3750"/>
    <s v="None"/>
    <s v="Giant"/>
    <s v="Ultra Short"/>
    <s v="Far"/>
  </r>
  <r>
    <s v="Kepler-236c"/>
    <n v="1.9810000000000001"/>
    <n v="0.17799999999999999"/>
    <n v="23.968126999999999"/>
    <n v="0.13200000000000001"/>
    <n v="1442"/>
    <s v="Transit"/>
    <x v="15"/>
    <n v="949"/>
    <n v="0.56000000000000005"/>
    <n v="3750"/>
    <s v="None"/>
    <s v="Giant"/>
    <s v="Short"/>
    <s v="Far"/>
  </r>
  <r>
    <s v="Kepler-237b"/>
    <n v="1.9810000000000001"/>
    <n v="0.126"/>
    <n v="4.7151059999999996"/>
    <n v="0.05"/>
    <n v="1442"/>
    <s v="Transit"/>
    <x v="15"/>
    <n v="2180"/>
    <n v="0.7"/>
    <n v="4861"/>
    <s v="None"/>
    <s v="Giant"/>
    <s v="Ultra Short"/>
    <s v="Far"/>
  </r>
  <r>
    <s v="Kepler-237c"/>
    <n v="1.9810000000000001"/>
    <n v="0.186"/>
    <n v="8.1036359999999998"/>
    <n v="7.0999999999999994E-2"/>
    <n v="1442"/>
    <s v="Transit"/>
    <x v="15"/>
    <n v="2180"/>
    <n v="0.7"/>
    <n v="4861"/>
    <s v="None"/>
    <s v="Giant"/>
    <s v="Ultra Short"/>
    <s v="Far"/>
  </r>
  <r>
    <s v="Kepler-238b"/>
    <n v="1.9810000000000001"/>
    <n v="0.154"/>
    <n v="2.0908760000000002"/>
    <n v="3.4000000000000002E-2"/>
    <n v="1442"/>
    <s v="Transit"/>
    <x v="15"/>
    <n v="6200"/>
    <n v="1.06"/>
    <n v="5751"/>
    <s v="None"/>
    <s v="Giant"/>
    <s v="Ultra Short"/>
    <s v="Far"/>
  </r>
  <r>
    <s v="Kepler-238c"/>
    <n v="1.9810000000000001"/>
    <n v="0.21299999999999999"/>
    <n v="6.1555569999999999"/>
    <n v="6.9000000000000006E-2"/>
    <n v="1442"/>
    <s v="Transit"/>
    <x v="15"/>
    <n v="6200"/>
    <n v="1.06"/>
    <n v="5751"/>
    <s v="None"/>
    <s v="Giant"/>
    <s v="Ultra Short"/>
    <s v="Far"/>
  </r>
  <r>
    <s v="Kepler-238d"/>
    <n v="1.9810000000000001"/>
    <n v="0.27400000000000002"/>
    <n v="13.233549"/>
    <n v="0.115"/>
    <n v="1442"/>
    <s v="Transit"/>
    <x v="15"/>
    <n v="6200"/>
    <n v="1.06"/>
    <n v="5751"/>
    <s v="None"/>
    <s v="Giant"/>
    <s v="Short"/>
    <s v="Far"/>
  </r>
  <r>
    <s v="Kepler-238e"/>
    <n v="0.53400000000000003"/>
    <n v="0.5"/>
    <n v="23.654"/>
    <n v="1442"/>
    <n v="1442"/>
    <s v="Transit"/>
    <x v="15"/>
    <n v="6200"/>
    <n v="1.06"/>
    <n v="5751"/>
    <s v="None"/>
    <s v="Medium"/>
    <s v="Short"/>
    <s v="Far"/>
  </r>
  <r>
    <s v="Kepler-238f"/>
    <n v="4.2000000000000003E-2"/>
    <n v="0.17799999999999999"/>
    <n v="50.447000000000003"/>
    <n v="1442"/>
    <n v="1442"/>
    <s v="Transit"/>
    <x v="15"/>
    <n v="6200"/>
    <n v="1.06"/>
    <n v="5751"/>
    <s v="None"/>
    <s v="Small"/>
    <s v="Short"/>
    <s v="Far"/>
  </r>
  <r>
    <s v="Kepler-239b"/>
    <n v="1.9810000000000001"/>
    <n v="0.20799999999999999"/>
    <n v="11.763051000000001"/>
    <n v="9.5000000000000001E-2"/>
    <n v="1442"/>
    <s v="Transit"/>
    <x v="15"/>
    <n v="2150"/>
    <n v="0.74"/>
    <n v="4914"/>
    <s v="None"/>
    <s v="Giant"/>
    <s v="Short"/>
    <s v="Far"/>
  </r>
  <r>
    <s v="Kepler-239c"/>
    <n v="1.9810000000000001"/>
    <n v="0.224"/>
    <n v="56.228098000000003"/>
    <n v="0.26800000000000002"/>
    <n v="1442"/>
    <s v="Transit"/>
    <x v="15"/>
    <n v="2150"/>
    <n v="0.74"/>
    <n v="4914"/>
    <s v="None"/>
    <s v="Giant"/>
    <s v="Short"/>
    <s v="Far"/>
  </r>
  <r>
    <s v="Kepler-23b"/>
    <n v="0.8"/>
    <n v="0.17"/>
    <n v="7.1073000000000004"/>
    <n v="7.4999999999999997E-2"/>
    <n v="1442"/>
    <s v="Transit"/>
    <x v="15"/>
    <n v="2793"/>
    <n v="1.1000000000000001"/>
    <n v="5828"/>
    <s v="None"/>
    <s v="Medium"/>
    <s v="Ultra Short"/>
    <s v="Far"/>
  </r>
  <r>
    <s v="Kepler-23c"/>
    <n v="2.7"/>
    <n v="0.28499999999999998"/>
    <n v="10.742100000000001"/>
    <n v="9.9000000000000005E-2"/>
    <n v="1442"/>
    <s v="Transit"/>
    <x v="15"/>
    <n v="2793"/>
    <n v="1.1000000000000001"/>
    <n v="5828"/>
    <s v="None"/>
    <s v="Giant"/>
    <s v="Short"/>
    <s v="Far"/>
  </r>
  <r>
    <s v="Kepler-23d"/>
    <n v="1.9810000000000001"/>
    <n v="0.19600000000000001"/>
    <n v="15.274298999999999"/>
    <n v="0.124"/>
    <n v="1442"/>
    <s v="Transit"/>
    <x v="15"/>
    <n v="2600"/>
    <n v="1.1100000000000001"/>
    <n v="5828"/>
    <s v="None"/>
    <s v="Giant"/>
    <s v="Short"/>
    <s v="Far"/>
  </r>
  <r>
    <s v="Kepler-240b"/>
    <n v="1.9810000000000001"/>
    <n v="0.122"/>
    <n v="4.144495"/>
    <n v="4.8000000000000001E-2"/>
    <n v="1442"/>
    <s v="Transit"/>
    <x v="15"/>
    <n v="2480"/>
    <n v="1.08"/>
    <n v="4985"/>
    <s v="None"/>
    <s v="Giant"/>
    <s v="Ultra Short"/>
    <s v="Far"/>
  </r>
  <r>
    <s v="Kepler-240c"/>
    <n v="1.9810000000000001"/>
    <n v="0.19600000000000001"/>
    <n v="7.9535280000000004"/>
    <n v="7.3999999999999996E-2"/>
    <n v="1442"/>
    <s v="Transit"/>
    <x v="15"/>
    <n v="2480"/>
    <n v="1.08"/>
    <n v="4985"/>
    <s v="None"/>
    <s v="Giant"/>
    <s v="Ultra Short"/>
    <s v="Far"/>
  </r>
  <r>
    <s v="Kepler-241b"/>
    <n v="1.9810000000000001"/>
    <n v="0.20799999999999999"/>
    <n v="12.718092"/>
    <n v="9.4E-2"/>
    <n v="1442"/>
    <s v="Transit"/>
    <x v="15"/>
    <n v="1980"/>
    <n v="1.08"/>
    <n v="4699"/>
    <s v="None"/>
    <s v="Giant"/>
    <s v="Short"/>
    <s v="Far"/>
  </r>
  <r>
    <s v="Kepler-241c"/>
    <n v="1.9810000000000001"/>
    <n v="0.22900000000000001"/>
    <n v="36.065978000000001"/>
    <n v="0.189"/>
    <n v="1442"/>
    <s v="Transit"/>
    <x v="15"/>
    <n v="1980"/>
    <n v="1.08"/>
    <n v="4699"/>
    <s v="None"/>
    <s v="Giant"/>
    <s v="Short"/>
    <s v="Far"/>
  </r>
  <r>
    <s v="Kepler-242b"/>
    <n v="1.9810000000000001"/>
    <n v="0.23300000000000001"/>
    <n v="8.2039500000000007"/>
    <n v="7.4999999999999997E-2"/>
    <n v="1442"/>
    <s v="Transit"/>
    <x v="15"/>
    <n v="1990"/>
    <n v="1.08"/>
    <n v="5020"/>
    <s v="None"/>
    <s v="Giant"/>
    <s v="Ultra Short"/>
    <s v="Far"/>
  </r>
  <r>
    <s v="Kepler-242c"/>
    <n v="1.9810000000000001"/>
    <n v="0.17799999999999999"/>
    <n v="14.496480999999999"/>
    <n v="0.109"/>
    <n v="1442"/>
    <s v="Transit"/>
    <x v="15"/>
    <n v="1990"/>
    <n v="1.08"/>
    <n v="5020"/>
    <s v="None"/>
    <s v="Giant"/>
    <s v="Short"/>
    <s v="Far"/>
  </r>
  <r>
    <s v="Kepler-243b"/>
    <n v="1.9810000000000001"/>
    <n v="0.219"/>
    <n v="5.7154420000000004"/>
    <n v="6.2E-2"/>
    <n v="1442"/>
    <s v="Transit"/>
    <x v="15"/>
    <n v="2300"/>
    <n v="0.89"/>
    <n v="5228"/>
    <s v="None"/>
    <s v="Giant"/>
    <s v="Ultra Short"/>
    <s v="Far"/>
  </r>
  <r>
    <s v="Kepler-243c"/>
    <n v="1.9810000000000001"/>
    <n v="0.17799999999999999"/>
    <n v="20.026218"/>
    <n v="0.14199999999999999"/>
    <n v="1442"/>
    <s v="Transit"/>
    <x v="15"/>
    <n v="2300"/>
    <n v="0.89"/>
    <n v="5228"/>
    <s v="None"/>
    <s v="Giant"/>
    <s v="Short"/>
    <s v="Far"/>
  </r>
  <r>
    <s v="Kepler-244b"/>
    <n v="1.9810000000000001"/>
    <n v="0.246"/>
    <n v="4.3117919999999996"/>
    <n v="0.05"/>
    <n v="1442"/>
    <s v="Transit"/>
    <x v="15"/>
    <n v="3480"/>
    <n v="1.08"/>
    <n v="5554"/>
    <s v="None"/>
    <s v="Giant"/>
    <s v="Ultra Short"/>
    <s v="Far"/>
  </r>
  <r>
    <s v="Kepler-244c"/>
    <n v="1.9810000000000001"/>
    <n v="0.183"/>
    <n v="9.7672919999999994"/>
    <n v="8.6999999999999994E-2"/>
    <n v="1442"/>
    <s v="Transit"/>
    <x v="15"/>
    <n v="3480"/>
    <n v="1.08"/>
    <n v="5554"/>
    <s v="None"/>
    <s v="Giant"/>
    <s v="Ultra Short"/>
    <s v="Far"/>
  </r>
  <r>
    <s v="Kepler-244d"/>
    <n v="1.9810000000000001"/>
    <n v="0.20599999999999999"/>
    <n v="20.050401000000001"/>
    <n v="0.14000000000000001"/>
    <n v="1442"/>
    <s v="Transit"/>
    <x v="15"/>
    <n v="3480"/>
    <n v="1.08"/>
    <n v="5554"/>
    <s v="None"/>
    <s v="Giant"/>
    <s v="Short"/>
    <s v="Far"/>
  </r>
  <r>
    <s v="Kepler-245b"/>
    <n v="1.9810000000000001"/>
    <n v="0.22900000000000001"/>
    <n v="7.4901900000000001"/>
    <n v="7.0999999999999994E-2"/>
    <n v="1442"/>
    <s v="Transit"/>
    <x v="15"/>
    <n v="2870"/>
    <n v="0.8"/>
    <n v="5100"/>
    <s v="None"/>
    <s v="Giant"/>
    <s v="Ultra Short"/>
    <s v="Far"/>
  </r>
  <r>
    <s v="Kepler-245c"/>
    <n v="1.9810000000000001"/>
    <n v="0.19400000000000001"/>
    <n v="17.460812000000001"/>
    <n v="0.124"/>
    <n v="1442"/>
    <s v="Transit"/>
    <x v="15"/>
    <n v="2870"/>
    <n v="0.8"/>
    <n v="5100"/>
    <s v="None"/>
    <s v="Giant"/>
    <s v="Short"/>
    <s v="Far"/>
  </r>
  <r>
    <s v="Kepler-245d"/>
    <n v="1.9810000000000001"/>
    <n v="0.27"/>
    <n v="36.277107999999998"/>
    <n v="0.20200000000000001"/>
    <n v="1442"/>
    <s v="Transit"/>
    <x v="15"/>
    <n v="2870"/>
    <n v="0.8"/>
    <n v="5100"/>
    <s v="None"/>
    <s v="Giant"/>
    <s v="Short"/>
    <s v="Far"/>
  </r>
  <r>
    <s v="Kepler-245e"/>
    <n v="1.9810000000000001"/>
    <n v="0.156"/>
    <n v="3.2198210600000001"/>
    <n v="1442"/>
    <n v="1442"/>
    <s v="Transit"/>
    <x v="15"/>
    <n v="2870"/>
    <n v="0.8"/>
    <n v="5100"/>
    <s v="None"/>
    <s v="Giant"/>
    <s v="Ultra Short"/>
    <s v="Far"/>
  </r>
  <r>
    <s v="Kepler-246b"/>
    <n v="1.9810000000000001"/>
    <n v="0.20899999999999999"/>
    <n v="4.60182"/>
    <n v="5.1999999999999998E-2"/>
    <n v="1442"/>
    <s v="Transit"/>
    <x v="15"/>
    <n v="2070"/>
    <n v="0.86"/>
    <n v="5206"/>
    <s v="None"/>
    <s v="Giant"/>
    <s v="Ultra Short"/>
    <s v="Far"/>
  </r>
  <r>
    <s v="Kepler-246c"/>
    <n v="1.9810000000000001"/>
    <n v="0.13400000000000001"/>
    <n v="11.187161"/>
    <n v="9.5000000000000001E-2"/>
    <n v="1442"/>
    <s v="Transit"/>
    <x v="15"/>
    <n v="2070"/>
    <n v="0.86"/>
    <n v="5206"/>
    <s v="None"/>
    <s v="Giant"/>
    <s v="Short"/>
    <s v="Far"/>
  </r>
  <r>
    <s v="Kepler-247b"/>
    <n v="1.9810000000000001"/>
    <n v="0.14599999999999999"/>
    <n v="3.33616"/>
    <n v="4.2000000000000003E-2"/>
    <n v="1442"/>
    <s v="Transit"/>
    <x v="15"/>
    <n v="2200"/>
    <n v="1.08"/>
    <n v="5100"/>
    <s v="None"/>
    <s v="Giant"/>
    <s v="Ultra Short"/>
    <s v="Far"/>
  </r>
  <r>
    <s v="Kepler-247c"/>
    <n v="1.9810000000000001"/>
    <n v="0.36499999999999999"/>
    <n v="9.4394519999999993"/>
    <n v="8.4000000000000005E-2"/>
    <n v="1442"/>
    <s v="Transit"/>
    <x v="15"/>
    <n v="2200"/>
    <n v="1.08"/>
    <n v="5100"/>
    <s v="None"/>
    <s v="Giant"/>
    <s v="Ultra Short"/>
    <s v="Far"/>
  </r>
  <r>
    <s v="Kepler-247d"/>
    <n v="1.9810000000000001"/>
    <n v="0.35199999999999998"/>
    <n v="20.477912"/>
    <n v="0.14000000000000001"/>
    <n v="1442"/>
    <s v="Transit"/>
    <x v="15"/>
    <n v="2200"/>
    <n v="1.08"/>
    <n v="5100"/>
    <s v="None"/>
    <s v="Giant"/>
    <s v="Short"/>
    <s v="Far"/>
  </r>
  <r>
    <s v="Kepler-248b"/>
    <n v="1.9810000000000001"/>
    <n v="0.26900000000000002"/>
    <n v="6.3082050000000001"/>
    <n v="6.6000000000000003E-2"/>
    <n v="1442"/>
    <s v="Transit"/>
    <x v="15"/>
    <n v="2460"/>
    <n v="1.08"/>
    <n v="5190"/>
    <s v="None"/>
    <s v="Giant"/>
    <s v="Ultra Short"/>
    <s v="Far"/>
  </r>
  <r>
    <s v="Kepler-248c"/>
    <n v="1.9810000000000001"/>
    <n v="0.36299999999999999"/>
    <n v="16.239494000000001"/>
    <n v="0.123"/>
    <n v="1442"/>
    <s v="Transit"/>
    <x v="15"/>
    <n v="2460"/>
    <n v="1.08"/>
    <n v="5190"/>
    <s v="None"/>
    <s v="Giant"/>
    <s v="Short"/>
    <s v="Far"/>
  </r>
  <r>
    <s v="Kepler-249b"/>
    <n v="1.9810000000000001"/>
    <n v="9.7000000000000003E-2"/>
    <n v="3.3065389999999999"/>
    <n v="3.5000000000000003E-2"/>
    <n v="1442"/>
    <s v="Transit"/>
    <x v="15"/>
    <n v="624"/>
    <n v="1.08"/>
    <n v="3568"/>
    <s v="None"/>
    <s v="Giant"/>
    <s v="Ultra Short"/>
    <s v="Far"/>
  </r>
  <r>
    <s v="Kepler-249c"/>
    <n v="1.9810000000000001"/>
    <n v="0.13500000000000001"/>
    <n v="7.113702"/>
    <n v="5.8000000000000003E-2"/>
    <n v="1442"/>
    <s v="Transit"/>
    <x v="15"/>
    <n v="624"/>
    <n v="1.08"/>
    <n v="3568"/>
    <s v="None"/>
    <s v="Giant"/>
    <s v="Ultra Short"/>
    <s v="Far"/>
  </r>
  <r>
    <s v="Kepler-249d"/>
    <n v="1.9810000000000001"/>
    <n v="0.14000000000000001"/>
    <n v="15.368459"/>
    <n v="9.7000000000000003E-2"/>
    <n v="1442"/>
    <s v="Transit"/>
    <x v="15"/>
    <n v="624"/>
    <n v="1.08"/>
    <n v="3568"/>
    <s v="None"/>
    <s v="Giant"/>
    <s v="Short"/>
    <s v="Far"/>
  </r>
  <r>
    <s v="Kepler-24b"/>
    <n v="1.6"/>
    <n v="0.214"/>
    <n v="8.1453000000000007"/>
    <n v="0.08"/>
    <n v="1442"/>
    <s v="Transit"/>
    <x v="15"/>
    <n v="3901"/>
    <n v="0.98"/>
    <n v="5897"/>
    <s v="None"/>
    <s v="Giant"/>
    <s v="Ultra Short"/>
    <s v="Far"/>
  </r>
  <r>
    <s v="Kepler-24c"/>
    <n v="1.6"/>
    <n v="0.25"/>
    <n v="12.333500000000001"/>
    <n v="0.106"/>
    <n v="1442"/>
    <s v="Transit"/>
    <x v="15"/>
    <n v="3901"/>
    <n v="0.98"/>
    <n v="5897"/>
    <s v="None"/>
    <s v="Giant"/>
    <s v="Short"/>
    <s v="Far"/>
  </r>
  <r>
    <s v="Kepler-24d"/>
    <n v="1.9810000000000001"/>
    <n v="0.14899999999999999"/>
    <n v="4.2443840000000002"/>
    <n v="5.0999999999999997E-2"/>
    <n v="1442"/>
    <s v="Transit"/>
    <x v="15"/>
    <n v="3900"/>
    <n v="1.03"/>
    <n v="5897"/>
    <s v="None"/>
    <s v="Giant"/>
    <s v="Ultra Short"/>
    <s v="Far"/>
  </r>
  <r>
    <s v="Kepler-24e"/>
    <n v="1.9810000000000001"/>
    <n v="0.248"/>
    <n v="18.998355"/>
    <n v="0.13800000000000001"/>
    <n v="1442"/>
    <s v="Transit"/>
    <x v="15"/>
    <n v="3900"/>
    <n v="1.03"/>
    <n v="5897"/>
    <s v="None"/>
    <s v="Giant"/>
    <s v="Short"/>
    <s v="Far"/>
  </r>
  <r>
    <s v="Kepler-250b"/>
    <n v="1.9810000000000001"/>
    <n v="0.10100000000000001"/>
    <n v="4.1481409999999999"/>
    <n v="4.8000000000000001E-2"/>
    <n v="1442"/>
    <s v="Transit"/>
    <x v="15"/>
    <n v="2530"/>
    <n v="0.8"/>
    <n v="5160"/>
    <s v="None"/>
    <s v="Giant"/>
    <s v="Ultra Short"/>
    <s v="Far"/>
  </r>
  <r>
    <s v="Kepler-250c"/>
    <n v="1.9810000000000001"/>
    <n v="0.20300000000000001"/>
    <n v="7.1568040000000002"/>
    <n v="6.9000000000000006E-2"/>
    <n v="1442"/>
    <s v="Transit"/>
    <x v="15"/>
    <n v="2530"/>
    <n v="0.8"/>
    <n v="5160"/>
    <s v="None"/>
    <s v="Giant"/>
    <s v="Ultra Short"/>
    <s v="Far"/>
  </r>
  <r>
    <s v="Kepler-250d"/>
    <n v="1.9810000000000001"/>
    <n v="0.19400000000000001"/>
    <n v="17.648312000000001"/>
    <n v="0.127"/>
    <n v="1442"/>
    <s v="Transit"/>
    <x v="15"/>
    <n v="2530"/>
    <n v="0.8"/>
    <n v="5160"/>
    <s v="None"/>
    <s v="Giant"/>
    <s v="Short"/>
    <s v="Far"/>
  </r>
  <r>
    <s v="Kepler-251b"/>
    <n v="1.9810000000000001"/>
    <n v="0.11899999999999999"/>
    <n v="4.7909360000000003"/>
    <n v="5.2999999999999999E-2"/>
    <n v="1442"/>
    <s v="Transit"/>
    <x v="15"/>
    <n v="3090"/>
    <n v="0.91"/>
    <n v="5526"/>
    <s v="None"/>
    <s v="Giant"/>
    <s v="Ultra Short"/>
    <s v="Far"/>
  </r>
  <r>
    <s v="Kepler-251c"/>
    <n v="1.9810000000000001"/>
    <n v="0.247"/>
    <n v="16.514043000000001"/>
    <n v="0.122"/>
    <n v="1442"/>
    <s v="Transit"/>
    <x v="15"/>
    <n v="3090"/>
    <n v="0.91"/>
    <n v="5526"/>
    <s v="None"/>
    <s v="Giant"/>
    <s v="Short"/>
    <s v="Far"/>
  </r>
  <r>
    <s v="Kepler-251d"/>
    <n v="1.9810000000000001"/>
    <n v="0.247"/>
    <n v="30.133001"/>
    <n v="0.182"/>
    <n v="1442"/>
    <s v="Transit"/>
    <x v="15"/>
    <n v="3090"/>
    <n v="0.91"/>
    <n v="5526"/>
    <s v="None"/>
    <s v="Giant"/>
    <s v="Short"/>
    <s v="Far"/>
  </r>
  <r>
    <s v="Kepler-251e"/>
    <n v="1.9810000000000001"/>
    <n v="0.247"/>
    <n v="99.640161000000006"/>
    <n v="0.40400000000000003"/>
    <n v="1442"/>
    <s v="Transit"/>
    <x v="15"/>
    <n v="3090"/>
    <n v="0.91"/>
    <n v="5526"/>
    <s v="None"/>
    <s v="Giant"/>
    <s v="Short"/>
    <s v="Far"/>
  </r>
  <r>
    <s v="Kepler-252b"/>
    <n v="1.9810000000000001"/>
    <n v="0.11"/>
    <n v="6.6683909999999997"/>
    <n v="5.8000000000000003E-2"/>
    <n v="1442"/>
    <s v="Transit"/>
    <x v="15"/>
    <n v="1251"/>
    <n v="0.52"/>
    <n v="4208"/>
    <s v="None"/>
    <s v="Giant"/>
    <s v="Ultra Short"/>
    <s v="Far"/>
  </r>
  <r>
    <s v="Kepler-252c"/>
    <n v="1.9810000000000001"/>
    <n v="0.192"/>
    <n v="10.848463000000001"/>
    <n v="0.08"/>
    <n v="1442"/>
    <s v="Transit"/>
    <x v="15"/>
    <n v="1251"/>
    <n v="0.52"/>
    <n v="4208"/>
    <s v="None"/>
    <s v="Giant"/>
    <s v="Short"/>
    <s v="Far"/>
  </r>
  <r>
    <s v="Kepler-253b"/>
    <n v="1.9810000000000001"/>
    <n v="0.14499999999999999"/>
    <n v="3.7839860000000001"/>
    <n v="4.5999999999999999E-2"/>
    <n v="1442"/>
    <s v="Transit"/>
    <x v="15"/>
    <n v="2800"/>
    <n v="1.08"/>
    <n v="5208"/>
    <s v="None"/>
    <s v="Giant"/>
    <s v="Ultra Short"/>
    <s v="Far"/>
  </r>
  <r>
    <s v="Kepler-253c"/>
    <n v="1.9810000000000001"/>
    <n v="0.23599999999999999"/>
    <n v="10.281950999999999"/>
    <n v="8.8999999999999996E-2"/>
    <n v="1442"/>
    <s v="Transit"/>
    <x v="15"/>
    <n v="2800"/>
    <n v="1.08"/>
    <n v="5208"/>
    <s v="None"/>
    <s v="Giant"/>
    <s v="Short"/>
    <s v="Far"/>
  </r>
  <r>
    <s v="Kepler-253d"/>
    <n v="1.9810000000000001"/>
    <n v="0.28299999999999997"/>
    <n v="18.119869000000001"/>
    <n v="0.13"/>
    <n v="1442"/>
    <s v="Transit"/>
    <x v="15"/>
    <n v="2800"/>
    <n v="1.08"/>
    <n v="5208"/>
    <s v="None"/>
    <s v="Giant"/>
    <s v="Short"/>
    <s v="Far"/>
  </r>
  <r>
    <s v="Kepler-254b"/>
    <n v="1.9810000000000001"/>
    <n v="0.34499999999999997"/>
    <n v="5.8266619999999998"/>
    <n v="6.4000000000000001E-2"/>
    <n v="1442"/>
    <s v="Transit"/>
    <x v="15"/>
    <n v="4700"/>
    <n v="1.08"/>
    <n v="5957"/>
    <s v="None"/>
    <s v="Giant"/>
    <s v="Ultra Short"/>
    <s v="Far"/>
  </r>
  <r>
    <s v="Kepler-254c"/>
    <n v="1.9810000000000001"/>
    <n v="0.192"/>
    <n v="12.412183000000001"/>
    <n v="0.105"/>
    <n v="1442"/>
    <s v="Transit"/>
    <x v="15"/>
    <n v="4700"/>
    <n v="1.08"/>
    <n v="5957"/>
    <s v="None"/>
    <s v="Giant"/>
    <s v="Short"/>
    <s v="Far"/>
  </r>
  <r>
    <s v="Kepler-254d"/>
    <n v="1.9810000000000001"/>
    <n v="0.223"/>
    <n v="18.746476999999999"/>
    <n v="0.13900000000000001"/>
    <n v="1442"/>
    <s v="Transit"/>
    <x v="15"/>
    <n v="4700"/>
    <n v="1.08"/>
    <n v="5957"/>
    <s v="None"/>
    <s v="Giant"/>
    <s v="Short"/>
    <s v="Far"/>
  </r>
  <r>
    <s v="Kepler-255b"/>
    <n v="1.9810000000000001"/>
    <n v="0.13800000000000001"/>
    <n v="5.7146059999999999"/>
    <n v="6.3E-2"/>
    <n v="1442"/>
    <s v="Transit"/>
    <x v="15"/>
    <n v="3530"/>
    <n v="0.97"/>
    <n v="5573"/>
    <s v="None"/>
    <s v="Giant"/>
    <s v="Ultra Short"/>
    <s v="Far"/>
  </r>
  <r>
    <s v="Kepler-255c"/>
    <n v="1.9810000000000001"/>
    <n v="0.26700000000000002"/>
    <n v="9.9460470000000001"/>
    <n v="9.1999999999999998E-2"/>
    <n v="1442"/>
    <s v="Transit"/>
    <x v="15"/>
    <n v="3530"/>
    <n v="0.97"/>
    <n v="5573"/>
    <s v="None"/>
    <s v="Giant"/>
    <s v="Ultra Short"/>
    <s v="Far"/>
  </r>
  <r>
    <s v="Kepler-255d"/>
    <n v="1.9810000000000001"/>
    <n v="0.11799999999999999"/>
    <n v="1.04562266"/>
    <n v="1442"/>
    <n v="1442"/>
    <s v="Transit"/>
    <x v="15"/>
    <n v="3530"/>
    <n v="0.97"/>
    <n v="5573"/>
    <s v="None"/>
    <s v="Giant"/>
    <s v="Ultra Short"/>
    <s v="Far"/>
  </r>
  <r>
    <s v="Kepler-256b"/>
    <n v="1.9810000000000001"/>
    <n v="0.14199999999999999"/>
    <n v="1.620493"/>
    <n v="2.7E-2"/>
    <n v="1442"/>
    <s v="Transit"/>
    <x v="15"/>
    <n v="3440"/>
    <n v="1.02"/>
    <n v="5551"/>
    <s v="None"/>
    <s v="Giant"/>
    <s v="Ultra Short"/>
    <s v="Far"/>
  </r>
  <r>
    <s v="Kepler-256c"/>
    <n v="1.9810000000000001"/>
    <n v="0.192"/>
    <n v="3.38802"/>
    <n v="4.4999999999999998E-2"/>
    <n v="1442"/>
    <s v="Transit"/>
    <x v="15"/>
    <n v="3440"/>
    <n v="1.02"/>
    <n v="5551"/>
    <s v="None"/>
    <s v="Giant"/>
    <s v="Ultra Short"/>
    <s v="Far"/>
  </r>
  <r>
    <s v="Kepler-256d"/>
    <n v="1.9810000000000001"/>
    <n v="0.221"/>
    <n v="5.8391719999999996"/>
    <n v="6.4000000000000001E-2"/>
    <n v="1442"/>
    <s v="Transit"/>
    <x v="15"/>
    <n v="3440"/>
    <n v="1.02"/>
    <n v="5551"/>
    <s v="None"/>
    <s v="Giant"/>
    <s v="Ultra Short"/>
    <s v="Far"/>
  </r>
  <r>
    <s v="Kepler-256e"/>
    <n v="1.9810000000000001"/>
    <n v="0.21"/>
    <n v="10.681571999999999"/>
    <n v="9.6000000000000002E-2"/>
    <n v="1442"/>
    <s v="Transit"/>
    <x v="15"/>
    <n v="3440"/>
    <n v="1.02"/>
    <n v="5551"/>
    <s v="None"/>
    <s v="Giant"/>
    <s v="Short"/>
    <s v="Far"/>
  </r>
  <r>
    <s v="Kepler-257b"/>
    <n v="1.9810000000000001"/>
    <n v="0.23300000000000001"/>
    <n v="2.3826670000000001"/>
    <n v="3.4000000000000002E-2"/>
    <n v="1442"/>
    <s v="Transit"/>
    <x v="15"/>
    <n v="2600"/>
    <n v="1.08"/>
    <n v="5180"/>
    <s v="None"/>
    <s v="Giant"/>
    <s v="Ultra Short"/>
    <s v="Far"/>
  </r>
  <r>
    <s v="Kepler-257c"/>
    <n v="1.9810000000000001"/>
    <n v="0.48299999999999998"/>
    <n v="6.5814839999999997"/>
    <n v="6.6000000000000003E-2"/>
    <n v="1442"/>
    <s v="Transit"/>
    <x v="15"/>
    <n v="2600"/>
    <n v="1.08"/>
    <n v="5180"/>
    <s v="None"/>
    <s v="Giant"/>
    <s v="Ultra Short"/>
    <s v="Far"/>
  </r>
  <r>
    <s v="Kepler-257d"/>
    <n v="1.9810000000000001"/>
    <n v="0.442"/>
    <n v="24.664550999999999"/>
    <n v="0.16"/>
    <n v="1442"/>
    <s v="Transit"/>
    <x v="15"/>
    <n v="2600"/>
    <n v="1.08"/>
    <n v="5180"/>
    <s v="None"/>
    <s v="Giant"/>
    <s v="Short"/>
    <s v="Far"/>
  </r>
  <r>
    <s v="Kepler-258b"/>
    <n v="1.9810000000000001"/>
    <n v="0.36199999999999999"/>
    <n v="13.19722"/>
    <n v="0.10299999999999999"/>
    <n v="1442"/>
    <s v="Transit"/>
    <x v="15"/>
    <n v="1900"/>
    <n v="0.8"/>
    <n v="4942"/>
    <s v="None"/>
    <s v="Giant"/>
    <s v="Short"/>
    <s v="Far"/>
  </r>
  <r>
    <s v="Kepler-258c"/>
    <n v="1.9810000000000001"/>
    <n v="0.32200000000000001"/>
    <n v="33.653078999999998"/>
    <n v="0.193"/>
    <n v="1442"/>
    <s v="Transit"/>
    <x v="15"/>
    <n v="1900"/>
    <n v="0.8"/>
    <n v="4942"/>
    <s v="None"/>
    <s v="Giant"/>
    <s v="Short"/>
    <s v="Far"/>
  </r>
  <r>
    <s v="Kepler-259b"/>
    <n v="1.9810000000000001"/>
    <n v="0.25"/>
    <n v="8.1153169999999992"/>
    <n v="7.9000000000000001E-2"/>
    <n v="1442"/>
    <s v="Transit"/>
    <x v="15"/>
    <n v="3360"/>
    <n v="1.08"/>
    <n v="5938"/>
    <s v="None"/>
    <s v="Giant"/>
    <s v="Ultra Short"/>
    <s v="Far"/>
  </r>
  <r>
    <s v="Kepler-259c"/>
    <n v="1.9810000000000001"/>
    <n v="0.24099999999999999"/>
    <n v="36.924931000000001"/>
    <n v="0.217"/>
    <n v="1442"/>
    <s v="Transit"/>
    <x v="15"/>
    <n v="3360"/>
    <n v="1.08"/>
    <n v="5938"/>
    <s v="None"/>
    <s v="Giant"/>
    <s v="Short"/>
    <s v="Far"/>
  </r>
  <r>
    <s v="Kepler-25b"/>
    <n v="2.75E-2"/>
    <n v="0.245"/>
    <n v="6.2382970000000002"/>
    <n v="6.8000000000000005E-2"/>
    <n v="1442"/>
    <s v="Transit"/>
    <x v="15"/>
    <n v="798.98"/>
    <n v="1.19"/>
    <n v="6270"/>
    <s v="None"/>
    <s v="Small"/>
    <s v="Ultra Short"/>
    <s v="Far"/>
  </r>
  <r>
    <s v="Kepler-25c"/>
    <n v="4.7899999999999998E-2"/>
    <n v="0.46500000000000002"/>
    <n v="12.720700000000001"/>
    <n v="0.11"/>
    <n v="1442"/>
    <s v="Transit"/>
    <x v="15"/>
    <n v="798.98"/>
    <n v="1.19"/>
    <n v="6270"/>
    <s v="None"/>
    <s v="Small"/>
    <s v="Short"/>
    <s v="Far"/>
  </r>
  <r>
    <s v="Kepler-25d"/>
    <n v="0.28299999999999997"/>
    <n v="1.1659999999999999"/>
    <n v="123"/>
    <n v="1442"/>
    <n v="1442"/>
    <s v="Radial Velocity"/>
    <x v="15"/>
    <n v="798"/>
    <n v="1.19"/>
    <n v="6270"/>
    <s v="None"/>
    <s v="Medium"/>
    <s v="Long"/>
    <s v="Far"/>
  </r>
  <r>
    <s v="Kepler-260b"/>
    <n v="1.9810000000000001"/>
    <n v="0.17899999999999999"/>
    <n v="8.1873989999999992"/>
    <n v="7.4999999999999997E-2"/>
    <n v="1442"/>
    <s v="Transit"/>
    <x v="15"/>
    <n v="2080"/>
    <n v="0.88"/>
    <n v="5250"/>
    <s v="None"/>
    <s v="Giant"/>
    <s v="Ultra Short"/>
    <s v="Far"/>
  </r>
  <r>
    <s v="Kepler-260c"/>
    <n v="1.9810000000000001"/>
    <n v="0.155"/>
    <n v="76.050178000000002"/>
    <n v="0.33200000000000002"/>
    <n v="1442"/>
    <s v="Transit"/>
    <x v="15"/>
    <n v="2080"/>
    <n v="0.88"/>
    <n v="5250"/>
    <s v="None"/>
    <s v="Giant"/>
    <s v="Short"/>
    <s v="Far"/>
  </r>
  <r>
    <s v="Kepler-261b"/>
    <n v="1.9810000000000001"/>
    <n v="0.19400000000000001"/>
    <n v="10.381227000000001"/>
    <n v="8.7999999999999995E-2"/>
    <n v="1442"/>
    <s v="Transit"/>
    <x v="15"/>
    <n v="1044"/>
    <n v="0.87"/>
    <n v="5098"/>
    <s v="None"/>
    <s v="Giant"/>
    <s v="Short"/>
    <s v="Far"/>
  </r>
  <r>
    <s v="Kepler-261c"/>
    <n v="1.9810000000000001"/>
    <n v="0.17799999999999999"/>
    <n v="24.570858000000001"/>
    <n v="0.156"/>
    <n v="1442"/>
    <s v="Transit"/>
    <x v="15"/>
    <n v="1044"/>
    <n v="0.87"/>
    <n v="5098"/>
    <s v="None"/>
    <s v="Giant"/>
    <s v="Short"/>
    <s v="Far"/>
  </r>
  <r>
    <s v="Kepler-262b"/>
    <n v="1.9810000000000001"/>
    <n v="0.121"/>
    <n v="13.060855"/>
    <n v="0.108"/>
    <n v="1442"/>
    <s v="Transit"/>
    <x v="15"/>
    <n v="2030"/>
    <n v="1.08"/>
    <n v="5841"/>
    <s v="None"/>
    <s v="Giant"/>
    <s v="Short"/>
    <s v="Far"/>
  </r>
  <r>
    <s v="Kepler-262c"/>
    <n v="1.9810000000000001"/>
    <n v="0.14599999999999999"/>
    <n v="21.853722000000001"/>
    <n v="0.152"/>
    <n v="1442"/>
    <s v="Transit"/>
    <x v="15"/>
    <n v="2030"/>
    <n v="1.08"/>
    <n v="5841"/>
    <s v="None"/>
    <s v="Giant"/>
    <s v="Short"/>
    <s v="Far"/>
  </r>
  <r>
    <s v="Kepler-263b"/>
    <n v="1.9810000000000001"/>
    <n v="0.23799999999999999"/>
    <n v="16.568086999999998"/>
    <n v="0.12"/>
    <n v="1442"/>
    <s v="Transit"/>
    <x v="15"/>
    <n v="2510"/>
    <n v="1.08"/>
    <n v="5265"/>
    <s v="None"/>
    <s v="Giant"/>
    <s v="Short"/>
    <s v="Far"/>
  </r>
  <r>
    <s v="Kepler-263c"/>
    <n v="1.9810000000000001"/>
    <n v="0.22"/>
    <n v="47.332773000000003"/>
    <n v="0.24199999999999999"/>
    <n v="1442"/>
    <s v="Transit"/>
    <x v="15"/>
    <n v="2510"/>
    <n v="1.08"/>
    <n v="5265"/>
    <s v="None"/>
    <s v="Giant"/>
    <s v="Short"/>
    <s v="Far"/>
  </r>
  <r>
    <s v="Kepler-264b"/>
    <n v="1.9810000000000001"/>
    <n v="0.29699999999999999"/>
    <n v="40.806230999999997"/>
    <n v="0.249"/>
    <n v="1442"/>
    <s v="Transit"/>
    <x v="15"/>
    <n v="3150"/>
    <n v="1.32"/>
    <n v="6158"/>
    <s v="None"/>
    <s v="Giant"/>
    <s v="Short"/>
    <s v="Far"/>
  </r>
  <r>
    <s v="Kepler-264c"/>
    <n v="1.9810000000000001"/>
    <n v="0.252"/>
    <n v="140.10126099999999"/>
    <n v="0.56599999999999995"/>
    <n v="1442"/>
    <s v="Transit"/>
    <x v="15"/>
    <n v="3150"/>
    <n v="1.32"/>
    <n v="6158"/>
    <s v="None"/>
    <s v="Giant"/>
    <s v="Long"/>
    <s v="Far"/>
  </r>
  <r>
    <s v="Kepler-265b"/>
    <n v="1.9810000000000001"/>
    <n v="0.16600000000000001"/>
    <n v="6.8462620000000003"/>
    <n v="6.9000000000000006E-2"/>
    <n v="1442"/>
    <s v="Transit"/>
    <x v="15"/>
    <n v="4330"/>
    <n v="1.03"/>
    <n v="5835"/>
    <s v="None"/>
    <s v="Giant"/>
    <s v="Ultra Short"/>
    <s v="Far"/>
  </r>
  <r>
    <s v="Kepler-265c"/>
    <n v="1.9810000000000001"/>
    <n v="0.23499999999999999"/>
    <n v="17.028936999999999"/>
    <n v="0.127"/>
    <n v="1442"/>
    <s v="Transit"/>
    <x v="15"/>
    <n v="4330"/>
    <n v="1.03"/>
    <n v="5835"/>
    <s v="None"/>
    <s v="Giant"/>
    <s v="Short"/>
    <s v="Far"/>
  </r>
  <r>
    <s v="Kepler-265d"/>
    <n v="1.9810000000000001"/>
    <n v="0.222"/>
    <n v="43.130617000000001"/>
    <n v="0.23599999999999999"/>
    <n v="1442"/>
    <s v="Transit"/>
    <x v="15"/>
    <n v="4330"/>
    <n v="1.03"/>
    <n v="5835"/>
    <s v="None"/>
    <s v="Giant"/>
    <s v="Short"/>
    <s v="Far"/>
  </r>
  <r>
    <s v="Kepler-265e"/>
    <n v="1.9810000000000001"/>
    <n v="0.23100000000000001"/>
    <n v="67.831023999999999"/>
    <n v="0.31900000000000001"/>
    <n v="1442"/>
    <s v="Transit"/>
    <x v="15"/>
    <n v="4330"/>
    <n v="1.03"/>
    <n v="5835"/>
    <s v="None"/>
    <s v="Giant"/>
    <s v="Short"/>
    <s v="Far"/>
  </r>
  <r>
    <s v="Kepler-266b"/>
    <n v="1.9810000000000001"/>
    <n v="0.221"/>
    <n v="6.6183300000000003"/>
    <n v="7.0999999999999994E-2"/>
    <n v="1442"/>
    <s v="Transit"/>
    <x v="15"/>
    <n v="4640"/>
    <n v="0.99"/>
    <n v="5885"/>
    <s v="None"/>
    <s v="Giant"/>
    <s v="Ultra Short"/>
    <s v="Far"/>
  </r>
  <r>
    <s v="Kepler-266c"/>
    <n v="1.9810000000000001"/>
    <n v="0.34699999999999998"/>
    <n v="107.723601"/>
    <n v="0.45700000000000002"/>
    <n v="1442"/>
    <s v="Transit"/>
    <x v="15"/>
    <n v="4640"/>
    <n v="0.99"/>
    <n v="5885"/>
    <s v="None"/>
    <s v="Giant"/>
    <s v="Long"/>
    <s v="Far"/>
  </r>
  <r>
    <s v="Kepler-267b"/>
    <n v="1.9810000000000001"/>
    <n v="0.17699999999999999"/>
    <n v="3.3537279999999998"/>
    <n v="3.6999999999999998E-2"/>
    <n v="1442"/>
    <s v="Transit"/>
    <x v="15"/>
    <n v="870"/>
    <n v="0.56000000000000005"/>
    <n v="4258"/>
    <s v="None"/>
    <s v="Giant"/>
    <s v="Ultra Short"/>
    <s v="Far"/>
  </r>
  <r>
    <s v="Kepler-267c"/>
    <n v="1.9810000000000001"/>
    <n v="0.19"/>
    <n v="6.8774499999999996"/>
    <n v="0.06"/>
    <n v="1442"/>
    <s v="Transit"/>
    <x v="15"/>
    <n v="870"/>
    <n v="0.56000000000000005"/>
    <n v="4258"/>
    <s v="None"/>
    <s v="Giant"/>
    <s v="Ultra Short"/>
    <s v="Far"/>
  </r>
  <r>
    <s v="Kepler-267d"/>
    <n v="1.9810000000000001"/>
    <n v="0.20300000000000001"/>
    <n v="28.464514999999999"/>
    <n v="0.154"/>
    <n v="1442"/>
    <s v="Transit"/>
    <x v="15"/>
    <n v="870"/>
    <n v="0.56000000000000005"/>
    <n v="4258"/>
    <s v="None"/>
    <s v="Giant"/>
    <s v="Short"/>
    <s v="Far"/>
  </r>
  <r>
    <s v="Kepler-268b"/>
    <n v="1.9810000000000001"/>
    <n v="0.22700000000000001"/>
    <n v="25.934138000000001"/>
    <n v="0.18"/>
    <n v="1442"/>
    <s v="Transit"/>
    <x v="15"/>
    <n v="2840"/>
    <n v="1.08"/>
    <n v="6081"/>
    <s v="None"/>
    <s v="Giant"/>
    <s v="Short"/>
    <s v="Far"/>
  </r>
  <r>
    <s v="Kepler-268c"/>
    <n v="1.9810000000000001"/>
    <n v="0.30199999999999999"/>
    <n v="83.446393"/>
    <n v="0.39100000000000001"/>
    <n v="1442"/>
    <s v="Transit"/>
    <x v="15"/>
    <n v="2840"/>
    <n v="1.08"/>
    <n v="6081"/>
    <s v="None"/>
    <s v="Giant"/>
    <s v="Short"/>
    <s v="Far"/>
  </r>
  <r>
    <s v="Kepler-269b"/>
    <n v="1.9810000000000001"/>
    <n v="0.22"/>
    <n v="5.3267179999999996"/>
    <n v="6.0999999999999999E-2"/>
    <n v="1442"/>
    <s v="Transit"/>
    <x v="15"/>
    <n v="7900"/>
    <n v="0.98"/>
    <n v="5847"/>
    <s v="None"/>
    <s v="Giant"/>
    <s v="Ultra Short"/>
    <s v="Far"/>
  </r>
  <r>
    <s v="Kepler-269c"/>
    <n v="1.9810000000000001"/>
    <n v="0.151"/>
    <n v="8.1278989999999993"/>
    <n v="8.1000000000000003E-2"/>
    <n v="1442"/>
    <s v="Transit"/>
    <x v="15"/>
    <n v="7900"/>
    <n v="0.98"/>
    <n v="5847"/>
    <s v="None"/>
    <s v="Giant"/>
    <s v="Ultra Short"/>
    <s v="Far"/>
  </r>
  <r>
    <s v="Kepler-26b"/>
    <n v="1.6109999999999999E-2"/>
    <n v="0.248"/>
    <n v="12.28"/>
    <n v="8.5510000000000003E-2"/>
    <n v="427"/>
    <s v="Transit"/>
    <x v="15"/>
    <n v="1104"/>
    <n v="0.54"/>
    <n v="3914"/>
    <s v="None"/>
    <s v="Small"/>
    <s v="Short"/>
    <s v="Far"/>
  </r>
  <r>
    <s v="Kepler-26c"/>
    <n v="1.951E-2"/>
    <n v="0.24299999999999999"/>
    <n v="17.2559"/>
    <n v="0.10725"/>
    <n v="381"/>
    <s v="Transit"/>
    <x v="15"/>
    <n v="1104"/>
    <n v="0.54"/>
    <n v="3914"/>
    <s v="None"/>
    <s v="Small"/>
    <s v="Short"/>
    <s v="Far"/>
  </r>
  <r>
    <s v="Kepler-26d"/>
    <n v="1.9810000000000001"/>
    <n v="9.5000000000000001E-2"/>
    <n v="3.5439189999999998"/>
    <n v="3.9E-2"/>
    <n v="1442"/>
    <s v="Transit"/>
    <x v="15"/>
    <n v="1104"/>
    <n v="0.54"/>
    <n v="3914"/>
    <s v="None"/>
    <s v="Giant"/>
    <s v="Ultra Short"/>
    <s v="Far"/>
  </r>
  <r>
    <s v="Kepler-26e"/>
    <n v="1.9810000000000001"/>
    <n v="0.215"/>
    <n v="46.827914999999997"/>
    <n v="0.22"/>
    <n v="1442"/>
    <s v="Transit"/>
    <x v="15"/>
    <n v="1104"/>
    <n v="0.54"/>
    <n v="3914"/>
    <s v="None"/>
    <s v="Giant"/>
    <s v="Short"/>
    <s v="Far"/>
  </r>
  <r>
    <s v="Kepler-270b"/>
    <n v="1.9810000000000001"/>
    <n v="0.17899999999999999"/>
    <n v="11.476094"/>
    <n v="0.107"/>
    <n v="1442"/>
    <s v="Transit"/>
    <x v="15"/>
    <n v="3180"/>
    <n v="1.08"/>
    <n v="6067"/>
    <s v="None"/>
    <s v="Giant"/>
    <s v="Short"/>
    <s v="Far"/>
  </r>
  <r>
    <s v="Kepler-270c"/>
    <n v="1.9810000000000001"/>
    <n v="0.158"/>
    <n v="25.262886999999999"/>
    <n v="0.18"/>
    <n v="1442"/>
    <s v="Transit"/>
    <x v="15"/>
    <n v="3180"/>
    <n v="1.08"/>
    <n v="6067"/>
    <s v="None"/>
    <s v="Giant"/>
    <s v="Short"/>
    <s v="Far"/>
  </r>
  <r>
    <s v="Kepler-271b"/>
    <n v="1.9810000000000001"/>
    <n v="7.9000000000000001E-2"/>
    <n v="5.2177379999999998"/>
    <n v="5.6000000000000001E-2"/>
    <n v="1442"/>
    <s v="Transit"/>
    <x v="15"/>
    <n v="1334"/>
    <n v="1.08"/>
    <n v="5524"/>
    <s v="None"/>
    <s v="Giant"/>
    <s v="Ultra Short"/>
    <s v="Far"/>
  </r>
  <r>
    <s v="Kepler-271c"/>
    <n v="1.9810000000000001"/>
    <n v="8.8999999999999996E-2"/>
    <n v="7.4109350000000003"/>
    <n v="7.0999999999999994E-2"/>
    <n v="1442"/>
    <s v="Transit"/>
    <x v="15"/>
    <n v="1334"/>
    <n v="1.08"/>
    <n v="5524"/>
    <s v="None"/>
    <s v="Giant"/>
    <s v="Ultra Short"/>
    <s v="Far"/>
  </r>
  <r>
    <s v="Kepler-271d"/>
    <n v="1.9810000000000001"/>
    <n v="5.8999999999999997E-2"/>
    <n v="5.2497254099999999"/>
    <n v="1442"/>
    <n v="1442"/>
    <s v="Transit"/>
    <x v="15"/>
    <n v="1334"/>
    <n v="1.08"/>
    <n v="5524"/>
    <s v="None"/>
    <s v="Giant"/>
    <s v="Ultra Short"/>
    <s v="Far"/>
  </r>
  <r>
    <s v="Kepler-272b"/>
    <n v="1.9810000000000001"/>
    <n v="0.128"/>
    <n v="2.9713530000000001"/>
    <n v="3.7999999999999999E-2"/>
    <n v="1442"/>
    <s v="Transit"/>
    <x v="15"/>
    <n v="2970"/>
    <n v="0.79"/>
    <n v="5297"/>
    <s v="None"/>
    <s v="Giant"/>
    <s v="Ultra Short"/>
    <s v="Far"/>
  </r>
  <r>
    <s v="Kepler-272c"/>
    <n v="1.9810000000000001"/>
    <n v="0.16"/>
    <n v="6.0573420000000002"/>
    <n v="6.0999999999999999E-2"/>
    <n v="1442"/>
    <s v="Transit"/>
    <x v="15"/>
    <n v="2970"/>
    <n v="0.79"/>
    <n v="5297"/>
    <s v="None"/>
    <s v="Giant"/>
    <s v="Ultra Short"/>
    <s v="Far"/>
  </r>
  <r>
    <s v="Kepler-272d"/>
    <n v="1.9810000000000001"/>
    <n v="0.20100000000000001"/>
    <n v="10.937303999999999"/>
    <n v="9.0999999999999998E-2"/>
    <n v="1442"/>
    <s v="Transit"/>
    <x v="15"/>
    <n v="2970"/>
    <n v="0.79"/>
    <n v="5297"/>
    <s v="None"/>
    <s v="Giant"/>
    <s v="Short"/>
    <s v="Far"/>
  </r>
  <r>
    <s v="Kepler-273b"/>
    <n v="1.9810000000000001"/>
    <n v="0.13400000000000001"/>
    <n v="2.9365320000000001"/>
    <n v="3.6999999999999998E-2"/>
    <n v="1442"/>
    <s v="Transit"/>
    <x v="15"/>
    <n v="2370"/>
    <n v="1.08"/>
    <n v="5626"/>
    <s v="None"/>
    <s v="Giant"/>
    <s v="Ultra Short"/>
    <s v="Far"/>
  </r>
  <r>
    <s v="Kepler-273c"/>
    <n v="1.9810000000000001"/>
    <n v="0.17699999999999999"/>
    <n v="8.0149270000000001"/>
    <n v="7.2999999999999995E-2"/>
    <n v="1442"/>
    <s v="Transit"/>
    <x v="15"/>
    <n v="2370"/>
    <n v="1.08"/>
    <n v="5626"/>
    <s v="None"/>
    <s v="Giant"/>
    <s v="Ultra Short"/>
    <s v="Far"/>
  </r>
  <r>
    <s v="Kepler-274b"/>
    <n v="1.9810000000000001"/>
    <n v="0.13700000000000001"/>
    <n v="11.634788"/>
    <n v="0.10100000000000001"/>
    <n v="1442"/>
    <s v="Transit"/>
    <x v="15"/>
    <n v="4510"/>
    <n v="1.08"/>
    <n v="6023"/>
    <s v="None"/>
    <s v="Giant"/>
    <s v="Short"/>
    <s v="Far"/>
  </r>
  <r>
    <s v="Kepler-274c"/>
    <n v="1.9810000000000001"/>
    <n v="0.16400000000000001"/>
    <n v="33.197861000000003"/>
    <n v="0.20399999999999999"/>
    <n v="1442"/>
    <s v="Transit"/>
    <x v="15"/>
    <n v="4510"/>
    <n v="1.08"/>
    <n v="6023"/>
    <s v="None"/>
    <s v="Giant"/>
    <s v="Short"/>
    <s v="Far"/>
  </r>
  <r>
    <s v="Kepler-275b"/>
    <n v="1.9810000000000001"/>
    <n v="0.20899999999999999"/>
    <n v="10.300682"/>
    <n v="9.8000000000000004E-2"/>
    <n v="1442"/>
    <s v="Transit"/>
    <x v="15"/>
    <n v="7000"/>
    <n v="1.24"/>
    <n v="6165"/>
    <s v="None"/>
    <s v="Giant"/>
    <s v="Short"/>
    <s v="Far"/>
  </r>
  <r>
    <s v="Kepler-275c"/>
    <n v="1.9810000000000001"/>
    <n v="0.30199999999999999"/>
    <n v="16.088134"/>
    <n v="0.13200000000000001"/>
    <n v="1442"/>
    <s v="Transit"/>
    <x v="15"/>
    <n v="7000"/>
    <n v="1.24"/>
    <n v="6165"/>
    <s v="None"/>
    <s v="Giant"/>
    <s v="Short"/>
    <s v="Far"/>
  </r>
  <r>
    <s v="Kepler-275d"/>
    <n v="1.9810000000000001"/>
    <n v="0.29699999999999999"/>
    <n v="35.676062000000002"/>
    <n v="0.224"/>
    <n v="1442"/>
    <s v="Transit"/>
    <x v="15"/>
    <n v="7000"/>
    <n v="1.24"/>
    <n v="6165"/>
    <s v="None"/>
    <s v="Giant"/>
    <s v="Short"/>
    <s v="Far"/>
  </r>
  <r>
    <s v="Kepler-276b"/>
    <n v="1.9810000000000001"/>
    <n v="0.25600000000000001"/>
    <n v="14.128410000000001"/>
    <n v="0.11899999999999999"/>
    <n v="1442"/>
    <s v="Transit"/>
    <x v="15"/>
    <n v="3850"/>
    <n v="1.1000000000000001"/>
    <n v="6105"/>
    <s v="None"/>
    <s v="Giant"/>
    <s v="Short"/>
    <s v="Far"/>
  </r>
  <r>
    <s v="Kepler-276c"/>
    <n v="5.1999999999999998E-2"/>
    <n v="0.25900000000000001"/>
    <n v="31.884"/>
    <n v="1442"/>
    <n v="1442"/>
    <s v="Transit"/>
    <x v="15"/>
    <n v="3850"/>
    <n v="1.1000000000000001"/>
    <n v="6105"/>
    <s v="None"/>
    <s v="Small"/>
    <s v="Short"/>
    <s v="Far"/>
  </r>
  <r>
    <s v="Kepler-276d"/>
    <n v="5.0999999999999997E-2"/>
    <n v="0.25"/>
    <n v="48.648000000000003"/>
    <n v="1442"/>
    <n v="1442"/>
    <s v="Transit"/>
    <x v="15"/>
    <n v="3850"/>
    <n v="1.1000000000000001"/>
    <n v="6105"/>
    <s v="None"/>
    <s v="Small"/>
    <s v="Short"/>
    <s v="Far"/>
  </r>
  <r>
    <s v="Kepler-277b"/>
    <n v="0.27500000000000002"/>
    <n v="0.26100000000000001"/>
    <n v="17.324000000000002"/>
    <n v="1442"/>
    <n v="1442"/>
    <s v="Transit"/>
    <x v="15"/>
    <n v="3280"/>
    <n v="1.1200000000000001"/>
    <n v="5946"/>
    <s v="None"/>
    <s v="Medium"/>
    <s v="Short"/>
    <s v="Far"/>
  </r>
  <r>
    <s v="Kepler-277c"/>
    <n v="0.20200000000000001"/>
    <n v="0.3"/>
    <n v="33.006"/>
    <n v="1442"/>
    <n v="1442"/>
    <s v="Transit"/>
    <x v="15"/>
    <n v="3280"/>
    <n v="1.1200000000000001"/>
    <n v="5946"/>
    <s v="None"/>
    <s v="Medium"/>
    <s v="Short"/>
    <s v="Far"/>
  </r>
  <r>
    <s v="Kepler-278b"/>
    <n v="1.9810000000000001"/>
    <n v="0.36299999999999999"/>
    <n v="30.160546"/>
    <n v="0.20699999999999999"/>
    <n v="1442"/>
    <s v="Transit"/>
    <x v="15"/>
    <n v="1460"/>
    <n v="1.08"/>
    <n v="4991"/>
    <s v="None"/>
    <s v="Giant"/>
    <s v="Short"/>
    <s v="Far"/>
  </r>
  <r>
    <s v="Kepler-278c"/>
    <n v="1.9810000000000001"/>
    <n v="0.32"/>
    <n v="51.078775"/>
    <n v="0.29399999999999998"/>
    <n v="1442"/>
    <s v="Transit"/>
    <x v="15"/>
    <n v="1460"/>
    <n v="1.08"/>
    <n v="4991"/>
    <s v="None"/>
    <s v="Giant"/>
    <s v="Short"/>
    <s v="Far"/>
  </r>
  <r>
    <s v="Kepler-279b"/>
    <n v="1.9810000000000001"/>
    <n v="0.32300000000000001"/>
    <n v="12.309680999999999"/>
    <n v="0.112"/>
    <n v="1442"/>
    <s v="Transit"/>
    <x v="15"/>
    <n v="3480"/>
    <n v="1.1000000000000001"/>
    <n v="6363"/>
    <s v="KOI-1236.01"/>
    <s v="Giant"/>
    <s v="Short"/>
    <s v="Far"/>
  </r>
  <r>
    <s v="Kepler-279c"/>
    <n v="0.155"/>
    <n v="0.38400000000000001"/>
    <n v="35.735999999999997"/>
    <n v="1442"/>
    <n v="1442"/>
    <s v="Transit"/>
    <x v="15"/>
    <n v="3490"/>
    <n v="1.1000000000000001"/>
    <n v="6363"/>
    <s v="KOI-1236.02"/>
    <s v="Medium"/>
    <s v="Short"/>
    <s v="Far"/>
  </r>
  <r>
    <s v="Kepler-279d"/>
    <n v="0.11799999999999999"/>
    <n v="0.27700000000000002"/>
    <n v="54.414000000000001"/>
    <n v="1442"/>
    <n v="1442"/>
    <s v="Transit"/>
    <x v="15"/>
    <n v="3490"/>
    <n v="1.1000000000000001"/>
    <n v="6363"/>
    <s v="None"/>
    <s v="Medium"/>
    <s v="Short"/>
    <s v="Far"/>
  </r>
  <r>
    <s v="Kepler-27b"/>
    <n v="9.11"/>
    <n v="0.35699999999999998"/>
    <n v="15.3348"/>
    <n v="0.11799999999999999"/>
    <n v="1442"/>
    <s v="Transit"/>
    <x v="15"/>
    <n v="3507"/>
    <n v="0.65"/>
    <n v="5400"/>
    <s v="None"/>
    <s v="Giant"/>
    <s v="Short"/>
    <s v="Far"/>
  </r>
  <r>
    <s v="Kepler-27c"/>
    <n v="13.8"/>
    <n v="0.437"/>
    <n v="31.3309"/>
    <n v="0.191"/>
    <n v="1442"/>
    <s v="Transit"/>
    <x v="15"/>
    <n v="3507"/>
    <n v="0.65"/>
    <n v="5400"/>
    <s v="None"/>
    <s v="Giant"/>
    <s v="Short"/>
    <s v="Far"/>
  </r>
  <r>
    <s v="Kepler-280b"/>
    <n v="1.9810000000000001"/>
    <n v="0.129"/>
    <n v="2.1395420000000001"/>
    <n v="3.2000000000000001E-2"/>
    <n v="1442"/>
    <s v="Transit"/>
    <x v="15"/>
    <n v="2600"/>
    <n v="0.91"/>
    <n v="5744"/>
    <s v="None"/>
    <s v="Giant"/>
    <s v="Ultra Short"/>
    <s v="Far"/>
  </r>
  <r>
    <s v="Kepler-280c"/>
    <n v="1.9810000000000001"/>
    <n v="0.17899999999999999"/>
    <n v="4.8070909999999998"/>
    <n v="5.6000000000000001E-2"/>
    <n v="1442"/>
    <s v="Transit"/>
    <x v="15"/>
    <n v="2600"/>
    <n v="0.91"/>
    <n v="5744"/>
    <s v="None"/>
    <s v="Giant"/>
    <s v="Ultra Short"/>
    <s v="Far"/>
  </r>
  <r>
    <s v="Kepler-281b"/>
    <n v="1.9810000000000001"/>
    <n v="0.252"/>
    <n v="14.646008"/>
    <n v="0.11700000000000001"/>
    <n v="1442"/>
    <s v="Transit"/>
    <x v="15"/>
    <n v="6000"/>
    <n v="0.98"/>
    <n v="5723"/>
    <s v="None"/>
    <s v="Giant"/>
    <s v="Short"/>
    <s v="Far"/>
  </r>
  <r>
    <s v="Kepler-281c"/>
    <n v="1.9810000000000001"/>
    <n v="0.47399999999999998"/>
    <n v="36.337372999999999"/>
    <n v="0.215"/>
    <n v="1442"/>
    <s v="Transit"/>
    <x v="15"/>
    <n v="6000"/>
    <n v="0.98"/>
    <n v="5723"/>
    <s v="None"/>
    <s v="Giant"/>
    <s v="Short"/>
    <s v="Far"/>
  </r>
  <r>
    <s v="Kepler-282b"/>
    <n v="1.9810000000000001"/>
    <n v="0.09"/>
    <n v="9.2205239999999993"/>
    <n v="8.2000000000000003E-2"/>
    <n v="1442"/>
    <s v="Transit"/>
    <x v="15"/>
    <n v="4530"/>
    <n v="0.97"/>
    <n v="5602"/>
    <s v="None"/>
    <s v="Giant"/>
    <s v="Ultra Short"/>
    <s v="Far"/>
  </r>
  <r>
    <s v="Kepler-282c"/>
    <n v="1.9810000000000001"/>
    <n v="0.107"/>
    <n v="13.638723000000001"/>
    <n v="0.106"/>
    <n v="1442"/>
    <s v="Transit"/>
    <x v="15"/>
    <n v="4530"/>
    <n v="0.97"/>
    <n v="5602"/>
    <s v="None"/>
    <s v="Giant"/>
    <s v="Short"/>
    <s v="Far"/>
  </r>
  <r>
    <s v="Kepler-282d"/>
    <n v="0.192"/>
    <n v="0.219"/>
    <n v="24.806000000000001"/>
    <n v="1442"/>
    <n v="1442"/>
    <s v="Transit"/>
    <x v="15"/>
    <n v="4540"/>
    <n v="0.97"/>
    <n v="5602"/>
    <s v="None"/>
    <s v="Medium"/>
    <s v="Short"/>
    <s v="Far"/>
  </r>
  <r>
    <s v="Kepler-282e"/>
    <n v="0.17699999999999999"/>
    <n v="0.27700000000000002"/>
    <n v="44.347000000000001"/>
    <n v="1442"/>
    <n v="1442"/>
    <s v="Transit"/>
    <x v="15"/>
    <n v="4540"/>
    <n v="0.97"/>
    <n v="5602"/>
    <s v="None"/>
    <s v="Medium"/>
    <s v="Short"/>
    <s v="Far"/>
  </r>
  <r>
    <s v="Kepler-283b"/>
    <n v="1.9810000000000001"/>
    <n v="0.19"/>
    <n v="11.008151"/>
    <n v="8.2000000000000003E-2"/>
    <n v="1442"/>
    <s v="Transit"/>
    <x v="15"/>
    <n v="1540"/>
    <n v="1.08"/>
    <n v="4351"/>
    <s v="None"/>
    <s v="Giant"/>
    <s v="Short"/>
    <s v="Far"/>
  </r>
  <r>
    <s v="Kepler-283c"/>
    <n v="1.9810000000000001"/>
    <n v="0.16200000000000001"/>
    <n v="92.743711000000005"/>
    <n v="0.34100000000000003"/>
    <n v="1442"/>
    <s v="Transit"/>
    <x v="15"/>
    <n v="1540"/>
    <n v="1.08"/>
    <n v="4351"/>
    <s v="None"/>
    <s v="Giant"/>
    <s v="Short"/>
    <s v="Far"/>
  </r>
  <r>
    <s v="Kepler-284b"/>
    <n v="1.9810000000000001"/>
    <n v="0.2"/>
    <n v="12.699149"/>
    <n v="0.104"/>
    <n v="1442"/>
    <s v="Transit"/>
    <x v="15"/>
    <n v="3460"/>
    <n v="1.08"/>
    <n v="5615"/>
    <s v="None"/>
    <s v="Giant"/>
    <s v="Short"/>
    <s v="Far"/>
  </r>
  <r>
    <s v="Kepler-284c"/>
    <n v="1.9810000000000001"/>
    <n v="0.23300000000000001"/>
    <n v="37.514456000000003"/>
    <n v="0.21299999999999999"/>
    <n v="1442"/>
    <s v="Transit"/>
    <x v="15"/>
    <n v="3460"/>
    <n v="1.08"/>
    <n v="5615"/>
    <s v="None"/>
    <s v="Giant"/>
    <s v="Short"/>
    <s v="Far"/>
  </r>
  <r>
    <s v="Kepler-285b"/>
    <n v="1.9810000000000001"/>
    <n v="0.12"/>
    <n v="2.633867"/>
    <n v="3.5999999999999997E-2"/>
    <n v="1442"/>
    <s v="Transit"/>
    <x v="15"/>
    <n v="2750"/>
    <n v="0.85"/>
    <n v="5411"/>
    <s v="None"/>
    <s v="Giant"/>
    <s v="Ultra Short"/>
    <s v="Far"/>
  </r>
  <r>
    <s v="Kepler-285c"/>
    <n v="1.9810000000000001"/>
    <n v="0.1"/>
    <n v="6.1866760000000003"/>
    <n v="6.4000000000000001E-2"/>
    <n v="1442"/>
    <s v="Transit"/>
    <x v="15"/>
    <n v="2750"/>
    <n v="0.85"/>
    <n v="5411"/>
    <s v="None"/>
    <s v="Giant"/>
    <s v="Ultra Short"/>
    <s v="Far"/>
  </r>
  <r>
    <s v="Kepler-286b"/>
    <n v="1.9810000000000001"/>
    <n v="0.111"/>
    <n v="1.7963020000000001"/>
    <n v="2.7E-2"/>
    <n v="1442"/>
    <s v="Transit"/>
    <x v="15"/>
    <n v="4100"/>
    <n v="1.08"/>
    <n v="5580"/>
    <s v="None"/>
    <s v="Giant"/>
    <s v="Ultra Short"/>
    <s v="Far"/>
  </r>
  <r>
    <s v="Kepler-286c"/>
    <n v="1.9810000000000001"/>
    <n v="0.122"/>
    <n v="3.4680949999999999"/>
    <n v="4.2000000000000003E-2"/>
    <n v="1442"/>
    <s v="Transit"/>
    <x v="15"/>
    <n v="4100"/>
    <n v="1.08"/>
    <n v="5580"/>
    <s v="None"/>
    <s v="Giant"/>
    <s v="Ultra Short"/>
    <s v="Far"/>
  </r>
  <r>
    <s v="Kepler-286d"/>
    <n v="1.9810000000000001"/>
    <n v="0.11899999999999999"/>
    <n v="5.9143230000000004"/>
    <n v="6.0999999999999999E-2"/>
    <n v="1442"/>
    <s v="Transit"/>
    <x v="15"/>
    <n v="4100"/>
    <n v="1.08"/>
    <n v="5580"/>
    <s v="None"/>
    <s v="Giant"/>
    <s v="Ultra Short"/>
    <s v="Far"/>
  </r>
  <r>
    <s v="Kepler-286e"/>
    <n v="1.9810000000000001"/>
    <n v="0.158"/>
    <n v="29.221288999999999"/>
    <n v="0.17599999999999999"/>
    <n v="1442"/>
    <s v="Transit"/>
    <x v="15"/>
    <n v="4100"/>
    <n v="1.08"/>
    <n v="5580"/>
    <s v="None"/>
    <s v="Giant"/>
    <s v="Short"/>
    <s v="Far"/>
  </r>
  <r>
    <s v="Kepler-287b"/>
    <n v="1.9810000000000001"/>
    <n v="0.20799999999999999"/>
    <n v="20.342199000000001"/>
    <n v="0.14499999999999999"/>
    <n v="1442"/>
    <s v="Transit"/>
    <x v="15"/>
    <n v="2790"/>
    <n v="1.08"/>
    <n v="5806"/>
    <s v="None"/>
    <s v="Giant"/>
    <s v="Short"/>
    <s v="Far"/>
  </r>
  <r>
    <s v="Kepler-287c"/>
    <n v="1.9810000000000001"/>
    <n v="0.29099999999999998"/>
    <n v="44.851896000000004"/>
    <n v="0.246"/>
    <n v="1442"/>
    <s v="Transit"/>
    <x v="15"/>
    <n v="2790"/>
    <n v="1.08"/>
    <n v="5806"/>
    <s v="None"/>
    <s v="Giant"/>
    <s v="Short"/>
    <s v="Far"/>
  </r>
  <r>
    <s v="Kepler-288b"/>
    <n v="1.9810000000000001"/>
    <n v="0.14899999999999999"/>
    <n v="6.0973259999999998"/>
    <n v="6.5000000000000002E-2"/>
    <n v="1442"/>
    <s v="Transit"/>
    <x v="15"/>
    <n v="4030"/>
    <n v="0.89"/>
    <n v="5918"/>
    <s v="None"/>
    <s v="Giant"/>
    <s v="Ultra Short"/>
    <s v="Far"/>
  </r>
  <r>
    <s v="Kepler-288c"/>
    <n v="1.9810000000000001"/>
    <n v="0.254"/>
    <n v="19.305772000000001"/>
    <n v="0.14000000000000001"/>
    <n v="1442"/>
    <s v="Transit"/>
    <x v="15"/>
    <n v="4030"/>
    <n v="0.89"/>
    <n v="5918"/>
    <s v="None"/>
    <s v="Giant"/>
    <s v="Short"/>
    <s v="Far"/>
  </r>
  <r>
    <s v="Kepler-288d"/>
    <n v="1.9810000000000001"/>
    <n v="0.23799999999999999"/>
    <n v="56.633741999999998"/>
    <n v="0.28699999999999998"/>
    <n v="1442"/>
    <s v="Transit"/>
    <x v="15"/>
    <n v="4030"/>
    <n v="0.89"/>
    <n v="5918"/>
    <s v="None"/>
    <s v="Giant"/>
    <s v="Short"/>
    <s v="Far"/>
  </r>
  <r>
    <s v="Kepler-289b"/>
    <n v="2.3E-2"/>
    <n v="0.192"/>
    <n v="34.545000000000002"/>
    <n v="0.21"/>
    <n v="1442"/>
    <s v="Transit"/>
    <x v="15"/>
    <n v="2340"/>
    <n v="1.08"/>
    <n v="5990"/>
    <s v="None"/>
    <s v="Small"/>
    <s v="Short"/>
    <s v="Far"/>
  </r>
  <r>
    <s v="Kepler-289c"/>
    <n v="0.42"/>
    <n v="1.034"/>
    <n v="125.8518"/>
    <n v="0.51"/>
    <n v="1442"/>
    <s v="Transit"/>
    <x v="15"/>
    <n v="2340"/>
    <n v="1.08"/>
    <n v="5990"/>
    <s v="None"/>
    <s v="Medium"/>
    <s v="Long"/>
    <s v="Far"/>
  </r>
  <r>
    <s v="Kepler-289d"/>
    <n v="1.2999999999999999E-2"/>
    <n v="0.23899999999999999"/>
    <n v="66.063400000000001"/>
    <n v="0.33"/>
    <n v="1442"/>
    <s v="Transit"/>
    <x v="15"/>
    <n v="2340"/>
    <n v="1.08"/>
    <n v="5990"/>
    <s v="?"/>
    <s v="Small"/>
    <s v="Short"/>
    <s v="Far"/>
  </r>
  <r>
    <s v="Kepler-28b"/>
    <n v="1.51"/>
    <n v="0.32100000000000001"/>
    <n v="5.9123000000000001"/>
    <n v="6.2E-2"/>
    <n v="583"/>
    <s v="Transit"/>
    <x v="15"/>
    <n v="1448"/>
    <n v="0.75"/>
    <n v="4590"/>
    <s v="None"/>
    <s v="Giant"/>
    <s v="Ultra Short"/>
    <s v="Far"/>
  </r>
  <r>
    <s v="Kepler-28c"/>
    <n v="1.36"/>
    <n v="0.30299999999999999"/>
    <n v="8.9857999999999993"/>
    <n v="8.1000000000000003E-2"/>
    <n v="507"/>
    <s v="Transit"/>
    <x v="15"/>
    <n v="1448"/>
    <n v="0.75"/>
    <n v="4590"/>
    <s v="None"/>
    <s v="Giant"/>
    <s v="Ultra Short"/>
    <s v="Far"/>
  </r>
  <r>
    <s v="Kepler-290b"/>
    <n v="1.9810000000000001"/>
    <n v="0.20100000000000001"/>
    <n v="14.589347"/>
    <n v="0.11"/>
    <n v="1442"/>
    <s v="Transit"/>
    <x v="15"/>
    <n v="2310"/>
    <n v="1.08"/>
    <n v="5147"/>
    <s v="None"/>
    <s v="Giant"/>
    <s v="Short"/>
    <s v="Far"/>
  </r>
  <r>
    <s v="Kepler-290c"/>
    <n v="1.9810000000000001"/>
    <n v="0.24099999999999999"/>
    <n v="36.770310000000002"/>
    <n v="0.20499999999999999"/>
    <n v="1442"/>
    <s v="Transit"/>
    <x v="15"/>
    <n v="2310"/>
    <n v="1.08"/>
    <n v="5147"/>
    <s v="None"/>
    <s v="Giant"/>
    <s v="Short"/>
    <s v="Far"/>
  </r>
  <r>
    <s v="Kepler-291b"/>
    <n v="1.9810000000000001"/>
    <n v="0.193"/>
    <n v="3.5465110000000002"/>
    <n v="4.7E-2"/>
    <n v="1442"/>
    <s v="Transit"/>
    <x v="15"/>
    <n v="6100"/>
    <n v="1.03"/>
    <n v="6002"/>
    <s v="None"/>
    <s v="Giant"/>
    <s v="Ultra Short"/>
    <s v="Far"/>
  </r>
  <r>
    <s v="Kepler-291c"/>
    <n v="1.9810000000000001"/>
    <n v="0.16800000000000001"/>
    <n v="5.7007859999999999"/>
    <n v="6.5000000000000002E-2"/>
    <n v="1442"/>
    <s v="Transit"/>
    <x v="15"/>
    <n v="6100"/>
    <n v="1.03"/>
    <n v="6002"/>
    <s v="None"/>
    <s v="Giant"/>
    <s v="Ultra Short"/>
    <s v="Far"/>
  </r>
  <r>
    <s v="Kepler-292b"/>
    <n v="1.9810000000000001"/>
    <n v="0.11799999999999999"/>
    <n v="2.5808270000000002"/>
    <n v="3.5000000000000003E-2"/>
    <n v="1442"/>
    <s v="Transit"/>
    <x v="15"/>
    <n v="3540"/>
    <n v="0.88"/>
    <n v="5299"/>
    <s v="None"/>
    <s v="Giant"/>
    <s v="Ultra Short"/>
    <s v="Far"/>
  </r>
  <r>
    <s v="Kepler-292c"/>
    <n v="1.9810000000000001"/>
    <n v="0.13100000000000001"/>
    <n v="3.7153350000000001"/>
    <n v="4.4999999999999998E-2"/>
    <n v="1442"/>
    <s v="Transit"/>
    <x v="15"/>
    <n v="3540"/>
    <n v="0.88"/>
    <n v="5299"/>
    <s v="None"/>
    <s v="Giant"/>
    <s v="Ultra Short"/>
    <s v="Far"/>
  </r>
  <r>
    <s v="Kepler-292d"/>
    <n v="1.9810000000000001"/>
    <n v="0.19900000000000001"/>
    <n v="7.0556789999999996"/>
    <n v="6.8000000000000005E-2"/>
    <n v="1442"/>
    <s v="Transit"/>
    <x v="15"/>
    <n v="3540"/>
    <n v="0.88"/>
    <n v="5299"/>
    <s v="None"/>
    <s v="Giant"/>
    <s v="Ultra Short"/>
    <s v="Far"/>
  </r>
  <r>
    <s v="Kepler-292e"/>
    <n v="1.9810000000000001"/>
    <n v="0.23799999999999999"/>
    <n v="11.979010000000001"/>
    <n v="9.7000000000000003E-2"/>
    <n v="1442"/>
    <s v="Transit"/>
    <x v="15"/>
    <n v="3540"/>
    <n v="0.88"/>
    <n v="5299"/>
    <s v="None"/>
    <s v="Giant"/>
    <s v="Short"/>
    <s v="Far"/>
  </r>
  <r>
    <s v="Kepler-292f"/>
    <n v="1.9810000000000001"/>
    <n v="0.21"/>
    <n v="20.834237000000002"/>
    <n v="0.14099999999999999"/>
    <n v="1442"/>
    <s v="Transit"/>
    <x v="15"/>
    <n v="3540"/>
    <n v="0.88"/>
    <n v="5299"/>
    <s v="None"/>
    <s v="Giant"/>
    <s v="Short"/>
    <s v="Far"/>
  </r>
  <r>
    <s v="Kepler-293b"/>
    <n v="1.9810000000000001"/>
    <n v="0.27400000000000002"/>
    <n v="19.254196"/>
    <n v="0.14399999999999999"/>
    <n v="1442"/>
    <s v="Transit"/>
    <x v="15"/>
    <n v="3260"/>
    <n v="1.01"/>
    <n v="5804"/>
    <s v="None"/>
    <s v="Giant"/>
    <s v="Short"/>
    <s v="Far"/>
  </r>
  <r>
    <s v="Kepler-293c"/>
    <n v="1.9810000000000001"/>
    <n v="0.34200000000000003"/>
    <n v="54.155743000000001"/>
    <n v="0.28599999999999998"/>
    <n v="1442"/>
    <s v="Transit"/>
    <x v="15"/>
    <n v="3260"/>
    <n v="1.01"/>
    <n v="5804"/>
    <s v="None"/>
    <s v="Giant"/>
    <s v="Short"/>
    <s v="Far"/>
  </r>
  <r>
    <s v="Kepler-294b"/>
    <n v="1.9810000000000001"/>
    <n v="0.158"/>
    <n v="3.7012119999999999"/>
    <n v="4.8000000000000001E-2"/>
    <n v="1442"/>
    <s v="Transit"/>
    <x v="15"/>
    <n v="4600"/>
    <n v="1.08"/>
    <n v="5913"/>
    <s v="None"/>
    <s v="Giant"/>
    <s v="Ultra Short"/>
    <s v="Far"/>
  </r>
  <r>
    <s v="Kepler-294c"/>
    <n v="1.9810000000000001"/>
    <n v="0.24199999999999999"/>
    <n v="6.6264000000000003"/>
    <n v="7.0999999999999994E-2"/>
    <n v="1442"/>
    <s v="Transit"/>
    <x v="15"/>
    <n v="4600"/>
    <n v="1.08"/>
    <n v="5913"/>
    <s v="None"/>
    <s v="Giant"/>
    <s v="Ultra Short"/>
    <s v="Far"/>
  </r>
  <r>
    <s v="Kepler-295b"/>
    <n v="1.9810000000000001"/>
    <n v="0.109"/>
    <n v="12.645163999999999"/>
    <n v="9.9000000000000005E-2"/>
    <n v="1442"/>
    <s v="Transit"/>
    <x v="15"/>
    <n v="5800"/>
    <n v="1.08"/>
    <n v="5603"/>
    <s v="None"/>
    <s v="Giant"/>
    <s v="Short"/>
    <s v="Far"/>
  </r>
  <r>
    <s v="Kepler-295c"/>
    <n v="1.9810000000000001"/>
    <n v="0.104"/>
    <n v="21.526257999999999"/>
    <n v="0.14199999999999999"/>
    <n v="1442"/>
    <s v="Transit"/>
    <x v="15"/>
    <n v="5800"/>
    <n v="1.08"/>
    <n v="5603"/>
    <s v="None"/>
    <s v="Giant"/>
    <s v="Short"/>
    <s v="Far"/>
  </r>
  <r>
    <s v="Kepler-295d"/>
    <n v="1.9810000000000001"/>
    <n v="0.121"/>
    <n v="33.884053999999999"/>
    <n v="0.192"/>
    <n v="1442"/>
    <s v="Transit"/>
    <x v="15"/>
    <n v="5800"/>
    <n v="1.08"/>
    <n v="5603"/>
    <s v="None"/>
    <s v="Giant"/>
    <s v="Short"/>
    <s v="Far"/>
  </r>
  <r>
    <s v="Kepler-296b"/>
    <n v="1.9810000000000001"/>
    <n v="0.14399999999999999"/>
    <n v="10.864383999999999"/>
    <n v="7.9000000000000001E-2"/>
    <n v="1442"/>
    <s v="Transit"/>
    <x v="15"/>
    <n v="740"/>
    <n v="0.5"/>
    <n v="3740"/>
    <s v="None"/>
    <s v="Giant"/>
    <s v="Short"/>
    <s v="Far"/>
  </r>
  <r>
    <s v="Kepler-296c"/>
    <n v="1.9810000000000001"/>
    <n v="0.17799999999999999"/>
    <n v="5.8416366000000002"/>
    <n v="5.21E-2"/>
    <n v="1442"/>
    <s v="Transit"/>
    <x v="15"/>
    <n v="740"/>
    <n v="0.5"/>
    <n v="3740"/>
    <s v="None"/>
    <s v="Giant"/>
    <s v="Ultra Short"/>
    <s v="Far"/>
  </r>
  <r>
    <s v="Kepler-296d"/>
    <n v="1.9810000000000001"/>
    <n v="0.186"/>
    <n v="19.850290999999999"/>
    <n v="0.11799999999999999"/>
    <n v="1442"/>
    <s v="Transit"/>
    <x v="15"/>
    <n v="740"/>
    <n v="0.5"/>
    <n v="3740"/>
    <s v="None"/>
    <s v="Giant"/>
    <s v="Short"/>
    <s v="Far"/>
  </r>
  <r>
    <s v="Kepler-296e"/>
    <n v="1.9810000000000001"/>
    <n v="0.13600000000000001"/>
    <n v="34.142110000000002"/>
    <n v="0.16900000000000001"/>
    <n v="1442"/>
    <s v="Transit"/>
    <x v="15"/>
    <n v="740"/>
    <n v="0.5"/>
    <n v="3740"/>
    <s v="None"/>
    <s v="Giant"/>
    <s v="Short"/>
    <s v="Far"/>
  </r>
  <r>
    <s v="Kepler-296f"/>
    <n v="1.9810000000000001"/>
    <n v="0.161"/>
    <n v="63.336269999999999"/>
    <n v="0.255"/>
    <n v="1442"/>
    <s v="Transit"/>
    <x v="15"/>
    <n v="740"/>
    <n v="0.5"/>
    <n v="3740"/>
    <s v="None"/>
    <s v="Giant"/>
    <s v="Short"/>
    <s v="Far"/>
  </r>
  <r>
    <s v="Kepler-297b"/>
    <n v="1.9810000000000001"/>
    <n v="0.25600000000000001"/>
    <n v="38.871825999999999"/>
    <n v="0.217"/>
    <n v="1442"/>
    <s v="Transit"/>
    <x v="15"/>
    <n v="2300"/>
    <n v="1.08"/>
    <n v="5619"/>
    <s v="None"/>
    <s v="Giant"/>
    <s v="Short"/>
    <s v="Far"/>
  </r>
  <r>
    <s v="Kepler-297c"/>
    <n v="1.9810000000000001"/>
    <n v="0.58299999999999996"/>
    <n v="74.920136999999997"/>
    <n v="0.33600000000000002"/>
    <n v="1442"/>
    <s v="Transit"/>
    <x v="15"/>
    <n v="2300"/>
    <n v="1.08"/>
    <n v="5619"/>
    <s v="None"/>
    <s v="Giant"/>
    <s v="Short"/>
    <s v="Far"/>
  </r>
  <r>
    <s v="Kepler-298b"/>
    <n v="1.9810000000000001"/>
    <n v="0.17499999999999999"/>
    <n v="10.475464000000001"/>
    <n v="0.08"/>
    <n v="1442"/>
    <s v="Transit"/>
    <x v="15"/>
    <n v="1710"/>
    <n v="0.65"/>
    <n v="4465"/>
    <s v="None"/>
    <s v="Giant"/>
    <s v="Short"/>
    <s v="Far"/>
  </r>
  <r>
    <s v="Kepler-298c"/>
    <n v="1.9810000000000001"/>
    <n v="0.17199999999999999"/>
    <n v="22.928809999999999"/>
    <n v="0.13600000000000001"/>
    <n v="1442"/>
    <s v="Transit"/>
    <x v="15"/>
    <n v="1710"/>
    <n v="0.65"/>
    <n v="4465"/>
    <s v="None"/>
    <s v="Giant"/>
    <s v="Short"/>
    <s v="Far"/>
  </r>
  <r>
    <s v="Kepler-298d"/>
    <n v="1.9810000000000001"/>
    <n v="0.223"/>
    <n v="77.473633000000007"/>
    <n v="0.30499999999999999"/>
    <n v="1442"/>
    <s v="Transit"/>
    <x v="15"/>
    <n v="1710"/>
    <n v="0.65"/>
    <n v="4465"/>
    <s v="None"/>
    <s v="Giant"/>
    <s v="Short"/>
    <s v="Far"/>
  </r>
  <r>
    <s v="Kepler-299b"/>
    <n v="1.9810000000000001"/>
    <n v="0.11799999999999999"/>
    <n v="2.9271280000000002"/>
    <n v="0.04"/>
    <n v="1442"/>
    <s v="Transit"/>
    <x v="15"/>
    <n v="3530"/>
    <n v="0.97"/>
    <n v="5617"/>
    <s v="None"/>
    <s v="Giant"/>
    <s v="Ultra Short"/>
    <s v="Far"/>
  </r>
  <r>
    <s v="Kepler-299c"/>
    <n v="1.9810000000000001"/>
    <n v="0.23599999999999999"/>
    <n v="6.8858750000000004"/>
    <n v="7.0000000000000007E-2"/>
    <n v="1442"/>
    <s v="Transit"/>
    <x v="15"/>
    <n v="3530"/>
    <n v="0.97"/>
    <n v="5617"/>
    <s v="None"/>
    <s v="Giant"/>
    <s v="Ultra Short"/>
    <s v="Far"/>
  </r>
  <r>
    <s v="Kepler-299d"/>
    <n v="1.9810000000000001"/>
    <n v="0.16600000000000001"/>
    <n v="15.054786"/>
    <n v="0.11799999999999999"/>
    <n v="1442"/>
    <s v="Transit"/>
    <x v="15"/>
    <n v="3530"/>
    <n v="0.97"/>
    <n v="5617"/>
    <s v="None"/>
    <s v="Giant"/>
    <s v="Short"/>
    <s v="Far"/>
  </r>
  <r>
    <s v="Kepler-299e"/>
    <n v="1.9810000000000001"/>
    <n v="0.16700000000000001"/>
    <n v="38.285488999999998"/>
    <n v="0.22"/>
    <n v="1442"/>
    <s v="Transit"/>
    <x v="15"/>
    <n v="3530"/>
    <n v="0.97"/>
    <n v="5617"/>
    <s v="None"/>
    <s v="Giant"/>
    <s v="Short"/>
    <s v="Far"/>
  </r>
  <r>
    <s v="Kepler-29b"/>
    <n v="1.4189999999999999E-2"/>
    <n v="0.29899999999999999"/>
    <n v="10.3384"/>
    <n v="0.09"/>
    <n v="1442"/>
    <s v="Transit"/>
    <x v="15"/>
    <n v="2779"/>
    <n v="0.98"/>
    <n v="5701"/>
    <s v="None"/>
    <s v="Small"/>
    <s v="Short"/>
    <s v="Far"/>
  </r>
  <r>
    <s v="Kepler-29c"/>
    <n v="1.259E-2"/>
    <n v="0.28000000000000003"/>
    <n v="13.288399999999999"/>
    <n v="0.11"/>
    <n v="1442"/>
    <s v="Transit"/>
    <x v="15"/>
    <n v="2779"/>
    <n v="0.98"/>
    <n v="5701"/>
    <s v="None"/>
    <s v="Small"/>
    <s v="Short"/>
    <s v="Far"/>
  </r>
  <r>
    <s v="Kepler-300b"/>
    <n v="1.9810000000000001"/>
    <n v="0.14899999999999999"/>
    <n v="10.446346999999999"/>
    <n v="9.4E-2"/>
    <n v="1442"/>
    <s v="Transit"/>
    <x v="15"/>
    <n v="3690"/>
    <n v="0.94"/>
    <n v="5986"/>
    <s v="None"/>
    <s v="Giant"/>
    <s v="Short"/>
    <s v="Far"/>
  </r>
  <r>
    <s v="Kepler-300c"/>
    <n v="1.9810000000000001"/>
    <n v="0.20100000000000001"/>
    <n v="40.714955000000003"/>
    <n v="0.23200000000000001"/>
    <n v="1442"/>
    <s v="Transit"/>
    <x v="15"/>
    <n v="3690"/>
    <n v="0.94"/>
    <n v="5986"/>
    <s v="None"/>
    <s v="Giant"/>
    <s v="Short"/>
    <s v="Far"/>
  </r>
  <r>
    <s v="Kepler-301b"/>
    <n v="1.9810000000000001"/>
    <n v="0.12"/>
    <n v="2.508553"/>
    <n v="3.5999999999999997E-2"/>
    <n v="1442"/>
    <s v="Transit"/>
    <x v="15"/>
    <n v="2390"/>
    <n v="0.91"/>
    <n v="5815"/>
    <s v="None"/>
    <s v="Giant"/>
    <s v="Ultra Short"/>
    <s v="Far"/>
  </r>
  <r>
    <s v="Kepler-301c"/>
    <n v="1.9810000000000001"/>
    <n v="0.12"/>
    <n v="5.4190259999999997"/>
    <n v="0.06"/>
    <n v="1442"/>
    <s v="Transit"/>
    <x v="15"/>
    <n v="2390"/>
    <n v="0.91"/>
    <n v="5815"/>
    <s v="None"/>
    <s v="Giant"/>
    <s v="Ultra Short"/>
    <s v="Far"/>
  </r>
  <r>
    <s v="Kepler-301d"/>
    <n v="1.9810000000000001"/>
    <n v="0.156"/>
    <n v="13.751243000000001"/>
    <n v="0.112"/>
    <n v="1442"/>
    <s v="Transit"/>
    <x v="15"/>
    <n v="2390"/>
    <n v="0.91"/>
    <n v="5815"/>
    <s v="None"/>
    <s v="Giant"/>
    <s v="Short"/>
    <s v="Far"/>
  </r>
  <r>
    <s v="Kepler-302b"/>
    <n v="1.9810000000000001"/>
    <n v="0.36199999999999999"/>
    <n v="30.184104000000001"/>
    <n v="0.193"/>
    <n v="1442"/>
    <s v="Transit"/>
    <x v="15"/>
    <n v="4760"/>
    <n v="1.08"/>
    <n v="5740"/>
    <s v="None"/>
    <s v="Giant"/>
    <s v="Short"/>
    <s v="Far"/>
  </r>
  <r>
    <s v="Kepler-302c"/>
    <n v="1.9810000000000001"/>
    <n v="1.111"/>
    <n v="127.282184"/>
    <n v="0.503"/>
    <n v="1442"/>
    <s v="Transit"/>
    <x v="15"/>
    <n v="4760"/>
    <n v="1.08"/>
    <n v="5740"/>
    <s v="None"/>
    <s v="Giant"/>
    <s v="Long"/>
    <s v="Far"/>
  </r>
  <r>
    <s v="Kepler-303b"/>
    <n v="1.9810000000000001"/>
    <n v="7.9000000000000001E-2"/>
    <n v="1.937055"/>
    <n v="2.4E-2"/>
    <n v="1442"/>
    <s v="Transit"/>
    <x v="15"/>
    <n v="688"/>
    <n v="0.59"/>
    <n v="3944"/>
    <s v="None"/>
    <s v="Giant"/>
    <s v="Ultra Short"/>
    <s v="Far"/>
  </r>
  <r>
    <s v="Kepler-303c"/>
    <n v="1.9810000000000001"/>
    <n v="0.10199999999999999"/>
    <n v="7.0611490000000003"/>
    <n v="5.7000000000000002E-2"/>
    <n v="1442"/>
    <s v="Transit"/>
    <x v="15"/>
    <n v="688"/>
    <n v="0.59"/>
    <n v="3944"/>
    <s v="None"/>
    <s v="Giant"/>
    <s v="Ultra Short"/>
    <s v="Far"/>
  </r>
  <r>
    <s v="Kepler-304b"/>
    <n v="1.9810000000000001"/>
    <n v="0.255"/>
    <n v="3.295709"/>
    <n v="3.9E-2"/>
    <n v="1442"/>
    <s v="Transit"/>
    <x v="15"/>
    <n v="1435"/>
    <n v="0.8"/>
    <n v="4731"/>
    <s v="None"/>
    <s v="Giant"/>
    <s v="Ultra Short"/>
    <s v="Far"/>
  </r>
  <r>
    <s v="Kepler-304c"/>
    <n v="1.9810000000000001"/>
    <n v="0.19400000000000001"/>
    <n v="5.3159460000000003"/>
    <n v="5.3999999999999999E-2"/>
    <n v="1442"/>
    <s v="Transit"/>
    <x v="15"/>
    <n v="1435"/>
    <n v="0.8"/>
    <n v="4731"/>
    <s v="None"/>
    <s v="Giant"/>
    <s v="Ultra Short"/>
    <s v="Far"/>
  </r>
  <r>
    <s v="Kepler-304d"/>
    <n v="1.9810000000000001"/>
    <n v="0.245"/>
    <n v="9.6534709999999997"/>
    <n v="0.08"/>
    <n v="1442"/>
    <s v="Transit"/>
    <x v="15"/>
    <n v="1435"/>
    <n v="0.8"/>
    <n v="4731"/>
    <s v="None"/>
    <s v="Giant"/>
    <s v="Ultra Short"/>
    <s v="Far"/>
  </r>
  <r>
    <s v="Kepler-304e"/>
    <n v="1.9810000000000001"/>
    <n v="0.107"/>
    <n v="1.4991469500000001"/>
    <n v="1442"/>
    <n v="1442"/>
    <s v="Transit"/>
    <x v="15"/>
    <n v="1435"/>
    <n v="0.8"/>
    <n v="4731"/>
    <s v="None"/>
    <s v="Giant"/>
    <s v="Ultra Short"/>
    <s v="Far"/>
  </r>
  <r>
    <s v="Kepler-305b"/>
    <n v="3.3000000000000002E-2"/>
    <n v="0.32100000000000001"/>
    <n v="5.4870000000000001"/>
    <n v="1442"/>
    <n v="1442"/>
    <s v="Transit"/>
    <x v="15"/>
    <n v="2900"/>
    <n v="0.76"/>
    <n v="5100"/>
    <s v="KOI-1563.01"/>
    <s v="Small"/>
    <s v="Ultra Short"/>
    <s v="Far"/>
  </r>
  <r>
    <s v="Kepler-305c"/>
    <n v="1.9E-2"/>
    <n v="0.29399999999999998"/>
    <n v="8.2910000000000004"/>
    <n v="1442"/>
    <n v="1442"/>
    <s v="Transit"/>
    <x v="15"/>
    <n v="2900"/>
    <n v="0.76"/>
    <n v="5100"/>
    <s v="KOI-1563.02"/>
    <s v="Small"/>
    <s v="Ultra Short"/>
    <s v="Far"/>
  </r>
  <r>
    <s v="Kepler-305d"/>
    <n v="1.9810000000000001"/>
    <n v="0.24199999999999999"/>
    <n v="16.738661"/>
    <n v="0.121"/>
    <n v="1442"/>
    <s v="Transit"/>
    <x v="15"/>
    <n v="2900"/>
    <n v="0.76"/>
    <n v="5100"/>
    <s v="None"/>
    <s v="Giant"/>
    <s v="Short"/>
    <s v="Far"/>
  </r>
  <r>
    <s v="Kepler-305e"/>
    <n v="1.9810000000000001"/>
    <n v="0.16"/>
    <n v="3.2053799999999999"/>
    <n v="1442"/>
    <n v="1442"/>
    <s v="Transit"/>
    <x v="15"/>
    <n v="2900"/>
    <n v="1.08"/>
    <n v="5601"/>
    <s v="None"/>
    <s v="Giant"/>
    <s v="Ultra Short"/>
    <s v="Far"/>
  </r>
  <r>
    <s v="Kepler-306b"/>
    <n v="1.9810000000000001"/>
    <n v="0.13600000000000001"/>
    <n v="4.6461860000000001"/>
    <n v="0.05"/>
    <n v="1442"/>
    <s v="Transit"/>
    <x v="15"/>
    <n v="2580"/>
    <n v="0.82"/>
    <n v="4954"/>
    <s v="None"/>
    <s v="Giant"/>
    <s v="Ultra Short"/>
    <s v="Far"/>
  </r>
  <r>
    <s v="Kepler-306c"/>
    <n v="1.9810000000000001"/>
    <n v="0.21"/>
    <n v="7.2401929999999997"/>
    <n v="6.7000000000000004E-2"/>
    <n v="1442"/>
    <s v="Transit"/>
    <x v="15"/>
    <n v="2580"/>
    <n v="0.82"/>
    <n v="4954"/>
    <s v="None"/>
    <s v="Giant"/>
    <s v="Ultra Short"/>
    <s v="Far"/>
  </r>
  <r>
    <s v="Kepler-306d"/>
    <n v="1.9810000000000001"/>
    <n v="0.22"/>
    <n v="17.326644000000002"/>
    <n v="0.12"/>
    <n v="1442"/>
    <s v="Transit"/>
    <x v="15"/>
    <n v="2580"/>
    <n v="0.82"/>
    <n v="4954"/>
    <s v="None"/>
    <s v="Giant"/>
    <s v="Short"/>
    <s v="Far"/>
  </r>
  <r>
    <s v="Kepler-306e"/>
    <n v="1.9810000000000001"/>
    <n v="0.20300000000000001"/>
    <n v="44.840975"/>
    <n v="0.22700000000000001"/>
    <n v="1442"/>
    <s v="Transit"/>
    <x v="15"/>
    <n v="2580"/>
    <n v="0.82"/>
    <n v="4954"/>
    <s v="None"/>
    <s v="Giant"/>
    <s v="Short"/>
    <s v="Far"/>
  </r>
  <r>
    <s v="Kepler-307b"/>
    <n v="2.341E-2"/>
    <n v="0.217"/>
    <n v="10.4208"/>
    <n v="1442"/>
    <n v="1442"/>
    <s v="Transit"/>
    <x v="15"/>
    <n v="1908"/>
    <n v="0.91"/>
    <n v="5367"/>
    <s v="None"/>
    <s v="Small"/>
    <s v="Short"/>
    <s v="Far"/>
  </r>
  <r>
    <s v="Kepler-307c"/>
    <n v="1.145E-2"/>
    <n v="0.19600000000000001"/>
    <n v="13.072900000000001"/>
    <n v="1442"/>
    <n v="1442"/>
    <s v="Transit"/>
    <x v="15"/>
    <n v="1908"/>
    <n v="0.91"/>
    <n v="5367"/>
    <s v="None"/>
    <s v="Small"/>
    <s v="Short"/>
    <s v="Far"/>
  </r>
  <r>
    <s v="Kepler-308b"/>
    <n v="1.9810000000000001"/>
    <n v="0.189"/>
    <n v="9.6949280000000009"/>
    <n v="0.09"/>
    <n v="1442"/>
    <s v="Transit"/>
    <x v="15"/>
    <n v="4500"/>
    <n v="1.08"/>
    <n v="5895"/>
    <s v="None"/>
    <s v="Giant"/>
    <s v="Ultra Short"/>
    <s v="Far"/>
  </r>
  <r>
    <s v="Kepler-308c"/>
    <n v="1.9810000000000001"/>
    <n v="0.193"/>
    <n v="15.38231"/>
    <n v="0.123"/>
    <n v="1442"/>
    <s v="Transit"/>
    <x v="15"/>
    <n v="4500"/>
    <n v="1.08"/>
    <n v="5895"/>
    <s v="None"/>
    <s v="Giant"/>
    <s v="Short"/>
    <s v="Far"/>
  </r>
  <r>
    <s v="Kepler-309b"/>
    <n v="1.9810000000000001"/>
    <n v="0.13900000000000001"/>
    <n v="5.9236529999999998"/>
    <n v="5.8999999999999997E-2"/>
    <n v="1442"/>
    <s v="Transit"/>
    <x v="15"/>
    <n v="1804"/>
    <n v="1.08"/>
    <n v="4713"/>
    <s v="None"/>
    <s v="Giant"/>
    <s v="Ultra Short"/>
    <s v="Far"/>
  </r>
  <r>
    <s v="Kepler-309c"/>
    <n v="1.9810000000000001"/>
    <n v="0.224"/>
    <n v="105.35638299999999"/>
    <n v="0.40100000000000002"/>
    <n v="1442"/>
    <s v="Transit"/>
    <x v="15"/>
    <n v="1804"/>
    <n v="1.08"/>
    <n v="4713"/>
    <s v="None"/>
    <s v="Giant"/>
    <s v="Long"/>
    <s v="Far"/>
  </r>
  <r>
    <s v="Kepler-30b"/>
    <n v="3.5999999999999997E-2"/>
    <n v="0.34799999999999998"/>
    <n v="29.334340000000001"/>
    <n v="0.18"/>
    <n v="1442"/>
    <s v="Transit"/>
    <x v="15"/>
    <n v="4600"/>
    <n v="0.99"/>
    <n v="5498"/>
    <s v="None"/>
    <s v="Small"/>
    <s v="Short"/>
    <s v="Far"/>
  </r>
  <r>
    <s v="Kepler-30c"/>
    <n v="2.0099999999999998"/>
    <n v="1.097"/>
    <n v="60.323104999999998"/>
    <n v="0.3"/>
    <n v="1442"/>
    <s v="Transit"/>
    <x v="15"/>
    <n v="4600"/>
    <n v="0.99"/>
    <n v="5498"/>
    <s v="None"/>
    <s v="Giant"/>
    <s v="Short"/>
    <s v="Far"/>
  </r>
  <r>
    <s v="Kepler-30d"/>
    <n v="7.2999999999999995E-2"/>
    <n v="0.78500000000000003"/>
    <n v="143.34394"/>
    <n v="0.5"/>
    <n v="1442"/>
    <s v="Transit"/>
    <x v="15"/>
    <n v="4600"/>
    <n v="0.99"/>
    <n v="5498"/>
    <s v="None"/>
    <s v="Small"/>
    <s v="Long"/>
    <s v="Far"/>
  </r>
  <r>
    <s v="Kepler-310b"/>
    <n v="1.9810000000000001"/>
    <n v="0.106"/>
    <n v="13.930698"/>
    <n v="0.111"/>
    <n v="1442"/>
    <s v="Transit"/>
    <x v="15"/>
    <n v="1990"/>
    <n v="0.85"/>
    <n v="5797"/>
    <s v="None"/>
    <s v="Giant"/>
    <s v="Short"/>
    <s v="Far"/>
  </r>
  <r>
    <s v="Kepler-310c"/>
    <n v="1.9810000000000001"/>
    <n v="0.30199999999999999"/>
    <n v="56.47542"/>
    <n v="0.28100000000000003"/>
    <n v="1442"/>
    <s v="Transit"/>
    <x v="15"/>
    <n v="1990"/>
    <n v="0.85"/>
    <n v="5797"/>
    <s v="None"/>
    <s v="Giant"/>
    <s v="Short"/>
    <s v="Far"/>
  </r>
  <r>
    <s v="Kepler-310d"/>
    <n v="1.9810000000000001"/>
    <n v="0.22"/>
    <n v="92.876125000000002"/>
    <n v="0.39200000000000002"/>
    <n v="1442"/>
    <s v="Transit"/>
    <x v="15"/>
    <n v="1990"/>
    <n v="0.85"/>
    <n v="5797"/>
    <s v="None"/>
    <s v="Giant"/>
    <s v="Short"/>
    <s v="Far"/>
  </r>
  <r>
    <s v="Kepler-311b"/>
    <n v="1.9810000000000001"/>
    <n v="0.152"/>
    <n v="9.1760920000000006"/>
    <n v="8.6999999999999994E-2"/>
    <n v="1442"/>
    <s v="Transit"/>
    <x v="15"/>
    <n v="2590"/>
    <n v="1.06"/>
    <n v="5905"/>
    <s v="None"/>
    <s v="Giant"/>
    <s v="Ultra Short"/>
    <s v="Far"/>
  </r>
  <r>
    <s v="Kepler-311c"/>
    <n v="1.9810000000000001"/>
    <n v="0.128"/>
    <n v="19.738285999999999"/>
    <n v="0.14499999999999999"/>
    <n v="1442"/>
    <s v="Transit"/>
    <x v="15"/>
    <n v="2590"/>
    <n v="1.06"/>
    <n v="5905"/>
    <s v="None"/>
    <s v="Giant"/>
    <s v="Short"/>
    <s v="Far"/>
  </r>
  <r>
    <s v="Kepler-312b"/>
    <n v="1.9810000000000001"/>
    <n v="0.115"/>
    <n v="1.772419"/>
    <n v="3.1E-2"/>
    <n v="1442"/>
    <s v="Transit"/>
    <x v="15"/>
    <n v="2660"/>
    <n v="1.23"/>
    <n v="6115"/>
    <s v="None"/>
    <s v="Giant"/>
    <s v="Ultra Short"/>
    <s v="Far"/>
  </r>
  <r>
    <s v="Kepler-312c"/>
    <n v="1.9810000000000001"/>
    <n v="0.28100000000000003"/>
    <n v="19.747412000000001"/>
    <n v="0.153"/>
    <n v="1442"/>
    <s v="Transit"/>
    <x v="15"/>
    <n v="2660"/>
    <n v="1.23"/>
    <n v="6115"/>
    <s v="None"/>
    <s v="Giant"/>
    <s v="Short"/>
    <s v="Far"/>
  </r>
  <r>
    <s v="Kepler-313b"/>
    <n v="1.9810000000000001"/>
    <n v="0.22600000000000001"/>
    <n v="14.970418"/>
    <n v="0.125"/>
    <n v="1442"/>
    <s v="Transit"/>
    <x v="15"/>
    <n v="3500"/>
    <n v="0.9"/>
    <n v="5727"/>
    <s v="None"/>
    <s v="Giant"/>
    <s v="Short"/>
    <s v="Far"/>
  </r>
  <r>
    <s v="Kepler-313c"/>
    <n v="1.9810000000000001"/>
    <n v="0.22900000000000001"/>
    <n v="32.273273000000003"/>
    <n v="0.20799999999999999"/>
    <n v="1442"/>
    <s v="Transit"/>
    <x v="15"/>
    <n v="3500"/>
    <n v="0.9"/>
    <n v="5727"/>
    <s v="None"/>
    <s v="Giant"/>
    <s v="Short"/>
    <s v="Far"/>
  </r>
  <r>
    <s v="Kepler-314b"/>
    <n v="1.9810000000000001"/>
    <n v="7.3999999999999996E-2"/>
    <n v="2.4610690000000002"/>
    <n v="3.5000000000000003E-2"/>
    <n v="1442"/>
    <s v="Transit"/>
    <x v="15"/>
    <n v="883"/>
    <n v="1.02"/>
    <n v="5378"/>
    <s v="None"/>
    <s v="Giant"/>
    <s v="Ultra Short"/>
    <s v="Far"/>
  </r>
  <r>
    <s v="Kepler-314c"/>
    <n v="1.9810000000000001"/>
    <n v="0.25900000000000001"/>
    <n v="5.9603919999999997"/>
    <n v="6.4000000000000001E-2"/>
    <n v="1442"/>
    <s v="Transit"/>
    <x v="15"/>
    <n v="883"/>
    <n v="1.02"/>
    <n v="5378"/>
    <s v="None"/>
    <s v="Giant"/>
    <s v="Ultra Short"/>
    <s v="Far"/>
  </r>
  <r>
    <s v="Kepler-315b"/>
    <n v="1.9810000000000001"/>
    <n v="0.33600000000000002"/>
    <n v="96.101140999999998"/>
    <n v="0.40200000000000002"/>
    <n v="1442"/>
    <s v="Transit"/>
    <x v="15"/>
    <n v="3910"/>
    <n v="0.78"/>
    <n v="5796"/>
    <s v="None"/>
    <s v="Giant"/>
    <s v="Short"/>
    <s v="Far"/>
  </r>
  <r>
    <s v="Kepler-315c"/>
    <n v="1.9810000000000001"/>
    <n v="0.37"/>
    <n v="265.469335"/>
    <n v="0.79100000000000004"/>
    <n v="1442"/>
    <s v="Transit"/>
    <x v="15"/>
    <n v="3910"/>
    <n v="0.78"/>
    <n v="5796"/>
    <s v="None"/>
    <s v="Giant"/>
    <s v="Long"/>
    <s v="Far"/>
  </r>
  <r>
    <s v="Kepler-316b"/>
    <n v="1.9810000000000001"/>
    <n v="9.5000000000000001E-2"/>
    <n v="2.2405080000000002"/>
    <n v="2.7E-2"/>
    <n v="1442"/>
    <s v="Transit"/>
    <x v="15"/>
    <n v="1269"/>
    <n v="0.53"/>
    <n v="4204"/>
    <s v="None"/>
    <s v="Giant"/>
    <s v="Ultra Short"/>
    <s v="Far"/>
  </r>
  <r>
    <s v="Kepler-316c"/>
    <n v="1.9810000000000001"/>
    <n v="0.10299999999999999"/>
    <n v="6.8277659999999996"/>
    <n v="5.8000000000000003E-2"/>
    <n v="1442"/>
    <s v="Transit"/>
    <x v="15"/>
    <n v="1269"/>
    <n v="0.53"/>
    <n v="4204"/>
    <s v="None"/>
    <s v="Giant"/>
    <s v="Ultra Short"/>
    <s v="Far"/>
  </r>
  <r>
    <s v="Kepler-317b"/>
    <n v="1.9810000000000001"/>
    <n v="0.186"/>
    <n v="5.5242420000000001"/>
    <n v="6.0999999999999999E-2"/>
    <n v="1442"/>
    <s v="Transit"/>
    <x v="15"/>
    <n v="3150"/>
    <n v="0.95"/>
    <n v="5497"/>
    <s v="None"/>
    <s v="Giant"/>
    <s v="Ultra Short"/>
    <s v="Far"/>
  </r>
  <r>
    <s v="Kepler-317c"/>
    <n v="1.9810000000000001"/>
    <n v="0.153"/>
    <n v="8.77501"/>
    <n v="8.3000000000000004E-2"/>
    <n v="1442"/>
    <s v="Transit"/>
    <x v="15"/>
    <n v="3150"/>
    <n v="0.95"/>
    <n v="5497"/>
    <s v="None"/>
    <s v="Giant"/>
    <s v="Ultra Short"/>
    <s v="Far"/>
  </r>
  <r>
    <s v="Kepler-318b"/>
    <n v="1.9810000000000001"/>
    <n v="0.42"/>
    <n v="4.6627150000000004"/>
    <n v="5.6000000000000001E-2"/>
    <n v="1442"/>
    <s v="Transit"/>
    <x v="15"/>
    <n v="1618"/>
    <n v="1.05"/>
    <n v="5746"/>
    <s v="None"/>
    <s v="Giant"/>
    <s v="Ultra Short"/>
    <s v="Far"/>
  </r>
  <r>
    <s v="Kepler-318c"/>
    <n v="1.9810000000000001"/>
    <n v="0.32800000000000001"/>
    <n v="11.815007"/>
    <n v="0.105"/>
    <n v="1442"/>
    <s v="Transit"/>
    <x v="15"/>
    <n v="1618"/>
    <n v="1.05"/>
    <n v="5746"/>
    <s v="None"/>
    <s v="Giant"/>
    <s v="Short"/>
    <s v="Far"/>
  </r>
  <r>
    <s v="Kepler-319b"/>
    <n v="1.9810000000000001"/>
    <n v="0.14499999999999999"/>
    <n v="4.3627050000000001"/>
    <n v="5.0999999999999997E-2"/>
    <n v="1442"/>
    <s v="Transit"/>
    <x v="15"/>
    <n v="1666"/>
    <n v="1.29"/>
    <n v="5526"/>
    <s v="None"/>
    <s v="Giant"/>
    <s v="Ultra Short"/>
    <s v="Far"/>
  </r>
  <r>
    <s v="Kepler-319c"/>
    <n v="1.9810000000000001"/>
    <n v="0.23499999999999999"/>
    <n v="6.941357"/>
    <n v="6.9000000000000006E-2"/>
    <n v="1442"/>
    <s v="Transit"/>
    <x v="15"/>
    <n v="1666"/>
    <n v="1.29"/>
    <n v="5526"/>
    <s v="None"/>
    <s v="Giant"/>
    <s v="Ultra Short"/>
    <s v="Far"/>
  </r>
  <r>
    <s v="Kepler-319d"/>
    <n v="1.9810000000000001"/>
    <n v="0.20399999999999999"/>
    <n v="31.781925000000001"/>
    <n v="0.191"/>
    <n v="1442"/>
    <s v="Transit"/>
    <x v="15"/>
    <n v="1666"/>
    <n v="1.29"/>
    <n v="5526"/>
    <s v="None"/>
    <s v="Giant"/>
    <s v="Short"/>
    <s v="Far"/>
  </r>
  <r>
    <s v="Kepler-31b"/>
    <n v="1.9810000000000001"/>
    <n v="0.49099999999999999"/>
    <n v="20.8613"/>
    <n v="0.16"/>
    <n v="1442"/>
    <s v="Transit"/>
    <x v="15"/>
    <n v="5700"/>
    <n v="1.21"/>
    <n v="6340"/>
    <s v="None"/>
    <s v="Giant"/>
    <s v="Short"/>
    <s v="Far"/>
  </r>
  <r>
    <s v="Kepler-31c"/>
    <n v="4.7"/>
    <n v="0.47299999999999998"/>
    <n v="42.631799999999998"/>
    <n v="0.26"/>
    <n v="1442"/>
    <s v="Transit"/>
    <x v="15"/>
    <n v="5700"/>
    <n v="1.21"/>
    <n v="6340"/>
    <s v="None"/>
    <s v="Giant"/>
    <s v="Short"/>
    <s v="Far"/>
  </r>
  <r>
    <s v="Kepler-31d"/>
    <n v="6.8"/>
    <n v="0.34799999999999998"/>
    <n v="87.645099999999999"/>
    <n v="0.4"/>
    <n v="1442"/>
    <s v="Transit"/>
    <x v="15"/>
    <n v="6800"/>
    <n v="1.21"/>
    <n v="6340"/>
    <s v="None"/>
    <s v="Giant"/>
    <s v="Short"/>
    <s v="Far"/>
  </r>
  <r>
    <s v="Kepler-320b"/>
    <n v="1.9810000000000001"/>
    <n v="0.10199999999999999"/>
    <n v="8.3715539999999997"/>
    <n v="8.5000000000000006E-2"/>
    <n v="1442"/>
    <s v="Transit"/>
    <x v="15"/>
    <n v="2760"/>
    <n v="1.08"/>
    <n v="6435"/>
    <s v="None"/>
    <s v="Giant"/>
    <s v="Ultra Short"/>
    <s v="Far"/>
  </r>
  <r>
    <s v="Kepler-320c"/>
    <n v="1.9810000000000001"/>
    <n v="0.122"/>
    <n v="17.934937000000001"/>
    <n v="0.14199999999999999"/>
    <n v="1442"/>
    <s v="Transit"/>
    <x v="15"/>
    <n v="2760"/>
    <n v="1.08"/>
    <n v="6435"/>
    <s v="None"/>
    <s v="Giant"/>
    <s v="Short"/>
    <s v="Far"/>
  </r>
  <r>
    <s v="Kepler-321b"/>
    <n v="1.9810000000000001"/>
    <n v="0.158"/>
    <n v="4.9153789999999997"/>
    <n v="5.7000000000000002E-2"/>
    <n v="1442"/>
    <s v="Transit"/>
    <x v="15"/>
    <n v="1268"/>
    <n v="1.01"/>
    <n v="5740"/>
    <s v="None"/>
    <s v="Giant"/>
    <s v="Ultra Short"/>
    <s v="Far"/>
  </r>
  <r>
    <s v="Kepler-321c"/>
    <n v="1.9810000000000001"/>
    <n v="0.20699999999999999"/>
    <n v="13.093921"/>
    <n v="0.11"/>
    <n v="1442"/>
    <s v="Transit"/>
    <x v="15"/>
    <n v="1268"/>
    <n v="1.01"/>
    <n v="5740"/>
    <s v="None"/>
    <s v="Giant"/>
    <s v="Short"/>
    <s v="Far"/>
  </r>
  <r>
    <s v="Kepler-322b"/>
    <n v="1.9810000000000001"/>
    <n v="0.09"/>
    <n v="1.653888"/>
    <n v="2.7E-2"/>
    <n v="1442"/>
    <s v="Transit"/>
    <x v="15"/>
    <n v="1321"/>
    <n v="0.91"/>
    <n v="5388"/>
    <s v="None"/>
    <s v="Giant"/>
    <s v="Ultra Short"/>
    <s v="Far"/>
  </r>
  <r>
    <s v="Kepler-322c"/>
    <n v="1.9810000000000001"/>
    <n v="0.14899999999999999"/>
    <n v="4.3372339999999996"/>
    <n v="5.0999999999999997E-2"/>
    <n v="1442"/>
    <s v="Transit"/>
    <x v="15"/>
    <n v="1321"/>
    <n v="0.91"/>
    <n v="5388"/>
    <s v="None"/>
    <s v="Giant"/>
    <s v="Ultra Short"/>
    <s v="Far"/>
  </r>
  <r>
    <s v="Kepler-323b"/>
    <n v="1.9810000000000001"/>
    <n v="0.128"/>
    <n v="1.6783269999999999"/>
    <n v="2.8000000000000001E-2"/>
    <n v="1442"/>
    <s v="Transit"/>
    <x v="15"/>
    <n v="1500"/>
    <n v="1.0900000000000001"/>
    <n v="5987"/>
    <s v="None"/>
    <s v="Giant"/>
    <s v="Ultra Short"/>
    <s v="Far"/>
  </r>
  <r>
    <s v="Kepler-323c"/>
    <n v="1.9810000000000001"/>
    <n v="0.14499999999999999"/>
    <n v="3.5538219999999998"/>
    <n v="4.5999999999999999E-2"/>
    <n v="1442"/>
    <s v="Transit"/>
    <x v="15"/>
    <n v="1500"/>
    <n v="1.0900000000000001"/>
    <n v="5987"/>
    <s v="None"/>
    <s v="Giant"/>
    <s v="Ultra Short"/>
    <s v="Far"/>
  </r>
  <r>
    <s v="Kepler-324b"/>
    <n v="1.9810000000000001"/>
    <n v="0.10199999999999999"/>
    <n v="4.3853150000000003"/>
    <n v="0.05"/>
    <n v="1442"/>
    <s v="Transit"/>
    <x v="15"/>
    <n v="1659"/>
    <n v="0.86"/>
    <n v="5194"/>
    <s v="None"/>
    <s v="Giant"/>
    <s v="Ultra Short"/>
    <s v="Far"/>
  </r>
  <r>
    <s v="Kepler-324c"/>
    <n v="1.9810000000000001"/>
    <n v="0.28100000000000003"/>
    <n v="51.805612000000004"/>
    <n v="0.26"/>
    <n v="1442"/>
    <s v="Transit"/>
    <x v="15"/>
    <n v="1659"/>
    <n v="0.86"/>
    <n v="5194"/>
    <s v="None"/>
    <s v="Giant"/>
    <s v="Short"/>
    <s v="Far"/>
  </r>
  <r>
    <s v="Kepler-325b"/>
    <n v="1.9810000000000001"/>
    <n v="0.26"/>
    <n v="4.5444389999999997"/>
    <n v="5.2999999999999999E-2"/>
    <n v="1442"/>
    <s v="Transit"/>
    <x v="15"/>
    <n v="2740"/>
    <n v="0.87"/>
    <n v="5752"/>
    <s v="None"/>
    <s v="Giant"/>
    <s v="Ultra Short"/>
    <s v="Far"/>
  </r>
  <r>
    <s v="Kepler-325c"/>
    <n v="1.9810000000000001"/>
    <n v="0.22700000000000001"/>
    <n v="12.762172"/>
    <n v="0.105"/>
    <n v="1442"/>
    <s v="Transit"/>
    <x v="15"/>
    <n v="2740"/>
    <n v="0.87"/>
    <n v="5752"/>
    <s v="None"/>
    <s v="Giant"/>
    <s v="Short"/>
    <s v="Far"/>
  </r>
  <r>
    <s v="Kepler-325d"/>
    <n v="1.9810000000000001"/>
    <n v="0.249"/>
    <n v="38.715184999999998"/>
    <n v="0.22"/>
    <n v="1442"/>
    <s v="Transit"/>
    <x v="15"/>
    <n v="2740"/>
    <n v="0.87"/>
    <n v="5752"/>
    <s v="None"/>
    <s v="Giant"/>
    <s v="Short"/>
    <s v="Far"/>
  </r>
  <r>
    <s v="Kepler-326b"/>
    <n v="1.9810000000000001"/>
    <n v="0.13600000000000001"/>
    <n v="2.248329"/>
    <n v="3.2000000000000001E-2"/>
    <n v="1442"/>
    <s v="Transit"/>
    <x v="15"/>
    <n v="1610"/>
    <n v="0.98"/>
    <n v="5105"/>
    <s v="None"/>
    <s v="Giant"/>
    <s v="Ultra Short"/>
    <s v="Far"/>
  </r>
  <r>
    <s v="Kepler-326c"/>
    <n v="1.9810000000000001"/>
    <n v="0.125"/>
    <n v="4.5803580000000004"/>
    <n v="5.0999999999999997E-2"/>
    <n v="1442"/>
    <s v="Transit"/>
    <x v="15"/>
    <n v="1610"/>
    <n v="0.98"/>
    <n v="5105"/>
    <s v="None"/>
    <s v="Giant"/>
    <s v="Ultra Short"/>
    <s v="Far"/>
  </r>
  <r>
    <s v="Kepler-326d"/>
    <n v="1.9810000000000001"/>
    <n v="0.108"/>
    <n v="6.7668879999999998"/>
    <n v="6.6000000000000003E-2"/>
    <n v="1442"/>
    <s v="Transit"/>
    <x v="15"/>
    <n v="1610"/>
    <n v="0.98"/>
    <n v="5105"/>
    <s v="None"/>
    <s v="Giant"/>
    <s v="Ultra Short"/>
    <s v="Far"/>
  </r>
  <r>
    <s v="Kepler-327b"/>
    <n v="1.9810000000000001"/>
    <n v="9.9000000000000005E-2"/>
    <n v="2.5495749999999999"/>
    <n v="2.9000000000000001E-2"/>
    <n v="1442"/>
    <s v="Transit"/>
    <x v="15"/>
    <n v="794"/>
    <n v="0.55000000000000004"/>
    <n v="3799"/>
    <s v="None"/>
    <s v="Giant"/>
    <s v="Ultra Short"/>
    <s v="Far"/>
  </r>
  <r>
    <s v="Kepler-327c"/>
    <n v="1.9810000000000001"/>
    <n v="9.1999999999999998E-2"/>
    <n v="5.2123330000000001"/>
    <n v="4.7E-2"/>
    <n v="1442"/>
    <s v="Transit"/>
    <x v="15"/>
    <n v="794"/>
    <n v="0.55000000000000004"/>
    <n v="3799"/>
    <s v="None"/>
    <s v="Giant"/>
    <s v="Ultra Short"/>
    <s v="Far"/>
  </r>
  <r>
    <s v="Kepler-327d"/>
    <n v="1.9810000000000001"/>
    <n v="0.154"/>
    <n v="13.969457"/>
    <n v="0.09"/>
    <n v="1442"/>
    <s v="Transit"/>
    <x v="15"/>
    <n v="794"/>
    <n v="0.55000000000000004"/>
    <n v="3799"/>
    <s v="None"/>
    <s v="Giant"/>
    <s v="Short"/>
    <s v="Far"/>
  </r>
  <r>
    <s v="Kepler-328b"/>
    <n v="0.09"/>
    <n v="0.20499999999999999"/>
    <n v="34.920999999999999"/>
    <n v="1442"/>
    <n v="1442"/>
    <s v="Transit"/>
    <x v="15"/>
    <n v="7700"/>
    <n v="1.1499999999999999"/>
    <n v="5914"/>
    <s v="None"/>
    <s v="Small"/>
    <s v="Short"/>
    <s v="Far"/>
  </r>
  <r>
    <s v="Kepler-328c"/>
    <n v="0.124"/>
    <n v="0.48199999999999998"/>
    <n v="71.311999999999998"/>
    <n v="1442"/>
    <n v="1442"/>
    <s v="Transit"/>
    <x v="15"/>
    <n v="7700"/>
    <n v="1.1499999999999999"/>
    <n v="5914"/>
    <s v="None"/>
    <s v="Medium"/>
    <s v="Short"/>
    <s v="Far"/>
  </r>
  <r>
    <s v="Kepler-329b"/>
    <n v="1.9810000000000001"/>
    <n v="0.125"/>
    <n v="7.4163969999999999"/>
    <n v="6.0999999999999999E-2"/>
    <n v="1442"/>
    <s v="Transit"/>
    <x v="15"/>
    <n v="1450"/>
    <n v="0.53"/>
    <n v="4257"/>
    <s v="None"/>
    <s v="Giant"/>
    <s v="Ultra Short"/>
    <s v="Far"/>
  </r>
  <r>
    <s v="Kepler-329c"/>
    <n v="1.9810000000000001"/>
    <n v="0.17199999999999999"/>
    <n v="18.684736999999998"/>
    <n v="0.113"/>
    <n v="1442"/>
    <s v="Transit"/>
    <x v="15"/>
    <n v="1450"/>
    <n v="0.53"/>
    <n v="4257"/>
    <s v="None"/>
    <s v="Giant"/>
    <s v="Short"/>
    <s v="Far"/>
  </r>
  <r>
    <s v="Kepler-32b"/>
    <n v="4.0999999999999996"/>
    <n v="0.19600000000000001"/>
    <n v="5.9012399999999996"/>
    <n v="0.05"/>
    <n v="530"/>
    <s v="Transit"/>
    <x v="15"/>
    <n v="1066"/>
    <n v="0.57999999999999996"/>
    <n v="3900"/>
    <s v="None"/>
    <s v="Giant"/>
    <s v="Ultra Short"/>
    <s v="Far"/>
  </r>
  <r>
    <s v="Kepler-32c"/>
    <n v="0.5"/>
    <n v="0.17799999999999999"/>
    <n v="8.7522000000000002"/>
    <n v="0.09"/>
    <n v="470"/>
    <s v="Transit"/>
    <x v="15"/>
    <n v="1066"/>
    <n v="0.57999999999999996"/>
    <n v="3900"/>
    <s v="None"/>
    <s v="Medium"/>
    <s v="Ultra Short"/>
    <s v="Far"/>
  </r>
  <r>
    <s v="Kepler-32d"/>
    <n v="1.9810000000000001"/>
    <n v="0.24099999999999999"/>
    <n v="22.780200000000001"/>
    <n v="0.13"/>
    <n v="1442"/>
    <s v="Transit"/>
    <x v="15"/>
    <n v="990"/>
    <n v="0.57999999999999996"/>
    <n v="3900"/>
    <s v="None"/>
    <s v="Giant"/>
    <s v="Short"/>
    <s v="Far"/>
  </r>
  <r>
    <s v="Kepler-32e"/>
    <n v="1.9810000000000001"/>
    <n v="0.13400000000000001"/>
    <n v="2.8959999999999999"/>
    <n v="3.3000000000000002E-2"/>
    <n v="1442"/>
    <s v="Transit"/>
    <x v="15"/>
    <n v="990"/>
    <n v="0.57999999999999996"/>
    <n v="3900"/>
    <s v="Weak evidence"/>
    <s v="Giant"/>
    <s v="Ultra Short"/>
    <s v="Far"/>
  </r>
  <r>
    <s v="Kepler-32f"/>
    <n v="1.9810000000000001"/>
    <n v="7.2999999999999995E-2"/>
    <n v="0.74295999999999995"/>
    <n v="1.2999999999999999E-2"/>
    <n v="1442"/>
    <s v="Transit"/>
    <x v="15"/>
    <n v="990"/>
    <n v="0.57999999999999996"/>
    <n v="3900"/>
    <s v="Weak evidence"/>
    <s v="Giant"/>
    <s v="Ultra Short"/>
    <s v="Far"/>
  </r>
  <r>
    <s v="Kepler-330b"/>
    <n v="1.9810000000000001"/>
    <n v="0.12"/>
    <n v="8.2597799999999992"/>
    <n v="7.4999999999999997E-2"/>
    <n v="1442"/>
    <s v="Transit"/>
    <x v="15"/>
    <n v="2380"/>
    <n v="0.78"/>
    <n v="5117"/>
    <s v="None"/>
    <s v="Giant"/>
    <s v="Ultra Short"/>
    <s v="Far"/>
  </r>
  <r>
    <s v="Kepler-330c"/>
    <n v="1.9810000000000001"/>
    <n v="0.17399999999999999"/>
    <n v="15.955387"/>
    <n v="0.11600000000000001"/>
    <n v="1442"/>
    <s v="Transit"/>
    <x v="15"/>
    <n v="2380"/>
    <n v="0.78"/>
    <n v="5117"/>
    <s v="None"/>
    <s v="Giant"/>
    <s v="Short"/>
    <s v="Far"/>
  </r>
  <r>
    <s v="Kepler-331b"/>
    <n v="1.9810000000000001"/>
    <n v="0.16200000000000001"/>
    <n v="8.4574960000000008"/>
    <n v="6.5000000000000002E-2"/>
    <n v="1442"/>
    <s v="Transit"/>
    <x v="15"/>
    <n v="1920"/>
    <n v="0.51"/>
    <n v="4347"/>
    <s v="None"/>
    <s v="Giant"/>
    <s v="Ultra Short"/>
    <s v="Far"/>
  </r>
  <r>
    <s v="Kepler-331c"/>
    <n v="1.9810000000000001"/>
    <n v="0.16400000000000001"/>
    <n v="17.281110000000002"/>
    <n v="0.105"/>
    <n v="1442"/>
    <s v="Transit"/>
    <x v="15"/>
    <n v="1920"/>
    <n v="0.51"/>
    <n v="4347"/>
    <s v="None"/>
    <s v="Giant"/>
    <s v="Short"/>
    <s v="Far"/>
  </r>
  <r>
    <s v="Kepler-331d"/>
    <n v="1.9810000000000001"/>
    <n v="0.14599999999999999"/>
    <n v="32.134327999999996"/>
    <n v="0.159"/>
    <n v="1442"/>
    <s v="Transit"/>
    <x v="15"/>
    <n v="1920"/>
    <n v="0.51"/>
    <n v="4347"/>
    <s v="None"/>
    <s v="Giant"/>
    <s v="Short"/>
    <s v="Far"/>
  </r>
  <r>
    <s v="Kepler-332b"/>
    <n v="1.9810000000000001"/>
    <n v="0.104"/>
    <n v="7.6263240000000003"/>
    <n v="7.0000000000000007E-2"/>
    <n v="1442"/>
    <s v="Transit"/>
    <x v="15"/>
    <n v="1133"/>
    <n v="0.8"/>
    <n v="4955"/>
    <s v="None"/>
    <s v="Giant"/>
    <s v="Ultra Short"/>
    <s v="Far"/>
  </r>
  <r>
    <s v="Kepler-332c"/>
    <n v="1.9810000000000001"/>
    <n v="9.7000000000000003E-2"/>
    <n v="15.995621999999999"/>
    <n v="0.114"/>
    <n v="1442"/>
    <s v="Transit"/>
    <x v="15"/>
    <n v="1133"/>
    <n v="0.8"/>
    <n v="4955"/>
    <s v="None"/>
    <s v="Giant"/>
    <s v="Short"/>
    <s v="Far"/>
  </r>
  <r>
    <s v="Kepler-332d"/>
    <n v="1.9810000000000001"/>
    <n v="0.105"/>
    <n v="34.211539999999999"/>
    <n v="0.189"/>
    <n v="1442"/>
    <s v="Transit"/>
    <x v="15"/>
    <n v="1133"/>
    <n v="0.8"/>
    <n v="4955"/>
    <s v="None"/>
    <s v="Giant"/>
    <s v="Short"/>
    <s v="Far"/>
  </r>
  <r>
    <s v="Kepler-333b"/>
    <n v="1.9810000000000001"/>
    <n v="0.11799999999999999"/>
    <n v="12.551157999999999"/>
    <n v="8.6999999999999994E-2"/>
    <n v="1442"/>
    <s v="Transit"/>
    <x v="15"/>
    <n v="1068"/>
    <n v="0.54"/>
    <n v="4259"/>
    <s v="None"/>
    <s v="Giant"/>
    <s v="Short"/>
    <s v="Far"/>
  </r>
  <r>
    <s v="Kepler-333c"/>
    <n v="1.9810000000000001"/>
    <n v="9.9000000000000005E-2"/>
    <n v="24.08821"/>
    <n v="0.13500000000000001"/>
    <n v="1442"/>
    <s v="Transit"/>
    <x v="15"/>
    <n v="1068"/>
    <n v="0.54"/>
    <n v="4259"/>
    <s v="None"/>
    <s v="Giant"/>
    <s v="Short"/>
    <s v="Far"/>
  </r>
  <r>
    <s v="Kepler-334b"/>
    <n v="1.9810000000000001"/>
    <n v="0.1"/>
    <n v="5.4703189999999999"/>
    <n v="6.0999999999999999E-2"/>
    <n v="1442"/>
    <s v="Transit"/>
    <x v="15"/>
    <n v="1408"/>
    <n v="1"/>
    <n v="5828"/>
    <s v="None"/>
    <s v="Giant"/>
    <s v="Ultra Short"/>
    <s v="Far"/>
  </r>
  <r>
    <s v="Kepler-334c"/>
    <n v="1.9810000000000001"/>
    <n v="0.128"/>
    <n v="12.758005000000001"/>
    <n v="0.107"/>
    <n v="1442"/>
    <s v="Transit"/>
    <x v="15"/>
    <n v="1408"/>
    <n v="1"/>
    <n v="5828"/>
    <s v="None"/>
    <s v="Giant"/>
    <s v="Short"/>
    <s v="Far"/>
  </r>
  <r>
    <s v="Kepler-334d"/>
    <n v="1.9810000000000001"/>
    <n v="0.126"/>
    <n v="25.098490000000002"/>
    <n v="0.16800000000000001"/>
    <n v="1442"/>
    <s v="Transit"/>
    <x v="15"/>
    <n v="1408"/>
    <n v="1"/>
    <n v="5828"/>
    <s v="None"/>
    <s v="Giant"/>
    <s v="Short"/>
    <s v="Far"/>
  </r>
  <r>
    <s v="Kepler-335b"/>
    <n v="1.9810000000000001"/>
    <n v="0.30199999999999999"/>
    <n v="6.5623310000000004"/>
    <n v="7.4999999999999997E-2"/>
    <n v="1442"/>
    <s v="Transit"/>
    <x v="15"/>
    <n v="4320"/>
    <n v="0.99"/>
    <n v="5877"/>
    <s v="None"/>
    <s v="Giant"/>
    <s v="Ultra Short"/>
    <s v="Far"/>
  </r>
  <r>
    <s v="Kepler-335c"/>
    <n v="1.9810000000000001"/>
    <n v="0.27400000000000002"/>
    <n v="67.844469000000004"/>
    <n v="0.35599999999999998"/>
    <n v="1442"/>
    <s v="Transit"/>
    <x v="15"/>
    <n v="4320"/>
    <n v="0.99"/>
    <n v="5877"/>
    <s v="None"/>
    <s v="Giant"/>
    <s v="Short"/>
    <s v="Far"/>
  </r>
  <r>
    <s v="Kepler-336b"/>
    <n v="1.9810000000000001"/>
    <n v="9.0999999999999998E-2"/>
    <n v="2.024823"/>
    <n v="3.3000000000000002E-2"/>
    <n v="1442"/>
    <s v="Transit"/>
    <x v="15"/>
    <n v="8000"/>
    <n v="0.89"/>
    <n v="5867"/>
    <s v="None"/>
    <s v="Giant"/>
    <s v="Ultra Short"/>
    <s v="Far"/>
  </r>
  <r>
    <s v="Kepler-336c"/>
    <n v="1.9810000000000001"/>
    <n v="0.187"/>
    <n v="9.6000010000000007"/>
    <n v="9.1999999999999998E-2"/>
    <n v="1442"/>
    <s v="Transit"/>
    <x v="15"/>
    <n v="8000"/>
    <n v="0.89"/>
    <n v="5867"/>
    <s v="None"/>
    <s v="Giant"/>
    <s v="Ultra Short"/>
    <s v="Far"/>
  </r>
  <r>
    <s v="Kepler-336d"/>
    <n v="1.9810000000000001"/>
    <n v="0.21099999999999999"/>
    <n v="20.678771999999999"/>
    <n v="0.154"/>
    <n v="1442"/>
    <s v="Transit"/>
    <x v="15"/>
    <n v="8000"/>
    <n v="0.89"/>
    <n v="5867"/>
    <s v="None"/>
    <s v="Giant"/>
    <s v="Short"/>
    <s v="Far"/>
  </r>
  <r>
    <s v="Kepler-337b"/>
    <n v="1.9810000000000001"/>
    <n v="0.13700000000000001"/>
    <n v="3.2927810000000002"/>
    <n v="4.4999999999999998E-2"/>
    <n v="1442"/>
    <s v="Transit"/>
    <x v="15"/>
    <n v="2250"/>
    <n v="0.96"/>
    <n v="5684"/>
    <s v="None"/>
    <s v="Giant"/>
    <s v="Ultra Short"/>
    <s v="Far"/>
  </r>
  <r>
    <s v="Kepler-337c"/>
    <n v="1.9810000000000001"/>
    <n v="0.183"/>
    <n v="9.6932010000000002"/>
    <n v="9.2999999999999999E-2"/>
    <n v="1442"/>
    <s v="Transit"/>
    <x v="15"/>
    <n v="2250"/>
    <n v="0.96"/>
    <n v="5684"/>
    <s v="None"/>
    <s v="Giant"/>
    <s v="Ultra Short"/>
    <s v="Far"/>
  </r>
  <r>
    <s v="Kepler-338b"/>
    <n v="1.9810000000000001"/>
    <n v="0.218"/>
    <n v="13.726976000000001"/>
    <n v="0.11700000000000001"/>
    <n v="1442"/>
    <s v="Transit"/>
    <x v="15"/>
    <n v="1830"/>
    <n v="1.1000000000000001"/>
    <n v="5923"/>
    <s v="None"/>
    <s v="Giant"/>
    <s v="Short"/>
    <s v="Far"/>
  </r>
  <r>
    <s v="Kepler-338c"/>
    <n v="1.9810000000000001"/>
    <n v="0.20899999999999999"/>
    <n v="24.310856000000001"/>
    <n v="0.17199999999999999"/>
    <n v="1442"/>
    <s v="Transit"/>
    <x v="15"/>
    <n v="1830"/>
    <n v="1.1000000000000001"/>
    <n v="5923"/>
    <s v="None"/>
    <s v="Giant"/>
    <s v="Short"/>
    <s v="Far"/>
  </r>
  <r>
    <s v="Kepler-338d"/>
    <n v="1.9810000000000001"/>
    <n v="0.26800000000000002"/>
    <n v="44.431013999999998"/>
    <n v="0.25700000000000001"/>
    <n v="1442"/>
    <s v="Transit"/>
    <x v="15"/>
    <n v="1830"/>
    <n v="1.1000000000000001"/>
    <n v="5923"/>
    <s v="None"/>
    <s v="Giant"/>
    <s v="Short"/>
    <s v="Far"/>
  </r>
  <r>
    <s v="Kepler-338e"/>
    <n v="2.7E-2"/>
    <n v="0.13900000000000001"/>
    <n v="9.3409999999999993"/>
    <n v="1442"/>
    <n v="1442"/>
    <s v="Timing"/>
    <x v="15"/>
    <n v="1830"/>
    <n v="1.1000000000000001"/>
    <n v="5923"/>
    <s v="?"/>
    <s v="Small"/>
    <s v="Ultra Short"/>
    <s v="Far"/>
  </r>
  <r>
    <s v="Kepler-339b"/>
    <n v="1.9810000000000001"/>
    <n v="0.127"/>
    <n v="4.9776559999999996"/>
    <n v="5.5E-2"/>
    <n v="1442"/>
    <s v="Transit"/>
    <x v="15"/>
    <n v="2040"/>
    <n v="0.84"/>
    <n v="5631"/>
    <s v="None"/>
    <s v="Giant"/>
    <s v="Ultra Short"/>
    <s v="Far"/>
  </r>
  <r>
    <s v="Kepler-339c"/>
    <n v="1.9810000000000001"/>
    <n v="0.10299999999999999"/>
    <n v="6.9880550000000001"/>
    <n v="6.9000000000000006E-2"/>
    <n v="1442"/>
    <s v="Transit"/>
    <x v="15"/>
    <n v="2040"/>
    <n v="0.84"/>
    <n v="5631"/>
    <s v="None"/>
    <s v="Giant"/>
    <s v="Ultra Short"/>
    <s v="Far"/>
  </r>
  <r>
    <s v="Kepler-339d"/>
    <n v="1.9810000000000001"/>
    <n v="0.104"/>
    <n v="10.558344999999999"/>
    <n v="9.0999999999999998E-2"/>
    <n v="1442"/>
    <s v="Transit"/>
    <x v="15"/>
    <n v="2040"/>
    <n v="0.84"/>
    <n v="5631"/>
    <s v="None"/>
    <s v="Giant"/>
    <s v="Short"/>
    <s v="Far"/>
  </r>
  <r>
    <s v="Kepler-33b"/>
    <n v="1.9810000000000001"/>
    <n v="0.155"/>
    <n v="5.6679300000000001"/>
    <n v="6.7699999999999996E-2"/>
    <n v="1442"/>
    <s v="Transit"/>
    <x v="15"/>
    <n v="4086"/>
    <n v="1.29"/>
    <n v="5904"/>
    <s v="None"/>
    <s v="Giant"/>
    <s v="Ultra Short"/>
    <s v="Far"/>
  </r>
  <r>
    <s v="Kepler-33c"/>
    <n v="1.23E-3"/>
    <n v="0.28499999999999998"/>
    <n v="13.17562"/>
    <n v="0.11890000000000001"/>
    <n v="1442"/>
    <s v="Transit"/>
    <x v="15"/>
    <n v="4086"/>
    <n v="1.29"/>
    <n v="5904"/>
    <s v="None"/>
    <s v="Small"/>
    <s v="Short"/>
    <s v="Far"/>
  </r>
  <r>
    <s v="Kepler-33d"/>
    <n v="1.23E-2"/>
    <n v="0.47699999999999998"/>
    <n v="21.775960000000001"/>
    <n v="0.16619999999999999"/>
    <n v="1442"/>
    <s v="Transit"/>
    <x v="15"/>
    <n v="4086"/>
    <n v="1.29"/>
    <n v="5904"/>
    <s v="None"/>
    <s v="Small"/>
    <s v="Short"/>
    <s v="Far"/>
  </r>
  <r>
    <s v="Kepler-33e"/>
    <n v="1.753E-2"/>
    <n v="0.35899999999999999"/>
    <n v="31.784400000000002"/>
    <n v="0.21379999999999999"/>
    <n v="1442"/>
    <s v="Transit"/>
    <x v="15"/>
    <n v="4086"/>
    <n v="1.29"/>
    <n v="5904"/>
    <s v="None"/>
    <s v="Small"/>
    <s v="Short"/>
    <s v="Far"/>
  </r>
  <r>
    <s v="Kepler-33f"/>
    <n v="3.0360000000000002E-2"/>
    <n v="0.39800000000000002"/>
    <n v="41.029020000000003"/>
    <n v="0.2535"/>
    <n v="1442"/>
    <s v="Transit"/>
    <x v="15"/>
    <n v="4086"/>
    <n v="1.29"/>
    <n v="5904"/>
    <s v="None"/>
    <s v="Small"/>
    <s v="Short"/>
    <s v="Far"/>
  </r>
  <r>
    <s v="Kepler-340b"/>
    <n v="1.9810000000000001"/>
    <n v="0.22600000000000001"/>
    <n v="14.844386999999999"/>
    <n v="0.13400000000000001"/>
    <n v="1442"/>
    <s v="Transit"/>
    <x v="15"/>
    <n v="2690"/>
    <n v="2.11"/>
    <n v="6620"/>
    <s v="None"/>
    <s v="Giant"/>
    <s v="Short"/>
    <s v="Far"/>
  </r>
  <r>
    <s v="Kepler-340c"/>
    <n v="1.9810000000000001"/>
    <n v="0.30099999999999999"/>
    <n v="22.824669"/>
    <n v="0.17799999999999999"/>
    <n v="1442"/>
    <s v="Transit"/>
    <x v="15"/>
    <n v="2690"/>
    <n v="2.11"/>
    <n v="6620"/>
    <s v="None"/>
    <s v="Giant"/>
    <s v="Short"/>
    <s v="Far"/>
  </r>
  <r>
    <s v="Kepler-341b"/>
    <n v="1.9810000000000001"/>
    <n v="0.105"/>
    <n v="5.1955280000000004"/>
    <n v="0.06"/>
    <n v="1442"/>
    <s v="Transit"/>
    <x v="15"/>
    <n v="3520"/>
    <n v="0.94"/>
    <n v="6012"/>
    <s v="None"/>
    <s v="Giant"/>
    <s v="Ultra Short"/>
    <s v="Far"/>
  </r>
  <r>
    <s v="Kepler-341c"/>
    <n v="1.9810000000000001"/>
    <n v="0.152"/>
    <n v="8.0104100000000003"/>
    <n v="0.08"/>
    <n v="1442"/>
    <s v="Transit"/>
    <x v="15"/>
    <n v="3520"/>
    <n v="0.94"/>
    <n v="6012"/>
    <s v="None"/>
    <s v="Giant"/>
    <s v="Ultra Short"/>
    <s v="Far"/>
  </r>
  <r>
    <s v="Kepler-341d"/>
    <n v="1.9810000000000001"/>
    <n v="0.16500000000000001"/>
    <n v="27.666312999999999"/>
    <n v="0.182"/>
    <n v="1442"/>
    <s v="Transit"/>
    <x v="15"/>
    <n v="3520"/>
    <n v="0.94"/>
    <n v="6012"/>
    <s v="None"/>
    <s v="Giant"/>
    <s v="Short"/>
    <s v="Far"/>
  </r>
  <r>
    <s v="Kepler-341e"/>
    <n v="1.9810000000000001"/>
    <n v="0.17799999999999999"/>
    <n v="42.473269000000002"/>
    <n v="0.24199999999999999"/>
    <n v="1442"/>
    <s v="Transit"/>
    <x v="15"/>
    <n v="3520"/>
    <n v="0.94"/>
    <n v="6012"/>
    <s v="None"/>
    <s v="Giant"/>
    <s v="Short"/>
    <s v="Far"/>
  </r>
  <r>
    <s v="Kepler-342b"/>
    <n v="1.9810000000000001"/>
    <n v="0.20100000000000001"/>
    <n v="15.170318"/>
    <n v="0.128"/>
    <n v="1442"/>
    <s v="Transit"/>
    <x v="15"/>
    <n v="2600"/>
    <n v="1.1299999999999999"/>
    <n v="6175"/>
    <s v="None"/>
    <s v="Giant"/>
    <s v="Short"/>
    <s v="Far"/>
  </r>
  <r>
    <s v="Kepler-342c"/>
    <n v="1.9810000000000001"/>
    <n v="0.17499999999999999"/>
    <n v="26.234138000000002"/>
    <n v="0.185"/>
    <n v="1442"/>
    <s v="Transit"/>
    <x v="15"/>
    <n v="2600"/>
    <n v="1.1299999999999999"/>
    <n v="6175"/>
    <s v="None"/>
    <s v="Giant"/>
    <s v="Short"/>
    <s v="Far"/>
  </r>
  <r>
    <s v="Kepler-342d"/>
    <n v="1.9810000000000001"/>
    <n v="0.222"/>
    <n v="39.459356999999997"/>
    <n v="0.24199999999999999"/>
    <n v="1442"/>
    <s v="Transit"/>
    <x v="15"/>
    <n v="2600"/>
    <n v="1.1299999999999999"/>
    <n v="6175"/>
    <s v="None"/>
    <s v="Giant"/>
    <s v="Short"/>
    <s v="Far"/>
  </r>
  <r>
    <s v="Kepler-342e"/>
    <n v="1.9810000000000001"/>
    <n v="7.9000000000000001E-2"/>
    <n v="1.64422461"/>
    <n v="1442"/>
    <n v="1442"/>
    <s v="Transit"/>
    <x v="15"/>
    <n v="2600"/>
    <n v="1.1299999999999999"/>
    <n v="6175"/>
    <s v="None"/>
    <s v="Giant"/>
    <s v="Ultra Short"/>
    <s v="Far"/>
  </r>
  <r>
    <s v="Kepler-343b"/>
    <n v="1.9810000000000001"/>
    <n v="0.215"/>
    <n v="8.9685500000000005"/>
    <n v="8.7999999999999995E-2"/>
    <n v="1442"/>
    <s v="Transit"/>
    <x v="15"/>
    <n v="3100"/>
    <n v="1.04"/>
    <n v="5807"/>
    <s v="None"/>
    <s v="Giant"/>
    <s v="Ultra Short"/>
    <s v="Far"/>
  </r>
  <r>
    <s v="Kepler-343c"/>
    <n v="1.9810000000000001"/>
    <n v="0.18"/>
    <n v="23.221820000000001"/>
    <n v="0.16700000000000001"/>
    <n v="1442"/>
    <s v="Transit"/>
    <x v="15"/>
    <n v="3100"/>
    <n v="1.04"/>
    <n v="5807"/>
    <s v="None"/>
    <s v="Giant"/>
    <s v="Short"/>
    <s v="Far"/>
  </r>
  <r>
    <s v="Kepler-344b"/>
    <n v="1.9810000000000001"/>
    <n v="0.23300000000000001"/>
    <n v="21.963944999999999"/>
    <n v="0.153"/>
    <n v="1442"/>
    <s v="Transit"/>
    <x v="15"/>
    <n v="3360"/>
    <n v="0.9"/>
    <n v="5774"/>
    <s v="None"/>
    <s v="Giant"/>
    <s v="Short"/>
    <s v="Far"/>
  </r>
  <r>
    <s v="Kepler-344c"/>
    <n v="1.9810000000000001"/>
    <n v="0.26300000000000001"/>
    <n v="125.59680899999999"/>
    <n v="0.48799999999999999"/>
    <n v="1442"/>
    <s v="Transit"/>
    <x v="15"/>
    <n v="3360"/>
    <n v="0.9"/>
    <n v="5774"/>
    <s v="None"/>
    <s v="Giant"/>
    <s v="Long"/>
    <s v="Far"/>
  </r>
  <r>
    <s v="Kepler-345b"/>
    <n v="1.9810000000000001"/>
    <n v="6.6000000000000003E-2"/>
    <n v="7.4155629999999997"/>
    <n v="6.6000000000000003E-2"/>
    <n v="1442"/>
    <s v="Transit"/>
    <x v="15"/>
    <n v="1180"/>
    <n v="0.59"/>
    <n v="4504"/>
    <s v="None"/>
    <s v="Giant"/>
    <s v="Ultra Short"/>
    <s v="Far"/>
  </r>
  <r>
    <s v="Kepler-345c"/>
    <n v="1.9810000000000001"/>
    <n v="0.107"/>
    <n v="9.3874270000000006"/>
    <n v="7.6999999999999999E-2"/>
    <n v="1442"/>
    <s v="Transit"/>
    <x v="15"/>
    <n v="1180"/>
    <n v="0.59"/>
    <n v="4504"/>
    <s v="None"/>
    <s v="Giant"/>
    <s v="Ultra Short"/>
    <s v="Far"/>
  </r>
  <r>
    <s v="Kepler-346b"/>
    <n v="1.9810000000000001"/>
    <n v="0.23699999999999999"/>
    <n v="6.5111270000000001"/>
    <n v="7.0999999999999994E-2"/>
    <n v="1442"/>
    <s v="Transit"/>
    <x v="15"/>
    <n v="3300"/>
    <n v="0.97"/>
    <n v="6033"/>
    <s v="None"/>
    <s v="Giant"/>
    <s v="Ultra Short"/>
    <s v="Far"/>
  </r>
  <r>
    <s v="Kepler-346c"/>
    <n v="1.9810000000000001"/>
    <n v="0.27400000000000002"/>
    <n v="23.851548999999999"/>
    <n v="0.16800000000000001"/>
    <n v="1442"/>
    <s v="Transit"/>
    <x v="15"/>
    <n v="3300"/>
    <n v="0.97"/>
    <n v="6033"/>
    <s v="None"/>
    <s v="Giant"/>
    <s v="Short"/>
    <s v="Far"/>
  </r>
  <r>
    <s v="Kepler-347b"/>
    <n v="1.9810000000000001"/>
    <n v="0.17599999999999999"/>
    <n v="12.798360000000001"/>
    <n v="0.11"/>
    <n v="1442"/>
    <s v="Transit"/>
    <x v="15"/>
    <n v="4400"/>
    <n v="1.04"/>
    <n v="6088"/>
    <s v="None"/>
    <s v="Giant"/>
    <s v="Short"/>
    <s v="Far"/>
  </r>
  <r>
    <s v="Kepler-347c"/>
    <n v="1.9810000000000001"/>
    <n v="0.156"/>
    <n v="27.320871"/>
    <n v="0.183"/>
    <n v="1442"/>
    <s v="Transit"/>
    <x v="15"/>
    <n v="4400"/>
    <n v="1.04"/>
    <n v="6088"/>
    <s v="None"/>
    <s v="Giant"/>
    <s v="Short"/>
    <s v="Far"/>
  </r>
  <r>
    <s v="Kepler-348b"/>
    <n v="1.9810000000000001"/>
    <n v="0.13600000000000001"/>
    <n v="7.0567700000000002"/>
    <n v="7.5999999999999998E-2"/>
    <n v="1442"/>
    <s v="Transit"/>
    <x v="15"/>
    <n v="1890"/>
    <n v="1.1499999999999999"/>
    <n v="6177"/>
    <s v="None"/>
    <s v="Giant"/>
    <s v="Ultra Short"/>
    <s v="Far"/>
  </r>
  <r>
    <s v="Kepler-348c"/>
    <n v="1.9810000000000001"/>
    <n v="0.11899999999999999"/>
    <n v="17.265426999999999"/>
    <n v="0.13800000000000001"/>
    <n v="1442"/>
    <s v="Transit"/>
    <x v="15"/>
    <n v="1890"/>
    <n v="1.1499999999999999"/>
    <n v="6177"/>
    <s v="None"/>
    <s v="Giant"/>
    <s v="Short"/>
    <s v="Far"/>
  </r>
  <r>
    <s v="Kepler-349b"/>
    <n v="1.9810000000000001"/>
    <n v="0.17"/>
    <n v="5.9297779999999998"/>
    <n v="6.5000000000000002E-2"/>
    <n v="1442"/>
    <s v="Transit"/>
    <x v="15"/>
    <n v="3150"/>
    <n v="0.97"/>
    <n v="5956"/>
    <s v="None"/>
    <s v="Giant"/>
    <s v="Ultra Short"/>
    <s v="Far"/>
  </r>
  <r>
    <s v="Kepler-349c"/>
    <n v="1.9810000000000001"/>
    <n v="0.17499999999999999"/>
    <n v="12.247629"/>
    <n v="0.105"/>
    <n v="1442"/>
    <s v="Transit"/>
    <x v="15"/>
    <n v="3150"/>
    <n v="0.97"/>
    <n v="5956"/>
    <s v="None"/>
    <s v="Giant"/>
    <s v="Short"/>
    <s v="Far"/>
  </r>
  <r>
    <s v="Kepler-34b"/>
    <n v="0.22"/>
    <n v="0.76400000000000001"/>
    <n v="288.822"/>
    <n v="1.0895999999999999"/>
    <n v="1442"/>
    <s v="Transit"/>
    <x v="15"/>
    <n v="4889"/>
    <n v="1.05"/>
    <n v="5913"/>
    <s v="None"/>
    <s v="Medium"/>
    <s v="Long"/>
    <s v="Far"/>
  </r>
  <r>
    <s v="Kepler-350b"/>
    <n v="1.9810000000000001"/>
    <n v="0.16500000000000001"/>
    <n v="11.189562"/>
    <n v="0.104"/>
    <n v="1442"/>
    <s v="Transit"/>
    <x v="15"/>
    <n v="3200"/>
    <n v="1"/>
    <n v="6186"/>
    <s v="None"/>
    <s v="Giant"/>
    <s v="Short"/>
    <s v="Far"/>
  </r>
  <r>
    <s v="Kepler-350c"/>
    <n v="1.9E-2"/>
    <n v="0.27700000000000002"/>
    <n v="17.849"/>
    <n v="1442"/>
    <n v="1442"/>
    <s v="Transit"/>
    <x v="15"/>
    <n v="3210"/>
    <n v="1"/>
    <n v="6186"/>
    <s v="None"/>
    <s v="Small"/>
    <s v="Short"/>
    <s v="Far"/>
  </r>
  <r>
    <s v="Kepler-350d"/>
    <n v="4.7E-2"/>
    <n v="0.25"/>
    <n v="26.135999999999999"/>
    <n v="1442"/>
    <n v="1442"/>
    <s v="Transit"/>
    <x v="15"/>
    <n v="3210"/>
    <n v="1"/>
    <n v="6186"/>
    <s v="None"/>
    <s v="Small"/>
    <s v="Short"/>
    <s v="Far"/>
  </r>
  <r>
    <s v="Kepler-351b"/>
    <n v="1.9810000000000001"/>
    <n v="0.27300000000000002"/>
    <n v="37.054918999999998"/>
    <n v="0.214"/>
    <n v="1442"/>
    <s v="Transit"/>
    <x v="15"/>
    <n v="3640"/>
    <n v="0.89"/>
    <n v="5643"/>
    <s v="None"/>
    <s v="Giant"/>
    <s v="Short"/>
    <s v="Far"/>
  </r>
  <r>
    <s v="Kepler-351c"/>
    <n v="1.9810000000000001"/>
    <n v="0.28499999999999998"/>
    <n v="57.248089999999998"/>
    <n v="0.28699999999999998"/>
    <n v="1442"/>
    <s v="Transit"/>
    <x v="15"/>
    <n v="3640"/>
    <n v="0.89"/>
    <n v="5643"/>
    <s v="None"/>
    <s v="Giant"/>
    <s v="Short"/>
    <s v="Far"/>
  </r>
  <r>
    <s v="Kepler-351d"/>
    <n v="1.9810000000000001"/>
    <n v="0.24299999999999999"/>
    <n v="142.54424700000001"/>
    <n v="1442"/>
    <n v="1442"/>
    <s v="Transit"/>
    <x v="15"/>
    <n v="3640"/>
    <n v="0.89"/>
    <n v="5643"/>
    <s v="None"/>
    <s v="Giant"/>
    <s v="Long"/>
    <s v="Far"/>
  </r>
  <r>
    <s v="Kepler-352b"/>
    <n v="1.9810000000000001"/>
    <n v="7.6999999999999999E-2"/>
    <n v="10.05537"/>
    <n v="8.5000000000000006E-2"/>
    <n v="1442"/>
    <s v="Transit"/>
    <x v="15"/>
    <n v="830"/>
    <n v="0.79"/>
    <n v="5212"/>
    <s v="None"/>
    <s v="Giant"/>
    <s v="Short"/>
    <s v="Far"/>
  </r>
  <r>
    <s v="Kepler-352c"/>
    <n v="1.9810000000000001"/>
    <n v="0.111"/>
    <n v="16.332995"/>
    <n v="0.11799999999999999"/>
    <n v="1442"/>
    <s v="Transit"/>
    <x v="15"/>
    <n v="830"/>
    <n v="0.79"/>
    <n v="5212"/>
    <s v="None"/>
    <s v="Giant"/>
    <s v="Short"/>
    <s v="Far"/>
  </r>
  <r>
    <s v="Kepler-353b"/>
    <n v="1.9810000000000001"/>
    <n v="7.9000000000000001E-2"/>
    <n v="5.7952779999999997"/>
    <n v="5.0999999999999997E-2"/>
    <n v="1442"/>
    <s v="Transit"/>
    <x v="15"/>
    <n v="1268"/>
    <n v="0.54"/>
    <n v="3903"/>
    <s v="None"/>
    <s v="Giant"/>
    <s v="Ultra Short"/>
    <s v="Far"/>
  </r>
  <r>
    <s v="Kepler-353c"/>
    <n v="1.9810000000000001"/>
    <n v="0.123"/>
    <n v="8.4108940000000008"/>
    <n v="6.5000000000000002E-2"/>
    <n v="1442"/>
    <s v="Transit"/>
    <x v="15"/>
    <n v="1268"/>
    <n v="0.54"/>
    <n v="3903"/>
    <s v="None"/>
    <s v="Giant"/>
    <s v="Ultra Short"/>
    <s v="Far"/>
  </r>
  <r>
    <s v="Kepler-354b"/>
    <n v="1.9810000000000001"/>
    <n v="0.16400000000000001"/>
    <n v="5.4766599999999999"/>
    <n v="5.3999999999999999E-2"/>
    <n v="1442"/>
    <s v="Transit"/>
    <x v="15"/>
    <n v="1830"/>
    <n v="0.65"/>
    <n v="4648"/>
    <s v="None"/>
    <s v="Giant"/>
    <s v="Ultra Short"/>
    <s v="Far"/>
  </r>
  <r>
    <s v="Kepler-354c"/>
    <n v="1.9810000000000001"/>
    <n v="0.11700000000000001"/>
    <n v="16.934401999999999"/>
    <n v="0.115"/>
    <n v="1442"/>
    <s v="Transit"/>
    <x v="15"/>
    <n v="1830"/>
    <n v="0.65"/>
    <n v="4648"/>
    <s v="None"/>
    <s v="Giant"/>
    <s v="Short"/>
    <s v="Far"/>
  </r>
  <r>
    <s v="Kepler-354d"/>
    <n v="1.9810000000000001"/>
    <n v="0.111"/>
    <n v="24.209841999999998"/>
    <n v="0.14599999999999999"/>
    <n v="1442"/>
    <s v="Transit"/>
    <x v="15"/>
    <n v="1830"/>
    <n v="0.65"/>
    <n v="4648"/>
    <s v="None"/>
    <s v="Giant"/>
    <s v="Short"/>
    <s v="Far"/>
  </r>
  <r>
    <s v="Kepler-355b"/>
    <n v="1.9810000000000001"/>
    <n v="0.13"/>
    <n v="11.031890000000001"/>
    <n v="0.10199999999999999"/>
    <n v="1442"/>
    <s v="Transit"/>
    <x v="15"/>
    <n v="4870"/>
    <n v="1.05"/>
    <n v="6184"/>
    <s v="None"/>
    <s v="Giant"/>
    <s v="Short"/>
    <s v="Far"/>
  </r>
  <r>
    <s v="Kepler-355c"/>
    <n v="1.9810000000000001"/>
    <n v="0.24199999999999999"/>
    <n v="25.762294000000001"/>
    <n v="0.17899999999999999"/>
    <n v="1442"/>
    <s v="Transit"/>
    <x v="15"/>
    <n v="4870"/>
    <n v="1.05"/>
    <n v="6184"/>
    <s v="None"/>
    <s v="Giant"/>
    <s v="Short"/>
    <s v="Far"/>
  </r>
  <r>
    <s v="Kepler-356b"/>
    <n v="1.9810000000000001"/>
    <n v="0.14000000000000001"/>
    <n v="4.6126959999999997"/>
    <n v="5.7000000000000002E-2"/>
    <n v="1442"/>
    <s v="Transit"/>
    <x v="15"/>
    <n v="2350"/>
    <n v="0.97"/>
    <n v="6133"/>
    <s v="None"/>
    <s v="Giant"/>
    <s v="Ultra Short"/>
    <s v="Far"/>
  </r>
  <r>
    <s v="Kepler-356c"/>
    <n v="1.9810000000000001"/>
    <n v="0.161"/>
    <n v="13.121632"/>
    <n v="0.115"/>
    <n v="1442"/>
    <s v="Transit"/>
    <x v="15"/>
    <n v="2350"/>
    <n v="0.97"/>
    <n v="6133"/>
    <s v="None"/>
    <s v="Giant"/>
    <s v="Short"/>
    <s v="Far"/>
  </r>
  <r>
    <s v="Kepler-357b"/>
    <n v="1.9810000000000001"/>
    <n v="0.16400000000000001"/>
    <n v="6.4754339999999999"/>
    <n v="6.3E-2"/>
    <n v="1442"/>
    <s v="Transit"/>
    <x v="15"/>
    <n v="2290"/>
    <n v="0.78"/>
    <n v="5036"/>
    <s v="None"/>
    <s v="Giant"/>
    <s v="Ultra Short"/>
    <s v="Far"/>
  </r>
  <r>
    <s v="Kepler-357c"/>
    <n v="1.9810000000000001"/>
    <n v="0.23799999999999999"/>
    <n v="16.858370000000001"/>
    <n v="0.12"/>
    <n v="1442"/>
    <s v="Transit"/>
    <x v="15"/>
    <n v="2290"/>
    <n v="0.78"/>
    <n v="5036"/>
    <s v="None"/>
    <s v="Giant"/>
    <s v="Short"/>
    <s v="Far"/>
  </r>
  <r>
    <s v="Kepler-357d"/>
    <n v="1.9810000000000001"/>
    <n v="0.30599999999999999"/>
    <n v="49.499875000000003"/>
    <n v="0.246"/>
    <n v="1442"/>
    <s v="Transit"/>
    <x v="15"/>
    <n v="2290"/>
    <n v="0.78"/>
    <n v="5036"/>
    <s v="None"/>
    <s v="Giant"/>
    <s v="Short"/>
    <s v="Far"/>
  </r>
  <r>
    <s v="Kepler-358b"/>
    <n v="1.9810000000000001"/>
    <n v="0.24299999999999999"/>
    <n v="34.060467000000003"/>
    <n v="0.21"/>
    <n v="1442"/>
    <s v="Transit"/>
    <x v="15"/>
    <n v="3700"/>
    <n v="0.95"/>
    <n v="5908"/>
    <s v="None"/>
    <s v="Giant"/>
    <s v="Short"/>
    <s v="Far"/>
  </r>
  <r>
    <s v="Kepler-358c"/>
    <n v="1.9810000000000001"/>
    <n v="0.254"/>
    <n v="83.488369000000006"/>
    <n v="0.38100000000000001"/>
    <n v="1442"/>
    <s v="Transit"/>
    <x v="15"/>
    <n v="3700"/>
    <n v="0.95"/>
    <n v="5908"/>
    <s v="None"/>
    <s v="Giant"/>
    <s v="Short"/>
    <s v="Far"/>
  </r>
  <r>
    <s v="Kepler-359b"/>
    <n v="1.9810000000000001"/>
    <n v="0.315"/>
    <n v="25.563222"/>
    <n v="0.17799999999999999"/>
    <n v="1442"/>
    <s v="Transit"/>
    <x v="15"/>
    <n v="4900"/>
    <n v="1.07"/>
    <n v="6248"/>
    <s v="None"/>
    <s v="Giant"/>
    <s v="Short"/>
    <s v="Far"/>
  </r>
  <r>
    <s v="Kepler-359c"/>
    <n v="1.9810000000000001"/>
    <n v="0.38400000000000001"/>
    <n v="57.688020000000002"/>
    <n v="0.307"/>
    <n v="1442"/>
    <s v="Transit"/>
    <x v="15"/>
    <n v="4900"/>
    <n v="1.07"/>
    <n v="6248"/>
    <s v="None"/>
    <s v="Giant"/>
    <s v="Short"/>
    <s v="Far"/>
  </r>
  <r>
    <s v="Kepler-359d"/>
    <n v="1.9810000000000001"/>
    <n v="0.35799999999999998"/>
    <n v="77.095691000000002"/>
    <n v="0.372"/>
    <n v="1442"/>
    <s v="Transit"/>
    <x v="15"/>
    <n v="4900"/>
    <n v="1.07"/>
    <n v="6248"/>
    <s v="None"/>
    <s v="Giant"/>
    <s v="Short"/>
    <s v="Far"/>
  </r>
  <r>
    <s v="Kepler-35b"/>
    <n v="0.127"/>
    <n v="0.72799999999999998"/>
    <n v="131.458"/>
    <n v="0.60346999999999995"/>
    <n v="1442"/>
    <s v="Transit"/>
    <x v="15"/>
    <n v="5365"/>
    <n v="0.89"/>
    <n v="5606"/>
    <s v="None"/>
    <s v="Medium"/>
    <s v="Long"/>
    <s v="Far"/>
  </r>
  <r>
    <s v="Kepler-360b"/>
    <n v="1.9810000000000001"/>
    <n v="0.14699999999999999"/>
    <n v="3.2896719999999999"/>
    <n v="4.3999999999999997E-2"/>
    <n v="1442"/>
    <s v="Transit"/>
    <x v="15"/>
    <n v="2930"/>
    <n v="0.95"/>
    <n v="6053"/>
    <s v="None"/>
    <s v="Giant"/>
    <s v="Ultra Short"/>
    <s v="Far"/>
  </r>
  <r>
    <s v="Kepler-360c"/>
    <n v="1.9810000000000001"/>
    <n v="0.187"/>
    <n v="7.1864340000000002"/>
    <n v="7.4999999999999997E-2"/>
    <n v="1442"/>
    <s v="Transit"/>
    <x v="15"/>
    <n v="2930"/>
    <n v="0.95"/>
    <n v="6053"/>
    <s v="None"/>
    <s v="Giant"/>
    <s v="Ultra Short"/>
    <s v="Far"/>
  </r>
  <r>
    <s v="Kepler-361b"/>
    <n v="1.9810000000000001"/>
    <n v="0.129"/>
    <n v="8.4866159999999997"/>
    <n v="8.5999999999999993E-2"/>
    <n v="1442"/>
    <s v="Transit"/>
    <x v="15"/>
    <n v="3110"/>
    <n v="1.07"/>
    <n v="6169"/>
    <s v="None"/>
    <s v="Giant"/>
    <s v="Ultra Short"/>
    <s v="Far"/>
  </r>
  <r>
    <s v="Kepler-361c"/>
    <n v="1.9810000000000001"/>
    <n v="0.22500000000000001"/>
    <n v="55.188023000000001"/>
    <n v="0.3"/>
    <n v="1442"/>
    <s v="Transit"/>
    <x v="15"/>
    <n v="3110"/>
    <n v="1.07"/>
    <n v="6169"/>
    <s v="None"/>
    <s v="Giant"/>
    <s v="Short"/>
    <s v="Far"/>
  </r>
  <r>
    <s v="Kepler-362b"/>
    <n v="1.9810000000000001"/>
    <n v="7.9000000000000001E-2"/>
    <n v="10.327185999999999"/>
    <n v="8.6999999999999994E-2"/>
    <n v="1442"/>
    <s v="Transit"/>
    <x v="15"/>
    <n v="3660"/>
    <n v="0.77"/>
    <n v="5788"/>
    <s v="None"/>
    <s v="Giant"/>
    <s v="Short"/>
    <s v="Far"/>
  </r>
  <r>
    <s v="Kepler-362c"/>
    <n v="1.9810000000000001"/>
    <n v="0.129"/>
    <n v="37.866281000000001"/>
    <n v="0.20699999999999999"/>
    <n v="1442"/>
    <s v="Transit"/>
    <x v="15"/>
    <n v="3660"/>
    <n v="0.77"/>
    <n v="5788"/>
    <s v="None"/>
    <s v="Giant"/>
    <s v="Short"/>
    <s v="Far"/>
  </r>
  <r>
    <s v="Kepler-363b"/>
    <n v="1.9810000000000001"/>
    <n v="0.10299999999999999"/>
    <n v="3.6145679999999998"/>
    <n v="4.8000000000000001E-2"/>
    <n v="1442"/>
    <s v="Transit"/>
    <x v="15"/>
    <n v="2540"/>
    <n v="1.23"/>
    <n v="5593"/>
    <s v="None"/>
    <s v="Giant"/>
    <s v="Ultra Short"/>
    <s v="Far"/>
  </r>
  <r>
    <s v="Kepler-363c"/>
    <n v="1.9810000000000001"/>
    <n v="0.151"/>
    <n v="7.542427"/>
    <n v="7.9000000000000001E-2"/>
    <n v="1442"/>
    <s v="Transit"/>
    <x v="15"/>
    <n v="2540"/>
    <n v="1.23"/>
    <n v="5593"/>
    <s v="None"/>
    <s v="Giant"/>
    <s v="Ultra Short"/>
    <s v="Far"/>
  </r>
  <r>
    <s v="Kepler-363d"/>
    <n v="1.9810000000000001"/>
    <n v="0.183"/>
    <n v="11.932124999999999"/>
    <n v="0.107"/>
    <n v="1442"/>
    <s v="Transit"/>
    <x v="15"/>
    <n v="2540"/>
    <n v="1.23"/>
    <n v="5593"/>
    <s v="None"/>
    <s v="Giant"/>
    <s v="Short"/>
    <s v="Far"/>
  </r>
  <r>
    <s v="Kepler-364b"/>
    <n v="1.9810000000000001"/>
    <n v="0.13800000000000001"/>
    <n v="25.745718"/>
    <n v="0.17799999999999999"/>
    <n v="1442"/>
    <s v="Transit"/>
    <x v="15"/>
    <n v="2980"/>
    <n v="1.2"/>
    <n v="6108"/>
    <s v="None"/>
    <s v="Giant"/>
    <s v="Short"/>
    <s v="Far"/>
  </r>
  <r>
    <s v="Kepler-364c"/>
    <n v="1.9810000000000001"/>
    <n v="0.192"/>
    <n v="59.980626999999998"/>
    <n v="0.312"/>
    <n v="1442"/>
    <s v="Transit"/>
    <x v="15"/>
    <n v="2980"/>
    <n v="1.2"/>
    <n v="6108"/>
    <s v="None"/>
    <s v="Giant"/>
    <s v="Short"/>
    <s v="Far"/>
  </r>
  <r>
    <s v="Kepler-365b"/>
    <n v="1.9810000000000001"/>
    <n v="0.182"/>
    <n v="10.664903000000001"/>
    <n v="9.8000000000000004E-2"/>
    <n v="1442"/>
    <s v="Transit"/>
    <x v="15"/>
    <n v="2800"/>
    <n v="0.99"/>
    <n v="6012"/>
    <s v="None"/>
    <s v="Giant"/>
    <s v="Short"/>
    <s v="Far"/>
  </r>
  <r>
    <s v="Kepler-365c"/>
    <n v="1.9810000000000001"/>
    <n v="0.14599999999999999"/>
    <n v="17.784129"/>
    <n v="0.13700000000000001"/>
    <n v="1442"/>
    <s v="Transit"/>
    <x v="15"/>
    <n v="2800"/>
    <n v="0.99"/>
    <n v="6012"/>
    <s v="None"/>
    <s v="Giant"/>
    <s v="Short"/>
    <s v="Far"/>
  </r>
  <r>
    <s v="Kepler-366b"/>
    <n v="1.9810000000000001"/>
    <n v="0.13"/>
    <n v="3.2819590000000001"/>
    <n v="4.4999999999999998E-2"/>
    <n v="1442"/>
    <s v="Transit"/>
    <x v="15"/>
    <n v="6400"/>
    <n v="1.05"/>
    <n v="6209"/>
    <s v="None"/>
    <s v="Giant"/>
    <s v="Ultra Short"/>
    <s v="Far"/>
  </r>
  <r>
    <s v="Kepler-366c"/>
    <n v="1.9810000000000001"/>
    <n v="0.16"/>
    <n v="12.516159999999999"/>
    <n v="0.11"/>
    <n v="1442"/>
    <s v="Transit"/>
    <x v="15"/>
    <n v="6400"/>
    <n v="1.05"/>
    <n v="6209"/>
    <s v="None"/>
    <s v="Giant"/>
    <s v="Short"/>
    <s v="Far"/>
  </r>
  <r>
    <s v="Kepler-367b"/>
    <n v="1.9810000000000001"/>
    <n v="0.11600000000000001"/>
    <n v="37.815724000000003"/>
    <n v="0.20100000000000001"/>
    <n v="1442"/>
    <s v="Transit"/>
    <x v="15"/>
    <n v="616"/>
    <n v="0.75"/>
    <n v="4710"/>
    <s v="None"/>
    <s v="Giant"/>
    <s v="Short"/>
    <s v="Far"/>
  </r>
  <r>
    <s v="Kepler-367c"/>
    <n v="1.9810000000000001"/>
    <n v="0.107"/>
    <n v="53.578637000000001"/>
    <n v="0.253"/>
    <n v="1442"/>
    <s v="Transit"/>
    <x v="15"/>
    <n v="616"/>
    <n v="0.75"/>
    <n v="4710"/>
    <s v="None"/>
    <s v="Giant"/>
    <s v="Short"/>
    <s v="Far"/>
  </r>
  <r>
    <s v="Kepler-368b"/>
    <n v="1.9810000000000001"/>
    <n v="0.29099999999999998"/>
    <n v="26.84768"/>
    <n v="0.186"/>
    <n v="1442"/>
    <s v="Transit"/>
    <x v="15"/>
    <n v="2570"/>
    <n v="0.71"/>
    <n v="5502"/>
    <s v="None"/>
    <s v="Giant"/>
    <s v="Short"/>
    <s v="Far"/>
  </r>
  <r>
    <s v="Kepler-368c"/>
    <n v="1.9810000000000001"/>
    <n v="0.34599999999999997"/>
    <n v="72.379334"/>
    <n v="0.36"/>
    <n v="1442"/>
    <s v="Transit"/>
    <x v="15"/>
    <n v="2570"/>
    <n v="0.71"/>
    <n v="5502"/>
    <s v="None"/>
    <s v="Giant"/>
    <s v="Short"/>
    <s v="Far"/>
  </r>
  <r>
    <s v="Kepler-369b"/>
    <n v="1.9810000000000001"/>
    <n v="0.10100000000000001"/>
    <n v="2.7327560000000002"/>
    <n v="0.03"/>
    <n v="1442"/>
    <s v="Transit"/>
    <x v="15"/>
    <n v="840"/>
    <n v="0.54"/>
    <n v="3591"/>
    <s v="None"/>
    <s v="Giant"/>
    <s v="Ultra Short"/>
    <s v="Far"/>
  </r>
  <r>
    <s v="Kepler-369c"/>
    <n v="1.9810000000000001"/>
    <n v="0.126"/>
    <n v="14.871572"/>
    <n v="9.4E-2"/>
    <n v="1442"/>
    <s v="Transit"/>
    <x v="15"/>
    <n v="840"/>
    <n v="0.54"/>
    <n v="3591"/>
    <s v="None"/>
    <s v="Giant"/>
    <s v="Short"/>
    <s v="Far"/>
  </r>
  <r>
    <s v="Kepler-36b"/>
    <n v="1.4E-2"/>
    <n v="0.13300000000000001"/>
    <n v="13.83989"/>
    <n v="0.1153"/>
    <n v="1442"/>
    <s v="Transit"/>
    <x v="15"/>
    <n v="1500"/>
    <n v="1.07"/>
    <n v="5911"/>
    <s v="None"/>
    <s v="Small"/>
    <s v="Short"/>
    <s v="Far"/>
  </r>
  <r>
    <s v="Kepler-36c"/>
    <n v="2.5000000000000001E-2"/>
    <n v="0.32800000000000001"/>
    <n v="16.23855"/>
    <n v="0.1283"/>
    <n v="1442"/>
    <s v="Transit"/>
    <x v="15"/>
    <n v="1500"/>
    <n v="1.07"/>
    <n v="5911"/>
    <s v="None"/>
    <s v="Small"/>
    <s v="Short"/>
    <s v="Far"/>
  </r>
  <r>
    <s v="Kepler-370b"/>
    <n v="1.9810000000000001"/>
    <n v="0.14199999999999999"/>
    <n v="4.5795300000000001"/>
    <n v="5.3999999999999999E-2"/>
    <n v="1442"/>
    <s v="Transit"/>
    <x v="15"/>
    <n v="3930"/>
    <n v="0.94"/>
    <n v="5852"/>
    <s v="None"/>
    <s v="Giant"/>
    <s v="Ultra Short"/>
    <s v="Far"/>
  </r>
  <r>
    <s v="Kepler-370c"/>
    <n v="1.9810000000000001"/>
    <n v="0.17"/>
    <n v="19.022929999999999"/>
    <n v="0.14000000000000001"/>
    <n v="1442"/>
    <s v="Transit"/>
    <x v="15"/>
    <n v="3930"/>
    <n v="0.94"/>
    <n v="5852"/>
    <s v="None"/>
    <s v="Giant"/>
    <s v="Short"/>
    <s v="Far"/>
  </r>
  <r>
    <s v="Kepler-371b"/>
    <n v="1.9810000000000001"/>
    <n v="0.16900000000000001"/>
    <n v="34.763278"/>
    <n v="0.2"/>
    <n v="1442"/>
    <s v="Transit"/>
    <x v="15"/>
    <n v="2710"/>
    <n v="0.94"/>
    <n v="5666"/>
    <s v="None"/>
    <s v="Giant"/>
    <s v="Short"/>
    <s v="Far"/>
  </r>
  <r>
    <s v="Kepler-371c"/>
    <n v="1.9810000000000001"/>
    <n v="0.159"/>
    <n v="67.968014999999994"/>
    <n v="0.313"/>
    <n v="1442"/>
    <s v="Transit"/>
    <x v="15"/>
    <n v="2710"/>
    <n v="0.94"/>
    <n v="5666"/>
    <s v="None"/>
    <s v="Giant"/>
    <s v="Short"/>
    <s v="Far"/>
  </r>
  <r>
    <s v="Kepler-372b"/>
    <n v="1.9810000000000001"/>
    <n v="0.121"/>
    <n v="6.8496920000000001"/>
    <n v="7.4999999999999997E-2"/>
    <n v="1442"/>
    <s v="Transit"/>
    <x v="15"/>
    <n v="5090"/>
    <n v="1.1499999999999999"/>
    <n v="6509"/>
    <s v="None"/>
    <s v="Giant"/>
    <s v="Ultra Short"/>
    <s v="Far"/>
  </r>
  <r>
    <s v="Kepler-372c"/>
    <n v="1.9810000000000001"/>
    <n v="0.186"/>
    <n v="20.053763"/>
    <n v="0.154"/>
    <n v="1442"/>
    <s v="Transit"/>
    <x v="15"/>
    <n v="5090"/>
    <n v="1.1499999999999999"/>
    <n v="6509"/>
    <s v="None"/>
    <s v="Giant"/>
    <s v="Short"/>
    <s v="Far"/>
  </r>
  <r>
    <s v="Kepler-372d"/>
    <n v="1.9810000000000001"/>
    <n v="0.151"/>
    <n v="30.092568"/>
    <n v="0.20100000000000001"/>
    <n v="1442"/>
    <s v="Transit"/>
    <x v="15"/>
    <n v="5090"/>
    <n v="1.1499999999999999"/>
    <n v="6509"/>
    <s v="None"/>
    <s v="Giant"/>
    <s v="Short"/>
    <s v="Far"/>
  </r>
  <r>
    <s v="Kepler-373b"/>
    <n v="1.9810000000000001"/>
    <n v="0.121"/>
    <n v="5.5353089999999998"/>
    <n v="0.06"/>
    <n v="1442"/>
    <s v="Transit"/>
    <x v="15"/>
    <n v="3670"/>
    <n v="0.87"/>
    <n v="5787"/>
    <s v="None"/>
    <s v="Giant"/>
    <s v="Ultra Short"/>
    <s v="Far"/>
  </r>
  <r>
    <s v="Kepler-373c"/>
    <n v="1.9810000000000001"/>
    <n v="0.111"/>
    <n v="16.725947999999999"/>
    <n v="0.126"/>
    <n v="1442"/>
    <s v="Transit"/>
    <x v="15"/>
    <n v="3670"/>
    <n v="0.87"/>
    <n v="5787"/>
    <s v="None"/>
    <s v="Giant"/>
    <s v="Short"/>
    <s v="Far"/>
  </r>
  <r>
    <s v="Kepler-374b"/>
    <n v="1.9810000000000001"/>
    <n v="9.1999999999999998E-2"/>
    <n v="1.8978060000000001"/>
    <n v="2.9000000000000001E-2"/>
    <n v="1442"/>
    <s v="Transit"/>
    <x v="15"/>
    <n v="4280"/>
    <n v="0.84"/>
    <n v="5977"/>
    <s v="None"/>
    <s v="Giant"/>
    <s v="Ultra Short"/>
    <s v="Far"/>
  </r>
  <r>
    <s v="Kepler-374c"/>
    <n v="1.9810000000000001"/>
    <n v="9.8000000000000004E-2"/>
    <n v="3.282807"/>
    <n v="4.2000000000000003E-2"/>
    <n v="1442"/>
    <s v="Transit"/>
    <x v="15"/>
    <n v="4280"/>
    <n v="0.84"/>
    <n v="5977"/>
    <s v="None"/>
    <s v="Giant"/>
    <s v="Ultra Short"/>
    <s v="Far"/>
  </r>
  <r>
    <s v="Kepler-374d"/>
    <n v="1.9810000000000001"/>
    <n v="0.11700000000000001"/>
    <n v="5.028219"/>
    <n v="5.6000000000000001E-2"/>
    <n v="1442"/>
    <s v="Transit"/>
    <x v="15"/>
    <n v="4280"/>
    <n v="0.84"/>
    <n v="5977"/>
    <s v="None"/>
    <s v="Giant"/>
    <s v="Ultra Short"/>
    <s v="Far"/>
  </r>
  <r>
    <s v="Kepler-375b"/>
    <n v="1.9810000000000001"/>
    <n v="0.129"/>
    <n v="12.125934000000001"/>
    <n v="0.10100000000000001"/>
    <n v="1442"/>
    <s v="Transit"/>
    <x v="15"/>
    <n v="4180"/>
    <n v="0.89"/>
    <n v="5826"/>
    <s v="None"/>
    <s v="Giant"/>
    <s v="Short"/>
    <s v="Far"/>
  </r>
  <r>
    <s v="Kepler-375c"/>
    <n v="1.9810000000000001"/>
    <n v="0.23599999999999999"/>
    <n v="19.986325999999998"/>
    <n v="0.14099999999999999"/>
    <n v="1442"/>
    <s v="Transit"/>
    <x v="15"/>
    <n v="4180"/>
    <n v="0.89"/>
    <n v="5826"/>
    <s v="None"/>
    <s v="Giant"/>
    <s v="Short"/>
    <s v="Far"/>
  </r>
  <r>
    <s v="Kepler-376b"/>
    <n v="1.9810000000000001"/>
    <n v="9.5000000000000001E-2"/>
    <n v="4.9201990000000002"/>
    <n v="5.7000000000000002E-2"/>
    <n v="1442"/>
    <s v="Transit"/>
    <x v="15"/>
    <n v="3090"/>
    <n v="1.05"/>
    <n v="5900"/>
    <s v="None"/>
    <s v="Giant"/>
    <s v="Ultra Short"/>
    <s v="Far"/>
  </r>
  <r>
    <s v="Kepler-376c"/>
    <n v="1.9810000000000001"/>
    <n v="0.16"/>
    <n v="14.172326999999999"/>
    <n v="0.115"/>
    <n v="1442"/>
    <s v="Transit"/>
    <x v="15"/>
    <n v="3090"/>
    <n v="1.05"/>
    <n v="5900"/>
    <s v="None"/>
    <s v="Giant"/>
    <s v="Short"/>
    <s v="Far"/>
  </r>
  <r>
    <s v="Kepler-377b"/>
    <n v="1.9810000000000001"/>
    <n v="0.124"/>
    <n v="12.509529000000001"/>
    <n v="0.109"/>
    <n v="1442"/>
    <s v="Transit"/>
    <x v="15"/>
    <n v="2750"/>
    <n v="0.88"/>
    <n v="5949"/>
    <s v="None"/>
    <s v="Giant"/>
    <s v="Short"/>
    <s v="Far"/>
  </r>
  <r>
    <s v="Kepler-377c"/>
    <n v="1.9810000000000001"/>
    <n v="0.184"/>
    <n v="27.014976000000001"/>
    <n v="0.182"/>
    <n v="1442"/>
    <s v="Transit"/>
    <x v="15"/>
    <n v="2750"/>
    <n v="0.88"/>
    <n v="5949"/>
    <s v="None"/>
    <s v="Giant"/>
    <s v="Short"/>
    <s v="Far"/>
  </r>
  <r>
    <s v="Kepler-378b"/>
    <n v="1.9810000000000001"/>
    <n v="6.7000000000000004E-2"/>
    <n v="16.092361"/>
    <n v="0.112"/>
    <n v="1442"/>
    <s v="Transit"/>
    <x v="15"/>
    <n v="498.3"/>
    <n v="0.96"/>
    <n v="4661"/>
    <s v="None"/>
    <s v="Giant"/>
    <s v="Short"/>
    <s v="Mid-Range"/>
  </r>
  <r>
    <s v="Kepler-378c"/>
    <n v="1.9810000000000001"/>
    <n v="6.2E-2"/>
    <n v="28.906009000000001"/>
    <n v="0.16600000000000001"/>
    <n v="1442"/>
    <s v="Transit"/>
    <x v="15"/>
    <n v="498.3"/>
    <n v="0.96"/>
    <n v="4661"/>
    <s v="None"/>
    <s v="Giant"/>
    <s v="Short"/>
    <s v="Mid-Range"/>
  </r>
  <r>
    <s v="Kepler-379b"/>
    <n v="1.9810000000000001"/>
    <n v="0.14799999999999999"/>
    <n v="20.098379999999999"/>
    <n v="0.152"/>
    <n v="1442"/>
    <s v="Transit"/>
    <x v="15"/>
    <n v="2430"/>
    <n v="1.08"/>
    <n v="6054"/>
    <s v="None"/>
    <s v="Giant"/>
    <s v="Short"/>
    <s v="Far"/>
  </r>
  <r>
    <s v="Kepler-379c"/>
    <n v="1.9810000000000001"/>
    <n v="0.20399999999999999"/>
    <n v="62.784697000000001"/>
    <n v="0.32600000000000001"/>
    <n v="1442"/>
    <s v="Transit"/>
    <x v="15"/>
    <n v="2430"/>
    <n v="1.08"/>
    <n v="6054"/>
    <s v="None"/>
    <s v="Giant"/>
    <s v="Short"/>
    <s v="Far"/>
  </r>
  <r>
    <s v="Kepler-37b"/>
    <n v="3.1460000000000002E-2"/>
    <n v="2.9000000000000001E-2"/>
    <n v="13.3675"/>
    <n v="1442"/>
    <n v="1442"/>
    <s v="Transit"/>
    <x v="15"/>
    <n v="220"/>
    <n v="0.8"/>
    <n v="5417"/>
    <s v="None"/>
    <s v="Small"/>
    <s v="Short"/>
    <s v="Mid-Range"/>
  </r>
  <r>
    <s v="Kepler-37c"/>
    <n v="3.7760000000000002E-2"/>
    <n v="6.7000000000000004E-2"/>
    <n v="21.302"/>
    <n v="1442"/>
    <n v="1442"/>
    <s v="Transit"/>
    <x v="15"/>
    <n v="220"/>
    <n v="0.8"/>
    <n v="5417"/>
    <s v="None"/>
    <s v="Small"/>
    <s v="Short"/>
    <s v="Mid-Range"/>
  </r>
  <r>
    <s v="Kepler-37d"/>
    <n v="3.8390000000000001E-2"/>
    <n v="0.17299999999999999"/>
    <n v="39.792200000000001"/>
    <n v="1442"/>
    <n v="1442"/>
    <s v="Transit"/>
    <x v="15"/>
    <n v="220"/>
    <n v="0.8"/>
    <n v="5417"/>
    <s v="None"/>
    <s v="Small"/>
    <s v="Short"/>
    <s v="Mid-Range"/>
  </r>
  <r>
    <s v="Kepler-37e"/>
    <n v="1.9810000000000001"/>
    <n v="1.1659999999999999"/>
    <n v="51.195999999999998"/>
    <n v="1442"/>
    <n v="1442"/>
    <s v="Timing"/>
    <x v="15"/>
    <n v="220"/>
    <n v="0.8"/>
    <n v="5417"/>
    <s v="None"/>
    <s v="Giant"/>
    <s v="Short"/>
    <s v="Mid-Range"/>
  </r>
  <r>
    <s v="Kepler-380b"/>
    <n v="1.9810000000000001"/>
    <n v="0.106"/>
    <n v="3.9308209999999999"/>
    <n v="0.05"/>
    <n v="1442"/>
    <s v="Transit"/>
    <x v="15"/>
    <n v="2710"/>
    <n v="1.05"/>
    <n v="6045"/>
    <s v="None"/>
    <s v="Giant"/>
    <s v="Ultra Short"/>
    <s v="Far"/>
  </r>
  <r>
    <s v="Kepler-380c"/>
    <n v="1.9810000000000001"/>
    <n v="0.113"/>
    <n v="7.6300039999999996"/>
    <n v="7.8E-2"/>
    <n v="1442"/>
    <s v="Transit"/>
    <x v="15"/>
    <n v="2710"/>
    <n v="1.05"/>
    <n v="6045"/>
    <s v="None"/>
    <s v="Giant"/>
    <s v="Ultra Short"/>
    <s v="Far"/>
  </r>
  <r>
    <s v="Kepler-381b"/>
    <n v="1.9810000000000001"/>
    <n v="8.7999999999999995E-2"/>
    <n v="5.6290209999999998"/>
    <n v="6.6000000000000003E-2"/>
    <n v="1442"/>
    <s v="Transit"/>
    <x v="15"/>
    <n v="878"/>
    <n v="1.34"/>
    <n v="6152"/>
    <s v="None"/>
    <s v="Giant"/>
    <s v="Ultra Short"/>
    <s v="Far"/>
  </r>
  <r>
    <s v="Kepler-381c"/>
    <n v="1.9810000000000001"/>
    <n v="0.1"/>
    <n v="13.391635000000001"/>
    <n v="0.11700000000000001"/>
    <n v="1442"/>
    <s v="Transit"/>
    <x v="15"/>
    <n v="878"/>
    <n v="1.34"/>
    <n v="6152"/>
    <s v="None"/>
    <s v="Giant"/>
    <s v="Short"/>
    <s v="Far"/>
  </r>
  <r>
    <s v="Kepler-382b"/>
    <n v="1.9810000000000001"/>
    <n v="0.11799999999999999"/>
    <n v="5.2621549999999999"/>
    <n v="5.5E-2"/>
    <n v="1442"/>
    <s v="Transit"/>
    <x v="15"/>
    <n v="3130"/>
    <n v="0.8"/>
    <n v="5600"/>
    <s v="None"/>
    <s v="Giant"/>
    <s v="Ultra Short"/>
    <s v="Far"/>
  </r>
  <r>
    <s v="Kepler-382c"/>
    <n v="1.9810000000000001"/>
    <n v="0.14199999999999999"/>
    <n v="12.162701"/>
    <n v="9.7000000000000003E-2"/>
    <n v="1442"/>
    <s v="Transit"/>
    <x v="15"/>
    <n v="3130"/>
    <n v="0.8"/>
    <n v="5600"/>
    <s v="None"/>
    <s v="Giant"/>
    <s v="Short"/>
    <s v="Far"/>
  </r>
  <r>
    <s v="Kepler-383b"/>
    <n v="1.9810000000000001"/>
    <n v="0.11799999999999999"/>
    <n v="12.904532"/>
    <n v="9.5000000000000001E-2"/>
    <n v="1442"/>
    <s v="Transit"/>
    <x v="15"/>
    <n v="1695"/>
    <n v="0.67"/>
    <n v="4710"/>
    <s v="None"/>
    <s v="Giant"/>
    <s v="Short"/>
    <s v="Far"/>
  </r>
  <r>
    <s v="Kepler-383c"/>
    <n v="1.9810000000000001"/>
    <n v="0.111"/>
    <n v="31.200751"/>
    <n v="0.17199999999999999"/>
    <n v="1442"/>
    <s v="Transit"/>
    <x v="15"/>
    <n v="1695"/>
    <n v="0.67"/>
    <n v="4710"/>
    <s v="None"/>
    <s v="Giant"/>
    <s v="Short"/>
    <s v="Far"/>
  </r>
  <r>
    <s v="Kepler-384b"/>
    <n v="1.9810000000000001"/>
    <n v="0.1"/>
    <n v="22.597052999999999"/>
    <n v="0.14799999999999999"/>
    <n v="1442"/>
    <s v="Transit"/>
    <x v="15"/>
    <n v="2990"/>
    <n v="0.76"/>
    <n v="5577"/>
    <s v="None"/>
    <s v="Giant"/>
    <s v="Short"/>
    <s v="Far"/>
  </r>
  <r>
    <s v="Kepler-384c"/>
    <n v="1.9810000000000001"/>
    <n v="0.10100000000000001"/>
    <n v="45.348269000000002"/>
    <n v="0.23599999999999999"/>
    <n v="1442"/>
    <s v="Transit"/>
    <x v="15"/>
    <n v="2990"/>
    <n v="0.76"/>
    <n v="5577"/>
    <s v="None"/>
    <s v="Giant"/>
    <s v="Short"/>
    <s v="Far"/>
  </r>
  <r>
    <s v="Kepler-385b"/>
    <n v="1.9810000000000001"/>
    <n v="0.24399999999999999"/>
    <n v="10.043685999999999"/>
    <n v="9.7000000000000003E-2"/>
    <n v="1442"/>
    <s v="Transit"/>
    <x v="15"/>
    <n v="4870"/>
    <n v="1.0900000000000001"/>
    <n v="6326"/>
    <s v="None"/>
    <s v="Giant"/>
    <s v="Short"/>
    <s v="Far"/>
  </r>
  <r>
    <s v="Kepler-385c"/>
    <n v="1.9810000000000001"/>
    <n v="0.27100000000000002"/>
    <n v="15.163161000000001"/>
    <n v="0.127"/>
    <n v="1442"/>
    <s v="Transit"/>
    <x v="15"/>
    <n v="4870"/>
    <n v="1.0900000000000001"/>
    <n v="6326"/>
    <s v="None"/>
    <s v="Giant"/>
    <s v="Short"/>
    <s v="Far"/>
  </r>
  <r>
    <s v="Kepler-385d"/>
    <n v="1.9810000000000001"/>
    <n v="0.23300000000000001"/>
    <n v="56.415900000000001"/>
    <n v="1442"/>
    <n v="1442"/>
    <s v="Transit"/>
    <x v="15"/>
    <n v="4870"/>
    <n v="1.08"/>
    <n v="5601"/>
    <s v="None"/>
    <s v="Giant"/>
    <s v="Short"/>
    <s v="Far"/>
  </r>
  <r>
    <s v="Kepler-386b"/>
    <n v="1.9810000000000001"/>
    <n v="0.124"/>
    <n v="12.31043"/>
    <n v="9.6000000000000002E-2"/>
    <n v="1442"/>
    <s v="Transit"/>
    <x v="15"/>
    <n v="2950"/>
    <n v="0.74"/>
    <n v="5178"/>
    <s v="None"/>
    <s v="Giant"/>
    <s v="Short"/>
    <s v="Far"/>
  </r>
  <r>
    <s v="Kepler-386c"/>
    <n v="1.9810000000000001"/>
    <n v="0.14099999999999999"/>
    <n v="25.193458"/>
    <n v="0.155"/>
    <n v="1442"/>
    <s v="Transit"/>
    <x v="15"/>
    <n v="2950"/>
    <n v="0.74"/>
    <n v="5178"/>
    <s v="None"/>
    <s v="Giant"/>
    <s v="Short"/>
    <s v="Far"/>
  </r>
  <r>
    <s v="Kepler-387b"/>
    <n v="1.9810000000000001"/>
    <n v="9.1999999999999998E-2"/>
    <n v="6.7916359999999996"/>
    <n v="6.8000000000000005E-2"/>
    <n v="1442"/>
    <s v="Transit"/>
    <x v="15"/>
    <n v="2670"/>
    <n v="1.03"/>
    <n v="5774"/>
    <s v="None"/>
    <s v="Giant"/>
    <s v="Ultra Short"/>
    <s v="Far"/>
  </r>
  <r>
    <s v="Kepler-387c"/>
    <n v="1.9810000000000001"/>
    <n v="7.9000000000000001E-2"/>
    <n v="11.837548999999999"/>
    <n v="9.8000000000000004E-2"/>
    <n v="1442"/>
    <s v="Transit"/>
    <x v="15"/>
    <n v="2670"/>
    <n v="1.03"/>
    <n v="5774"/>
    <s v="None"/>
    <s v="Giant"/>
    <s v="Short"/>
    <s v="Far"/>
  </r>
  <r>
    <s v="Kepler-388b"/>
    <n v="1.9810000000000001"/>
    <n v="7.1999999999999995E-2"/>
    <n v="3.1733150000000001"/>
    <n v="3.5999999999999997E-2"/>
    <n v="1442"/>
    <s v="Transit"/>
    <x v="15"/>
    <n v="2000"/>
    <n v="0.59"/>
    <n v="4498"/>
    <s v="None"/>
    <s v="Giant"/>
    <s v="Ultra Short"/>
    <s v="Far"/>
  </r>
  <r>
    <s v="Kepler-388c"/>
    <n v="1.9810000000000001"/>
    <n v="7.6999999999999999E-2"/>
    <n v="13.297003999999999"/>
    <n v="9.2999999999999999E-2"/>
    <n v="1442"/>
    <s v="Transit"/>
    <x v="15"/>
    <n v="2000"/>
    <n v="0.59"/>
    <n v="4498"/>
    <s v="None"/>
    <s v="Giant"/>
    <s v="Short"/>
    <s v="Far"/>
  </r>
  <r>
    <s v="Kepler-389b"/>
    <n v="1.9810000000000001"/>
    <n v="0.13500000000000001"/>
    <n v="3.2441070000000001"/>
    <n v="4.1000000000000002E-2"/>
    <n v="1442"/>
    <s v="Transit"/>
    <x v="15"/>
    <n v="2720"/>
    <n v="0.78"/>
    <n v="5376"/>
    <s v="None"/>
    <s v="Giant"/>
    <s v="Ultra Short"/>
    <s v="Far"/>
  </r>
  <r>
    <s v="Kepler-389c"/>
    <n v="1.9810000000000001"/>
    <n v="0.13"/>
    <n v="14.511430000000001"/>
    <n v="0.11"/>
    <n v="1442"/>
    <s v="Transit"/>
    <x v="15"/>
    <n v="2720"/>
    <n v="0.78"/>
    <n v="5376"/>
    <s v="None"/>
    <s v="Giant"/>
    <s v="Short"/>
    <s v="Far"/>
  </r>
  <r>
    <s v="Kepler-38b"/>
    <n v="0.38400000000000001"/>
    <n v="0.38400000000000001"/>
    <n v="105.599"/>
    <n v="0.4632"/>
    <n v="1442"/>
    <s v="Transit"/>
    <x v="15"/>
    <n v="2000"/>
    <n v="0.94"/>
    <n v="5623"/>
    <s v="None"/>
    <s v="Medium"/>
    <s v="Long"/>
    <s v="Far"/>
  </r>
  <r>
    <s v="Kepler-390b"/>
    <n v="1.9810000000000001"/>
    <n v="7.2999999999999995E-2"/>
    <n v="6.7380880000000003"/>
    <n v="6.5000000000000002E-2"/>
    <n v="1442"/>
    <s v="Transit"/>
    <x v="15"/>
    <n v="1437"/>
    <n v="0.67"/>
    <n v="5166"/>
    <s v="None"/>
    <s v="Giant"/>
    <s v="Ultra Short"/>
    <s v="Far"/>
  </r>
  <r>
    <s v="Kepler-390c"/>
    <n v="1.9810000000000001"/>
    <n v="7.0000000000000007E-2"/>
    <n v="13.060022"/>
    <n v="0.10100000000000001"/>
    <n v="1442"/>
    <s v="Transit"/>
    <x v="15"/>
    <n v="1437"/>
    <n v="0.67"/>
    <n v="5166"/>
    <s v="None"/>
    <s v="Giant"/>
    <s v="Short"/>
    <s v="Far"/>
  </r>
  <r>
    <s v="Kepler-391b"/>
    <n v="1.9810000000000001"/>
    <n v="0.28499999999999998"/>
    <n v="7.4167550000000002"/>
    <n v="8.2000000000000003E-2"/>
    <n v="1442"/>
    <s v="Transit"/>
    <x v="15"/>
    <n v="2900"/>
    <n v="1.22"/>
    <n v="4940"/>
    <s v="None"/>
    <s v="Giant"/>
    <s v="Ultra Short"/>
    <s v="Far"/>
  </r>
  <r>
    <s v="Kepler-391c"/>
    <n v="1.9810000000000001"/>
    <n v="0.316"/>
    <n v="20.485434999999999"/>
    <n v="0.161"/>
    <n v="1442"/>
    <s v="Transit"/>
    <x v="15"/>
    <n v="2900"/>
    <n v="1.22"/>
    <n v="4940"/>
    <s v="None"/>
    <s v="Giant"/>
    <s v="Short"/>
    <s v="Far"/>
  </r>
  <r>
    <s v="Kepler-392b"/>
    <n v="1.9810000000000001"/>
    <n v="8.8999999999999996E-2"/>
    <n v="5.3418530000000004"/>
    <n v="5.8999999999999997E-2"/>
    <n v="1442"/>
    <s v="Transit"/>
    <x v="15"/>
    <n v="2260"/>
    <n v="1.1299999999999999"/>
    <n v="5938"/>
    <s v="None"/>
    <s v="Giant"/>
    <s v="Ultra Short"/>
    <s v="Far"/>
  </r>
  <r>
    <s v="Kepler-392c"/>
    <n v="1.9810000000000001"/>
    <n v="9.8000000000000004E-2"/>
    <n v="10.423118000000001"/>
    <n v="9.2999999999999999E-2"/>
    <n v="1442"/>
    <s v="Transit"/>
    <x v="15"/>
    <n v="2260"/>
    <n v="1.1299999999999999"/>
    <n v="5938"/>
    <s v="None"/>
    <s v="Giant"/>
    <s v="Short"/>
    <s v="Far"/>
  </r>
  <r>
    <s v="Kepler-393b"/>
    <n v="1.9810000000000001"/>
    <n v="0.115"/>
    <n v="9.1824169999999992"/>
    <n v="9.0999999999999998E-2"/>
    <n v="1442"/>
    <s v="Transit"/>
    <x v="15"/>
    <n v="2940"/>
    <n v="1.32"/>
    <n v="6189"/>
    <s v="None"/>
    <s v="Giant"/>
    <s v="Ultra Short"/>
    <s v="Far"/>
  </r>
  <r>
    <s v="Kepler-393c"/>
    <n v="1.9810000000000001"/>
    <n v="0.11899999999999999"/>
    <n v="14.613612"/>
    <n v="0.124"/>
    <n v="1442"/>
    <s v="Transit"/>
    <x v="15"/>
    <n v="2940"/>
    <n v="1.32"/>
    <n v="6189"/>
    <s v="None"/>
    <s v="Giant"/>
    <s v="Short"/>
    <s v="Far"/>
  </r>
  <r>
    <s v="Kepler-394b"/>
    <n v="1.9810000000000001"/>
    <n v="0.14299999999999999"/>
    <n v="8.0050129999999999"/>
    <n v="8.3000000000000004E-2"/>
    <n v="1442"/>
    <s v="Transit"/>
    <x v="15"/>
    <n v="3560"/>
    <n v="1.1100000000000001"/>
    <n v="6402"/>
    <s v="None"/>
    <s v="Giant"/>
    <s v="Ultra Short"/>
    <s v="Far"/>
  </r>
  <r>
    <s v="Kepler-394c"/>
    <n v="1.9810000000000001"/>
    <n v="0.14799999999999999"/>
    <n v="12.130686000000001"/>
    <n v="0.11"/>
    <n v="1442"/>
    <s v="Transit"/>
    <x v="15"/>
    <n v="3560"/>
    <n v="1.1100000000000001"/>
    <n v="6402"/>
    <s v="None"/>
    <s v="Giant"/>
    <s v="Short"/>
    <s v="Far"/>
  </r>
  <r>
    <s v="Kepler-395b"/>
    <n v="1.9810000000000001"/>
    <n v="9.1999999999999998E-2"/>
    <n v="7.0543459999999998"/>
    <n v="6.0999999999999999E-2"/>
    <n v="1442"/>
    <s v="Transit"/>
    <x v="15"/>
    <n v="1390"/>
    <n v="0.53"/>
    <n v="4262"/>
    <s v="None"/>
    <s v="Giant"/>
    <s v="Ultra Short"/>
    <s v="Far"/>
  </r>
  <r>
    <s v="Kepler-395c"/>
    <n v="1.9810000000000001"/>
    <n v="0.11799999999999999"/>
    <n v="34.989261999999997"/>
    <n v="0.17699999999999999"/>
    <n v="1442"/>
    <s v="Transit"/>
    <x v="15"/>
    <n v="1390"/>
    <n v="0.53"/>
    <n v="4262"/>
    <s v="Potentially habitable exoplanet"/>
    <s v="Giant"/>
    <s v="Short"/>
    <s v="Far"/>
  </r>
  <r>
    <s v="Kepler-396b"/>
    <n v="0.23799999999999999"/>
    <n v="0.312"/>
    <n v="42.994"/>
    <n v="1442"/>
    <n v="1442"/>
    <s v="Transit"/>
    <x v="15"/>
    <n v="734"/>
    <n v="0.85"/>
    <n v="5384"/>
    <s v="KOI-2672.01"/>
    <s v="Medium"/>
    <s v="Short"/>
    <s v="Far"/>
  </r>
  <r>
    <s v="Kepler-396c"/>
    <n v="5.6000000000000001E-2"/>
    <n v="0.47299999999999998"/>
    <n v="88.504999999999995"/>
    <n v="1442"/>
    <n v="1442"/>
    <s v="Transit"/>
    <x v="15"/>
    <n v="734"/>
    <n v="0.85"/>
    <n v="5384"/>
    <s v="KOI-2672.02"/>
    <s v="Small"/>
    <s v="Short"/>
    <s v="Far"/>
  </r>
  <r>
    <s v="Kepler-397b"/>
    <n v="1.9810000000000001"/>
    <n v="0.219"/>
    <n v="22.250948999999999"/>
    <n v="0.14399999999999999"/>
    <n v="1442"/>
    <s v="Transit"/>
    <x v="15"/>
    <n v="3760"/>
    <n v="1.08"/>
    <n v="5307"/>
    <s v="None"/>
    <s v="Giant"/>
    <s v="Short"/>
    <s v="Far"/>
  </r>
  <r>
    <s v="Kepler-397c"/>
    <n v="1.9810000000000001"/>
    <n v="0.55100000000000005"/>
    <n v="135.498527"/>
    <n v="0.48"/>
    <n v="1442"/>
    <s v="Transit"/>
    <x v="15"/>
    <n v="3760"/>
    <n v="1.08"/>
    <n v="5307"/>
    <s v="None"/>
    <s v="Giant"/>
    <s v="Long"/>
    <s v="Far"/>
  </r>
  <r>
    <s v="Kepler-398b"/>
    <n v="1.9810000000000001"/>
    <n v="8.3000000000000004E-2"/>
    <n v="4.081423"/>
    <n v="4.3999999999999997E-2"/>
    <n v="1442"/>
    <s v="Transit"/>
    <x v="15"/>
    <n v="581.4"/>
    <n v="1.08"/>
    <n v="4493"/>
    <s v="None"/>
    <s v="Giant"/>
    <s v="Ultra Short"/>
    <s v="Far"/>
  </r>
  <r>
    <s v="Kepler-398c"/>
    <n v="1.9810000000000001"/>
    <n v="0.09"/>
    <n v="11.419411999999999"/>
    <n v="8.6999999999999994E-2"/>
    <n v="1442"/>
    <s v="Transit"/>
    <x v="15"/>
    <n v="581.4"/>
    <n v="1.08"/>
    <n v="4493"/>
    <s v="None"/>
    <s v="Giant"/>
    <s v="Short"/>
    <s v="Far"/>
  </r>
  <r>
    <s v="Kepler-398d"/>
    <n v="1.9810000000000001"/>
    <n v="7.9000000000000001E-2"/>
    <n v="6.8343700099999998"/>
    <n v="1442"/>
    <n v="1442"/>
    <s v="Transit"/>
    <x v="15"/>
    <n v="581.4"/>
    <n v="1.08"/>
    <n v="4493"/>
    <s v="None"/>
    <s v="Giant"/>
    <s v="Ultra Short"/>
    <s v="Far"/>
  </r>
  <r>
    <s v="Kepler-399b"/>
    <n v="1.9810000000000001"/>
    <n v="8.5999999999999993E-2"/>
    <n v="14.425281"/>
    <n v="0.10299999999999999"/>
    <n v="1442"/>
    <s v="Transit"/>
    <x v="15"/>
    <n v="4400"/>
    <n v="1.08"/>
    <n v="5502"/>
    <s v="None"/>
    <s v="Giant"/>
    <s v="Short"/>
    <s v="Far"/>
  </r>
  <r>
    <s v="Kepler-399c"/>
    <n v="1.9810000000000001"/>
    <n v="0.128"/>
    <n v="26.675689999999999"/>
    <n v="0.155"/>
    <n v="1442"/>
    <s v="Transit"/>
    <x v="15"/>
    <n v="4400"/>
    <n v="1.08"/>
    <n v="5502"/>
    <s v="None"/>
    <s v="Giant"/>
    <s v="Short"/>
    <s v="Far"/>
  </r>
  <r>
    <s v="Kepler-399d"/>
    <n v="1.9810000000000001"/>
    <n v="0.16900000000000001"/>
    <n v="58.034616"/>
    <n v="0.26100000000000001"/>
    <n v="1442"/>
    <s v="Transit"/>
    <x v="15"/>
    <n v="4400"/>
    <n v="1.08"/>
    <n v="5502"/>
    <s v="None"/>
    <s v="Giant"/>
    <s v="Short"/>
    <s v="Far"/>
  </r>
  <r>
    <s v="Kepler-39b"/>
    <n v="20.100000000000001"/>
    <n v="1.24"/>
    <n v="21.087209999999999"/>
    <n v="0.16400000000000001"/>
    <n v="897"/>
    <s v="Transit"/>
    <x v="15"/>
    <n v="3557"/>
    <n v="1.29"/>
    <n v="6350"/>
    <s v="brown dwarf"/>
    <s v="Giant"/>
    <s v="Short"/>
    <s v="Far"/>
  </r>
  <r>
    <s v="Kepler-400b"/>
    <n v="1.9810000000000001"/>
    <n v="0.14699999999999999"/>
    <n v="9.0243889999999993"/>
    <n v="8.6999999999999994E-2"/>
    <n v="1442"/>
    <s v="Transit"/>
    <x v="15"/>
    <n v="2340"/>
    <n v="1.08"/>
    <n v="5886"/>
    <s v="None"/>
    <s v="Giant"/>
    <s v="Ultra Short"/>
    <s v="Far"/>
  </r>
  <r>
    <s v="Kepler-400c"/>
    <n v="1.9810000000000001"/>
    <n v="0.13300000000000001"/>
    <n v="17.340824000000001"/>
    <n v="0.13400000000000001"/>
    <n v="1442"/>
    <s v="Transit"/>
    <x v="15"/>
    <n v="2340"/>
    <n v="1.08"/>
    <n v="5886"/>
    <s v="None"/>
    <s v="Giant"/>
    <s v="Short"/>
    <s v="Far"/>
  </r>
  <r>
    <s v="Kepler-401b"/>
    <n v="1.9810000000000001"/>
    <n v="0.153"/>
    <n v="14.383035"/>
    <n v="0.122"/>
    <n v="1442"/>
    <s v="Transit"/>
    <x v="15"/>
    <n v="3230"/>
    <n v="1.08"/>
    <n v="6117"/>
    <s v="None"/>
    <s v="Giant"/>
    <s v="Short"/>
    <s v="Far"/>
  </r>
  <r>
    <s v="Kepler-401c"/>
    <n v="1.9810000000000001"/>
    <n v="0.192"/>
    <n v="47.318218000000002"/>
    <n v="0.26900000000000002"/>
    <n v="1442"/>
    <s v="Transit"/>
    <x v="15"/>
    <n v="3230"/>
    <n v="1.08"/>
    <n v="6117"/>
    <s v="None"/>
    <s v="Giant"/>
    <s v="Short"/>
    <s v="Far"/>
  </r>
  <r>
    <s v="Kepler-401d"/>
    <n v="1.9810000000000001"/>
    <n v="0.20300000000000001"/>
    <n v="184.256405"/>
    <n v="1442"/>
    <n v="1442"/>
    <s v="Transit"/>
    <x v="15"/>
    <n v="3230"/>
    <n v="1.08"/>
    <n v="6117"/>
    <s v="None"/>
    <s v="Giant"/>
    <s v="Long"/>
    <s v="Far"/>
  </r>
  <r>
    <s v="Kepler-402b"/>
    <n v="1.9810000000000001"/>
    <n v="0.109"/>
    <n v="4.0287509999999997"/>
    <n v="5.0999999999999997E-2"/>
    <n v="1442"/>
    <s v="Transit"/>
    <x v="15"/>
    <n v="2070"/>
    <n v="1.08"/>
    <n v="6090"/>
    <s v="None"/>
    <s v="Giant"/>
    <s v="Ultra Short"/>
    <s v="Far"/>
  </r>
  <r>
    <s v="Kepler-402c"/>
    <n v="1.9810000000000001"/>
    <n v="0.13900000000000001"/>
    <n v="6.1248209999999998"/>
    <n v="6.8000000000000005E-2"/>
    <n v="1442"/>
    <s v="Transit"/>
    <x v="15"/>
    <n v="2070"/>
    <n v="1.08"/>
    <n v="6090"/>
    <s v="None"/>
    <s v="Giant"/>
    <s v="Ultra Short"/>
    <s v="Far"/>
  </r>
  <r>
    <s v="Kepler-402d"/>
    <n v="1.9810000000000001"/>
    <n v="0.123"/>
    <n v="8.9210989999999999"/>
    <n v="8.6999999999999994E-2"/>
    <n v="1442"/>
    <s v="Transit"/>
    <x v="15"/>
    <n v="2070"/>
    <n v="1.08"/>
    <n v="6090"/>
    <s v="None"/>
    <s v="Giant"/>
    <s v="Ultra Short"/>
    <s v="Far"/>
  </r>
  <r>
    <s v="Kepler-402e"/>
    <n v="1.9810000000000001"/>
    <n v="0.13"/>
    <n v="11.242861"/>
    <n v="0.10199999999999999"/>
    <n v="1442"/>
    <s v="Transit"/>
    <x v="15"/>
    <n v="2070"/>
    <n v="1.08"/>
    <n v="6090"/>
    <s v="None"/>
    <s v="Giant"/>
    <s v="Short"/>
    <s v="Far"/>
  </r>
  <r>
    <s v="Kepler-403b"/>
    <n v="1.9810000000000001"/>
    <n v="0.112"/>
    <n v="7.0314620000000003"/>
    <n v="7.5999999999999998E-2"/>
    <n v="1442"/>
    <s v="Transit"/>
    <x v="15"/>
    <n v="2800"/>
    <n v="1.08"/>
    <n v="6090"/>
    <s v="None"/>
    <s v="Giant"/>
    <s v="Ultra Short"/>
    <s v="Far"/>
  </r>
  <r>
    <s v="Kepler-403c"/>
    <n v="1.9810000000000001"/>
    <n v="0.156"/>
    <n v="54.280749"/>
    <n v="0.29699999999999999"/>
    <n v="1442"/>
    <s v="Transit"/>
    <x v="15"/>
    <n v="2800"/>
    <n v="1.08"/>
    <n v="6090"/>
    <s v="None"/>
    <s v="Giant"/>
    <s v="Short"/>
    <s v="Far"/>
  </r>
  <r>
    <s v="Kepler-403d"/>
    <n v="1.9810000000000001"/>
    <n v="0.127"/>
    <n v="13.61159129"/>
    <n v="1442"/>
    <n v="1442"/>
    <s v="Transit"/>
    <x v="15"/>
    <n v="2800"/>
    <n v="1.08"/>
    <n v="6090"/>
    <s v="None"/>
    <s v="Giant"/>
    <s v="Short"/>
    <s v="Far"/>
  </r>
  <r>
    <s v="Kepler-404b"/>
    <n v="1.9810000000000001"/>
    <n v="0.113"/>
    <n v="11.829851"/>
    <n v="0.10199999999999999"/>
    <n v="1442"/>
    <s v="Transit"/>
    <x v="15"/>
    <n v="2710"/>
    <n v="1.08"/>
    <n v="5654"/>
    <s v="None"/>
    <s v="Giant"/>
    <s v="Short"/>
    <s v="Far"/>
  </r>
  <r>
    <s v="Kepler-404c"/>
    <n v="1.9810000000000001"/>
    <n v="0.153"/>
    <n v="14.751166"/>
    <n v="0.11799999999999999"/>
    <n v="1442"/>
    <s v="Transit"/>
    <x v="15"/>
    <n v="2710"/>
    <n v="1.08"/>
    <n v="5654"/>
    <s v="None"/>
    <s v="Giant"/>
    <s v="Short"/>
    <s v="Far"/>
  </r>
  <r>
    <s v="Kepler-405b"/>
    <n v="1.9810000000000001"/>
    <n v="0.186"/>
    <n v="10.613839"/>
    <n v="9.5000000000000001E-2"/>
    <n v="1442"/>
    <s v="Transit"/>
    <x v="15"/>
    <n v="3570"/>
    <n v="1.08"/>
    <n v="5818"/>
    <s v="None"/>
    <s v="Giant"/>
    <s v="Short"/>
    <s v="Far"/>
  </r>
  <r>
    <s v="Kepler-405c"/>
    <n v="1.9810000000000001"/>
    <n v="0.41599999999999998"/>
    <n v="29.726682"/>
    <n v="0.188"/>
    <n v="1442"/>
    <s v="Transit"/>
    <x v="15"/>
    <n v="3570"/>
    <n v="1.08"/>
    <n v="5818"/>
    <s v="None"/>
    <s v="Giant"/>
    <s v="Short"/>
    <s v="Far"/>
  </r>
  <r>
    <s v="Kepler-406b"/>
    <n v="0.02"/>
    <n v="0.128"/>
    <n v="2.4262899999999998"/>
    <n v="1442"/>
    <n v="1442"/>
    <s v="Transit"/>
    <x v="15"/>
    <n v="1199"/>
    <n v="1.07"/>
    <n v="5538"/>
    <s v="None"/>
    <s v="Small"/>
    <s v="Ultra Short"/>
    <s v="Far"/>
  </r>
  <r>
    <s v="Kepler-406c"/>
    <n v="8.9999999999999993E-3"/>
    <n v="7.5999999999999998E-2"/>
    <n v="4.6233199999999997"/>
    <n v="1442"/>
    <n v="1442"/>
    <s v="Transit"/>
    <x v="15"/>
    <n v="1199"/>
    <n v="1.07"/>
    <n v="5538"/>
    <s v="None"/>
    <s v="Small"/>
    <s v="Ultra Short"/>
    <s v="Far"/>
  </r>
  <r>
    <s v="Kepler-407b"/>
    <n v="1.9810000000000001"/>
    <n v="9.5000000000000001E-2"/>
    <n v="0.66930999999999996"/>
    <n v="1442"/>
    <n v="1442"/>
    <s v="Transit"/>
    <x v="15"/>
    <n v="1114"/>
    <n v="1"/>
    <n v="5476"/>
    <s v="None"/>
    <s v="Giant"/>
    <s v="Ultra Short"/>
    <s v="Far"/>
  </r>
  <r>
    <s v="Kepler-407c"/>
    <n v="12.6"/>
    <n v="1.1659999999999999"/>
    <n v="3000"/>
    <n v="1442"/>
    <n v="1442"/>
    <s v="Radial Velocity"/>
    <x v="15"/>
    <n v="1114"/>
    <n v="1"/>
    <n v="5476"/>
    <s v="None"/>
    <s v="Giant"/>
    <s v="Long"/>
    <s v="Far"/>
  </r>
  <r>
    <s v="Kepler-408b"/>
    <n v="1.9810000000000001"/>
    <n v="7.2999999999999995E-2"/>
    <n v="2.46502"/>
    <n v="1442"/>
    <n v="1442"/>
    <s v="Transit"/>
    <x v="15"/>
    <n v="290.3"/>
    <n v="1.08"/>
    <n v="6104"/>
    <s v="Host star known as HD 176693 or KOI-1612. Reported as 2.1% false positive probable in 2014, but confirmed by 2016."/>
    <s v="Giant"/>
    <s v="Ultra Short"/>
    <s v="Mid-Range"/>
  </r>
  <r>
    <s v="Kepler-409b"/>
    <n v="1.9810000000000001"/>
    <n v="0.106"/>
    <n v="68.958399999999997"/>
    <n v="1442"/>
    <n v="1442"/>
    <s v="Transit"/>
    <x v="15"/>
    <n v="222.8"/>
    <n v="0.92"/>
    <n v="5460"/>
    <s v="Host star known as Gliese 409"/>
    <s v="Giant"/>
    <s v="Short"/>
    <s v="Mid-Range"/>
  </r>
  <r>
    <s v="Kepler-40b"/>
    <n v="2.2000000000000002"/>
    <n v="1.17"/>
    <n v="6.8734900000000003"/>
    <n v="0.08"/>
    <n v="1620"/>
    <s v="Transit"/>
    <x v="15"/>
    <n v="8807"/>
    <n v="1.48"/>
    <n v="6510"/>
    <s v="None"/>
    <s v="Giant"/>
    <s v="Ultra Short"/>
    <s v="Far"/>
  </r>
  <r>
    <s v="Kepler-410Ab"/>
    <n v="1.9810000000000001"/>
    <n v="0.253"/>
    <n v="17.833648"/>
    <n v="0.1226"/>
    <n v="1442"/>
    <s v="Transit"/>
    <x v="15"/>
    <n v="430"/>
    <n v="1.21"/>
    <n v="6273"/>
    <s v="None"/>
    <s v="Giant"/>
    <s v="Short"/>
    <s v="Mid-Range"/>
  </r>
  <r>
    <s v="Kepler-411b"/>
    <n v="1.9810000000000001"/>
    <n v="0.16800000000000001"/>
    <n v="3.0051600000000001"/>
    <n v="3.7999999999999999E-2"/>
    <n v="1040"/>
    <s v="Transit"/>
    <x v="15"/>
    <n v="503.5"/>
    <n v="0.83"/>
    <n v="4974"/>
    <s v="None"/>
    <s v="Giant"/>
    <s v="Ultra Short"/>
    <s v="Far"/>
  </r>
  <r>
    <s v="Kepler-411c"/>
    <n v="1.9810000000000001"/>
    <n v="0.29199999999999998"/>
    <n v="7.8344278799999998"/>
    <n v="1442"/>
    <n v="1442"/>
    <s v="Transit"/>
    <x v="15"/>
    <n v="503.5"/>
    <n v="0.83"/>
    <n v="4974"/>
    <s v="None"/>
    <s v="Giant"/>
    <s v="Ultra Short"/>
    <s v="Far"/>
  </r>
  <r>
    <s v="Kepler-411d"/>
    <n v="4.7800000000000002E-2"/>
    <n v="0.29609999999999997"/>
    <n v="58.020350000000001"/>
    <n v="0.27900000000000003"/>
    <n v="410"/>
    <s v="Transit"/>
    <x v="15"/>
    <n v="500.94"/>
    <n v="0.87"/>
    <n v="5601"/>
    <s v="None"/>
    <s v="Small"/>
    <s v="Short"/>
    <s v="Far"/>
  </r>
  <r>
    <s v="Kepler-411e"/>
    <n v="3.4000000000000002E-2"/>
    <n v="1.1659999999999999"/>
    <n v="31.509727999999999"/>
    <n v="0.186"/>
    <n v="503"/>
    <s v="Timing"/>
    <x v="15"/>
    <n v="500.94"/>
    <n v="0.87"/>
    <n v="5601"/>
    <s v="None"/>
    <s v="Small"/>
    <s v="Short"/>
    <s v="Far"/>
  </r>
  <r>
    <s v="Kepler-412b"/>
    <n v="0.94099999999999995"/>
    <n v="1.341"/>
    <n v="1.7208604000000001"/>
    <n v="2.8969999999999999E-2"/>
    <n v="1442"/>
    <s v="Transit"/>
    <x v="15"/>
    <n v="3650"/>
    <n v="1.17"/>
    <n v="5750"/>
    <s v="None"/>
    <s v="Medium"/>
    <s v="Ultra Short"/>
    <s v="Far"/>
  </r>
  <r>
    <s v="Kepler-413b"/>
    <n v="0.21099999999999999"/>
    <n v="0.38800000000000001"/>
    <n v="66.262"/>
    <n v="0.3553"/>
    <n v="1442"/>
    <s v="Transit"/>
    <x v="15"/>
    <n v="2830"/>
    <n v="0.82"/>
    <n v="4700"/>
    <s v="None"/>
    <s v="Medium"/>
    <s v="Short"/>
    <s v="Far"/>
  </r>
  <r>
    <s v="Kepler-414b"/>
    <n v="1.0999999999999999E-2"/>
    <n v="0.153"/>
    <n v="4.7"/>
    <n v="1442"/>
    <n v="1442"/>
    <s v="Timing"/>
    <x v="15"/>
    <n v="1364"/>
    <n v="0.89"/>
    <n v="5601"/>
    <s v="None"/>
    <s v="Small"/>
    <s v="Ultra Short"/>
    <s v="Far"/>
  </r>
  <r>
    <s v="Kepler-414c"/>
    <n v="9.4E-2"/>
    <n v="0.26900000000000002"/>
    <n v="7.1710000000000003"/>
    <n v="1442"/>
    <n v="1442"/>
    <s v="Timing"/>
    <x v="15"/>
    <n v="1364"/>
    <n v="0.89"/>
    <n v="5601"/>
    <s v="None"/>
    <s v="Small"/>
    <s v="Ultra Short"/>
    <s v="Far"/>
  </r>
  <r>
    <s v="Kepler-415b"/>
    <n v="0.377"/>
    <n v="0.108"/>
    <n v="4.1760000000000002"/>
    <n v="1442"/>
    <n v="1442"/>
    <s v="Timing"/>
    <x v="15"/>
    <n v="1750"/>
    <n v="0.67"/>
    <n v="5601"/>
    <s v="None"/>
    <s v="Medium"/>
    <s v="Ultra Short"/>
    <s v="Far"/>
  </r>
  <r>
    <s v="Kepler-415c"/>
    <n v="1.9810000000000001"/>
    <n v="1.1659999999999999"/>
    <n v="8.7080000000000002"/>
    <n v="1442"/>
    <n v="1442"/>
    <s v="Transit"/>
    <x v="15"/>
    <n v="1750"/>
    <n v="0.67"/>
    <n v="5601"/>
    <s v="?"/>
    <s v="Giant"/>
    <s v="Ultra Short"/>
    <s v="Far"/>
  </r>
  <r>
    <s v="Kepler-416b"/>
    <n v="0.183"/>
    <n v="0.221"/>
    <n v="6.319"/>
    <n v="1442"/>
    <n v="1442"/>
    <s v="Timing"/>
    <x v="15"/>
    <n v="2290"/>
    <n v="1"/>
    <n v="5601"/>
    <s v="None"/>
    <s v="Medium"/>
    <s v="Ultra Short"/>
    <s v="Far"/>
  </r>
  <r>
    <s v="Kepler-416c"/>
    <n v="1.9810000000000001"/>
    <n v="1.1659999999999999"/>
    <n v="12.209"/>
    <n v="1442"/>
    <n v="1442"/>
    <s v="Transit"/>
    <x v="15"/>
    <n v="2290"/>
    <n v="1"/>
    <n v="5601"/>
    <s v="?"/>
    <s v="Giant"/>
    <s v="Short"/>
    <s v="Far"/>
  </r>
  <r>
    <s v="Kepler-417b"/>
    <n v="3.5000000000000003E-2"/>
    <n v="0.20599999999999999"/>
    <n v="12.331"/>
    <n v="1442"/>
    <n v="1442"/>
    <s v="Transit"/>
    <x v="15"/>
    <n v="3250"/>
    <n v="0.9"/>
    <n v="5601"/>
    <s v="None"/>
    <s v="Small"/>
    <s v="Short"/>
    <s v="Far"/>
  </r>
  <r>
    <s v="Kepler-417c"/>
    <n v="1.9810000000000001"/>
    <n v="1.1659999999999999"/>
    <n v="15.943"/>
    <n v="1442"/>
    <n v="1442"/>
    <s v="Transit"/>
    <x v="15"/>
    <n v="3250"/>
    <n v="0.9"/>
    <n v="5601"/>
    <s v="?"/>
    <s v="Giant"/>
    <s v="Short"/>
    <s v="Far"/>
  </r>
  <r>
    <s v="Kepler-418b"/>
    <n v="1.1000000000000001"/>
    <n v="1.2"/>
    <n v="86.678560000000004"/>
    <n v="1442"/>
    <n v="1442"/>
    <s v="Transit"/>
    <x v="15"/>
    <n v="3360"/>
    <n v="0.98"/>
    <n v="5820"/>
    <s v="None"/>
    <s v="Giant"/>
    <s v="Short"/>
    <s v="Far"/>
  </r>
  <r>
    <s v="Kepler-419b"/>
    <n v="2.5"/>
    <n v="0.96"/>
    <n v="69.754599999999996"/>
    <n v="0.37"/>
    <n v="1442"/>
    <s v="Transit"/>
    <x v="15"/>
    <n v="3390"/>
    <n v="1.39"/>
    <n v="6430"/>
    <s v="None"/>
    <s v="Giant"/>
    <s v="Short"/>
    <s v="Far"/>
  </r>
  <r>
    <s v="Kepler-419c"/>
    <n v="7.3"/>
    <n v="1.1659999999999999"/>
    <n v="675.47"/>
    <n v="1.68"/>
    <n v="1442"/>
    <s v="Timing"/>
    <x v="15"/>
    <n v="3390"/>
    <n v="1.39"/>
    <n v="6430"/>
    <s v="None"/>
    <s v="Giant"/>
    <s v="Long"/>
    <s v="Far"/>
  </r>
  <r>
    <s v="Kepler-41b"/>
    <n v="0.56000000000000005"/>
    <n v="1.29"/>
    <n v="1.8555581999999999"/>
    <n v="3.1009999999999999E-2"/>
    <n v="1790"/>
    <s v="Transit"/>
    <x v="15"/>
    <n v="3680"/>
    <n v="1.1499999999999999"/>
    <n v="5750"/>
    <s v="None"/>
    <s v="Medium"/>
    <s v="Ultra Short"/>
    <s v="Far"/>
  </r>
  <r>
    <s v="Kepler-420Ab"/>
    <n v="1.45"/>
    <n v="0.94"/>
    <n v="86.647660999999999"/>
    <n v="0.38200000000000001"/>
    <n v="511"/>
    <s v="Transit"/>
    <x v="15"/>
    <n v="2900"/>
    <n v="0.99"/>
    <n v="5520"/>
    <s v="None"/>
    <s v="Giant"/>
    <s v="Short"/>
    <s v="Far"/>
  </r>
  <r>
    <s v="Kepler-421b"/>
    <n v="1.9810000000000001"/>
    <n v="0.371"/>
    <n v="704.19839999999999"/>
    <n v="1.2190000000000001"/>
    <n v="1442"/>
    <s v="Transit"/>
    <x v="15"/>
    <n v="1148"/>
    <n v="0.79"/>
    <n v="5308"/>
    <s v="None"/>
    <s v="Giant"/>
    <s v="Long"/>
    <s v="Far"/>
  </r>
  <r>
    <s v="Kepler-422b"/>
    <n v="0.43"/>
    <n v="1.1499999999999999"/>
    <n v="7.8914483000000004"/>
    <n v="8.2000000000000003E-2"/>
    <n v="1442"/>
    <s v="Transit"/>
    <x v="15"/>
    <n v="2400"/>
    <n v="1.1499999999999999"/>
    <n v="5972"/>
    <s v="None"/>
    <s v="Medium"/>
    <s v="Ultra Short"/>
    <s v="Far"/>
  </r>
  <r>
    <s v="Kepler-423b"/>
    <n v="0.59499999999999997"/>
    <n v="1.1919999999999999"/>
    <n v="2.6843284999999999"/>
    <n v="3.585E-2"/>
    <n v="1605"/>
    <s v="Transit"/>
    <x v="15"/>
    <n v="2520"/>
    <n v="0.85"/>
    <n v="5560"/>
    <s v="None"/>
    <s v="Medium"/>
    <s v="Ultra Short"/>
    <s v="Far"/>
  </r>
  <r>
    <s v="Kepler-424b"/>
    <n v="1.03"/>
    <n v="0.89"/>
    <n v="3.3118644000000002"/>
    <n v="4.3999999999999997E-2"/>
    <n v="1442"/>
    <s v="Transit"/>
    <x v="15"/>
    <n v="2320"/>
    <n v="1.01"/>
    <n v="5460"/>
    <s v="None"/>
    <s v="Giant"/>
    <s v="Ultra Short"/>
    <s v="Far"/>
  </r>
  <r>
    <s v="Kepler-424c"/>
    <n v="6.97"/>
    <n v="1.1659999999999999"/>
    <n v="223.3"/>
    <n v="0.73"/>
    <n v="1442"/>
    <s v="Radial Velocity"/>
    <x v="15"/>
    <n v="2320"/>
    <n v="1.01"/>
    <n v="5460"/>
    <s v="None"/>
    <s v="Giant"/>
    <s v="Long"/>
    <s v="Far"/>
  </r>
  <r>
    <s v="Kepler-425b"/>
    <n v="0.25"/>
    <n v="0.97799999999999998"/>
    <n v="3.7970181599999999"/>
    <n v="4.6399999999999997E-2"/>
    <n v="1070"/>
    <s v="Transit"/>
    <x v="15"/>
    <n v="2140"/>
    <n v="0.93"/>
    <n v="5170"/>
    <s v="None"/>
    <s v="Medium"/>
    <s v="Ultra Short"/>
    <s v="Far"/>
  </r>
  <r>
    <s v="Kepler-426b"/>
    <n v="0.34"/>
    <n v="1.0900000000000001"/>
    <n v="3.2175188299999999"/>
    <n v="4.1399999999999999E-2"/>
    <n v="1300"/>
    <s v="Transit"/>
    <x v="15"/>
    <n v="2810"/>
    <n v="0.91"/>
    <n v="5725"/>
    <s v="None"/>
    <s v="Medium"/>
    <s v="Ultra Short"/>
    <s v="Far"/>
  </r>
  <r>
    <s v="Kepler-427b"/>
    <n v="0.28999999999999998"/>
    <n v="1.23"/>
    <n v="10.290994"/>
    <n v="9.0999999999999998E-2"/>
    <n v="1100"/>
    <s v="Transit"/>
    <x v="15"/>
    <n v="3410"/>
    <n v="0.96"/>
    <n v="5800"/>
    <s v="None"/>
    <s v="Medium"/>
    <s v="Short"/>
    <s v="Far"/>
  </r>
  <r>
    <s v="Kepler-428b"/>
    <n v="1.27"/>
    <n v="1.08"/>
    <n v="3.5256325400000001"/>
    <n v="4.3299999999999998E-2"/>
    <n v="1070"/>
    <s v="Transit"/>
    <x v="15"/>
    <n v="2280"/>
    <n v="0.87"/>
    <n v="5150"/>
    <s v="None"/>
    <s v="Giant"/>
    <s v="Ultra Short"/>
    <s v="Far"/>
  </r>
  <r>
    <s v="Kepler-42b"/>
    <n v="1.9810000000000001"/>
    <n v="7.0000000000000007E-2"/>
    <n v="1.2137671999999999"/>
    <n v="1.1599999999999999E-2"/>
    <n v="519"/>
    <s v="Transit"/>
    <x v="15"/>
    <n v="126.23"/>
    <n v="0.13"/>
    <n v="3068"/>
    <s v="None"/>
    <s v="Giant"/>
    <s v="Ultra Short"/>
    <s v="Mid-Range"/>
  </r>
  <r>
    <s v="Kepler-42c"/>
    <n v="1.9810000000000001"/>
    <n v="6.5000000000000002E-2"/>
    <n v="0.45328509"/>
    <n v="6.0000000000000001E-3"/>
    <n v="720"/>
    <s v="Transit"/>
    <x v="15"/>
    <n v="126.23"/>
    <n v="0.13"/>
    <n v="3068"/>
    <s v="None"/>
    <s v="Giant"/>
    <s v="Ultra Short"/>
    <s v="Mid-Range"/>
  </r>
  <r>
    <s v="Kepler-42d"/>
    <n v="1.9810000000000001"/>
    <n v="5.0999999999999997E-2"/>
    <n v="1.8651690000000001"/>
    <n v="1.54E-2"/>
    <n v="450"/>
    <s v="Transit"/>
    <x v="15"/>
    <n v="126.23"/>
    <n v="0.13"/>
    <n v="3068"/>
    <s v="None"/>
    <s v="Giant"/>
    <s v="Ultra Short"/>
    <s v="Mid-Range"/>
  </r>
  <r>
    <s v="Kepler-43 b"/>
    <n v="3.23"/>
    <n v="1.2190000000000001"/>
    <n v="3.0240949000000001"/>
    <n v="4.5999999999999999E-2"/>
    <n v="1620"/>
    <s v="Transit"/>
    <x v="15"/>
    <n v="3379"/>
    <n v="1.32"/>
    <n v="6041"/>
    <s v="None"/>
    <s v="Giant"/>
    <s v="Ultra Short"/>
    <s v="Far"/>
  </r>
  <r>
    <s v="Kepler-430b"/>
    <n v="1.9810000000000001"/>
    <n v="0.28999999999999998"/>
    <n v="35.968000000000004"/>
    <n v="0.22439999999999999"/>
    <n v="667"/>
    <s v="Transit"/>
    <x v="15"/>
    <n v="3070"/>
    <n v="1.17"/>
    <n v="5884"/>
    <s v="None"/>
    <s v="Giant"/>
    <s v="Short"/>
    <s v="Far"/>
  </r>
  <r>
    <s v="Kepler-430c"/>
    <n v="1.9810000000000001"/>
    <n v="0.16"/>
    <n v="110.979"/>
    <n v="0.47570000000000001"/>
    <n v="458"/>
    <s v="Transit"/>
    <x v="15"/>
    <n v="3070"/>
    <n v="1.17"/>
    <n v="5884"/>
    <s v="None"/>
    <s v="Giant"/>
    <s v="Long"/>
    <s v="Far"/>
  </r>
  <r>
    <s v="Kepler-431b"/>
    <n v="1.9810000000000001"/>
    <n v="6.8000000000000005E-2"/>
    <n v="6.8029999999999999"/>
    <n v="7.1900000000000006E-2"/>
    <n v="1032"/>
    <s v="Transit"/>
    <x v="15"/>
    <n v="1609"/>
    <n v="1.07"/>
    <n v="6004"/>
    <s v="None"/>
    <s v="Giant"/>
    <s v="Ultra Short"/>
    <s v="Far"/>
  </r>
  <r>
    <s v="Kepler-431c"/>
    <n v="1.9810000000000001"/>
    <n v="0.06"/>
    <n v="8.7029999999999994"/>
    <n v="8.4699999999999998E-2"/>
    <n v="951"/>
    <s v="Transit"/>
    <x v="15"/>
    <n v="1609"/>
    <n v="1.07"/>
    <n v="6004"/>
    <s v="None"/>
    <s v="Giant"/>
    <s v="Ultra Short"/>
    <s v="Far"/>
  </r>
  <r>
    <s v="Kepler-431d"/>
    <n v="1.9810000000000001"/>
    <n v="0.1"/>
    <n v="11.922000000000001"/>
    <n v="0.1045"/>
    <n v="856"/>
    <s v="Transit"/>
    <x v="15"/>
    <n v="1609"/>
    <n v="1.07"/>
    <n v="6004"/>
    <s v="None"/>
    <s v="Giant"/>
    <s v="Short"/>
    <s v="Far"/>
  </r>
  <r>
    <s v="Kepler-432b"/>
    <n v="5.41"/>
    <n v="1.145"/>
    <n v="52.501128999999999"/>
    <n v="0.30099999999999999"/>
    <n v="1442"/>
    <s v="Transit"/>
    <x v="15"/>
    <n v="2830"/>
    <n v="1.32"/>
    <n v="4995"/>
    <s v="Eccentric orbit"/>
    <s v="Giant"/>
    <s v="Short"/>
    <s v="Far"/>
  </r>
  <r>
    <s v="Kepler-432c"/>
    <n v="2.4300000000000002"/>
    <n v="1.1659999999999999"/>
    <n v="406.2"/>
    <n v="1442"/>
    <n v="1442"/>
    <s v="Radial Velocity"/>
    <x v="15"/>
    <n v="2830"/>
    <n v="1.32"/>
    <n v="4995"/>
    <s v="None"/>
    <s v="Giant"/>
    <s v="Long"/>
    <s v="Far"/>
  </r>
  <r>
    <s v="Kepler-433b"/>
    <n v="2.82"/>
    <n v="1.45"/>
    <n v="5.3340838399999999"/>
    <n v="6.7900000000000002E-2"/>
    <n v="1442"/>
    <s v="Transit"/>
    <x v="15"/>
    <n v="6100"/>
    <n v="1.46"/>
    <n v="6360"/>
    <s v="Host star also known as KOI-206"/>
    <s v="Giant"/>
    <s v="Ultra Short"/>
    <s v="Far"/>
  </r>
  <r>
    <s v="Kepler-434b"/>
    <n v="2.86"/>
    <n v="1.1299999999999999"/>
    <n v="12.874709899999999"/>
    <n v="0.1143"/>
    <n v="1442"/>
    <s v="Transit"/>
    <x v="15"/>
    <n v="4000"/>
    <n v="1.2"/>
    <n v="5977"/>
    <s v="Host star also known as KOI-614"/>
    <s v="Giant"/>
    <s v="Short"/>
    <s v="Far"/>
  </r>
  <r>
    <s v="Kepler-435b"/>
    <n v="0.84"/>
    <n v="1.99"/>
    <n v="8.6001536000000005"/>
    <n v="9.4799999999999995E-2"/>
    <n v="1442"/>
    <s v="Transit"/>
    <x v="15"/>
    <n v="6800"/>
    <n v="1.54"/>
    <n v="6161"/>
    <s v="Host star also known as KOI-680"/>
    <s v="Medium"/>
    <s v="Ultra Short"/>
    <s v="Far"/>
  </r>
  <r>
    <s v="Kepler-436b"/>
    <n v="1.9810000000000001"/>
    <n v="0.24"/>
    <n v="64.002049999999997"/>
    <n v="0.33900000000000002"/>
    <n v="1442"/>
    <s v="Transit"/>
    <x v="15"/>
    <n v="2020"/>
    <n v="0.73"/>
    <n v="4651"/>
    <s v="Host star also known as KOI-2529"/>
    <s v="Giant"/>
    <s v="Short"/>
    <s v="Far"/>
  </r>
  <r>
    <s v="Kepler-436c"/>
    <n v="1.9810000000000001"/>
    <n v="0.20799999999999999"/>
    <n v="16.797138740000001"/>
    <n v="1442"/>
    <n v="1442"/>
    <s v="Transit"/>
    <x v="15"/>
    <n v="2020"/>
    <n v="0.73"/>
    <n v="4651"/>
    <s v="None"/>
    <s v="Giant"/>
    <s v="Short"/>
    <s v="Far"/>
  </r>
  <r>
    <s v="Kepler-437b"/>
    <n v="1.9810000000000001"/>
    <n v="0.19"/>
    <n v="66.650620000000004"/>
    <n v="0.28799999999999998"/>
    <n v="1442"/>
    <s v="Transit"/>
    <x v="15"/>
    <n v="1360"/>
    <n v="0.71"/>
    <n v="4551"/>
    <s v="Host star also known as KOI-3255"/>
    <s v="Giant"/>
    <s v="Short"/>
    <s v="Far"/>
  </r>
  <r>
    <s v="Kepler-438b"/>
    <n v="1.9810000000000001"/>
    <n v="0.1"/>
    <n v="35.23319"/>
    <n v="0.16600000000000001"/>
    <n v="1442"/>
    <s v="Transit"/>
    <x v="15"/>
    <n v="470"/>
    <n v="0.54"/>
    <n v="3748"/>
    <s v="Host star also known as KOI-3284"/>
    <s v="Giant"/>
    <s v="Short"/>
    <s v="Mid-Range"/>
  </r>
  <r>
    <s v="Kepler-439b"/>
    <n v="1.9810000000000001"/>
    <n v="0.2"/>
    <n v="178.1396"/>
    <n v="0.56299999999999994"/>
    <n v="1442"/>
    <s v="Transit"/>
    <x v="15"/>
    <n v="2260"/>
    <n v="0.88"/>
    <n v="5431"/>
    <s v="Host star also known as KOI-4005"/>
    <s v="Giant"/>
    <s v="Long"/>
    <s v="Far"/>
  </r>
  <r>
    <s v="Kepler-440b"/>
    <n v="1.9810000000000001"/>
    <n v="0.17"/>
    <n v="101.11141000000001"/>
    <n v="0.24199999999999999"/>
    <n v="1442"/>
    <s v="Transit"/>
    <x v="15"/>
    <n v="850"/>
    <n v="0.56999999999999995"/>
    <n v="4134"/>
    <s v="Host star also known as KOI-4087"/>
    <s v="Giant"/>
    <s v="Long"/>
    <s v="Far"/>
  </r>
  <r>
    <s v="Kepler-441b"/>
    <n v="1.9810000000000001"/>
    <n v="0.15"/>
    <n v="207.2482"/>
    <n v="0.64"/>
    <n v="1442"/>
    <s v="Transit"/>
    <x v="15"/>
    <n v="930"/>
    <n v="0.56999999999999995"/>
    <n v="4340"/>
    <s v="Host star also known as KOI-4622"/>
    <s v="Giant"/>
    <s v="Long"/>
    <s v="Far"/>
  </r>
  <r>
    <s v="Kepler-442b"/>
    <n v="1.9810000000000001"/>
    <n v="0.12"/>
    <n v="112.3053"/>
    <n v="0.40899999999999997"/>
    <n v="1442"/>
    <s v="Transit"/>
    <x v="15"/>
    <n v="1120"/>
    <n v="0.61"/>
    <n v="4402"/>
    <s v="Potentially habitable exoplanet, host star also known as KOI-4742"/>
    <s v="Giant"/>
    <s v="Long"/>
    <s v="Far"/>
  </r>
  <r>
    <s v="Kepler-443b"/>
    <n v="1.9810000000000001"/>
    <n v="0.21"/>
    <n v="177.66929999999999"/>
    <n v="0.495"/>
    <n v="1442"/>
    <s v="Transit"/>
    <x v="15"/>
    <n v="2540"/>
    <n v="0.74"/>
    <n v="4723"/>
    <s v="Host star also known as KOI-4745"/>
    <s v="Giant"/>
    <s v="Long"/>
    <s v="Far"/>
  </r>
  <r>
    <s v="Kepler-444b"/>
    <n v="1.9810000000000001"/>
    <n v="3.5999999999999997E-2"/>
    <n v="3.6001053000000001"/>
    <n v="4.1779999999999998E-2"/>
    <n v="1442"/>
    <s v="Transit"/>
    <x v="15"/>
    <n v="116"/>
    <n v="0.76"/>
    <n v="5046"/>
    <s v="None"/>
    <s v="Giant"/>
    <s v="Ultra Short"/>
    <s v="Mid-Range"/>
  </r>
  <r>
    <s v="Kepler-444c"/>
    <n v="1.9810000000000001"/>
    <n v="4.3999999999999997E-2"/>
    <n v="4.5458841000000003"/>
    <n v="4.8809999999999999E-2"/>
    <n v="1442"/>
    <s v="Transit"/>
    <x v="15"/>
    <n v="116"/>
    <n v="0.76"/>
    <n v="5046"/>
    <s v="None"/>
    <s v="Giant"/>
    <s v="Ultra Short"/>
    <s v="Mid-Range"/>
  </r>
  <r>
    <s v="Kepler-444d"/>
    <n v="1.9810000000000001"/>
    <n v="4.7E-2"/>
    <n v="6.1893919999999998"/>
    <n v="0.06"/>
    <n v="1442"/>
    <s v="Transit"/>
    <x v="15"/>
    <n v="116"/>
    <n v="0.76"/>
    <n v="5046"/>
    <s v="None"/>
    <s v="Giant"/>
    <s v="Ultra Short"/>
    <s v="Mid-Range"/>
  </r>
  <r>
    <s v="Kepler-444e"/>
    <n v="1.9810000000000001"/>
    <n v="4.9000000000000002E-2"/>
    <n v="7.743493"/>
    <n v="6.9599999999999995E-2"/>
    <n v="1442"/>
    <s v="Transit"/>
    <x v="15"/>
    <n v="116"/>
    <n v="0.76"/>
    <n v="5046"/>
    <s v="None"/>
    <s v="Giant"/>
    <s v="Ultra Short"/>
    <s v="Mid-Range"/>
  </r>
  <r>
    <s v="Kepler-444f"/>
    <n v="1.9810000000000001"/>
    <n v="6.6000000000000003E-2"/>
    <n v="9.7404860000000006"/>
    <n v="8.1100000000000005E-2"/>
    <n v="1442"/>
    <s v="Transit"/>
    <x v="15"/>
    <n v="116"/>
    <n v="0.76"/>
    <n v="5046"/>
    <s v="None"/>
    <s v="Giant"/>
    <s v="Ultra Short"/>
    <s v="Mid-Range"/>
  </r>
  <r>
    <s v="Kepler-445b"/>
    <n v="1.9810000000000001"/>
    <n v="0.14000000000000001"/>
    <n v="2.9841510000000002"/>
    <n v="1442"/>
    <n v="1442"/>
    <s v="Transit"/>
    <x v="15"/>
    <n v="290"/>
    <n v="0.18"/>
    <n v="3157"/>
    <s v="None"/>
    <s v="Giant"/>
    <s v="Ultra Short"/>
    <s v="Mid-Range"/>
  </r>
  <r>
    <s v="Kepler-445c"/>
    <n v="1.9810000000000001"/>
    <n v="0.22"/>
    <n v="4.8712289999999996"/>
    <n v="1442"/>
    <n v="1442"/>
    <s v="Transit"/>
    <x v="15"/>
    <n v="290"/>
    <n v="0.18"/>
    <n v="3157"/>
    <s v="None"/>
    <s v="Giant"/>
    <s v="Ultra Short"/>
    <s v="Mid-Range"/>
  </r>
  <r>
    <s v="Kepler-445d"/>
    <n v="1.9810000000000001"/>
    <n v="0.11"/>
    <n v="8.1527499999999993"/>
    <n v="1442"/>
    <n v="1442"/>
    <s v="Transit"/>
    <x v="15"/>
    <n v="290"/>
    <n v="0.18"/>
    <n v="3157"/>
    <s v="None"/>
    <s v="Giant"/>
    <s v="Ultra Short"/>
    <s v="Mid-Range"/>
  </r>
  <r>
    <s v="Kepler-446b"/>
    <n v="1.9810000000000001"/>
    <n v="0.13"/>
    <n v="1.5654090000000001"/>
    <n v="1442"/>
    <n v="1442"/>
    <s v="Transit"/>
    <x v="15"/>
    <n v="390"/>
    <n v="0.22"/>
    <n v="3359"/>
    <s v="None"/>
    <s v="Giant"/>
    <s v="Ultra Short"/>
    <s v="Mid-Range"/>
  </r>
  <r>
    <s v="Kepler-446c"/>
    <n v="1.9810000000000001"/>
    <n v="0.1"/>
    <n v="3.0361790000000002"/>
    <n v="1442"/>
    <n v="1442"/>
    <s v="Transit"/>
    <x v="15"/>
    <n v="390"/>
    <n v="0.22"/>
    <n v="3359"/>
    <s v="None"/>
    <s v="Giant"/>
    <s v="Ultra Short"/>
    <s v="Mid-Range"/>
  </r>
  <r>
    <s v="Kepler-446d"/>
    <n v="1.9810000000000001"/>
    <n v="0.12"/>
    <n v="5.1489209999999996"/>
    <n v="1442"/>
    <n v="1442"/>
    <s v="Transit"/>
    <x v="15"/>
    <n v="390"/>
    <n v="0.22"/>
    <n v="3359"/>
    <s v="None"/>
    <s v="Giant"/>
    <s v="Ultra Short"/>
    <s v="Mid-Range"/>
  </r>
  <r>
    <s v="Kepler-447b"/>
    <n v="1.37"/>
    <n v="1.65"/>
    <n v="7.7943013199999998"/>
    <n v="7.6899999999999996E-2"/>
    <n v="1442"/>
    <s v="Transit"/>
    <x v="15"/>
    <n v="881"/>
    <n v="1"/>
    <n v="5493"/>
    <s v="None"/>
    <s v="Giant"/>
    <s v="Ultra Short"/>
    <s v="Far"/>
  </r>
  <r>
    <s v="Kepler-448c"/>
    <n v="22"/>
    <n v="1.1659999999999999"/>
    <n v="2500"/>
    <n v="4.2"/>
    <n v="1442"/>
    <s v="Timing"/>
    <x v="15"/>
    <n v="1318"/>
    <n v="1.5"/>
    <n v="5601"/>
    <s v="None"/>
    <s v="Giant"/>
    <s v="Long"/>
    <s v="Far"/>
  </r>
  <r>
    <s v="Kepler-449b"/>
    <n v="1.9810000000000001"/>
    <n v="0.183"/>
    <n v="12.582420000000001"/>
    <n v="1442"/>
    <n v="1442"/>
    <s v="Transit"/>
    <x v="15"/>
    <n v="848"/>
    <n v="0.97"/>
    <n v="5601"/>
    <s v="Stellar companion in system"/>
    <s v="Giant"/>
    <s v="Short"/>
    <s v="Far"/>
  </r>
  <r>
    <s v="Kepler-449c"/>
    <n v="1.9810000000000001"/>
    <n v="0.247"/>
    <n v="33.672699999999999"/>
    <n v="1442"/>
    <n v="1442"/>
    <s v="Transit"/>
    <x v="15"/>
    <n v="848"/>
    <n v="0.97"/>
    <n v="5601"/>
    <s v="Stellar companion in system"/>
    <s v="Giant"/>
    <s v="Short"/>
    <s v="Far"/>
  </r>
  <r>
    <s v="Kepler-44b"/>
    <n v="1"/>
    <n v="1.0900000000000001"/>
    <n v="3.2467293000000002"/>
    <n v="4.4600000000000001E-2"/>
    <n v="1544"/>
    <s v="Transit"/>
    <x v="15"/>
    <n v="4009"/>
    <n v="1.1200000000000001"/>
    <n v="5800"/>
    <s v="None"/>
    <s v="Giant"/>
    <s v="Ultra Short"/>
    <s v="Far"/>
  </r>
  <r>
    <s v="Kepler-450b"/>
    <n v="1.9810000000000001"/>
    <n v="0.54800000000000004"/>
    <n v="28.454851000000001"/>
    <n v="1442"/>
    <n v="1442"/>
    <s v="Transit"/>
    <x v="15"/>
    <n v="1506"/>
    <n v="1.35"/>
    <n v="5601"/>
    <s v="None"/>
    <s v="Giant"/>
    <s v="Short"/>
    <s v="Far"/>
  </r>
  <r>
    <s v="Kepler-450c"/>
    <n v="1.9810000000000001"/>
    <n v="0.23400000000000001"/>
    <n v="15.413135"/>
    <n v="1442"/>
    <n v="1442"/>
    <s v="Transit"/>
    <x v="15"/>
    <n v="1506"/>
    <n v="1.35"/>
    <n v="5601"/>
    <s v="None"/>
    <s v="Giant"/>
    <s v="Short"/>
    <s v="Far"/>
  </r>
  <r>
    <s v="Kepler-450d"/>
    <n v="1.9810000000000001"/>
    <n v="7.4999999999999997E-2"/>
    <n v="7.51464"/>
    <n v="1442"/>
    <n v="1442"/>
    <s v="Transit"/>
    <x v="15"/>
    <n v="1506"/>
    <n v="1.35"/>
    <n v="5601"/>
    <s v="None"/>
    <s v="Giant"/>
    <s v="Ultra Short"/>
    <s v="Far"/>
  </r>
  <r>
    <s v="Kepler-451 c"/>
    <n v="1.61"/>
    <n v="1.1659999999999999"/>
    <n v="1460"/>
    <n v="2.1"/>
    <n v="1442"/>
    <s v="Timing"/>
    <x v="15"/>
    <n v="1340"/>
    <n v="0.48"/>
    <n v="5601"/>
    <s v="None"/>
    <s v="Giant"/>
    <s v="Long"/>
    <s v="Far"/>
  </r>
  <r>
    <s v="Kepler-451 d"/>
    <n v="1.76"/>
    <n v="1.1659999999999999"/>
    <n v="43"/>
    <n v="0.2"/>
    <n v="1442"/>
    <s v="Timing"/>
    <x v="15"/>
    <n v="1340"/>
    <n v="0.48"/>
    <n v="5601"/>
    <s v="None"/>
    <s v="Giant"/>
    <s v="Short"/>
    <s v="Far"/>
  </r>
  <r>
    <s v="Kepler-451b"/>
    <n v="1.9"/>
    <n v="1.1659999999999999"/>
    <n v="416"/>
    <n v="0.92"/>
    <n v="1442"/>
    <s v="Timing"/>
    <x v="15"/>
    <n v="1340"/>
    <n v="0.48"/>
    <n v="5601"/>
    <s v="Circumbinary planet, controversial"/>
    <s v="Giant"/>
    <s v="Long"/>
    <s v="Far"/>
  </r>
  <r>
    <s v="Kepler-452b"/>
    <n v="1.9810000000000001"/>
    <n v="0.14499999999999999"/>
    <n v="384.84300000000002"/>
    <n v="1.046"/>
    <n v="265"/>
    <s v="Transit"/>
    <x v="15"/>
    <n v="1828"/>
    <n v="1.04"/>
    <n v="5757"/>
    <s v="Potentially habitable exoplanet"/>
    <s v="Giant"/>
    <s v="Long"/>
    <s v="Far"/>
  </r>
  <r>
    <s v="Kepler-453b"/>
    <n v="6.3000000000000003E-4"/>
    <n v="0.55300000000000005"/>
    <n v="240.50299999999999"/>
    <n v="0.7903"/>
    <n v="1442"/>
    <s v="Transit"/>
    <x v="15"/>
    <n v="1463"/>
    <n v="0.94"/>
    <n v="5527"/>
    <s v="None"/>
    <s v="Small"/>
    <s v="Long"/>
    <s v="Far"/>
  </r>
  <r>
    <s v="Kepler-454b"/>
    <n v="2.1520000000000001E-2"/>
    <n v="0.21099999999999999"/>
    <n v="10.57375339"/>
    <n v="9.5399999999999999E-2"/>
    <n v="1442"/>
    <s v="Transit"/>
    <x v="15"/>
    <n v="758"/>
    <n v="1.03"/>
    <n v="5701"/>
    <s v="None"/>
    <s v="Small"/>
    <s v="Short"/>
    <s v="Far"/>
  </r>
  <r>
    <s v="Kepler-454c"/>
    <n v="4.46"/>
    <n v="1.1659999999999999"/>
    <n v="523.9"/>
    <n v="1442"/>
    <n v="1442"/>
    <s v="Radial Velocity"/>
    <x v="15"/>
    <n v="758"/>
    <n v="1.03"/>
    <n v="5701"/>
    <s v="None"/>
    <s v="Giant"/>
    <s v="Long"/>
    <s v="Far"/>
  </r>
  <r>
    <s v="Kepler-455b"/>
    <n v="1.9810000000000001"/>
    <n v="0.61599999999999999"/>
    <n v="1322.3"/>
    <n v="1442"/>
    <n v="1442"/>
    <s v="Transit"/>
    <x v="15"/>
    <n v="4100"/>
    <n v="0.98"/>
    <n v="6175"/>
    <s v="Host star also known as KIC 3558849"/>
    <s v="Giant"/>
    <s v="Long"/>
    <s v="Far"/>
  </r>
  <r>
    <s v="Kepler-456b"/>
    <n v="1.9810000000000001"/>
    <n v="0.58899999999999997"/>
    <n v="1320.1"/>
    <n v="1442"/>
    <n v="1442"/>
    <s v="Transit"/>
    <x v="15"/>
    <n v="2480"/>
    <n v="0.98"/>
    <n v="6258"/>
    <s v="Host star also known as KIC 5951458"/>
    <s v="Giant"/>
    <s v="Long"/>
    <s v="Far"/>
  </r>
  <r>
    <s v="Kepler-457b"/>
    <n v="1.9810000000000001"/>
    <n v="0.36599999999999999"/>
    <n v="31.809899999999999"/>
    <n v="1442"/>
    <n v="1442"/>
    <s v="Transit"/>
    <x v="15"/>
    <n v="3610"/>
    <n v="1.04"/>
    <n v="6474"/>
    <s v="Host star also known as KIC 8540376"/>
    <s v="Giant"/>
    <s v="Short"/>
    <s v="Far"/>
  </r>
  <r>
    <s v="Kepler-457c"/>
    <n v="1.9810000000000001"/>
    <n v="0.214"/>
    <n v="75.2"/>
    <n v="1442"/>
    <n v="1442"/>
    <s v="Transit"/>
    <x v="15"/>
    <n v="3610"/>
    <n v="1.04"/>
    <n v="6474"/>
    <s v="Host star also known as KIC 8540376"/>
    <s v="Giant"/>
    <s v="Short"/>
    <s v="Far"/>
  </r>
  <r>
    <s v="Kepler-458b"/>
    <n v="1.9810000000000001"/>
    <n v="0.41"/>
    <n v="572.38469999999995"/>
    <n v="1442"/>
    <n v="1442"/>
    <s v="Transit"/>
    <x v="15"/>
    <n v="5500"/>
    <n v="0.98"/>
    <n v="6065"/>
    <s v="Host star also known as KIC 9663113"/>
    <s v="Giant"/>
    <s v="Long"/>
    <s v="Far"/>
  </r>
  <r>
    <s v="Kepler-459b"/>
    <n v="1.9810000000000001"/>
    <n v="0.49099999999999999"/>
    <n v="854.08299999999997"/>
    <n v="1442"/>
    <n v="1442"/>
    <s v="Transit"/>
    <x v="15"/>
    <n v="5000"/>
    <n v="1.01"/>
    <n v="6091"/>
    <s v="Host star also known as KIC 10525077"/>
    <s v="Giant"/>
    <s v="Long"/>
    <s v="Far"/>
  </r>
  <r>
    <s v="Kepler-45b"/>
    <n v="0.505"/>
    <n v="0.96"/>
    <n v="2.4552390000000002"/>
    <n v="0.03"/>
    <n v="1000"/>
    <s v="Transit"/>
    <x v="15"/>
    <n v="1086"/>
    <n v="0.59"/>
    <n v="3820"/>
    <s v="None"/>
    <s v="Medium"/>
    <s v="Ultra Short"/>
    <s v="Far"/>
  </r>
  <r>
    <s v="Kepler-460b"/>
    <n v="1.9810000000000001"/>
    <n v="0.57099999999999995"/>
    <n v="440.78129999999999"/>
    <n v="1442"/>
    <n v="1442"/>
    <s v="Transit"/>
    <x v="15"/>
    <n v="4330"/>
    <n v="1.07"/>
    <n v="6340"/>
    <s v="Host star also known as KIC 5437945"/>
    <s v="Giant"/>
    <s v="Long"/>
    <s v="Far"/>
  </r>
  <r>
    <s v="Kepler-461b"/>
    <n v="1.9810000000000001"/>
    <n v="0.23"/>
    <n v="8.3137830600000004"/>
    <n v="1442"/>
    <n v="1442"/>
    <s v="Transit"/>
    <x v="15"/>
    <n v="1530"/>
    <n v="0.98"/>
    <n v="5634"/>
    <s v="None"/>
    <s v="Giant"/>
    <s v="Ultra Short"/>
    <s v="Far"/>
  </r>
  <r>
    <s v="Kepler-462b"/>
    <n v="1.9810000000000001"/>
    <n v="0.33600000000000002"/>
    <n v="84.687980800000005"/>
    <n v="1442"/>
    <n v="1442"/>
    <s v="Transit"/>
    <x v="15"/>
    <n v="2390"/>
    <n v="1.59"/>
    <n v="7070"/>
    <s v="None"/>
    <s v="Giant"/>
    <s v="Short"/>
    <s v="Far"/>
  </r>
  <r>
    <s v="Kepler-463b"/>
    <n v="1.9810000000000001"/>
    <n v="0.27200000000000002"/>
    <n v="8.9810168299999997"/>
    <n v="1442"/>
    <n v="1442"/>
    <s v="Transit"/>
    <x v="15"/>
    <n v="1100"/>
    <n v="0.87"/>
    <n v="5661"/>
    <s v="None"/>
    <s v="Giant"/>
    <s v="Ultra Short"/>
    <s v="Far"/>
  </r>
  <r>
    <s v="Kepler-464b"/>
    <n v="1.9810000000000001"/>
    <n v="0.29399999999999998"/>
    <n v="7.2569652199999997"/>
    <n v="1442"/>
    <n v="1442"/>
    <s v="Transit"/>
    <x v="15"/>
    <n v="2130"/>
    <n v="1.21"/>
    <n v="5933"/>
    <s v="None"/>
    <s v="Giant"/>
    <s v="Ultra Short"/>
    <s v="Far"/>
  </r>
  <r>
    <s v="Kepler-465b"/>
    <n v="1.9810000000000001"/>
    <n v="0.26300000000000001"/>
    <n v="9.9406724700000009"/>
    <n v="1442"/>
    <n v="1442"/>
    <s v="Transit"/>
    <x v="15"/>
    <n v="1910"/>
    <n v="1.23"/>
    <n v="6310"/>
    <s v="None"/>
    <s v="Giant"/>
    <s v="Ultra Short"/>
    <s v="Far"/>
  </r>
  <r>
    <s v="Kepler-466b"/>
    <n v="1.9810000000000001"/>
    <n v="0.254"/>
    <n v="51.079263070000003"/>
    <n v="1442"/>
    <n v="1442"/>
    <s v="Transit"/>
    <x v="15"/>
    <n v="1420"/>
    <n v="1.04"/>
    <n v="5927"/>
    <s v="None"/>
    <s v="Giant"/>
    <s v="Short"/>
    <s v="Far"/>
  </r>
  <r>
    <s v="Kepler-466c"/>
    <n v="1.9810000000000001"/>
    <n v="0.112"/>
    <n v="3.7092138499999998"/>
    <n v="1442"/>
    <n v="1442"/>
    <s v="Transit"/>
    <x v="15"/>
    <n v="1420"/>
    <n v="1.04"/>
    <n v="5927"/>
    <s v="None"/>
    <s v="Giant"/>
    <s v="Ultra Short"/>
    <s v="Far"/>
  </r>
  <r>
    <s v="Kepler-467b"/>
    <n v="1.9810000000000001"/>
    <n v="0.20100000000000001"/>
    <n v="24.99324193"/>
    <n v="1442"/>
    <n v="1442"/>
    <s v="Transit"/>
    <x v="15"/>
    <n v="1490"/>
    <n v="1.05"/>
    <n v="5809"/>
    <s v="None"/>
    <s v="Giant"/>
    <s v="Short"/>
    <s v="Far"/>
  </r>
  <r>
    <s v="Kepler-468b"/>
    <n v="1.9810000000000001"/>
    <n v="1.19"/>
    <n v="38.47875707"/>
    <n v="1442"/>
    <n v="1442"/>
    <s v="Transit"/>
    <x v="15"/>
    <n v="1550"/>
    <n v="0.96"/>
    <n v="5498"/>
    <s v="None"/>
    <s v="Giant"/>
    <s v="Short"/>
    <s v="Far"/>
  </r>
  <r>
    <s v="Kepler-46b"/>
    <n v="6"/>
    <n v="0.80800000000000005"/>
    <n v="33.60134"/>
    <n v="0.1968"/>
    <n v="1442"/>
    <s v="Transit"/>
    <x v="15"/>
    <n v="2790"/>
    <n v="0.9"/>
    <n v="5309"/>
    <s v="None"/>
    <s v="Giant"/>
    <s v="Short"/>
    <s v="Far"/>
  </r>
  <r>
    <s v="Kepler-46c"/>
    <n v="0.376"/>
    <n v="1.1659999999999999"/>
    <n v="57.011000000000003"/>
    <n v="0.27989999999999998"/>
    <n v="1442"/>
    <s v="Timing"/>
    <x v="15"/>
    <n v="2790"/>
    <n v="0.9"/>
    <n v="5309"/>
    <s v="None"/>
    <s v="Medium"/>
    <s v="Short"/>
    <s v="Far"/>
  </r>
  <r>
    <s v="Kepler-46d"/>
    <n v="1.9810000000000001"/>
    <n v="0.14599999999999999"/>
    <n v="6.7665889999999997"/>
    <n v="6.7000000000000004E-2"/>
    <n v="1442"/>
    <s v="Transit"/>
    <x v="15"/>
    <n v="2790"/>
    <n v="0.9"/>
    <n v="5309"/>
    <s v="None"/>
    <s v="Giant"/>
    <s v="Ultra Short"/>
    <s v="Far"/>
  </r>
  <r>
    <s v="Kepler-470b"/>
    <n v="1.9810000000000001"/>
    <n v="1.288"/>
    <n v="24.669195689999999"/>
    <n v="1442"/>
    <n v="1442"/>
    <s v="Transit"/>
    <x v="15"/>
    <n v="3230"/>
    <n v="1.4"/>
    <n v="6613"/>
    <s v="None"/>
    <s v="Giant"/>
    <s v="Short"/>
    <s v="Far"/>
  </r>
  <r>
    <s v="Kepler-471b"/>
    <n v="1.9810000000000001"/>
    <n v="1.335"/>
    <n v="5.0142345700000002"/>
    <n v="1442"/>
    <n v="1442"/>
    <s v="Transit"/>
    <x v="15"/>
    <n v="4480"/>
    <n v="1.49"/>
    <n v="6733"/>
    <s v="None"/>
    <s v="Giant"/>
    <s v="Ultra Short"/>
    <s v="Far"/>
  </r>
  <r>
    <s v="Kepler-472b"/>
    <n v="1.9810000000000001"/>
    <n v="0.28699999999999998"/>
    <n v="4.1762555099999998"/>
    <n v="1442"/>
    <n v="1442"/>
    <s v="Transit"/>
    <x v="15"/>
    <n v="980"/>
    <n v="0.85"/>
    <n v="4996"/>
    <s v="None"/>
    <s v="Giant"/>
    <s v="Ultra Short"/>
    <s v="Far"/>
  </r>
  <r>
    <s v="Kepler-473b"/>
    <n v="1.9810000000000001"/>
    <n v="0.36399999999999999"/>
    <n v="14.55731705"/>
    <n v="1442"/>
    <n v="1442"/>
    <s v="Transit"/>
    <x v="15"/>
    <n v="2090"/>
    <n v="1.06"/>
    <n v="5816"/>
    <s v="None"/>
    <s v="Giant"/>
    <s v="Short"/>
    <s v="Far"/>
  </r>
  <r>
    <s v="Kepler-474b"/>
    <n v="1.9810000000000001"/>
    <n v="0.27300000000000002"/>
    <n v="5.6606729400000004"/>
    <n v="1442"/>
    <n v="1442"/>
    <s v="Transit"/>
    <x v="15"/>
    <n v="1850"/>
    <n v="0.99"/>
    <n v="5785"/>
    <s v="None"/>
    <s v="Giant"/>
    <s v="Ultra Short"/>
    <s v="Far"/>
  </r>
  <r>
    <s v="Kepler-475b"/>
    <n v="1.9810000000000001"/>
    <n v="0.222"/>
    <n v="3.1055081900000001"/>
    <n v="1442"/>
    <n v="1442"/>
    <s v="Transit"/>
    <x v="15"/>
    <n v="910"/>
    <n v="0.86"/>
    <n v="5009"/>
    <s v="None"/>
    <s v="Giant"/>
    <s v="Ultra Short"/>
    <s v="Far"/>
  </r>
  <r>
    <s v="Kepler-476b"/>
    <n v="1.9810000000000001"/>
    <n v="0.27500000000000002"/>
    <n v="14.006406070000001"/>
    <n v="1442"/>
    <n v="1442"/>
    <s v="Transit"/>
    <x v="15"/>
    <n v="2240"/>
    <n v="1.03"/>
    <n v="5837"/>
    <s v="None"/>
    <s v="Giant"/>
    <s v="Short"/>
    <s v="Far"/>
  </r>
  <r>
    <s v="Kepler-477b"/>
    <n v="1.9810000000000001"/>
    <n v="0.185"/>
    <n v="11.11990653"/>
    <n v="1442"/>
    <n v="1442"/>
    <s v="Transit"/>
    <x v="15"/>
    <n v="1200"/>
    <n v="0.87"/>
    <n v="5240"/>
    <s v="None"/>
    <s v="Giant"/>
    <s v="Short"/>
    <s v="Far"/>
  </r>
  <r>
    <s v="Kepler-478b"/>
    <n v="1.9810000000000001"/>
    <n v="0.24199999999999999"/>
    <n v="13.2217576"/>
    <n v="1442"/>
    <n v="1442"/>
    <s v="Transit"/>
    <x v="15"/>
    <n v="1400"/>
    <n v="0.85"/>
    <n v="5210"/>
    <s v="None"/>
    <s v="Giant"/>
    <s v="Short"/>
    <s v="Far"/>
  </r>
  <r>
    <s v="Kepler-479b"/>
    <n v="1.9810000000000001"/>
    <n v="0.189"/>
    <n v="12.493413070000001"/>
    <n v="1442"/>
    <n v="1442"/>
    <s v="Transit"/>
    <x v="15"/>
    <n v="1210"/>
    <n v="0.86"/>
    <n v="5247"/>
    <s v="None"/>
    <s v="Giant"/>
    <s v="Short"/>
    <s v="Far"/>
  </r>
  <r>
    <s v="Kepler-47b"/>
    <n v="2"/>
    <n v="0.27"/>
    <n v="49.531999999999996"/>
    <n v="0.29620000000000002"/>
    <n v="1442"/>
    <s v="Transit"/>
    <x v="15"/>
    <n v="4900"/>
    <n v="1.05"/>
    <n v="5636"/>
    <s v="None"/>
    <s v="Giant"/>
    <s v="Short"/>
    <s v="Far"/>
  </r>
  <r>
    <s v="Kepler-47c"/>
    <n v="28"/>
    <n v="0.41099999999999998"/>
    <n v="303.137"/>
    <n v="0.99099999999999999"/>
    <n v="1442"/>
    <s v="Transit"/>
    <x v="15"/>
    <n v="4900"/>
    <n v="1.05"/>
    <n v="5636"/>
    <s v="None"/>
    <s v="Giant"/>
    <s v="Long"/>
    <s v="Far"/>
  </r>
  <r>
    <s v="Kepler-47d"/>
    <n v="5.9839999999999997E-2"/>
    <n v="0.628"/>
    <n v="187.36600000000001"/>
    <n v="0.69920000000000004"/>
    <n v="1442"/>
    <s v="Transit"/>
    <x v="15"/>
    <n v="4900"/>
    <n v="0.95699999999999996"/>
    <n v="5601"/>
    <s v="None"/>
    <s v="Small"/>
    <s v="Long"/>
    <s v="Far"/>
  </r>
  <r>
    <s v="Kepler-480b"/>
    <n v="1.9810000000000001"/>
    <n v="0.248"/>
    <n v="4.9195837999999998"/>
    <n v="1442"/>
    <n v="1442"/>
    <s v="Transit"/>
    <x v="15"/>
    <n v="2630"/>
    <n v="1.25"/>
    <n v="6322"/>
    <s v="None"/>
    <s v="Giant"/>
    <s v="Ultra Short"/>
    <s v="Far"/>
  </r>
  <r>
    <s v="Kepler-481b"/>
    <n v="1.9810000000000001"/>
    <n v="0.223"/>
    <n v="10.06082567"/>
    <n v="1442"/>
    <n v="1442"/>
    <s v="Transit"/>
    <x v="15"/>
    <n v="2330"/>
    <n v="1.01"/>
    <n v="5802"/>
    <s v="None"/>
    <s v="Giant"/>
    <s v="Short"/>
    <s v="Far"/>
  </r>
  <r>
    <s v="Kepler-482b"/>
    <n v="1.9810000000000001"/>
    <n v="0.21099999999999999"/>
    <n v="56.35418576"/>
    <n v="1442"/>
    <n v="1442"/>
    <s v="Transit"/>
    <x v="15"/>
    <n v="950"/>
    <n v="0.75"/>
    <n v="4871"/>
    <s v="None"/>
    <s v="Giant"/>
    <s v="Short"/>
    <s v="Far"/>
  </r>
  <r>
    <s v="Kepler-483b"/>
    <n v="1.9810000000000001"/>
    <n v="0.28599999999999998"/>
    <n v="30.229104"/>
    <n v="1442"/>
    <n v="1442"/>
    <s v="Transit"/>
    <x v="15"/>
    <n v="3110"/>
    <n v="1.28"/>
    <n v="6346"/>
    <s v="None"/>
    <s v="Giant"/>
    <s v="Short"/>
    <s v="Far"/>
  </r>
  <r>
    <s v="Kepler-484b"/>
    <n v="1.9810000000000001"/>
    <n v="0.20300000000000001"/>
    <n v="10.045569309999999"/>
    <n v="1442"/>
    <n v="1442"/>
    <s v="Transit"/>
    <x v="15"/>
    <n v="1230"/>
    <n v="0.96"/>
    <n v="5668"/>
    <s v="None"/>
    <s v="Giant"/>
    <s v="Short"/>
    <s v="Far"/>
  </r>
  <r>
    <s v="Kepler-485b"/>
    <n v="1.9810000000000001"/>
    <n v="1.286"/>
    <n v="3.2432598000000001"/>
    <n v="1442"/>
    <n v="1442"/>
    <s v="Transit"/>
    <x v="15"/>
    <n v="3830"/>
    <n v="1.07"/>
    <n v="5958"/>
    <s v="None"/>
    <s v="Giant"/>
    <s v="Ultra Short"/>
    <s v="Far"/>
  </r>
  <r>
    <s v="Kepler-486b"/>
    <n v="1.9810000000000001"/>
    <n v="0.98099999999999998"/>
    <n v="30.360446670000002"/>
    <n v="1442"/>
    <n v="1442"/>
    <s v="Transit"/>
    <x v="15"/>
    <n v="1400"/>
    <n v="0.79"/>
    <n v="4926"/>
    <s v="None"/>
    <s v="Giant"/>
    <s v="Short"/>
    <s v="Far"/>
  </r>
  <r>
    <s v="Kepler-487b"/>
    <n v="1.9810000000000001"/>
    <n v="1.0189999999999999"/>
    <n v="15.358768400000001"/>
    <n v="1442"/>
    <n v="1442"/>
    <s v="Transit"/>
    <x v="15"/>
    <n v="2720"/>
    <n v="0.91"/>
    <n v="5444"/>
    <s v="None"/>
    <s v="Giant"/>
    <s v="Short"/>
    <s v="Far"/>
  </r>
  <r>
    <s v="Kepler-487c"/>
    <n v="1.9810000000000001"/>
    <n v="0.23899999999999999"/>
    <n v="38.651997600000001"/>
    <n v="1442"/>
    <n v="1442"/>
    <s v="Transit"/>
    <x v="15"/>
    <n v="2720"/>
    <n v="0.91"/>
    <n v="5444"/>
    <s v="None"/>
    <s v="Giant"/>
    <s v="Short"/>
    <s v="Far"/>
  </r>
  <r>
    <s v="Kepler-488b"/>
    <n v="1.9810000000000001"/>
    <n v="1.409"/>
    <n v="3.12082923"/>
    <n v="1442"/>
    <n v="1442"/>
    <s v="Transit"/>
    <x v="15"/>
    <n v="3770"/>
    <n v="1.07"/>
    <n v="5970"/>
    <s v="None"/>
    <s v="Giant"/>
    <s v="Ultra Short"/>
    <s v="Far"/>
  </r>
  <r>
    <s v="Kepler-489b"/>
    <n v="1.9810000000000001"/>
    <n v="0.68899999999999995"/>
    <n v="17.276296120000001"/>
    <n v="1442"/>
    <n v="1442"/>
    <s v="Transit"/>
    <x v="15"/>
    <n v="1240"/>
    <n v="0.82"/>
    <n v="5014"/>
    <s v="None"/>
    <s v="Giant"/>
    <s v="Short"/>
    <s v="Far"/>
  </r>
  <r>
    <s v="Kepler-48b"/>
    <n v="1.24E-2"/>
    <n v="0.16800000000000001"/>
    <n v="4.7779999999999996"/>
    <n v="1442"/>
    <n v="1442"/>
    <s v="Transit"/>
    <x v="15"/>
    <n v="1009"/>
    <n v="0.88"/>
    <n v="5194"/>
    <s v="None"/>
    <s v="Small"/>
    <s v="Ultra Short"/>
    <s v="Far"/>
  </r>
  <r>
    <s v="Kepler-48c"/>
    <n v="4.5969999999999997E-2"/>
    <n v="0.24199999999999999"/>
    <n v="9.6739499999999996"/>
    <n v="1442"/>
    <n v="1442"/>
    <s v="Transit"/>
    <x v="15"/>
    <n v="1009"/>
    <n v="0.88"/>
    <n v="5194"/>
    <s v="None"/>
    <s v="Small"/>
    <s v="Ultra Short"/>
    <s v="Far"/>
  </r>
  <r>
    <s v="Kepler-48d"/>
    <n v="2.5000000000000001E-2"/>
    <n v="0.182"/>
    <n v="42.896099999999997"/>
    <n v="1442"/>
    <n v="1442"/>
    <s v="Transit"/>
    <x v="15"/>
    <n v="1009"/>
    <n v="0.88"/>
    <n v="5194"/>
    <s v="None"/>
    <s v="Small"/>
    <s v="Short"/>
    <s v="Far"/>
  </r>
  <r>
    <s v="Kepler-48e"/>
    <n v="2.0670000000000002"/>
    <n v="1.1659999999999999"/>
    <n v="982"/>
    <n v="1442"/>
    <n v="1442"/>
    <s v="Radial Velocity"/>
    <x v="15"/>
    <n v="1009"/>
    <n v="0.88"/>
    <n v="5194"/>
    <s v="None"/>
    <s v="Giant"/>
    <s v="Long"/>
    <s v="Far"/>
  </r>
  <r>
    <s v="Kepler-490b"/>
    <n v="1.9810000000000001"/>
    <n v="1.0389999999999999"/>
    <n v="3.2686951500000001"/>
    <n v="1442"/>
    <n v="1442"/>
    <s v="Transit"/>
    <x v="15"/>
    <n v="4070"/>
    <n v="1.08"/>
    <n v="6045"/>
    <s v="None"/>
    <s v="Giant"/>
    <s v="Ultra Short"/>
    <s v="Far"/>
  </r>
  <r>
    <s v="Kepler-491b"/>
    <n v="1.9810000000000001"/>
    <n v="0.79600000000000004"/>
    <n v="4.2253845099999996"/>
    <n v="1442"/>
    <n v="1442"/>
    <s v="Transit"/>
    <x v="15"/>
    <n v="2140"/>
    <n v="1.04"/>
    <n v="5582"/>
    <s v="None"/>
    <s v="Giant"/>
    <s v="Ultra Short"/>
    <s v="Far"/>
  </r>
  <r>
    <s v="Kepler-492b"/>
    <n v="1.9810000000000001"/>
    <n v="0.85599999999999998"/>
    <n v="11.720122659999999"/>
    <n v="1442"/>
    <n v="1442"/>
    <s v="Transit"/>
    <x v="15"/>
    <n v="2090"/>
    <n v="0.94"/>
    <n v="5527"/>
    <s v="None"/>
    <s v="Giant"/>
    <s v="Short"/>
    <s v="Far"/>
  </r>
  <r>
    <s v="Kepler-493b"/>
    <n v="1.9810000000000001"/>
    <n v="1.35"/>
    <n v="3.00387658"/>
    <n v="1442"/>
    <n v="1442"/>
    <s v="Transit"/>
    <x v="15"/>
    <n v="6330"/>
    <n v="1.36"/>
    <n v="6457"/>
    <s v="None"/>
    <s v="Giant"/>
    <s v="Ultra Short"/>
    <s v="Far"/>
  </r>
  <r>
    <s v="Kepler-494b"/>
    <n v="1.9810000000000001"/>
    <n v="0.63700000000000001"/>
    <n v="8.0251182100000005"/>
    <n v="1442"/>
    <n v="1442"/>
    <s v="Transit"/>
    <x v="15"/>
    <n v="2810"/>
    <n v="1.1000000000000001"/>
    <n v="6007"/>
    <s v="None"/>
    <s v="Giant"/>
    <s v="Ultra Short"/>
    <s v="Far"/>
  </r>
  <r>
    <s v="Kepler-495b"/>
    <n v="1.9810000000000001"/>
    <n v="0.46700000000000003"/>
    <n v="3.41303622"/>
    <n v="1442"/>
    <n v="1442"/>
    <s v="Transit"/>
    <x v="15"/>
    <n v="2100"/>
    <n v="0.86"/>
    <n v="5346"/>
    <s v="None"/>
    <s v="Giant"/>
    <s v="Ultra Short"/>
    <s v="Far"/>
  </r>
  <r>
    <s v="Kepler-496b"/>
    <n v="1.9810000000000001"/>
    <n v="0.20699999999999999"/>
    <n v="8.3086493699999995"/>
    <n v="1442"/>
    <n v="1442"/>
    <s v="Transit"/>
    <x v="15"/>
    <n v="2140"/>
    <n v="0.86"/>
    <n v="5293"/>
    <s v="None"/>
    <s v="Giant"/>
    <s v="Ultra Short"/>
    <s v="Far"/>
  </r>
  <r>
    <s v="Kepler-497b"/>
    <n v="1.9810000000000001"/>
    <n v="0.53900000000000003"/>
    <n v="3.5732036699999998"/>
    <n v="1442"/>
    <n v="1442"/>
    <s v="Transit"/>
    <x v="15"/>
    <n v="3500"/>
    <n v="1.0900000000000001"/>
    <n v="5834"/>
    <s v="None"/>
    <s v="Giant"/>
    <s v="Ultra Short"/>
    <s v="Far"/>
  </r>
  <r>
    <s v="Kepler-498b"/>
    <n v="1.9810000000000001"/>
    <n v="0.27"/>
    <n v="9.6137535599999993"/>
    <n v="1442"/>
    <n v="1442"/>
    <s v="Transit"/>
    <x v="15"/>
    <n v="2430"/>
    <n v="0.98"/>
    <n v="5744"/>
    <s v="None"/>
    <s v="Giant"/>
    <s v="Ultra Short"/>
    <s v="Far"/>
  </r>
  <r>
    <s v="Kepler-499b"/>
    <n v="1.9810000000000001"/>
    <n v="0.19400000000000001"/>
    <n v="5.6325284499999997"/>
    <n v="1442"/>
    <n v="1442"/>
    <s v="Transit"/>
    <x v="15"/>
    <n v="1710"/>
    <n v="0.87"/>
    <n v="5312"/>
    <s v="None"/>
    <s v="Giant"/>
    <s v="Ultra Short"/>
    <s v="Far"/>
  </r>
  <r>
    <s v="Kepler-49b"/>
    <n v="0.98"/>
    <n v="0.24299999999999999"/>
    <n v="7.2037944999999999"/>
    <n v="1442"/>
    <n v="1442"/>
    <s v="Transit"/>
    <x v="15"/>
    <n v="1024"/>
    <n v="0.55000000000000004"/>
    <n v="4252"/>
    <s v="None"/>
    <s v="Medium"/>
    <s v="Ultra Short"/>
    <s v="Far"/>
  </r>
  <r>
    <s v="Kepler-49c"/>
    <n v="0.72"/>
    <n v="0.22700000000000001"/>
    <n v="10.9129343"/>
    <n v="1442"/>
    <n v="1442"/>
    <s v="Transit"/>
    <x v="15"/>
    <n v="1024"/>
    <n v="0.55000000000000004"/>
    <n v="4252"/>
    <s v="None"/>
    <s v="Medium"/>
    <s v="Short"/>
    <s v="Far"/>
  </r>
  <r>
    <s v="Kepler-49d"/>
    <n v="1.9810000000000001"/>
    <n v="0.14299999999999999"/>
    <n v="2.576549"/>
    <n v="3.1E-2"/>
    <n v="1442"/>
    <s v="Transit"/>
    <x v="15"/>
    <n v="1024"/>
    <n v="0.55000000000000004"/>
    <n v="4252"/>
    <s v="None"/>
    <s v="Giant"/>
    <s v="Ultra Short"/>
    <s v="Far"/>
  </r>
  <r>
    <s v="Kepler-49e"/>
    <n v="1.9810000000000001"/>
    <n v="0.13900000000000001"/>
    <n v="18.596108000000001"/>
    <n v="0.11600000000000001"/>
    <n v="1442"/>
    <s v="Transit"/>
    <x v="15"/>
    <n v="1024"/>
    <n v="0.55000000000000004"/>
    <n v="4252"/>
    <s v="None"/>
    <s v="Giant"/>
    <s v="Short"/>
    <s v="Far"/>
  </r>
  <r>
    <s v="Kepler-500b"/>
    <n v="1.9810000000000001"/>
    <n v="0.23"/>
    <n v="8.5083243999999993"/>
    <n v="1442"/>
    <n v="1442"/>
    <s v="Transit"/>
    <x v="15"/>
    <n v="2440"/>
    <n v="1.02"/>
    <n v="5813"/>
    <s v="None"/>
    <s v="Giant"/>
    <s v="Ultra Short"/>
    <s v="Far"/>
  </r>
  <r>
    <s v="Kepler-501b"/>
    <n v="1.9810000000000001"/>
    <n v="0.38400000000000001"/>
    <n v="5.6406775700000003"/>
    <n v="1442"/>
    <n v="1442"/>
    <s v="Transit"/>
    <x v="15"/>
    <n v="3410"/>
    <n v="1.03"/>
    <n v="5904"/>
    <s v="None"/>
    <s v="Giant"/>
    <s v="Ultra Short"/>
    <s v="Far"/>
  </r>
  <r>
    <s v="Kepler-502b"/>
    <n v="1.9810000000000001"/>
    <n v="0.42599999999999999"/>
    <n v="4.2868643100000003"/>
    <n v="1442"/>
    <n v="1442"/>
    <s v="Transit"/>
    <x v="15"/>
    <n v="4670"/>
    <n v="1.1499999999999999"/>
    <n v="6125"/>
    <s v="None"/>
    <s v="Giant"/>
    <s v="Ultra Short"/>
    <s v="Far"/>
  </r>
  <r>
    <s v="Kepler-504b"/>
    <n v="1.9810000000000001"/>
    <n v="0.14199999999999999"/>
    <n v="9.5492754200000007"/>
    <n v="1442"/>
    <n v="1442"/>
    <s v="Transit"/>
    <x v="15"/>
    <n v="240"/>
    <n v="0.33"/>
    <n v="3519"/>
    <s v="None"/>
    <s v="Giant"/>
    <s v="Ultra Short"/>
    <s v="Mid-Range"/>
  </r>
  <r>
    <s v="Kepler-505b"/>
    <n v="1.9810000000000001"/>
    <n v="0.23200000000000001"/>
    <n v="27.521979940000001"/>
    <n v="1442"/>
    <n v="1442"/>
    <s v="Transit"/>
    <x v="15"/>
    <n v="720"/>
    <n v="0.55000000000000004"/>
    <n v="3931"/>
    <s v="None"/>
    <s v="Giant"/>
    <s v="Short"/>
    <s v="Far"/>
  </r>
  <r>
    <s v="Kepler-506b"/>
    <n v="1.9810000000000001"/>
    <n v="0.24399999999999999"/>
    <n v="6.8834055000000003"/>
    <n v="1442"/>
    <n v="1442"/>
    <s v="Transit"/>
    <x v="15"/>
    <n v="750"/>
    <n v="1.19"/>
    <n v="6236"/>
    <s v="None"/>
    <s v="Giant"/>
    <s v="Ultra Short"/>
    <s v="Far"/>
  </r>
  <r>
    <s v="Kepler-507b"/>
    <n v="1.9810000000000001"/>
    <n v="0.11600000000000001"/>
    <n v="3.5680969299999998"/>
    <n v="1442"/>
    <n v="1442"/>
    <s v="Transit"/>
    <x v="15"/>
    <n v="1300"/>
    <n v="1.1599999999999999"/>
    <n v="6113"/>
    <s v="None"/>
    <s v="Giant"/>
    <s v="Ultra Short"/>
    <s v="Far"/>
  </r>
  <r>
    <s v="Kepler-508b"/>
    <n v="1.9810000000000001"/>
    <n v="0.14599999999999999"/>
    <n v="25.308897479999999"/>
    <n v="1442"/>
    <n v="1442"/>
    <s v="Transit"/>
    <x v="15"/>
    <n v="1060"/>
    <n v="1.1599999999999999"/>
    <n v="6025"/>
    <s v="None"/>
    <s v="Giant"/>
    <s v="Short"/>
    <s v="Far"/>
  </r>
  <r>
    <s v="Kepler-509b"/>
    <n v="1.9810000000000001"/>
    <n v="0.222"/>
    <n v="41.74600392"/>
    <n v="1442"/>
    <n v="1442"/>
    <s v="Transit"/>
    <x v="15"/>
    <n v="1110"/>
    <n v="1.1000000000000001"/>
    <n v="6060"/>
    <s v="None"/>
    <s v="Giant"/>
    <s v="Short"/>
    <s v="Far"/>
  </r>
  <r>
    <s v="Kepler-50b"/>
    <n v="1.9810000000000001"/>
    <n v="0.153"/>
    <n v="7.8125400000000003"/>
    <n v="7.6999999999999999E-2"/>
    <n v="1442"/>
    <s v="Transit"/>
    <x v="15"/>
    <n v="821"/>
    <n v="1.24"/>
    <n v="6225"/>
    <s v="None"/>
    <s v="Giant"/>
    <s v="Ultra Short"/>
    <s v="Far"/>
  </r>
  <r>
    <s v="Kepler-50c"/>
    <n v="1.9810000000000001"/>
    <n v="0.19400000000000001"/>
    <n v="9.3764699999999994"/>
    <n v="8.6999999999999994E-2"/>
    <n v="1442"/>
    <s v="Transit"/>
    <x v="15"/>
    <n v="821"/>
    <n v="1.24"/>
    <n v="6225"/>
    <s v="None"/>
    <s v="Giant"/>
    <s v="Ultra Short"/>
    <s v="Far"/>
  </r>
  <r>
    <s v="Kepler-510b"/>
    <n v="1.9810000000000001"/>
    <n v="0.22"/>
    <n v="19.556594180000001"/>
    <n v="1442"/>
    <n v="1442"/>
    <s v="Transit"/>
    <x v="15"/>
    <n v="1230"/>
    <n v="0.91"/>
    <n v="5746"/>
    <s v="None"/>
    <s v="Giant"/>
    <s v="Short"/>
    <s v="Far"/>
  </r>
  <r>
    <s v="Kepler-511b"/>
    <n v="1.9810000000000001"/>
    <n v="0.56699999999999995"/>
    <n v="296.63786499999998"/>
    <n v="1442"/>
    <n v="1442"/>
    <s v="Transit"/>
    <x v="15"/>
    <n v="1460"/>
    <n v="1"/>
    <n v="5770"/>
    <s v="None"/>
    <s v="Giant"/>
    <s v="Long"/>
    <s v="Far"/>
  </r>
  <r>
    <s v="Kepler-512b"/>
    <n v="1.9810000000000001"/>
    <n v="0.24"/>
    <n v="34.435879749999998"/>
    <n v="1442"/>
    <n v="1442"/>
    <s v="Transit"/>
    <x v="15"/>
    <n v="1730"/>
    <n v="1.17"/>
    <n v="5997"/>
    <s v="None"/>
    <s v="Giant"/>
    <s v="Short"/>
    <s v="Far"/>
  </r>
  <r>
    <s v="Kepler-513b"/>
    <n v="1.9810000000000001"/>
    <n v="0.19600000000000001"/>
    <n v="28.862355839999999"/>
    <n v="1442"/>
    <n v="1442"/>
    <s v="Transit"/>
    <x v="15"/>
    <n v="1520"/>
    <n v="1.02"/>
    <n v="5849"/>
    <s v="None"/>
    <s v="Giant"/>
    <s v="Short"/>
    <s v="Far"/>
  </r>
  <r>
    <s v="Kepler-514b"/>
    <n v="1.9810000000000001"/>
    <n v="0.153"/>
    <n v="5.6517960499999997"/>
    <n v="1442"/>
    <n v="1442"/>
    <s v="Transit"/>
    <x v="15"/>
    <n v="1590"/>
    <n v="1.28"/>
    <n v="6106"/>
    <s v="None"/>
    <s v="Giant"/>
    <s v="Ultra Short"/>
    <s v="Far"/>
  </r>
  <r>
    <s v="Kepler-515b"/>
    <n v="1.9810000000000001"/>
    <n v="0.13"/>
    <n v="19.963713179999999"/>
    <n v="1442"/>
    <n v="1442"/>
    <s v="Transit"/>
    <x v="15"/>
    <n v="830"/>
    <n v="0.9"/>
    <n v="5293"/>
    <s v="None"/>
    <s v="Giant"/>
    <s v="Short"/>
    <s v="Far"/>
  </r>
  <r>
    <s v="Kepler-516b"/>
    <n v="1.9810000000000001"/>
    <n v="0.51200000000000001"/>
    <n v="24.854624149999999"/>
    <n v="1442"/>
    <n v="1442"/>
    <s v="Transit"/>
    <x v="15"/>
    <n v="2530"/>
    <n v="1.62"/>
    <n v="7099"/>
    <s v="None"/>
    <s v="Giant"/>
    <s v="Short"/>
    <s v="Far"/>
  </r>
  <r>
    <s v="Kepler-517b"/>
    <n v="1.9810000000000001"/>
    <n v="0.23799999999999999"/>
    <n v="60.928322710000003"/>
    <n v="1442"/>
    <n v="1442"/>
    <s v="Transit"/>
    <x v="15"/>
    <n v="930"/>
    <n v="0.95"/>
    <n v="5690"/>
    <s v="None"/>
    <s v="Giant"/>
    <s v="Short"/>
    <s v="Far"/>
  </r>
  <r>
    <s v="Kepler-518b"/>
    <n v="1.9810000000000001"/>
    <n v="0.188"/>
    <n v="8.5120358800000009"/>
    <n v="1442"/>
    <n v="1442"/>
    <s v="Transit"/>
    <x v="15"/>
    <n v="1060"/>
    <n v="0.96"/>
    <n v="5842"/>
    <s v="None"/>
    <s v="Giant"/>
    <s v="Ultra Short"/>
    <s v="Far"/>
  </r>
  <r>
    <s v="Kepler-519b"/>
    <n v="1.9810000000000001"/>
    <n v="0.187"/>
    <n v="24.307894600000001"/>
    <n v="1442"/>
    <n v="1442"/>
    <s v="Transit"/>
    <x v="15"/>
    <n v="760"/>
    <n v="0.89"/>
    <n v="5260"/>
    <s v="None"/>
    <s v="Giant"/>
    <s v="Short"/>
    <s v="Far"/>
  </r>
  <r>
    <s v="Kepler-51b"/>
    <n v="7.0000000000000001E-3"/>
    <n v="0.63300000000000001"/>
    <n v="45.154000000000003"/>
    <n v="0.25140000000000001"/>
    <n v="543"/>
    <s v="Transit"/>
    <x v="15"/>
    <n v="2610"/>
    <n v="1.04"/>
    <n v="6018"/>
    <s v="None"/>
    <s v="Small"/>
    <s v="Short"/>
    <s v="Far"/>
  </r>
  <r>
    <s v="Kepler-51c"/>
    <n v="1.2999999999999999E-2"/>
    <n v="0.80300000000000005"/>
    <n v="85.311999999999998"/>
    <n v="0.38400000000000001"/>
    <n v="439"/>
    <s v="Transit"/>
    <x v="15"/>
    <n v="2610"/>
    <n v="1.04"/>
    <n v="6018"/>
    <s v="None"/>
    <s v="Small"/>
    <s v="Short"/>
    <s v="Far"/>
  </r>
  <r>
    <s v="Kepler-51d"/>
    <n v="2.4E-2"/>
    <n v="0.86499999999999999"/>
    <n v="130.19399999999999"/>
    <n v="0.50900000000000001"/>
    <n v="1442"/>
    <s v="Transit"/>
    <x v="15"/>
    <n v="2610"/>
    <n v="1.04"/>
    <n v="6018"/>
    <s v="None"/>
    <s v="Small"/>
    <s v="Long"/>
    <s v="Far"/>
  </r>
  <r>
    <s v="Kepler-520b"/>
    <n v="1.9810000000000001"/>
    <n v="0.14799999999999999"/>
    <n v="19.67416124"/>
    <n v="1442"/>
    <n v="1442"/>
    <s v="Transit"/>
    <x v="15"/>
    <n v="1600"/>
    <n v="1.1000000000000001"/>
    <n v="6112"/>
    <s v="None"/>
    <s v="Giant"/>
    <s v="Short"/>
    <s v="Far"/>
  </r>
  <r>
    <s v="Kepler-520c"/>
    <n v="1.9810000000000001"/>
    <n v="9.5000000000000001E-2"/>
    <n v="5.2110426099999998"/>
    <n v="1442"/>
    <n v="1442"/>
    <s v="Transit"/>
    <x v="15"/>
    <n v="1600"/>
    <n v="1.1000000000000001"/>
    <n v="6112"/>
    <s v="None"/>
    <s v="Giant"/>
    <s v="Ultra Short"/>
    <s v="Far"/>
  </r>
  <r>
    <s v="Kepler-521b"/>
    <n v="1.9810000000000001"/>
    <n v="0.28399999999999997"/>
    <n v="22.20813214"/>
    <n v="1442"/>
    <n v="1442"/>
    <s v="Transit"/>
    <x v="15"/>
    <n v="2400"/>
    <n v="1.34"/>
    <n v="6406"/>
    <s v="None"/>
    <s v="Giant"/>
    <s v="Short"/>
    <s v="Far"/>
  </r>
  <r>
    <s v="Kepler-522b"/>
    <n v="1.9810000000000001"/>
    <n v="0.61599999999999999"/>
    <n v="38.584228490000001"/>
    <n v="1442"/>
    <n v="1442"/>
    <s v="Transit"/>
    <x v="15"/>
    <n v="2440"/>
    <n v="1.54"/>
    <n v="6392"/>
    <s v="None"/>
    <s v="Giant"/>
    <s v="Short"/>
    <s v="Far"/>
  </r>
  <r>
    <s v="Kepler-523b"/>
    <n v="1.9810000000000001"/>
    <n v="0.17499999999999999"/>
    <n v="5.8359831099999999"/>
    <n v="1442"/>
    <n v="1442"/>
    <s v="Transit"/>
    <x v="15"/>
    <n v="880"/>
    <n v="0.93"/>
    <n v="5515"/>
    <s v="None"/>
    <s v="Giant"/>
    <s v="Ultra Short"/>
    <s v="Far"/>
  </r>
  <r>
    <s v="Kepler-524b"/>
    <n v="1.9810000000000001"/>
    <n v="0.17"/>
    <n v="7.9741980699999999"/>
    <n v="1442"/>
    <n v="1442"/>
    <s v="Transit"/>
    <x v="15"/>
    <n v="2400"/>
    <n v="1.0900000000000001"/>
    <n v="6014"/>
    <s v="None"/>
    <s v="Giant"/>
    <s v="Ultra Short"/>
    <s v="Far"/>
  </r>
  <r>
    <s v="Kepler-524c"/>
    <n v="1.9810000000000001"/>
    <n v="8.5999999999999993E-2"/>
    <n v="1.88897906"/>
    <n v="1442"/>
    <n v="1442"/>
    <s v="Transit"/>
    <x v="15"/>
    <n v="2400"/>
    <n v="1.0900000000000001"/>
    <n v="6014"/>
    <s v="None"/>
    <s v="Giant"/>
    <s v="Ultra Short"/>
    <s v="Far"/>
  </r>
  <r>
    <s v="Kepler-525b"/>
    <n v="1.9810000000000001"/>
    <n v="0.23499999999999999"/>
    <n v="18.684049330000001"/>
    <n v="1442"/>
    <n v="1442"/>
    <s v="Transit"/>
    <x v="15"/>
    <n v="1850"/>
    <n v="0.95"/>
    <n v="5573"/>
    <s v="None"/>
    <s v="Giant"/>
    <s v="Short"/>
    <s v="Far"/>
  </r>
  <r>
    <s v="Kepler-526b"/>
    <n v="1.9810000000000001"/>
    <n v="0.17799999999999999"/>
    <n v="5.4584983200000003"/>
    <n v="1442"/>
    <n v="1442"/>
    <s v="Transit"/>
    <x v="15"/>
    <n v="1640"/>
    <n v="1.1499999999999999"/>
    <n v="5894"/>
    <s v="None"/>
    <s v="Giant"/>
    <s v="Ultra Short"/>
    <s v="Far"/>
  </r>
  <r>
    <s v="Kepler-527b"/>
    <n v="1.9810000000000001"/>
    <n v="0.253"/>
    <n v="13.285356330000001"/>
    <n v="1442"/>
    <n v="1442"/>
    <s v="Transit"/>
    <x v="15"/>
    <n v="2940"/>
    <n v="1.28"/>
    <n v="6388"/>
    <s v="None"/>
    <s v="Giant"/>
    <s v="Short"/>
    <s v="Far"/>
  </r>
  <r>
    <s v="Kepler-528b"/>
    <n v="1.9810000000000001"/>
    <n v="0.186"/>
    <n v="19.782974150000001"/>
    <n v="1442"/>
    <n v="1442"/>
    <s v="Transit"/>
    <x v="15"/>
    <n v="2320"/>
    <n v="1.01"/>
    <n v="5807"/>
    <s v="None"/>
    <s v="Giant"/>
    <s v="Short"/>
    <s v="Far"/>
  </r>
  <r>
    <s v="Kepler-529b"/>
    <n v="1.9810000000000001"/>
    <n v="0.16600000000000001"/>
    <n v="1.9803576599999999"/>
    <n v="1442"/>
    <n v="1442"/>
    <s v="Transit"/>
    <x v="15"/>
    <n v="2570"/>
    <n v="1.07"/>
    <n v="6087"/>
    <s v="None"/>
    <s v="Giant"/>
    <s v="Ultra Short"/>
    <s v="Far"/>
  </r>
  <r>
    <s v="Kepler-529c"/>
    <n v="1.9810000000000001"/>
    <n v="0.17799999999999999"/>
    <n v="12.834502199999999"/>
    <n v="1442"/>
    <n v="1442"/>
    <s v="Transit"/>
    <x v="15"/>
    <n v="2570"/>
    <n v="1.07"/>
    <n v="6087"/>
    <s v="None"/>
    <s v="Giant"/>
    <s v="Short"/>
    <s v="Far"/>
  </r>
  <r>
    <s v="Kepler-52b"/>
    <n v="8.6999999999999993"/>
    <n v="0.187"/>
    <n v="7.8773565000000003"/>
    <n v="1442"/>
    <n v="1442"/>
    <s v="Transit"/>
    <x v="15"/>
    <n v="1058"/>
    <n v="0.54"/>
    <n v="4263"/>
    <s v="None"/>
    <s v="Giant"/>
    <s v="Ultra Short"/>
    <s v="Far"/>
  </r>
  <r>
    <s v="Kepler-52c"/>
    <n v="10.41"/>
    <n v="0.16400000000000001"/>
    <n v="16.385002100000001"/>
    <n v="1442"/>
    <n v="1442"/>
    <s v="Transit"/>
    <x v="15"/>
    <n v="1058"/>
    <n v="0.54"/>
    <n v="4263"/>
    <s v="None"/>
    <s v="Giant"/>
    <s v="Short"/>
    <s v="Far"/>
  </r>
  <r>
    <s v="Kepler-52d"/>
    <n v="1.9810000000000001"/>
    <n v="0.17399999999999999"/>
    <n v="36.445171000000002"/>
    <n v="0.182"/>
    <n v="1442"/>
    <s v="Transit"/>
    <x v="15"/>
    <n v="1058"/>
    <n v="0.54"/>
    <n v="4263"/>
    <s v="None"/>
    <s v="Giant"/>
    <s v="Short"/>
    <s v="Far"/>
  </r>
  <r>
    <s v="Kepler-530b"/>
    <n v="1.9810000000000001"/>
    <n v="0.26900000000000002"/>
    <n v="39.309419040000002"/>
    <n v="1442"/>
    <n v="1442"/>
    <s v="Transit"/>
    <x v="15"/>
    <n v="1510"/>
    <n v="0.97"/>
    <n v="5697"/>
    <s v="None"/>
    <s v="Giant"/>
    <s v="Short"/>
    <s v="Far"/>
  </r>
  <r>
    <s v="Kepler-531b"/>
    <n v="1.9810000000000001"/>
    <n v="0.248"/>
    <n v="29.884857409999999"/>
    <n v="1442"/>
    <n v="1442"/>
    <s v="Transit"/>
    <x v="15"/>
    <n v="830"/>
    <n v="0.78"/>
    <n v="4893"/>
    <s v="None"/>
    <s v="Giant"/>
    <s v="Short"/>
    <s v="Far"/>
  </r>
  <r>
    <s v="Kepler-532b"/>
    <n v="1.9810000000000001"/>
    <n v="0.22900000000000001"/>
    <n v="12.924916229999999"/>
    <n v="1442"/>
    <n v="1442"/>
    <s v="Transit"/>
    <x v="15"/>
    <n v="1060"/>
    <n v="0.87"/>
    <n v="5192"/>
    <s v="None"/>
    <s v="Giant"/>
    <s v="Short"/>
    <s v="Far"/>
  </r>
  <r>
    <s v="Kepler-533b"/>
    <n v="1.9810000000000001"/>
    <n v="0.30199999999999999"/>
    <n v="28.51120525"/>
    <n v="1442"/>
    <n v="1442"/>
    <s v="Transit"/>
    <x v="15"/>
    <n v="990"/>
    <n v="0.78"/>
    <n v="4758"/>
    <s v="None"/>
    <s v="Giant"/>
    <s v="Short"/>
    <s v="Far"/>
  </r>
  <r>
    <s v="Kepler-534b"/>
    <n v="1.9810000000000001"/>
    <n v="0.2"/>
    <n v="15.959945129999999"/>
    <n v="1442"/>
    <n v="1442"/>
    <s v="Transit"/>
    <x v="15"/>
    <n v="1540"/>
    <n v="1.05"/>
    <n v="5884"/>
    <s v="None"/>
    <s v="Giant"/>
    <s v="Short"/>
    <s v="Far"/>
  </r>
  <r>
    <s v="Kepler-535b"/>
    <n v="1.9810000000000001"/>
    <n v="0.21099999999999999"/>
    <n v="4.9033215500000003"/>
    <n v="1442"/>
    <n v="1442"/>
    <s v="Transit"/>
    <x v="15"/>
    <n v="2210"/>
    <n v="1.18"/>
    <n v="6123"/>
    <s v="None"/>
    <s v="Giant"/>
    <s v="Ultra Short"/>
    <s v="Far"/>
  </r>
  <r>
    <s v="Kepler-536b"/>
    <n v="1.9810000000000001"/>
    <n v="0.27700000000000002"/>
    <n v="1.8270823"/>
    <n v="1442"/>
    <n v="1442"/>
    <s v="Transit"/>
    <x v="15"/>
    <n v="1450"/>
    <n v="0.92"/>
    <n v="5524"/>
    <s v="None"/>
    <s v="Giant"/>
    <s v="Ultra Short"/>
    <s v="Far"/>
  </r>
  <r>
    <s v="Kepler-537b"/>
    <n v="1.9810000000000001"/>
    <n v="0.126"/>
    <n v="3.2475552200000002"/>
    <n v="1442"/>
    <n v="1442"/>
    <s v="Transit"/>
    <x v="15"/>
    <n v="1520"/>
    <n v="1.07"/>
    <n v="5763"/>
    <s v="None"/>
    <s v="Giant"/>
    <s v="Ultra Short"/>
    <s v="Far"/>
  </r>
  <r>
    <s v="Kepler-538b"/>
    <n v="1.9810000000000001"/>
    <n v="0.20200000000000001"/>
    <n v="81.737806989999996"/>
    <n v="1442"/>
    <n v="1442"/>
    <s v="Transit"/>
    <x v="15"/>
    <n v="540"/>
    <n v="0.96"/>
    <n v="5650"/>
    <s v="None"/>
    <s v="Giant"/>
    <s v="Short"/>
    <s v="Far"/>
  </r>
  <r>
    <s v="Kepler-539b"/>
    <n v="0.97"/>
    <n v="0.747"/>
    <n v="125.63243"/>
    <n v="0.49880000000000002"/>
    <n v="1442"/>
    <s v="Transit"/>
    <x v="15"/>
    <n v="1020"/>
    <n v="1.05"/>
    <n v="5820"/>
    <s v="None"/>
    <s v="Medium"/>
    <s v="Long"/>
    <s v="Far"/>
  </r>
  <r>
    <s v="Kepler-539c"/>
    <n v="2.4"/>
    <n v="1.1659999999999999"/>
    <n v="1000"/>
    <n v="2.42"/>
    <n v="1442"/>
    <s v="Transit"/>
    <x v="15"/>
    <n v="1020"/>
    <n v="1.05"/>
    <n v="5820"/>
    <s v="None"/>
    <s v="Giant"/>
    <s v="Long"/>
    <s v="Far"/>
  </r>
  <r>
    <s v="Kepler-53b"/>
    <n v="18.41"/>
    <n v="0.25800000000000001"/>
    <n v="18.6489525"/>
    <n v="1442"/>
    <n v="1442"/>
    <s v="Transit"/>
    <x v="15"/>
    <n v="4600"/>
    <n v="0.98"/>
    <n v="5858"/>
    <s v="None"/>
    <s v="Giant"/>
    <s v="Short"/>
    <s v="Far"/>
  </r>
  <r>
    <s v="Kepler-53c"/>
    <n v="15.74"/>
    <n v="0.28299999999999997"/>
    <n v="38.558303799999997"/>
    <n v="1442"/>
    <n v="1442"/>
    <s v="Transit"/>
    <x v="15"/>
    <n v="4600"/>
    <n v="0.98"/>
    <n v="5858"/>
    <s v="None"/>
    <s v="Giant"/>
    <s v="Short"/>
    <s v="Far"/>
  </r>
  <r>
    <s v="Kepler-53d"/>
    <n v="1.9810000000000001"/>
    <n v="0.189"/>
    <n v="9.7519620000000007"/>
    <n v="9.0999999999999998E-2"/>
    <n v="1442"/>
    <s v="Transit"/>
    <x v="15"/>
    <n v="4600"/>
    <n v="0.98"/>
    <n v="5858"/>
    <s v="None"/>
    <s v="Giant"/>
    <s v="Ultra Short"/>
    <s v="Far"/>
  </r>
  <r>
    <s v="Kepler-540b"/>
    <n v="1.9810000000000001"/>
    <n v="0.24199999999999999"/>
    <n v="172.70497839999999"/>
    <n v="1442"/>
    <n v="1442"/>
    <s v="Transit"/>
    <x v="15"/>
    <n v="1100"/>
    <n v="1.02"/>
    <n v="5946"/>
    <s v="None"/>
    <s v="Giant"/>
    <s v="Long"/>
    <s v="Far"/>
  </r>
  <r>
    <s v="Kepler-541b"/>
    <n v="1.9810000000000001"/>
    <n v="0.3"/>
    <n v="5.0800584799999999"/>
    <n v="1442"/>
    <n v="1442"/>
    <s v="Transit"/>
    <x v="15"/>
    <n v="3300"/>
    <n v="1.41"/>
    <n v="6166"/>
    <s v="None"/>
    <s v="Giant"/>
    <s v="Ultra Short"/>
    <s v="Far"/>
  </r>
  <r>
    <s v="Kepler-542b"/>
    <n v="1.9810000000000001"/>
    <n v="0.14000000000000001"/>
    <n v="13.14497566"/>
    <n v="1442"/>
    <n v="1442"/>
    <s v="Transit"/>
    <x v="15"/>
    <n v="1430"/>
    <n v="0.93"/>
    <n v="5526"/>
    <s v="None"/>
    <s v="Giant"/>
    <s v="Short"/>
    <s v="Far"/>
  </r>
  <r>
    <s v="Kepler-543b"/>
    <n v="1.9810000000000001"/>
    <n v="0.223"/>
    <n v="13.899619660000001"/>
    <n v="1442"/>
    <n v="1442"/>
    <s v="Transit"/>
    <x v="15"/>
    <n v="690"/>
    <n v="0.7"/>
    <n v="4671"/>
    <s v="None"/>
    <s v="Giant"/>
    <s v="Short"/>
    <s v="Far"/>
  </r>
  <r>
    <s v="Kepler-544b"/>
    <n v="1.9810000000000001"/>
    <n v="0.189"/>
    <n v="21.41616926"/>
    <n v="1442"/>
    <n v="1442"/>
    <s v="Transit"/>
    <x v="15"/>
    <n v="2600"/>
    <n v="1.1599999999999999"/>
    <n v="6206"/>
    <s v="None"/>
    <s v="Giant"/>
    <s v="Short"/>
    <s v="Far"/>
  </r>
  <r>
    <s v="Kepler-545b"/>
    <n v="1.9810000000000001"/>
    <n v="0.24"/>
    <n v="13.249340589999999"/>
    <n v="1442"/>
    <n v="1442"/>
    <s v="Transit"/>
    <x v="15"/>
    <n v="2710"/>
    <n v="1.04"/>
    <n v="5882"/>
    <s v="None"/>
    <s v="Giant"/>
    <s v="Short"/>
    <s v="Far"/>
  </r>
  <r>
    <s v="Kepler-546b"/>
    <n v="1.9810000000000001"/>
    <n v="0.624"/>
    <n v="4.1470202599999997"/>
    <n v="1442"/>
    <n v="1442"/>
    <s v="Transit"/>
    <x v="15"/>
    <n v="2920"/>
    <n v="1.1100000000000001"/>
    <n v="5967"/>
    <s v="None"/>
    <s v="Giant"/>
    <s v="Ultra Short"/>
    <s v="Far"/>
  </r>
  <r>
    <s v="Kepler-547b"/>
    <n v="1.9810000000000001"/>
    <n v="0.35699999999999998"/>
    <n v="6.0103842900000002"/>
    <n v="1442"/>
    <n v="1442"/>
    <s v="Transit"/>
    <x v="15"/>
    <n v="1180"/>
    <n v="0.78"/>
    <n v="4828"/>
    <s v="None"/>
    <s v="Giant"/>
    <s v="Ultra Short"/>
    <s v="Far"/>
  </r>
  <r>
    <s v="Kepler-548b"/>
    <n v="1.9810000000000001"/>
    <n v="1.07"/>
    <n v="4.4541943399999999"/>
    <n v="1442"/>
    <n v="1442"/>
    <s v="Transit"/>
    <x v="15"/>
    <n v="2530"/>
    <n v="0.93"/>
    <n v="5535"/>
    <s v="None"/>
    <s v="Giant"/>
    <s v="Ultra Short"/>
    <s v="Far"/>
  </r>
  <r>
    <s v="Kepler-549b"/>
    <n v="1.9810000000000001"/>
    <n v="0.22900000000000001"/>
    <n v="42.949564899999999"/>
    <n v="1442"/>
    <n v="1442"/>
    <s v="Transit"/>
    <x v="15"/>
    <n v="2110"/>
    <n v="0.88"/>
    <n v="5360"/>
    <s v="None"/>
    <s v="Giant"/>
    <s v="Short"/>
    <s v="Far"/>
  </r>
  <r>
    <s v="Kepler-549c"/>
    <n v="1.9810000000000001"/>
    <n v="0.26100000000000001"/>
    <n v="117.040498"/>
    <n v="1442"/>
    <n v="1442"/>
    <s v="Transit"/>
    <x v="15"/>
    <n v="2110"/>
    <n v="0.88"/>
    <n v="5360"/>
    <s v="None"/>
    <s v="Giant"/>
    <s v="Long"/>
    <s v="Far"/>
  </r>
  <r>
    <s v="Kepler-54b"/>
    <n v="0.92"/>
    <n v="0.187"/>
    <n v="8.0109434000000004"/>
    <n v="1442"/>
    <n v="1442"/>
    <s v="Transit"/>
    <x v="15"/>
    <n v="893"/>
    <n v="0.51"/>
    <n v="4252"/>
    <s v="None"/>
    <s v="Medium"/>
    <s v="Ultra Short"/>
    <s v="Far"/>
  </r>
  <r>
    <s v="Kepler-54c"/>
    <n v="0.37"/>
    <n v="0.11"/>
    <n v="12.0717249"/>
    <n v="1442"/>
    <n v="1442"/>
    <s v="Transit"/>
    <x v="15"/>
    <n v="893"/>
    <n v="0.51"/>
    <n v="4252"/>
    <s v="None"/>
    <s v="Medium"/>
    <s v="Short"/>
    <s v="Far"/>
  </r>
  <r>
    <s v="Kepler-54d"/>
    <n v="1.9810000000000001"/>
    <n v="0.13600000000000001"/>
    <n v="20.995694"/>
    <n v="0.126"/>
    <n v="1442"/>
    <s v="Transit"/>
    <x v="15"/>
    <n v="893"/>
    <n v="0.51"/>
    <n v="4252"/>
    <s v="None"/>
    <s v="Giant"/>
    <s v="Short"/>
    <s v="Far"/>
  </r>
  <r>
    <s v="Kepler-550b"/>
    <n v="1.9810000000000001"/>
    <n v="0.39400000000000002"/>
    <n v="8.6001041100000002"/>
    <n v="1442"/>
    <n v="1442"/>
    <s v="Transit"/>
    <x v="15"/>
    <n v="1840"/>
    <n v="0.87"/>
    <n v="5322"/>
    <s v="None"/>
    <s v="Giant"/>
    <s v="Ultra Short"/>
    <s v="Far"/>
  </r>
  <r>
    <s v="Kepler-551b"/>
    <n v="1.9810000000000001"/>
    <n v="0.24399999999999999"/>
    <n v="12.3764661"/>
    <n v="1442"/>
    <n v="1442"/>
    <s v="Transit"/>
    <x v="15"/>
    <n v="1020"/>
    <n v="0.65"/>
    <n v="4286"/>
    <s v="None"/>
    <s v="Giant"/>
    <s v="Short"/>
    <s v="Far"/>
  </r>
  <r>
    <s v="Kepler-552b"/>
    <n v="1.9810000000000001"/>
    <n v="0.35199999999999998"/>
    <n v="5.2634157699999999"/>
    <n v="1442"/>
    <n v="1442"/>
    <s v="Transit"/>
    <x v="15"/>
    <n v="2720"/>
    <n v="1.03"/>
    <n v="5863"/>
    <s v="None"/>
    <s v="Giant"/>
    <s v="Ultra Short"/>
    <s v="Far"/>
  </r>
  <r>
    <s v="Kepler-553b"/>
    <n v="1.9810000000000001"/>
    <n v="0.41299999999999998"/>
    <n v="4.0304680399999997"/>
    <n v="1442"/>
    <n v="1442"/>
    <s v="Transit"/>
    <x v="15"/>
    <n v="2360"/>
    <n v="0.92"/>
    <n v="5266"/>
    <s v="None"/>
    <s v="Giant"/>
    <s v="Ultra Short"/>
    <s v="Far"/>
  </r>
  <r>
    <s v="Kepler-553c"/>
    <n v="1.9810000000000001"/>
    <n v="0.999"/>
    <n v="328.23995459999998"/>
    <n v="1442"/>
    <n v="1442"/>
    <s v="Transit"/>
    <x v="15"/>
    <n v="2360"/>
    <n v="0.92"/>
    <n v="5266"/>
    <s v="None"/>
    <s v="Giant"/>
    <s v="Long"/>
    <s v="Far"/>
  </r>
  <r>
    <s v="Kepler-554b"/>
    <n v="1.9810000000000001"/>
    <n v="0.38300000000000001"/>
    <n v="1.90220856"/>
    <n v="1442"/>
    <n v="1442"/>
    <s v="Transit"/>
    <x v="15"/>
    <n v="2090"/>
    <n v="0.93"/>
    <n v="5447"/>
    <s v="None"/>
    <s v="Giant"/>
    <s v="Ultra Short"/>
    <s v="Far"/>
  </r>
  <r>
    <s v="Kepler-555b"/>
    <n v="1.9810000000000001"/>
    <n v="0.252"/>
    <n v="16.217754070000002"/>
    <n v="1442"/>
    <n v="1442"/>
    <s v="Transit"/>
    <x v="15"/>
    <n v="2520"/>
    <n v="1.03"/>
    <n v="5894"/>
    <s v="None"/>
    <s v="Giant"/>
    <s v="Short"/>
    <s v="Far"/>
  </r>
  <r>
    <s v="Kepler-556b"/>
    <n v="1.9810000000000001"/>
    <n v="0.2"/>
    <n v="11.72292176"/>
    <n v="1442"/>
    <n v="1442"/>
    <s v="Transit"/>
    <x v="15"/>
    <n v="2380"/>
    <n v="1"/>
    <n v="5740"/>
    <s v="None"/>
    <s v="Giant"/>
    <s v="Short"/>
    <s v="Far"/>
  </r>
  <r>
    <s v="Kepler-557b"/>
    <n v="1.9810000000000001"/>
    <n v="0.23799999999999999"/>
    <n v="3.70598955"/>
    <n v="1442"/>
    <n v="1442"/>
    <s v="Transit"/>
    <x v="15"/>
    <n v="3670"/>
    <n v="1.1100000000000001"/>
    <n v="6068"/>
    <s v="None"/>
    <s v="Giant"/>
    <s v="Ultra Short"/>
    <s v="Far"/>
  </r>
  <r>
    <s v="Kepler-558b"/>
    <n v="1.9810000000000001"/>
    <n v="0.21099999999999999"/>
    <n v="29.00790538"/>
    <n v="1442"/>
    <n v="1442"/>
    <s v="Transit"/>
    <x v="15"/>
    <n v="2130"/>
    <n v="0.85"/>
    <n v="5242"/>
    <s v="None"/>
    <s v="Giant"/>
    <s v="Short"/>
    <s v="Far"/>
  </r>
  <r>
    <s v="Kepler-559b"/>
    <n v="1.9810000000000001"/>
    <n v="0.32200000000000001"/>
    <n v="17.58752333"/>
    <n v="1442"/>
    <n v="1442"/>
    <s v="Transit"/>
    <x v="15"/>
    <n v="2590"/>
    <n v="0.96"/>
    <n v="5630"/>
    <s v="None"/>
    <s v="Giant"/>
    <s v="Short"/>
    <s v="Far"/>
  </r>
  <r>
    <s v="Kepler-55b"/>
    <n v="1.49"/>
    <n v="0.217"/>
    <n v="27.948144899999999"/>
    <n v="1442"/>
    <n v="1442"/>
    <s v="Transit"/>
    <x v="15"/>
    <n v="1920"/>
    <n v="0.62"/>
    <n v="4503"/>
    <s v="None"/>
    <s v="Giant"/>
    <s v="Short"/>
    <s v="Far"/>
  </r>
  <r>
    <s v="Kepler-55c"/>
    <n v="1.1100000000000001"/>
    <n v="0.19700000000000001"/>
    <n v="42.1516418"/>
    <n v="1442"/>
    <n v="1442"/>
    <s v="Transit"/>
    <x v="15"/>
    <n v="1920"/>
    <n v="0.62"/>
    <n v="4503"/>
    <s v="None"/>
    <s v="Giant"/>
    <s v="Short"/>
    <s v="Far"/>
  </r>
  <r>
    <s v="Kepler-55d"/>
    <n v="1.9810000000000001"/>
    <n v="0.14199999999999999"/>
    <n v="2.2110989999999999"/>
    <n v="2.9000000000000001E-2"/>
    <n v="1442"/>
    <s v="Transit"/>
    <x v="15"/>
    <n v="1920"/>
    <n v="0.62"/>
    <n v="4503"/>
    <s v="None"/>
    <s v="Giant"/>
    <s v="Ultra Short"/>
    <s v="Far"/>
  </r>
  <r>
    <s v="Kepler-55e"/>
    <n v="1.9810000000000001"/>
    <n v="0.13800000000000001"/>
    <n v="4.617534"/>
    <n v="4.8000000000000001E-2"/>
    <n v="1442"/>
    <s v="Transit"/>
    <x v="15"/>
    <n v="1920"/>
    <n v="0.62"/>
    <n v="4503"/>
    <s v="None"/>
    <s v="Giant"/>
    <s v="Ultra Short"/>
    <s v="Far"/>
  </r>
  <r>
    <s v="Kepler-55f"/>
    <n v="1.9810000000000001"/>
    <n v="0.14199999999999999"/>
    <n v="10.198544999999999"/>
    <n v="8.1000000000000003E-2"/>
    <n v="1442"/>
    <s v="Transit"/>
    <x v="15"/>
    <n v="1920"/>
    <n v="0.62"/>
    <n v="4503"/>
    <s v="None"/>
    <s v="Giant"/>
    <s v="Short"/>
    <s v="Far"/>
  </r>
  <r>
    <s v="Kepler-560b"/>
    <n v="1.9810000000000001"/>
    <n v="0.153"/>
    <n v="18.477644489999999"/>
    <n v="1442"/>
    <n v="1442"/>
    <s v="Transit"/>
    <x v="15"/>
    <n v="290"/>
    <n v="0.34"/>
    <n v="3556"/>
    <s v="Potentially habitable exoplanet"/>
    <s v="Giant"/>
    <s v="Short"/>
    <s v="Mid-Range"/>
  </r>
  <r>
    <s v="Kepler-561b"/>
    <n v="1.9810000000000001"/>
    <n v="0.621"/>
    <n v="58.362049499999998"/>
    <n v="1442"/>
    <n v="1442"/>
    <s v="Transit"/>
    <x v="15"/>
    <n v="2180"/>
    <n v="0.96"/>
    <n v="5646"/>
    <s v="None"/>
    <s v="Giant"/>
    <s v="Short"/>
    <s v="Far"/>
  </r>
  <r>
    <s v="Kepler-561c"/>
    <n v="1.9810000000000001"/>
    <n v="0.23899999999999999"/>
    <n v="5.3501619800000002"/>
    <n v="1442"/>
    <n v="1442"/>
    <s v="Transit"/>
    <x v="15"/>
    <n v="2180"/>
    <n v="0.96"/>
    <n v="5646"/>
    <s v="None"/>
    <s v="Giant"/>
    <s v="Ultra Short"/>
    <s v="Far"/>
  </r>
  <r>
    <s v="Kepler-562b"/>
    <n v="1.9810000000000001"/>
    <n v="0.46500000000000002"/>
    <n v="18.009314440000001"/>
    <n v="1442"/>
    <n v="1442"/>
    <s v="Transit"/>
    <x v="15"/>
    <n v="2680"/>
    <n v="0.93"/>
    <n v="5575"/>
    <s v="None"/>
    <s v="Giant"/>
    <s v="Short"/>
    <s v="Far"/>
  </r>
  <r>
    <s v="Kepler-563b"/>
    <n v="1.9810000000000001"/>
    <n v="0.27600000000000002"/>
    <n v="22.184327079999999"/>
    <n v="1442"/>
    <n v="1442"/>
    <s v="Transit"/>
    <x v="15"/>
    <n v="1820"/>
    <n v="0.8"/>
    <n v="5066"/>
    <s v="None"/>
    <s v="Giant"/>
    <s v="Short"/>
    <s v="Far"/>
  </r>
  <r>
    <s v="Kepler-564b"/>
    <n v="1.9810000000000001"/>
    <n v="0.41299999999999998"/>
    <n v="3.75083228"/>
    <n v="1442"/>
    <n v="1442"/>
    <s v="Transit"/>
    <x v="15"/>
    <n v="2700"/>
    <n v="0.95"/>
    <n v="5626"/>
    <s v="None"/>
    <s v="Giant"/>
    <s v="Ultra Short"/>
    <s v="Far"/>
  </r>
  <r>
    <s v="Kepler-565b"/>
    <n v="1.9810000000000001"/>
    <n v="0.32500000000000001"/>
    <n v="4.2437472300000003"/>
    <n v="1442"/>
    <n v="1442"/>
    <s v="Transit"/>
    <x v="15"/>
    <n v="3400"/>
    <n v="0.98"/>
    <n v="5735"/>
    <s v="None"/>
    <s v="Giant"/>
    <s v="Ultra Short"/>
    <s v="Far"/>
  </r>
  <r>
    <s v="Kepler-566b"/>
    <n v="1.9810000000000001"/>
    <n v="0.192"/>
    <n v="18.427946240000001"/>
    <n v="1442"/>
    <n v="1442"/>
    <s v="Transit"/>
    <x v="15"/>
    <n v="2050"/>
    <n v="0.83"/>
    <n v="5132"/>
    <s v="None"/>
    <s v="Giant"/>
    <s v="Short"/>
    <s v="Far"/>
  </r>
  <r>
    <s v="Kepler-567b"/>
    <n v="1.9810000000000001"/>
    <n v="0.20100000000000001"/>
    <n v="16.542973750000002"/>
    <n v="1442"/>
    <n v="1442"/>
    <s v="Transit"/>
    <x v="15"/>
    <n v="1850"/>
    <n v="0.84"/>
    <n v="5148"/>
    <s v="None"/>
    <s v="Giant"/>
    <s v="Short"/>
    <s v="Far"/>
  </r>
  <r>
    <s v="Kepler-568b"/>
    <n v="1.9810000000000001"/>
    <n v="0.20200000000000001"/>
    <n v="11.02347475"/>
    <n v="1442"/>
    <n v="1442"/>
    <s v="Transit"/>
    <x v="15"/>
    <n v="410"/>
    <n v="0.55000000000000004"/>
    <n v="3768"/>
    <s v="None"/>
    <s v="Giant"/>
    <s v="Short"/>
    <s v="Mid-Range"/>
  </r>
  <r>
    <s v="Kepler-569b"/>
    <n v="1.9810000000000001"/>
    <n v="0.28199999999999997"/>
    <n v="34.188905210000001"/>
    <n v="1442"/>
    <n v="1442"/>
    <s v="Transit"/>
    <x v="15"/>
    <n v="2100"/>
    <n v="0.95"/>
    <n v="5616"/>
    <s v="None"/>
    <s v="Giant"/>
    <s v="Short"/>
    <s v="Far"/>
  </r>
  <r>
    <s v="Kepler-56b"/>
    <n v="7.0000000000000007E-2"/>
    <n v="0.58099999999999996"/>
    <n v="10.5016"/>
    <n v="0.1028"/>
    <n v="1442"/>
    <s v="Transit"/>
    <x v="15"/>
    <n v="3060"/>
    <n v="1.32"/>
    <n v="4840"/>
    <s v="None"/>
    <s v="Small"/>
    <s v="Short"/>
    <s v="Far"/>
  </r>
  <r>
    <s v="Kepler-56c"/>
    <n v="0.56999999999999995"/>
    <n v="0.874"/>
    <n v="21.40239"/>
    <n v="0.16520000000000001"/>
    <n v="1442"/>
    <s v="Transit"/>
    <x v="15"/>
    <n v="3060"/>
    <n v="1.32"/>
    <n v="4840"/>
    <s v="None"/>
    <s v="Medium"/>
    <s v="Short"/>
    <s v="Far"/>
  </r>
  <r>
    <s v="Kepler-56d"/>
    <n v="5.61"/>
    <n v="1.1659999999999999"/>
    <n v="1002"/>
    <n v="2.16"/>
    <n v="1442"/>
    <s v="Radial Velocity"/>
    <x v="15"/>
    <n v="3060"/>
    <n v="1.32"/>
    <n v="4840"/>
    <s v="None"/>
    <s v="Giant"/>
    <s v="Long"/>
    <s v="Far"/>
  </r>
  <r>
    <s v="Kepler-570b"/>
    <n v="1.9810000000000001"/>
    <n v="0.219"/>
    <n v="4.3016620000000003"/>
    <n v="1442"/>
    <n v="1442"/>
    <s v="Transit"/>
    <x v="15"/>
    <n v="2090"/>
    <n v="0.93"/>
    <n v="5496"/>
    <s v="None"/>
    <s v="Giant"/>
    <s v="Ultra Short"/>
    <s v="Far"/>
  </r>
  <r>
    <s v="Kepler-571b"/>
    <n v="1.9810000000000001"/>
    <n v="0.23599999999999999"/>
    <n v="4.7985993899999997"/>
    <n v="1442"/>
    <n v="1442"/>
    <s v="Transit"/>
    <x v="15"/>
    <n v="2470"/>
    <n v="0.93"/>
    <n v="5527"/>
    <s v="None"/>
    <s v="Giant"/>
    <s v="Ultra Short"/>
    <s v="Far"/>
  </r>
  <r>
    <s v="Kepler-572b"/>
    <n v="1.9810000000000001"/>
    <n v="0.23"/>
    <n v="17.205234829999998"/>
    <n v="1442"/>
    <n v="1442"/>
    <s v="Transit"/>
    <x v="15"/>
    <n v="1740"/>
    <n v="0.83"/>
    <n v="5212"/>
    <s v="None"/>
    <s v="Giant"/>
    <s v="Short"/>
    <s v="Far"/>
  </r>
  <r>
    <s v="Kepler-573b"/>
    <n v="1.9810000000000001"/>
    <n v="0.249"/>
    <n v="22.18329658"/>
    <n v="1442"/>
    <n v="1442"/>
    <s v="Transit"/>
    <x v="15"/>
    <n v="2470"/>
    <n v="0.99"/>
    <n v="5746"/>
    <s v="None"/>
    <s v="Giant"/>
    <s v="Short"/>
    <s v="Far"/>
  </r>
  <r>
    <s v="Kepler-574b"/>
    <n v="1.9810000000000001"/>
    <n v="0.21299999999999999"/>
    <n v="7.65880414"/>
    <n v="1442"/>
    <n v="1442"/>
    <s v="Transit"/>
    <x v="15"/>
    <n v="2440"/>
    <n v="0.95"/>
    <n v="5612"/>
    <s v="None"/>
    <s v="Giant"/>
    <s v="Ultra Short"/>
    <s v="Far"/>
  </r>
  <r>
    <s v="Kepler-575b"/>
    <n v="1.9810000000000001"/>
    <n v="0.21299999999999999"/>
    <n v="9.3789194400000007"/>
    <n v="1442"/>
    <n v="1442"/>
    <s v="Transit"/>
    <x v="15"/>
    <n v="2780"/>
    <n v="0.97"/>
    <n v="5710"/>
    <s v="None"/>
    <s v="Giant"/>
    <s v="Ultra Short"/>
    <s v="Far"/>
  </r>
  <r>
    <s v="Kepler-576b"/>
    <n v="1.9810000000000001"/>
    <n v="0.29199999999999998"/>
    <n v="29.911367940000002"/>
    <n v="1442"/>
    <n v="1442"/>
    <s v="Transit"/>
    <x v="15"/>
    <n v="2280"/>
    <n v="0.99"/>
    <n v="5672"/>
    <s v="None"/>
    <s v="Giant"/>
    <s v="Short"/>
    <s v="Far"/>
  </r>
  <r>
    <s v="Kepler-577b"/>
    <n v="1.9810000000000001"/>
    <n v="0.22700000000000001"/>
    <n v="25.695782510000001"/>
    <n v="1442"/>
    <n v="1442"/>
    <s v="Transit"/>
    <x v="15"/>
    <n v="1790"/>
    <n v="0.78"/>
    <n v="4984"/>
    <s v="None"/>
    <s v="Giant"/>
    <s v="Short"/>
    <s v="Far"/>
  </r>
  <r>
    <s v="Kepler-578b"/>
    <n v="1.9810000000000001"/>
    <n v="0.17799999999999999"/>
    <n v="1.6168837"/>
    <n v="1442"/>
    <n v="1442"/>
    <s v="Transit"/>
    <x v="15"/>
    <n v="1850"/>
    <n v="0.87"/>
    <n v="5334"/>
    <s v="None"/>
    <s v="Giant"/>
    <s v="Ultra Short"/>
    <s v="Far"/>
  </r>
  <r>
    <s v="Kepler-579b"/>
    <n v="1.9810000000000001"/>
    <n v="0.17799999999999999"/>
    <n v="9.6685772300000004"/>
    <n v="1442"/>
    <n v="1442"/>
    <s v="Transit"/>
    <x v="15"/>
    <n v="2160"/>
    <n v="0.99"/>
    <n v="5636"/>
    <s v="None"/>
    <s v="Giant"/>
    <s v="Ultra Short"/>
    <s v="Far"/>
  </r>
  <r>
    <s v="Kepler-57b"/>
    <n v="18.86"/>
    <n v="0.19500000000000001"/>
    <n v="5.7293196000000002"/>
    <n v="1442"/>
    <n v="1442"/>
    <s v="Transit"/>
    <x v="15"/>
    <n v="3140"/>
    <n v="0.83"/>
    <n v="5145"/>
    <s v="None"/>
    <s v="Giant"/>
    <s v="Ultra Short"/>
    <s v="Far"/>
  </r>
  <r>
    <s v="Kepler-57c"/>
    <n v="6.95"/>
    <n v="0.13800000000000001"/>
    <n v="11.6092567"/>
    <n v="1442"/>
    <n v="1442"/>
    <s v="Transit"/>
    <x v="15"/>
    <n v="3140"/>
    <n v="0.83"/>
    <n v="5145"/>
    <s v="None"/>
    <s v="Giant"/>
    <s v="Short"/>
    <s v="Far"/>
  </r>
  <r>
    <s v="Kepler-580b"/>
    <n v="1.9810000000000001"/>
    <n v="0.22900000000000001"/>
    <n v="8.2224196599999999"/>
    <n v="1442"/>
    <n v="1442"/>
    <s v="Transit"/>
    <x v="15"/>
    <n v="1090"/>
    <n v="0.67"/>
    <n v="4298"/>
    <s v="None"/>
    <s v="Giant"/>
    <s v="Ultra Short"/>
    <s v="Far"/>
  </r>
  <r>
    <s v="Kepler-581b"/>
    <n v="1.9810000000000001"/>
    <n v="0.23499999999999999"/>
    <n v="40.606982100000003"/>
    <n v="1442"/>
    <n v="1442"/>
    <s v="Transit"/>
    <x v="15"/>
    <n v="2720"/>
    <n v="1"/>
    <n v="5772"/>
    <s v="None"/>
    <s v="Giant"/>
    <s v="Short"/>
    <s v="Far"/>
  </r>
  <r>
    <s v="Kepler-582b"/>
    <n v="1.9810000000000001"/>
    <n v="0.32800000000000001"/>
    <n v="18.49235668"/>
    <n v="1442"/>
    <n v="1442"/>
    <s v="Transit"/>
    <x v="15"/>
    <n v="2450"/>
    <n v="0.93"/>
    <n v="5564"/>
    <s v="None"/>
    <s v="Giant"/>
    <s v="Short"/>
    <s v="Far"/>
  </r>
  <r>
    <s v="Kepler-583b"/>
    <n v="1.9810000000000001"/>
    <n v="0.20300000000000001"/>
    <n v="6.5100252999999997"/>
    <n v="1442"/>
    <n v="1442"/>
    <s v="Transit"/>
    <x v="15"/>
    <n v="2630"/>
    <n v="0.94"/>
    <n v="5523"/>
    <s v="None"/>
    <s v="Giant"/>
    <s v="Ultra Short"/>
    <s v="Far"/>
  </r>
  <r>
    <s v="Kepler-584b"/>
    <n v="1.9810000000000001"/>
    <n v="0.376"/>
    <n v="35.181030399999997"/>
    <n v="1442"/>
    <n v="1442"/>
    <s v="Transit"/>
    <x v="15"/>
    <n v="4710"/>
    <n v="1.17"/>
    <n v="6195"/>
    <s v="None"/>
    <s v="Giant"/>
    <s v="Short"/>
    <s v="Far"/>
  </r>
  <r>
    <s v="Kepler-585b"/>
    <n v="1.9810000000000001"/>
    <n v="0.252"/>
    <n v="2.7523597500000001"/>
    <n v="1442"/>
    <n v="1442"/>
    <s v="Transit"/>
    <x v="15"/>
    <n v="1970"/>
    <n v="0.96"/>
    <n v="5593"/>
    <s v="None"/>
    <s v="Giant"/>
    <s v="Ultra Short"/>
    <s v="Far"/>
  </r>
  <r>
    <s v="Kepler-586b"/>
    <n v="1.9810000000000001"/>
    <n v="0.249"/>
    <n v="2.10472218"/>
    <n v="1442"/>
    <n v="1442"/>
    <s v="Transit"/>
    <x v="15"/>
    <n v="2310"/>
    <n v="0.94"/>
    <n v="5575"/>
    <s v="None"/>
    <s v="Giant"/>
    <s v="Ultra Short"/>
    <s v="Far"/>
  </r>
  <r>
    <s v="Kepler-587b"/>
    <n v="1.9810000000000001"/>
    <n v="0.19900000000000001"/>
    <n v="10.940278409999999"/>
    <n v="1442"/>
    <n v="1442"/>
    <s v="Transit"/>
    <x v="15"/>
    <n v="2780"/>
    <n v="0.92"/>
    <n v="5549"/>
    <s v="None"/>
    <s v="Giant"/>
    <s v="Short"/>
    <s v="Far"/>
  </r>
  <r>
    <s v="Kepler-588b"/>
    <n v="1.9810000000000001"/>
    <n v="0.23499999999999999"/>
    <n v="4.22162536"/>
    <n v="1442"/>
    <n v="1442"/>
    <s v="Transit"/>
    <x v="15"/>
    <n v="3170"/>
    <n v="1.01"/>
    <n v="5835"/>
    <s v="None"/>
    <s v="Giant"/>
    <s v="Ultra Short"/>
    <s v="Far"/>
  </r>
  <r>
    <s v="Kepler-589b"/>
    <n v="1.9810000000000001"/>
    <n v="0.20300000000000001"/>
    <n v="16.549649339999998"/>
    <n v="1442"/>
    <n v="1442"/>
    <s v="Transit"/>
    <x v="15"/>
    <n v="2100"/>
    <n v="0.88"/>
    <n v="5296"/>
    <s v="None"/>
    <s v="Giant"/>
    <s v="Short"/>
    <s v="Far"/>
  </r>
  <r>
    <s v="Kepler-58b"/>
    <n v="1.39"/>
    <n v="0.248"/>
    <n v="10.2184954"/>
    <n v="1442"/>
    <n v="1442"/>
    <s v="Transit"/>
    <x v="15"/>
    <n v="3250"/>
    <n v="0.95"/>
    <n v="6099"/>
    <s v="None"/>
    <s v="Giant"/>
    <s v="Short"/>
    <s v="Far"/>
  </r>
  <r>
    <s v="Kepler-58c"/>
    <n v="2.19"/>
    <n v="0.255"/>
    <n v="15.574156800000001"/>
    <n v="1442"/>
    <n v="1442"/>
    <s v="Transit"/>
    <x v="15"/>
    <n v="3250"/>
    <n v="0.95"/>
    <n v="6099"/>
    <s v="None"/>
    <s v="Giant"/>
    <s v="Short"/>
    <s v="Far"/>
  </r>
  <r>
    <s v="Kepler-58d"/>
    <n v="1.9810000000000001"/>
    <n v="0.26200000000000001"/>
    <n v="40.101371"/>
    <n v="0.23599999999999999"/>
    <n v="1442"/>
    <s v="Transit"/>
    <x v="15"/>
    <n v="3250"/>
    <n v="0.95"/>
    <n v="6099"/>
    <s v="None"/>
    <s v="Giant"/>
    <s v="Short"/>
    <s v="Far"/>
  </r>
  <r>
    <s v="Kepler-590b"/>
    <n v="1.9810000000000001"/>
    <n v="0.35899999999999999"/>
    <n v="5.8529625699999999"/>
    <n v="1442"/>
    <n v="1442"/>
    <s v="Transit"/>
    <x v="15"/>
    <n v="3220"/>
    <n v="1.1000000000000001"/>
    <n v="6000"/>
    <s v="None"/>
    <s v="Giant"/>
    <s v="Ultra Short"/>
    <s v="Far"/>
  </r>
  <r>
    <s v="Kepler-591b"/>
    <n v="1.9810000000000001"/>
    <n v="0.30199999999999999"/>
    <n v="81.169429899999997"/>
    <n v="1442"/>
    <n v="1442"/>
    <s v="Transit"/>
    <x v="15"/>
    <n v="2590"/>
    <n v="0.97"/>
    <n v="5677"/>
    <s v="None"/>
    <s v="Giant"/>
    <s v="Short"/>
    <s v="Far"/>
  </r>
  <r>
    <s v="Kepler-592b"/>
    <n v="1.9810000000000001"/>
    <n v="0.21299999999999999"/>
    <n v="2.8201924100000002"/>
    <n v="1442"/>
    <n v="1442"/>
    <s v="Transit"/>
    <x v="15"/>
    <n v="3370"/>
    <n v="1.04"/>
    <n v="5913"/>
    <s v="None"/>
    <s v="Giant"/>
    <s v="Ultra Short"/>
    <s v="Far"/>
  </r>
  <r>
    <s v="Kepler-593b"/>
    <n v="1.9810000000000001"/>
    <n v="0.25600000000000001"/>
    <n v="21.217089730000001"/>
    <n v="1442"/>
    <n v="1442"/>
    <s v="Transit"/>
    <x v="15"/>
    <n v="3310"/>
    <n v="1.08"/>
    <n v="5967"/>
    <s v="None"/>
    <s v="Giant"/>
    <s v="Short"/>
    <s v="Far"/>
  </r>
  <r>
    <s v="Kepler-594b"/>
    <n v="1.9810000000000001"/>
    <n v="0.19400000000000001"/>
    <n v="13.64618192"/>
    <n v="1442"/>
    <n v="1442"/>
    <s v="Transit"/>
    <x v="15"/>
    <n v="2420"/>
    <n v="0.91"/>
    <n v="5485"/>
    <s v="None"/>
    <s v="Giant"/>
    <s v="Short"/>
    <s v="Far"/>
  </r>
  <r>
    <s v="Kepler-595b"/>
    <n v="1.9810000000000001"/>
    <n v="0.34"/>
    <n v="25.302923320000001"/>
    <n v="1442"/>
    <n v="1442"/>
    <s v="Transit"/>
    <x v="15"/>
    <n v="2080"/>
    <n v="0.87"/>
    <n v="5247"/>
    <s v="None"/>
    <s v="Giant"/>
    <s v="Short"/>
    <s v="Far"/>
  </r>
  <r>
    <s v="Kepler-596b"/>
    <n v="1.9810000000000001"/>
    <n v="0.309"/>
    <n v="21.300226550000001"/>
    <n v="1442"/>
    <n v="1442"/>
    <s v="Transit"/>
    <x v="15"/>
    <n v="3530"/>
    <n v="1.21"/>
    <n v="6267"/>
    <s v="None"/>
    <s v="Giant"/>
    <s v="Short"/>
    <s v="Far"/>
  </r>
  <r>
    <s v="Kepler-597b"/>
    <n v="1.9810000000000001"/>
    <n v="0.21099999999999999"/>
    <n v="13.02365861"/>
    <n v="1442"/>
    <n v="1442"/>
    <s v="Transit"/>
    <x v="15"/>
    <n v="2200"/>
    <n v="0.97"/>
    <n v="5683"/>
    <s v="None"/>
    <s v="Giant"/>
    <s v="Short"/>
    <s v="Far"/>
  </r>
  <r>
    <s v="Kepler-598b"/>
    <n v="1.9810000000000001"/>
    <n v="0.13400000000000001"/>
    <n v="3.7017542799999998"/>
    <n v="1442"/>
    <n v="1442"/>
    <s v="Transit"/>
    <x v="15"/>
    <n v="2240"/>
    <n v="0.87"/>
    <n v="5307"/>
    <s v="None"/>
    <s v="Giant"/>
    <s v="Ultra Short"/>
    <s v="Far"/>
  </r>
  <r>
    <s v="Kepler-598c"/>
    <n v="1.9810000000000001"/>
    <n v="0.27"/>
    <n v="86.494500000000002"/>
    <n v="1442"/>
    <n v="1442"/>
    <s v="Transit"/>
    <x v="15"/>
    <n v="2260"/>
    <n v="1.08"/>
    <n v="5601"/>
    <s v="FPP=1.0%"/>
    <s v="Giant"/>
    <s v="Short"/>
    <s v="Far"/>
  </r>
  <r>
    <s v="Kepler-599b"/>
    <n v="1.9810000000000001"/>
    <n v="0.253"/>
    <n v="15.65562652"/>
    <n v="1442"/>
    <n v="1442"/>
    <s v="Transit"/>
    <x v="15"/>
    <n v="2050"/>
    <n v="0.83"/>
    <n v="5127"/>
    <s v="None"/>
    <s v="Giant"/>
    <s v="Short"/>
    <s v="Far"/>
  </r>
  <r>
    <s v="Kepler-59b"/>
    <n v="2.0499999999999998"/>
    <n v="9.8000000000000004E-2"/>
    <n v="11.8681707"/>
    <n v="1442"/>
    <n v="1442"/>
    <s v="Transit"/>
    <x v="15"/>
    <n v="3925"/>
    <n v="1.04"/>
    <n v="6074"/>
    <s v="None"/>
    <s v="Giant"/>
    <s v="Short"/>
    <s v="Far"/>
  </r>
  <r>
    <s v="Kepler-59c"/>
    <n v="1.37"/>
    <n v="0.17699999999999999"/>
    <n v="17.980123500000001"/>
    <n v="1442"/>
    <n v="1442"/>
    <s v="Transit"/>
    <x v="15"/>
    <n v="3925"/>
    <n v="1.04"/>
    <n v="6074"/>
    <s v="None"/>
    <s v="Giant"/>
    <s v="Short"/>
    <s v="Far"/>
  </r>
  <r>
    <s v="Kepler-600b"/>
    <n v="1.9810000000000001"/>
    <n v="0.25900000000000001"/>
    <n v="23.675176069999999"/>
    <n v="1442"/>
    <n v="1442"/>
    <s v="Transit"/>
    <x v="15"/>
    <n v="2040"/>
    <n v="0.84"/>
    <n v="5279"/>
    <s v="None"/>
    <s v="Giant"/>
    <s v="Short"/>
    <s v="Far"/>
  </r>
  <r>
    <s v="Kepler-601b"/>
    <n v="1.9810000000000001"/>
    <n v="0.17"/>
    <n v="5.3788684399999998"/>
    <n v="1442"/>
    <n v="1442"/>
    <s v="Transit"/>
    <x v="15"/>
    <n v="1400"/>
    <n v="0.85"/>
    <n v="5160"/>
    <s v="None"/>
    <s v="Giant"/>
    <s v="Ultra Short"/>
    <s v="Far"/>
  </r>
  <r>
    <s v="Kepler-602b"/>
    <n v="1.9810000000000001"/>
    <n v="0.186"/>
    <n v="15.28469497"/>
    <n v="1442"/>
    <n v="1442"/>
    <s v="Transit"/>
    <x v="15"/>
    <n v="3170"/>
    <n v="1.08"/>
    <n v="6062"/>
    <s v="None"/>
    <s v="Giant"/>
    <s v="Short"/>
    <s v="Far"/>
  </r>
  <r>
    <s v="Kepler-603b"/>
    <n v="1.9810000000000001"/>
    <n v="0.23599999999999999"/>
    <n v="21.053585959999999"/>
    <n v="1442"/>
    <n v="1442"/>
    <s v="Transit"/>
    <x v="15"/>
    <n v="3150"/>
    <n v="1.01"/>
    <n v="5808"/>
    <s v="None"/>
    <s v="Giant"/>
    <s v="Short"/>
    <s v="Far"/>
  </r>
  <r>
    <s v="Kepler-603c"/>
    <n v="1.9810000000000001"/>
    <n v="0.57999999999999996"/>
    <n v="127.90757739999999"/>
    <n v="1442"/>
    <n v="1442"/>
    <s v="Transit"/>
    <x v="15"/>
    <n v="3150"/>
    <n v="1.01"/>
    <n v="5808"/>
    <s v="None"/>
    <s v="Giant"/>
    <s v="Long"/>
    <s v="Far"/>
  </r>
  <r>
    <s v="Kepler-603d"/>
    <n v="1.9810000000000001"/>
    <n v="0.11799999999999999"/>
    <n v="6.2171291999999996"/>
    <n v="1442"/>
    <n v="1442"/>
    <s v="Transit"/>
    <x v="15"/>
    <n v="3150"/>
    <n v="1.01"/>
    <n v="5808"/>
    <s v="None"/>
    <s v="Giant"/>
    <s v="Ultra Short"/>
    <s v="Far"/>
  </r>
  <r>
    <s v="Kepler-604b"/>
    <n v="1.9810000000000001"/>
    <n v="0.23100000000000001"/>
    <n v="25.85501786"/>
    <n v="1442"/>
    <n v="1442"/>
    <s v="Transit"/>
    <x v="15"/>
    <n v="3200"/>
    <n v="1.02"/>
    <n v="5890"/>
    <s v="None"/>
    <s v="Giant"/>
    <s v="Short"/>
    <s v="Far"/>
  </r>
  <r>
    <s v="Kepler-605b"/>
    <n v="1.9810000000000001"/>
    <n v="0.128"/>
    <n v="3.3835380700000002"/>
    <n v="1442"/>
    <n v="1442"/>
    <s v="Transit"/>
    <x v="15"/>
    <n v="1900"/>
    <n v="0.91"/>
    <n v="5462"/>
    <s v="None"/>
    <s v="Giant"/>
    <s v="Ultra Short"/>
    <s v="Far"/>
  </r>
  <r>
    <s v="Kepler-605c"/>
    <n v="1.9810000000000001"/>
    <n v="7.6999999999999999E-2"/>
    <n v="2.3589515200000002"/>
    <n v="1442"/>
    <n v="1442"/>
    <s v="Transit"/>
    <x v="15"/>
    <n v="1900"/>
    <n v="0.91"/>
    <n v="5462"/>
    <s v="None"/>
    <s v="Giant"/>
    <s v="Ultra Short"/>
    <s v="Far"/>
  </r>
  <r>
    <s v="Kepler-606b"/>
    <n v="1.9810000000000001"/>
    <n v="0.29499999999999998"/>
    <n v="24.315759920000001"/>
    <n v="1442"/>
    <n v="1442"/>
    <s v="Transit"/>
    <x v="15"/>
    <n v="3940"/>
    <n v="1.1299999999999999"/>
    <n v="6161"/>
    <s v="None"/>
    <s v="Giant"/>
    <s v="Short"/>
    <s v="Far"/>
  </r>
  <r>
    <s v="Kepler-607b"/>
    <n v="1.9810000000000001"/>
    <n v="7.8E-2"/>
    <n v="0.63816320000000004"/>
    <n v="1442"/>
    <n v="1442"/>
    <s v="Transit"/>
    <x v="15"/>
    <n v="1600"/>
    <n v="0.84"/>
    <n v="5196"/>
    <s v="None"/>
    <s v="Giant"/>
    <s v="Ultra Short"/>
    <s v="Far"/>
  </r>
  <r>
    <s v="Kepler-608b"/>
    <n v="1.9810000000000001"/>
    <n v="0.32500000000000001"/>
    <n v="6.4125150399999997"/>
    <n v="1442"/>
    <n v="1442"/>
    <s v="Transit"/>
    <x v="15"/>
    <n v="3020"/>
    <n v="1"/>
    <n v="5820"/>
    <s v="None"/>
    <s v="Giant"/>
    <s v="Ultra Short"/>
    <s v="Far"/>
  </r>
  <r>
    <s v="Kepler-609b"/>
    <n v="1.9810000000000001"/>
    <n v="0.29899999999999999"/>
    <n v="6.5212106700000003"/>
    <n v="1442"/>
    <n v="1442"/>
    <s v="Transit"/>
    <x v="15"/>
    <n v="3730"/>
    <n v="1.0900000000000001"/>
    <n v="5971"/>
    <s v="None"/>
    <s v="Giant"/>
    <s v="Ultra Short"/>
    <s v="Far"/>
  </r>
  <r>
    <s v="Kepler-60b"/>
    <n v="1.3180000000000001E-2"/>
    <n v="0.153"/>
    <n v="7.1334"/>
    <n v="1442"/>
    <n v="1442"/>
    <s v="Transit"/>
    <x v="15"/>
    <n v="3440"/>
    <n v="1.04"/>
    <n v="5905"/>
    <s v="None"/>
    <s v="Small"/>
    <s v="Ultra Short"/>
    <s v="Far"/>
  </r>
  <r>
    <s v="Kepler-60c"/>
    <n v="1.2109999999999999E-2"/>
    <n v="0.17"/>
    <n v="8.9186999999999994"/>
    <n v="1442"/>
    <n v="1442"/>
    <s v="Transit"/>
    <x v="15"/>
    <n v="3440"/>
    <n v="1.04"/>
    <n v="5905"/>
    <s v="None"/>
    <s v="Small"/>
    <s v="Ultra Short"/>
    <s v="Far"/>
  </r>
  <r>
    <s v="Kepler-60d"/>
    <n v="1.3089999999999999E-2"/>
    <n v="0.17799999999999999"/>
    <n v="11.898099999999999"/>
    <n v="1442"/>
    <n v="1442"/>
    <s v="Transit"/>
    <x v="15"/>
    <n v="3440"/>
    <n v="1.04"/>
    <n v="5905"/>
    <s v="None"/>
    <s v="Small"/>
    <s v="Short"/>
    <s v="Far"/>
  </r>
  <r>
    <s v="Kepler-610b"/>
    <n v="1.9810000000000001"/>
    <n v="0.374"/>
    <n v="6.9969265500000004"/>
    <n v="1442"/>
    <n v="1442"/>
    <s v="Transit"/>
    <x v="15"/>
    <n v="3630"/>
    <n v="1.1000000000000001"/>
    <n v="5943"/>
    <s v="None"/>
    <s v="Giant"/>
    <s v="Ultra Short"/>
    <s v="Far"/>
  </r>
  <r>
    <s v="Kepler-610c"/>
    <n v="1.9810000000000001"/>
    <n v="0.29399999999999998"/>
    <n v="151.86392000000001"/>
    <n v="1442"/>
    <n v="1442"/>
    <s v="Transit"/>
    <x v="15"/>
    <n v="3630"/>
    <n v="1.1000000000000001"/>
    <n v="5943"/>
    <s v="None"/>
    <s v="Giant"/>
    <s v="Long"/>
    <s v="Far"/>
  </r>
  <r>
    <s v="Kepler-611b"/>
    <n v="1.9810000000000001"/>
    <n v="0.14699999999999999"/>
    <n v="2.4370333"/>
    <n v="1442"/>
    <n v="1442"/>
    <s v="Transit"/>
    <x v="15"/>
    <n v="2950"/>
    <n v="1.01"/>
    <n v="5761"/>
    <s v="None"/>
    <s v="Giant"/>
    <s v="Ultra Short"/>
    <s v="Far"/>
  </r>
  <r>
    <s v="Kepler-612b"/>
    <n v="1.9810000000000001"/>
    <n v="0.253"/>
    <n v="3.7221564100000002"/>
    <n v="1442"/>
    <n v="1442"/>
    <s v="Transit"/>
    <x v="15"/>
    <n v="3040"/>
    <n v="0.98"/>
    <n v="5693"/>
    <s v="None"/>
    <s v="Giant"/>
    <s v="Ultra Short"/>
    <s v="Far"/>
  </r>
  <r>
    <s v="Kepler-613b"/>
    <n v="1.9810000000000001"/>
    <n v="0.20399999999999999"/>
    <n v="15.77979614"/>
    <n v="1442"/>
    <n v="1442"/>
    <s v="Transit"/>
    <x v="15"/>
    <n v="2820"/>
    <n v="0.98"/>
    <n v="5723"/>
    <s v="None"/>
    <s v="Giant"/>
    <s v="Short"/>
    <s v="Far"/>
  </r>
  <r>
    <s v="Kepler-614b"/>
    <n v="1.9810000000000001"/>
    <n v="0.21299999999999999"/>
    <n v="14.034915140000001"/>
    <n v="1442"/>
    <n v="1442"/>
    <s v="Transit"/>
    <x v="15"/>
    <n v="1860"/>
    <n v="0.85"/>
    <n v="5268"/>
    <s v="None"/>
    <s v="Giant"/>
    <s v="Short"/>
    <s v="Far"/>
  </r>
  <r>
    <s v="Kepler-615b"/>
    <n v="1.9810000000000001"/>
    <n v="0.155"/>
    <n v="10.355846570000001"/>
    <n v="1442"/>
    <n v="1442"/>
    <s v="Transit"/>
    <x v="15"/>
    <n v="1100"/>
    <n v="0.73"/>
    <n v="4655"/>
    <s v="None"/>
    <s v="Giant"/>
    <s v="Short"/>
    <s v="Far"/>
  </r>
  <r>
    <s v="Kepler-616b"/>
    <n v="1.9810000000000001"/>
    <n v="0.217"/>
    <n v="9.9976185100000006"/>
    <n v="1442"/>
    <n v="1442"/>
    <s v="Transit"/>
    <x v="15"/>
    <n v="3320"/>
    <n v="0.98"/>
    <n v="5753"/>
    <s v="None"/>
    <s v="Giant"/>
    <s v="Ultra Short"/>
    <s v="Far"/>
  </r>
  <r>
    <s v="Kepler-616c"/>
    <n v="1.9810000000000001"/>
    <n v="0.30399999999999999"/>
    <n v="90.411355599999993"/>
    <n v="1442"/>
    <n v="1442"/>
    <s v="Transit"/>
    <x v="15"/>
    <n v="3320"/>
    <n v="0.98"/>
    <n v="5753"/>
    <s v="None"/>
    <s v="Giant"/>
    <s v="Short"/>
    <s v="Far"/>
  </r>
  <r>
    <s v="Kepler-617b"/>
    <n v="1.9810000000000001"/>
    <n v="0.11799999999999999"/>
    <n v="1.6826961499999999"/>
    <n v="1442"/>
    <n v="1442"/>
    <s v="Transit"/>
    <x v="15"/>
    <n v="490"/>
    <n v="0.51"/>
    <n v="3712"/>
    <s v="None"/>
    <s v="Giant"/>
    <s v="Ultra Short"/>
    <s v="Mid-Range"/>
  </r>
  <r>
    <s v="Kepler-618b"/>
    <n v="1.9810000000000001"/>
    <n v="0.23200000000000001"/>
    <n v="3.5957696399999999"/>
    <n v="1442"/>
    <n v="1442"/>
    <s v="Transit"/>
    <x v="15"/>
    <n v="3640"/>
    <n v="1.05"/>
    <n v="5860"/>
    <s v="None"/>
    <s v="Giant"/>
    <s v="Ultra Short"/>
    <s v="Far"/>
  </r>
  <r>
    <s v="Kepler-619b"/>
    <n v="1.9810000000000001"/>
    <n v="0.28199999999999997"/>
    <n v="5.4042722000000003"/>
    <n v="1442"/>
    <n v="1442"/>
    <s v="Transit"/>
    <x v="15"/>
    <n v="3620"/>
    <n v="1.0900000000000001"/>
    <n v="5980"/>
    <s v="None"/>
    <s v="Giant"/>
    <s v="Ultra Short"/>
    <s v="Far"/>
  </r>
  <r>
    <s v="Kepler-619c"/>
    <n v="1.9810000000000001"/>
    <n v="0.151"/>
    <n v="1.2084650299999999"/>
    <n v="1442"/>
    <n v="1442"/>
    <s v="Transit"/>
    <x v="15"/>
    <n v="3620"/>
    <n v="1.0900000000000001"/>
    <n v="5980"/>
    <s v="None"/>
    <s v="Giant"/>
    <s v="Ultra Short"/>
    <s v="Far"/>
  </r>
  <r>
    <s v="Kepler-61b"/>
    <n v="1.9810000000000001"/>
    <n v="0.192"/>
    <n v="59.877560000000003"/>
    <n v="1442"/>
    <n v="1442"/>
    <s v="Transit"/>
    <x v="15"/>
    <n v="1103"/>
    <n v="0.64"/>
    <n v="4017"/>
    <s v="None"/>
    <s v="Giant"/>
    <s v="Short"/>
    <s v="Far"/>
  </r>
  <r>
    <s v="Kepler-620b"/>
    <n v="1.9810000000000001"/>
    <n v="0.29599999999999999"/>
    <n v="12.91375431"/>
    <n v="1442"/>
    <n v="1442"/>
    <s v="Transit"/>
    <x v="15"/>
    <n v="4050"/>
    <n v="1.1499999999999999"/>
    <n v="6155"/>
    <s v="None"/>
    <s v="Giant"/>
    <s v="Short"/>
    <s v="Far"/>
  </r>
  <r>
    <s v="Kepler-621b"/>
    <n v="1.9810000000000001"/>
    <n v="0.20499999999999999"/>
    <n v="2.6281137499999998"/>
    <n v="1442"/>
    <n v="1442"/>
    <s v="Transit"/>
    <x v="15"/>
    <n v="1270"/>
    <n v="0.72"/>
    <n v="4521"/>
    <s v="None"/>
    <s v="Giant"/>
    <s v="Ultra Short"/>
    <s v="Far"/>
  </r>
  <r>
    <s v="Kepler-622b"/>
    <n v="1.9810000000000001"/>
    <n v="0.19"/>
    <n v="14.282266760000001"/>
    <n v="1442"/>
    <n v="1442"/>
    <s v="Transit"/>
    <x v="15"/>
    <n v="840"/>
    <n v="0.64"/>
    <n v="4201"/>
    <s v="None"/>
    <s v="Giant"/>
    <s v="Short"/>
    <s v="Far"/>
  </r>
  <r>
    <s v="Kepler-623b"/>
    <n v="1.9810000000000001"/>
    <n v="0.26900000000000002"/>
    <n v="9.0709773400000007"/>
    <n v="1442"/>
    <n v="1442"/>
    <s v="Transit"/>
    <x v="15"/>
    <n v="2650"/>
    <n v="0.9"/>
    <n v="5443"/>
    <s v="None"/>
    <s v="Giant"/>
    <s v="Ultra Short"/>
    <s v="Far"/>
  </r>
  <r>
    <s v="Kepler-624b"/>
    <n v="1.9810000000000001"/>
    <n v="0.20599999999999999"/>
    <n v="14.586496070000001"/>
    <n v="1442"/>
    <n v="1442"/>
    <s v="Transit"/>
    <x v="15"/>
    <n v="2380"/>
    <n v="1.1000000000000001"/>
    <n v="6117"/>
    <s v="None"/>
    <s v="Giant"/>
    <s v="Short"/>
    <s v="Far"/>
  </r>
  <r>
    <s v="Kepler-625b"/>
    <n v="1.9810000000000001"/>
    <n v="0.17799999999999999"/>
    <n v="7.7519249200000004"/>
    <n v="1442"/>
    <n v="1442"/>
    <s v="Transit"/>
    <x v="15"/>
    <n v="1640"/>
    <n v="1.04"/>
    <n v="5789"/>
    <s v="None"/>
    <s v="Giant"/>
    <s v="Ultra Short"/>
    <s v="Far"/>
  </r>
  <r>
    <s v="Kepler-625c"/>
    <n v="1.9810000000000001"/>
    <n v="9.4E-2"/>
    <n v="4.1653650999999998"/>
    <n v="1442"/>
    <n v="1442"/>
    <s v="Transit"/>
    <x v="15"/>
    <n v="1640"/>
    <n v="1.04"/>
    <n v="5789"/>
    <s v="None"/>
    <s v="Giant"/>
    <s v="Ultra Short"/>
    <s v="Far"/>
  </r>
  <r>
    <s v="Kepler-626b"/>
    <n v="1.9810000000000001"/>
    <n v="0.20399999999999999"/>
    <n v="14.48585199"/>
    <n v="1442"/>
    <n v="1442"/>
    <s v="Transit"/>
    <x v="15"/>
    <n v="2300"/>
    <n v="1.01"/>
    <n v="5813"/>
    <s v="None"/>
    <s v="Giant"/>
    <s v="Short"/>
    <s v="Far"/>
  </r>
  <r>
    <s v="Kepler-627b"/>
    <n v="1.9810000000000001"/>
    <n v="0.33300000000000002"/>
    <n v="40.699444300000003"/>
    <n v="1442"/>
    <n v="1442"/>
    <s v="Transit"/>
    <x v="15"/>
    <n v="3730"/>
    <n v="1.3"/>
    <n v="6424"/>
    <s v="None"/>
    <s v="Giant"/>
    <s v="Short"/>
    <s v="Far"/>
  </r>
  <r>
    <s v="Kepler-628b"/>
    <n v="1.9810000000000001"/>
    <n v="0.749"/>
    <n v="15.4580567"/>
    <n v="1442"/>
    <n v="1442"/>
    <s v="Transit"/>
    <x v="15"/>
    <n v="1890"/>
    <n v="1"/>
    <n v="5721"/>
    <s v="None"/>
    <s v="Giant"/>
    <s v="Short"/>
    <s v="Far"/>
  </r>
  <r>
    <s v="Kepler-629b"/>
    <n v="1.9810000000000001"/>
    <n v="0.123"/>
    <n v="7.2385853999999998"/>
    <n v="1442"/>
    <n v="1442"/>
    <s v="Transit"/>
    <x v="15"/>
    <n v="1250"/>
    <n v="0.93"/>
    <n v="5444"/>
    <s v="None"/>
    <s v="Giant"/>
    <s v="Ultra Short"/>
    <s v="Far"/>
  </r>
  <r>
    <s v="Kepler-62b"/>
    <n v="0.03"/>
    <n v="0.11700000000000001"/>
    <n v="5.7149320000000001"/>
    <n v="5.5300000000000002E-2"/>
    <n v="1442"/>
    <s v="Transit"/>
    <x v="15"/>
    <n v="1200"/>
    <n v="0.69"/>
    <n v="4925"/>
    <s v="None"/>
    <s v="Small"/>
    <s v="Ultra Short"/>
    <s v="Far"/>
  </r>
  <r>
    <s v="Kepler-62c"/>
    <n v="1.2999999999999999E-2"/>
    <n v="4.8000000000000001E-2"/>
    <n v="12.441700000000001"/>
    <n v="9.2899999999999996E-2"/>
    <n v="1442"/>
    <s v="Transit"/>
    <x v="15"/>
    <n v="1200"/>
    <n v="0.69"/>
    <n v="4925"/>
    <s v="None"/>
    <s v="Small"/>
    <s v="Short"/>
    <s v="Far"/>
  </r>
  <r>
    <s v="Kepler-62d"/>
    <n v="4.3999999999999997E-2"/>
    <n v="0.17399999999999999"/>
    <n v="18.164059999999999"/>
    <n v="0.12"/>
    <n v="1442"/>
    <s v="Transit"/>
    <x v="15"/>
    <n v="1200"/>
    <n v="0.69"/>
    <n v="4925"/>
    <s v="None"/>
    <s v="Small"/>
    <s v="Short"/>
    <s v="Far"/>
  </r>
  <r>
    <s v="Kepler-62e"/>
    <n v="0.113"/>
    <n v="0.14399999999999999"/>
    <n v="122.3874"/>
    <n v="0.42699999999999999"/>
    <n v="1442"/>
    <s v="Transit"/>
    <x v="15"/>
    <n v="1200"/>
    <n v="0.69"/>
    <n v="4925"/>
    <s v="Potentially habitable exoplanet"/>
    <s v="Medium"/>
    <s v="Long"/>
    <s v="Far"/>
  </r>
  <r>
    <s v="Kepler-62f"/>
    <n v="0.11"/>
    <n v="0.126"/>
    <n v="267.291"/>
    <n v="0.71799999999999997"/>
    <n v="1442"/>
    <s v="Transit"/>
    <x v="15"/>
    <n v="1200"/>
    <n v="0.69"/>
    <n v="4925"/>
    <s v="Potentially habitable exoplanet"/>
    <s v="Medium"/>
    <s v="Long"/>
    <s v="Far"/>
  </r>
  <r>
    <s v="Kepler-630b"/>
    <n v="1.9810000000000001"/>
    <n v="0.28399999999999997"/>
    <n v="161.47439370000001"/>
    <n v="1442"/>
    <n v="1442"/>
    <s v="Transit"/>
    <x v="15"/>
    <n v="2140"/>
    <n v="1.02"/>
    <n v="5829"/>
    <s v="None"/>
    <s v="Giant"/>
    <s v="Long"/>
    <s v="Far"/>
  </r>
  <r>
    <s v="Kepler-631b"/>
    <n v="1.9810000000000001"/>
    <n v="0.25900000000000001"/>
    <n v="17.97979059"/>
    <n v="1442"/>
    <n v="1442"/>
    <s v="Transit"/>
    <x v="15"/>
    <n v="2750"/>
    <n v="1.24"/>
    <n v="6185"/>
    <s v="None"/>
    <s v="Giant"/>
    <s v="Short"/>
    <s v="Far"/>
  </r>
  <r>
    <s v="Kepler-632b"/>
    <n v="1.9810000000000001"/>
    <n v="0.19700000000000001"/>
    <n v="30.99660733"/>
    <n v="1442"/>
    <n v="1442"/>
    <s v="Transit"/>
    <x v="15"/>
    <n v="1140"/>
    <n v="0.91"/>
    <n v="5322"/>
    <s v="None"/>
    <s v="Giant"/>
    <s v="Short"/>
    <s v="Far"/>
  </r>
  <r>
    <s v="Kepler-633b"/>
    <n v="1.9810000000000001"/>
    <n v="0.14499999999999999"/>
    <n v="8.50340718"/>
    <n v="1442"/>
    <n v="1442"/>
    <s v="Transit"/>
    <x v="15"/>
    <n v="2070"/>
    <n v="1.02"/>
    <n v="5899"/>
    <s v="None"/>
    <s v="Giant"/>
    <s v="Ultra Short"/>
    <s v="Far"/>
  </r>
  <r>
    <s v="Kepler-634b"/>
    <n v="1.9810000000000001"/>
    <n v="0.16900000000000001"/>
    <n v="5.1695017700000001"/>
    <n v="1442"/>
    <n v="1442"/>
    <s v="Transit"/>
    <x v="15"/>
    <n v="2470"/>
    <n v="1.03"/>
    <n v="6075"/>
    <s v="None"/>
    <s v="Giant"/>
    <s v="Ultra Short"/>
    <s v="Far"/>
  </r>
  <r>
    <s v="Kepler-635b"/>
    <n v="1.9810000000000001"/>
    <n v="0.23599999999999999"/>
    <n v="23.449710039999999"/>
    <n v="1442"/>
    <n v="1442"/>
    <s v="Transit"/>
    <x v="15"/>
    <n v="2690"/>
    <n v="1.33"/>
    <n v="6174"/>
    <s v="None"/>
    <s v="Giant"/>
    <s v="Short"/>
    <s v="Far"/>
  </r>
  <r>
    <s v="Kepler-636b"/>
    <n v="1.9810000000000001"/>
    <n v="0.39700000000000002"/>
    <n v="16.080661150000001"/>
    <n v="1442"/>
    <n v="1442"/>
    <s v="Transit"/>
    <x v="15"/>
    <n v="1110"/>
    <n v="0.85"/>
    <n v="5203"/>
    <s v="None"/>
    <s v="Giant"/>
    <s v="Short"/>
    <s v="Far"/>
  </r>
  <r>
    <s v="Kepler-637b"/>
    <n v="1.9810000000000001"/>
    <n v="0.42399999999999999"/>
    <n v="23.205846229999999"/>
    <n v="1442"/>
    <n v="1442"/>
    <s v="Transit"/>
    <x v="15"/>
    <n v="5140"/>
    <n v="1.64"/>
    <n v="6096"/>
    <s v="None"/>
    <s v="Giant"/>
    <s v="Short"/>
    <s v="Far"/>
  </r>
  <r>
    <s v="Kepler-638b"/>
    <n v="1.9810000000000001"/>
    <n v="0.16300000000000001"/>
    <n v="6.0797288800000002"/>
    <n v="1442"/>
    <n v="1442"/>
    <s v="Transit"/>
    <x v="15"/>
    <n v="1390"/>
    <n v="0.88"/>
    <n v="5382"/>
    <s v="None"/>
    <s v="Giant"/>
    <s v="Ultra Short"/>
    <s v="Far"/>
  </r>
  <r>
    <s v="Kepler-639b"/>
    <n v="1.9810000000000001"/>
    <n v="0.21199999999999999"/>
    <n v="10.21420496"/>
    <n v="1442"/>
    <n v="1442"/>
    <s v="Transit"/>
    <x v="15"/>
    <n v="2200"/>
    <n v="1.1399999999999999"/>
    <n v="5896"/>
    <s v="None"/>
    <s v="Giant"/>
    <s v="Short"/>
    <s v="Far"/>
  </r>
  <r>
    <s v="Kepler-63b"/>
    <n v="0.378"/>
    <n v="0.54500000000000004"/>
    <n v="9.4341504999999994"/>
    <n v="0.08"/>
    <n v="1442"/>
    <s v="Transit"/>
    <x v="15"/>
    <n v="650"/>
    <n v="0.98"/>
    <n v="5576"/>
    <s v="None"/>
    <s v="Medium"/>
    <s v="Ultra Short"/>
    <s v="Far"/>
  </r>
  <r>
    <s v="Kepler-640b"/>
    <n v="1.9810000000000001"/>
    <n v="0.22800000000000001"/>
    <n v="22.24813967"/>
    <n v="1442"/>
    <n v="1442"/>
    <s v="Transit"/>
    <x v="15"/>
    <n v="1750"/>
    <n v="1.01"/>
    <n v="5653"/>
    <s v="None"/>
    <s v="Giant"/>
    <s v="Short"/>
    <s v="Far"/>
  </r>
  <r>
    <s v="Kepler-641b"/>
    <n v="1.9810000000000001"/>
    <n v="0.16500000000000001"/>
    <n v="9.4896157100000007"/>
    <n v="1442"/>
    <n v="1442"/>
    <s v="Transit"/>
    <x v="15"/>
    <n v="2200"/>
    <n v="1.02"/>
    <n v="5713"/>
    <s v="None"/>
    <s v="Giant"/>
    <s v="Ultra Short"/>
    <s v="Far"/>
  </r>
  <r>
    <s v="Kepler-642b"/>
    <n v="1.9810000000000001"/>
    <n v="0.25900000000000001"/>
    <n v="4.4174585500000001"/>
    <n v="1442"/>
    <n v="1442"/>
    <s v="Transit"/>
    <x v="15"/>
    <n v="3330"/>
    <n v="1.4"/>
    <n v="6570"/>
    <s v="None"/>
    <s v="Giant"/>
    <s v="Ultra Short"/>
    <s v="Far"/>
  </r>
  <r>
    <s v="Kepler-643b"/>
    <n v="1.9810000000000001"/>
    <n v="0.90600000000000003"/>
    <n v="16.338896259999999"/>
    <n v="1442"/>
    <n v="1442"/>
    <s v="Transit"/>
    <x v="15"/>
    <n v="3360"/>
    <n v="1"/>
    <n v="4908"/>
    <s v="None"/>
    <s v="Giant"/>
    <s v="Short"/>
    <s v="Far"/>
  </r>
  <r>
    <s v="Kepler-644b"/>
    <n v="1.9810000000000001"/>
    <n v="0.28100000000000003"/>
    <n v="3.1739171000000002"/>
    <n v="1442"/>
    <n v="1442"/>
    <s v="Transit"/>
    <x v="15"/>
    <n v="4610"/>
    <n v="1.49"/>
    <n v="6747"/>
    <s v="None"/>
    <s v="Giant"/>
    <s v="Ultra Short"/>
    <s v="Far"/>
  </r>
  <r>
    <s v="Kepler-645b"/>
    <n v="1.9810000000000001"/>
    <n v="0.187"/>
    <n v="3.27582262"/>
    <n v="1442"/>
    <n v="1442"/>
    <s v="Transit"/>
    <x v="15"/>
    <n v="2940"/>
    <n v="1.1299999999999999"/>
    <n v="6170"/>
    <s v="None"/>
    <s v="Giant"/>
    <s v="Ultra Short"/>
    <s v="Far"/>
  </r>
  <r>
    <s v="Kepler-646b"/>
    <n v="1.9810000000000001"/>
    <n v="0.17799999999999999"/>
    <n v="15.87364565"/>
    <n v="1442"/>
    <n v="1442"/>
    <s v="Transit"/>
    <x v="15"/>
    <n v="1670"/>
    <n v="0.93"/>
    <n v="5634"/>
    <s v="None"/>
    <s v="Giant"/>
    <s v="Short"/>
    <s v="Far"/>
  </r>
  <r>
    <s v="Kepler-647b"/>
    <n v="1.9810000000000001"/>
    <n v="0.104"/>
    <n v="16.225464899999999"/>
    <n v="1442"/>
    <n v="1442"/>
    <s v="Transit"/>
    <x v="15"/>
    <n v="2570"/>
    <n v="1.03"/>
    <n v="6020"/>
    <s v="None"/>
    <s v="Giant"/>
    <s v="Short"/>
    <s v="Far"/>
  </r>
  <r>
    <s v="Kepler-647c"/>
    <n v="1.9810000000000001"/>
    <n v="0.35699999999999998"/>
    <n v="29.6663"/>
    <n v="1442"/>
    <n v="1442"/>
    <s v="Transit"/>
    <x v="15"/>
    <n v="3660"/>
    <n v="1.08"/>
    <n v="5601"/>
    <s v="None"/>
    <s v="Giant"/>
    <s v="Short"/>
    <s v="Far"/>
  </r>
  <r>
    <s v="Kepler-648b"/>
    <n v="1.9810000000000001"/>
    <n v="0.28699999999999998"/>
    <n v="17.4211749"/>
    <n v="1442"/>
    <n v="1442"/>
    <s v="Transit"/>
    <x v="15"/>
    <n v="2170"/>
    <n v="1.05"/>
    <n v="5741"/>
    <s v="None"/>
    <s v="Giant"/>
    <s v="Short"/>
    <s v="Far"/>
  </r>
  <r>
    <s v="Kepler-649b"/>
    <n v="1.9810000000000001"/>
    <n v="0.20200000000000001"/>
    <n v="29.907226739999999"/>
    <n v="1442"/>
    <n v="1442"/>
    <s v="Transit"/>
    <x v="15"/>
    <n v="1710"/>
    <n v="0.97"/>
    <n v="5871"/>
    <s v="None"/>
    <s v="Giant"/>
    <s v="Short"/>
    <s v="Far"/>
  </r>
  <r>
    <s v="Kepler-64b"/>
    <n v="0.53100000000000003"/>
    <n v="0.55100000000000005"/>
    <n v="138.31700000000001"/>
    <n v="0.65200000000000002"/>
    <n v="1442"/>
    <s v="Transit"/>
    <x v="15"/>
    <n v="6200"/>
    <n v="1.53"/>
    <n v="6407"/>
    <s v="Quadruple star system"/>
    <s v="Medium"/>
    <s v="Long"/>
    <s v="Far"/>
  </r>
  <r>
    <s v="Kepler-650b"/>
    <n v="1.9810000000000001"/>
    <n v="0.26400000000000001"/>
    <n v="3.0321455899999998"/>
    <n v="1442"/>
    <n v="1442"/>
    <s v="Transit"/>
    <x v="15"/>
    <n v="2630"/>
    <n v="1.08"/>
    <n v="5849"/>
    <s v="None"/>
    <s v="Giant"/>
    <s v="Ultra Short"/>
    <s v="Far"/>
  </r>
  <r>
    <s v="Kepler-651b"/>
    <n v="1.9810000000000001"/>
    <n v="0.21099999999999999"/>
    <n v="21.38521506"/>
    <n v="1442"/>
    <n v="1442"/>
    <s v="Transit"/>
    <x v="15"/>
    <n v="1750"/>
    <n v="0.92"/>
    <n v="5522"/>
    <s v="None"/>
    <s v="Giant"/>
    <s v="Short"/>
    <s v="Far"/>
  </r>
  <r>
    <s v="Kepler-652b"/>
    <n v="1.9810000000000001"/>
    <n v="0.222"/>
    <n v="4.1820025300000001"/>
    <n v="1442"/>
    <n v="1442"/>
    <s v="Transit"/>
    <x v="15"/>
    <n v="1380"/>
    <n v="0.97"/>
    <n v="5490"/>
    <s v="None"/>
    <s v="Giant"/>
    <s v="Ultra Short"/>
    <s v="Far"/>
  </r>
  <r>
    <s v="Kepler-653b"/>
    <n v="1.9810000000000001"/>
    <n v="0.17399999999999999"/>
    <n v="14.70748976"/>
    <n v="1442"/>
    <n v="1442"/>
    <s v="Transit"/>
    <x v="15"/>
    <n v="1930"/>
    <n v="1.02"/>
    <n v="5665"/>
    <s v="None"/>
    <s v="Giant"/>
    <s v="Short"/>
    <s v="Far"/>
  </r>
  <r>
    <s v="Kepler-653c"/>
    <n v="1.9810000000000001"/>
    <n v="7.0000000000000007E-2"/>
    <n v="0.90037648000000003"/>
    <n v="1442"/>
    <n v="1442"/>
    <s v="Transit"/>
    <x v="15"/>
    <n v="1930"/>
    <n v="1.02"/>
    <n v="5665"/>
    <s v="None"/>
    <s v="Giant"/>
    <s v="Ultra Short"/>
    <s v="Far"/>
  </r>
  <r>
    <s v="Kepler-654b"/>
    <n v="1.9810000000000001"/>
    <n v="0.185"/>
    <n v="13.724651290000001"/>
    <n v="1442"/>
    <n v="1442"/>
    <s v="Transit"/>
    <x v="15"/>
    <n v="2160"/>
    <n v="1.04"/>
    <n v="5865"/>
    <s v="None"/>
    <s v="Giant"/>
    <s v="Short"/>
    <s v="Far"/>
  </r>
  <r>
    <s v="Kepler-655b"/>
    <n v="1.9810000000000001"/>
    <n v="0.24199999999999999"/>
    <n v="46.406335800000001"/>
    <n v="1442"/>
    <n v="1442"/>
    <s v="Transit"/>
    <x v="15"/>
    <n v="2550"/>
    <n v="1.1499999999999999"/>
    <n v="6170"/>
    <s v="None"/>
    <s v="Giant"/>
    <s v="Short"/>
    <s v="Far"/>
  </r>
  <r>
    <s v="Kepler-656b"/>
    <n v="1.9810000000000001"/>
    <n v="0.27800000000000002"/>
    <n v="1.2602590899999999"/>
    <n v="1442"/>
    <n v="1442"/>
    <s v="Transit"/>
    <x v="15"/>
    <n v="2830"/>
    <n v="0.86"/>
    <n v="5281"/>
    <s v="None"/>
    <s v="Giant"/>
    <s v="Ultra Short"/>
    <s v="Far"/>
  </r>
  <r>
    <s v="Kepler-657b"/>
    <n v="1.9810000000000001"/>
    <n v="0.314"/>
    <n v="24.543504179999999"/>
    <n v="1442"/>
    <n v="1442"/>
    <s v="Transit"/>
    <x v="15"/>
    <n v="4060"/>
    <n v="1.01"/>
    <n v="5808"/>
    <s v="None"/>
    <s v="Giant"/>
    <s v="Short"/>
    <s v="Far"/>
  </r>
  <r>
    <s v="Kepler-658b"/>
    <n v="1.9810000000000001"/>
    <n v="0.14499999999999999"/>
    <n v="1.2870767599999999"/>
    <n v="1442"/>
    <n v="1442"/>
    <s v="Transit"/>
    <x v="15"/>
    <n v="1110"/>
    <n v="0.63"/>
    <n v="4103"/>
    <s v="None"/>
    <s v="Giant"/>
    <s v="Ultra Short"/>
    <s v="Far"/>
  </r>
  <r>
    <s v="Kepler-659b"/>
    <n v="1.9810000000000001"/>
    <n v="0.223"/>
    <n v="17.671796000000001"/>
    <n v="1442"/>
    <n v="1442"/>
    <s v="Transit"/>
    <x v="15"/>
    <n v="2240"/>
    <n v="0.79"/>
    <n v="4870"/>
    <s v="None"/>
    <s v="Giant"/>
    <s v="Short"/>
    <s v="Far"/>
  </r>
  <r>
    <s v="Kepler-65b"/>
    <n v="1.9810000000000001"/>
    <n v="0.127"/>
    <n v="2.1549100000000001"/>
    <n v="3.5000000000000003E-2"/>
    <n v="1442"/>
    <s v="Transit"/>
    <x v="15"/>
    <n v="999"/>
    <n v="1.25"/>
    <n v="6211"/>
    <s v="None"/>
    <s v="Giant"/>
    <s v="Ultra Short"/>
    <s v="Far"/>
  </r>
  <r>
    <s v="Kepler-65c"/>
    <n v="1.9810000000000001"/>
    <n v="0.23"/>
    <n v="5.8599439999999996"/>
    <n v="6.8000000000000005E-2"/>
    <n v="1442"/>
    <s v="Transit"/>
    <x v="15"/>
    <n v="999"/>
    <n v="1.25"/>
    <n v="6211"/>
    <s v="None"/>
    <s v="Giant"/>
    <s v="Ultra Short"/>
    <s v="Far"/>
  </r>
  <r>
    <s v="Kepler-65d"/>
    <n v="1.9810000000000001"/>
    <n v="0.13600000000000001"/>
    <n v="8.1312300000000004"/>
    <n v="8.4000000000000005E-2"/>
    <n v="1442"/>
    <s v="Transit"/>
    <x v="15"/>
    <n v="999"/>
    <n v="1.25"/>
    <n v="6211"/>
    <s v="None"/>
    <s v="Giant"/>
    <s v="Ultra Short"/>
    <s v="Far"/>
  </r>
  <r>
    <s v="Kepler-65e"/>
    <n v="0.65300000000000002"/>
    <n v="1.1659999999999999"/>
    <n v="258.8"/>
    <n v="0.36199999999999999"/>
    <n v="1442"/>
    <s v="Radial Velocity"/>
    <x v="15"/>
    <n v="999.3"/>
    <n v="1.25"/>
    <n v="6211"/>
    <s v="None"/>
    <s v="Medium"/>
    <s v="Long"/>
    <s v="Far"/>
  </r>
  <r>
    <s v="Kepler-660b"/>
    <n v="1.9810000000000001"/>
    <n v="0.22900000000000001"/>
    <n v="9.2735819399999997"/>
    <n v="1442"/>
    <n v="1442"/>
    <s v="Transit"/>
    <x v="15"/>
    <n v="1840"/>
    <n v="0.75"/>
    <n v="4779"/>
    <s v="None"/>
    <s v="Giant"/>
    <s v="Ultra Short"/>
    <s v="Far"/>
  </r>
  <r>
    <s v="Kepler-661b"/>
    <n v="1.9810000000000001"/>
    <n v="0.27400000000000002"/>
    <n v="6.0293013200000001"/>
    <n v="1442"/>
    <n v="1442"/>
    <s v="Transit"/>
    <x v="15"/>
    <n v="1820"/>
    <n v="0.7"/>
    <n v="4483"/>
    <s v="None"/>
    <s v="Giant"/>
    <s v="Ultra Short"/>
    <s v="Far"/>
  </r>
  <r>
    <s v="Kepler-662b"/>
    <n v="1.9810000000000001"/>
    <n v="0.19400000000000001"/>
    <n v="21.676974860000001"/>
    <n v="1442"/>
    <n v="1442"/>
    <s v="Transit"/>
    <x v="15"/>
    <n v="2090"/>
    <n v="0.79"/>
    <n v="4897"/>
    <s v="None"/>
    <s v="Giant"/>
    <s v="Short"/>
    <s v="Far"/>
  </r>
  <r>
    <s v="Kepler-663b"/>
    <n v="1.9810000000000001"/>
    <n v="0.23200000000000001"/>
    <n v="4.9967828399999998"/>
    <n v="1442"/>
    <n v="1442"/>
    <s v="Transit"/>
    <x v="15"/>
    <n v="3400"/>
    <n v="0.86"/>
    <n v="5264"/>
    <s v="None"/>
    <s v="Giant"/>
    <s v="Ultra Short"/>
    <s v="Far"/>
  </r>
  <r>
    <s v="Kepler-664b"/>
    <n v="1.9810000000000001"/>
    <n v="0.23699999999999999"/>
    <n v="2.52559332"/>
    <n v="1442"/>
    <n v="1442"/>
    <s v="Transit"/>
    <x v="15"/>
    <n v="4520"/>
    <n v="1.01"/>
    <n v="5754"/>
    <s v="None"/>
    <s v="Giant"/>
    <s v="Ultra Short"/>
    <s v="Far"/>
  </r>
  <r>
    <s v="Kepler-665b"/>
    <n v="1.9810000000000001"/>
    <n v="0.23200000000000001"/>
    <n v="16.013102050000001"/>
    <n v="1442"/>
    <n v="1442"/>
    <s v="Transit"/>
    <x v="15"/>
    <n v="2120"/>
    <n v="0.79"/>
    <n v="4913"/>
    <s v="None"/>
    <s v="Giant"/>
    <s v="Short"/>
    <s v="Far"/>
  </r>
  <r>
    <s v="Kepler-666b"/>
    <n v="1.9810000000000001"/>
    <n v="0.214"/>
    <n v="4.4987609199999996"/>
    <n v="1442"/>
    <n v="1442"/>
    <s v="Transit"/>
    <x v="15"/>
    <n v="4300"/>
    <n v="1.03"/>
    <n v="5887"/>
    <s v="None"/>
    <s v="Giant"/>
    <s v="Ultra Short"/>
    <s v="Far"/>
  </r>
  <r>
    <s v="Kepler-667b"/>
    <n v="1.9810000000000001"/>
    <n v="0.42199999999999999"/>
    <n v="41.439628079999999"/>
    <n v="1442"/>
    <n v="1442"/>
    <s v="Transit"/>
    <x v="15"/>
    <n v="2960"/>
    <n v="0.91"/>
    <n v="5327"/>
    <s v="None"/>
    <s v="Giant"/>
    <s v="Short"/>
    <s v="Far"/>
  </r>
  <r>
    <s v="Kepler-668b"/>
    <n v="1.9810000000000001"/>
    <n v="0.24099999999999999"/>
    <n v="8.3539063900000006"/>
    <n v="1442"/>
    <n v="1442"/>
    <s v="Transit"/>
    <x v="15"/>
    <n v="2860"/>
    <n v="0.87"/>
    <n v="5352"/>
    <s v="None"/>
    <s v="Giant"/>
    <s v="Ultra Short"/>
    <s v="Far"/>
  </r>
  <r>
    <s v="Kepler-669b"/>
    <n v="1.9810000000000001"/>
    <n v="0.43099999999999999"/>
    <n v="4.12554687"/>
    <n v="1442"/>
    <n v="1442"/>
    <s v="Transit"/>
    <x v="15"/>
    <n v="5800"/>
    <n v="1.1499999999999999"/>
    <n v="6038"/>
    <s v="None"/>
    <s v="Giant"/>
    <s v="Ultra Short"/>
    <s v="Far"/>
  </r>
  <r>
    <s v="Kepler-66b"/>
    <n v="1.9810000000000001"/>
    <n v="0.25"/>
    <n v="17.815815000000001"/>
    <n v="0.13519999999999999"/>
    <n v="1442"/>
    <s v="Transit"/>
    <x v="15"/>
    <n v="3610"/>
    <n v="1.04"/>
    <n v="5962"/>
    <s v="Belongs to open cluster NGC 6811"/>
    <s v="Giant"/>
    <s v="Short"/>
    <s v="Far"/>
  </r>
  <r>
    <s v="Kepler-670b"/>
    <n v="1.9810000000000001"/>
    <n v="1.1759999999999999"/>
    <n v="2.8165048499999998"/>
    <n v="1442"/>
    <n v="1442"/>
    <s v="Transit"/>
    <x v="15"/>
    <n v="3200"/>
    <n v="0.99"/>
    <n v="5709"/>
    <s v="None"/>
    <s v="Giant"/>
    <s v="Ultra Short"/>
    <s v="Far"/>
  </r>
  <r>
    <s v="Kepler-671b"/>
    <n v="1.9810000000000001"/>
    <n v="0.24"/>
    <n v="4.28095859"/>
    <n v="1442"/>
    <n v="1442"/>
    <s v="Transit"/>
    <x v="15"/>
    <n v="3710"/>
    <n v="0.97"/>
    <n v="5624"/>
    <s v="None"/>
    <s v="Giant"/>
    <s v="Ultra Short"/>
    <s v="Far"/>
  </r>
  <r>
    <s v="Kepler-672b"/>
    <n v="1.9810000000000001"/>
    <n v="0.223"/>
    <n v="38.377462299999998"/>
    <n v="1442"/>
    <n v="1442"/>
    <s v="Transit"/>
    <x v="15"/>
    <n v="3300"/>
    <n v="0.95"/>
    <n v="5627"/>
    <s v="None"/>
    <s v="Giant"/>
    <s v="Short"/>
    <s v="Far"/>
  </r>
  <r>
    <s v="Kepler-673b"/>
    <n v="1.9810000000000001"/>
    <n v="0.58299999999999996"/>
    <n v="3.7287310900000001"/>
    <n v="1442"/>
    <n v="1442"/>
    <s v="Transit"/>
    <x v="15"/>
    <n v="3190"/>
    <n v="0.88"/>
    <n v="5355"/>
    <s v="None"/>
    <s v="Giant"/>
    <s v="Ultra Short"/>
    <s v="Far"/>
  </r>
  <r>
    <s v="Kepler-674b"/>
    <n v="1.9810000000000001"/>
    <n v="0.151"/>
    <n v="2.24338185"/>
    <n v="1442"/>
    <n v="1442"/>
    <s v="Transit"/>
    <x v="15"/>
    <n v="980"/>
    <n v="0.6"/>
    <n v="4192"/>
    <s v="None"/>
    <s v="Giant"/>
    <s v="Ultra Short"/>
    <s v="Far"/>
  </r>
  <r>
    <s v="Kepler-675b"/>
    <n v="1.9810000000000001"/>
    <n v="0.218"/>
    <n v="2.3374380100000001"/>
    <n v="1442"/>
    <n v="1442"/>
    <s v="Transit"/>
    <x v="15"/>
    <n v="2120"/>
    <n v="0.79"/>
    <n v="4945"/>
    <s v="None"/>
    <s v="Giant"/>
    <s v="Ultra Short"/>
    <s v="Far"/>
  </r>
  <r>
    <s v="Kepler-676b"/>
    <n v="1.9810000000000001"/>
    <n v="0.27100000000000002"/>
    <n v="11.59822172"/>
    <n v="1442"/>
    <n v="1442"/>
    <s v="Transit"/>
    <x v="15"/>
    <n v="790"/>
    <n v="0.51"/>
    <n v="3701"/>
    <s v="None"/>
    <s v="Giant"/>
    <s v="Short"/>
    <s v="Far"/>
  </r>
  <r>
    <s v="Kepler-677b"/>
    <n v="1.9810000000000001"/>
    <n v="0.48"/>
    <n v="6.5753167799999996"/>
    <n v="1442"/>
    <n v="1442"/>
    <s v="Transit"/>
    <x v="15"/>
    <n v="3800"/>
    <n v="1"/>
    <n v="5723"/>
    <s v="None"/>
    <s v="Giant"/>
    <s v="Ultra Short"/>
    <s v="Far"/>
  </r>
  <r>
    <s v="Kepler-678b"/>
    <n v="1.9810000000000001"/>
    <n v="0.45900000000000002"/>
    <n v="7.2750372399999996"/>
    <n v="1442"/>
    <n v="1442"/>
    <s v="Transit"/>
    <x v="15"/>
    <n v="2850"/>
    <n v="0.94"/>
    <n v="5520"/>
    <s v="None"/>
    <s v="Giant"/>
    <s v="Ultra Short"/>
    <s v="Far"/>
  </r>
  <r>
    <s v="Kepler-679b"/>
    <n v="1.9810000000000001"/>
    <n v="0.26900000000000002"/>
    <n v="12.393586040000001"/>
    <n v="1442"/>
    <n v="1442"/>
    <s v="Transit"/>
    <x v="15"/>
    <n v="3160"/>
    <n v="0.87"/>
    <n v="5403"/>
    <s v="None"/>
    <s v="Giant"/>
    <s v="Short"/>
    <s v="Far"/>
  </r>
  <r>
    <s v="Kepler-67b"/>
    <n v="1.9810000000000001"/>
    <n v="0.26200000000000001"/>
    <n v="15.725899999999999"/>
    <n v="0.1171"/>
    <n v="1442"/>
    <s v="Transit"/>
    <x v="15"/>
    <n v="3610"/>
    <n v="0.86"/>
    <n v="5331"/>
    <s v="Belongs to open cluster NGC 6811"/>
    <s v="Giant"/>
    <s v="Short"/>
    <s v="Far"/>
  </r>
  <r>
    <s v="Kepler-680b"/>
    <n v="1.9810000000000001"/>
    <n v="0.216"/>
    <n v="3.6899262899999998"/>
    <n v="1442"/>
    <n v="1442"/>
    <s v="Transit"/>
    <x v="15"/>
    <n v="4380"/>
    <n v="1.08"/>
    <n v="5890"/>
    <s v="None"/>
    <s v="Giant"/>
    <s v="Ultra Short"/>
    <s v="Far"/>
  </r>
  <r>
    <s v="Kepler-681b"/>
    <n v="1.9810000000000001"/>
    <n v="0.27500000000000002"/>
    <n v="26.394356460000001"/>
    <n v="1442"/>
    <n v="1442"/>
    <s v="Transit"/>
    <x v="15"/>
    <n v="2170"/>
    <n v="0.8"/>
    <n v="5021"/>
    <s v="None"/>
    <s v="Giant"/>
    <s v="Short"/>
    <s v="Far"/>
  </r>
  <r>
    <s v="Kepler-682b"/>
    <n v="1.9810000000000001"/>
    <n v="0.65800000000000003"/>
    <n v="12.61190667"/>
    <n v="1442"/>
    <n v="1442"/>
    <s v="Transit"/>
    <x v="15"/>
    <n v="3100"/>
    <n v="0.92"/>
    <n v="5559"/>
    <s v="None"/>
    <s v="Giant"/>
    <s v="Short"/>
    <s v="Far"/>
  </r>
  <r>
    <s v="Kepler-683b"/>
    <n v="1.9810000000000001"/>
    <n v="0.17599999999999999"/>
    <n v="2.5391831800000002"/>
    <n v="1442"/>
    <n v="1442"/>
    <s v="Transit"/>
    <x v="15"/>
    <n v="3180"/>
    <n v="0.96"/>
    <n v="5703"/>
    <s v="None"/>
    <s v="Giant"/>
    <s v="Ultra Short"/>
    <s v="Far"/>
  </r>
  <r>
    <s v="Kepler-684b"/>
    <n v="1.9810000000000001"/>
    <n v="0.3"/>
    <n v="6.77030201"/>
    <n v="1442"/>
    <n v="1442"/>
    <s v="Transit"/>
    <x v="15"/>
    <n v="3480"/>
    <n v="0.89"/>
    <n v="5493"/>
    <s v="None"/>
    <s v="Giant"/>
    <s v="Ultra Short"/>
    <s v="Far"/>
  </r>
  <r>
    <s v="Kepler-685b"/>
    <n v="1.9810000000000001"/>
    <n v="0.94399999999999995"/>
    <n v="1.6255222"/>
    <n v="1442"/>
    <n v="1442"/>
    <s v="Transit"/>
    <x v="15"/>
    <n v="3730"/>
    <n v="1.1100000000000001"/>
    <n v="5963"/>
    <s v="None"/>
    <s v="Giant"/>
    <s v="Ultra Short"/>
    <s v="Far"/>
  </r>
  <r>
    <s v="Kepler-686b"/>
    <n v="1.9810000000000001"/>
    <n v="1.0840000000000001"/>
    <n v="1.5947454599999999"/>
    <n v="1442"/>
    <n v="1442"/>
    <s v="Transit"/>
    <x v="15"/>
    <n v="3920"/>
    <n v="0.94"/>
    <n v="5649"/>
    <s v="None"/>
    <s v="Giant"/>
    <s v="Ultra Short"/>
    <s v="Far"/>
  </r>
  <r>
    <s v="Kepler-687b"/>
    <n v="1.9810000000000001"/>
    <n v="0.314"/>
    <n v="20.505869780000001"/>
    <n v="1442"/>
    <n v="1442"/>
    <s v="Transit"/>
    <x v="15"/>
    <n v="2050"/>
    <n v="0.77"/>
    <n v="4841"/>
    <s v="None"/>
    <s v="Giant"/>
    <s v="Short"/>
    <s v="Far"/>
  </r>
  <r>
    <s v="Kepler-688b"/>
    <n v="1.9810000000000001"/>
    <n v="0.871"/>
    <n v="3.8959368400000001"/>
    <n v="1442"/>
    <n v="1442"/>
    <s v="Transit"/>
    <x v="15"/>
    <n v="4070"/>
    <n v="0.98"/>
    <n v="5715"/>
    <s v="None"/>
    <s v="Giant"/>
    <s v="Ultra Short"/>
    <s v="Far"/>
  </r>
  <r>
    <s v="Kepler-689b"/>
    <n v="1.9810000000000001"/>
    <n v="0.25800000000000001"/>
    <n v="22.366560790000001"/>
    <n v="1442"/>
    <n v="1442"/>
    <s v="Transit"/>
    <x v="15"/>
    <n v="3410"/>
    <n v="0.91"/>
    <n v="5518"/>
    <s v="None"/>
    <s v="Giant"/>
    <s v="Short"/>
    <s v="Far"/>
  </r>
  <r>
    <s v="Kepler-68b"/>
    <n v="1.8780000000000002E-2"/>
    <n v="0.20799999999999999"/>
    <n v="5.3987499999999997"/>
    <n v="1442"/>
    <n v="1280"/>
    <s v="Transit"/>
    <x v="15"/>
    <n v="440"/>
    <n v="1.08"/>
    <n v="5793"/>
    <s v="None"/>
    <s v="Small"/>
    <s v="Ultra Short"/>
    <s v="Mid-Range"/>
  </r>
  <r>
    <s v="Kepler-68c"/>
    <n v="2.265E-2"/>
    <n v="8.8999999999999996E-2"/>
    <n v="9.6050400000000007"/>
    <n v="1442"/>
    <n v="1442"/>
    <s v="Transit"/>
    <x v="15"/>
    <n v="440"/>
    <n v="1.08"/>
    <n v="5793"/>
    <s v="None"/>
    <s v="Small"/>
    <s v="Ultra Short"/>
    <s v="Mid-Range"/>
  </r>
  <r>
    <s v="Kepler-68d"/>
    <n v="0.84006999999999998"/>
    <n v="1.1659999999999999"/>
    <n v="625"/>
    <n v="1442"/>
    <n v="1442"/>
    <s v="Radial Velocity"/>
    <x v="15"/>
    <n v="440"/>
    <n v="1.08"/>
    <n v="5793"/>
    <s v="None"/>
    <s v="Medium"/>
    <s v="Long"/>
    <s v="Mid-Range"/>
  </r>
  <r>
    <s v="Kepler-690b"/>
    <n v="1.9810000000000001"/>
    <n v="0.53100000000000003"/>
    <n v="7.7480943699999996"/>
    <n v="1442"/>
    <n v="1442"/>
    <s v="Transit"/>
    <x v="15"/>
    <n v="5390"/>
    <n v="1.1100000000000001"/>
    <n v="5913"/>
    <s v="None"/>
    <s v="Giant"/>
    <s v="Ultra Short"/>
    <s v="Far"/>
  </r>
  <r>
    <s v="Kepler-691b"/>
    <n v="1.9810000000000001"/>
    <n v="0.186"/>
    <n v="8.1143789999999996"/>
    <n v="1442"/>
    <n v="1442"/>
    <s v="Transit"/>
    <x v="15"/>
    <n v="780"/>
    <n v="0.53"/>
    <n v="3715"/>
    <s v="None"/>
    <s v="Giant"/>
    <s v="Ultra Short"/>
    <s v="Far"/>
  </r>
  <r>
    <s v="Kepler-692b"/>
    <n v="1.9810000000000001"/>
    <n v="0.27700000000000002"/>
    <n v="21.812934940000002"/>
    <n v="1442"/>
    <n v="1442"/>
    <s v="Transit"/>
    <x v="15"/>
    <n v="3300"/>
    <n v="0.9"/>
    <n v="5440"/>
    <s v="None"/>
    <s v="Giant"/>
    <s v="Short"/>
    <s v="Far"/>
  </r>
  <r>
    <s v="Kepler-693b"/>
    <n v="1.9810000000000001"/>
    <n v="0.90800000000000003"/>
    <n v="15.37563332"/>
    <n v="1442"/>
    <n v="1442"/>
    <s v="Transit"/>
    <x v="15"/>
    <n v="3270"/>
    <n v="0.76"/>
    <n v="4881"/>
    <s v="None"/>
    <s v="Giant"/>
    <s v="Short"/>
    <s v="Far"/>
  </r>
  <r>
    <s v="Kepler-694b"/>
    <n v="1.9810000000000001"/>
    <n v="0.25"/>
    <n v="6.3658416100000004"/>
    <n v="1442"/>
    <n v="1442"/>
    <s v="Transit"/>
    <x v="15"/>
    <n v="3340"/>
    <n v="0.97"/>
    <n v="5700"/>
    <s v="None"/>
    <s v="Giant"/>
    <s v="Ultra Short"/>
    <s v="Far"/>
  </r>
  <r>
    <s v="Kepler-695b"/>
    <n v="1.9810000000000001"/>
    <n v="0.82199999999999995"/>
    <n v="3.0403304200000001"/>
    <n v="1442"/>
    <n v="1442"/>
    <s v="Transit"/>
    <x v="15"/>
    <n v="2000"/>
    <n v="0.84"/>
    <n v="5181"/>
    <s v="None"/>
    <s v="Giant"/>
    <s v="Ultra Short"/>
    <s v="Far"/>
  </r>
  <r>
    <s v="Kepler-696b"/>
    <n v="1.9810000000000001"/>
    <n v="0.54800000000000004"/>
    <n v="4.1904255700000004"/>
    <n v="1442"/>
    <n v="1442"/>
    <s v="Transit"/>
    <x v="15"/>
    <n v="4190"/>
    <n v="1.06"/>
    <n v="5903"/>
    <s v="None"/>
    <s v="Giant"/>
    <s v="Ultra Short"/>
    <s v="Far"/>
  </r>
  <r>
    <s v="Kepler-697b"/>
    <n v="1.9810000000000001"/>
    <n v="0.36799999999999999"/>
    <n v="3.70987065"/>
    <n v="1442"/>
    <n v="1442"/>
    <s v="Transit"/>
    <x v="15"/>
    <n v="3560"/>
    <n v="0.92"/>
    <n v="5513"/>
    <s v="None"/>
    <s v="Giant"/>
    <s v="Ultra Short"/>
    <s v="Far"/>
  </r>
  <r>
    <s v="Kepler-698b"/>
    <n v="1.9810000000000001"/>
    <n v="0.32800000000000001"/>
    <n v="16.329762179999999"/>
    <n v="1442"/>
    <n v="1442"/>
    <s v="Transit"/>
    <x v="15"/>
    <n v="3700"/>
    <n v="0.94"/>
    <n v="5612"/>
    <s v="None"/>
    <s v="Giant"/>
    <s v="Short"/>
    <s v="Far"/>
  </r>
  <r>
    <s v="Kepler-699b"/>
    <n v="1.9810000000000001"/>
    <n v="1.2589999999999999"/>
    <n v="27.80756293"/>
    <n v="1442"/>
    <n v="1442"/>
    <s v="Transit"/>
    <x v="15"/>
    <n v="2900"/>
    <n v="0.81"/>
    <n v="5330"/>
    <s v="None"/>
    <s v="Giant"/>
    <s v="Short"/>
    <s v="Far"/>
  </r>
  <r>
    <s v="Kepler-69b"/>
    <n v="1.9810000000000001"/>
    <n v="0.2"/>
    <n v="13.722341"/>
    <n v="9.4E-2"/>
    <n v="1442"/>
    <s v="Transit"/>
    <x v="15"/>
    <n v="2430"/>
    <n v="0.81"/>
    <n v="5638"/>
    <s v="None"/>
    <s v="Giant"/>
    <s v="Short"/>
    <s v="Far"/>
  </r>
  <r>
    <s v="Kepler-69c"/>
    <n v="1.9810000000000001"/>
    <n v="0.153"/>
    <n v="242.46129999999999"/>
    <n v="0.64"/>
    <n v="1442"/>
    <s v="Transit"/>
    <x v="15"/>
    <n v="2430"/>
    <n v="0.81"/>
    <n v="5638"/>
    <s v="None"/>
    <s v="Giant"/>
    <s v="Long"/>
    <s v="Far"/>
  </r>
  <r>
    <s v="Kepler-700b"/>
    <n v="1.9810000000000001"/>
    <n v="0.53400000000000003"/>
    <n v="80.872063900000001"/>
    <n v="1442"/>
    <n v="1442"/>
    <s v="Transit"/>
    <x v="15"/>
    <n v="3460"/>
    <n v="0.98"/>
    <n v="5692"/>
    <s v="None"/>
    <s v="Giant"/>
    <s v="Short"/>
    <s v="Far"/>
  </r>
  <r>
    <s v="Kepler-701b"/>
    <n v="1.9810000000000001"/>
    <n v="0.253"/>
    <n v="10.355331769999999"/>
    <n v="1442"/>
    <n v="1442"/>
    <s v="Transit"/>
    <x v="15"/>
    <n v="2460"/>
    <n v="0.88"/>
    <n v="5343"/>
    <s v="None"/>
    <s v="Giant"/>
    <s v="Short"/>
    <s v="Far"/>
  </r>
  <r>
    <s v="Kepler-702b"/>
    <n v="1.9810000000000001"/>
    <n v="0.81799999999999995"/>
    <n v="10.52629406"/>
    <n v="1442"/>
    <n v="1442"/>
    <s v="Transit"/>
    <x v="15"/>
    <n v="2910"/>
    <n v="0.9"/>
    <n v="5419"/>
    <s v="None"/>
    <s v="Giant"/>
    <s v="Short"/>
    <s v="Far"/>
  </r>
  <r>
    <s v="Kepler-703b"/>
    <n v="1.9810000000000001"/>
    <n v="0.73199999999999998"/>
    <n v="4.58352176"/>
    <n v="1442"/>
    <n v="1442"/>
    <s v="Transit"/>
    <x v="15"/>
    <n v="4830"/>
    <n v="1.18"/>
    <n v="6185"/>
    <s v="None"/>
    <s v="Giant"/>
    <s v="Ultra Short"/>
    <s v="Far"/>
  </r>
  <r>
    <s v="Kepler-704b"/>
    <n v="1.9810000000000001"/>
    <n v="0.23300000000000001"/>
    <n v="3.7618211499999998"/>
    <n v="1442"/>
    <n v="1442"/>
    <s v="Transit"/>
    <x v="15"/>
    <n v="3440"/>
    <n v="0.97"/>
    <n v="5616"/>
    <s v="None"/>
    <s v="Giant"/>
    <s v="Ultra Short"/>
    <s v="Far"/>
  </r>
  <r>
    <s v="Kepler-705b"/>
    <n v="1.9810000000000001"/>
    <n v="0.188"/>
    <n v="56.056053800000001"/>
    <n v="1442"/>
    <n v="1442"/>
    <s v="Transit"/>
    <x v="15"/>
    <n v="820"/>
    <n v="0.53"/>
    <n v="3722"/>
    <s v="Potentially habitable exoplanet"/>
    <s v="Giant"/>
    <s v="Short"/>
    <s v="Far"/>
  </r>
  <r>
    <s v="Kepler-706b"/>
    <n v="1.9810000000000001"/>
    <n v="1.175"/>
    <n v="41.408313470000003"/>
    <n v="1442"/>
    <n v="1442"/>
    <s v="Transit"/>
    <x v="15"/>
    <n v="2600"/>
    <n v="0.87"/>
    <n v="5394"/>
    <s v="None"/>
    <s v="Giant"/>
    <s v="Short"/>
    <s v="Far"/>
  </r>
  <r>
    <s v="Kepler-707b"/>
    <n v="1.9810000000000001"/>
    <n v="0.11899999999999999"/>
    <n v="2.2374927499999999"/>
    <n v="1442"/>
    <n v="1442"/>
    <s v="Transit"/>
    <x v="15"/>
    <n v="2040"/>
    <n v="0.8"/>
    <n v="5099"/>
    <s v="None"/>
    <s v="Giant"/>
    <s v="Ultra Short"/>
    <s v="Far"/>
  </r>
  <r>
    <s v="Kepler-708b"/>
    <n v="1.9810000000000001"/>
    <n v="0.26100000000000001"/>
    <n v="3.1678919400000001"/>
    <n v="1442"/>
    <n v="1442"/>
    <s v="Transit"/>
    <x v="15"/>
    <n v="4050"/>
    <n v="0.97"/>
    <n v="5692"/>
    <s v="None"/>
    <s v="Giant"/>
    <s v="Ultra Short"/>
    <s v="Far"/>
  </r>
  <r>
    <s v="Kepler-709b"/>
    <n v="1.9810000000000001"/>
    <n v="0.26100000000000001"/>
    <n v="16.08524954"/>
    <n v="1442"/>
    <n v="1442"/>
    <s v="Transit"/>
    <x v="15"/>
    <n v="2180"/>
    <n v="0.8"/>
    <n v="5071"/>
    <s v="None"/>
    <s v="Giant"/>
    <s v="Short"/>
    <s v="Far"/>
  </r>
  <r>
    <s v="Kepler-70b"/>
    <n v="1.4E-3"/>
    <n v="6.8000000000000005E-2"/>
    <n v="0.24010400000000001"/>
    <n v="6.0000000000000001E-3"/>
    <n v="1442"/>
    <s v="Orbital Brightness Modulation"/>
    <x v="15"/>
    <n v="3849"/>
    <n v="0.5"/>
    <n v="27730"/>
    <s v="Controversial"/>
    <s v="Small"/>
    <s v="Ultra Short"/>
    <s v="Far"/>
  </r>
  <r>
    <s v="Kepler-70c"/>
    <n v="2.0999999999999999E-3"/>
    <n v="7.6999999999999999E-2"/>
    <n v="0.342887"/>
    <n v="7.6E-3"/>
    <n v="1442"/>
    <s v="Orbital Brightness Modulation"/>
    <x v="15"/>
    <n v="3849"/>
    <n v="0.5"/>
    <n v="27730"/>
    <s v="Controversial"/>
    <s v="Small"/>
    <s v="Ultra Short"/>
    <s v="Far"/>
  </r>
  <r>
    <s v="Kepler-710b"/>
    <n v="1.9810000000000001"/>
    <n v="0.16800000000000001"/>
    <n v="4.3472855299999997"/>
    <n v="1442"/>
    <n v="1442"/>
    <s v="Transit"/>
    <x v="15"/>
    <n v="3000"/>
    <n v="0.94"/>
    <n v="5611"/>
    <s v="None"/>
    <s v="Giant"/>
    <s v="Ultra Short"/>
    <s v="Far"/>
  </r>
  <r>
    <s v="Kepler-711b"/>
    <n v="1.9810000000000001"/>
    <n v="0.30399999999999999"/>
    <n v="23.589143979999999"/>
    <n v="1442"/>
    <n v="1442"/>
    <s v="Transit"/>
    <x v="15"/>
    <n v="2170"/>
    <n v="0.84"/>
    <n v="5222"/>
    <s v="None"/>
    <s v="Giant"/>
    <s v="Short"/>
    <s v="Far"/>
  </r>
  <r>
    <s v="Kepler-712b"/>
    <n v="1.9810000000000001"/>
    <n v="0.30399999999999999"/>
    <n v="21.022476990000001"/>
    <n v="1442"/>
    <n v="1442"/>
    <s v="Transit"/>
    <x v="15"/>
    <n v="3080"/>
    <n v="0.84"/>
    <n v="5148"/>
    <s v="None"/>
    <s v="Giant"/>
    <s v="Short"/>
    <s v="Far"/>
  </r>
  <r>
    <s v="Kepler-712c"/>
    <n v="1.9810000000000001"/>
    <n v="0.433"/>
    <n v="226.89046999999999"/>
    <n v="1442"/>
    <n v="1442"/>
    <s v="Transit"/>
    <x v="15"/>
    <n v="3080"/>
    <n v="0.84"/>
    <n v="5148"/>
    <s v="None"/>
    <s v="Giant"/>
    <s v="Long"/>
    <s v="Far"/>
  </r>
  <r>
    <s v="Kepler-713b"/>
    <n v="1.9810000000000001"/>
    <n v="0.221"/>
    <n v="7.4111409999999998"/>
    <n v="1442"/>
    <n v="1442"/>
    <s v="Transit"/>
    <x v="15"/>
    <n v="3270"/>
    <n v="0.98"/>
    <n v="5785"/>
    <s v="None"/>
    <s v="Giant"/>
    <s v="Ultra Short"/>
    <s v="Far"/>
  </r>
  <r>
    <s v="Kepler-714b"/>
    <n v="1.9810000000000001"/>
    <n v="0.86299999999999999"/>
    <n v="8.0988879899999997"/>
    <n v="1442"/>
    <n v="1442"/>
    <s v="Transit"/>
    <x v="15"/>
    <n v="4800"/>
    <n v="1.0900000000000001"/>
    <n v="5995"/>
    <s v="None"/>
    <s v="Giant"/>
    <s v="Ultra Short"/>
    <s v="Far"/>
  </r>
  <r>
    <s v="Kepler-715b"/>
    <n v="1.9810000000000001"/>
    <n v="0.33500000000000002"/>
    <n v="10.006529949999999"/>
    <n v="1442"/>
    <n v="1442"/>
    <s v="Transit"/>
    <x v="15"/>
    <n v="3960"/>
    <n v="1.04"/>
    <n v="5871"/>
    <s v="None"/>
    <s v="Giant"/>
    <s v="Short"/>
    <s v="Far"/>
  </r>
  <r>
    <s v="Kepler-716b"/>
    <n v="1.9810000000000001"/>
    <n v="0.25900000000000001"/>
    <n v="10.37168453"/>
    <n v="1442"/>
    <n v="1442"/>
    <s v="Transit"/>
    <x v="15"/>
    <n v="2200"/>
    <n v="0.83"/>
    <n v="5099"/>
    <s v="None"/>
    <s v="Giant"/>
    <s v="Short"/>
    <s v="Far"/>
  </r>
  <r>
    <s v="Kepler-716c"/>
    <n v="1.9810000000000001"/>
    <n v="0.124"/>
    <n v="3.9699900000000001"/>
    <n v="1442"/>
    <n v="1442"/>
    <s v="Transit"/>
    <x v="15"/>
    <n v="2110"/>
    <n v="1.08"/>
    <n v="5601"/>
    <s v="FPP=0.6%"/>
    <s v="Giant"/>
    <s v="Ultra Short"/>
    <s v="Far"/>
  </r>
  <r>
    <s v="Kepler-717b"/>
    <n v="1.9810000000000001"/>
    <n v="0.216"/>
    <n v="4.4084002299999998"/>
    <n v="1442"/>
    <n v="1442"/>
    <s v="Transit"/>
    <x v="15"/>
    <n v="3670"/>
    <n v="0.88"/>
    <n v="5485"/>
    <s v="None"/>
    <s v="Giant"/>
    <s v="Ultra Short"/>
    <s v="Far"/>
  </r>
  <r>
    <s v="Kepler-718b"/>
    <n v="1.9810000000000001"/>
    <n v="1.4770000000000001"/>
    <n v="2.0523498999999998"/>
    <n v="1442"/>
    <n v="1442"/>
    <s v="Transit"/>
    <x v="15"/>
    <n v="5000"/>
    <n v="1.18"/>
    <n v="6191"/>
    <s v="None"/>
    <s v="Giant"/>
    <s v="Ultra Short"/>
    <s v="Far"/>
  </r>
  <r>
    <s v="Kepler-719b"/>
    <n v="1.9810000000000001"/>
    <n v="0.76"/>
    <n v="5.0073177800000002"/>
    <n v="1442"/>
    <n v="1442"/>
    <s v="Transit"/>
    <x v="15"/>
    <n v="4650"/>
    <n v="0.99"/>
    <n v="5777"/>
    <s v="None"/>
    <s v="Giant"/>
    <s v="Ultra Short"/>
    <s v="Far"/>
  </r>
  <r>
    <s v="Kepler-71b"/>
    <n v="1.9810000000000001"/>
    <n v="1.1100000000000001"/>
    <n v="3.9051200000000001"/>
    <n v="4.7699999999999999E-2"/>
    <n v="1442"/>
    <s v="Transit"/>
    <x v="15"/>
    <n v="2609"/>
    <n v="0.95"/>
    <n v="5545"/>
    <s v="None"/>
    <s v="Giant"/>
    <s v="Ultra Short"/>
    <s v="Far"/>
  </r>
  <r>
    <s v="Kepler-720b"/>
    <n v="1.9810000000000001"/>
    <n v="0.75"/>
    <n v="4.7083265399999998"/>
    <n v="1442"/>
    <n v="1442"/>
    <s v="Transit"/>
    <x v="15"/>
    <n v="2900"/>
    <n v="0.95"/>
    <n v="5618"/>
    <s v="None"/>
    <s v="Giant"/>
    <s v="Ultra Short"/>
    <s v="Far"/>
  </r>
  <r>
    <s v="Kepler-721b"/>
    <n v="1.9810000000000001"/>
    <n v="0.23599999999999999"/>
    <n v="5.3920253899999997"/>
    <n v="1442"/>
    <n v="1442"/>
    <s v="Transit"/>
    <x v="15"/>
    <n v="2770"/>
    <n v="0.82"/>
    <n v="5075"/>
    <s v="None"/>
    <s v="Giant"/>
    <s v="Ultra Short"/>
    <s v="Far"/>
  </r>
  <r>
    <s v="Kepler-722b"/>
    <n v="1.9810000000000001"/>
    <n v="0.23499999999999999"/>
    <n v="4.0935732500000004"/>
    <n v="1442"/>
    <n v="1442"/>
    <s v="Transit"/>
    <x v="15"/>
    <n v="4480"/>
    <n v="1.03"/>
    <n v="5863"/>
    <s v="None"/>
    <s v="Giant"/>
    <s v="Ultra Short"/>
    <s v="Far"/>
  </r>
  <r>
    <s v="Kepler-722c"/>
    <n v="1.9810000000000001"/>
    <n v="0.252"/>
    <n v="105.144749"/>
    <n v="1442"/>
    <n v="1442"/>
    <s v="Transit"/>
    <x v="15"/>
    <n v="4480"/>
    <n v="1.03"/>
    <n v="5863"/>
    <s v="None"/>
    <s v="Giant"/>
    <s v="Long"/>
    <s v="Far"/>
  </r>
  <r>
    <s v="Kepler-723b"/>
    <n v="1.9810000000000001"/>
    <n v="1.0880000000000001"/>
    <n v="4.0822750699999997"/>
    <n v="1442"/>
    <n v="1442"/>
    <s v="Transit"/>
    <x v="15"/>
    <n v="3150"/>
    <n v="0.92"/>
    <n v="5539"/>
    <s v="None"/>
    <s v="Giant"/>
    <s v="Ultra Short"/>
    <s v="Far"/>
  </r>
  <r>
    <s v="Kepler-724b"/>
    <n v="1.9810000000000001"/>
    <n v="0.29399999999999998"/>
    <n v="3.3149463400000001"/>
    <n v="1442"/>
    <n v="1442"/>
    <s v="Transit"/>
    <x v="15"/>
    <n v="2810"/>
    <n v="0.9"/>
    <n v="5437"/>
    <s v="None"/>
    <s v="Giant"/>
    <s v="Ultra Short"/>
    <s v="Far"/>
  </r>
  <r>
    <s v="Kepler-725b"/>
    <n v="1.9810000000000001"/>
    <n v="0.94799999999999995"/>
    <n v="39.643178110000001"/>
    <n v="1442"/>
    <n v="1442"/>
    <s v="Transit"/>
    <x v="15"/>
    <n v="2540"/>
    <n v="0.88"/>
    <n v="5363"/>
    <s v="None"/>
    <s v="Giant"/>
    <s v="Short"/>
    <s v="Far"/>
  </r>
  <r>
    <s v="Kepler-726b"/>
    <n v="1.9810000000000001"/>
    <n v="0.29099999999999998"/>
    <n v="21.804510879999999"/>
    <n v="1442"/>
    <n v="1442"/>
    <s v="Transit"/>
    <x v="15"/>
    <n v="2730"/>
    <n v="0.88"/>
    <n v="5452"/>
    <s v="None"/>
    <s v="Giant"/>
    <s v="Short"/>
    <s v="Far"/>
  </r>
  <r>
    <s v="Kepler-727b"/>
    <n v="1.9810000000000001"/>
    <n v="0.22600000000000001"/>
    <n v="5.1544844200000002"/>
    <n v="1442"/>
    <n v="1442"/>
    <s v="Transit"/>
    <x v="15"/>
    <n v="2910"/>
    <n v="0.89"/>
    <n v="5441"/>
    <s v="None"/>
    <s v="Giant"/>
    <s v="Ultra Short"/>
    <s v="Far"/>
  </r>
  <r>
    <s v="Kepler-728b"/>
    <n v="1.9810000000000001"/>
    <n v="0.29799999999999999"/>
    <n v="5.7434772699999996"/>
    <n v="1442"/>
    <n v="1442"/>
    <s v="Transit"/>
    <x v="15"/>
    <n v="4030"/>
    <n v="0.95"/>
    <n v="5660"/>
    <s v="None"/>
    <s v="Giant"/>
    <s v="Ultra Short"/>
    <s v="Far"/>
  </r>
  <r>
    <s v="Kepler-729b"/>
    <n v="1.9810000000000001"/>
    <n v="0.31900000000000001"/>
    <n v="3.1663537100000001"/>
    <n v="1442"/>
    <n v="1442"/>
    <s v="Transit"/>
    <x v="15"/>
    <n v="4150"/>
    <n v="0.94"/>
    <n v="5633"/>
    <s v="None"/>
    <s v="Giant"/>
    <s v="Ultra Short"/>
    <s v="Far"/>
  </r>
  <r>
    <s v="Kepler-730b"/>
    <n v="1.9810000000000001"/>
    <n v="0.82199999999999995"/>
    <n v="6.4916842600000004"/>
    <n v="1442"/>
    <n v="1442"/>
    <s v="Transit"/>
    <x v="15"/>
    <n v="4750"/>
    <n v="1"/>
    <n v="5726"/>
    <s v="None"/>
    <s v="Giant"/>
    <s v="Ultra Short"/>
    <s v="Far"/>
  </r>
  <r>
    <s v="Kepler-730c"/>
    <n v="1.9810000000000001"/>
    <n v="0.14000000000000001"/>
    <n v="2.8518833799999999"/>
    <n v="3.9969999999999999E-2"/>
    <n v="1607"/>
    <s v="Transit"/>
    <x v="15"/>
    <n v="6590"/>
    <n v="1.05"/>
    <n v="5620"/>
    <s v="None"/>
    <s v="Giant"/>
    <s v="Ultra Short"/>
    <s v="Far"/>
  </r>
  <r>
    <s v="Kepler-731b"/>
    <n v="1.9810000000000001"/>
    <n v="1.238"/>
    <n v="3.8556035500000001"/>
    <n v="1442"/>
    <n v="1442"/>
    <s v="Transit"/>
    <x v="15"/>
    <n v="4280"/>
    <n v="1.03"/>
    <n v="5849"/>
    <s v="None"/>
    <s v="Giant"/>
    <s v="Ultra Short"/>
    <s v="Far"/>
  </r>
  <r>
    <s v="Kepler-732b"/>
    <n v="1.9810000000000001"/>
    <n v="0.19400000000000001"/>
    <n v="9.4678140499999994"/>
    <n v="1442"/>
    <n v="1442"/>
    <s v="Transit"/>
    <x v="15"/>
    <n v="490"/>
    <n v="0.49"/>
    <n v="3631"/>
    <s v="None"/>
    <s v="Giant"/>
    <s v="Ultra Short"/>
    <s v="Mid-Range"/>
  </r>
  <r>
    <s v="Kepler-732c"/>
    <n v="1.9810000000000001"/>
    <n v="0.113"/>
    <n v="0.89304123999999996"/>
    <n v="1442"/>
    <n v="1442"/>
    <s v="Transit"/>
    <x v="15"/>
    <n v="490"/>
    <n v="0.49"/>
    <n v="3631"/>
    <s v="None"/>
    <s v="Giant"/>
    <s v="Ultra Short"/>
    <s v="Mid-Range"/>
  </r>
  <r>
    <s v="Kepler-733b"/>
    <n v="1.9810000000000001"/>
    <n v="0.252"/>
    <n v="20.834247260000001"/>
    <n v="1442"/>
    <n v="1442"/>
    <s v="Transit"/>
    <x v="15"/>
    <n v="3200"/>
    <n v="0.9"/>
    <n v="5418"/>
    <s v="None"/>
    <s v="Giant"/>
    <s v="Short"/>
    <s v="Far"/>
  </r>
  <r>
    <s v="Kepler-734b"/>
    <n v="1.9810000000000001"/>
    <n v="0.318"/>
    <n v="6.1048528600000003"/>
    <n v="1442"/>
    <n v="1442"/>
    <s v="Transit"/>
    <x v="15"/>
    <n v="1800"/>
    <n v="0.85"/>
    <n v="5326"/>
    <s v="None"/>
    <s v="Giant"/>
    <s v="Ultra Short"/>
    <s v="Far"/>
  </r>
  <r>
    <s v="Kepler-735b"/>
    <n v="1.9810000000000001"/>
    <n v="0.26300000000000001"/>
    <n v="11.51516988"/>
    <n v="1442"/>
    <n v="1442"/>
    <s v="Transit"/>
    <x v="15"/>
    <n v="2600"/>
    <n v="0.85"/>
    <n v="5107"/>
    <s v="None"/>
    <s v="Giant"/>
    <s v="Short"/>
    <s v="Far"/>
  </r>
  <r>
    <s v="Kepler-736b"/>
    <n v="1.9810000000000001"/>
    <n v="0.26100000000000001"/>
    <n v="3.6014720100000002"/>
    <n v="1442"/>
    <n v="1442"/>
    <s v="Transit"/>
    <x v="15"/>
    <n v="3280"/>
    <n v="0.86"/>
    <n v="5217"/>
    <s v="None"/>
    <s v="Giant"/>
    <s v="Ultra Short"/>
    <s v="Far"/>
  </r>
  <r>
    <s v="Kepler-737b"/>
    <n v="1.9810000000000001"/>
    <n v="0.17499999999999999"/>
    <n v="28.599153990000001"/>
    <n v="1442"/>
    <n v="1442"/>
    <s v="Transit"/>
    <x v="15"/>
    <n v="640"/>
    <n v="0.51"/>
    <n v="3813"/>
    <s v="None"/>
    <s v="Giant"/>
    <s v="Short"/>
    <s v="Far"/>
  </r>
  <r>
    <s v="Kepler-738b"/>
    <n v="1.9810000000000001"/>
    <n v="0.223"/>
    <n v="24.58721573"/>
    <n v="1442"/>
    <n v="1442"/>
    <s v="Transit"/>
    <x v="15"/>
    <n v="3240"/>
    <n v="0.86"/>
    <n v="5327"/>
    <s v="None"/>
    <s v="Giant"/>
    <s v="Short"/>
    <s v="Far"/>
  </r>
  <r>
    <s v="Kepler-739b"/>
    <n v="1.9810000000000001"/>
    <n v="0.29599999999999999"/>
    <n v="12.532484650000001"/>
    <n v="1442"/>
    <n v="1442"/>
    <s v="Transit"/>
    <x v="15"/>
    <n v="3680"/>
    <n v="0.93"/>
    <n v="5601"/>
    <s v="None"/>
    <s v="Giant"/>
    <s v="Short"/>
    <s v="Far"/>
  </r>
  <r>
    <s v="Kepler-740b"/>
    <n v="1.9810000000000001"/>
    <n v="0.40799999999999997"/>
    <n v="3.58410122"/>
    <n v="1442"/>
    <n v="1442"/>
    <s v="Transit"/>
    <x v="15"/>
    <n v="4120"/>
    <n v="0.91"/>
    <n v="5438"/>
    <s v="None"/>
    <s v="Giant"/>
    <s v="Ultra Short"/>
    <s v="Far"/>
  </r>
  <r>
    <s v="Kepler-741b"/>
    <n v="1.9810000000000001"/>
    <n v="0.26500000000000001"/>
    <n v="7.0390237400000002"/>
    <n v="1442"/>
    <n v="1442"/>
    <s v="Transit"/>
    <x v="15"/>
    <n v="5000"/>
    <n v="1.1599999999999999"/>
    <n v="6129"/>
    <s v="None"/>
    <s v="Giant"/>
    <s v="Ultra Short"/>
    <s v="Far"/>
  </r>
  <r>
    <s v="Kepler-742b"/>
    <n v="1.9810000000000001"/>
    <n v="0.28899999999999998"/>
    <n v="8.3608682400000003"/>
    <n v="1442"/>
    <n v="1442"/>
    <s v="Transit"/>
    <x v="15"/>
    <n v="1630"/>
    <n v="0.76"/>
    <n v="4642"/>
    <s v="None"/>
    <s v="Giant"/>
    <s v="Ultra Short"/>
    <s v="Far"/>
  </r>
  <r>
    <s v="Kepler-743b"/>
    <n v="1.9810000000000001"/>
    <n v="0.108"/>
    <n v="3.1792629200000002"/>
    <n v="1442"/>
    <n v="1442"/>
    <s v="Transit"/>
    <x v="15"/>
    <n v="840"/>
    <n v="0.94"/>
    <n v="5486"/>
    <s v="None"/>
    <s v="Giant"/>
    <s v="Ultra Short"/>
    <s v="Far"/>
  </r>
  <r>
    <s v="Kepler-744b"/>
    <n v="1.9810000000000001"/>
    <n v="0.14499999999999999"/>
    <n v="12.062224430000001"/>
    <n v="1442"/>
    <n v="1442"/>
    <s v="Transit"/>
    <x v="15"/>
    <n v="1590"/>
    <n v="0.94"/>
    <n v="5594"/>
    <s v="None"/>
    <s v="Giant"/>
    <s v="Short"/>
    <s v="Far"/>
  </r>
  <r>
    <s v="Kepler-745b"/>
    <n v="1.9810000000000001"/>
    <n v="0.193"/>
    <n v="9.9314355600000006"/>
    <n v="1442"/>
    <n v="1442"/>
    <s v="Transit"/>
    <x v="15"/>
    <n v="3910"/>
    <n v="1.04"/>
    <n v="5849"/>
    <s v="None"/>
    <s v="Giant"/>
    <s v="Ultra Short"/>
    <s v="Far"/>
  </r>
  <r>
    <s v="Kepler-746b"/>
    <n v="1.9810000000000001"/>
    <n v="9.9000000000000005E-2"/>
    <n v="3.48159251"/>
    <n v="1442"/>
    <n v="1442"/>
    <s v="Transit"/>
    <x v="15"/>
    <n v="1500"/>
    <n v="0.91"/>
    <n v="5418"/>
    <s v="None"/>
    <s v="Giant"/>
    <s v="Ultra Short"/>
    <s v="Far"/>
  </r>
  <r>
    <s v="Kepler-747b"/>
    <n v="1.9810000000000001"/>
    <n v="0.47"/>
    <n v="35.617605869999998"/>
    <n v="1442"/>
    <n v="1442"/>
    <s v="Transit"/>
    <x v="15"/>
    <n v="2790"/>
    <n v="0.82"/>
    <n v="5096"/>
    <s v="None"/>
    <s v="Giant"/>
    <s v="Short"/>
    <s v="Far"/>
  </r>
  <r>
    <s v="Kepler-748b"/>
    <n v="1.9810000000000001"/>
    <n v="0.22500000000000001"/>
    <n v="7.4074279299999999"/>
    <n v="1442"/>
    <n v="1442"/>
    <s v="Transit"/>
    <x v="15"/>
    <n v="4150"/>
    <n v="1.07"/>
    <n v="5934"/>
    <s v="None"/>
    <s v="Giant"/>
    <s v="Ultra Short"/>
    <s v="Far"/>
  </r>
  <r>
    <s v="Kepler-749b"/>
    <n v="1.9810000000000001"/>
    <n v="0.27700000000000002"/>
    <n v="17.317165849999999"/>
    <n v="1442"/>
    <n v="1442"/>
    <s v="Transit"/>
    <x v="15"/>
    <n v="2460"/>
    <n v="0.79"/>
    <n v="5009"/>
    <s v="None"/>
    <s v="Giant"/>
    <s v="Short"/>
    <s v="Far"/>
  </r>
  <r>
    <s v="Kepler-74b [es]"/>
    <n v="0.63"/>
    <n v="0.96"/>
    <n v="7.3407109999999998"/>
    <n v="7.8100000000000003E-2"/>
    <n v="1442"/>
    <s v="Transit"/>
    <x v="15"/>
    <n v="4300"/>
    <n v="1.18"/>
    <n v="6000"/>
    <s v="None"/>
    <s v="Medium"/>
    <s v="Ultra Short"/>
    <s v="Far"/>
  </r>
  <r>
    <s v="Kepler-750b"/>
    <n v="1.9810000000000001"/>
    <n v="0.27400000000000002"/>
    <n v="9.4288717900000005"/>
    <n v="1442"/>
    <n v="1442"/>
    <s v="Transit"/>
    <x v="15"/>
    <n v="3850"/>
    <n v="1.1499999999999999"/>
    <n v="6160"/>
    <s v="None"/>
    <s v="Giant"/>
    <s v="Ultra Short"/>
    <s v="Far"/>
  </r>
  <r>
    <s v="Kepler-750c"/>
    <n v="1.9810000000000001"/>
    <n v="0.14499999999999999"/>
    <n v="4.0889902200000003"/>
    <n v="1442"/>
    <n v="1442"/>
    <s v="Transit"/>
    <x v="15"/>
    <n v="3850"/>
    <n v="1.1499999999999999"/>
    <n v="6160"/>
    <s v="None"/>
    <s v="Giant"/>
    <s v="Ultra Short"/>
    <s v="Far"/>
  </r>
  <r>
    <s v="Kepler-751b"/>
    <n v="1.9810000000000001"/>
    <n v="0.219"/>
    <n v="17.444906360000001"/>
    <n v="1442"/>
    <n v="1442"/>
    <s v="Transit"/>
    <x v="15"/>
    <n v="2440"/>
    <n v="0.87"/>
    <n v="5387"/>
    <s v="None"/>
    <s v="Giant"/>
    <s v="Short"/>
    <s v="Far"/>
  </r>
  <r>
    <s v="Kepler-752b"/>
    <n v="1.9810000000000001"/>
    <n v="0.251"/>
    <n v="18.827472650000001"/>
    <n v="1442"/>
    <n v="1442"/>
    <s v="Transit"/>
    <x v="15"/>
    <n v="3510"/>
    <n v="0.87"/>
    <n v="5373"/>
    <s v="None"/>
    <s v="Giant"/>
    <s v="Short"/>
    <s v="Far"/>
  </r>
  <r>
    <s v="Kepler-753b"/>
    <n v="1.9810000000000001"/>
    <n v="0.17"/>
    <n v="5.7477250099999999"/>
    <n v="1442"/>
    <n v="1442"/>
    <s v="Transit"/>
    <x v="15"/>
    <n v="910"/>
    <n v="0.68"/>
    <n v="4346"/>
    <s v="None"/>
    <s v="Giant"/>
    <s v="Ultra Short"/>
    <s v="Far"/>
  </r>
  <r>
    <s v="Kepler-754b"/>
    <n v="1.9810000000000001"/>
    <n v="0.17899999999999999"/>
    <n v="14.5596237"/>
    <n v="1442"/>
    <n v="1442"/>
    <s v="Transit"/>
    <x v="15"/>
    <n v="3890"/>
    <n v="1.06"/>
    <n v="5935"/>
    <s v="None"/>
    <s v="Giant"/>
    <s v="Short"/>
    <s v="Far"/>
  </r>
  <r>
    <s v="Kepler-755b"/>
    <n v="1.9810000000000001"/>
    <n v="0.157"/>
    <n v="1.26909037"/>
    <n v="1442"/>
    <n v="1442"/>
    <s v="Transit"/>
    <x v="15"/>
    <n v="1200"/>
    <n v="0.82"/>
    <n v="5043"/>
    <s v="None"/>
    <s v="Giant"/>
    <s v="Ultra Short"/>
    <s v="Far"/>
  </r>
  <r>
    <s v="Kepler-755c"/>
    <n v="1.9810000000000001"/>
    <n v="0.112"/>
    <n v="2.8531336399999998"/>
    <n v="1442"/>
    <n v="1442"/>
    <s v="Transit"/>
    <x v="15"/>
    <n v="1200"/>
    <n v="0.82"/>
    <n v="5043"/>
    <s v="None"/>
    <s v="Giant"/>
    <s v="Ultra Short"/>
    <s v="Far"/>
  </r>
  <r>
    <s v="Kepler-756b"/>
    <n v="1.9810000000000001"/>
    <n v="0.1"/>
    <n v="1.2248663200000001"/>
    <n v="1442"/>
    <n v="1442"/>
    <s v="Transit"/>
    <x v="15"/>
    <n v="2780"/>
    <n v="0.82"/>
    <n v="5282"/>
    <s v="None"/>
    <s v="Giant"/>
    <s v="Ultra Short"/>
    <s v="Far"/>
  </r>
  <r>
    <s v="Kepler-757b"/>
    <n v="1.9810000000000001"/>
    <n v="0.121"/>
    <n v="1.0226788200000001"/>
    <n v="1442"/>
    <n v="1442"/>
    <s v="Transit"/>
    <x v="15"/>
    <n v="3310"/>
    <n v="1.08"/>
    <n v="6014"/>
    <s v="None"/>
    <s v="Giant"/>
    <s v="Ultra Short"/>
    <s v="Far"/>
  </r>
  <r>
    <s v="Kepler-758b"/>
    <n v="1.9810000000000001"/>
    <n v="0.221"/>
    <n v="12.109710400000001"/>
    <n v="1442"/>
    <n v="1442"/>
    <s v="Transit"/>
    <x v="15"/>
    <n v="4410"/>
    <n v="1.1599999999999999"/>
    <n v="6228"/>
    <s v="None"/>
    <s v="Giant"/>
    <s v="Short"/>
    <s v="Far"/>
  </r>
  <r>
    <s v="Kepler-758c"/>
    <n v="1.9810000000000001"/>
    <n v="0.151"/>
    <n v="4.7579398599999996"/>
    <n v="1442"/>
    <n v="1442"/>
    <s v="Transit"/>
    <x v="15"/>
    <n v="4410"/>
    <n v="1.1599999999999999"/>
    <n v="6228"/>
    <s v="None"/>
    <s v="Giant"/>
    <s v="Ultra Short"/>
    <s v="Far"/>
  </r>
  <r>
    <s v="Kepler-758d"/>
    <n v="1.9810000000000001"/>
    <n v="0.189"/>
    <n v="20.4966197"/>
    <n v="1442"/>
    <n v="1442"/>
    <s v="Transit"/>
    <x v="15"/>
    <n v="4410"/>
    <n v="1.1599999999999999"/>
    <n v="6228"/>
    <s v="None"/>
    <s v="Giant"/>
    <s v="Short"/>
    <s v="Far"/>
  </r>
  <r>
    <s v="Kepler-758e"/>
    <n v="1.9810000000000001"/>
    <n v="0.13600000000000001"/>
    <n v="8.1934719000000005"/>
    <n v="1442"/>
    <n v="1442"/>
    <s v="Transit"/>
    <x v="15"/>
    <n v="4410"/>
    <n v="1.1599999999999999"/>
    <n v="6228"/>
    <s v="None"/>
    <s v="Giant"/>
    <s v="Ultra Short"/>
    <s v="Far"/>
  </r>
  <r>
    <s v="Kepler-759b"/>
    <n v="1.9810000000000001"/>
    <n v="0.20300000000000001"/>
    <n v="41.805985"/>
    <n v="1442"/>
    <n v="1442"/>
    <s v="Transit"/>
    <x v="15"/>
    <n v="2910"/>
    <n v="1.04"/>
    <n v="5860"/>
    <s v="None"/>
    <s v="Giant"/>
    <s v="Short"/>
    <s v="Far"/>
  </r>
  <r>
    <s v="Kepler-75b [es]"/>
    <n v="10.1"/>
    <n v="1.05"/>
    <n v="8.8849116000000006"/>
    <n v="8.1799999999999998E-2"/>
    <n v="1442"/>
    <s v="Transit"/>
    <x v="15"/>
    <n v="3700"/>
    <n v="0.91"/>
    <n v="5200"/>
    <s v="None"/>
    <s v="Giant"/>
    <s v="Ultra Short"/>
    <s v="Far"/>
  </r>
  <r>
    <s v="Kepler-760b"/>
    <n v="1.9810000000000001"/>
    <n v="0.27300000000000002"/>
    <n v="8.7041941600000001"/>
    <n v="1442"/>
    <n v="1442"/>
    <s v="Transit"/>
    <x v="15"/>
    <n v="2550"/>
    <n v="0.89"/>
    <n v="5322"/>
    <s v="None"/>
    <s v="Giant"/>
    <s v="Ultra Short"/>
    <s v="Far"/>
  </r>
  <r>
    <s v="Kepler-760c"/>
    <n v="1.9810000000000001"/>
    <n v="0.13200000000000001"/>
    <n v="2.4669743899999999"/>
    <n v="1442"/>
    <n v="1442"/>
    <s v="Transit"/>
    <x v="15"/>
    <n v="2550"/>
    <n v="0.89"/>
    <n v="5322"/>
    <s v="None"/>
    <s v="Giant"/>
    <s v="Ultra Short"/>
    <s v="Far"/>
  </r>
  <r>
    <s v="Kepler-761b"/>
    <n v="1.9810000000000001"/>
    <n v="0.18099999999999999"/>
    <n v="10.128047889999999"/>
    <n v="1442"/>
    <n v="1442"/>
    <s v="Transit"/>
    <x v="15"/>
    <n v="2830"/>
    <n v="0.95"/>
    <n v="5706"/>
    <s v="None"/>
    <s v="Giant"/>
    <s v="Short"/>
    <s v="Far"/>
  </r>
  <r>
    <s v="Kepler-762b"/>
    <n v="1.9810000000000001"/>
    <n v="1.131"/>
    <n v="3.7705521000000002"/>
    <n v="1442"/>
    <n v="1442"/>
    <s v="Transit"/>
    <x v="15"/>
    <n v="4780"/>
    <n v="1.06"/>
    <n v="5944"/>
    <s v="None"/>
    <s v="Giant"/>
    <s v="Ultra Short"/>
    <s v="Far"/>
  </r>
  <r>
    <s v="Kepler-763b"/>
    <n v="1.9810000000000001"/>
    <n v="0.109"/>
    <n v="1.1965515600000001"/>
    <n v="1442"/>
    <n v="1442"/>
    <s v="Transit"/>
    <x v="15"/>
    <n v="2940"/>
    <n v="0.84"/>
    <n v="5166"/>
    <s v="None"/>
    <s v="Giant"/>
    <s v="Ultra Short"/>
    <s v="Far"/>
  </r>
  <r>
    <s v="Kepler-764b"/>
    <n v="1.9810000000000001"/>
    <n v="0.14599999999999999"/>
    <n v="7.3368393599999999"/>
    <n v="1442"/>
    <n v="1442"/>
    <s v="Transit"/>
    <x v="15"/>
    <n v="3300"/>
    <n v="0.92"/>
    <n v="5557"/>
    <s v="None"/>
    <s v="Giant"/>
    <s v="Ultra Short"/>
    <s v="Far"/>
  </r>
  <r>
    <s v="Kepler-765b"/>
    <n v="1.9810000000000001"/>
    <n v="0.217"/>
    <n v="27.665522599999999"/>
    <n v="1442"/>
    <n v="1442"/>
    <s v="Transit"/>
    <x v="15"/>
    <n v="3300"/>
    <n v="1.05"/>
    <n v="5901"/>
    <s v="None"/>
    <s v="Giant"/>
    <s v="Short"/>
    <s v="Far"/>
  </r>
  <r>
    <s v="Kepler-766b"/>
    <n v="1.9810000000000001"/>
    <n v="0.30199999999999999"/>
    <n v="6.1002780400000001"/>
    <n v="1442"/>
    <n v="1442"/>
    <s v="Transit"/>
    <x v="15"/>
    <n v="5260"/>
    <n v="1.1000000000000001"/>
    <n v="5992"/>
    <s v="None"/>
    <s v="Giant"/>
    <s v="Ultra Short"/>
    <s v="Far"/>
  </r>
  <r>
    <s v="Kepler-767b"/>
    <n v="1.9810000000000001"/>
    <n v="0.59199999999999997"/>
    <n v="161.52801009999999"/>
    <n v="1442"/>
    <n v="1442"/>
    <s v="Transit"/>
    <x v="15"/>
    <n v="3860"/>
    <n v="0.96"/>
    <n v="5694"/>
    <s v="None"/>
    <s v="Giant"/>
    <s v="Long"/>
    <s v="Far"/>
  </r>
  <r>
    <s v="Kepler-768b"/>
    <n v="1.9810000000000001"/>
    <n v="0.16"/>
    <n v="11.391002500000001"/>
    <n v="1442"/>
    <n v="1442"/>
    <s v="Transit"/>
    <x v="15"/>
    <n v="2590"/>
    <n v="0.82"/>
    <n v="5108"/>
    <s v="None"/>
    <s v="Giant"/>
    <s v="Short"/>
    <s v="Far"/>
  </r>
  <r>
    <s v="Kepler-769b"/>
    <n v="1.9810000000000001"/>
    <n v="0.26100000000000001"/>
    <n v="7.4260899800000004"/>
    <n v="1442"/>
    <n v="1442"/>
    <s v="Transit"/>
    <x v="15"/>
    <n v="4440"/>
    <n v="1.19"/>
    <n v="6186"/>
    <s v="None"/>
    <s v="Giant"/>
    <s v="Ultra Short"/>
    <s v="Far"/>
  </r>
  <r>
    <s v="Kepler-769c"/>
    <n v="1.9810000000000001"/>
    <n v="0.16"/>
    <n v="15.987017399999999"/>
    <n v="1442"/>
    <n v="1442"/>
    <s v="Transit"/>
    <x v="15"/>
    <n v="4440"/>
    <n v="1.19"/>
    <n v="6186"/>
    <s v="None"/>
    <s v="Giant"/>
    <s v="Short"/>
    <s v="Far"/>
  </r>
  <r>
    <s v="Kepler-76b"/>
    <n v="2.0099999999999998"/>
    <n v="1.36"/>
    <n v="1.5449298"/>
    <n v="2.7400000000000001E-2"/>
    <n v="1442"/>
    <s v="Orbital Brightness Modulation"/>
    <x v="15"/>
    <n v="2750"/>
    <n v="1.2"/>
    <n v="6409"/>
    <s v="None"/>
    <s v="Giant"/>
    <s v="Ultra Short"/>
    <s v="Far"/>
  </r>
  <r>
    <s v="Kepler-770b"/>
    <n v="1.9810000000000001"/>
    <n v="0.20499999999999999"/>
    <n v="18.925402739999999"/>
    <n v="1442"/>
    <n v="1442"/>
    <s v="Transit"/>
    <x v="15"/>
    <n v="2480"/>
    <n v="0.94"/>
    <n v="5598"/>
    <s v="None"/>
    <s v="Giant"/>
    <s v="Short"/>
    <s v="Far"/>
  </r>
  <r>
    <s v="Kepler-770c"/>
    <n v="1.9810000000000001"/>
    <n v="0.107"/>
    <n v="1.4753223099999999"/>
    <n v="1442"/>
    <n v="1442"/>
    <s v="Transit"/>
    <x v="15"/>
    <n v="2480"/>
    <n v="0.94"/>
    <n v="5598"/>
    <s v="None"/>
    <s v="Giant"/>
    <s v="Ultra Short"/>
    <s v="Far"/>
  </r>
  <r>
    <s v="Kepler-770d"/>
    <n v="1.9810000000000001"/>
    <n v="0.125"/>
    <n v="4.15244722"/>
    <n v="1442"/>
    <n v="1442"/>
    <s v="Transit"/>
    <x v="15"/>
    <n v="2480"/>
    <n v="0.94"/>
    <n v="5598"/>
    <s v="None"/>
    <s v="Giant"/>
    <s v="Ultra Short"/>
    <s v="Far"/>
  </r>
  <r>
    <s v="Kepler-771b"/>
    <n v="1.9810000000000001"/>
    <n v="0.16200000000000001"/>
    <n v="8.7348583600000005"/>
    <n v="1442"/>
    <n v="1442"/>
    <s v="Transit"/>
    <x v="15"/>
    <n v="3300"/>
    <n v="1.03"/>
    <n v="5906"/>
    <s v="None"/>
    <s v="Giant"/>
    <s v="Ultra Short"/>
    <s v="Far"/>
  </r>
  <r>
    <s v="Kepler-772b"/>
    <n v="1.9810000000000001"/>
    <n v="0.16200000000000001"/>
    <n v="12.99207337"/>
    <n v="1442"/>
    <n v="1442"/>
    <s v="Transit"/>
    <x v="15"/>
    <n v="2250"/>
    <n v="0.98"/>
    <n v="5714"/>
    <s v="None"/>
    <s v="Giant"/>
    <s v="Short"/>
    <s v="Far"/>
  </r>
  <r>
    <s v="Kepler-773b"/>
    <n v="1.9810000000000001"/>
    <n v="0.128"/>
    <n v="3.74910006"/>
    <n v="1442"/>
    <n v="1442"/>
    <s v="Transit"/>
    <x v="15"/>
    <n v="1720"/>
    <n v="1.04"/>
    <n v="5850"/>
    <s v="None"/>
    <s v="Giant"/>
    <s v="Ultra Short"/>
    <s v="Far"/>
  </r>
  <r>
    <s v="Kepler-774b"/>
    <n v="1.9810000000000001"/>
    <n v="0.28299999999999997"/>
    <n v="11.0895723"/>
    <n v="1442"/>
    <n v="1442"/>
    <s v="Transit"/>
    <x v="15"/>
    <n v="3900"/>
    <n v="1.57"/>
    <n v="6403"/>
    <s v="None"/>
    <s v="Giant"/>
    <s v="Short"/>
    <s v="Far"/>
  </r>
  <r>
    <s v="Kepler-775b"/>
    <n v="1.9810000000000001"/>
    <n v="0.106"/>
    <n v="0.97486892999999997"/>
    <n v="1442"/>
    <n v="1442"/>
    <s v="Transit"/>
    <x v="15"/>
    <n v="1300"/>
    <n v="0.92"/>
    <n v="5468"/>
    <s v="None"/>
    <s v="Giant"/>
    <s v="Ultra Short"/>
    <s v="Far"/>
  </r>
  <r>
    <s v="Kepler-776b"/>
    <n v="1.9810000000000001"/>
    <n v="0.114"/>
    <n v="4.89718784"/>
    <n v="1442"/>
    <n v="1442"/>
    <s v="Transit"/>
    <x v="15"/>
    <n v="2370"/>
    <n v="0.83"/>
    <n v="5071"/>
    <s v="None"/>
    <s v="Giant"/>
    <s v="Ultra Short"/>
    <s v="Far"/>
  </r>
  <r>
    <s v="Kepler-777b"/>
    <n v="1.9810000000000001"/>
    <n v="0.13100000000000001"/>
    <n v="5.7281259899999997"/>
    <n v="1442"/>
    <n v="1442"/>
    <s v="Transit"/>
    <x v="15"/>
    <n v="1250"/>
    <n v="0.57999999999999996"/>
    <n v="4043"/>
    <s v="None"/>
    <s v="Giant"/>
    <s v="Ultra Short"/>
    <s v="Far"/>
  </r>
  <r>
    <s v="Kepler-778b"/>
    <n v="1.9810000000000001"/>
    <n v="0.15"/>
    <n v="3.7557442600000002"/>
    <n v="1442"/>
    <n v="1442"/>
    <s v="Transit"/>
    <x v="15"/>
    <n v="2930"/>
    <n v="0.81"/>
    <n v="5102"/>
    <s v="None"/>
    <s v="Giant"/>
    <s v="Ultra Short"/>
    <s v="Far"/>
  </r>
  <r>
    <s v="Kepler-779b"/>
    <n v="1.9810000000000001"/>
    <n v="8.2000000000000003E-2"/>
    <n v="7.0971422300000002"/>
    <n v="1442"/>
    <n v="1442"/>
    <s v="Transit"/>
    <x v="15"/>
    <n v="730"/>
    <n v="0.46"/>
    <n v="3804"/>
    <s v="None"/>
    <s v="Giant"/>
    <s v="Ultra Short"/>
    <s v="Far"/>
  </r>
  <r>
    <s v="Kepler-77b [es]"/>
    <n v="0.43"/>
    <n v="0.96"/>
    <n v="3.5787808700000001"/>
    <n v="4.5010000000000001E-2"/>
    <n v="1442"/>
    <s v="Transit"/>
    <x v="15"/>
    <n v="1900"/>
    <n v="0.95"/>
    <n v="5520"/>
    <s v="None"/>
    <s v="Medium"/>
    <s v="Ultra Short"/>
    <s v="Far"/>
  </r>
  <r>
    <s v="Kepler-780b"/>
    <n v="1.9810000000000001"/>
    <n v="7.9000000000000001E-2"/>
    <n v="0.67737515999999998"/>
    <n v="1442"/>
    <n v="1442"/>
    <s v="Transit"/>
    <x v="15"/>
    <n v="1700"/>
    <n v="1.01"/>
    <n v="5769"/>
    <s v="None"/>
    <s v="Giant"/>
    <s v="Ultra Short"/>
    <s v="Far"/>
  </r>
  <r>
    <s v="Kepler-781b"/>
    <n v="1.9810000000000001"/>
    <n v="0.25800000000000001"/>
    <n v="13.2140732"/>
    <n v="1442"/>
    <n v="1442"/>
    <s v="Transit"/>
    <x v="15"/>
    <n v="3380"/>
    <n v="0.81"/>
    <n v="5162"/>
    <s v="None"/>
    <s v="Giant"/>
    <s v="Short"/>
    <s v="Far"/>
  </r>
  <r>
    <s v="Kepler-782b"/>
    <n v="1.9810000000000001"/>
    <n v="0.28599999999999998"/>
    <n v="158.6853308"/>
    <n v="1442"/>
    <n v="1442"/>
    <s v="Transit"/>
    <x v="15"/>
    <n v="1340"/>
    <n v="0.98"/>
    <n v="5867"/>
    <s v="None"/>
    <s v="Giant"/>
    <s v="Long"/>
    <s v="Far"/>
  </r>
  <r>
    <s v="Kepler-783b"/>
    <n v="1.9810000000000001"/>
    <n v="7.0000000000000007E-2"/>
    <n v="4.2926463799999999"/>
    <n v="1442"/>
    <n v="1442"/>
    <s v="Transit"/>
    <x v="15"/>
    <n v="1770"/>
    <n v="0.93"/>
    <n v="5521"/>
    <s v="None"/>
    <s v="Giant"/>
    <s v="Ultra Short"/>
    <s v="Far"/>
  </r>
  <r>
    <s v="Kepler-783c"/>
    <n v="1.9810000000000001"/>
    <n v="0.20799999999999999"/>
    <n v="7.0539500000000004"/>
    <n v="1442"/>
    <n v="1442"/>
    <s v="Transit"/>
    <x v="15"/>
    <n v="1707"/>
    <n v="1.08"/>
    <n v="5601"/>
    <s v="None"/>
    <s v="Giant"/>
    <s v="Ultra Short"/>
    <s v="Far"/>
  </r>
  <r>
    <s v="Kepler-784b"/>
    <n v="1.9810000000000001"/>
    <n v="0.14099999999999999"/>
    <n v="31.5922646"/>
    <n v="1442"/>
    <n v="1442"/>
    <s v="Transit"/>
    <x v="15"/>
    <n v="1970"/>
    <n v="1"/>
    <n v="5674"/>
    <s v="None"/>
    <s v="Giant"/>
    <s v="Short"/>
    <s v="Far"/>
  </r>
  <r>
    <s v="Kepler-785b"/>
    <n v="1.9810000000000001"/>
    <n v="1.1619999999999999"/>
    <n v="1.9737609300000001"/>
    <n v="1442"/>
    <n v="1442"/>
    <s v="Transit"/>
    <x v="15"/>
    <n v="2170"/>
    <n v="0.77"/>
    <n v="4739"/>
    <s v="None"/>
    <s v="Giant"/>
    <s v="Ultra Short"/>
    <s v="Far"/>
  </r>
  <r>
    <s v="Kepler-786b"/>
    <n v="1.9810000000000001"/>
    <n v="0.217"/>
    <n v="53.5293487"/>
    <n v="1442"/>
    <n v="1442"/>
    <s v="Transit"/>
    <x v="15"/>
    <n v="1670"/>
    <n v="0.81"/>
    <n v="4838"/>
    <s v="None"/>
    <s v="Giant"/>
    <s v="Short"/>
    <s v="Far"/>
  </r>
  <r>
    <s v="Kepler-787b"/>
    <n v="1.9810000000000001"/>
    <n v="0.114"/>
    <n v="0.92831050000000004"/>
    <n v="1442"/>
    <n v="1442"/>
    <s v="Transit"/>
    <x v="15"/>
    <n v="1530"/>
    <n v="0.65"/>
    <n v="4248"/>
    <s v="None"/>
    <s v="Giant"/>
    <s v="Ultra Short"/>
    <s v="Far"/>
  </r>
  <r>
    <s v="Kepler-788b"/>
    <n v="1.9810000000000001"/>
    <n v="0.22700000000000001"/>
    <n v="8.3984626900000006"/>
    <n v="1442"/>
    <n v="1442"/>
    <s v="Transit"/>
    <x v="15"/>
    <n v="5380"/>
    <n v="1.1599999999999999"/>
    <n v="6159"/>
    <s v="None"/>
    <s v="Giant"/>
    <s v="Ultra Short"/>
    <s v="Far"/>
  </r>
  <r>
    <s v="Kepler-789b"/>
    <n v="1.9810000000000001"/>
    <n v="0.189"/>
    <n v="8.6384772499999993"/>
    <n v="1442"/>
    <n v="1442"/>
    <s v="Transit"/>
    <x v="15"/>
    <n v="2980"/>
    <n v="1.01"/>
    <n v="5870"/>
    <s v="None"/>
    <s v="Giant"/>
    <s v="Ultra Short"/>
    <s v="Far"/>
  </r>
  <r>
    <s v="Kepler-78b"/>
    <n v="6.0000000000000001E-3"/>
    <n v="0.105"/>
    <n v="0.35499999999999998"/>
    <n v="1442"/>
    <n v="2330"/>
    <s v="Transit"/>
    <x v="15"/>
    <n v="407.1"/>
    <n v="0.76"/>
    <n v="5058"/>
    <s v="None"/>
    <s v="Small"/>
    <s v="Ultra Short"/>
    <s v="Mid-Range"/>
  </r>
  <r>
    <s v="Kepler-790b"/>
    <n v="1.9810000000000001"/>
    <n v="0.19400000000000001"/>
    <n v="13.73469807"/>
    <n v="1442"/>
    <n v="1442"/>
    <s v="Transit"/>
    <x v="15"/>
    <n v="2370"/>
    <n v="0.84"/>
    <n v="5208"/>
    <s v="None"/>
    <s v="Giant"/>
    <s v="Short"/>
    <s v="Far"/>
  </r>
  <r>
    <s v="Kepler-791b"/>
    <n v="1.9810000000000001"/>
    <n v="0.27200000000000002"/>
    <n v="14.553975899999999"/>
    <n v="1442"/>
    <n v="1442"/>
    <s v="Transit"/>
    <x v="15"/>
    <n v="4720"/>
    <n v="1.3"/>
    <n v="6383"/>
    <s v="None"/>
    <s v="Giant"/>
    <s v="Short"/>
    <s v="Far"/>
  </r>
  <r>
    <s v="Kepler-792b"/>
    <n v="1.9810000000000001"/>
    <n v="0.17499999999999999"/>
    <n v="11.30119217"/>
    <n v="1442"/>
    <n v="1442"/>
    <s v="Transit"/>
    <x v="15"/>
    <n v="3930"/>
    <n v="1.0900000000000001"/>
    <n v="5971"/>
    <s v="None"/>
    <s v="Giant"/>
    <s v="Short"/>
    <s v="Far"/>
  </r>
  <r>
    <s v="Kepler-793b"/>
    <n v="1.9810000000000001"/>
    <n v="0.122"/>
    <n v="4.2415363900000003"/>
    <n v="1442"/>
    <n v="1442"/>
    <s v="Transit"/>
    <x v="15"/>
    <n v="2590"/>
    <n v="0.98"/>
    <n v="5745"/>
    <s v="None"/>
    <s v="Giant"/>
    <s v="Ultra Short"/>
    <s v="Far"/>
  </r>
  <r>
    <s v="Kepler-794b"/>
    <n v="1.9810000000000001"/>
    <n v="0.188"/>
    <n v="11.131251320000001"/>
    <n v="1442"/>
    <n v="1442"/>
    <s v="Transit"/>
    <x v="15"/>
    <n v="2490"/>
    <n v="1.19"/>
    <n v="5839"/>
    <s v="None"/>
    <s v="Giant"/>
    <s v="Short"/>
    <s v="Far"/>
  </r>
  <r>
    <s v="Kepler-795b"/>
    <n v="1.9810000000000001"/>
    <n v="0.15"/>
    <n v="29.619342100000001"/>
    <n v="1442"/>
    <n v="1442"/>
    <s v="Transit"/>
    <x v="15"/>
    <n v="1490"/>
    <n v="0.94"/>
    <n v="5631"/>
    <s v="None"/>
    <s v="Giant"/>
    <s v="Short"/>
    <s v="Far"/>
  </r>
  <r>
    <s v="Kepler-796b"/>
    <n v="1.9810000000000001"/>
    <n v="0.11600000000000001"/>
    <n v="6.40087618"/>
    <n v="1442"/>
    <n v="1442"/>
    <s v="Transit"/>
    <x v="15"/>
    <n v="1230"/>
    <n v="0.93"/>
    <n v="5475"/>
    <s v="None"/>
    <s v="Giant"/>
    <s v="Ultra Short"/>
    <s v="Far"/>
  </r>
  <r>
    <s v="Kepler-797b"/>
    <n v="1.9810000000000001"/>
    <n v="0.19400000000000001"/>
    <n v="27.072377110000001"/>
    <n v="1442"/>
    <n v="1442"/>
    <s v="Transit"/>
    <x v="15"/>
    <n v="2450"/>
    <n v="0.96"/>
    <n v="5680"/>
    <s v="None"/>
    <s v="Giant"/>
    <s v="Short"/>
    <s v="Far"/>
  </r>
  <r>
    <s v="Kepler-798b"/>
    <n v="1.9810000000000001"/>
    <n v="0.21299999999999999"/>
    <n v="13.719333689999999"/>
    <n v="1442"/>
    <n v="1442"/>
    <s v="Transit"/>
    <x v="15"/>
    <n v="3540"/>
    <n v="1.19"/>
    <n v="6224"/>
    <s v="None"/>
    <s v="Giant"/>
    <s v="Short"/>
    <s v="Far"/>
  </r>
  <r>
    <s v="Kepler-799b"/>
    <n v="1.9810000000000001"/>
    <n v="0.61399999999999999"/>
    <n v="133.46052349999999"/>
    <n v="1442"/>
    <n v="1442"/>
    <s v="Transit"/>
    <x v="15"/>
    <n v="3360"/>
    <n v="0.95"/>
    <n v="5681"/>
    <s v="None"/>
    <s v="Giant"/>
    <s v="Long"/>
    <s v="Far"/>
  </r>
  <r>
    <s v="Kepler-79b"/>
    <n v="3.4299999999999997E-2"/>
    <n v="0.31"/>
    <n v="13.484500000000001"/>
    <n v="0.11700000000000001"/>
    <n v="868"/>
    <s v="Transit"/>
    <x v="15"/>
    <n v="3430"/>
    <n v="1.17"/>
    <n v="6174"/>
    <s v="None"/>
    <s v="Small"/>
    <s v="Short"/>
    <s v="Far"/>
  </r>
  <r>
    <s v="Kepler-79c"/>
    <n v="1.9E-2"/>
    <n v="0.33200000000000002"/>
    <n v="27.402899999999999"/>
    <n v="0.187"/>
    <n v="685"/>
    <s v="Transit"/>
    <x v="15"/>
    <n v="3430"/>
    <n v="1.17"/>
    <n v="6174"/>
    <s v="None"/>
    <s v="Small"/>
    <s v="Short"/>
    <s v="Far"/>
  </r>
  <r>
    <s v="Kepler-79d"/>
    <n v="1.9E-2"/>
    <n v="0.63900000000000001"/>
    <n v="52.090200000000003"/>
    <n v="0.28699999999999998"/>
    <n v="553"/>
    <s v="Transit"/>
    <x v="15"/>
    <n v="3230"/>
    <n v="1.17"/>
    <n v="6174"/>
    <s v="None"/>
    <s v="Small"/>
    <s v="Short"/>
    <s v="Far"/>
  </r>
  <r>
    <s v="Kepler-79e"/>
    <n v="1.2999999999999999E-2"/>
    <n v="0.311"/>
    <n v="81.065899999999999"/>
    <n v="0.38600000000000001"/>
    <n v="477"/>
    <s v="Transit"/>
    <x v="15"/>
    <n v="3230"/>
    <n v="1.17"/>
    <n v="6174"/>
    <s v="None"/>
    <s v="Small"/>
    <s v="Short"/>
    <s v="Far"/>
  </r>
  <r>
    <s v="Kepler-800b"/>
    <n v="1.9810000000000001"/>
    <n v="0.254"/>
    <n v="14.13176026"/>
    <n v="1442"/>
    <n v="1442"/>
    <s v="Transit"/>
    <x v="15"/>
    <n v="3420"/>
    <n v="0.85"/>
    <n v="5315"/>
    <s v="None"/>
    <s v="Giant"/>
    <s v="Short"/>
    <s v="Far"/>
  </r>
  <r>
    <s v="Kepler-801b"/>
    <n v="1.9810000000000001"/>
    <n v="0.17799999999999999"/>
    <n v="11.41928253"/>
    <n v="1442"/>
    <n v="1442"/>
    <s v="Transit"/>
    <x v="15"/>
    <n v="1370"/>
    <n v="0.67"/>
    <n v="4435"/>
    <s v="None"/>
    <s v="Giant"/>
    <s v="Short"/>
    <s v="Far"/>
  </r>
  <r>
    <s v="Kepler-802b"/>
    <n v="1.9810000000000001"/>
    <n v="0.316"/>
    <n v="40.0587473"/>
    <n v="1442"/>
    <n v="1442"/>
    <s v="Transit"/>
    <x v="15"/>
    <n v="2700"/>
    <n v="0.93"/>
    <n v="5507"/>
    <s v="None"/>
    <s v="Giant"/>
    <s v="Short"/>
    <s v="Far"/>
  </r>
  <r>
    <s v="Kepler-803b"/>
    <n v="1.9810000000000001"/>
    <n v="0.33800000000000002"/>
    <n v="50.286381919999997"/>
    <n v="1442"/>
    <n v="1442"/>
    <s v="Transit"/>
    <x v="15"/>
    <n v="2010"/>
    <n v="1.05"/>
    <n v="5919"/>
    <s v="None"/>
    <s v="Giant"/>
    <s v="Short"/>
    <s v="Far"/>
  </r>
  <r>
    <s v="Kepler-804b"/>
    <n v="1.9810000000000001"/>
    <n v="0.17299999999999999"/>
    <n v="14.374573509999999"/>
    <n v="1442"/>
    <n v="1442"/>
    <s v="Transit"/>
    <x v="15"/>
    <n v="2110"/>
    <n v="1.01"/>
    <n v="5817"/>
    <s v="None"/>
    <s v="Giant"/>
    <s v="Short"/>
    <s v="Far"/>
  </r>
  <r>
    <s v="Kepler-804c"/>
    <n v="1.9810000000000001"/>
    <n v="0.10199999999999999"/>
    <n v="9.6518501699999995"/>
    <n v="1442"/>
    <n v="1442"/>
    <s v="Transit"/>
    <x v="15"/>
    <n v="2110"/>
    <n v="1.01"/>
    <n v="5817"/>
    <s v="None"/>
    <s v="Giant"/>
    <s v="Ultra Short"/>
    <s v="Far"/>
  </r>
  <r>
    <s v="Kepler-805b"/>
    <n v="1.9810000000000001"/>
    <n v="0.25800000000000001"/>
    <n v="30.863893099999999"/>
    <n v="1442"/>
    <n v="1442"/>
    <s v="Transit"/>
    <x v="15"/>
    <n v="2140"/>
    <n v="1.19"/>
    <n v="6112"/>
    <s v="None"/>
    <s v="Giant"/>
    <s v="Short"/>
    <s v="Far"/>
  </r>
  <r>
    <s v="Kepler-806b"/>
    <n v="1.9810000000000001"/>
    <n v="0.10199999999999999"/>
    <n v="8.0921964200000005"/>
    <n v="1442"/>
    <n v="1442"/>
    <s v="Transit"/>
    <x v="15"/>
    <n v="850"/>
    <n v="0.99"/>
    <n v="5770"/>
    <s v="None"/>
    <s v="Giant"/>
    <s v="Ultra Short"/>
    <s v="Far"/>
  </r>
  <r>
    <s v="Kepler-807b"/>
    <n v="1.9810000000000001"/>
    <n v="0.93"/>
    <n v="117.9310878"/>
    <n v="1442"/>
    <n v="1442"/>
    <s v="Transit"/>
    <x v="15"/>
    <n v="4280"/>
    <n v="1.04"/>
    <n v="5965"/>
    <s v="None"/>
    <s v="Giant"/>
    <s v="Long"/>
    <s v="Far"/>
  </r>
  <r>
    <s v="Kepler-808b"/>
    <n v="1.9810000000000001"/>
    <n v="0.13"/>
    <n v="0.63133234999999999"/>
    <n v="1442"/>
    <n v="1442"/>
    <s v="Transit"/>
    <x v="15"/>
    <n v="1050"/>
    <n v="0.76"/>
    <n v="4653"/>
    <s v="None"/>
    <s v="Giant"/>
    <s v="Ultra Short"/>
    <s v="Far"/>
  </r>
  <r>
    <s v="Kepler-809b"/>
    <n v="1.9810000000000001"/>
    <n v="0.26900000000000002"/>
    <n v="55.639339999999997"/>
    <n v="1442"/>
    <n v="1442"/>
    <s v="Transit"/>
    <x v="15"/>
    <n v="3040"/>
    <n v="0.99"/>
    <n v="5734"/>
    <s v="None"/>
    <s v="Giant"/>
    <s v="Short"/>
    <s v="Far"/>
  </r>
  <r>
    <s v="Kepler-80b"/>
    <n v="2.18E-2"/>
    <n v="0.23799999999999999"/>
    <n v="7.05246"/>
    <n v="6.4799999999999996E-2"/>
    <n v="1442"/>
    <s v="Transit"/>
    <x v="15"/>
    <n v="1160"/>
    <n v="0.73"/>
    <n v="4540"/>
    <s v="None"/>
    <s v="Small"/>
    <s v="Ultra Short"/>
    <s v="Far"/>
  </r>
  <r>
    <s v="Kepler-80c"/>
    <n v="2.121E-2"/>
    <n v="0.24399999999999999"/>
    <n v="9.5235500000000002"/>
    <n v="7.9200000000000007E-2"/>
    <n v="1442"/>
    <s v="Transit"/>
    <x v="15"/>
    <n v="1160"/>
    <n v="0.73"/>
    <n v="4540"/>
    <s v="None"/>
    <s v="Small"/>
    <s v="Ultra Short"/>
    <s v="Far"/>
  </r>
  <r>
    <s v="Kepler-80d"/>
    <n v="2.1239999999999998E-2"/>
    <n v="0.13600000000000001"/>
    <n v="3.0722200000000002"/>
    <n v="3.7199999999999997E-2"/>
    <n v="1442"/>
    <s v="Transit"/>
    <x v="15"/>
    <n v="1160"/>
    <n v="0.73"/>
    <n v="4540"/>
    <s v="None"/>
    <s v="Small"/>
    <s v="Ultra Short"/>
    <s v="Far"/>
  </r>
  <r>
    <s v="Kepler-80e"/>
    <n v="1.299E-2"/>
    <n v="0.14299999999999999"/>
    <n v="4.6448900000000002"/>
    <n v="4.9099999999999998E-2"/>
    <n v="1442"/>
    <s v="Transit"/>
    <x v="15"/>
    <n v="1160"/>
    <n v="0.73"/>
    <n v="4540"/>
    <s v="None"/>
    <s v="Small"/>
    <s v="Ultra Short"/>
    <s v="Far"/>
  </r>
  <r>
    <s v="Kepler-80f"/>
    <n v="1.9810000000000001"/>
    <n v="0.108"/>
    <n v="0.98678730000000003"/>
    <n v="1.7500000000000002E-2"/>
    <n v="1442"/>
    <s v="Transit"/>
    <x v="15"/>
    <n v="1160"/>
    <n v="0.73"/>
    <n v="4540"/>
    <s v="None"/>
    <s v="Giant"/>
    <s v="Ultra Short"/>
    <s v="Far"/>
  </r>
  <r>
    <s v="Kepler-80g"/>
    <n v="1.9810000000000001"/>
    <n v="0.10100000000000001"/>
    <n v="14.645580000000001"/>
    <n v="1442"/>
    <n v="418"/>
    <s v="Transit"/>
    <x v="15"/>
    <n v="1160"/>
    <n v="0.73"/>
    <n v="4540"/>
    <s v="None"/>
    <s v="Giant"/>
    <s v="Short"/>
    <s v="Far"/>
  </r>
  <r>
    <s v="Kepler-810b"/>
    <n v="1.9810000000000001"/>
    <n v="0.17199999999999999"/>
    <n v="4.5972538500000004"/>
    <n v="1442"/>
    <n v="1442"/>
    <s v="Transit"/>
    <x v="15"/>
    <n v="5070"/>
    <n v="1.03"/>
    <n v="5803"/>
    <s v="None"/>
    <s v="Giant"/>
    <s v="Ultra Short"/>
    <s v="Far"/>
  </r>
  <r>
    <s v="Kepler-811b"/>
    <n v="1.9810000000000001"/>
    <n v="0.24099999999999999"/>
    <n v="23.584476970000001"/>
    <n v="1442"/>
    <n v="1442"/>
    <s v="Transit"/>
    <x v="15"/>
    <n v="2760"/>
    <n v="1.01"/>
    <n v="5747"/>
    <s v="None"/>
    <s v="Giant"/>
    <s v="Short"/>
    <s v="Far"/>
  </r>
  <r>
    <s v="Kepler-812b"/>
    <n v="1.9810000000000001"/>
    <n v="0.317"/>
    <n v="10.117165310000001"/>
    <n v="1442"/>
    <n v="1442"/>
    <s v="Transit"/>
    <x v="15"/>
    <n v="4830"/>
    <n v="1.45"/>
    <n v="6761"/>
    <s v="None"/>
    <s v="Giant"/>
    <s v="Short"/>
    <s v="Far"/>
  </r>
  <r>
    <s v="Kepler-813b"/>
    <n v="1.9810000000000001"/>
    <n v="0.191"/>
    <n v="19.129473369999999"/>
    <n v="1442"/>
    <n v="1442"/>
    <s v="Transit"/>
    <x v="15"/>
    <n v="2700"/>
    <n v="0.95"/>
    <n v="5743"/>
    <s v="None"/>
    <s v="Giant"/>
    <s v="Short"/>
    <s v="Far"/>
  </r>
  <r>
    <s v="Kepler-814b"/>
    <n v="1.9810000000000001"/>
    <n v="0.189"/>
    <n v="6.1469851000000002"/>
    <n v="1442"/>
    <n v="1442"/>
    <s v="Transit"/>
    <x v="15"/>
    <n v="4330"/>
    <n v="1.1499999999999999"/>
    <n v="6162"/>
    <s v="None"/>
    <s v="Giant"/>
    <s v="Ultra Short"/>
    <s v="Far"/>
  </r>
  <r>
    <s v="Kepler-815b"/>
    <n v="1.9810000000000001"/>
    <n v="0.36699999999999999"/>
    <n v="8.5750355200000001"/>
    <n v="1442"/>
    <n v="1442"/>
    <s v="Transit"/>
    <x v="15"/>
    <n v="3910"/>
    <n v="1.25"/>
    <n v="5028"/>
    <s v="None"/>
    <s v="Giant"/>
    <s v="Ultra Short"/>
    <s v="Far"/>
  </r>
  <r>
    <s v="Kepler-816b"/>
    <n v="1.9810000000000001"/>
    <n v="0.91400000000000003"/>
    <n v="10.50682565"/>
    <n v="1442"/>
    <n v="1442"/>
    <s v="Transit"/>
    <x v="15"/>
    <n v="3450"/>
    <n v="0.9"/>
    <n v="5286"/>
    <s v="None"/>
    <s v="Giant"/>
    <s v="Short"/>
    <s v="Far"/>
  </r>
  <r>
    <s v="Kepler-817b"/>
    <n v="1.9810000000000001"/>
    <n v="0.80600000000000005"/>
    <n v="3.9901062299999999"/>
    <n v="1442"/>
    <n v="1442"/>
    <s v="Transit"/>
    <x v="15"/>
    <n v="4570"/>
    <n v="1.03"/>
    <n v="5861"/>
    <s v="None"/>
    <s v="Giant"/>
    <s v="Ultra Short"/>
    <s v="Far"/>
  </r>
  <r>
    <s v="Kepler-818b"/>
    <n v="1.9810000000000001"/>
    <n v="0.45600000000000002"/>
    <n v="10.035385809999999"/>
    <n v="1442"/>
    <n v="1442"/>
    <s v="Transit"/>
    <x v="15"/>
    <n v="3150"/>
    <n v="0.94"/>
    <n v="5638"/>
    <s v="None"/>
    <s v="Giant"/>
    <s v="Short"/>
    <s v="Far"/>
  </r>
  <r>
    <s v="Kepler-819b"/>
    <n v="1.9810000000000001"/>
    <n v="0.246"/>
    <n v="33.199564799999997"/>
    <n v="1442"/>
    <n v="1442"/>
    <s v="Transit"/>
    <x v="15"/>
    <n v="2350"/>
    <n v="0.86"/>
    <n v="5279"/>
    <s v="None"/>
    <s v="Giant"/>
    <s v="Short"/>
    <s v="Far"/>
  </r>
  <r>
    <s v="Kepler-81b"/>
    <n v="1.9810000000000001"/>
    <n v="0.216"/>
    <n v="5.9550000000000001"/>
    <n v="1442"/>
    <n v="646"/>
    <s v="Transit"/>
    <x v="15"/>
    <n v="1147"/>
    <n v="0.64"/>
    <n v="4500"/>
    <s v="None"/>
    <s v="Giant"/>
    <s v="Ultra Short"/>
    <s v="Far"/>
  </r>
  <r>
    <s v="Kepler-81c"/>
    <n v="1.9810000000000001"/>
    <n v="0.21099999999999999"/>
    <n v="12.04"/>
    <n v="1442"/>
    <n v="513"/>
    <s v="Transit"/>
    <x v="15"/>
    <n v="1147"/>
    <n v="0.64"/>
    <n v="4500"/>
    <s v="None"/>
    <s v="Giant"/>
    <s v="Short"/>
    <s v="Far"/>
  </r>
  <r>
    <s v="Kepler-81d"/>
    <n v="1.9810000000000001"/>
    <n v="0.108"/>
    <n v="20.837845999999999"/>
    <n v="0.128"/>
    <n v="1442"/>
    <s v="Transit"/>
    <x v="15"/>
    <n v="1147"/>
    <n v="0.64"/>
    <n v="4500"/>
    <s v="None"/>
    <s v="Giant"/>
    <s v="Short"/>
    <s v="Far"/>
  </r>
  <r>
    <s v="Kepler-820b"/>
    <n v="1.9810000000000001"/>
    <n v="0.54300000000000004"/>
    <n v="127.8338098"/>
    <n v="1442"/>
    <n v="1442"/>
    <s v="Transit"/>
    <x v="15"/>
    <n v="3230"/>
    <n v="1.23"/>
    <n v="6260"/>
    <s v="None"/>
    <s v="Giant"/>
    <s v="Long"/>
    <s v="Far"/>
  </r>
  <r>
    <s v="Kepler-821b"/>
    <n v="1.9810000000000001"/>
    <n v="0.11700000000000001"/>
    <n v="1.92279873"/>
    <n v="1442"/>
    <n v="1442"/>
    <s v="Transit"/>
    <x v="15"/>
    <n v="2020"/>
    <n v="0.84"/>
    <n v="5191"/>
    <s v="None"/>
    <s v="Giant"/>
    <s v="Ultra Short"/>
    <s v="Far"/>
  </r>
  <r>
    <s v="Kepler-822b"/>
    <n v="1.9810000000000001"/>
    <n v="0.158"/>
    <n v="3.2229692700000001"/>
    <n v="1442"/>
    <n v="1442"/>
    <s v="Transit"/>
    <x v="15"/>
    <n v="3120"/>
    <n v="1.06"/>
    <n v="5928"/>
    <s v="None"/>
    <s v="Giant"/>
    <s v="Ultra Short"/>
    <s v="Far"/>
  </r>
  <r>
    <s v="Kepler-823b"/>
    <n v="1.9810000000000001"/>
    <n v="0.14000000000000001"/>
    <n v="4.1680908199999998"/>
    <n v="1442"/>
    <n v="1442"/>
    <s v="Transit"/>
    <x v="15"/>
    <n v="2920"/>
    <n v="0.98"/>
    <n v="5643"/>
    <s v="None"/>
    <s v="Giant"/>
    <s v="Ultra Short"/>
    <s v="Far"/>
  </r>
  <r>
    <s v="Kepler-824b"/>
    <n v="1.9810000000000001"/>
    <n v="0.16700000000000001"/>
    <n v="4.5143663299999996"/>
    <n v="1442"/>
    <n v="1442"/>
    <s v="Transit"/>
    <x v="15"/>
    <n v="4410"/>
    <n v="1.1499999999999999"/>
    <n v="6035"/>
    <s v="None"/>
    <s v="Giant"/>
    <s v="Ultra Short"/>
    <s v="Far"/>
  </r>
  <r>
    <s v="Kepler-825b"/>
    <n v="1.9810000000000001"/>
    <n v="0.13600000000000001"/>
    <n v="3.77360059"/>
    <n v="1442"/>
    <n v="1442"/>
    <s v="Transit"/>
    <x v="15"/>
    <n v="2700"/>
    <n v="1.03"/>
    <n v="5976"/>
    <s v="None"/>
    <s v="Giant"/>
    <s v="Ultra Short"/>
    <s v="Far"/>
  </r>
  <r>
    <s v="Kepler-825c"/>
    <n v="1.9810000000000001"/>
    <n v="0.16400000000000001"/>
    <n v="8.1818246000000006"/>
    <n v="1442"/>
    <n v="1442"/>
    <s v="Transit"/>
    <x v="15"/>
    <n v="2700"/>
    <n v="1.03"/>
    <n v="5976"/>
    <s v="None"/>
    <s v="Giant"/>
    <s v="Ultra Short"/>
    <s v="Far"/>
  </r>
  <r>
    <s v="Kepler-826b"/>
    <n v="1.9810000000000001"/>
    <n v="0.112"/>
    <n v="4.4875890700000003"/>
    <n v="1442"/>
    <n v="1442"/>
    <s v="Transit"/>
    <x v="15"/>
    <n v="2120"/>
    <n v="1.05"/>
    <n v="6079"/>
    <s v="None"/>
    <s v="Giant"/>
    <s v="Ultra Short"/>
    <s v="Far"/>
  </r>
  <r>
    <s v="Kepler-827b"/>
    <n v="1.9810000000000001"/>
    <n v="0.502"/>
    <n v="51.929275910000001"/>
    <n v="1442"/>
    <n v="1442"/>
    <s v="Transit"/>
    <x v="15"/>
    <n v="4410"/>
    <n v="0.93"/>
    <n v="5602"/>
    <s v="None"/>
    <s v="Giant"/>
    <s v="Short"/>
    <s v="Far"/>
  </r>
  <r>
    <s v="Kepler-828b"/>
    <n v="1.9810000000000001"/>
    <n v="0.13500000000000001"/>
    <n v="0.56785713999999998"/>
    <n v="1442"/>
    <n v="1442"/>
    <s v="Transit"/>
    <x v="15"/>
    <n v="2040"/>
    <n v="0.81"/>
    <n v="5039"/>
    <s v="None"/>
    <s v="Giant"/>
    <s v="Ultra Short"/>
    <s v="Far"/>
  </r>
  <r>
    <s v="Kepler-829b"/>
    <n v="1.9810000000000001"/>
    <n v="0.188"/>
    <n v="6.8833756199999998"/>
    <n v="1442"/>
    <n v="1442"/>
    <s v="Transit"/>
    <x v="15"/>
    <n v="3110"/>
    <n v="0.98"/>
    <n v="5698"/>
    <s v="None"/>
    <s v="Giant"/>
    <s v="Ultra Short"/>
    <s v="Far"/>
  </r>
  <r>
    <s v="Kepler-82b"/>
    <n v="1.9810000000000001"/>
    <n v="0.35699999999999998"/>
    <n v="26.443999999999999"/>
    <n v="1442"/>
    <n v="581"/>
    <s v="Transit"/>
    <x v="15"/>
    <n v="3030"/>
    <n v="0.85"/>
    <n v="5428"/>
    <s v="None"/>
    <s v="Giant"/>
    <s v="Short"/>
    <s v="Far"/>
  </r>
  <r>
    <s v="Kepler-82c"/>
    <n v="1.9810000000000001"/>
    <n v="0.47699999999999998"/>
    <n v="51.537999999999997"/>
    <n v="1442"/>
    <n v="464"/>
    <s v="Transit"/>
    <x v="15"/>
    <n v="3030"/>
    <n v="0.85"/>
    <n v="5428"/>
    <s v="None"/>
    <s v="Giant"/>
    <s v="Short"/>
    <s v="Far"/>
  </r>
  <r>
    <s v="Kepler-82d"/>
    <n v="1.9810000000000001"/>
    <n v="0.158"/>
    <n v="2.3829609999999999"/>
    <n v="3.4000000000000002E-2"/>
    <n v="1442"/>
    <s v="Transit"/>
    <x v="15"/>
    <n v="3030"/>
    <n v="0.85"/>
    <n v="5428"/>
    <s v="None"/>
    <s v="Giant"/>
    <s v="Ultra Short"/>
    <s v="Far"/>
  </r>
  <r>
    <s v="Kepler-82e"/>
    <n v="1.9810000000000001"/>
    <n v="0.22"/>
    <n v="5.9022059999999996"/>
    <n v="6.3E-2"/>
    <n v="1442"/>
    <s v="Transit"/>
    <x v="15"/>
    <n v="3030"/>
    <n v="0.85"/>
    <n v="5428"/>
    <s v="None"/>
    <s v="Giant"/>
    <s v="Ultra Short"/>
    <s v="Far"/>
  </r>
  <r>
    <s v="Kepler-82f"/>
    <n v="6.5799999999999997E-2"/>
    <n v="1.1659999999999999"/>
    <n v="75.731999999999999"/>
    <n v="0.33950000000000002"/>
    <n v="1442"/>
    <s v="Timing"/>
    <x v="15"/>
    <n v="3026.64"/>
    <n v="0.91"/>
    <n v="5401"/>
    <s v="None"/>
    <s v="Small"/>
    <s v="Short"/>
    <s v="Far"/>
  </r>
  <r>
    <s v="Kepler-830b"/>
    <n v="1.9810000000000001"/>
    <n v="0.152"/>
    <n v="11.29695137"/>
    <n v="1442"/>
    <n v="1442"/>
    <s v="Transit"/>
    <x v="15"/>
    <n v="3660"/>
    <n v="1.07"/>
    <n v="6037"/>
    <s v="None"/>
    <s v="Giant"/>
    <s v="Short"/>
    <s v="Far"/>
  </r>
  <r>
    <s v="Kepler-831b"/>
    <n v="1.9810000000000001"/>
    <n v="0.113"/>
    <n v="5.6215394099999996"/>
    <n v="1442"/>
    <n v="1442"/>
    <s v="Transit"/>
    <x v="15"/>
    <n v="1880"/>
    <n v="0.99"/>
    <n v="5732"/>
    <s v="None"/>
    <s v="Giant"/>
    <s v="Ultra Short"/>
    <s v="Far"/>
  </r>
  <r>
    <s v="Kepler-832b"/>
    <n v="1.9810000000000001"/>
    <n v="0.184"/>
    <n v="7.1396940999999998"/>
    <n v="1442"/>
    <n v="1442"/>
    <s v="Transit"/>
    <x v="15"/>
    <n v="4390"/>
    <n v="0.92"/>
    <n v="5596"/>
    <s v="None"/>
    <s v="Giant"/>
    <s v="Ultra Short"/>
    <s v="Far"/>
  </r>
  <r>
    <s v="Kepler-833b"/>
    <n v="1.9810000000000001"/>
    <n v="0.18"/>
    <n v="18.754699800000001"/>
    <n v="1442"/>
    <n v="1442"/>
    <s v="Transit"/>
    <x v="15"/>
    <n v="1370"/>
    <n v="0.64"/>
    <n v="4339"/>
    <s v="None"/>
    <s v="Giant"/>
    <s v="Short"/>
    <s v="Far"/>
  </r>
  <r>
    <s v="Kepler-834b"/>
    <n v="1.9810000000000001"/>
    <n v="0.18"/>
    <n v="13.323883009999999"/>
    <n v="1442"/>
    <n v="1442"/>
    <s v="Transit"/>
    <x v="15"/>
    <n v="2000"/>
    <n v="0.7"/>
    <n v="4554"/>
    <s v="None"/>
    <s v="Giant"/>
    <s v="Short"/>
    <s v="Far"/>
  </r>
  <r>
    <s v="Kepler-835b"/>
    <n v="1.9810000000000001"/>
    <n v="0.249"/>
    <n v="11.41909375"/>
    <n v="1442"/>
    <n v="1442"/>
    <s v="Transit"/>
    <x v="15"/>
    <n v="6560"/>
    <n v="1.08"/>
    <n v="5954"/>
    <s v="None"/>
    <s v="Giant"/>
    <s v="Short"/>
    <s v="Far"/>
  </r>
  <r>
    <s v="Kepler-836b"/>
    <n v="1.9810000000000001"/>
    <n v="0.24399999999999999"/>
    <n v="11.36112327"/>
    <n v="1442"/>
    <n v="1442"/>
    <s v="Transit"/>
    <x v="15"/>
    <n v="3270"/>
    <n v="1.03"/>
    <n v="5895"/>
    <s v="None"/>
    <s v="Giant"/>
    <s v="Short"/>
    <s v="Far"/>
  </r>
  <r>
    <s v="Kepler-837b"/>
    <n v="1.9810000000000001"/>
    <n v="0.22800000000000001"/>
    <n v="16.560595039999999"/>
    <n v="1442"/>
    <n v="1442"/>
    <s v="Transit"/>
    <x v="15"/>
    <n v="2760"/>
    <n v="0.85"/>
    <n v="5403"/>
    <s v="None"/>
    <s v="Giant"/>
    <s v="Short"/>
    <s v="Far"/>
  </r>
  <r>
    <s v="Kepler-838b"/>
    <n v="1.9810000000000001"/>
    <n v="0.24399999999999999"/>
    <n v="15.74957994"/>
    <n v="1442"/>
    <n v="1442"/>
    <s v="Transit"/>
    <x v="15"/>
    <n v="3900"/>
    <n v="0.98"/>
    <n v="5770"/>
    <s v="None"/>
    <s v="Giant"/>
    <s v="Short"/>
    <s v="Far"/>
  </r>
  <r>
    <s v="Kepler-839b"/>
    <n v="1.9810000000000001"/>
    <n v="0.22900000000000001"/>
    <n v="37.814451400000003"/>
    <n v="1442"/>
    <n v="1442"/>
    <s v="Transit"/>
    <x v="15"/>
    <n v="2720"/>
    <n v="1.22"/>
    <n v="6058"/>
    <s v="None"/>
    <s v="Giant"/>
    <s v="Short"/>
    <s v="Far"/>
  </r>
  <r>
    <s v="Kepler-83b"/>
    <n v="1.9810000000000001"/>
    <n v="0.252"/>
    <n v="9.77"/>
    <n v="1442"/>
    <n v="1442"/>
    <s v="Transit"/>
    <x v="15"/>
    <n v="1320"/>
    <n v="0.66"/>
    <n v="4648"/>
    <s v="None"/>
    <s v="Giant"/>
    <s v="Ultra Short"/>
    <s v="Far"/>
  </r>
  <r>
    <s v="Kepler-83c"/>
    <n v="1.9810000000000001"/>
    <n v="0.21099999999999999"/>
    <n v="20.09"/>
    <n v="1442"/>
    <n v="1442"/>
    <s v="Transit"/>
    <x v="15"/>
    <n v="1320"/>
    <n v="0.66"/>
    <n v="4648"/>
    <s v="None"/>
    <s v="Giant"/>
    <s v="Short"/>
    <s v="Far"/>
  </r>
  <r>
    <s v="Kepler-83d"/>
    <n v="1.9810000000000001"/>
    <n v="0.17299999999999999"/>
    <n v="5.1697959999999998"/>
    <n v="5.0999999999999997E-2"/>
    <n v="1442"/>
    <s v="Transit"/>
    <x v="15"/>
    <n v="1320"/>
    <n v="0.66"/>
    <n v="4648"/>
    <s v="None"/>
    <s v="Giant"/>
    <s v="Ultra Short"/>
    <s v="Far"/>
  </r>
  <r>
    <s v="Kepler-840b"/>
    <n v="1.9810000000000001"/>
    <n v="1.5229999999999999"/>
    <n v="2.49577962"/>
    <n v="1442"/>
    <n v="1442"/>
    <s v="Transit"/>
    <x v="15"/>
    <n v="2540"/>
    <n v="1.04"/>
    <n v="5920"/>
    <s v="None"/>
    <s v="Giant"/>
    <s v="Ultra Short"/>
    <s v="Far"/>
  </r>
  <r>
    <s v="Kepler-841b"/>
    <n v="1.9810000000000001"/>
    <n v="0.46700000000000003"/>
    <n v="124.41983980000001"/>
    <n v="1442"/>
    <n v="1442"/>
    <s v="Transit"/>
    <x v="15"/>
    <n v="3430"/>
    <n v="0.85"/>
    <n v="5324"/>
    <s v="None"/>
    <s v="Giant"/>
    <s v="Long"/>
    <s v="Far"/>
  </r>
  <r>
    <s v="Kepler-842b"/>
    <n v="1.9810000000000001"/>
    <n v="0.14299999999999999"/>
    <n v="1.2195682699999999"/>
    <n v="1442"/>
    <n v="1442"/>
    <s v="Transit"/>
    <x v="15"/>
    <n v="1800"/>
    <n v="0.78"/>
    <n v="4848"/>
    <s v="None"/>
    <s v="Giant"/>
    <s v="Ultra Short"/>
    <s v="Far"/>
  </r>
  <r>
    <s v="Kepler-843b"/>
    <n v="1.9810000000000001"/>
    <n v="0.23100000000000001"/>
    <n v="2.0538798200000001"/>
    <n v="1442"/>
    <n v="1442"/>
    <s v="Transit"/>
    <x v="15"/>
    <n v="4070"/>
    <n v="1.02"/>
    <n v="5830"/>
    <s v="None"/>
    <s v="Giant"/>
    <s v="Ultra Short"/>
    <s v="Far"/>
  </r>
  <r>
    <s v="Kepler-844b"/>
    <n v="1.9810000000000001"/>
    <n v="0.15"/>
    <n v="2.6130208599999998"/>
    <n v="1442"/>
    <n v="1442"/>
    <s v="Transit"/>
    <x v="15"/>
    <n v="1290"/>
    <n v="0.59"/>
    <n v="4128"/>
    <s v="None"/>
    <s v="Giant"/>
    <s v="Ultra Short"/>
    <s v="Far"/>
  </r>
  <r>
    <s v="Kepler-845b"/>
    <n v="1.9810000000000001"/>
    <n v="0.182"/>
    <n v="0.92785982"/>
    <n v="1442"/>
    <n v="1442"/>
    <s v="Transit"/>
    <x v="15"/>
    <n v="1540"/>
    <n v="0.79"/>
    <n v="4913"/>
    <s v="None"/>
    <s v="Giant"/>
    <s v="Ultra Short"/>
    <s v="Far"/>
  </r>
  <r>
    <s v="Kepler-846b"/>
    <n v="1.9810000000000001"/>
    <n v="0.221"/>
    <n v="19.80792185"/>
    <n v="1442"/>
    <n v="1442"/>
    <s v="Transit"/>
    <x v="15"/>
    <n v="4020"/>
    <n v="0.94"/>
    <n v="5579"/>
    <s v="None"/>
    <s v="Giant"/>
    <s v="Short"/>
    <s v="Far"/>
  </r>
  <r>
    <s v="Kepler-847b"/>
    <n v="1.9810000000000001"/>
    <n v="0.105"/>
    <n v="2.3432319000000001"/>
    <n v="1442"/>
    <n v="1442"/>
    <s v="Transit"/>
    <x v="15"/>
    <n v="1730"/>
    <n v="0.83"/>
    <n v="4940"/>
    <s v="None"/>
    <s v="Giant"/>
    <s v="Ultra Short"/>
    <s v="Far"/>
  </r>
  <r>
    <s v="Kepler-848b"/>
    <n v="1.9810000000000001"/>
    <n v="0.152"/>
    <n v="6.9113441599999996"/>
    <n v="1442"/>
    <n v="1442"/>
    <s v="Transit"/>
    <x v="15"/>
    <n v="2600"/>
    <n v="1.01"/>
    <n v="5695"/>
    <s v="None"/>
    <s v="Giant"/>
    <s v="Ultra Short"/>
    <s v="Far"/>
  </r>
  <r>
    <s v="Kepler-849b"/>
    <n v="1.9810000000000001"/>
    <n v="0.63700000000000001"/>
    <n v="394.62449040000001"/>
    <n v="1442"/>
    <n v="1442"/>
    <s v="Transit"/>
    <x v="15"/>
    <n v="2440"/>
    <n v="1.23"/>
    <n v="6059"/>
    <s v="None"/>
    <s v="Giant"/>
    <s v="Long"/>
    <s v="Far"/>
  </r>
  <r>
    <s v="Kepler-84b"/>
    <n v="1.9810000000000001"/>
    <n v="0.19900000000000001"/>
    <n v="8.7260000000000009"/>
    <n v="1442"/>
    <n v="937"/>
    <s v="Transit"/>
    <x v="15"/>
    <n v="4700"/>
    <n v="1"/>
    <n v="6031"/>
    <s v="None"/>
    <s v="Giant"/>
    <s v="Ultra Short"/>
    <s v="Far"/>
  </r>
  <r>
    <s v="Kepler-84c"/>
    <n v="1.9810000000000001"/>
    <n v="0.21099999999999999"/>
    <n v="12.882999999999999"/>
    <n v="1442"/>
    <n v="821"/>
    <s v="Transit"/>
    <x v="15"/>
    <n v="4700"/>
    <n v="1"/>
    <n v="6031"/>
    <s v="None"/>
    <s v="Giant"/>
    <s v="Short"/>
    <s v="Far"/>
  </r>
  <r>
    <s v="Kepler-84d"/>
    <n v="1.9810000000000001"/>
    <n v="0.123"/>
    <n v="4.2245369999999998"/>
    <n v="5.1999999999999998E-2"/>
    <n v="1442"/>
    <s v="Transit"/>
    <x v="15"/>
    <n v="4700"/>
    <n v="1"/>
    <n v="6031"/>
    <s v="None"/>
    <s v="Giant"/>
    <s v="Ultra Short"/>
    <s v="Far"/>
  </r>
  <r>
    <s v="Kepler-84e"/>
    <n v="1.9810000000000001"/>
    <n v="0.23200000000000001"/>
    <n v="27.434388999999999"/>
    <n v="0.18099999999999999"/>
    <n v="1442"/>
    <s v="Transit"/>
    <x v="15"/>
    <n v="4700"/>
    <n v="1"/>
    <n v="6031"/>
    <s v="None"/>
    <s v="Giant"/>
    <s v="Short"/>
    <s v="Far"/>
  </r>
  <r>
    <s v="Kepler-84f"/>
    <n v="1.9810000000000001"/>
    <n v="0.19600000000000001"/>
    <n v="44.552168999999999"/>
    <n v="0.25"/>
    <n v="1442"/>
    <s v="Transit"/>
    <x v="15"/>
    <n v="4700"/>
    <n v="1"/>
    <n v="6031"/>
    <s v="None"/>
    <s v="Giant"/>
    <s v="Short"/>
    <s v="Far"/>
  </r>
  <r>
    <s v="Kepler-850b"/>
    <n v="1.9810000000000001"/>
    <n v="0.159"/>
    <n v="7.1930387800000002"/>
    <n v="1442"/>
    <n v="1442"/>
    <s v="Transit"/>
    <x v="15"/>
    <n v="5010"/>
    <n v="1.06"/>
    <n v="5932"/>
    <s v="None"/>
    <s v="Giant"/>
    <s v="Ultra Short"/>
    <s v="Far"/>
  </r>
  <r>
    <s v="Kepler-851b"/>
    <n v="1.9810000000000001"/>
    <n v="0.15"/>
    <n v="8.5069965799999991"/>
    <n v="1442"/>
    <n v="1442"/>
    <s v="Transit"/>
    <x v="15"/>
    <n v="2830"/>
    <n v="0.89"/>
    <n v="5455"/>
    <s v="None"/>
    <s v="Giant"/>
    <s v="Ultra Short"/>
    <s v="Far"/>
  </r>
  <r>
    <s v="Kepler-852b"/>
    <n v="1.9810000000000001"/>
    <n v="0.22700000000000001"/>
    <n v="44.930980400000003"/>
    <n v="1442"/>
    <n v="1442"/>
    <s v="Transit"/>
    <x v="15"/>
    <n v="2790"/>
    <n v="1.19"/>
    <n v="6100"/>
    <s v="None"/>
    <s v="Giant"/>
    <s v="Short"/>
    <s v="Far"/>
  </r>
  <r>
    <s v="Kepler-853b"/>
    <n v="1.9810000000000001"/>
    <n v="0.151"/>
    <n v="7.1689246300000002"/>
    <n v="1442"/>
    <n v="1442"/>
    <s v="Transit"/>
    <x v="15"/>
    <n v="2000"/>
    <n v="1.3"/>
    <n v="6350"/>
    <s v="None"/>
    <s v="Giant"/>
    <s v="Ultra Short"/>
    <s v="Far"/>
  </r>
  <r>
    <s v="Kepler-854b"/>
    <n v="1.9810000000000001"/>
    <n v="1.492"/>
    <n v="2.1446328499999998"/>
    <n v="1442"/>
    <n v="1442"/>
    <s v="Transit"/>
    <x v="15"/>
    <n v="2420"/>
    <n v="1.17"/>
    <n v="6179"/>
    <s v="None"/>
    <s v="Giant"/>
    <s v="Ultra Short"/>
    <s v="Far"/>
  </r>
  <r>
    <s v="Kepler-855b"/>
    <n v="1.9810000000000001"/>
    <n v="0.745"/>
    <n v="7.8866310999999998"/>
    <n v="1442"/>
    <n v="1442"/>
    <s v="Transit"/>
    <x v="15"/>
    <n v="3400"/>
    <n v="1.03"/>
    <n v="5835"/>
    <s v="None"/>
    <s v="Giant"/>
    <s v="Ultra Short"/>
    <s v="Far"/>
  </r>
  <r>
    <s v="Kepler-856b"/>
    <n v="1.9810000000000001"/>
    <n v="0.83"/>
    <n v="8.0276805899999992"/>
    <n v="1442"/>
    <n v="1442"/>
    <s v="Transit"/>
    <x v="15"/>
    <n v="3830"/>
    <n v="0.96"/>
    <n v="5535"/>
    <s v="None"/>
    <s v="Giant"/>
    <s v="Ultra Short"/>
    <s v="Far"/>
  </r>
  <r>
    <s v="Kepler-857b"/>
    <n v="1.9810000000000001"/>
    <n v="0.60699999999999998"/>
    <n v="85.351294269999997"/>
    <n v="1442"/>
    <n v="1442"/>
    <s v="Transit"/>
    <x v="15"/>
    <n v="3390"/>
    <n v="0.99"/>
    <n v="5773"/>
    <s v="None"/>
    <s v="Giant"/>
    <s v="Short"/>
    <s v="Far"/>
  </r>
  <r>
    <s v="Kepler-858b"/>
    <n v="1.9810000000000001"/>
    <n v="0.434"/>
    <n v="76.136020279999997"/>
    <n v="1442"/>
    <n v="1442"/>
    <s v="Transit"/>
    <x v="15"/>
    <n v="970"/>
    <n v="0.96"/>
    <n v="5653"/>
    <s v="None"/>
    <s v="Giant"/>
    <s v="Short"/>
    <s v="Far"/>
  </r>
  <r>
    <s v="Kepler-859b"/>
    <n v="1.9810000000000001"/>
    <n v="0.27600000000000002"/>
    <n v="20.381775730000001"/>
    <n v="1442"/>
    <n v="1442"/>
    <s v="Transit"/>
    <x v="15"/>
    <n v="2980"/>
    <n v="0.81"/>
    <n v="5020"/>
    <s v="None"/>
    <s v="Giant"/>
    <s v="Short"/>
    <s v="Far"/>
  </r>
  <r>
    <s v="Kepler-85b"/>
    <n v="1.9810000000000001"/>
    <n v="0.17599999999999999"/>
    <n v="8.3059999999999992"/>
    <n v="1442"/>
    <n v="1442"/>
    <s v="Transit"/>
    <x v="15"/>
    <n v="2550"/>
    <n v="0.92"/>
    <n v="5436"/>
    <s v="KOI-2038"/>
    <s v="Giant"/>
    <s v="Ultra Short"/>
    <s v="Far"/>
  </r>
  <r>
    <s v="Kepler-85c"/>
    <n v="1.9810000000000001"/>
    <n v="0.19400000000000001"/>
    <n v="12.513"/>
    <n v="1442"/>
    <n v="1442"/>
    <s v="Transit"/>
    <x v="15"/>
    <n v="2550"/>
    <n v="0.92"/>
    <n v="5436"/>
    <s v="KOI-2038"/>
    <s v="Giant"/>
    <s v="Short"/>
    <s v="Far"/>
  </r>
  <r>
    <s v="Kepler-85d"/>
    <n v="1.9810000000000001"/>
    <n v="0.107"/>
    <n v="17.913229999999999"/>
    <n v="0.13"/>
    <n v="1442"/>
    <s v="Transit"/>
    <x v="15"/>
    <n v="2550"/>
    <n v="0.92"/>
    <n v="5436"/>
    <s v="None"/>
    <s v="Giant"/>
    <s v="Short"/>
    <s v="Far"/>
  </r>
  <r>
    <s v="Kepler-85e"/>
    <n v="1.9810000000000001"/>
    <n v="0.113"/>
    <n v="25.216750999999999"/>
    <n v="0.16300000000000001"/>
    <n v="1442"/>
    <s v="Transit"/>
    <x v="15"/>
    <n v="2550"/>
    <n v="0.92"/>
    <n v="5436"/>
    <s v="None"/>
    <s v="Giant"/>
    <s v="Short"/>
    <s v="Far"/>
  </r>
  <r>
    <s v="Kepler-860b"/>
    <n v="1.9810000000000001"/>
    <n v="0.28899999999999998"/>
    <n v="5.1013794499999996"/>
    <n v="1442"/>
    <n v="1442"/>
    <s v="Transit"/>
    <x v="15"/>
    <n v="4220"/>
    <n v="1.04"/>
    <n v="5836"/>
    <s v="None"/>
    <s v="Giant"/>
    <s v="Ultra Short"/>
    <s v="Far"/>
  </r>
  <r>
    <s v="Kepler-861b"/>
    <n v="1.9810000000000001"/>
    <n v="0.20300000000000001"/>
    <n v="3.94963138"/>
    <n v="1442"/>
    <n v="1442"/>
    <s v="Transit"/>
    <x v="15"/>
    <n v="2630"/>
    <n v="0.82"/>
    <n v="5047"/>
    <s v="None"/>
    <s v="Giant"/>
    <s v="Ultra Short"/>
    <s v="Far"/>
  </r>
  <r>
    <s v="Kepler-862b"/>
    <n v="1.9810000000000001"/>
    <n v="0.19700000000000001"/>
    <n v="3.14866453"/>
    <n v="1442"/>
    <n v="1442"/>
    <s v="Transit"/>
    <x v="15"/>
    <n v="2630"/>
    <n v="0.88"/>
    <n v="5333"/>
    <s v="None"/>
    <s v="Giant"/>
    <s v="Ultra Short"/>
    <s v="Far"/>
  </r>
  <r>
    <s v="Kepler-863b"/>
    <n v="1.9810000000000001"/>
    <n v="0.25900000000000001"/>
    <n v="15.59461874"/>
    <n v="1442"/>
    <n v="1442"/>
    <s v="Transit"/>
    <x v="15"/>
    <n v="3730"/>
    <n v="0.96"/>
    <n v="5678"/>
    <s v="None"/>
    <s v="Giant"/>
    <s v="Short"/>
    <s v="Far"/>
  </r>
  <r>
    <s v="Kepler-864b"/>
    <n v="1.9810000000000001"/>
    <n v="0.214"/>
    <n v="5.8337609199999996"/>
    <n v="1442"/>
    <n v="1442"/>
    <s v="Transit"/>
    <x v="15"/>
    <n v="5130"/>
    <n v="1"/>
    <n v="5754"/>
    <s v="None"/>
    <s v="Giant"/>
    <s v="Ultra Short"/>
    <s v="Far"/>
  </r>
  <r>
    <s v="Kepler-865b"/>
    <n v="1.9810000000000001"/>
    <n v="0.222"/>
    <n v="14.16399294"/>
    <n v="1442"/>
    <n v="1442"/>
    <s v="Transit"/>
    <x v="15"/>
    <n v="2170"/>
    <n v="0.93"/>
    <n v="5570"/>
    <s v="None"/>
    <s v="Giant"/>
    <s v="Short"/>
    <s v="Far"/>
  </r>
  <r>
    <s v="Kepler-866b"/>
    <n v="1.9810000000000001"/>
    <n v="0.14499999999999999"/>
    <n v="2.6170325399999999"/>
    <n v="1442"/>
    <n v="1442"/>
    <s v="Transit"/>
    <x v="15"/>
    <n v="2300"/>
    <n v="0.75"/>
    <n v="4751"/>
    <s v="None"/>
    <s v="Giant"/>
    <s v="Ultra Short"/>
    <s v="Far"/>
  </r>
  <r>
    <s v="Kepler-867b"/>
    <n v="1.9810000000000001"/>
    <n v="0.41399999999999998"/>
    <n v="150.24212700000001"/>
    <n v="1442"/>
    <n v="1442"/>
    <s v="Transit"/>
    <x v="15"/>
    <n v="2690"/>
    <n v="0.92"/>
    <n v="5541"/>
    <s v="None"/>
    <s v="Giant"/>
    <s v="Long"/>
    <s v="Far"/>
  </r>
  <r>
    <s v="Kepler-868b"/>
    <n v="1.9810000000000001"/>
    <n v="0.183"/>
    <n v="5.0325179100000001"/>
    <n v="1442"/>
    <n v="1442"/>
    <s v="Transit"/>
    <x v="15"/>
    <n v="4140"/>
    <n v="0.93"/>
    <n v="5614"/>
    <s v="None"/>
    <s v="Giant"/>
    <s v="Ultra Short"/>
    <s v="Far"/>
  </r>
  <r>
    <s v="Kepler-869b"/>
    <n v="1.9810000000000001"/>
    <n v="0.32200000000000001"/>
    <n v="40.4287755"/>
    <n v="1442"/>
    <n v="1442"/>
    <s v="Transit"/>
    <x v="15"/>
    <n v="3120"/>
    <n v="0.97"/>
    <n v="5664"/>
    <s v="None"/>
    <s v="Giant"/>
    <s v="Short"/>
    <s v="Far"/>
  </r>
  <r>
    <s v="Kepler-870b"/>
    <n v="1.9810000000000001"/>
    <n v="0.248"/>
    <n v="21.3587621"/>
    <n v="1442"/>
    <n v="1442"/>
    <s v="Transit"/>
    <x v="15"/>
    <n v="4010"/>
    <n v="1.01"/>
    <n v="5857"/>
    <s v="None"/>
    <s v="Giant"/>
    <s v="Short"/>
    <s v="Far"/>
  </r>
  <r>
    <s v="Kepler-871b"/>
    <n v="1.9810000000000001"/>
    <n v="0.33400000000000002"/>
    <n v="22.045901799999999"/>
    <n v="1442"/>
    <n v="1442"/>
    <s v="Transit"/>
    <x v="15"/>
    <n v="5530"/>
    <n v="1.1100000000000001"/>
    <n v="5993"/>
    <s v="None"/>
    <s v="Giant"/>
    <s v="Short"/>
    <s v="Far"/>
  </r>
  <r>
    <s v="Kepler-872b"/>
    <n v="1.9810000000000001"/>
    <n v="0.17799999999999999"/>
    <n v="2.5788550699999999"/>
    <n v="1442"/>
    <n v="1442"/>
    <s v="Transit"/>
    <x v="15"/>
    <n v="3630"/>
    <n v="1.05"/>
    <n v="5902"/>
    <s v="None"/>
    <s v="Giant"/>
    <s v="Ultra Short"/>
    <s v="Far"/>
  </r>
  <r>
    <s v="Kepler-873b"/>
    <n v="1.9810000000000001"/>
    <n v="0.33500000000000002"/>
    <n v="20.553384399999999"/>
    <n v="1442"/>
    <n v="1442"/>
    <s v="Transit"/>
    <x v="15"/>
    <n v="4560"/>
    <n v="1.18"/>
    <n v="6163"/>
    <s v="None"/>
    <s v="Giant"/>
    <s v="Short"/>
    <s v="Far"/>
  </r>
  <r>
    <s v="Kepler-874b"/>
    <n v="1.9810000000000001"/>
    <n v="0.35199999999999998"/>
    <n v="40.0686727"/>
    <n v="1442"/>
    <n v="1442"/>
    <s v="Transit"/>
    <x v="15"/>
    <n v="3500"/>
    <n v="1.0900000000000001"/>
    <n v="6020"/>
    <s v="None"/>
    <s v="Giant"/>
    <s v="Short"/>
    <s v="Far"/>
  </r>
  <r>
    <s v="Kepler-875b"/>
    <n v="1.9810000000000001"/>
    <n v="0.25900000000000001"/>
    <n v="27.5073799"/>
    <n v="1442"/>
    <n v="1442"/>
    <s v="Transit"/>
    <x v="15"/>
    <n v="4060"/>
    <n v="1.06"/>
    <n v="5958"/>
    <s v="None"/>
    <s v="Giant"/>
    <s v="Short"/>
    <s v="Far"/>
  </r>
  <r>
    <s v="Kepler-876b"/>
    <n v="1.9810000000000001"/>
    <n v="0.128"/>
    <n v="5.1443801100000002"/>
    <n v="1442"/>
    <n v="1442"/>
    <s v="Transit"/>
    <x v="15"/>
    <n v="2400"/>
    <n v="0.81"/>
    <n v="5060"/>
    <s v="None"/>
    <s v="Giant"/>
    <s v="Ultra Short"/>
    <s v="Far"/>
  </r>
  <r>
    <s v="Kepler-877b"/>
    <n v="1.9810000000000001"/>
    <n v="0.189"/>
    <n v="18.45847097"/>
    <n v="1442"/>
    <n v="1442"/>
    <s v="Transit"/>
    <x v="15"/>
    <n v="1870"/>
    <n v="0.85"/>
    <n v="5261"/>
    <s v="None"/>
    <s v="Giant"/>
    <s v="Short"/>
    <s v="Far"/>
  </r>
  <r>
    <s v="Kepler-878b"/>
    <n v="1.9810000000000001"/>
    <n v="0.17199999999999999"/>
    <n v="25.942203299999999"/>
    <n v="1442"/>
    <n v="1442"/>
    <s v="Transit"/>
    <x v="15"/>
    <n v="1850"/>
    <n v="0.81"/>
    <n v="5044"/>
    <s v="None"/>
    <s v="Giant"/>
    <s v="Short"/>
    <s v="Far"/>
  </r>
  <r>
    <s v="Kepler-879b"/>
    <n v="1.9810000000000001"/>
    <n v="0.22900000000000001"/>
    <n v="33.385593800000002"/>
    <n v="1442"/>
    <n v="1442"/>
    <s v="Transit"/>
    <x v="15"/>
    <n v="2520"/>
    <n v="1.02"/>
    <n v="5792"/>
    <s v="None"/>
    <s v="Giant"/>
    <s v="Short"/>
    <s v="Far"/>
  </r>
  <r>
    <s v="Kepler-87b"/>
    <n v="1.02"/>
    <n v="1.204"/>
    <n v="114.73635"/>
    <n v="0.48099999999999998"/>
    <n v="478"/>
    <s v="Transit"/>
    <x v="15"/>
    <n v="4170"/>
    <n v="1.1000000000000001"/>
    <n v="5600"/>
    <s v="Two more unconfirmed planets in the system"/>
    <s v="Giant"/>
    <s v="Long"/>
    <s v="Far"/>
  </r>
  <r>
    <s v="Kepler-87c"/>
    <n v="0.02"/>
    <n v="0.54800000000000004"/>
    <n v="191.23179999999999"/>
    <n v="0.67600000000000005"/>
    <n v="403"/>
    <s v="Transit"/>
    <x v="15"/>
    <n v="4170"/>
    <n v="1.1000000000000001"/>
    <n v="5600"/>
    <s v="Two more unconfirmed planets in the system"/>
    <s v="Small"/>
    <s v="Long"/>
    <s v="Far"/>
  </r>
  <r>
    <s v="Kepler-880b"/>
    <n v="1.9810000000000001"/>
    <n v="0.23699999999999999"/>
    <n v="7.7146897499999998"/>
    <n v="1442"/>
    <n v="1442"/>
    <s v="Transit"/>
    <x v="15"/>
    <n v="2200"/>
    <n v="1.46"/>
    <n v="6761"/>
    <s v="None"/>
    <s v="Giant"/>
    <s v="Ultra Short"/>
    <s v="Far"/>
  </r>
  <r>
    <s v="Kepler-881b"/>
    <n v="1.9810000000000001"/>
    <n v="0.159"/>
    <n v="4.4444801700000003"/>
    <n v="1442"/>
    <n v="1442"/>
    <s v="Transit"/>
    <x v="15"/>
    <n v="4450"/>
    <n v="1.06"/>
    <n v="5961"/>
    <s v="None"/>
    <s v="Giant"/>
    <s v="Ultra Short"/>
    <s v="Far"/>
  </r>
  <r>
    <s v="Kepler-882b"/>
    <n v="1.9810000000000001"/>
    <n v="0.11"/>
    <n v="3.9895396700000001"/>
    <n v="1442"/>
    <n v="1442"/>
    <s v="Transit"/>
    <x v="15"/>
    <n v="1710"/>
    <n v="0.9"/>
    <n v="5476"/>
    <s v="None"/>
    <s v="Giant"/>
    <s v="Ultra Short"/>
    <s v="Far"/>
  </r>
  <r>
    <s v="Kepler-883b"/>
    <n v="1.9810000000000001"/>
    <n v="0.159"/>
    <n v="12.984955729999999"/>
    <n v="1442"/>
    <n v="1442"/>
    <s v="Transit"/>
    <x v="15"/>
    <n v="1790"/>
    <n v="1.06"/>
    <n v="6116"/>
    <s v="None"/>
    <s v="Giant"/>
    <s v="Short"/>
    <s v="Far"/>
  </r>
  <r>
    <s v="Kepler-884b"/>
    <n v="1.9810000000000001"/>
    <n v="0.11"/>
    <n v="5.6991951399999996"/>
    <n v="1442"/>
    <n v="1442"/>
    <s v="Transit"/>
    <x v="15"/>
    <n v="1400"/>
    <n v="1"/>
    <n v="5715"/>
    <s v="None"/>
    <s v="Giant"/>
    <s v="Ultra Short"/>
    <s v="Far"/>
  </r>
  <r>
    <s v="Kepler-885b"/>
    <n v="1.9810000000000001"/>
    <n v="0.223"/>
    <n v="18.114729489999998"/>
    <n v="1442"/>
    <n v="1442"/>
    <s v="Transit"/>
    <x v="15"/>
    <n v="2060"/>
    <n v="1.21"/>
    <n v="6187"/>
    <s v="None"/>
    <s v="Giant"/>
    <s v="Short"/>
    <s v="Far"/>
  </r>
  <r>
    <s v="Kepler-886b"/>
    <n v="1.9810000000000001"/>
    <n v="0.13600000000000001"/>
    <n v="6.2414636699999999"/>
    <n v="1442"/>
    <n v="1442"/>
    <s v="Transit"/>
    <x v="15"/>
    <n v="2800"/>
    <n v="1.1000000000000001"/>
    <n v="6098"/>
    <s v="None"/>
    <s v="Giant"/>
    <s v="Ultra Short"/>
    <s v="Far"/>
  </r>
  <r>
    <s v="Kepler-887b"/>
    <n v="1.9810000000000001"/>
    <n v="0.16400000000000001"/>
    <n v="20.42228798"/>
    <n v="1442"/>
    <n v="1442"/>
    <s v="Transit"/>
    <x v="15"/>
    <n v="2710"/>
    <n v="1.19"/>
    <n v="6194"/>
    <s v="None"/>
    <s v="Giant"/>
    <s v="Short"/>
    <s v="Far"/>
  </r>
  <r>
    <s v="Kepler-887c"/>
    <n v="1.9810000000000001"/>
    <n v="0.10100000000000001"/>
    <n v="7.6384602299999997"/>
    <n v="1442"/>
    <n v="1442"/>
    <s v="Transit"/>
    <x v="15"/>
    <n v="2710"/>
    <n v="1.19"/>
    <n v="6194"/>
    <s v="None"/>
    <s v="Giant"/>
    <s v="Ultra Short"/>
    <s v="Far"/>
  </r>
  <r>
    <s v="Kepler-888b"/>
    <n v="1.9810000000000001"/>
    <n v="0.157"/>
    <n v="70.697906099999997"/>
    <n v="1442"/>
    <n v="1442"/>
    <s v="Transit"/>
    <x v="15"/>
    <n v="1350"/>
    <n v="0.97"/>
    <n v="5875"/>
    <s v="None"/>
    <s v="Giant"/>
    <s v="Short"/>
    <s v="Far"/>
  </r>
  <r>
    <s v="Kepler-889b"/>
    <n v="1.9810000000000001"/>
    <n v="9.7000000000000003E-2"/>
    <n v="3.7444389999999999"/>
    <n v="1442"/>
    <n v="1442"/>
    <s v="Transit"/>
    <x v="15"/>
    <n v="1670"/>
    <n v="1.1399999999999999"/>
    <n v="5961"/>
    <s v="None"/>
    <s v="Giant"/>
    <s v="Ultra Short"/>
    <s v="Far"/>
  </r>
  <r>
    <s v="Kepler-88b"/>
    <n v="2.7E-2"/>
    <n v="0.33700000000000002"/>
    <n v="10.95416"/>
    <n v="1442"/>
    <n v="1442"/>
    <s v="Transit"/>
    <x v="15"/>
    <n v="1110"/>
    <n v="0.96"/>
    <n v="5471"/>
    <s v="None"/>
    <s v="Small"/>
    <s v="Short"/>
    <s v="Far"/>
  </r>
  <r>
    <s v="Kepler-88c"/>
    <n v="0.626"/>
    <n v="1.1659999999999999"/>
    <n v="22.339500000000001"/>
    <n v="0.15525"/>
    <n v="1442"/>
    <s v="Timing"/>
    <x v="15"/>
    <n v="1110"/>
    <n v="0.96"/>
    <n v="5471"/>
    <s v="None"/>
    <s v="Medium"/>
    <s v="Short"/>
    <s v="Far"/>
  </r>
  <r>
    <s v="Kepler-88d"/>
    <n v="3.15"/>
    <n v="1.1659999999999999"/>
    <n v="1409"/>
    <n v="2.4500000000000002"/>
    <n v="1442"/>
    <s v="Radial Velocity"/>
    <x v="15"/>
    <n v="1243"/>
    <n v="1.022"/>
    <n v="5513"/>
    <s v="None"/>
    <s v="Giant"/>
    <s v="Long"/>
    <s v="Far"/>
  </r>
  <r>
    <s v="Kepler-890b"/>
    <n v="1.9810000000000001"/>
    <n v="0.79300000000000004"/>
    <n v="52.75875577"/>
    <n v="1442"/>
    <n v="1442"/>
    <s v="Transit"/>
    <x v="15"/>
    <n v="4520"/>
    <n v="1.0900000000000001"/>
    <n v="5954"/>
    <s v="None"/>
    <s v="Giant"/>
    <s v="Short"/>
    <s v="Far"/>
  </r>
  <r>
    <s v="Kepler-891b"/>
    <n v="1.9810000000000001"/>
    <n v="0.57199999999999995"/>
    <n v="53.449455929999999"/>
    <n v="1442"/>
    <n v="1442"/>
    <s v="Transit"/>
    <x v="15"/>
    <n v="4470"/>
    <n v="1.06"/>
    <n v="5887"/>
    <s v="None"/>
    <s v="Giant"/>
    <s v="Short"/>
    <s v="Far"/>
  </r>
  <r>
    <s v="Kepler-892b"/>
    <n v="1.9810000000000001"/>
    <n v="0.251"/>
    <n v="13.752107199999999"/>
    <n v="1442"/>
    <n v="1442"/>
    <s v="Transit"/>
    <x v="15"/>
    <n v="2100"/>
    <n v="0.75"/>
    <n v="4747"/>
    <s v="None"/>
    <s v="Giant"/>
    <s v="Short"/>
    <s v="Far"/>
  </r>
  <r>
    <s v="Kepler-893b"/>
    <n v="1.9810000000000001"/>
    <n v="0.27"/>
    <n v="6.3385576099999996"/>
    <n v="1442"/>
    <n v="1442"/>
    <s v="Transit"/>
    <x v="15"/>
    <n v="3970"/>
    <n v="1"/>
    <n v="5820"/>
    <s v="None"/>
    <s v="Giant"/>
    <s v="Ultra Short"/>
    <s v="Far"/>
  </r>
  <r>
    <s v="Kepler-894b"/>
    <n v="1.9810000000000001"/>
    <n v="0.248"/>
    <n v="9.8032240000000002"/>
    <n v="1442"/>
    <n v="1442"/>
    <s v="Transit"/>
    <x v="15"/>
    <n v="3600"/>
    <n v="0.87"/>
    <n v="5603"/>
    <s v="None"/>
    <s v="Giant"/>
    <s v="Ultra Short"/>
    <s v="Far"/>
  </r>
  <r>
    <s v="Kepler-895b"/>
    <n v="1.9810000000000001"/>
    <n v="0.13700000000000001"/>
    <n v="2.8062423299999999"/>
    <n v="1442"/>
    <n v="1442"/>
    <s v="Transit"/>
    <x v="15"/>
    <n v="1680"/>
    <n v="0.65"/>
    <n v="4315"/>
    <s v="None"/>
    <s v="Giant"/>
    <s v="Ultra Short"/>
    <s v="Far"/>
  </r>
  <r>
    <s v="Kepler-896b"/>
    <n v="1.9810000000000001"/>
    <n v="0.22600000000000001"/>
    <n v="144.54739599999999"/>
    <n v="1442"/>
    <n v="1442"/>
    <s v="Transit"/>
    <x v="15"/>
    <n v="2920"/>
    <n v="0.84"/>
    <n v="5262"/>
    <s v="None"/>
    <s v="Giant"/>
    <s v="Long"/>
    <s v="Far"/>
  </r>
  <r>
    <s v="Kepler-897b"/>
    <n v="1.9810000000000001"/>
    <n v="0.21299999999999999"/>
    <n v="8.0472642000000008"/>
    <n v="1442"/>
    <n v="1442"/>
    <s v="Transit"/>
    <x v="15"/>
    <n v="3740"/>
    <n v="1.03"/>
    <n v="5839"/>
    <s v="None"/>
    <s v="Giant"/>
    <s v="Ultra Short"/>
    <s v="Far"/>
  </r>
  <r>
    <s v="Kepler-898b"/>
    <n v="1.9810000000000001"/>
    <n v="0.13300000000000001"/>
    <n v="5.8706190999999999"/>
    <n v="1442"/>
    <n v="1442"/>
    <s v="Transit"/>
    <x v="15"/>
    <n v="1560"/>
    <n v="0.65"/>
    <n v="4223"/>
    <s v="None"/>
    <s v="Giant"/>
    <s v="Ultra Short"/>
    <s v="Far"/>
  </r>
  <r>
    <s v="Kepler-899b"/>
    <n v="1.9810000000000001"/>
    <n v="0.23899999999999999"/>
    <n v="19.178912929999999"/>
    <n v="1442"/>
    <n v="1442"/>
    <s v="Transit"/>
    <x v="15"/>
    <n v="3390"/>
    <n v="0.93"/>
    <n v="5595"/>
    <s v="None"/>
    <s v="Giant"/>
    <s v="Short"/>
    <s v="Far"/>
  </r>
  <r>
    <s v="Kepler-89b"/>
    <n v="3.3000000000000002E-2"/>
    <n v="0.153"/>
    <n v="3.7432080000000001"/>
    <n v="5.1189999999999999E-2"/>
    <n v="1442"/>
    <s v="Transit"/>
    <x v="15"/>
    <n v="1577"/>
    <n v="1.28"/>
    <n v="6182"/>
    <s v="None"/>
    <s v="Small"/>
    <s v="Ultra Short"/>
    <s v="Far"/>
  </r>
  <r>
    <s v="Kepler-89c"/>
    <n v="4.9000000000000002E-2"/>
    <n v="0.38500000000000001"/>
    <n v="10.423648"/>
    <n v="0.1013"/>
    <n v="1442"/>
    <s v="Transit"/>
    <x v="15"/>
    <n v="1577"/>
    <n v="1.28"/>
    <n v="6182"/>
    <s v="None"/>
    <s v="Small"/>
    <s v="Short"/>
    <s v="Far"/>
  </r>
  <r>
    <s v="Kepler-89d"/>
    <n v="0.33400000000000002"/>
    <n v="1.0049999999999999"/>
    <n v="22.342988999999999"/>
    <n v="0.16839999999999999"/>
    <n v="1442"/>
    <s v="Transit"/>
    <x v="15"/>
    <n v="1577"/>
    <n v="1.28"/>
    <n v="6182"/>
    <s v="None"/>
    <s v="Medium"/>
    <s v="Short"/>
    <s v="Far"/>
  </r>
  <r>
    <s v="Kepler-89e"/>
    <n v="0.11"/>
    <n v="0.58499999999999996"/>
    <n v="54.320309999999999"/>
    <n v="0.30459999999999998"/>
    <n v="1442"/>
    <s v="Transit"/>
    <x v="15"/>
    <n v="1577"/>
    <n v="1.28"/>
    <n v="6182"/>
    <s v="None"/>
    <s v="Medium"/>
    <s v="Short"/>
    <s v="Far"/>
  </r>
  <r>
    <s v="Kepler-8b"/>
    <n v="0.59"/>
    <n v="1.4159999999999999"/>
    <n v="3.5224991000000001"/>
    <n v="4.7399999999999998E-2"/>
    <n v="1680"/>
    <s v="Transit"/>
    <x v="15"/>
    <n v="3434"/>
    <n v="1.21"/>
    <n v="6213"/>
    <s v="None"/>
    <s v="Medium"/>
    <s v="Ultra Short"/>
    <s v="Far"/>
  </r>
  <r>
    <s v="Kepler-900b"/>
    <n v="1.9810000000000001"/>
    <n v="0.186"/>
    <n v="6.9913086"/>
    <n v="1442"/>
    <n v="1442"/>
    <s v="Transit"/>
    <x v="15"/>
    <n v="1650"/>
    <n v="0.78"/>
    <n v="4836"/>
    <s v="None"/>
    <s v="Giant"/>
    <s v="Ultra Short"/>
    <s v="Far"/>
  </r>
  <r>
    <s v="Kepler-901b"/>
    <n v="1.9810000000000001"/>
    <n v="0.122"/>
    <n v="3.51749439"/>
    <n v="1442"/>
    <n v="1442"/>
    <s v="Transit"/>
    <x v="15"/>
    <n v="790"/>
    <n v="0.59"/>
    <n v="4184"/>
    <s v="None"/>
    <s v="Giant"/>
    <s v="Ultra Short"/>
    <s v="Far"/>
  </r>
  <r>
    <s v="Kepler-902b"/>
    <n v="1.9810000000000001"/>
    <n v="0.22700000000000001"/>
    <n v="40.109954700000003"/>
    <n v="1442"/>
    <n v="1442"/>
    <s v="Transit"/>
    <x v="15"/>
    <n v="2950"/>
    <n v="0.95"/>
    <n v="5647"/>
    <s v="None"/>
    <s v="Giant"/>
    <s v="Short"/>
    <s v="Far"/>
  </r>
  <r>
    <s v="Kepler-903b"/>
    <n v="1.9810000000000001"/>
    <n v="0.17899999999999999"/>
    <n v="10.3507721"/>
    <n v="1442"/>
    <n v="1442"/>
    <s v="Transit"/>
    <x v="15"/>
    <n v="2700"/>
    <n v="0.98"/>
    <n v="5682"/>
    <s v="None"/>
    <s v="Giant"/>
    <s v="Short"/>
    <s v="Far"/>
  </r>
  <r>
    <s v="Kepler-903c"/>
    <n v="1.9810000000000001"/>
    <n v="0.22600000000000001"/>
    <n v="62.9228557"/>
    <n v="1442"/>
    <n v="1442"/>
    <s v="Transit"/>
    <x v="15"/>
    <n v="2700"/>
    <n v="0.98"/>
    <n v="5682"/>
    <s v="None"/>
    <s v="Giant"/>
    <s v="Short"/>
    <s v="Far"/>
  </r>
  <r>
    <s v="Kepler-904b"/>
    <n v="1.9810000000000001"/>
    <n v="0.158"/>
    <n v="3.0216686300000002"/>
    <n v="1442"/>
    <n v="1442"/>
    <s v="Transit"/>
    <x v="15"/>
    <n v="3750"/>
    <n v="1.1599999999999999"/>
    <n v="6160"/>
    <s v="None"/>
    <s v="Giant"/>
    <s v="Ultra Short"/>
    <s v="Far"/>
  </r>
  <r>
    <s v="Kepler-905b"/>
    <n v="1.9810000000000001"/>
    <n v="0.126"/>
    <n v="5.0827465199999997"/>
    <n v="1442"/>
    <n v="1442"/>
    <s v="Transit"/>
    <x v="15"/>
    <n v="1700"/>
    <n v="0.95"/>
    <n v="5461"/>
    <s v="None"/>
    <s v="Giant"/>
    <s v="Ultra Short"/>
    <s v="Far"/>
  </r>
  <r>
    <s v="Kepler-906b"/>
    <n v="1.9810000000000001"/>
    <n v="0.188"/>
    <n v="41.697997600000001"/>
    <n v="1442"/>
    <n v="1442"/>
    <s v="Transit"/>
    <x v="15"/>
    <n v="2470"/>
    <n v="1.06"/>
    <n v="6035"/>
    <s v="None"/>
    <s v="Giant"/>
    <s v="Short"/>
    <s v="Far"/>
  </r>
  <r>
    <s v="Kepler-907b"/>
    <n v="1.9810000000000001"/>
    <n v="0.107"/>
    <n v="15.86621821"/>
    <n v="1442"/>
    <n v="1442"/>
    <s v="Transit"/>
    <x v="15"/>
    <n v="1150"/>
    <n v="1.08"/>
    <n v="6106"/>
    <s v="None"/>
    <s v="Giant"/>
    <s v="Short"/>
    <s v="Far"/>
  </r>
  <r>
    <s v="Kepler-908b"/>
    <n v="1.9810000000000001"/>
    <n v="0.109"/>
    <n v="1.3405974700000001"/>
    <n v="1442"/>
    <n v="1442"/>
    <s v="Transit"/>
    <x v="15"/>
    <n v="820"/>
    <n v="1.1100000000000001"/>
    <n v="5973"/>
    <s v="None"/>
    <s v="Giant"/>
    <s v="Ultra Short"/>
    <s v="Far"/>
  </r>
  <r>
    <s v="Kepler-909b"/>
    <n v="1.9810000000000001"/>
    <n v="0.13100000000000001"/>
    <n v="13.93290318"/>
    <n v="1442"/>
    <n v="1442"/>
    <s v="Transit"/>
    <x v="15"/>
    <n v="1040"/>
    <n v="1.17"/>
    <n v="6154"/>
    <s v="None"/>
    <s v="Giant"/>
    <s v="Short"/>
    <s v="Far"/>
  </r>
  <r>
    <s v="Kepler-90b"/>
    <n v="1.9810000000000001"/>
    <n v="0.11700000000000001"/>
    <n v="7.0081509999999998"/>
    <n v="7.3999999999999996E-2"/>
    <n v="1056"/>
    <s v="Transit"/>
    <x v="15"/>
    <n v="2500"/>
    <n v="1.2"/>
    <n v="6080"/>
    <s v="None"/>
    <s v="Giant"/>
    <s v="Ultra Short"/>
    <s v="Far"/>
  </r>
  <r>
    <s v="Kepler-90c"/>
    <n v="1.9810000000000001"/>
    <n v="0.106"/>
    <n v="8.7193749999999994"/>
    <n v="8.8999999999999996E-2"/>
    <n v="981"/>
    <s v="Transit"/>
    <x v="15"/>
    <n v="2500"/>
    <n v="1.2"/>
    <n v="6080"/>
    <s v="None"/>
    <s v="Giant"/>
    <s v="Ultra Short"/>
    <s v="Far"/>
  </r>
  <r>
    <s v="Kepler-90d"/>
    <n v="1.9810000000000001"/>
    <n v="0.25600000000000001"/>
    <n v="59.736669999999997"/>
    <n v="0.32"/>
    <n v="518"/>
    <s v="Transit"/>
    <x v="15"/>
    <n v="2500"/>
    <n v="1.2"/>
    <n v="6080"/>
    <s v="None"/>
    <s v="Giant"/>
    <s v="Short"/>
    <s v="Far"/>
  </r>
  <r>
    <s v="Kepler-90e"/>
    <n v="1.9810000000000001"/>
    <n v="0.23699999999999999"/>
    <n v="91.939130000000006"/>
    <n v="0.42"/>
    <n v="448"/>
    <s v="Transit"/>
    <x v="15"/>
    <n v="2500"/>
    <n v="1.2"/>
    <n v="6080"/>
    <s v="None"/>
    <s v="Giant"/>
    <s v="Short"/>
    <s v="Far"/>
  </r>
  <r>
    <s v="Kepler-90f"/>
    <n v="1.9810000000000001"/>
    <n v="0.25700000000000001"/>
    <n v="124.9144"/>
    <n v="0.48"/>
    <n v="592"/>
    <s v="Transit"/>
    <x v="15"/>
    <n v="2500"/>
    <n v="1.2"/>
    <n v="6080"/>
    <s v="None"/>
    <s v="Giant"/>
    <s v="Long"/>
    <s v="Far"/>
  </r>
  <r>
    <s v="Kepler-90g"/>
    <n v="1.9810000000000001"/>
    <n v="0.72299999999999998"/>
    <n v="210.60696999999999"/>
    <n v="0.71"/>
    <n v="340"/>
    <s v="Transit"/>
    <x v="15"/>
    <n v="2500"/>
    <n v="1.2"/>
    <n v="6080"/>
    <s v="None"/>
    <s v="Giant"/>
    <s v="Long"/>
    <s v="Far"/>
  </r>
  <r>
    <s v="Kepler-90h"/>
    <n v="1.9810000000000001"/>
    <n v="1.008"/>
    <n v="331.60059000000001"/>
    <n v="1.01"/>
    <n v="292"/>
    <s v="Transit"/>
    <x v="15"/>
    <n v="2500"/>
    <n v="1.2"/>
    <n v="6080"/>
    <s v="None"/>
    <s v="Giant"/>
    <s v="Long"/>
    <s v="Far"/>
  </r>
  <r>
    <s v="Kepler-90i"/>
    <n v="1.9810000000000001"/>
    <n v="0.11799999999999999"/>
    <n v="14.449120000000001"/>
    <n v="1442"/>
    <n v="709"/>
    <s v="Transit"/>
    <x v="15"/>
    <n v="2540"/>
    <n v="1.2"/>
    <n v="6080"/>
    <s v="None"/>
    <s v="Giant"/>
    <s v="Short"/>
    <s v="Far"/>
  </r>
  <r>
    <s v="Kepler-910b"/>
    <n v="1.9810000000000001"/>
    <n v="7.2999999999999995E-2"/>
    <n v="2.3643690099999999"/>
    <n v="1442"/>
    <n v="1442"/>
    <s v="Transit"/>
    <x v="15"/>
    <n v="1310"/>
    <n v="1.26"/>
    <n v="6230"/>
    <s v="None"/>
    <s v="Giant"/>
    <s v="Ultra Short"/>
    <s v="Far"/>
  </r>
  <r>
    <s v="Kepler-911b"/>
    <n v="1.9810000000000001"/>
    <n v="0.23200000000000001"/>
    <n v="20.310500999999999"/>
    <n v="1442"/>
    <n v="1442"/>
    <s v="Transit"/>
    <x v="15"/>
    <n v="1850"/>
    <n v="1.34"/>
    <n v="6112"/>
    <s v="None"/>
    <s v="Giant"/>
    <s v="Short"/>
    <s v="Far"/>
  </r>
  <r>
    <s v="Kepler-912b"/>
    <n v="1.9810000000000001"/>
    <n v="0.25"/>
    <n v="2.5347562699999999"/>
    <n v="1442"/>
    <n v="1442"/>
    <s v="Transit"/>
    <x v="15"/>
    <n v="4130"/>
    <n v="1.07"/>
    <n v="5998"/>
    <s v="None"/>
    <s v="Giant"/>
    <s v="Ultra Short"/>
    <s v="Far"/>
  </r>
  <r>
    <s v="Kepler-913b"/>
    <n v="1.9810000000000001"/>
    <n v="0.184"/>
    <n v="10.29672521"/>
    <n v="1442"/>
    <n v="1442"/>
    <s v="Transit"/>
    <x v="15"/>
    <n v="1950"/>
    <n v="0.63"/>
    <n v="4687"/>
    <s v="None"/>
    <s v="Giant"/>
    <s v="Short"/>
    <s v="Far"/>
  </r>
  <r>
    <s v="Kepler-914b"/>
    <n v="1.9810000000000001"/>
    <n v="0.123"/>
    <n v="4.4096654800000001"/>
    <n v="1442"/>
    <n v="1442"/>
    <s v="Transit"/>
    <x v="15"/>
    <n v="2210"/>
    <n v="1.1000000000000001"/>
    <n v="5877"/>
    <s v="None"/>
    <s v="Giant"/>
    <s v="Ultra Short"/>
    <s v="Far"/>
  </r>
  <r>
    <s v="Kepler-915b"/>
    <n v="1.9810000000000001"/>
    <n v="0.13400000000000001"/>
    <n v="4.5948960400000001"/>
    <n v="1442"/>
    <n v="1442"/>
    <s v="Transit"/>
    <x v="15"/>
    <n v="2630"/>
    <n v="1.21"/>
    <n v="6173"/>
    <s v="None"/>
    <s v="Giant"/>
    <s v="Ultra Short"/>
    <s v="Far"/>
  </r>
  <r>
    <s v="Kepler-916b"/>
    <n v="1.9810000000000001"/>
    <n v="0.157"/>
    <n v="32.296879799999999"/>
    <n v="1442"/>
    <n v="1442"/>
    <s v="Transit"/>
    <x v="15"/>
    <n v="2510"/>
    <n v="0.85"/>
    <n v="5248"/>
    <s v="None"/>
    <s v="Giant"/>
    <s v="Short"/>
    <s v="Far"/>
  </r>
  <r>
    <s v="Kepler-917b"/>
    <n v="1.9810000000000001"/>
    <n v="0.17"/>
    <n v="2.9704143699999999"/>
    <n v="1442"/>
    <n v="1442"/>
    <s v="Transit"/>
    <x v="15"/>
    <n v="3350"/>
    <n v="0.8"/>
    <n v="5418"/>
    <s v="None"/>
    <s v="Giant"/>
    <s v="Ultra Short"/>
    <s v="Far"/>
  </r>
  <r>
    <s v="Kepler-918b"/>
    <n v="1.9810000000000001"/>
    <n v="0.155"/>
    <n v="4.8538693300000002"/>
    <n v="1442"/>
    <n v="1442"/>
    <s v="Transit"/>
    <x v="15"/>
    <n v="4060"/>
    <n v="1.1100000000000001"/>
    <n v="6028"/>
    <s v="None"/>
    <s v="Giant"/>
    <s v="Ultra Short"/>
    <s v="Far"/>
  </r>
  <r>
    <s v="Kepler-919b"/>
    <n v="1.9810000000000001"/>
    <n v="0.20100000000000001"/>
    <n v="11.04603384"/>
    <n v="1442"/>
    <n v="1442"/>
    <s v="Transit"/>
    <x v="15"/>
    <n v="3980"/>
    <n v="1.1499999999999999"/>
    <n v="6113"/>
    <s v="None"/>
    <s v="Giant"/>
    <s v="Short"/>
    <s v="Far"/>
  </r>
  <r>
    <s v="Kepler-91b"/>
    <n v="0.81"/>
    <n v="1.367"/>
    <n v="6.2465799999999998"/>
    <n v="7.3099999999999998E-2"/>
    <n v="1442"/>
    <s v="Transit"/>
    <x v="15"/>
    <n v="3400"/>
    <n v="1.31"/>
    <n v="4550"/>
    <s v="None"/>
    <s v="Medium"/>
    <s v="Ultra Short"/>
    <s v="Far"/>
  </r>
  <r>
    <s v="Kepler-920b"/>
    <n v="1.9810000000000001"/>
    <n v="0.216"/>
    <n v="6.5319270400000002"/>
    <n v="1442"/>
    <n v="1442"/>
    <s v="Transit"/>
    <x v="15"/>
    <n v="3020"/>
    <n v="0.89"/>
    <n v="5403"/>
    <s v="None"/>
    <s v="Giant"/>
    <s v="Ultra Short"/>
    <s v="Far"/>
  </r>
  <r>
    <s v="Kepler-920c"/>
    <n v="1.9810000000000001"/>
    <n v="0.33900000000000002"/>
    <n v="100.82741129999999"/>
    <n v="1442"/>
    <n v="1442"/>
    <s v="Transit"/>
    <x v="15"/>
    <n v="3020"/>
    <n v="0.89"/>
    <n v="5403"/>
    <s v="None"/>
    <s v="Giant"/>
    <s v="Long"/>
    <s v="Far"/>
  </r>
  <r>
    <s v="Kepler-921b"/>
    <n v="1.9810000000000001"/>
    <n v="0.25600000000000001"/>
    <n v="51.300634000000002"/>
    <n v="1442"/>
    <n v="1442"/>
    <s v="Transit"/>
    <x v="15"/>
    <n v="2760"/>
    <n v="0.93"/>
    <n v="5663"/>
    <s v="None"/>
    <s v="Giant"/>
    <s v="Short"/>
    <s v="Far"/>
  </r>
  <r>
    <s v="Kepler-922b"/>
    <n v="1.9810000000000001"/>
    <n v="0.127"/>
    <n v="0.93846682999999997"/>
    <n v="1442"/>
    <n v="1442"/>
    <s v="Transit"/>
    <x v="15"/>
    <n v="1820"/>
    <n v="0.95"/>
    <n v="5671"/>
    <s v="None"/>
    <s v="Giant"/>
    <s v="Ultra Short"/>
    <s v="Far"/>
  </r>
  <r>
    <s v="Kepler-923b"/>
    <n v="1.9810000000000001"/>
    <n v="0.123"/>
    <n v="6.9336647600000001"/>
    <n v="1442"/>
    <n v="1442"/>
    <s v="Transit"/>
    <x v="15"/>
    <n v="3150"/>
    <n v="1.1100000000000001"/>
    <n v="5988"/>
    <s v="None"/>
    <s v="Giant"/>
    <s v="Ultra Short"/>
    <s v="Far"/>
  </r>
  <r>
    <s v="Kepler-924b"/>
    <n v="1.9810000000000001"/>
    <n v="0.27400000000000002"/>
    <n v="61.037011700000001"/>
    <n v="1442"/>
    <n v="1442"/>
    <s v="Transit"/>
    <x v="15"/>
    <n v="3250"/>
    <n v="1.1399999999999999"/>
    <n v="6167"/>
    <s v="None"/>
    <s v="Giant"/>
    <s v="Short"/>
    <s v="Far"/>
  </r>
  <r>
    <s v="Kepler-925b"/>
    <n v="1.9810000000000001"/>
    <n v="0.20899999999999999"/>
    <n v="33.867853099999998"/>
    <n v="1442"/>
    <n v="1442"/>
    <s v="Transit"/>
    <x v="15"/>
    <n v="2030"/>
    <n v="0.77"/>
    <n v="4673"/>
    <s v="None"/>
    <s v="Giant"/>
    <s v="Short"/>
    <s v="Far"/>
  </r>
  <r>
    <s v="Kepler-926b"/>
    <n v="1.9810000000000001"/>
    <n v="0.20599999999999999"/>
    <n v="52.068860100000002"/>
    <n v="1442"/>
    <n v="1442"/>
    <s v="Transit"/>
    <x v="15"/>
    <n v="2510"/>
    <n v="1.01"/>
    <n v="5806"/>
    <s v="None"/>
    <s v="Giant"/>
    <s v="Short"/>
    <s v="Far"/>
  </r>
  <r>
    <s v="Kepler-927b"/>
    <n v="1.9810000000000001"/>
    <n v="0.153"/>
    <n v="9.1149903000000005"/>
    <n v="1442"/>
    <n v="1442"/>
    <s v="Transit"/>
    <x v="15"/>
    <n v="2870"/>
    <n v="0.99"/>
    <n v="5743"/>
    <s v="None"/>
    <s v="Giant"/>
    <s v="Ultra Short"/>
    <s v="Far"/>
  </r>
  <r>
    <s v="Kepler-928b"/>
    <n v="1.9810000000000001"/>
    <n v="0.14199999999999999"/>
    <n v="3.9324612999999999"/>
    <n v="1442"/>
    <n v="1442"/>
    <s v="Transit"/>
    <x v="15"/>
    <n v="1740"/>
    <n v="0.73"/>
    <n v="4700"/>
    <s v="None"/>
    <s v="Giant"/>
    <s v="Ultra Short"/>
    <s v="Far"/>
  </r>
  <r>
    <s v="Kepler-929b"/>
    <n v="1.9810000000000001"/>
    <n v="9.9000000000000005E-2"/>
    <n v="0.92103214"/>
    <n v="1442"/>
    <n v="1442"/>
    <s v="Transit"/>
    <x v="15"/>
    <n v="2700"/>
    <n v="1.01"/>
    <n v="5869"/>
    <s v="None"/>
    <s v="Giant"/>
    <s v="Ultra Short"/>
    <s v="Far"/>
  </r>
  <r>
    <s v="Kepler-92b"/>
    <n v="0.20200000000000001"/>
    <n v="0.313"/>
    <n v="13.749000000000001"/>
    <n v="1442"/>
    <n v="1442"/>
    <s v="Transit"/>
    <x v="15"/>
    <n v="1580"/>
    <n v="1.21"/>
    <n v="5883"/>
    <s v="None"/>
    <s v="Medium"/>
    <s v="Short"/>
    <s v="Far"/>
  </r>
  <r>
    <s v="Kepler-92c"/>
    <n v="1.9E-2"/>
    <n v="0.23200000000000001"/>
    <n v="26.722999999999999"/>
    <n v="1442"/>
    <n v="1442"/>
    <s v="Transit"/>
    <x v="15"/>
    <n v="1580"/>
    <n v="1.21"/>
    <n v="5883"/>
    <s v="None"/>
    <s v="Small"/>
    <s v="Short"/>
    <s v="Far"/>
  </r>
  <r>
    <s v="Kepler-92d"/>
    <n v="1.9810000000000001"/>
    <n v="0.184"/>
    <n v="49.3568"/>
    <n v="1442"/>
    <n v="1442"/>
    <s v="Transit"/>
    <x v="15"/>
    <n v="1580"/>
    <n v="1.21"/>
    <n v="5883"/>
    <s v="None"/>
    <s v="Giant"/>
    <s v="Short"/>
    <s v="Far"/>
  </r>
  <r>
    <s v="Kepler-930b"/>
    <n v="1.9810000000000001"/>
    <n v="0.19"/>
    <n v="71.451777500000006"/>
    <n v="1442"/>
    <n v="1442"/>
    <s v="Transit"/>
    <x v="15"/>
    <n v="2950"/>
    <n v="1.25"/>
    <n v="6335"/>
    <s v="None"/>
    <s v="Giant"/>
    <s v="Short"/>
    <s v="Far"/>
  </r>
  <r>
    <s v="Kepler-931b"/>
    <n v="1.9810000000000001"/>
    <n v="0.11899999999999999"/>
    <n v="8.0375587700000004"/>
    <n v="1442"/>
    <n v="1442"/>
    <s v="Transit"/>
    <x v="15"/>
    <n v="1600"/>
    <n v="0.86"/>
    <n v="5241"/>
    <s v="None"/>
    <s v="Giant"/>
    <s v="Ultra Short"/>
    <s v="Far"/>
  </r>
  <r>
    <s v="Kepler-932b"/>
    <n v="1.9810000000000001"/>
    <n v="0.122"/>
    <n v="1.9214374000000001"/>
    <n v="1442"/>
    <n v="1442"/>
    <s v="Transit"/>
    <x v="15"/>
    <n v="1560"/>
    <n v="0.87"/>
    <n v="5331"/>
    <s v="None"/>
    <s v="Giant"/>
    <s v="Ultra Short"/>
    <s v="Far"/>
  </r>
  <r>
    <s v="Kepler-933b"/>
    <n v="1.9810000000000001"/>
    <n v="0.219"/>
    <n v="14.204430090000001"/>
    <n v="1442"/>
    <n v="1442"/>
    <s v="Transit"/>
    <x v="15"/>
    <n v="3010"/>
    <n v="0.87"/>
    <n v="5346"/>
    <s v="None"/>
    <s v="Giant"/>
    <s v="Short"/>
    <s v="Far"/>
  </r>
  <r>
    <s v="Kepler-934b"/>
    <n v="1.9810000000000001"/>
    <n v="0.186"/>
    <n v="55.673830899999999"/>
    <n v="1442"/>
    <n v="1442"/>
    <s v="Transit"/>
    <x v="15"/>
    <n v="1970"/>
    <n v="0.81"/>
    <n v="5001"/>
    <s v="None"/>
    <s v="Giant"/>
    <s v="Short"/>
    <s v="Far"/>
  </r>
  <r>
    <s v="Kepler-935b"/>
    <n v="1.9810000000000001"/>
    <n v="0.12"/>
    <n v="4.8808385200000002"/>
    <n v="1442"/>
    <n v="1442"/>
    <s v="Transit"/>
    <x v="15"/>
    <n v="1570"/>
    <n v="0.78"/>
    <n v="4830"/>
    <s v="None"/>
    <s v="Giant"/>
    <s v="Ultra Short"/>
    <s v="Far"/>
  </r>
  <r>
    <s v="Kepler-936b"/>
    <n v="1.9810000000000001"/>
    <n v="0.129"/>
    <n v="10.561342209999999"/>
    <n v="1442"/>
    <n v="1442"/>
    <s v="Transit"/>
    <x v="15"/>
    <n v="2240"/>
    <n v="0.92"/>
    <n v="5482"/>
    <s v="None"/>
    <s v="Giant"/>
    <s v="Short"/>
    <s v="Far"/>
  </r>
  <r>
    <s v="Kepler-937b"/>
    <n v="1.9810000000000001"/>
    <n v="0.33200000000000002"/>
    <n v="67.668826999999993"/>
    <n v="1442"/>
    <n v="1442"/>
    <s v="Transit"/>
    <x v="15"/>
    <n v="4830"/>
    <n v="1.1499999999999999"/>
    <n v="6095"/>
    <s v="None"/>
    <s v="Giant"/>
    <s v="Short"/>
    <s v="Far"/>
  </r>
  <r>
    <s v="Kepler-937c"/>
    <n v="1.9810000000000001"/>
    <n v="0.23799999999999999"/>
    <n v="153.34336400000001"/>
    <n v="1442"/>
    <n v="1442"/>
    <s v="Transit"/>
    <x v="15"/>
    <n v="4830"/>
    <n v="1.1499999999999999"/>
    <n v="6095"/>
    <s v="None"/>
    <s v="Giant"/>
    <s v="Long"/>
    <s v="Far"/>
  </r>
  <r>
    <s v="Kepler-938b"/>
    <n v="1.9810000000000001"/>
    <n v="0.19800000000000001"/>
    <n v="52.6298417"/>
    <n v="1442"/>
    <n v="1442"/>
    <s v="Transit"/>
    <x v="15"/>
    <n v="2810"/>
    <n v="0.92"/>
    <n v="5533"/>
    <s v="None"/>
    <s v="Giant"/>
    <s v="Short"/>
    <s v="Far"/>
  </r>
  <r>
    <s v="Kepler-939b"/>
    <n v="1.9810000000000001"/>
    <n v="0.156"/>
    <n v="14.878296000000001"/>
    <n v="1442"/>
    <n v="1442"/>
    <s v="Transit"/>
    <x v="15"/>
    <n v="3360"/>
    <n v="0.88"/>
    <n v="5471"/>
    <s v="None"/>
    <s v="Giant"/>
    <s v="Short"/>
    <s v="Far"/>
  </r>
  <r>
    <s v="Kepler-93b"/>
    <n v="1.265E-2"/>
    <n v="0.13200000000000001"/>
    <n v="4.7267397799999999"/>
    <n v="5.2999999999999999E-2"/>
    <n v="1037"/>
    <s v="Transit"/>
    <x v="15"/>
    <n v="313.7"/>
    <n v="0.91"/>
    <n v="5669"/>
    <s v="None"/>
    <s v="Small"/>
    <s v="Ultra Short"/>
    <s v="Mid-Range"/>
  </r>
  <r>
    <s v="Kepler-93c"/>
    <n v="3"/>
    <n v="1.1659999999999999"/>
    <n v="1460"/>
    <n v="1442"/>
    <n v="1442"/>
    <s v="Radial Velocity"/>
    <x v="15"/>
    <n v="313.7"/>
    <n v="0.91"/>
    <n v="5669"/>
    <s v="None"/>
    <s v="Giant"/>
    <s v="Long"/>
    <s v="Mid-Range"/>
  </r>
  <r>
    <s v="Kepler-940b"/>
    <n v="1.9810000000000001"/>
    <n v="0.29799999999999999"/>
    <n v="59.622525699999997"/>
    <n v="1442"/>
    <n v="1442"/>
    <s v="Transit"/>
    <x v="15"/>
    <n v="4300"/>
    <n v="0.97"/>
    <n v="5769"/>
    <s v="None"/>
    <s v="Giant"/>
    <s v="Short"/>
    <s v="Far"/>
  </r>
  <r>
    <s v="Kepler-941b"/>
    <n v="1.9810000000000001"/>
    <n v="0.27500000000000002"/>
    <n v="17.423951979999998"/>
    <n v="1442"/>
    <n v="1442"/>
    <s v="Transit"/>
    <x v="15"/>
    <n v="3600"/>
    <n v="0.89"/>
    <n v="5539"/>
    <s v="None"/>
    <s v="Giant"/>
    <s v="Short"/>
    <s v="Far"/>
  </r>
  <r>
    <s v="Kepler-942b"/>
    <n v="1.9810000000000001"/>
    <n v="0.19"/>
    <n v="44.964174880000002"/>
    <n v="1442"/>
    <n v="1442"/>
    <s v="Transit"/>
    <x v="15"/>
    <n v="710"/>
    <n v="0.81"/>
    <n v="4861"/>
    <s v="None"/>
    <s v="Giant"/>
    <s v="Short"/>
    <s v="Far"/>
  </r>
  <r>
    <s v="Kepler-943b"/>
    <n v="1.9810000000000001"/>
    <n v="0.52900000000000003"/>
    <n v="49.7701438"/>
    <n v="1442"/>
    <n v="1442"/>
    <s v="Transit"/>
    <x v="15"/>
    <n v="4040"/>
    <n v="0.93"/>
    <n v="5612"/>
    <s v="None"/>
    <s v="Giant"/>
    <s v="Short"/>
    <s v="Far"/>
  </r>
  <r>
    <s v="Kepler-944b"/>
    <n v="1.9810000000000001"/>
    <n v="0.23499999999999999"/>
    <n v="43.316773699999999"/>
    <n v="1442"/>
    <n v="1442"/>
    <s v="Transit"/>
    <x v="15"/>
    <n v="3380"/>
    <n v="0.86"/>
    <n v="5409"/>
    <s v="None"/>
    <s v="Giant"/>
    <s v="Short"/>
    <s v="Far"/>
  </r>
  <r>
    <s v="Kepler-945b"/>
    <n v="1.9810000000000001"/>
    <n v="0.23499999999999999"/>
    <n v="31.003381399999999"/>
    <n v="1442"/>
    <n v="1442"/>
    <s v="Transit"/>
    <x v="15"/>
    <n v="5030"/>
    <n v="0.97"/>
    <n v="5718"/>
    <s v="None"/>
    <s v="Giant"/>
    <s v="Short"/>
    <s v="Far"/>
  </r>
  <r>
    <s v="Kepler-946b"/>
    <n v="1.9810000000000001"/>
    <n v="0.17199999999999999"/>
    <n v="11.791625720000001"/>
    <n v="1442"/>
    <n v="1442"/>
    <s v="Transit"/>
    <x v="15"/>
    <n v="2990"/>
    <n v="0.94"/>
    <n v="5665"/>
    <s v="None"/>
    <s v="Giant"/>
    <s v="Short"/>
    <s v="Far"/>
  </r>
  <r>
    <s v="Kepler-947b"/>
    <n v="1.9810000000000001"/>
    <n v="0.20300000000000001"/>
    <n v="26.964431699999999"/>
    <n v="1442"/>
    <n v="1442"/>
    <s v="Transit"/>
    <x v="15"/>
    <n v="3870"/>
    <n v="0.9"/>
    <n v="5508"/>
    <s v="None"/>
    <s v="Giant"/>
    <s v="Short"/>
    <s v="Far"/>
  </r>
  <r>
    <s v="Kepler-948b"/>
    <n v="1.9810000000000001"/>
    <n v="0.16500000000000001"/>
    <n v="7.7684662199999996"/>
    <n v="1442"/>
    <n v="1442"/>
    <s v="Transit"/>
    <x v="15"/>
    <n v="2880"/>
    <n v="0.96"/>
    <n v="5679"/>
    <s v="None"/>
    <s v="Giant"/>
    <s v="Ultra Short"/>
    <s v="Far"/>
  </r>
  <r>
    <s v="Kepler-949b"/>
    <n v="1.9810000000000001"/>
    <n v="0.26"/>
    <n v="8.6893072999999994"/>
    <n v="1442"/>
    <n v="1442"/>
    <s v="Transit"/>
    <x v="15"/>
    <n v="1870"/>
    <n v="0.89"/>
    <n v="5403"/>
    <s v="None"/>
    <s v="Giant"/>
    <s v="Ultra Short"/>
    <s v="Far"/>
  </r>
  <r>
    <s v="Kepler-94b"/>
    <n v="3.4000000000000002E-2"/>
    <n v="0.313"/>
    <n v="2.50806"/>
    <n v="1442"/>
    <n v="1442"/>
    <s v="Transit"/>
    <x v="15"/>
    <n v="629"/>
    <n v="0.81"/>
    <n v="4781"/>
    <s v="None"/>
    <s v="Small"/>
    <s v="Ultra Short"/>
    <s v="Far"/>
  </r>
  <r>
    <s v="Kepler-94c"/>
    <n v="9.8360000000000003"/>
    <n v="1.1659999999999999"/>
    <n v="820.3"/>
    <n v="1442"/>
    <n v="1442"/>
    <s v="Radial Velocity"/>
    <x v="15"/>
    <n v="629"/>
    <n v="0.81"/>
    <n v="4781"/>
    <s v="None"/>
    <s v="Giant"/>
    <s v="Long"/>
    <s v="Far"/>
  </r>
  <r>
    <s v="Kepler-950b"/>
    <n v="1.9810000000000001"/>
    <n v="0.80100000000000005"/>
    <n v="98.718040599999995"/>
    <n v="1442"/>
    <n v="1442"/>
    <s v="Transit"/>
    <x v="15"/>
    <n v="4860"/>
    <n v="1.02"/>
    <n v="5857"/>
    <s v="None"/>
    <s v="Giant"/>
    <s v="Short"/>
    <s v="Far"/>
  </r>
  <r>
    <s v="Kepler-951b"/>
    <n v="1.9810000000000001"/>
    <n v="0.499"/>
    <n v="71.525308449999997"/>
    <n v="1442"/>
    <n v="1442"/>
    <s v="Transit"/>
    <x v="15"/>
    <n v="1330"/>
    <n v="0.77"/>
    <n v="4834"/>
    <s v="None"/>
    <s v="Giant"/>
    <s v="Short"/>
    <s v="Far"/>
  </r>
  <r>
    <s v="Kepler-952b"/>
    <n v="1.9810000000000001"/>
    <n v="0.68200000000000005"/>
    <n v="130.35469190000001"/>
    <n v="1442"/>
    <n v="1442"/>
    <s v="Transit"/>
    <x v="15"/>
    <n v="3810"/>
    <n v="1"/>
    <n v="5730"/>
    <s v="None"/>
    <s v="Giant"/>
    <s v="Long"/>
    <s v="Far"/>
  </r>
  <r>
    <s v="Kepler-953b"/>
    <n v="1.9810000000000001"/>
    <n v="0.376"/>
    <n v="88.406552579999996"/>
    <n v="1442"/>
    <n v="1442"/>
    <s v="Transit"/>
    <x v="15"/>
    <n v="780"/>
    <n v="0.95"/>
    <n v="5416"/>
    <s v="None"/>
    <s v="Giant"/>
    <s v="Short"/>
    <s v="Far"/>
  </r>
  <r>
    <s v="Kepler-953c"/>
    <n v="1.9810000000000001"/>
    <n v="0.106"/>
    <n v="9.1096711199999998"/>
    <n v="1442"/>
    <n v="1442"/>
    <s v="Transit"/>
    <x v="15"/>
    <n v="780"/>
    <n v="0.95"/>
    <n v="5416"/>
    <s v="None"/>
    <s v="Giant"/>
    <s v="Ultra Short"/>
    <s v="Far"/>
  </r>
  <r>
    <s v="Kepler-954b"/>
    <n v="1.9810000000000001"/>
    <n v="0.20699999999999999"/>
    <n v="16.781766019999999"/>
    <n v="1442"/>
    <n v="1442"/>
    <s v="Transit"/>
    <x v="15"/>
    <n v="730"/>
    <n v="0.82"/>
    <n v="4990"/>
    <s v="None"/>
    <s v="Giant"/>
    <s v="Short"/>
    <s v="Far"/>
  </r>
  <r>
    <s v="Kepler-955b"/>
    <n v="1.9810000000000001"/>
    <n v="0.27900000000000003"/>
    <n v="14.53244172"/>
    <n v="1442"/>
    <n v="1442"/>
    <s v="Transit"/>
    <x v="15"/>
    <n v="2080"/>
    <n v="0.89"/>
    <n v="5350"/>
    <s v="None"/>
    <s v="Giant"/>
    <s v="Short"/>
    <s v="Far"/>
  </r>
  <r>
    <s v="Kepler-956b"/>
    <n v="1.9810000000000001"/>
    <n v="0.26800000000000002"/>
    <n v="5.2486726299999997"/>
    <n v="1442"/>
    <n v="1442"/>
    <s v="Transit"/>
    <x v="15"/>
    <n v="2060"/>
    <n v="1.1000000000000001"/>
    <n v="6040"/>
    <s v="None"/>
    <s v="Giant"/>
    <s v="Ultra Short"/>
    <s v="Far"/>
  </r>
  <r>
    <s v="Kepler-957b"/>
    <n v="1.9810000000000001"/>
    <n v="0.49099999999999999"/>
    <n v="5.9074135400000003"/>
    <n v="1442"/>
    <n v="1442"/>
    <s v="Transit"/>
    <x v="15"/>
    <n v="2440"/>
    <n v="0.81"/>
    <n v="4963"/>
    <s v="None"/>
    <s v="Giant"/>
    <s v="Ultra Short"/>
    <s v="Far"/>
  </r>
  <r>
    <s v="Kepler-958b"/>
    <n v="1.9810000000000001"/>
    <n v="0.184"/>
    <n v="9.7678805000000004"/>
    <n v="1442"/>
    <n v="1442"/>
    <s v="Transit"/>
    <x v="15"/>
    <n v="1520"/>
    <n v="0.91"/>
    <n v="5421"/>
    <s v="None"/>
    <s v="Giant"/>
    <s v="Ultra Short"/>
    <s v="Far"/>
  </r>
  <r>
    <s v="Kepler-959b"/>
    <n v="1.9810000000000001"/>
    <n v="0.39100000000000001"/>
    <n v="14.80074836"/>
    <n v="1442"/>
    <n v="1442"/>
    <s v="Transit"/>
    <x v="15"/>
    <n v="3270"/>
    <n v="1.6"/>
    <n v="7005"/>
    <s v="None"/>
    <s v="Giant"/>
    <s v="Short"/>
    <s v="Far"/>
  </r>
  <r>
    <s v="Kepler-95b"/>
    <n v="4.1000000000000002E-2"/>
    <n v="0.30499999999999999"/>
    <n v="11.523099999999999"/>
    <n v="1442"/>
    <n v="1442"/>
    <s v="Transit"/>
    <x v="15"/>
    <n v="1472"/>
    <n v="1.08"/>
    <n v="5699"/>
    <s v="None"/>
    <s v="Small"/>
    <s v="Short"/>
    <s v="Far"/>
  </r>
  <r>
    <s v="Kepler-960b"/>
    <n v="1.9810000000000001"/>
    <n v="0.20399999999999999"/>
    <n v="3.12686223"/>
    <n v="1442"/>
    <n v="1442"/>
    <s v="Transit"/>
    <x v="15"/>
    <n v="970"/>
    <n v="0.77"/>
    <n v="4755"/>
    <s v="None"/>
    <s v="Giant"/>
    <s v="Ultra Short"/>
    <s v="Far"/>
  </r>
  <r>
    <s v="Kepler-961b"/>
    <n v="1.9810000000000001"/>
    <n v="0.22700000000000001"/>
    <n v="16.877274140000001"/>
    <n v="1442"/>
    <n v="1442"/>
    <s v="Transit"/>
    <x v="15"/>
    <n v="1980"/>
    <n v="0.96"/>
    <n v="5582"/>
    <s v="None"/>
    <s v="Giant"/>
    <s v="Short"/>
    <s v="Far"/>
  </r>
  <r>
    <s v="Kepler-962b"/>
    <n v="1.9810000000000001"/>
    <n v="0.17599999999999999"/>
    <n v="12.05707239"/>
    <n v="1442"/>
    <n v="1442"/>
    <s v="Transit"/>
    <x v="15"/>
    <n v="1430"/>
    <n v="0.93"/>
    <n v="5478"/>
    <s v="None"/>
    <s v="Giant"/>
    <s v="Short"/>
    <s v="Far"/>
  </r>
  <r>
    <s v="Kepler-963b"/>
    <n v="1.9810000000000001"/>
    <n v="0.23699999999999999"/>
    <n v="9.9768370500000003"/>
    <n v="1442"/>
    <n v="1442"/>
    <s v="Transit"/>
    <x v="15"/>
    <n v="2560"/>
    <n v="0.91"/>
    <n v="5461"/>
    <s v="None"/>
    <s v="Giant"/>
    <s v="Ultra Short"/>
    <s v="Far"/>
  </r>
  <r>
    <s v="Kepler-964b"/>
    <n v="1.9810000000000001"/>
    <n v="0.189"/>
    <n v="13.5225106"/>
    <n v="1442"/>
    <n v="1442"/>
    <s v="Transit"/>
    <x v="15"/>
    <n v="1560"/>
    <n v="0.93"/>
    <n v="5427"/>
    <s v="None"/>
    <s v="Giant"/>
    <s v="Short"/>
    <s v="Far"/>
  </r>
  <r>
    <s v="Kepler-965b"/>
    <n v="1.9810000000000001"/>
    <n v="0.30199999999999999"/>
    <n v="134.2527298"/>
    <n v="1442"/>
    <n v="1442"/>
    <s v="Transit"/>
    <x v="15"/>
    <n v="2020"/>
    <n v="1.05"/>
    <n v="5886"/>
    <s v="None"/>
    <s v="Giant"/>
    <s v="Long"/>
    <s v="Far"/>
  </r>
  <r>
    <s v="Kepler-966b"/>
    <n v="1.9810000000000001"/>
    <n v="0.36799999999999999"/>
    <n v="99.747622000000007"/>
    <n v="1442"/>
    <n v="1442"/>
    <s v="Transit"/>
    <x v="15"/>
    <n v="2520"/>
    <n v="1.02"/>
    <n v="5840"/>
    <s v="None"/>
    <s v="Giant"/>
    <s v="Short"/>
    <s v="Far"/>
  </r>
  <r>
    <s v="Kepler-967b"/>
    <n v="1.9810000000000001"/>
    <n v="0.21"/>
    <n v="13.22713379"/>
    <n v="1442"/>
    <n v="1442"/>
    <s v="Transit"/>
    <x v="15"/>
    <n v="1630"/>
    <n v="0.84"/>
    <n v="5178"/>
    <s v="None"/>
    <s v="Giant"/>
    <s v="Short"/>
    <s v="Far"/>
  </r>
  <r>
    <s v="Kepler-967c"/>
    <n v="1.9810000000000001"/>
    <n v="0.32600000000000001"/>
    <n v="198.71125019999999"/>
    <n v="1442"/>
    <n v="1442"/>
    <s v="Transit"/>
    <x v="15"/>
    <n v="1630"/>
    <n v="0.84"/>
    <n v="5178"/>
    <s v="None"/>
    <s v="Giant"/>
    <s v="Long"/>
    <s v="Far"/>
  </r>
  <r>
    <s v="Kepler-968b"/>
    <n v="1.9810000000000001"/>
    <n v="0.17799999999999999"/>
    <n v="3.6929837299999999"/>
    <n v="1442"/>
    <n v="1442"/>
    <s v="Transit"/>
    <x v="15"/>
    <n v="1020"/>
    <n v="0.76"/>
    <n v="4598"/>
    <s v="None"/>
    <s v="Giant"/>
    <s v="Ultra Short"/>
    <s v="Far"/>
  </r>
  <r>
    <s v="Kepler-968c"/>
    <n v="1.9810000000000001"/>
    <n v="0.151"/>
    <n v="5.7094049199999999"/>
    <n v="1442"/>
    <n v="1442"/>
    <s v="Transit"/>
    <x v="15"/>
    <n v="1020"/>
    <n v="0.76"/>
    <n v="4598"/>
    <s v="None"/>
    <s v="Giant"/>
    <s v="Ultra Short"/>
    <s v="Far"/>
  </r>
  <r>
    <s v="Kepler-969b"/>
    <n v="1.9810000000000001"/>
    <n v="0.185"/>
    <n v="34.173171400000001"/>
    <n v="1442"/>
    <n v="1442"/>
    <s v="Transit"/>
    <x v="15"/>
    <n v="1340"/>
    <n v="0.92"/>
    <n v="5214"/>
    <s v="None"/>
    <s v="Giant"/>
    <s v="Short"/>
    <s v="Far"/>
  </r>
  <r>
    <s v="Kepler-969c"/>
    <n v="1.9810000000000001"/>
    <n v="8.7999999999999995E-2"/>
    <n v="1.6829346000000001"/>
    <n v="1442"/>
    <n v="1442"/>
    <s v="Transit"/>
    <x v="15"/>
    <n v="1340"/>
    <n v="0.92"/>
    <n v="5214"/>
    <s v="None"/>
    <s v="Giant"/>
    <s v="Ultra Short"/>
    <s v="Far"/>
  </r>
  <r>
    <s v="Kepler-96b"/>
    <n v="2.7E-2"/>
    <n v="0.23799999999999999"/>
    <n v="16.238499999999998"/>
    <n v="1442"/>
    <n v="1442"/>
    <s v="Transit"/>
    <x v="15"/>
    <n v="402.2"/>
    <n v="1"/>
    <n v="5690"/>
    <s v="None"/>
    <s v="Small"/>
    <s v="Short"/>
    <s v="Mid-Range"/>
  </r>
  <r>
    <s v="Kepler-970b"/>
    <n v="1.9810000000000001"/>
    <n v="0.247"/>
    <n v="16.736522310000002"/>
    <n v="1442"/>
    <n v="1442"/>
    <s v="Transit"/>
    <x v="15"/>
    <n v="1100"/>
    <n v="0.7"/>
    <n v="4511"/>
    <s v="None"/>
    <s v="Giant"/>
    <s v="Short"/>
    <s v="Far"/>
  </r>
  <r>
    <s v="Kepler-971b"/>
    <n v="1.9810000000000001"/>
    <n v="0.19"/>
    <n v="9.5907071599999991"/>
    <n v="1442"/>
    <n v="1442"/>
    <s v="Transit"/>
    <x v="15"/>
    <n v="1130"/>
    <n v="0.88"/>
    <n v="5431"/>
    <s v="None"/>
    <s v="Giant"/>
    <s v="Ultra Short"/>
    <s v="Far"/>
  </r>
  <r>
    <s v="Kepler-972b"/>
    <n v="1.9810000000000001"/>
    <n v="0.41499999999999998"/>
    <n v="7.0393255300000002"/>
    <n v="1442"/>
    <n v="1442"/>
    <s v="Transit"/>
    <x v="15"/>
    <n v="4250"/>
    <n v="1.1499999999999999"/>
    <n v="6146"/>
    <s v="None"/>
    <s v="Giant"/>
    <s v="Ultra Short"/>
    <s v="Far"/>
  </r>
  <r>
    <s v="Kepler-973b"/>
    <n v="1.9810000000000001"/>
    <n v="0.17499999999999999"/>
    <n v="49.607733099999997"/>
    <n v="1442"/>
    <n v="1442"/>
    <s v="Transit"/>
    <x v="15"/>
    <n v="970"/>
    <n v="0.86"/>
    <n v="5213"/>
    <s v="None"/>
    <s v="Giant"/>
    <s v="Short"/>
    <s v="Far"/>
  </r>
  <r>
    <s v="Kepler-974b"/>
    <n v="1.9810000000000001"/>
    <n v="0.14000000000000001"/>
    <n v="4.1944965099999996"/>
    <n v="1442"/>
    <n v="1442"/>
    <s v="Transit"/>
    <x v="15"/>
    <n v="390"/>
    <n v="0.52"/>
    <n v="3687"/>
    <s v="None"/>
    <s v="Giant"/>
    <s v="Ultra Short"/>
    <s v="Mid-Range"/>
  </r>
  <r>
    <s v="Kepler-975b"/>
    <n v="1.9810000000000001"/>
    <n v="0.13200000000000001"/>
    <n v="1.9703424599999999"/>
    <n v="1442"/>
    <n v="1442"/>
    <s v="Transit"/>
    <x v="15"/>
    <n v="1320"/>
    <n v="0.8"/>
    <n v="4897"/>
    <s v="None"/>
    <s v="Giant"/>
    <s v="Ultra Short"/>
    <s v="Far"/>
  </r>
  <r>
    <s v="Kepler-976b"/>
    <n v="1.9810000000000001"/>
    <n v="0.35299999999999998"/>
    <n v="105.9564148"/>
    <n v="1442"/>
    <n v="1442"/>
    <s v="Transit"/>
    <x v="15"/>
    <n v="3300"/>
    <n v="0.87"/>
    <n v="5232"/>
    <s v="None"/>
    <s v="Giant"/>
    <s v="Long"/>
    <s v="Far"/>
  </r>
  <r>
    <s v="Kepler-977b"/>
    <n v="1.9810000000000001"/>
    <n v="0.23400000000000001"/>
    <n v="26.853283220000002"/>
    <n v="1442"/>
    <n v="1442"/>
    <s v="Transit"/>
    <x v="15"/>
    <n v="2170"/>
    <n v="0.87"/>
    <n v="5315"/>
    <s v="None"/>
    <s v="Giant"/>
    <s v="Short"/>
    <s v="Far"/>
  </r>
  <r>
    <s v="Kepler-978b"/>
    <n v="1.9810000000000001"/>
    <n v="0.26700000000000002"/>
    <n v="49.622150900000001"/>
    <n v="1442"/>
    <n v="1442"/>
    <s v="Transit"/>
    <x v="15"/>
    <n v="2040"/>
    <n v="1.07"/>
    <n v="6002"/>
    <s v="None"/>
    <s v="Giant"/>
    <s v="Short"/>
    <s v="Far"/>
  </r>
  <r>
    <s v="Kepler-979b"/>
    <n v="1.9810000000000001"/>
    <n v="0.24299999999999999"/>
    <n v="8.0880135000000006"/>
    <n v="1442"/>
    <n v="1442"/>
    <s v="Transit"/>
    <x v="15"/>
    <n v="1980"/>
    <n v="0.87"/>
    <n v="5310"/>
    <s v="None"/>
    <s v="Giant"/>
    <s v="Ultra Short"/>
    <s v="Far"/>
  </r>
  <r>
    <s v="Kepler-97b"/>
    <n v="1.0999999999999999E-2"/>
    <n v="0.13200000000000001"/>
    <n v="2.5866400000000001"/>
    <n v="1442"/>
    <n v="1442"/>
    <s v="Transit"/>
    <x v="15"/>
    <n v="1322"/>
    <n v="0.94"/>
    <n v="5779"/>
    <s v="None"/>
    <s v="Small"/>
    <s v="Ultra Short"/>
    <s v="Far"/>
  </r>
  <r>
    <s v="Kepler-97c"/>
    <n v="1.08"/>
    <n v="1.1659999999999999"/>
    <n v="789"/>
    <n v="1442"/>
    <n v="1442"/>
    <s v="Radial Velocity"/>
    <x v="15"/>
    <n v="1322"/>
    <n v="0.94"/>
    <n v="5779"/>
    <s v="None"/>
    <s v="Giant"/>
    <s v="Long"/>
    <s v="Far"/>
  </r>
  <r>
    <s v="Kepler-980b"/>
    <n v="1.9810000000000001"/>
    <n v="0.23799999999999999"/>
    <n v="11.551025040000001"/>
    <n v="1442"/>
    <n v="1442"/>
    <s v="Transit"/>
    <x v="15"/>
    <n v="2620"/>
    <n v="1.05"/>
    <n v="5935"/>
    <s v="None"/>
    <s v="Giant"/>
    <s v="Short"/>
    <s v="Far"/>
  </r>
  <r>
    <s v="Kepler-981b"/>
    <n v="1.9810000000000001"/>
    <n v="0.20599999999999999"/>
    <n v="4.4697577400000004"/>
    <n v="1442"/>
    <n v="1442"/>
    <s v="Transit"/>
    <x v="15"/>
    <n v="2980"/>
    <n v="0.98"/>
    <n v="5718"/>
    <s v="None"/>
    <s v="Giant"/>
    <s v="Ultra Short"/>
    <s v="Far"/>
  </r>
  <r>
    <s v="Kepler-982b"/>
    <n v="1.9810000000000001"/>
    <n v="0.20100000000000001"/>
    <n v="15.7738221"/>
    <n v="1442"/>
    <n v="1442"/>
    <s v="Transit"/>
    <x v="15"/>
    <n v="2290"/>
    <n v="1.1599999999999999"/>
    <n v="6139"/>
    <s v="None"/>
    <s v="Giant"/>
    <s v="Short"/>
    <s v="Far"/>
  </r>
  <r>
    <s v="Kepler-983b"/>
    <n v="1.9810000000000001"/>
    <n v="0.21099999999999999"/>
    <n v="60.0855082"/>
    <n v="1442"/>
    <n v="1442"/>
    <s v="Transit"/>
    <x v="15"/>
    <n v="2140"/>
    <n v="1.1299999999999999"/>
    <n v="6052"/>
    <s v="None"/>
    <s v="Giant"/>
    <s v="Short"/>
    <s v="Far"/>
  </r>
  <r>
    <s v="Kepler-984b"/>
    <n v="1.9810000000000001"/>
    <n v="0.189"/>
    <n v="43.034227199999997"/>
    <n v="1442"/>
    <n v="1442"/>
    <s v="Transit"/>
    <x v="15"/>
    <n v="1500"/>
    <n v="0.96"/>
    <n v="5610"/>
    <s v="None"/>
    <s v="Giant"/>
    <s v="Short"/>
    <s v="Far"/>
  </r>
  <r>
    <s v="Kepler-985b"/>
    <n v="1.9810000000000001"/>
    <n v="0.26600000000000001"/>
    <n v="116.331901"/>
    <n v="1442"/>
    <n v="1442"/>
    <s v="Transit"/>
    <x v="15"/>
    <n v="2420"/>
    <n v="0.91"/>
    <n v="5434"/>
    <s v="None"/>
    <s v="Giant"/>
    <s v="Long"/>
    <s v="Far"/>
  </r>
  <r>
    <s v="Kepler-986b"/>
    <n v="1.9810000000000001"/>
    <n v="0.21099999999999999"/>
    <n v="56.434993800000001"/>
    <n v="1442"/>
    <n v="1442"/>
    <s v="Transit"/>
    <x v="15"/>
    <n v="1840"/>
    <n v="0.96"/>
    <n v="5642"/>
    <s v="None"/>
    <s v="Giant"/>
    <s v="Short"/>
    <s v="Far"/>
  </r>
  <r>
    <s v="Kepler-987b"/>
    <n v="1.9810000000000001"/>
    <n v="0.29099999999999998"/>
    <n v="105.3033148"/>
    <n v="1442"/>
    <n v="1442"/>
    <s v="Transit"/>
    <x v="15"/>
    <n v="3050"/>
    <n v="0.97"/>
    <n v="5637"/>
    <s v="None"/>
    <s v="Giant"/>
    <s v="Long"/>
    <s v="Far"/>
  </r>
  <r>
    <s v="Kepler-988b"/>
    <n v="1.9810000000000001"/>
    <n v="0.185"/>
    <n v="17.760800530000001"/>
    <n v="1442"/>
    <n v="1442"/>
    <s v="Transit"/>
    <x v="15"/>
    <n v="810"/>
    <n v="0.55000000000000004"/>
    <n v="4005"/>
    <s v="None"/>
    <s v="Giant"/>
    <s v="Short"/>
    <s v="Far"/>
  </r>
  <r>
    <s v="Kepler-989b"/>
    <n v="1.9810000000000001"/>
    <n v="0.19700000000000001"/>
    <n v="7.9643153499999997"/>
    <n v="1442"/>
    <n v="1442"/>
    <s v="Transit"/>
    <x v="15"/>
    <n v="1580"/>
    <n v="0.82"/>
    <n v="5074"/>
    <s v="None"/>
    <s v="Giant"/>
    <s v="Ultra Short"/>
    <s v="Far"/>
  </r>
  <r>
    <s v="Kepler-98b"/>
    <n v="1.0999999999999999E-2"/>
    <n v="0.17799999999999999"/>
    <n v="1.5416799999999999"/>
    <n v="1442"/>
    <n v="1442"/>
    <s v="Transit"/>
    <x v="15"/>
    <n v="1154"/>
    <n v="0.99"/>
    <n v="5539"/>
    <s v="None"/>
    <s v="Small"/>
    <s v="Ultra Short"/>
    <s v="Far"/>
  </r>
  <r>
    <s v="Kepler-990b"/>
    <n v="1.9810000000000001"/>
    <n v="0.23200000000000001"/>
    <n v="9.9172342800000006"/>
    <n v="1442"/>
    <n v="1442"/>
    <s v="Transit"/>
    <x v="15"/>
    <n v="3040"/>
    <n v="1.05"/>
    <n v="5948"/>
    <s v="None"/>
    <s v="Giant"/>
    <s v="Ultra Short"/>
    <s v="Far"/>
  </r>
  <r>
    <s v="Kepler-990c"/>
    <n v="1.9810000000000001"/>
    <n v="0.13600000000000001"/>
    <n v="0.53835431"/>
    <n v="1442"/>
    <n v="1442"/>
    <s v="Transit"/>
    <x v="15"/>
    <n v="3040"/>
    <n v="1.05"/>
    <n v="5948"/>
    <s v="None"/>
    <s v="Giant"/>
    <s v="Ultra Short"/>
    <s v="Far"/>
  </r>
  <r>
    <s v="Kepler-991b"/>
    <n v="1.9810000000000001"/>
    <n v="0.22700000000000001"/>
    <n v="82.534251900000001"/>
    <n v="1442"/>
    <n v="1442"/>
    <s v="Transit"/>
    <x v="15"/>
    <n v="1200"/>
    <n v="0.64"/>
    <n v="4392"/>
    <s v="None"/>
    <s v="Giant"/>
    <s v="Short"/>
    <s v="Far"/>
  </r>
  <r>
    <s v="Kepler-992b"/>
    <n v="1.9810000000000001"/>
    <n v="0.14499999999999999"/>
    <n v="20.16034462"/>
    <n v="1442"/>
    <n v="1442"/>
    <s v="Transit"/>
    <x v="15"/>
    <n v="870"/>
    <n v="0.8"/>
    <n v="4944"/>
    <s v="None"/>
    <s v="Giant"/>
    <s v="Short"/>
    <s v="Far"/>
  </r>
  <r>
    <s v="Kepler-993b"/>
    <n v="1.9810000000000001"/>
    <n v="0.26500000000000001"/>
    <n v="22.085575630000001"/>
    <n v="1442"/>
    <n v="1442"/>
    <s v="Transit"/>
    <x v="15"/>
    <n v="970"/>
    <n v="0.56999999999999995"/>
    <n v="3843"/>
    <s v="None"/>
    <s v="Giant"/>
    <s v="Short"/>
    <s v="Far"/>
  </r>
  <r>
    <s v="Kepler-994b"/>
    <n v="1.9810000000000001"/>
    <n v="0.14299999999999999"/>
    <n v="1.1511665099999999"/>
    <n v="1442"/>
    <n v="1442"/>
    <s v="Transit"/>
    <x v="15"/>
    <n v="550"/>
    <n v="0.56000000000000005"/>
    <n v="3934"/>
    <s v="None"/>
    <s v="Giant"/>
    <s v="Ultra Short"/>
    <s v="Far"/>
  </r>
  <r>
    <s v="Kepler-995b"/>
    <n v="1.9810000000000001"/>
    <n v="0.24099999999999999"/>
    <n v="28.26731672"/>
    <n v="1442"/>
    <n v="1442"/>
    <s v="Transit"/>
    <x v="15"/>
    <n v="2150"/>
    <n v="0.83"/>
    <n v="5206"/>
    <s v="None"/>
    <s v="Giant"/>
    <s v="Short"/>
    <s v="Far"/>
  </r>
  <r>
    <s v="Kepler-996b"/>
    <n v="1.9810000000000001"/>
    <n v="0.17699999999999999"/>
    <n v="3.7705905799999999"/>
    <n v="1442"/>
    <n v="1442"/>
    <s v="Transit"/>
    <x v="15"/>
    <n v="3580"/>
    <n v="1.0900000000000001"/>
    <n v="6014"/>
    <s v="None"/>
    <s v="Giant"/>
    <s v="Ultra Short"/>
    <s v="Far"/>
  </r>
  <r>
    <s v="Kepler-997b"/>
    <n v="1.9810000000000001"/>
    <n v="0.121"/>
    <n v="2.7073067200000001"/>
    <n v="1442"/>
    <n v="1442"/>
    <s v="Transit"/>
    <x v="15"/>
    <n v="1500"/>
    <n v="1.22"/>
    <n v="6150"/>
    <s v="None"/>
    <s v="Giant"/>
    <s v="Ultra Short"/>
    <s v="Far"/>
  </r>
  <r>
    <s v="Kepler-998b"/>
    <n v="1.9810000000000001"/>
    <n v="0.20699999999999999"/>
    <n v="5.6537773299999996"/>
    <n v="1442"/>
    <n v="1442"/>
    <s v="Transit"/>
    <x v="15"/>
    <n v="3250"/>
    <n v="1.1200000000000001"/>
    <n v="6058"/>
    <s v="None"/>
    <s v="Giant"/>
    <s v="Ultra Short"/>
    <s v="Far"/>
  </r>
  <r>
    <s v="Kepler-999b"/>
    <n v="1.9810000000000001"/>
    <n v="0.20899999999999999"/>
    <n v="5.9918570200000003"/>
    <n v="1442"/>
    <n v="1442"/>
    <s v="Transit"/>
    <x v="15"/>
    <n v="1850"/>
    <n v="1.29"/>
    <n v="6237"/>
    <s v="None"/>
    <s v="Giant"/>
    <s v="Ultra Short"/>
    <s v="Far"/>
  </r>
  <r>
    <s v="Kepler-99b"/>
    <n v="1.9E-2"/>
    <n v="0.13200000000000001"/>
    <n v="4.60358"/>
    <n v="1442"/>
    <n v="1442"/>
    <s v="Transit"/>
    <x v="15"/>
    <n v="683"/>
    <n v="0.79"/>
    <n v="4782"/>
    <s v="None"/>
    <s v="Small"/>
    <s v="Ultra Short"/>
    <s v="Far"/>
  </r>
  <r>
    <s v="Kepler-9b"/>
    <n v="0.13655"/>
    <n v="0.74"/>
    <n v="19.238910000000001"/>
    <n v="0.14299999999999999"/>
    <n v="1442"/>
    <s v="Transit"/>
    <x v="15"/>
    <n v="2003"/>
    <n v="1.02"/>
    <n v="5774"/>
    <s v="None"/>
    <s v="Medium"/>
    <s v="Short"/>
    <s v="Far"/>
  </r>
  <r>
    <s v="Kepler-9c"/>
    <n v="9.4079999999999997E-2"/>
    <n v="0.72099999999999997"/>
    <n v="38.985300000000002"/>
    <n v="0.22700000000000001"/>
    <n v="1442"/>
    <s v="Transit"/>
    <x v="15"/>
    <n v="2003"/>
    <n v="1.02"/>
    <n v="5774"/>
    <s v="None"/>
    <s v="Small"/>
    <s v="Short"/>
    <s v="Far"/>
  </r>
  <r>
    <s v="Kepler-9d"/>
    <n v="1.9810000000000001"/>
    <n v="0.14599999999999999"/>
    <n v="1.592851"/>
    <n v="2.7300000000000001E-2"/>
    <n v="2026"/>
    <s v="Transit"/>
    <x v="15"/>
    <n v="2003"/>
    <n v="1.02"/>
    <n v="5774"/>
    <s v="None"/>
    <s v="Giant"/>
    <s v="Ultra Short"/>
    <s v="Far"/>
  </r>
  <r>
    <s v="KIC 10001893 b"/>
    <n v="1.9810000000000001"/>
    <n v="1.1659999999999999"/>
    <n v="0.21970000000000001"/>
    <n v="1442"/>
    <n v="1442"/>
    <s v="Orbital Brightness Modulation"/>
    <x v="15"/>
    <n v="5700"/>
    <n v="1.08"/>
    <n v="27500"/>
    <s v="Disproven exoplanet"/>
    <s v="Giant"/>
    <s v="Ultra Short"/>
    <s v="Far"/>
  </r>
  <r>
    <s v="KIC 10001893 c"/>
    <n v="1.9810000000000001"/>
    <n v="1.1659999999999999"/>
    <n v="0.32528000000000001"/>
    <n v="1442"/>
    <n v="1442"/>
    <s v="Orbital Brightness Modulation"/>
    <x v="15"/>
    <n v="5700"/>
    <n v="1.08"/>
    <n v="27500"/>
    <s v="Disproven exoplanet"/>
    <s v="Giant"/>
    <s v="Ultra Short"/>
    <s v="Far"/>
  </r>
  <r>
    <s v="KIC 10001893 d"/>
    <n v="1.9810000000000001"/>
    <n v="1.1659999999999999"/>
    <n v="0.81161000000000005"/>
    <n v="1442"/>
    <n v="1442"/>
    <s v="Orbital Brightness Modulation"/>
    <x v="15"/>
    <n v="5700"/>
    <n v="1.08"/>
    <n v="27500"/>
    <s v="Disproven exoplanet"/>
    <s v="Giant"/>
    <s v="Ultra Short"/>
    <s v="Far"/>
  </r>
  <r>
    <s v="KIC 7917485 b"/>
    <n v="11.8"/>
    <n v="1.1659999999999999"/>
    <n v="840"/>
    <n v="2.0299999999999998"/>
    <n v="1442"/>
    <s v="Timing"/>
    <x v="15"/>
    <n v="167.58500000000001"/>
    <n v="1.63"/>
    <n v="7067"/>
    <s v="None"/>
    <s v="Giant"/>
    <s v="Long"/>
    <s v="Mid-Range"/>
  </r>
  <r>
    <s v="KMT-2016-BLG-0212Lb"/>
    <n v="18"/>
    <n v="1.1659999999999999"/>
    <n v="232.3"/>
    <n v="2.2000000000000002"/>
    <n v="1442"/>
    <s v="Microlensing"/>
    <x v="15"/>
    <n v="21000"/>
    <n v="0.48"/>
    <n v="5601"/>
    <s v="None"/>
    <s v="Giant"/>
    <s v="Long"/>
    <s v="Far"/>
  </r>
  <r>
    <s v="KMT-2016-BLG-0625L b"/>
    <n v="0.05"/>
    <n v="1.1659999999999999"/>
    <n v="232.3"/>
    <n v="1.4"/>
    <n v="1442"/>
    <s v="Microlensing"/>
    <x v="15"/>
    <n v="21000"/>
    <n v="0.25"/>
    <n v="5601"/>
    <s v="None"/>
    <s v="Small"/>
    <s v="Long"/>
    <s v="Far"/>
  </r>
  <r>
    <s v="KMT-2016-BLG-1105b"/>
    <n v="7.0000000000000001E-3"/>
    <n v="1.1659999999999999"/>
    <n v="232.3"/>
    <n v="2.44"/>
    <n v="1442"/>
    <s v="Microlensing"/>
    <x v="15"/>
    <n v="17000"/>
    <n v="0.41"/>
    <n v="5601"/>
    <s v="None"/>
    <s v="Small"/>
    <s v="Long"/>
    <s v="Far"/>
  </r>
  <r>
    <s v="KMT-2016-BLG-1107Lb"/>
    <n v="3.2829999999999999"/>
    <n v="1.1659999999999999"/>
    <n v="232.3"/>
    <n v="0.34200000000000003"/>
    <n v="1442"/>
    <s v="Microlensing"/>
    <x v="15"/>
    <n v="21700"/>
    <n v="8.6999999999999994E-2"/>
    <n v="5601"/>
    <s v="None"/>
    <s v="Giant"/>
    <s v="Long"/>
    <s v="Far"/>
  </r>
  <r>
    <s v="KMT-2016-BLG-1397Lb"/>
    <n v="7"/>
    <n v="1.1659999999999999"/>
    <n v="232.3"/>
    <n v="5.0999999999999996"/>
    <n v="1442"/>
    <s v="Microlensing"/>
    <x v="15"/>
    <n v="22000"/>
    <n v="0.45"/>
    <n v="5601"/>
    <s v="None"/>
    <s v="Giant"/>
    <s v="Long"/>
    <s v="Far"/>
  </r>
  <r>
    <s v="KMT-2016-BLG-1751L b"/>
    <n v="1.2"/>
    <n v="1.1659999999999999"/>
    <n v="232.3"/>
    <n v="1.39"/>
    <n v="1442"/>
    <s v="Microlensing"/>
    <x v="15"/>
    <n v="23000"/>
    <n v="0.18"/>
    <n v="5601"/>
    <s v="None"/>
    <s v="Giant"/>
    <s v="Long"/>
    <s v="Far"/>
  </r>
  <r>
    <s v="KMT-2016-BLG-1820Lb"/>
    <n v="4.57"/>
    <n v="1.1659999999999999"/>
    <n v="232.3"/>
    <n v="1.08"/>
    <n v="1442"/>
    <s v="Microlensing"/>
    <x v="15"/>
    <n v="20420"/>
    <n v="3.9E-2"/>
    <n v="5601"/>
    <s v="None"/>
    <s v="Giant"/>
    <s v="Long"/>
    <s v="Far"/>
  </r>
  <r>
    <s v="KMT-2016-BLG-1836L b"/>
    <n v="2.2000000000000002"/>
    <n v="1.1659999999999999"/>
    <n v="232.3"/>
    <n v="3.5"/>
    <n v="1442"/>
    <s v="Microlensing"/>
    <x v="15"/>
    <n v="23157.1"/>
    <n v="0.49"/>
    <n v="5601"/>
    <s v="None"/>
    <s v="Giant"/>
    <s v="Long"/>
    <s v="Far"/>
  </r>
  <r>
    <s v="KMT-2016-BLG-2142Lb"/>
    <n v="15.49"/>
    <n v="1.1659999999999999"/>
    <n v="232.3"/>
    <n v="0.83"/>
    <n v="1442"/>
    <s v="Microlensing"/>
    <x v="15"/>
    <n v="7010"/>
    <n v="7.2999999999999995E-2"/>
    <n v="5601"/>
    <s v="None"/>
    <s v="Giant"/>
    <s v="Long"/>
    <s v="Far"/>
  </r>
  <r>
    <s v="KMT-2016-BLG-2364b"/>
    <n v="3.93"/>
    <n v="1.1659999999999999"/>
    <n v="232.3"/>
    <n v="2.63"/>
    <n v="1442"/>
    <s v="Microlensing"/>
    <x v="15"/>
    <n v="21000"/>
    <n v="0.5"/>
    <n v="5601"/>
    <s v="None"/>
    <s v="Giant"/>
    <s v="Long"/>
    <s v="Far"/>
  </r>
  <r>
    <s v="KMT-2016-BLG-2397b"/>
    <n v="2.42"/>
    <n v="1.1659999999999999"/>
    <n v="232.3"/>
    <n v="2.83"/>
    <n v="1442"/>
    <s v="Microlensing"/>
    <x v="15"/>
    <n v="16000"/>
    <n v="0.62"/>
    <n v="5601"/>
    <s v="Multiple solutions for planetary parameters"/>
    <s v="Giant"/>
    <s v="Long"/>
    <s v="Far"/>
  </r>
  <r>
    <s v="KMT-2017-BLG-0165Lb"/>
    <n v="0.11"/>
    <n v="1.1659999999999999"/>
    <n v="232.3"/>
    <n v="3.45"/>
    <n v="1442"/>
    <s v="Microlensing"/>
    <x v="15"/>
    <n v="14774.88"/>
    <n v="0.76"/>
    <n v="5601"/>
    <s v="None"/>
    <s v="Medium"/>
    <s v="Long"/>
    <s v="Far"/>
  </r>
  <r>
    <s v="KMT-2017-BLG-0428b"/>
    <n v="1.7999999999999999E-2"/>
    <n v="1.1659999999999999"/>
    <n v="232.3"/>
    <n v="1.81"/>
    <n v="1442"/>
    <s v="Microlensing"/>
    <x v="15"/>
    <n v="18000"/>
    <n v="0.34"/>
    <n v="5601"/>
    <s v="None"/>
    <s v="Small"/>
    <s v="Long"/>
    <s v="Far"/>
  </r>
  <r>
    <s v="KMT-2017-BLG-0673Lb"/>
    <n v="3.67"/>
    <n v="1.1659999999999999"/>
    <n v="232.3"/>
    <n v="2.34"/>
    <n v="1442"/>
    <s v="Microlensing"/>
    <x v="15"/>
    <n v="17000"/>
    <n v="0.63"/>
    <n v="5601"/>
    <s v="None"/>
    <s v="Giant"/>
    <s v="Long"/>
    <s v="Far"/>
  </r>
  <r>
    <s v="KMT-2017-BLG-1003b"/>
    <n v="1.6E-2"/>
    <n v="1.1659999999999999"/>
    <n v="232.3"/>
    <n v="1.38"/>
    <n v="1442"/>
    <s v="Microlensing"/>
    <x v="15"/>
    <n v="23000"/>
    <n v="0.32"/>
    <n v="5601"/>
    <s v="None"/>
    <s v="Small"/>
    <s v="Long"/>
    <s v="Far"/>
  </r>
  <r>
    <s v="KMT-2017-BLG-1038Lb"/>
    <n v="2"/>
    <n v="1.1659999999999999"/>
    <n v="232.3"/>
    <n v="1.8"/>
    <n v="1442"/>
    <s v="Microlensing"/>
    <x v="15"/>
    <n v="19569.382600000001"/>
    <n v="0.37"/>
    <n v="5601"/>
    <s v="None"/>
    <s v="Giant"/>
    <s v="Long"/>
    <s v="Far"/>
  </r>
  <r>
    <s v="KMT-2017-BLG-1146Lb"/>
    <n v="0.71"/>
    <n v="1.1659999999999999"/>
    <n v="232.3"/>
    <n v="1.6"/>
    <n v="1442"/>
    <s v="Microlensing"/>
    <x v="15"/>
    <n v="21200.16"/>
    <n v="0.33"/>
    <n v="5601"/>
    <s v="None"/>
    <s v="Medium"/>
    <s v="Long"/>
    <s v="Far"/>
  </r>
  <r>
    <s v="KMT-2017-BLG-1194b"/>
    <n v="1.0999999999999999E-2"/>
    <n v="1.1659999999999999"/>
    <n v="232.3"/>
    <n v="1.78"/>
    <n v="1442"/>
    <s v="Microlensing"/>
    <x v="15"/>
    <n v="14000"/>
    <n v="0.41"/>
    <n v="5601"/>
    <s v="None"/>
    <s v="Small"/>
    <s v="Long"/>
    <s v="Far"/>
  </r>
  <r>
    <s v="KMT-2018-BLG-0030b"/>
    <n v="1.45"/>
    <n v="1.1659999999999999"/>
    <n v="232.3"/>
    <n v="4.3899999999999997"/>
    <n v="1442"/>
    <s v="Microlensing"/>
    <x v="15"/>
    <n v="21000"/>
    <n v="0.51"/>
    <n v="5601"/>
    <s v="None"/>
    <s v="Giant"/>
    <s v="Long"/>
    <s v="Far"/>
  </r>
  <r>
    <s v="KMT-2018-BLG-0087b"/>
    <n v="0.23"/>
    <n v="1.1659999999999999"/>
    <n v="232.3"/>
    <n v="0.87"/>
    <n v="1442"/>
    <s v="Microlensing"/>
    <x v="15"/>
    <n v="23000"/>
    <n v="0.1"/>
    <n v="5601"/>
    <s v="None"/>
    <s v="Medium"/>
    <s v="Long"/>
    <s v="Far"/>
  </r>
  <r>
    <s v="KMT-2018-BLG-0247b"/>
    <n v="2.11"/>
    <n v="1.1659999999999999"/>
    <n v="232.3"/>
    <n v="2.46"/>
    <n v="1442"/>
    <s v="Microlensing"/>
    <x v="15"/>
    <n v="22000"/>
    <n v="0.28999999999999998"/>
    <n v="5601"/>
    <s v="None"/>
    <s v="Giant"/>
    <s v="Long"/>
    <s v="Far"/>
  </r>
  <r>
    <s v="KMT-2018-BLG-0748Lb"/>
    <n v="0.18"/>
    <n v="1.1659999999999999"/>
    <n v="232.3"/>
    <n v="0.62"/>
    <n v="1442"/>
    <s v="Microlensing"/>
    <x v="15"/>
    <n v="24000"/>
    <n v="8.6999999999999994E-2"/>
    <n v="5601"/>
    <s v="None"/>
    <s v="Medium"/>
    <s v="Long"/>
    <s v="Far"/>
  </r>
  <r>
    <s v="KMT-2018-BLG-1025Lb"/>
    <n v="1.9099999999999999E-2"/>
    <n v="1.1659999999999999"/>
    <n v="232.3"/>
    <n v="1.3049999999999999"/>
    <n v="1442"/>
    <s v="Microlensing"/>
    <x v="15"/>
    <n v="22000"/>
    <n v="0.219"/>
    <n v="5601"/>
    <s v="Multiple solutions for orbital parameters"/>
    <s v="Small"/>
    <s v="Long"/>
    <s v="Far"/>
  </r>
  <r>
    <s v="KMT-2018-BLG-1990Lb"/>
    <n v="0.34799999999999998"/>
    <n v="1.1659999999999999"/>
    <n v="232.3"/>
    <n v="0.76300000000000001"/>
    <n v="1442"/>
    <s v="Microlensing"/>
    <x v="15"/>
    <n v="3150"/>
    <n v="0.09"/>
    <n v="5601"/>
    <s v="None"/>
    <s v="Medium"/>
    <s v="Long"/>
    <s v="Far"/>
  </r>
  <r>
    <s v="KMT-2018-BLG-2004b"/>
    <n v="0.27"/>
    <n v="1.1659999999999999"/>
    <n v="232.3"/>
    <n v="4.62"/>
    <n v="1442"/>
    <s v="Microlensing"/>
    <x v="15"/>
    <n v="23000"/>
    <n v="0.69"/>
    <n v="5601"/>
    <s v="None"/>
    <s v="Medium"/>
    <s v="Long"/>
    <s v="Far"/>
  </r>
  <r>
    <s v="KMT-2018-BLG-2602b"/>
    <n v="1.1499999999999999"/>
    <n v="1.1659999999999999"/>
    <n v="232.3"/>
    <n v="3.81"/>
    <n v="1442"/>
    <s v="Microlensing"/>
    <x v="15"/>
    <n v="14000"/>
    <n v="0.66"/>
    <n v="5601"/>
    <s v="None"/>
    <s v="Giant"/>
    <s v="Long"/>
    <s v="Far"/>
  </r>
  <r>
    <s v="KMT-2018-BLG-2718b"/>
    <n v="16"/>
    <n v="1.1659999999999999"/>
    <n v="232.3"/>
    <n v="4.8600000000000003"/>
    <n v="1442"/>
    <s v="Microlensing"/>
    <x v="15"/>
    <n v="15000"/>
    <n v="0.82"/>
    <n v="5601"/>
    <s v="None"/>
    <s v="Giant"/>
    <s v="Long"/>
    <s v="Far"/>
  </r>
  <r>
    <s v="KMT-2019-BLG-0298L b"/>
    <n v="1.81"/>
    <n v="1.1659999999999999"/>
    <n v="232.3"/>
    <n v="5.67"/>
    <n v="1442"/>
    <s v="Microlensing"/>
    <x v="15"/>
    <n v="22000"/>
    <n v="0.7"/>
    <n v="5601"/>
    <s v="None"/>
    <s v="Giant"/>
    <s v="Long"/>
    <s v="Far"/>
  </r>
  <r>
    <s v="KMT-2019-BLG-0371b"/>
    <n v="7.7"/>
    <n v="1.1659999999999999"/>
    <n v="232.3"/>
    <n v="0.79"/>
    <n v="1442"/>
    <s v="Microlensing"/>
    <x v="15"/>
    <n v="23000"/>
    <n v="0.09"/>
    <n v="5601"/>
    <s v="Multiple solutions for orbital separation"/>
    <s v="Giant"/>
    <s v="Long"/>
    <s v="Far"/>
  </r>
  <r>
    <s v="KMT-2019-BLG-0414Lb"/>
    <n v="4.57"/>
    <n v="1.1659999999999999"/>
    <n v="232.3"/>
    <n v="1.1599999999999999"/>
    <n v="1442"/>
    <s v="Microlensing"/>
    <x v="15"/>
    <n v="14000"/>
    <n v="0.74"/>
    <n v="5601"/>
    <s v="None"/>
    <s v="Giant"/>
    <s v="Long"/>
    <s v="Far"/>
  </r>
  <r>
    <s v="KMT-2019-BLG-1042Lb"/>
    <n v="0.19"/>
    <n v="1.1659999999999999"/>
    <n v="232.3"/>
    <n v="1.7"/>
    <n v="1442"/>
    <s v="Microlensing"/>
    <x v="15"/>
    <n v="22000"/>
    <n v="0.3"/>
    <n v="5601"/>
    <s v="None"/>
    <s v="Medium"/>
    <s v="Long"/>
    <s v="Far"/>
  </r>
  <r>
    <s v="KMT-2019-BLG-1216L b"/>
    <n v="9.4E-2"/>
    <n v="1.1659999999999999"/>
    <n v="232.3"/>
    <n v="2.44"/>
    <n v="1442"/>
    <s v="Microlensing"/>
    <x v="15"/>
    <n v="9000"/>
    <n v="0.39"/>
    <n v="5601"/>
    <s v="None"/>
    <s v="Small"/>
    <s v="Long"/>
    <s v="Far"/>
  </r>
  <r>
    <s v="KMT-2019-BLG-1339Lb"/>
    <n v="12.2"/>
    <n v="1.1659999999999999"/>
    <n v="232.3"/>
    <n v="0.67"/>
    <n v="1442"/>
    <s v="Microlensing"/>
    <x v="15"/>
    <n v="23000"/>
    <n v="0.27"/>
    <n v="5601"/>
    <s v="Multiple solutions for planetary parameters"/>
    <s v="Giant"/>
    <s v="Long"/>
    <s v="Far"/>
  </r>
  <r>
    <s v="KMT-2019-BLG-1367b"/>
    <n v="1.2999999999999999E-2"/>
    <n v="1.1659999999999999"/>
    <n v="232.3"/>
    <n v="1.7"/>
    <n v="1442"/>
    <s v="Microlensing"/>
    <x v="15"/>
    <n v="15000"/>
    <n v="0.25"/>
    <n v="5601"/>
    <s v="None"/>
    <s v="Small"/>
    <s v="Long"/>
    <s v="Far"/>
  </r>
  <r>
    <s v="KMT-2019-BLG-1552Lb"/>
    <n v="4.05"/>
    <n v="1.1659999999999999"/>
    <n v="232.3"/>
    <n v="2.6"/>
    <n v="1442"/>
    <s v="Microlensing"/>
    <x v="15"/>
    <n v="15000"/>
    <n v="0.79"/>
    <n v="5601"/>
    <s v="None"/>
    <s v="Giant"/>
    <s v="Long"/>
    <s v="Far"/>
  </r>
  <r>
    <s v="KMT-2019-BLG-1806b"/>
    <n v="1.4999999999999999E-2"/>
    <n v="1.1659999999999999"/>
    <n v="232.3"/>
    <n v="3.02"/>
    <n v="1442"/>
    <s v="Microlensing"/>
    <x v="15"/>
    <n v="22000"/>
    <n v="0.74"/>
    <n v="5601"/>
    <s v="None"/>
    <s v="Small"/>
    <s v="Long"/>
    <s v="Far"/>
  </r>
  <r>
    <s v="KMT-2019-BLG-2073 [ja]"/>
    <n v="0.19"/>
    <n v="1.1659999999999999"/>
    <n v="232.3"/>
    <n v="1442"/>
    <n v="1442"/>
    <s v="Microlensing"/>
    <x v="15"/>
    <n v="12000"/>
    <n v="1.08"/>
    <n v="5601"/>
    <s v="Free-floating planet"/>
    <s v="Medium"/>
    <s v="Long"/>
    <s v="Far"/>
  </r>
  <r>
    <s v="KMT-2019-BLG-2783L b"/>
    <n v="1.1599999999999999"/>
    <n v="1.1659999999999999"/>
    <n v="232.3"/>
    <n v="1.85"/>
    <n v="1442"/>
    <s v="Microlensing"/>
    <x v="15"/>
    <n v="19000"/>
    <n v="0.34"/>
    <n v="5601"/>
    <s v="None"/>
    <s v="Giant"/>
    <s v="Long"/>
    <s v="Far"/>
  </r>
  <r>
    <s v="KMT-2019-BLG-2974Lb"/>
    <n v="0.28000000000000003"/>
    <n v="1.1659999999999999"/>
    <n v="232.3"/>
    <n v="2"/>
    <n v="1442"/>
    <s v="Microlensing"/>
    <x v="15"/>
    <n v="20000"/>
    <n v="0.47"/>
    <n v="5601"/>
    <s v="None"/>
    <s v="Medium"/>
    <s v="Long"/>
    <s v="Far"/>
  </r>
  <r>
    <s v="KMT-2021-BLG-0119Lb"/>
    <n v="5.97"/>
    <n v="1.1659999999999999"/>
    <n v="232.3"/>
    <n v="3.23"/>
    <n v="1442"/>
    <s v="Microlensing"/>
    <x v="15"/>
    <n v="11000"/>
    <n v="0.69"/>
    <n v="5601"/>
    <s v="Multiple orbital solutions"/>
    <s v="Giant"/>
    <s v="Long"/>
    <s v="Far"/>
  </r>
  <r>
    <s v="KMT-2021-BLG-0171Lb"/>
    <n v="3.5200000000000002E-2"/>
    <n v="1.1659999999999999"/>
    <n v="232.3"/>
    <n v="3.5"/>
    <n v="1442"/>
    <s v="Microlensing"/>
    <x v="15"/>
    <n v="15000"/>
    <n v="0.78"/>
    <n v="5601"/>
    <s v="None"/>
    <s v="Small"/>
    <s v="Long"/>
    <s v="Far"/>
  </r>
  <r>
    <s v="KMT-2021-BLG-0192Lb"/>
    <n v="0.19"/>
    <n v="1.1659999999999999"/>
    <n v="232.3"/>
    <n v="2.0699999999999998"/>
    <n v="1442"/>
    <s v="Microlensing"/>
    <x v="15"/>
    <n v="22000"/>
    <n v="0.55000000000000004"/>
    <n v="5601"/>
    <s v="Multiple orbital solutions"/>
    <s v="Medium"/>
    <s v="Long"/>
    <s v="Far"/>
  </r>
  <r>
    <s v="KMT-2021-BLG-0240 b"/>
    <n v="0.4"/>
    <n v="1.1659999999999999"/>
    <n v="232.3"/>
    <n v="2.5"/>
    <n v="1442"/>
    <s v="Microlensing"/>
    <x v="15"/>
    <n v="23000"/>
    <n v="0.47"/>
    <n v="5601"/>
    <s v="Multiple solutions for orbital separation"/>
    <s v="Medium"/>
    <s v="Long"/>
    <s v="Far"/>
  </r>
  <r>
    <s v="KMT-2021-BLG-0240 c"/>
    <n v="0.64"/>
    <n v="1.1659999999999999"/>
    <n v="232.3"/>
    <n v="1"/>
    <n v="1442"/>
    <s v="Microlensing"/>
    <x v="15"/>
    <n v="23000"/>
    <n v="0.47"/>
    <n v="5601"/>
    <s v="Multiple solutions for orbital separation"/>
    <s v="Medium"/>
    <s v="Long"/>
    <s v="Far"/>
  </r>
  <r>
    <s v="KMT-2021-BLG-0320Lb"/>
    <n v="0.1"/>
    <n v="1.1659999999999999"/>
    <n v="232.3"/>
    <n v="1.54"/>
    <n v="1442"/>
    <s v="Microlensing"/>
    <x v="15"/>
    <n v="23000"/>
    <n v="0.32"/>
    <n v="5601"/>
    <s v="None"/>
    <s v="Medium"/>
    <s v="Long"/>
    <s v="Far"/>
  </r>
  <r>
    <s v="KMT-2021-BLG-0712b"/>
    <n v="0.12"/>
    <n v="1.1659999999999999"/>
    <n v="232.3"/>
    <n v="2.2200000000000002"/>
    <n v="1442"/>
    <s v="Microlensing"/>
    <x v="15"/>
    <n v="10000"/>
    <n v="0.22"/>
    <n v="5601"/>
    <s v="None"/>
    <s v="Medium"/>
    <s v="Long"/>
    <s v="Far"/>
  </r>
  <r>
    <s v="KMT-2021-BLG-0748b"/>
    <n v="0.45"/>
    <n v="1.1659999999999999"/>
    <n v="232.3"/>
    <n v="2.4300000000000002"/>
    <n v="1442"/>
    <s v="Microlensing"/>
    <x v="15"/>
    <n v="20000"/>
    <n v="0.36"/>
    <n v="5601"/>
    <s v="None"/>
    <s v="Medium"/>
    <s v="Long"/>
    <s v="Far"/>
  </r>
  <r>
    <s v="KMT-2021-BLG-0909b"/>
    <n v="1.26"/>
    <n v="1.1659999999999999"/>
    <n v="232.3"/>
    <n v="1.75"/>
    <n v="1442"/>
    <s v="Microlensing"/>
    <x v="15"/>
    <n v="21000"/>
    <n v="0.38"/>
    <n v="5601"/>
    <s v="None"/>
    <s v="Giant"/>
    <s v="Long"/>
    <s v="Far"/>
  </r>
  <r>
    <s v="KMT-2021-BLG-1077Lb"/>
    <n v="0.22"/>
    <n v="1.1659999999999999"/>
    <n v="232.3"/>
    <n v="1.26"/>
    <n v="1442"/>
    <s v="Microlensing"/>
    <x v="15"/>
    <n v="27000"/>
    <n v="0.14000000000000001"/>
    <n v="5601"/>
    <s v="None"/>
    <s v="Medium"/>
    <s v="Long"/>
    <s v="Far"/>
  </r>
  <r>
    <s v="KMT-2021-BLG-1077Lc"/>
    <n v="0.25"/>
    <n v="1.1659999999999999"/>
    <n v="232.3"/>
    <n v="0.93"/>
    <n v="1442"/>
    <s v="Microlensing"/>
    <x v="15"/>
    <n v="27000"/>
    <n v="0.14000000000000001"/>
    <n v="5601"/>
    <s v="None"/>
    <s v="Medium"/>
    <s v="Long"/>
    <s v="Far"/>
  </r>
  <r>
    <s v="KMT-2021-BLG-1105b"/>
    <n v="1.3"/>
    <n v="1.1659999999999999"/>
    <n v="232.3"/>
    <n v="3.54"/>
    <n v="1442"/>
    <s v="Microlensing"/>
    <x v="15"/>
    <n v="15000"/>
    <n v="0.63"/>
    <n v="5601"/>
    <s v="None"/>
    <s v="Giant"/>
    <s v="Long"/>
    <s v="Far"/>
  </r>
  <r>
    <s v="KMT-2021-BLG-1253b"/>
    <n v="5.9900000000000002E-2"/>
    <n v="1.1659999999999999"/>
    <n v="232.3"/>
    <n v="1.52"/>
    <n v="1442"/>
    <s v="Microlensing"/>
    <x v="15"/>
    <n v="22000"/>
    <n v="0.24"/>
    <n v="5601"/>
    <s v="None"/>
    <s v="Small"/>
    <s v="Long"/>
    <s v="Far"/>
  </r>
  <r>
    <s v="KMT-2021-BLG-1303Lb"/>
    <n v="0.38"/>
    <n v="1.1659999999999999"/>
    <n v="232.3"/>
    <n v="2.89"/>
    <n v="1442"/>
    <s v="Microlensing"/>
    <x v="15"/>
    <n v="20000"/>
    <n v="0.56999999999999995"/>
    <n v="5601"/>
    <s v="Host star also known as MOA-2021-BLG-182"/>
    <s v="Medium"/>
    <s v="Long"/>
    <s v="Far"/>
  </r>
  <r>
    <s v="KMT-2021-BLG-1372b"/>
    <n v="0.1928"/>
    <n v="1.1659999999999999"/>
    <n v="232.3"/>
    <n v="2.37"/>
    <n v="1442"/>
    <s v="Microlensing"/>
    <x v="15"/>
    <n v="19000"/>
    <n v="0.42"/>
    <n v="5601"/>
    <s v="None"/>
    <s v="Medium"/>
    <s v="Long"/>
    <s v="Far"/>
  </r>
  <r>
    <s v="KMT-2021-BLG-1391b"/>
    <n v="1.43E-2"/>
    <n v="1.1659999999999999"/>
    <n v="232.3"/>
    <n v="2.29"/>
    <n v="1442"/>
    <s v="Microlensing"/>
    <x v="15"/>
    <n v="19000"/>
    <n v="0.37"/>
    <n v="5601"/>
    <s v="None"/>
    <s v="Small"/>
    <s v="Long"/>
    <s v="Far"/>
  </r>
  <r>
    <s v="KMT-2021-BLG-1554Lb"/>
    <n v="0.12"/>
    <n v="1.1659999999999999"/>
    <n v="232.3"/>
    <n v="0.72"/>
    <n v="1442"/>
    <s v="Microlensing"/>
    <x v="15"/>
    <n v="25000"/>
    <n v="0.08"/>
    <n v="5601"/>
    <s v="None"/>
    <s v="Medium"/>
    <s v="Long"/>
    <s v="Far"/>
  </r>
  <r>
    <s v="KMT-2021-BLG-1689Lb"/>
    <n v="0.14499999999999999"/>
    <n v="1.1659999999999999"/>
    <n v="232.3"/>
    <n v="2.5"/>
    <n v="1442"/>
    <s v="Microlensing"/>
    <x v="15"/>
    <n v="23000"/>
    <n v="0.57999999999999996"/>
    <n v="5601"/>
    <s v="None"/>
    <s v="Medium"/>
    <s v="Long"/>
    <s v="Far"/>
  </r>
  <r>
    <s v="KMT-2021-BLG-1898 b"/>
    <n v="0.73"/>
    <n v="1.1659999999999999"/>
    <n v="232.3"/>
    <n v="1.9"/>
    <n v="1442"/>
    <s v="Microlensing"/>
    <x v="15"/>
    <n v="23000"/>
    <n v="0.48"/>
    <n v="5601"/>
    <s v="Possibly a binary star system"/>
    <s v="Medium"/>
    <s v="Long"/>
    <s v="Far"/>
  </r>
  <r>
    <s v="KMT-2021-BLG-2010 b"/>
    <n v="1.07"/>
    <n v="1.1659999999999999"/>
    <n v="232.3"/>
    <n v="1.79"/>
    <n v="1442"/>
    <s v="Microlensing"/>
    <x v="15"/>
    <n v="23000"/>
    <n v="0.37"/>
    <n v="5601"/>
    <s v="Multiple orbital solutions"/>
    <s v="Giant"/>
    <s v="Long"/>
    <s v="Far"/>
  </r>
  <r>
    <s v="KMT-2021-BLG-2294Lb"/>
    <n v="7.0000000000000007E-2"/>
    <n v="1.1659999999999999"/>
    <n v="232.3"/>
    <n v="0.94"/>
    <n v="1442"/>
    <s v="Microlensing"/>
    <x v="15"/>
    <n v="22000"/>
    <n v="0.11"/>
    <n v="5601"/>
    <s v="Multiple orbital solutions"/>
    <s v="Small"/>
    <s v="Long"/>
    <s v="Far"/>
  </r>
  <r>
    <s v="KMT-2021-BLG-2478b"/>
    <n v="0.8"/>
    <n v="1.1659999999999999"/>
    <n v="232.3"/>
    <n v="1.38"/>
    <n v="1442"/>
    <s v="Microlensing"/>
    <x v="15"/>
    <n v="8000"/>
    <n v="0.12"/>
    <n v="5601"/>
    <s v="None"/>
    <s v="Medium"/>
    <s v="Long"/>
    <s v="Far"/>
  </r>
  <r>
    <s v="KMT-2022-BLG-0371 b"/>
    <n v="0.26"/>
    <n v="1.1659999999999999"/>
    <n v="232.3"/>
    <n v="3.02"/>
    <n v="1442"/>
    <s v="Microlensing"/>
    <x v="15"/>
    <n v="23000"/>
    <n v="0.63"/>
    <n v="5601"/>
    <s v="Multiple orbital solutions"/>
    <s v="Medium"/>
    <s v="Long"/>
    <s v="Far"/>
  </r>
  <r>
    <s v="KMT-2022-BLG-0440L b"/>
    <n v="4.8500000000000001E-2"/>
    <n v="1.1659999999999999"/>
    <n v="232.3"/>
    <n v="1.9"/>
    <n v="1442"/>
    <s v="Microlensing"/>
    <x v="15"/>
    <n v="11000"/>
    <n v="0.53"/>
    <n v="5601"/>
    <s v="None"/>
    <s v="Small"/>
    <s v="Long"/>
    <s v="Far"/>
  </r>
  <r>
    <s v="KMT-2022-BLG-1013 b"/>
    <n v="0.31"/>
    <n v="1.1659999999999999"/>
    <n v="232.3"/>
    <n v="1.38"/>
    <n v="1442"/>
    <s v="Microlensing"/>
    <x v="15"/>
    <n v="25000"/>
    <n v="0.18"/>
    <n v="5601"/>
    <s v="None"/>
    <s v="Medium"/>
    <s v="Long"/>
    <s v="Far"/>
  </r>
  <r>
    <s v="KOI-12b"/>
    <n v="10"/>
    <n v="1.43"/>
    <n v="17.855233299999998"/>
    <n v="0.151"/>
    <n v="1442"/>
    <s v="Transit"/>
    <x v="15"/>
    <n v="1390"/>
    <n v="1.45"/>
    <n v="6820"/>
    <s v="Host star also known as Kepler-448"/>
    <s v="Giant"/>
    <s v="Short"/>
    <s v="Far"/>
  </r>
  <r>
    <s v="KOI-4427.01"/>
    <n v="1.9810000000000001"/>
    <n v="0.20799999999999999"/>
    <n v="147.66059999999999"/>
    <n v="0.42"/>
    <n v="1442"/>
    <s v="Transit"/>
    <x v="15"/>
    <n v="783"/>
    <n v="0.52600000000000002"/>
    <n v="3813"/>
    <s v="Potentially habitable exoplanet, false positive probability 0.8%. Also a red dwarf in the system."/>
    <s v="Giant"/>
    <s v="Long"/>
    <s v="Far"/>
  </r>
  <r>
    <s v="KOI-5Ab"/>
    <n v="0.17899999999999999"/>
    <n v="0.63"/>
    <n v="5"/>
    <n v="1442"/>
    <n v="1442"/>
    <s v="Transit"/>
    <x v="15"/>
    <n v="1870"/>
    <n v="1.1299999999999999"/>
    <n v="5861"/>
    <s v="Also called TOI-1241b."/>
    <s v="Medium"/>
    <s v="Ultra Short"/>
    <s v="Far"/>
  </r>
  <r>
    <s v="KOI-847 c"/>
    <n v="1.9810000000000001"/>
    <n v="0.5"/>
    <n v="1106.2429999999999"/>
    <n v="2.08"/>
    <n v="1442"/>
    <s v="Transit"/>
    <x v="15"/>
    <n v="3461"/>
    <n v="0.98"/>
    <n v="5692"/>
    <s v="Unconfirmed. Also known as Kepler-700c."/>
    <s v="Giant"/>
    <s v="Long"/>
    <s v="Far"/>
  </r>
  <r>
    <s v="KPS-1b"/>
    <n v="1.0900000000000001"/>
    <n v="1.03"/>
    <n v="1.706291"/>
    <n v="2.69E-2"/>
    <n v="1459"/>
    <s v="Transit"/>
    <x v="15"/>
    <n v="863.3"/>
    <n v="0.89200000000000002"/>
    <n v="5165"/>
    <s v="First transiting exoplanet found by an amateur astronomer"/>
    <s v="Giant"/>
    <s v="Ultra Short"/>
    <s v="Far"/>
  </r>
  <r>
    <s v="L 1159-16 b"/>
    <n v="8.7999999999999995E-2"/>
    <n v="1.1659999999999999"/>
    <n v="241.59"/>
    <n v="0.40300000000000002"/>
    <n v="1442"/>
    <s v="Radial Velocity"/>
    <x v="15"/>
    <n v="14.584"/>
    <n v="0.15"/>
    <n v="3158"/>
    <s v="Refuted in 2022"/>
    <s v="Small"/>
    <s v="Long"/>
    <s v="Nearby"/>
  </r>
  <r>
    <s v="L 1159-16 c"/>
    <n v="0.23"/>
    <n v="1.1659999999999999"/>
    <n v="772.05"/>
    <n v="0.88"/>
    <n v="1442"/>
    <s v="Radial Velocity"/>
    <x v="15"/>
    <n v="14.577999999999999"/>
    <n v="0.15"/>
    <n v="3154"/>
    <s v="Confirmed in 2022 as L 1159-16 b"/>
    <s v="Medium"/>
    <s v="Long"/>
    <s v="Nearby"/>
  </r>
  <r>
    <s v="L 168-9b [ja]"/>
    <n v="1.4500000000000001E-2"/>
    <n v="0.124"/>
    <n v="1.4015"/>
    <n v="2.0910000000000002E-2"/>
    <n v="816"/>
    <s v="Transit"/>
    <x v="15"/>
    <n v="82.028329999999997"/>
    <n v="0.62"/>
    <n v="3800"/>
    <s v="None"/>
    <s v="Small"/>
    <s v="Ultra Short"/>
    <s v="Nearby"/>
  </r>
  <r>
    <s v="L 363-38 b"/>
    <n v="1.47E-2"/>
    <n v="1.1659999999999999"/>
    <n v="8.7810000000000006"/>
    <n v="4.8000000000000001E-2"/>
    <n v="330"/>
    <s v="Radial Velocity"/>
    <x v="15"/>
    <n v="33.31"/>
    <n v="0.21"/>
    <n v="3129"/>
    <s v="Host star also known as Gliese 3049"/>
    <s v="Small"/>
    <s v="Ultra Short"/>
    <s v="Nearby"/>
  </r>
  <r>
    <s v="L 98-59 b"/>
    <n v="1.57E-3"/>
    <n v="7.0999999999999994E-2"/>
    <n v="2.2531400000000001"/>
    <n v="2.3300000000000001E-2"/>
    <n v="1442"/>
    <s v="Transit"/>
    <x v="15"/>
    <n v="34.64"/>
    <n v="0.31"/>
    <n v="3367"/>
    <s v="None"/>
    <s v="Small"/>
    <s v="Ultra Short"/>
    <s v="Nearby"/>
  </r>
  <r>
    <s v="L 98-59 c"/>
    <n v="7.5500000000000003E-3"/>
    <n v="0.12"/>
    <n v="3.6906210000000002"/>
    <n v="3.2399999999999998E-2"/>
    <n v="1442"/>
    <s v="Transit"/>
    <x v="15"/>
    <n v="34.64"/>
    <n v="0.31"/>
    <n v="3367"/>
    <s v="None"/>
    <s v="Small"/>
    <s v="Ultra Short"/>
    <s v="Nearby"/>
  </r>
  <r>
    <s v="L 98-59 d"/>
    <n v="1.0699999999999999E-2"/>
    <n v="0.14000000000000001"/>
    <n v="7.4508599999999996"/>
    <n v="5.1999999999999998E-2"/>
    <n v="1442"/>
    <s v="Transit"/>
    <x v="15"/>
    <n v="34.64"/>
    <n v="0.31"/>
    <n v="3367"/>
    <s v="None"/>
    <s v="Small"/>
    <s v="Ultra Short"/>
    <s v="Nearby"/>
  </r>
  <r>
    <s v="Lacaille 9352 b"/>
    <n v="1.32E-2"/>
    <n v="1.1659999999999999"/>
    <n v="9.2620000000000005"/>
    <n v="6.8000000000000005E-2"/>
    <n v="468"/>
    <s v="Radial Velocity"/>
    <x v="15"/>
    <n v="10.721"/>
    <n v="0.46800000000000003"/>
    <n v="3688"/>
    <s v="None"/>
    <s v="Small"/>
    <s v="Ultra Short"/>
    <s v="Nearby"/>
  </r>
  <r>
    <s v="Lacaille 9352 c"/>
    <n v="2.3400000000000001E-2"/>
    <n v="1.1659999999999999"/>
    <n v="21.789000000000001"/>
    <n v="0.12"/>
    <n v="352"/>
    <s v="Radial Velocity"/>
    <x v="15"/>
    <n v="10.721"/>
    <n v="0.46800000000000003"/>
    <n v="3688"/>
    <s v="None"/>
    <s v="Small"/>
    <s v="Short"/>
    <s v="Nearby"/>
  </r>
  <r>
    <s v="LHS 1140 b"/>
    <n v="2.0899999999999998E-2"/>
    <n v="0.128"/>
    <n v="24.737120000000001"/>
    <n v="8.7499999999999994E-2"/>
    <n v="254"/>
    <s v="Transit"/>
    <x v="15"/>
    <n v="40.700000000000003"/>
    <n v="0.18"/>
    <n v="3216"/>
    <s v="Potentially habitable exoplanet"/>
    <s v="Small"/>
    <s v="Short"/>
    <s v="Nearby"/>
  </r>
  <r>
    <s v="LHS 1140 c"/>
    <n v="5.6899999999999997E-3"/>
    <n v="0.1144"/>
    <n v="3.7779310000000002"/>
    <n v="2.6749999999999999E-2"/>
    <n v="438"/>
    <s v="Transit"/>
    <x v="15"/>
    <n v="40.67"/>
    <n v="0.18"/>
    <n v="3216"/>
    <s v="None"/>
    <s v="Small"/>
    <s v="Ultra Short"/>
    <s v="Nearby"/>
  </r>
  <r>
    <s v="LHS 1815 b [ja]"/>
    <n v="1.32E-2"/>
    <n v="9.7100000000000006E-2"/>
    <n v="3.81433"/>
    <n v="4.0399999999999998E-2"/>
    <n v="617"/>
    <s v="Transit"/>
    <x v="15"/>
    <n v="97"/>
    <n v="0.502"/>
    <n v="3643"/>
    <s v="None"/>
    <s v="Small"/>
    <s v="Ultra Short"/>
    <s v="Nearby"/>
  </r>
  <r>
    <s v="LHS 3154b"/>
    <n v="4.1399999999999999E-2"/>
    <n v="1.1659999999999999"/>
    <n v="3.7177799999999999"/>
    <n v="2.2620000000000001E-2"/>
    <n v="1442"/>
    <s v="Radial Velocity"/>
    <x v="15"/>
    <n v="51.43"/>
    <n v="0.1118"/>
    <n v="2861"/>
    <s v="None"/>
    <s v="Small"/>
    <s v="Ultra Short"/>
    <s v="Nearby"/>
  </r>
  <r>
    <s v="LHS 3844 b"/>
    <n v="1.9810000000000001"/>
    <n v="0.1162"/>
    <n v="0.46292913000000002"/>
    <n v="6.2199999999999998E-3"/>
    <n v="805"/>
    <s v="Transit"/>
    <x v="15"/>
    <n v="48.6"/>
    <n v="0.15"/>
    <n v="3036"/>
    <s v="None"/>
    <s v="Giant"/>
    <s v="Ultra Short"/>
    <s v="Nearby"/>
  </r>
  <r>
    <s v="LHS 475 b"/>
    <n v="2.8760000000000001E-3"/>
    <n v="8.8300000000000003E-2"/>
    <n v="2.0290879999999998"/>
    <n v="2.06E-2"/>
    <n v="586"/>
    <s v="Transit"/>
    <x v="15"/>
    <n v="40.704000000000001"/>
    <n v="0.26200000000000001"/>
    <n v="3312"/>
    <s v="Host star also known as TOI-910"/>
    <s v="Small"/>
    <s v="Ultra Short"/>
    <s v="Nearby"/>
  </r>
  <r>
    <s v="LP 714-47 b"/>
    <n v="9.7000000000000003E-2"/>
    <n v="0.42"/>
    <n v="4.0520370000000003"/>
    <n v="4.1700000000000001E-2"/>
    <n v="700"/>
    <s v="Transit"/>
    <x v="15"/>
    <n v="171.8"/>
    <n v="0.59"/>
    <n v="3950"/>
    <s v="Host star also known as G 160-62 or TOI 442, planet in Neptune desert"/>
    <s v="Small"/>
    <s v="Ultra Short"/>
    <s v="Mid-Range"/>
  </r>
  <r>
    <s v="LP 791-18 b"/>
    <n v="1.9810000000000001"/>
    <n v="0.1"/>
    <n v="0.94800499999999999"/>
    <n v="9.6900000000000007E-3"/>
    <n v="650"/>
    <s v="Transit"/>
    <x v="15"/>
    <n v="86.41"/>
    <n v="0.14000000000000001"/>
    <n v="2960"/>
    <s v="None"/>
    <s v="Giant"/>
    <s v="Ultra Short"/>
    <s v="Nearby"/>
  </r>
  <r>
    <s v="LP 791-18 c"/>
    <n v="1.9810000000000001"/>
    <n v="0.20599999999999999"/>
    <n v="4.9899630000000004"/>
    <n v="2.9392000000000001E-2"/>
    <n v="370"/>
    <s v="Transit"/>
    <x v="15"/>
    <n v="86.41"/>
    <n v="0.14000000000000001"/>
    <n v="2960"/>
    <s v="None"/>
    <s v="Giant"/>
    <s v="Ultra Short"/>
    <s v="Nearby"/>
  </r>
  <r>
    <s v="LSPM J2116+0234 b"/>
    <n v="4.1849999999999998E-2"/>
    <n v="1.1659999999999999"/>
    <n v="14.4399"/>
    <n v="8.7599999999999997E-2"/>
    <n v="1442"/>
    <s v="Radial Velocity"/>
    <x v="15"/>
    <n v="57.53"/>
    <n v="0.43"/>
    <n v="3475"/>
    <s v="None"/>
    <s v="Small"/>
    <s v="Short"/>
    <s v="Nearby"/>
  </r>
  <r>
    <s v="LTT 1445 Ab"/>
    <n v="6.8999999999999999E-3"/>
    <n v="0.123"/>
    <n v="5.3588199999999997"/>
    <n v="3.807E-2"/>
    <n v="433"/>
    <s v="Transit"/>
    <x v="15"/>
    <n v="22.4"/>
    <n v="0.26"/>
    <n v="3337"/>
    <s v="None"/>
    <s v="Small"/>
    <s v="Ultra Short"/>
    <s v="Nearby"/>
  </r>
  <r>
    <s v="LTT 9779 b"/>
    <n v="9.1999999999999998E-2"/>
    <n v="0.42099999999999999"/>
    <n v="0.79205400000000004"/>
    <n v="1.6789999999999999E-2"/>
    <n v="2000"/>
    <s v="Transit"/>
    <x v="15"/>
    <n v="262.8"/>
    <n v="1.02"/>
    <n v="5499"/>
    <s v="Neptune desert planet"/>
    <s v="Small"/>
    <s v="Ultra Short"/>
    <s v="Mid-Range"/>
  </r>
  <r>
    <s v="MASCARA-1b"/>
    <n v="3.7"/>
    <n v="1.5"/>
    <n v="2.1487799999999999"/>
    <n v="4.2999999999999997E-2"/>
    <n v="2570"/>
    <s v="Transit"/>
    <x v="15"/>
    <n v="615.5"/>
    <n v="1.72"/>
    <n v="7554"/>
    <s v="None"/>
    <s v="Giant"/>
    <s v="Ultra Short"/>
    <s v="Far"/>
  </r>
  <r>
    <s v="MOA-2008-BLG-379Lb"/>
    <n v="4.0999999999999996"/>
    <n v="1.1659999999999999"/>
    <n v="232.3"/>
    <n v="3.3"/>
    <n v="1442"/>
    <s v="Microlensing"/>
    <x v="15"/>
    <n v="11000"/>
    <n v="0.56000000000000005"/>
    <n v="5601"/>
    <s v="None"/>
    <s v="Giant"/>
    <s v="Long"/>
    <s v="Far"/>
  </r>
  <r>
    <s v="MOA-2009-BLG-266Lb"/>
    <n v="3.3000000000000002E-2"/>
    <n v="1.1659999999999999"/>
    <n v="2774"/>
    <n v="3.2"/>
    <n v="1442"/>
    <s v="Microlensing"/>
    <x v="15"/>
    <n v="9900"/>
    <n v="0.56000000000000005"/>
    <n v="5601"/>
    <s v="None"/>
    <s v="Small"/>
    <s v="Long"/>
    <s v="Far"/>
  </r>
  <r>
    <s v="MOA-2009-BLG-319Lb"/>
    <n v="0.2077"/>
    <n v="1.1659999999999999"/>
    <n v="232.3"/>
    <n v="2.0299999999999998"/>
    <n v="1442"/>
    <s v="Microlensing"/>
    <x v="15"/>
    <n v="22800"/>
    <n v="0.51400000000000001"/>
    <n v="5601"/>
    <s v="None"/>
    <s v="Medium"/>
    <s v="Long"/>
    <s v="Far"/>
  </r>
  <r>
    <s v="MOA-2009-BLG-387Lb"/>
    <n v="2.56"/>
    <n v="1.1659999999999999"/>
    <n v="1982"/>
    <n v="1.82"/>
    <n v="1442"/>
    <s v="Microlensing"/>
    <x v="15"/>
    <n v="18600"/>
    <n v="0.19"/>
    <n v="5601"/>
    <s v="None"/>
    <s v="Giant"/>
    <s v="Long"/>
    <s v="Far"/>
  </r>
  <r>
    <s v="MOA-2010-BLG-073Lb"/>
    <n v="11"/>
    <n v="1.1659999999999999"/>
    <n v="232.3"/>
    <n v="1.21"/>
    <n v="1442"/>
    <s v="Microlensing"/>
    <x v="15"/>
    <n v="9100"/>
    <n v="0.16"/>
    <n v="5601"/>
    <s v="Possibly brown dwarf"/>
    <s v="Giant"/>
    <s v="Long"/>
    <s v="Far"/>
  </r>
  <r>
    <s v="MOA-2010-BLG-117Lb"/>
    <n v="0.54"/>
    <n v="1.1659999999999999"/>
    <n v="2369"/>
    <n v="2.9"/>
    <n v="1442"/>
    <s v="Microlensing"/>
    <x v="15"/>
    <n v="11400"/>
    <n v="0.57999999999999996"/>
    <n v="4000"/>
    <s v="None"/>
    <s v="Medium"/>
    <s v="Long"/>
    <s v="Far"/>
  </r>
  <r>
    <s v="MOA-2010-BLG-328Lb"/>
    <n v="2.895E-2"/>
    <n v="1.1659999999999999"/>
    <n v="232.3"/>
    <n v="0.92"/>
    <n v="1442"/>
    <s v="Microlensing"/>
    <x v="15"/>
    <n v="2600"/>
    <n v="0.11"/>
    <n v="5601"/>
    <s v="None"/>
    <s v="Small"/>
    <s v="Long"/>
    <s v="Far"/>
  </r>
  <r>
    <s v="MOA-2010-BLG-353Lb"/>
    <n v="0.27"/>
    <n v="1.1659999999999999"/>
    <n v="232.3"/>
    <n v="1.72"/>
    <n v="1442"/>
    <s v="Microlensing"/>
    <x v="15"/>
    <n v="21000"/>
    <n v="0.18"/>
    <n v="5601"/>
    <s v="None"/>
    <s v="Medium"/>
    <s v="Long"/>
    <s v="Far"/>
  </r>
  <r>
    <s v="MOA-2010-BLG-477Lb"/>
    <n v="1.4"/>
    <n v="1.1659999999999999"/>
    <n v="232.3"/>
    <n v="2.8"/>
    <n v="1442"/>
    <s v="Microlensing"/>
    <x v="15"/>
    <n v="7500"/>
    <n v="0.53"/>
    <n v="5950"/>
    <s v="White dwarf host star"/>
    <s v="Giant"/>
    <s v="Long"/>
    <s v="Far"/>
  </r>
  <r>
    <s v="MOA-2011-BLG-028Lb"/>
    <n v="9.4390000000000002E-2"/>
    <n v="1.1659999999999999"/>
    <n v="232.3"/>
    <n v="4.1399999999999997"/>
    <n v="1442"/>
    <s v="Microlensing"/>
    <x v="15"/>
    <n v="24100"/>
    <n v="0.75"/>
    <n v="5601"/>
    <s v="None"/>
    <s v="Small"/>
    <s v="Long"/>
    <s v="Far"/>
  </r>
  <r>
    <s v="MOA-2011-BLG-262L"/>
    <n v="4"/>
    <n v="1.1659999999999999"/>
    <n v="232.3"/>
    <n v="1442"/>
    <n v="1442"/>
    <s v="Microlensing"/>
    <x v="15"/>
    <n v="22830"/>
    <n v="1.08"/>
    <n v="3300"/>
    <s v="Host star may be a rogue planet, planet may be an exomoon"/>
    <s v="Giant"/>
    <s v="Long"/>
    <s v="Far"/>
  </r>
  <r>
    <s v="MOA-2011-BLG-262Lb"/>
    <n v="5.6633999999999997E-2"/>
    <n v="0.38300000000000001"/>
    <n v="232.3"/>
    <n v="1"/>
    <n v="1442"/>
    <s v="Microlensing"/>
    <x v="15"/>
    <n v="22830"/>
    <n v="0.1"/>
    <n v="3300"/>
    <s v="Host star may be a rogue planet, planet may be an exomoon"/>
    <s v="Small"/>
    <s v="Long"/>
    <s v="Far"/>
  </r>
  <r>
    <s v="MOA-2011-BLG-291Lb"/>
    <n v="5.7000000000000002E-2"/>
    <n v="1.1659999999999999"/>
    <n v="232.3"/>
    <n v="0.69"/>
    <n v="1442"/>
    <s v="Microlensing"/>
    <x v="15"/>
    <n v="14000"/>
    <n v="0.15"/>
    <n v="5601"/>
    <s v="None"/>
    <s v="Small"/>
    <s v="Long"/>
    <s v="Far"/>
  </r>
  <r>
    <s v="MOA-2011-BLG-293Lb"/>
    <n v="4.8"/>
    <n v="1.1659999999999999"/>
    <n v="232.3"/>
    <n v="1.1000000000000001"/>
    <n v="1442"/>
    <s v="Microlensing"/>
    <x v="15"/>
    <n v="25200"/>
    <n v="0.86"/>
    <n v="5601"/>
    <s v="None"/>
    <s v="Giant"/>
    <s v="Long"/>
    <s v="Far"/>
  </r>
  <r>
    <s v="MOA-2011-BLG-293Lb [ja]"/>
    <n v="2.4"/>
    <n v="1.1659999999999999"/>
    <n v="232.3"/>
    <n v="1"/>
    <n v="1442"/>
    <s v="Microlensing"/>
    <x v="15"/>
    <n v="23000"/>
    <n v="0.67500000000000004"/>
    <n v="5601"/>
    <s v="None"/>
    <s v="Giant"/>
    <s v="Long"/>
    <s v="Far"/>
  </r>
  <r>
    <s v="MOA-2011-BLG-322Lb"/>
    <n v="11.6"/>
    <n v="1.1659999999999999"/>
    <n v="232.3"/>
    <n v="4.3"/>
    <n v="1442"/>
    <s v="Microlensing"/>
    <x v="15"/>
    <n v="24700"/>
    <n v="0.39"/>
    <n v="5601"/>
    <s v="None"/>
    <s v="Giant"/>
    <s v="Long"/>
    <s v="Far"/>
  </r>
  <r>
    <s v="MOA-2012-BLG-006Lb"/>
    <n v="8.4"/>
    <n v="1.1659999999999999"/>
    <n v="232.3"/>
    <n v="10.199999999999999"/>
    <n v="1442"/>
    <s v="Microlensing"/>
    <x v="15"/>
    <n v="17000"/>
    <n v="0.49"/>
    <n v="5601"/>
    <s v="None"/>
    <s v="Giant"/>
    <s v="Long"/>
    <s v="Far"/>
  </r>
  <r>
    <s v="MOA-2012-BLG-505Lb"/>
    <n v="2.1080000000000002E-2"/>
    <n v="1.1659999999999999"/>
    <n v="232.3"/>
    <n v="0.9"/>
    <n v="1442"/>
    <s v="Microlensing"/>
    <x v="15"/>
    <n v="23500"/>
    <n v="0.1"/>
    <n v="5601"/>
    <s v="None"/>
    <s v="Small"/>
    <s v="Long"/>
    <s v="Far"/>
  </r>
  <r>
    <s v="MOA-2013-BLG-605Lb"/>
    <n v="1.0070000000000001E-2"/>
    <n v="1.1659999999999999"/>
    <n v="232.3"/>
    <n v="0.94"/>
    <n v="1442"/>
    <s v="Microlensing"/>
    <x v="15"/>
    <n v="167.58500000000001"/>
    <n v="0.03"/>
    <n v="5601"/>
    <s v="None"/>
    <s v="Small"/>
    <s v="Long"/>
    <s v="Mid-Range"/>
  </r>
  <r>
    <s v="MOA-2015-BLG-337Lb [ja]"/>
    <n v="0.106"/>
    <n v="1.1659999999999999"/>
    <n v="232.3"/>
    <n v="0.24"/>
    <n v="1442"/>
    <s v="Microlensing"/>
    <x v="15"/>
    <n v="23000"/>
    <n v="9.4000000000000004E-3"/>
    <n v="5601"/>
    <s v="None"/>
    <s v="Medium"/>
    <s v="Long"/>
    <s v="Far"/>
  </r>
  <r>
    <s v="MOA-2016-BLG-0532L b"/>
    <n v="0.39"/>
    <n v="1.1659999999999999"/>
    <n v="232.3"/>
    <n v="1.0900000000000001"/>
    <n v="1442"/>
    <s v="Microlensing"/>
    <x v="15"/>
    <n v="24000"/>
    <n v="0.09"/>
    <n v="5601"/>
    <s v="None"/>
    <s v="Medium"/>
    <s v="Long"/>
    <s v="Far"/>
  </r>
  <r>
    <s v="MOA-2016-BLG-227Lb"/>
    <n v="2.8"/>
    <n v="1.1659999999999999"/>
    <n v="232.3"/>
    <n v="1.67"/>
    <n v="1442"/>
    <s v="Microlensing"/>
    <x v="15"/>
    <n v="21000"/>
    <n v="0.28999999999999998"/>
    <n v="5601"/>
    <s v="None"/>
    <s v="Giant"/>
    <s v="Long"/>
    <s v="Far"/>
  </r>
  <r>
    <s v="MOA-2016-BLG-319Lb"/>
    <n v="0.62"/>
    <n v="1.1659999999999999"/>
    <n v="232.3"/>
    <n v="0.95"/>
    <n v="1442"/>
    <s v="Microlensing"/>
    <x v="15"/>
    <n v="22000"/>
    <n v="0.15"/>
    <n v="5601"/>
    <s v="None"/>
    <s v="Medium"/>
    <s v="Long"/>
    <s v="Far"/>
  </r>
  <r>
    <s v="MOA-2019-BLG-008L b"/>
    <n v="30"/>
    <n v="1.1659999999999999"/>
    <n v="232.3"/>
    <n v="1442"/>
    <n v="1442"/>
    <s v="Microlensing"/>
    <x v="15"/>
    <n v="8000"/>
    <n v="0.8"/>
    <n v="5601"/>
    <s v="None"/>
    <s v="Giant"/>
    <s v="Long"/>
    <s v="Far"/>
  </r>
  <r>
    <s v="MOA-2020-BLG-135Lb"/>
    <n v="3.5999999999999997E-2"/>
    <n v="1.1659999999999999"/>
    <n v="232.3"/>
    <n v="1.1100000000000001"/>
    <n v="1442"/>
    <s v="Microlensing"/>
    <x v="15"/>
    <n v="26000"/>
    <n v="0.23"/>
    <n v="5601"/>
    <s v="None"/>
    <s v="Small"/>
    <s v="Long"/>
    <s v="Far"/>
  </r>
  <r>
    <s v="MOA-2020-BLG-208Lb"/>
    <n v="0.217"/>
    <n v="1.1659999999999999"/>
    <n v="232.3"/>
    <n v="2.88"/>
    <n v="1442"/>
    <s v="Microlensing"/>
    <x v="15"/>
    <n v="25000"/>
    <n v="0.65600000000000003"/>
    <n v="5601"/>
    <s v="None"/>
    <s v="Medium"/>
    <s v="Long"/>
    <s v="Far"/>
  </r>
  <r>
    <s v="MOA-2022-BLG-249Lb"/>
    <n v="1.4999999999999999E-2"/>
    <n v="1.1659999999999999"/>
    <n v="232.3"/>
    <n v="1.63"/>
    <n v="1442"/>
    <s v="Microlensing"/>
    <x v="15"/>
    <n v="6500"/>
    <n v="0.18"/>
    <n v="5601"/>
    <s v="None"/>
    <s v="Small"/>
    <s v="Long"/>
    <s v="Far"/>
  </r>
  <r>
    <s v="MOA-bin-1Lb"/>
    <n v="3.7"/>
    <n v="1.1659999999999999"/>
    <n v="232.3"/>
    <n v="8.3000000000000007"/>
    <n v="1442"/>
    <s v="Microlensing"/>
    <x v="15"/>
    <n v="17000"/>
    <n v="0.75"/>
    <n v="5601"/>
    <s v="None"/>
    <s v="Giant"/>
    <s v="Long"/>
    <s v="Far"/>
  </r>
  <r>
    <s v="MOA-bin-29b"/>
    <n v="0.6"/>
    <n v="1.1659999999999999"/>
    <n v="232.3"/>
    <n v="0.48"/>
    <n v="1442"/>
    <s v="Microlensing"/>
    <x v="15"/>
    <n v="23200"/>
    <n v="0.03"/>
    <n v="5601"/>
    <s v="None"/>
    <s v="Medium"/>
    <s v="Long"/>
    <s v="Far"/>
  </r>
  <r>
    <s v="Mu Arae d"/>
    <n v="0.52190000000000003"/>
    <n v="1.1659999999999999"/>
    <n v="310.55"/>
    <n v="0.92100000000000004"/>
    <n v="1442"/>
    <s v="Radial Velocity"/>
    <x v="15"/>
    <n v="50.91"/>
    <n v="1.08"/>
    <n v="5786"/>
    <s v="Proper name Rocinante. Designated Mu Arae e by the Exoplanet Archive."/>
    <s v="Medium"/>
    <s v="Long"/>
    <s v="Nearby"/>
  </r>
  <r>
    <s v="Mu Leonis b"/>
    <n v="2.4"/>
    <n v="1.1659999999999999"/>
    <n v="357.8"/>
    <n v="1.1000000000000001"/>
    <n v="1442"/>
    <s v="Radial Velocity"/>
    <x v="15"/>
    <n v="133"/>
    <n v="1.5"/>
    <n v="4538.2"/>
    <s v="None"/>
    <s v="Giant"/>
    <s v="Long"/>
    <s v="Mid-Range"/>
  </r>
  <r>
    <s v="Mu2 Octantis b"/>
    <n v="6.9"/>
    <n v="1.1659999999999999"/>
    <n v="3638"/>
    <n v="5.0199999999999996"/>
    <n v="1442"/>
    <s v="Radial Velocity"/>
    <x v="15"/>
    <n v="142.1"/>
    <n v="1.29"/>
    <n v="6017"/>
    <s v="None"/>
    <s v="Giant"/>
    <s v="Long"/>
    <s v="Mid-Range"/>
  </r>
  <r>
    <s v="Mu2 Scorpii b"/>
    <n v="14.4"/>
    <n v="1.1659999999999999"/>
    <n v="232.3"/>
    <n v="290"/>
    <n v="1442"/>
    <s v="Imaging"/>
    <x v="15"/>
    <n v="474"/>
    <n v="9.1"/>
    <n v="21900"/>
    <s v="None"/>
    <s v="Giant"/>
    <s v="Long"/>
    <s v="Mid-Range"/>
  </r>
  <r>
    <s v="Mu2 Scorpii c"/>
    <n v="18.5"/>
    <n v="1.1659999999999999"/>
    <n v="232.3"/>
    <n v="21"/>
    <n v="1442"/>
    <s v="Imaging"/>
    <x v="15"/>
    <n v="474"/>
    <n v="9.1"/>
    <n v="21900"/>
    <s v="None"/>
    <s v="Giant"/>
    <s v="Long"/>
    <s v="Mid-Range"/>
  </r>
  <r>
    <s v="MXB 1658-298 b"/>
    <n v="23.7"/>
    <n v="1.1659999999999999"/>
    <n v="760"/>
    <n v="1.613"/>
    <n v="1442"/>
    <s v="Timing"/>
    <x v="15"/>
    <n v="167.58500000000001"/>
    <n v="1.98"/>
    <n v="5601"/>
    <s v="Circumbinary planet"/>
    <s v="Giant"/>
    <s v="Long"/>
    <s v="Mid-Range"/>
  </r>
  <r>
    <s v="NGTS-11 b"/>
    <n v="0.37"/>
    <n v="0.82299999999999995"/>
    <n v="35.455300000000001"/>
    <n v="0.20100000000000001"/>
    <n v="440"/>
    <s v="Transit"/>
    <x v="15"/>
    <n v="624"/>
    <n v="0.86199999999999999"/>
    <n v="5050"/>
    <s v="None"/>
    <s v="Medium"/>
    <s v="Short"/>
    <s v="Far"/>
  </r>
  <r>
    <s v="NGTS-12b"/>
    <n v="0.20799999999999999"/>
    <n v="1.048"/>
    <n v="7.5328059999999999"/>
    <n v="7.5700000000000003E-2"/>
    <n v="1257"/>
    <s v="Transit"/>
    <x v="15"/>
    <n v="1474"/>
    <n v="1.0209999999999999"/>
    <n v="5690"/>
    <s v="None"/>
    <s v="Medium"/>
    <s v="Ultra Short"/>
    <s v="Far"/>
  </r>
  <r>
    <s v="NGTS-13b"/>
    <n v="4.84"/>
    <n v="1.1419999999999999"/>
    <n v="4.12"/>
    <n v="5.4899999999999997E-2"/>
    <n v="1605"/>
    <s v="Transit"/>
    <x v="15"/>
    <n v="2150"/>
    <n v="1.3"/>
    <n v="5819"/>
    <s v="None"/>
    <s v="Giant"/>
    <s v="Ultra Short"/>
    <s v="Far"/>
  </r>
  <r>
    <s v="NGTS-14Ab"/>
    <n v="9.1999999999999998E-2"/>
    <n v="0.44400000000000001"/>
    <n v="3.5357173"/>
    <n v="4.0300000000000002E-2"/>
    <n v="1143"/>
    <s v="Transit"/>
    <x v="15"/>
    <n v="1060"/>
    <n v="0.89800000000000002"/>
    <n v="5187"/>
    <s v="None"/>
    <s v="Small"/>
    <s v="Ultra Short"/>
    <s v="Far"/>
  </r>
  <r>
    <s v="NGTS-1b"/>
    <n v="0.81200000000000006"/>
    <n v="1.33"/>
    <n v="2.6472980000000002"/>
    <n v="3.2599999999999997E-2"/>
    <n v="790"/>
    <s v="Transit"/>
    <x v="15"/>
    <n v="731"/>
    <n v="0.61699999999999999"/>
    <n v="3916"/>
    <s v="Largest exoplanet in relation to its star"/>
    <s v="Medium"/>
    <s v="Ultra Short"/>
    <s v="Far"/>
  </r>
  <r>
    <s v="NGTS-20 b"/>
    <n v="2.98"/>
    <n v="1.07"/>
    <n v="54.189149999999998"/>
    <n v="0.313"/>
    <n v="688"/>
    <s v="Transit"/>
    <x v="15"/>
    <n v="1195"/>
    <n v="1.47"/>
    <n v="5980"/>
    <s v="Planet on eccentric orbit, host star also known as TOI-5152"/>
    <s v="Giant"/>
    <s v="Short"/>
    <s v="Far"/>
  </r>
  <r>
    <s v="NGTS-21b"/>
    <n v="2.36"/>
    <n v="1.33"/>
    <n v="1.5433897000000001"/>
    <n v="2.3599999999999999E-2"/>
    <n v="1357"/>
    <s v="Transit"/>
    <x v="15"/>
    <n v="2090"/>
    <n v="0.72"/>
    <n v="4660"/>
    <s v="None"/>
    <s v="Giant"/>
    <s v="Ultra Short"/>
    <s v="Far"/>
  </r>
  <r>
    <s v="NGTS-23b"/>
    <n v="0.61299999999999999"/>
    <n v="1.2669999999999999"/>
    <n v="4.0764326000000004"/>
    <n v="5.04E-2"/>
    <n v="1327"/>
    <s v="Transit"/>
    <x v="15"/>
    <n v="3230"/>
    <n v="1.01"/>
    <n v="6057"/>
    <s v="None"/>
    <s v="Medium"/>
    <s v="Ultra Short"/>
    <s v="Far"/>
  </r>
  <r>
    <s v="NGTS-24b"/>
    <n v="0.52"/>
    <n v="1.214"/>
    <n v="3.4678795999999998"/>
    <n v="4.7899999999999998E-2"/>
    <n v="1499"/>
    <s v="Transit"/>
    <x v="15"/>
    <n v="2360"/>
    <n v="1.26"/>
    <n v="5820"/>
    <s v="None"/>
    <s v="Medium"/>
    <s v="Ultra Short"/>
    <s v="Far"/>
  </r>
  <r>
    <s v="NGTS-25b"/>
    <n v="0.63900000000000001"/>
    <n v="1.0229999999999999"/>
    <n v="2.8230930000000001"/>
    <n v="3.8800000000000001E-2"/>
    <n v="1101"/>
    <s v="Transit"/>
    <x v="15"/>
    <n v="2350"/>
    <n v="0.91"/>
    <n v="5321"/>
    <s v="None"/>
    <s v="Medium"/>
    <s v="Ultra Short"/>
    <s v="Far"/>
  </r>
  <r>
    <s v="NGTS-2b"/>
    <n v="0.74"/>
    <n v="1.595"/>
    <n v="4.511164"/>
    <n v="6.3E-2"/>
    <n v="1468"/>
    <s v="Transit"/>
    <x v="15"/>
    <n v="1174"/>
    <n v="1.64"/>
    <n v="6478"/>
    <s v="Also known as WASP-179b"/>
    <s v="Medium"/>
    <s v="Ultra Short"/>
    <s v="Far"/>
  </r>
  <r>
    <s v="NGTS-3Ab"/>
    <n v="2.38"/>
    <n v="1.48"/>
    <n v="1.6753728000000001"/>
    <n v="2.3E-2"/>
    <n v="1442"/>
    <s v="Transit"/>
    <x v="15"/>
    <n v="2480"/>
    <n v="1.0169999999999999"/>
    <n v="5600"/>
    <s v="None"/>
    <s v="Giant"/>
    <s v="Ultra Short"/>
    <s v="Far"/>
  </r>
  <r>
    <s v="NGTS-4b [it]"/>
    <n v="6.4799999999999996E-2"/>
    <n v="0.28399999999999997"/>
    <n v="1.3373508000000001"/>
    <n v="1.9E-2"/>
    <n v="1650"/>
    <s v="Transit"/>
    <x v="15"/>
    <n v="921.7"/>
    <n v="0.75"/>
    <n v="5143"/>
    <s v="None"/>
    <s v="Small"/>
    <s v="Ultra Short"/>
    <s v="Far"/>
  </r>
  <r>
    <s v="NGTS-5b [ja]"/>
    <n v="0.22900000000000001"/>
    <n v="1.1359999999999999"/>
    <n v="3.3569865999999999"/>
    <n v="3.8199999999999998E-2"/>
    <n v="952"/>
    <s v="Transit"/>
    <x v="15"/>
    <n v="309.5"/>
    <n v="0.66"/>
    <n v="4987"/>
    <s v="None"/>
    <s v="Medium"/>
    <s v="Ultra Short"/>
    <s v="Mid-Range"/>
  </r>
  <r>
    <s v="NGTS-6b [ja]"/>
    <n v="1.339"/>
    <n v="1.3260000000000001"/>
    <n v="0.88205900000000004"/>
    <n v="1.677E-2"/>
    <n v="1442"/>
    <s v="Transit"/>
    <x v="15"/>
    <n v="1010"/>
    <n v="0.77"/>
    <n v="4730"/>
    <s v="None"/>
    <s v="Giant"/>
    <s v="Ultra Short"/>
    <s v="Far"/>
  </r>
  <r>
    <s v="NGTS-8b"/>
    <n v="0.93"/>
    <n v="1.0900000000000001"/>
    <n v="2.4996999999999998"/>
    <n v="3.5000000000000003E-2"/>
    <n v="1345"/>
    <s v="Transit"/>
    <x v="15"/>
    <n v="1420"/>
    <n v="0.89"/>
    <n v="5241"/>
    <s v="None"/>
    <s v="Medium"/>
    <s v="Ultra Short"/>
    <s v="Far"/>
  </r>
  <r>
    <s v="NGTS-9b"/>
    <n v="2.9"/>
    <n v="1.07"/>
    <n v="4.43527"/>
    <n v="5.8000000000000003E-2"/>
    <n v="1448"/>
    <s v="Transit"/>
    <x v="15"/>
    <n v="1420"/>
    <n v="1.34"/>
    <n v="6330"/>
    <s v="None"/>
    <s v="Giant"/>
    <s v="Ultra Short"/>
    <s v="Far"/>
  </r>
  <r>
    <s v="NN Serpentis c"/>
    <n v="7.33"/>
    <n v="1.1659999999999999"/>
    <n v="5573.55"/>
    <n v="5.35"/>
    <n v="1442"/>
    <s v="Timing"/>
    <x v="15"/>
    <n v="1631"/>
    <n v="0.54"/>
    <n v="57000"/>
    <s v="None"/>
    <s v="Giant"/>
    <s v="Long"/>
    <s v="Far"/>
  </r>
  <r>
    <s v="NN Serpentis d"/>
    <n v="2.2999999999999998"/>
    <n v="1.1659999999999999"/>
    <n v="2883.5"/>
    <n v="3.43"/>
    <n v="1442"/>
    <s v="Timing"/>
    <x v="15"/>
    <n v="1631"/>
    <n v="0.54"/>
    <n v="57000"/>
    <s v="None"/>
    <s v="Giant"/>
    <s v="Long"/>
    <s v="Far"/>
  </r>
  <r>
    <s v="NSVS 14256825 b"/>
    <n v="14.15"/>
    <n v="1.1659999999999999"/>
    <n v="3225"/>
    <n v="3.12"/>
    <n v="1442"/>
    <s v="Timing"/>
    <x v="15"/>
    <n v="2734.2"/>
    <n v="0.42"/>
    <n v="40000"/>
    <s v="Disputed"/>
    <s v="Giant"/>
    <s v="Long"/>
    <s v="Far"/>
  </r>
  <r>
    <s v="Nu Ophiuchi b"/>
    <n v="24"/>
    <n v="1.1659999999999999"/>
    <n v="530.32000000000005"/>
    <n v="1.9"/>
    <n v="1442"/>
    <s v="Radial Velocity"/>
    <x v="15"/>
    <n v="152.80000000000001"/>
    <n v="3.04"/>
    <n v="4928"/>
    <s v="Brown dwarf or small star"/>
    <s v="Giant"/>
    <s v="Long"/>
    <s v="Mid-Range"/>
  </r>
  <r>
    <s v="Nu Ophiuchi c"/>
    <n v="27"/>
    <n v="1.1659999999999999"/>
    <n v="3186"/>
    <n v="6.1"/>
    <n v="1442"/>
    <s v="Radial Velocity"/>
    <x v="15"/>
    <n v="152.80000000000001"/>
    <n v="3.04"/>
    <n v="4928"/>
    <s v="Brown dwarf or small star"/>
    <s v="Giant"/>
    <s v="Long"/>
    <s v="Mid-Range"/>
  </r>
  <r>
    <s v="Nu2 Lupi b"/>
    <n v="1.4500000000000001E-2"/>
    <n v="0.13200000000000001"/>
    <n v="11.57779"/>
    <n v="9.69E-2"/>
    <n v="1442"/>
    <s v="Radial Velocity"/>
    <x v="15"/>
    <n v="47.85"/>
    <n v="0.87"/>
    <n v="5664"/>
    <s v="None"/>
    <s v="Small"/>
    <s v="Short"/>
    <s v="Nearby"/>
  </r>
  <r>
    <s v="Nu2 Lupi c"/>
    <n v="3.5499999999999997E-2"/>
    <n v="0.23300000000000001"/>
    <n v="27.590900000000001"/>
    <n v="0.1729"/>
    <n v="1442"/>
    <s v="Radial Velocity"/>
    <x v="15"/>
    <n v="47.85"/>
    <n v="0.87"/>
    <n v="5664"/>
    <s v="None"/>
    <s v="Small"/>
    <s v="Short"/>
    <s v="Nearby"/>
  </r>
  <r>
    <s v="Nu2 Lupi d"/>
    <n v="2.7799999999999998E-2"/>
    <n v="0.22900000000000001"/>
    <n v="107.245"/>
    <n v="0.42499999999999999"/>
    <n v="1442"/>
    <s v="Radial Velocity"/>
    <x v="15"/>
    <n v="47.85"/>
    <n v="0.87"/>
    <n v="5664"/>
    <s v="None"/>
    <s v="Small"/>
    <s v="Long"/>
    <s v="Nearby"/>
  </r>
  <r>
    <s v="NY Vir (AB) b"/>
    <n v="2.2999999999999998"/>
    <n v="1.1659999999999999"/>
    <n v="3160"/>
    <n v="3.3"/>
    <n v="1442"/>
    <s v="Timing"/>
    <x v="15"/>
    <n v="1800"/>
    <n v="0.6"/>
    <n v="33000"/>
    <s v="Circumbinary planet"/>
    <s v="Giant"/>
    <s v="Long"/>
    <s v="Far"/>
  </r>
  <r>
    <s v="NY Vir (AB) c"/>
    <n v="4.49"/>
    <n v="1.1659999999999999"/>
    <n v="9861.75"/>
    <n v="7.54"/>
    <n v="1442"/>
    <s v="Timing"/>
    <x v="15"/>
    <n v="1800"/>
    <n v="0.6"/>
    <n v="33000"/>
    <s v="Circumbinary planet"/>
    <s v="Giant"/>
    <s v="Long"/>
    <s v="Far"/>
  </r>
  <r>
    <s v="NY Virginis c"/>
    <n v="5.54"/>
    <n v="1.1659999999999999"/>
    <n v="8799"/>
    <n v="1442"/>
    <n v="1442"/>
    <s v="Timing"/>
    <x v="15"/>
    <n v="1800"/>
    <n v="1.08"/>
    <n v="5601"/>
    <s v="Disputed"/>
    <s v="Giant"/>
    <s v="Long"/>
    <s v="Far"/>
  </r>
  <r>
    <s v="OGLE-2005-BLG-169Lb"/>
    <n v="4.4359999999999997E-2"/>
    <n v="1.1659999999999999"/>
    <n v="232.3"/>
    <n v="3.5"/>
    <n v="1442"/>
    <s v="Microlensing"/>
    <x v="15"/>
    <n v="13000"/>
    <n v="0.69"/>
    <n v="5601"/>
    <s v="None"/>
    <s v="Small"/>
    <s v="Long"/>
    <s v="Far"/>
  </r>
  <r>
    <s v="OGLE-2006-BLG-284 b"/>
    <n v="0.45"/>
    <n v="1.1659999999999999"/>
    <n v="232.3"/>
    <n v="2.2000000000000002"/>
    <n v="1442"/>
    <s v="Microlensing"/>
    <x v="15"/>
    <n v="13000"/>
    <n v="0.35"/>
    <n v="5601"/>
    <s v="Binary host with 2.1 astronomical unit separation and uncertain, possibly unstable, planetary orbit."/>
    <s v="Medium"/>
    <s v="Long"/>
    <s v="Far"/>
  </r>
  <r>
    <s v="OGLE-2007-BLG-349(AB)c"/>
    <n v="0.25170999999999999"/>
    <n v="1.1659999999999999"/>
    <n v="2557"/>
    <n v="2.59"/>
    <n v="1442"/>
    <s v="Microlensing"/>
    <x v="15"/>
    <n v="9000"/>
    <n v="0.41"/>
    <n v="5601"/>
    <s v="None"/>
    <s v="Medium"/>
    <s v="Long"/>
    <s v="Far"/>
  </r>
  <r>
    <s v="OGLE-2008-BLG-355Lb"/>
    <n v="4.5999999999999996"/>
    <n v="1.1659999999999999"/>
    <n v="232.3"/>
    <n v="1.7"/>
    <n v="1442"/>
    <s v="Microlensing"/>
    <x v="15"/>
    <n v="22000"/>
    <n v="0.37"/>
    <n v="5601"/>
    <s v="None"/>
    <s v="Giant"/>
    <s v="Long"/>
    <s v="Far"/>
  </r>
  <r>
    <s v="OGLE-2008-BLG-92Lb"/>
    <n v="0.18"/>
    <n v="1.1659999999999999"/>
    <n v="232.3"/>
    <n v="18"/>
    <n v="1442"/>
    <s v="Microlensing"/>
    <x v="15"/>
    <n v="26000"/>
    <n v="0.71"/>
    <n v="5601"/>
    <s v="None"/>
    <s v="Medium"/>
    <s v="Long"/>
    <s v="Far"/>
  </r>
  <r>
    <s v="OGLE-2011-BLG-0173Lb"/>
    <n v="0.19"/>
    <n v="1.1659999999999999"/>
    <n v="232.3"/>
    <n v="8"/>
    <n v="1442"/>
    <s v="Microlensing"/>
    <x v="15"/>
    <n v="20000"/>
    <n v="0.41"/>
    <n v="5601"/>
    <s v="Not the planetary candidate OGLE-2017-BLG-0173Lb!"/>
    <s v="Medium"/>
    <s v="Long"/>
    <s v="Far"/>
  </r>
  <r>
    <s v="OGLE-2011-BLG-0251Lb"/>
    <n v="0.53"/>
    <n v="1.1659999999999999"/>
    <n v="232.3"/>
    <n v="2.72"/>
    <n v="1442"/>
    <s v="Microlensing"/>
    <x v="15"/>
    <n v="8400"/>
    <n v="0.26"/>
    <n v="5601"/>
    <s v="None"/>
    <s v="Medium"/>
    <s v="Long"/>
    <s v="Far"/>
  </r>
  <r>
    <s v="OGLE-2011-BLG-265Lb"/>
    <n v="0.88"/>
    <n v="1.1659999999999999"/>
    <n v="232.3"/>
    <n v="1.89"/>
    <n v="1442"/>
    <s v="Microlensing"/>
    <x v="15"/>
    <n v="14300"/>
    <n v="0.21"/>
    <n v="5601"/>
    <s v="None"/>
    <s v="Medium"/>
    <s v="Long"/>
    <s v="Far"/>
  </r>
  <r>
    <s v="OGLE-2012-BLG-0026Lb"/>
    <n v="0.14499999999999999"/>
    <n v="1.1659999999999999"/>
    <n v="232.3"/>
    <n v="4"/>
    <n v="1442"/>
    <s v="Microlensing"/>
    <x v="15"/>
    <n v="13110"/>
    <n v="1.06"/>
    <n v="5601"/>
    <s v="None"/>
    <s v="Medium"/>
    <s v="Long"/>
    <s v="Far"/>
  </r>
  <r>
    <s v="OGLE-2012-BLG-0026Lc"/>
    <n v="0.86"/>
    <n v="1.1659999999999999"/>
    <n v="232.3"/>
    <n v="4.8"/>
    <n v="1442"/>
    <s v="Microlensing"/>
    <x v="15"/>
    <n v="13110"/>
    <n v="1.06"/>
    <n v="5601"/>
    <s v="None"/>
    <s v="Medium"/>
    <s v="Long"/>
    <s v="Far"/>
  </r>
  <r>
    <s v="OGLE-2012-BLG-0563Lb"/>
    <n v="0.39"/>
    <n v="1.1659999999999999"/>
    <n v="232.3"/>
    <n v="0.9"/>
    <n v="1442"/>
    <s v="Microlensing"/>
    <x v="15"/>
    <n v="4200"/>
    <n v="0.34"/>
    <n v="5601"/>
    <s v="None"/>
    <s v="Medium"/>
    <s v="Long"/>
    <s v="Far"/>
  </r>
  <r>
    <s v="OGLE-2012-BLG-0724Lb"/>
    <n v="0.47"/>
    <n v="1.1659999999999999"/>
    <n v="232.3"/>
    <n v="1.6"/>
    <n v="1442"/>
    <s v="Microlensing"/>
    <x v="15"/>
    <n v="22000"/>
    <n v="0.28999999999999998"/>
    <n v="5601"/>
    <s v="None"/>
    <s v="Medium"/>
    <s v="Long"/>
    <s v="Far"/>
  </r>
  <r>
    <s v="OGLE-2012-BLG-0950Lb"/>
    <n v="0.11012"/>
    <n v="1.1659999999999999"/>
    <n v="232.3"/>
    <n v="2.7"/>
    <n v="1442"/>
    <s v="Microlensing"/>
    <x v="15"/>
    <n v="9800"/>
    <n v="0.56000000000000005"/>
    <n v="5601"/>
    <s v="None"/>
    <s v="Medium"/>
    <s v="Long"/>
    <s v="Far"/>
  </r>
  <r>
    <s v="OGLE-2012-BLG-358Lb"/>
    <n v="1.85"/>
    <n v="1.1659999999999999"/>
    <n v="232.3"/>
    <n v="0.87"/>
    <n v="1442"/>
    <s v="Microlensing"/>
    <x v="15"/>
    <n v="5700"/>
    <n v="0.02"/>
    <n v="5601"/>
    <s v="Orbiting a brown dwarf"/>
    <s v="Giant"/>
    <s v="Long"/>
    <s v="Far"/>
  </r>
  <r>
    <s v="OGLE-2012-BLG-406Lb"/>
    <n v="2.73"/>
    <n v="1.1659999999999999"/>
    <n v="232.3"/>
    <n v="3.45"/>
    <n v="1442"/>
    <s v="Microlensing"/>
    <x v="15"/>
    <n v="16200"/>
    <n v="0.44"/>
    <n v="5601"/>
    <s v="None"/>
    <s v="Giant"/>
    <s v="Long"/>
    <s v="Far"/>
  </r>
  <r>
    <s v="OGLE-2013-BLG-0132Lb"/>
    <n v="0.28999999999999998"/>
    <n v="1.1659999999999999"/>
    <n v="232.3"/>
    <n v="3.6"/>
    <n v="1442"/>
    <s v="Microlensing"/>
    <x v="15"/>
    <n v="13000"/>
    <n v="0.54"/>
    <n v="5601"/>
    <s v="None"/>
    <s v="Medium"/>
    <s v="Long"/>
    <s v="Far"/>
  </r>
  <r>
    <s v="OGLE-2013-BLG-0911L b"/>
    <n v="9.51"/>
    <n v="1.1659999999999999"/>
    <n v="232.3"/>
    <n v="1442"/>
    <n v="1442"/>
    <s v="Microlensing"/>
    <x v="15"/>
    <n v="10500"/>
    <n v="0.28999999999999998"/>
    <n v="5601"/>
    <s v="None"/>
    <s v="Giant"/>
    <s v="Long"/>
    <s v="Far"/>
  </r>
  <r>
    <s v="OGLE-2013-BLG-102Lb"/>
    <n v="12.569000000000001"/>
    <n v="1.1659999999999999"/>
    <n v="232.3"/>
    <n v="0.8"/>
    <n v="1442"/>
    <s v="Microlensing"/>
    <x v="15"/>
    <n v="9900"/>
    <n v="0.1"/>
    <n v="5601"/>
    <s v="Additional planet or brown dwarf in the system."/>
    <s v="Giant"/>
    <s v="Long"/>
    <s v="Far"/>
  </r>
  <r>
    <s v="OGLE-2013-BLG-1721Lb"/>
    <n v="0.64"/>
    <n v="1.1659999999999999"/>
    <n v="232.3"/>
    <n v="2.6"/>
    <n v="1442"/>
    <s v="Microlensing"/>
    <x v="15"/>
    <n v="21000"/>
    <n v="0.46"/>
    <n v="5601"/>
    <s v="None"/>
    <s v="Medium"/>
    <s v="Long"/>
    <s v="Far"/>
  </r>
  <r>
    <s v="OGLE-2013-BLG-1761Lb"/>
    <n v="2.7"/>
    <n v="1.1659999999999999"/>
    <n v="232.3"/>
    <n v="1.8"/>
    <n v="1442"/>
    <s v="Microlensing"/>
    <x v="15"/>
    <n v="23000"/>
    <n v="0.33"/>
    <n v="5601"/>
    <s v="None"/>
    <s v="Giant"/>
    <s v="Long"/>
    <s v="Far"/>
  </r>
  <r>
    <s v="OGLE-2013-BLG-341LBb"/>
    <n v="7.3000000000000001E-3"/>
    <n v="1.1659999999999999"/>
    <n v="232.3"/>
    <n v="0.88300000000000001"/>
    <n v="1442"/>
    <s v="Microlensing"/>
    <x v="15"/>
    <n v="3790"/>
    <n v="0.15"/>
    <n v="5601"/>
    <s v="One more red dwarf in the system."/>
    <s v="Small"/>
    <s v="Long"/>
    <s v="Far"/>
  </r>
  <r>
    <s v="OGLE-2014-BLG-0124Lb"/>
    <n v="0.51"/>
    <n v="1.1659999999999999"/>
    <n v="232.3"/>
    <n v="3.11"/>
    <n v="1442"/>
    <s v="Microlensing"/>
    <x v="15"/>
    <n v="13000"/>
    <n v="0.71"/>
    <n v="5601"/>
    <s v="None"/>
    <s v="Medium"/>
    <s v="Long"/>
    <s v="Far"/>
  </r>
  <r>
    <s v="OGLE-2014-BLG-0676Lb"/>
    <n v="3.09"/>
    <n v="1.1659999999999999"/>
    <n v="232.3"/>
    <n v="4.4000000000000004"/>
    <n v="1442"/>
    <s v="Microlensing"/>
    <x v="15"/>
    <n v="7200"/>
    <n v="0.62"/>
    <n v="5601"/>
    <s v="None"/>
    <s v="Giant"/>
    <s v="Long"/>
    <s v="Far"/>
  </r>
  <r>
    <s v="OGLE-2014-BLG-1722Lb"/>
    <n v="0.17"/>
    <n v="1.1659999999999999"/>
    <n v="1512"/>
    <n v="1.9"/>
    <n v="1442"/>
    <s v="Microlensing"/>
    <x v="15"/>
    <n v="20900"/>
    <n v="0.4"/>
    <n v="3500"/>
    <s v="None"/>
    <s v="Medium"/>
    <s v="Long"/>
    <s v="Far"/>
  </r>
  <r>
    <s v="OGLE-2014-BLG-1722Lc"/>
    <n v="0.26"/>
    <n v="1.1659999999999999"/>
    <n v="2283"/>
    <n v="2.5"/>
    <n v="1442"/>
    <s v="Microlensing"/>
    <x v="15"/>
    <n v="20900"/>
    <n v="0.4"/>
    <n v="3500"/>
    <s v="None"/>
    <s v="Medium"/>
    <s v="Long"/>
    <s v="Far"/>
  </r>
  <r>
    <s v="OGLE-2014-BLG-1760Lb [id]"/>
    <n v="0.56000000000000005"/>
    <n v="1.1659999999999999"/>
    <n v="232.3"/>
    <n v="1.75"/>
    <n v="1442"/>
    <s v="Microlensing"/>
    <x v="15"/>
    <n v="22400"/>
    <n v="0.51"/>
    <n v="5601"/>
    <s v="None"/>
    <s v="Medium"/>
    <s v="Long"/>
    <s v="Far"/>
  </r>
  <r>
    <s v="OGLE-2015-BLG-0051Lb [id]"/>
    <n v="0.72"/>
    <n v="1.1659999999999999"/>
    <n v="232.3"/>
    <n v="0.73"/>
    <n v="1442"/>
    <s v="Microlensing"/>
    <x v="15"/>
    <n v="27000"/>
    <n v="0.1"/>
    <n v="5601"/>
    <s v="None"/>
    <s v="Medium"/>
    <s v="Long"/>
    <s v="Far"/>
  </r>
  <r>
    <s v="OGLE-2015-BLG-0954Lb"/>
    <n v="3.9"/>
    <n v="1.1659999999999999"/>
    <n v="232.3"/>
    <n v="1.2"/>
    <n v="1442"/>
    <s v="Microlensing"/>
    <x v="15"/>
    <n v="2000"/>
    <n v="0.33"/>
    <n v="5601"/>
    <s v="None"/>
    <s v="Giant"/>
    <s v="Long"/>
    <s v="Far"/>
  </r>
  <r>
    <s v="OGLE-2015-BLG-0966Lb"/>
    <n v="6.6070000000000004E-2"/>
    <n v="1.1659999999999999"/>
    <n v="232.3"/>
    <n v="2.1"/>
    <n v="1442"/>
    <s v="Microlensing"/>
    <x v="15"/>
    <n v="8200"/>
    <n v="0.38"/>
    <n v="5601"/>
    <s v="None"/>
    <s v="Small"/>
    <s v="Long"/>
    <s v="Far"/>
  </r>
  <r>
    <s v="OGLE-2015-BLG-1649L"/>
    <n v="2.54"/>
    <n v="1.1659999999999999"/>
    <n v="232.3"/>
    <n v="2.0699999999999998"/>
    <n v="1442"/>
    <s v="Microlensing"/>
    <x v="15"/>
    <n v="1380"/>
    <n v="0.34"/>
    <n v="5601"/>
    <s v="None"/>
    <s v="Giant"/>
    <s v="Long"/>
    <s v="Far"/>
  </r>
  <r>
    <s v="OGLE-2015-BLG-1670Lb"/>
    <n v="5.6300000000000003E-2"/>
    <n v="1.1659999999999999"/>
    <n v="232.3"/>
    <n v="2.62"/>
    <n v="1442"/>
    <s v="Microlensing"/>
    <x v="15"/>
    <n v="22000"/>
    <n v="0.55000000000000004"/>
    <n v="5601"/>
    <s v="None"/>
    <s v="Small"/>
    <s v="Long"/>
    <s v="Far"/>
  </r>
  <r>
    <s v="OGLE-2016-BLG-0263Lb"/>
    <n v="4.0999999999999996"/>
    <n v="1.1659999999999999"/>
    <n v="232.3"/>
    <n v="5.4"/>
    <n v="1442"/>
    <s v="Microlensing"/>
    <x v="15"/>
    <n v="21000"/>
    <n v="0.13"/>
    <n v="5601"/>
    <s v="None"/>
    <s v="Giant"/>
    <s v="Long"/>
    <s v="Far"/>
  </r>
  <r>
    <s v="OGLE-2016-BLG-0613(AB)b"/>
    <n v="4.18"/>
    <n v="1.1659999999999999"/>
    <n v="232.3"/>
    <n v="6.4"/>
    <n v="1442"/>
    <s v="Microlensing"/>
    <x v="15"/>
    <n v="11100"/>
    <n v="0.72"/>
    <n v="5601"/>
    <s v="None"/>
    <s v="Giant"/>
    <s v="Long"/>
    <s v="Far"/>
  </r>
  <r>
    <s v="OGLE-2016-BLG-1067Lb"/>
    <n v="0.43"/>
    <n v="1.1659999999999999"/>
    <n v="232.3"/>
    <n v="1.7"/>
    <n v="1442"/>
    <s v="Microlensing"/>
    <x v="15"/>
    <n v="12165.633"/>
    <n v="0.3"/>
    <n v="5601"/>
    <s v="None"/>
    <s v="Medium"/>
    <s v="Long"/>
    <s v="Far"/>
  </r>
  <r>
    <s v="OGLE-2016-BLG-1093Lb"/>
    <n v="0.71"/>
    <n v="1.1659999999999999"/>
    <n v="232.3"/>
    <n v="2.13"/>
    <n v="1442"/>
    <s v="Microlensing"/>
    <x v="15"/>
    <n v="26000"/>
    <n v="0.46"/>
    <n v="5601"/>
    <s v="None"/>
    <s v="Medium"/>
    <s v="Long"/>
    <s v="Far"/>
  </r>
  <r>
    <s v="OGLE-2016-BLG-1190Lb"/>
    <n v="13.38"/>
    <n v="1.1659999999999999"/>
    <n v="1224"/>
    <n v="2.17"/>
    <n v="1442"/>
    <s v="Microlensing"/>
    <x v="15"/>
    <n v="22100"/>
    <n v="0.88"/>
    <n v="5601"/>
    <s v="Extremely massive; possible brown dwarf"/>
    <s v="Giant"/>
    <s v="Long"/>
    <s v="Far"/>
  </r>
  <r>
    <s v="OGLE-2016-BLG-1195Lb"/>
    <n v="3.1E-2"/>
    <n v="1.1659999999999999"/>
    <n v="232.3"/>
    <n v="2.62"/>
    <n v="1442"/>
    <s v="Microlensing"/>
    <x v="15"/>
    <n v="22000"/>
    <n v="0.56999999999999995"/>
    <n v="5601"/>
    <s v="None"/>
    <s v="Small"/>
    <s v="Long"/>
    <s v="Far"/>
  </r>
  <r>
    <s v="OGLE-2016-BLG-1227 b"/>
    <n v="0.79"/>
    <n v="1.1659999999999999"/>
    <n v="232.3"/>
    <n v="3.4"/>
    <n v="1442"/>
    <s v="Microlensing"/>
    <x v="15"/>
    <n v="167.58500000000001"/>
    <n v="0.1"/>
    <n v="5601"/>
    <s v="None"/>
    <s v="Medium"/>
    <s v="Long"/>
    <s v="Mid-Range"/>
  </r>
  <r>
    <s v="OGLE-2016-BLG-1635L b"/>
    <n v="11.49"/>
    <n v="1.1659999999999999"/>
    <n v="232.3"/>
    <n v="1.34"/>
    <n v="1442"/>
    <s v="Microlensing"/>
    <x v="15"/>
    <n v="22000"/>
    <n v="0.43"/>
    <n v="5601"/>
    <s v="None"/>
    <s v="Giant"/>
    <s v="Long"/>
    <s v="Far"/>
  </r>
  <r>
    <s v="OGLE-2016-BLG-1850L b"/>
    <n v="0.03"/>
    <n v="1.1659999999999999"/>
    <n v="232.3"/>
    <n v="1.46"/>
    <n v="1442"/>
    <s v="Microlensing"/>
    <x v="15"/>
    <n v="7000"/>
    <n v="0.26"/>
    <n v="5601"/>
    <s v="None"/>
    <s v="Small"/>
    <s v="Long"/>
    <s v="Far"/>
  </r>
  <r>
    <s v="OGLE-2016-BLG-1928"/>
    <n v="1E-3"/>
    <n v="1.1659999999999999"/>
    <n v="232.3"/>
    <n v="1442"/>
    <n v="1442"/>
    <s v="Microlensing"/>
    <x v="15"/>
    <n v="30000"/>
    <n v="1.08"/>
    <n v="5601"/>
    <s v="Rogue planet"/>
    <s v="Small"/>
    <s v="Long"/>
    <s v="Far"/>
  </r>
  <r>
    <s v="OGLE-2017-BLG-0173Lb"/>
    <n v="1.03E-2"/>
    <n v="1.1659999999999999"/>
    <n v="4493"/>
    <n v="3.9"/>
    <n v="1442"/>
    <s v="Microlensing"/>
    <x v="15"/>
    <n v="15700"/>
    <n v="0.4"/>
    <n v="3500"/>
    <s v="Atypical lensing event Not an OGLE-2011-BLG-0173Lb!"/>
    <s v="Small"/>
    <s v="Long"/>
    <s v="Far"/>
  </r>
  <r>
    <s v="OGLE-2017-BLG-0373Lb"/>
    <n v="0.4"/>
    <n v="1.1659999999999999"/>
    <n v="2768"/>
    <n v="2.42"/>
    <n v="1442"/>
    <s v="Microlensing"/>
    <x v="15"/>
    <n v="19200"/>
    <n v="0.25"/>
    <n v="3250"/>
    <s v="None"/>
    <s v="Medium"/>
    <s v="Long"/>
    <s v="Far"/>
  </r>
  <r>
    <s v="OGLE-2017-BLG-0406 b"/>
    <n v="0.41"/>
    <n v="1.1659999999999999"/>
    <n v="232.3"/>
    <n v="3.5"/>
    <n v="1442"/>
    <s v="Microlensing"/>
    <x v="15"/>
    <n v="17000"/>
    <n v="0.56000000000000005"/>
    <n v="4848"/>
    <s v="High fidelity microlensing event"/>
    <s v="Medium"/>
    <s v="Long"/>
    <s v="Far"/>
  </r>
  <r>
    <s v="OGLE-2017-BLG-0482Lb"/>
    <n v="2.8299999999999999E-2"/>
    <n v="1.1659999999999999"/>
    <n v="1972"/>
    <n v="1.8"/>
    <n v="1442"/>
    <s v="Microlensing"/>
    <x v="15"/>
    <n v="18900"/>
    <n v="0.2"/>
    <n v="3150"/>
    <s v="None"/>
    <s v="Small"/>
    <s v="Long"/>
    <s v="Far"/>
  </r>
  <r>
    <s v="OGLE-2017-BLG-0604b"/>
    <n v="0.51"/>
    <n v="1.1659999999999999"/>
    <n v="232.3"/>
    <n v="4.0599999999999996"/>
    <n v="1442"/>
    <s v="Microlensing"/>
    <x v="15"/>
    <n v="13000"/>
    <n v="0.7"/>
    <n v="5601"/>
    <s v="None"/>
    <s v="Medium"/>
    <s v="Long"/>
    <s v="Far"/>
  </r>
  <r>
    <s v="OGLE-2017-BLG-1049Lb"/>
    <n v="5.53"/>
    <n v="1.1659999999999999"/>
    <n v="232.3"/>
    <n v="3.92"/>
    <n v="1442"/>
    <s v="Microlensing"/>
    <x v="15"/>
    <n v="18500"/>
    <n v="0.55000000000000004"/>
    <n v="5601"/>
    <s v="None"/>
    <s v="Giant"/>
    <s v="Long"/>
    <s v="Far"/>
  </r>
  <r>
    <s v="OGLE-2017-BLG-1140Lb"/>
    <n v="1.59"/>
    <n v="1.1659999999999999"/>
    <n v="819"/>
    <n v="1.02"/>
    <n v="1442"/>
    <s v="Microlensing"/>
    <x v="15"/>
    <n v="11300"/>
    <n v="0.21099999999999999"/>
    <n v="3170"/>
    <s v="None"/>
    <s v="Giant"/>
    <s v="Long"/>
    <s v="Far"/>
  </r>
  <r>
    <s v="OGLE-2017-BLG-1375b"/>
    <n v="10.33"/>
    <n v="1.1659999999999999"/>
    <n v="232.3"/>
    <n v="2.97"/>
    <n v="1442"/>
    <s v="Microlensing"/>
    <x v="15"/>
    <n v="12000"/>
    <n v="0.77"/>
    <n v="5601"/>
    <s v="Multiple solutions for planetary parameters"/>
    <s v="Giant"/>
    <s v="Long"/>
    <s v="Far"/>
  </r>
  <r>
    <s v="OGLE-2017-BLG-1434Lb"/>
    <n v="1.4E-2"/>
    <n v="1.1659999999999999"/>
    <n v="968"/>
    <n v="1.18"/>
    <n v="1442"/>
    <s v="Microlensing"/>
    <x v="15"/>
    <n v="2800"/>
    <n v="0.23400000000000001"/>
    <n v="3220"/>
    <s v="Planet confirmed in 2021"/>
    <s v="Small"/>
    <s v="Long"/>
    <s v="Far"/>
  </r>
  <r>
    <s v="OGLE-2017-BLG-1522Lb"/>
    <n v="0.75"/>
    <n v="1.1659999999999999"/>
    <n v="780"/>
    <n v="0.59"/>
    <n v="1442"/>
    <s v="Microlensing"/>
    <x v="15"/>
    <n v="3200"/>
    <n v="4.4999999999999998E-2"/>
    <n v="1500"/>
    <s v="None"/>
    <s v="Medium"/>
    <s v="Long"/>
    <s v="Far"/>
  </r>
  <r>
    <s v="OGLE-2017-BLG-1691Lb"/>
    <n v="4.5999999999999999E-2"/>
    <n v="1.1659999999999999"/>
    <n v="232.3"/>
    <n v="2.41"/>
    <n v="1442"/>
    <s v="Microlensing"/>
    <x v="15"/>
    <n v="24000"/>
    <n v="0.45"/>
    <n v="5601"/>
    <s v="Host star also known as KMT-2017-BLG-0752"/>
    <s v="Small"/>
    <s v="Long"/>
    <s v="Far"/>
  </r>
  <r>
    <s v="OGLE-2017-BLG-1806b"/>
    <n v="1.7000000000000001E-2"/>
    <n v="1.1659999999999999"/>
    <n v="232.3"/>
    <n v="1.75"/>
    <n v="1442"/>
    <s v="Microlensing"/>
    <x v="15"/>
    <n v="21000"/>
    <n v="0.38"/>
    <n v="5601"/>
    <s v="None"/>
    <s v="Small"/>
    <s v="Long"/>
    <s v="Far"/>
  </r>
  <r>
    <s v="OGLE-2018-BLG-0298Lb"/>
    <n v="0.14000000000000001"/>
    <n v="1.1659999999999999"/>
    <n v="232.3"/>
    <n v="2.86"/>
    <n v="1442"/>
    <s v="Microlensing"/>
    <x v="15"/>
    <n v="21000"/>
    <n v="0.69"/>
    <n v="5601"/>
    <s v="None"/>
    <s v="Medium"/>
    <s v="Long"/>
    <s v="Far"/>
  </r>
  <r>
    <s v="OGLE-2018-BLG-0532Lb"/>
    <n v="2.0619999999999999E-2"/>
    <n v="1.1659999999999999"/>
    <n v="232.3"/>
    <n v="1.103"/>
    <n v="1442"/>
    <s v="Microlensing"/>
    <x v="15"/>
    <n v="167.58500000000001"/>
    <n v="1.08"/>
    <n v="5601"/>
    <s v="None"/>
    <s v="Small"/>
    <s v="Long"/>
    <s v="Mid-Range"/>
  </r>
  <r>
    <s v="OGLE-2018-BLG-0596Lb"/>
    <n v="4.3830000000000001E-2"/>
    <n v="1.1659999999999999"/>
    <n v="232.3"/>
    <n v="0.97"/>
    <n v="1442"/>
    <s v="Microlensing"/>
    <x v="15"/>
    <n v="18400"/>
    <n v="0.23"/>
    <n v="5601"/>
    <s v="None"/>
    <s v="Small"/>
    <s v="Long"/>
    <s v="Far"/>
  </r>
  <r>
    <s v="OGLE-2018-BLG-0677Lb [ja]"/>
    <n v="1.2500000000000001E-2"/>
    <n v="1.1659999999999999"/>
    <n v="232.3"/>
    <n v="0.68"/>
    <n v="1442"/>
    <s v="Microlensing"/>
    <x v="15"/>
    <n v="27000"/>
    <n v="0.12"/>
    <n v="5601"/>
    <s v="Milky way bulge"/>
    <s v="Small"/>
    <s v="Long"/>
    <s v="Far"/>
  </r>
  <r>
    <s v="OGLE-2018-BLG-0740Lb"/>
    <n v="4.8"/>
    <n v="1.1659999999999999"/>
    <n v="5480"/>
    <n v="6.1"/>
    <n v="1442"/>
    <s v="Microlensing"/>
    <x v="15"/>
    <n v="10400"/>
    <n v="1"/>
    <n v="5912"/>
    <s v="None"/>
    <s v="Giant"/>
    <s v="Long"/>
    <s v="Far"/>
  </r>
  <r>
    <s v="OGLE-2018-BLG-0799Lb"/>
    <n v="0.22"/>
    <n v="1.1659999999999999"/>
    <n v="232.3"/>
    <n v="1.27"/>
    <n v="1442"/>
    <s v="Microlensing"/>
    <x v="15"/>
    <n v="16000"/>
    <n v="0.08"/>
    <n v="5601"/>
    <s v="None"/>
    <s v="Medium"/>
    <s v="Long"/>
    <s v="Far"/>
  </r>
  <r>
    <s v="OGLE-2018-BLG-0932b"/>
    <n v="0.89"/>
    <n v="1.1659999999999999"/>
    <n v="232.3"/>
    <n v="1.75"/>
    <n v="1442"/>
    <s v="Microlensing"/>
    <x v="15"/>
    <n v="22000"/>
    <n v="0.72"/>
    <n v="5601"/>
    <s v="None"/>
    <s v="Medium"/>
    <s v="Long"/>
    <s v="Far"/>
  </r>
  <r>
    <s v="OGLE-2018-BLG-1011Lb"/>
    <n v="1.8"/>
    <n v="1.1659999999999999"/>
    <n v="232.3"/>
    <n v="6.1"/>
    <n v="1442"/>
    <s v="Microlensing"/>
    <x v="15"/>
    <n v="23000"/>
    <n v="0.18"/>
    <n v="5601"/>
    <s v="None"/>
    <s v="Giant"/>
    <s v="Long"/>
    <s v="Far"/>
  </r>
  <r>
    <s v="OGLE-2018-BLG-1011Lc"/>
    <n v="2.8"/>
    <n v="1.1659999999999999"/>
    <n v="232.3"/>
    <n v="0.8"/>
    <n v="1442"/>
    <s v="Microlensing"/>
    <x v="15"/>
    <n v="23000"/>
    <n v="0.18"/>
    <n v="5601"/>
    <s v="None"/>
    <s v="Giant"/>
    <s v="Long"/>
    <s v="Far"/>
  </r>
  <r>
    <s v="OGLE-2018-BLG-1119Lb"/>
    <n v="0.91"/>
    <n v="1.1659999999999999"/>
    <n v="232.3"/>
    <n v="4.0599999999999996"/>
    <n v="1442"/>
    <s v="Microlensing"/>
    <x v="15"/>
    <n v="19000"/>
    <n v="0.48"/>
    <n v="5601"/>
    <s v="None"/>
    <s v="Medium"/>
    <s v="Long"/>
    <s v="Far"/>
  </r>
  <r>
    <s v="OGLE-2018-BLG-1126b"/>
    <n v="5.6000000000000001E-2"/>
    <n v="1.1659999999999999"/>
    <n v="232.3"/>
    <n v="3.23"/>
    <n v="1442"/>
    <s v="Microlensing"/>
    <x v="15"/>
    <n v="19000"/>
    <n v="0.69"/>
    <n v="5601"/>
    <s v="None"/>
    <s v="Small"/>
    <s v="Long"/>
    <s v="Far"/>
  </r>
  <r>
    <s v="OGLE-2018-BLG-1212b"/>
    <n v="0.2"/>
    <n v="1.1659999999999999"/>
    <n v="232.3"/>
    <n v="1.68"/>
    <n v="1442"/>
    <s v="Microlensing"/>
    <x v="15"/>
    <n v="5100"/>
    <n v="0.16"/>
    <n v="5601"/>
    <s v="None"/>
    <s v="Medium"/>
    <s v="Long"/>
    <s v="Far"/>
  </r>
  <r>
    <s v="OGLE-2018-BLG-1269Lb"/>
    <n v="0.69"/>
    <n v="1.1659999999999999"/>
    <n v="4383"/>
    <n v="4.6100000000000003"/>
    <n v="1442"/>
    <s v="Microlensing"/>
    <x v="15"/>
    <n v="8300"/>
    <n v="0.35"/>
    <n v="5601"/>
    <s v="Very high fidelity event"/>
    <s v="Medium"/>
    <s v="Long"/>
    <s v="Far"/>
  </r>
  <r>
    <s v="OGLE-2018-BLG-1367b"/>
    <n v="0.95"/>
    <n v="1.1659999999999999"/>
    <n v="232.3"/>
    <n v="3.63"/>
    <n v="1442"/>
    <s v="Microlensing"/>
    <x v="15"/>
    <n v="167.58500000000001"/>
    <n v="0.28000000000000003"/>
    <n v="5601"/>
    <s v="Multiple solutions for frojected separation"/>
    <s v="Medium"/>
    <s v="Long"/>
    <s v="Mid-Range"/>
  </r>
  <r>
    <s v="OGLE-2018-BLG-1544b"/>
    <n v="11.2"/>
    <n v="1.1659999999999999"/>
    <n v="232.3"/>
    <n v="6.21"/>
    <n v="1442"/>
    <s v="Microlensing"/>
    <x v="15"/>
    <n v="21000"/>
    <n v="0.62"/>
    <n v="5601"/>
    <s v="Multiple solutions for frojected separation"/>
    <s v="Giant"/>
    <s v="Long"/>
    <s v="Far"/>
  </r>
  <r>
    <s v="OGLE-2018-BLG-1647b"/>
    <n v="0.97"/>
    <n v="1.1659999999999999"/>
    <n v="232.3"/>
    <n v="1.36"/>
    <n v="1442"/>
    <s v="Microlensing"/>
    <x v="15"/>
    <n v="26000"/>
    <n v="9.1999999999999998E-2"/>
    <n v="5601"/>
    <s v="None"/>
    <s v="Medium"/>
    <s v="Long"/>
    <s v="Far"/>
  </r>
  <r>
    <s v="OGLE-2019-BLG-0249L b"/>
    <n v="7.12"/>
    <n v="1.1659999999999999"/>
    <n v="232.3"/>
    <n v="1.84"/>
    <n v="1442"/>
    <s v="Microlensing"/>
    <x v="15"/>
    <n v="21000"/>
    <n v="0.91"/>
    <n v="5601"/>
    <s v="None"/>
    <s v="Giant"/>
    <s v="Long"/>
    <s v="Far"/>
  </r>
  <r>
    <s v="OGLE-2019-BLG-0362Lb"/>
    <n v="3.26"/>
    <n v="1.1659999999999999"/>
    <n v="232.3"/>
    <n v="2.1800000000000002"/>
    <n v="1442"/>
    <s v="Microlensing"/>
    <x v="15"/>
    <n v="19000"/>
    <n v="0.42"/>
    <n v="5601"/>
    <s v="Multiple solutions for planetary parameters"/>
    <s v="Giant"/>
    <s v="Long"/>
    <s v="Far"/>
  </r>
  <r>
    <s v="OGLE-2019-BLG-0551"/>
    <n v="2.4199999999999999E-2"/>
    <n v="1.1659999999999999"/>
    <n v="232.3"/>
    <n v="1442"/>
    <n v="1442"/>
    <s v="Microlensing"/>
    <x v="15"/>
    <n v="167.58500000000001"/>
    <n v="1.08"/>
    <n v="5601"/>
    <s v="Poorly characterized free-floating planet"/>
    <s v="Small"/>
    <s v="Long"/>
    <s v="Mid-Range"/>
  </r>
  <r>
    <s v="OGLE-2019-BLG-0679L b"/>
    <n v="3.34"/>
    <n v="1.1659999999999999"/>
    <n v="232.3"/>
    <n v="6.99"/>
    <n v="1442"/>
    <s v="Microlensing"/>
    <x v="15"/>
    <n v="18000"/>
    <n v="0.66"/>
    <n v="5601"/>
    <s v="None"/>
    <s v="Giant"/>
    <s v="Long"/>
    <s v="Far"/>
  </r>
  <r>
    <s v="OGLE-2019-BLG-0960Lb"/>
    <n v="7.1000000000000004E-3"/>
    <n v="1.1659999999999999"/>
    <n v="232.3"/>
    <n v="1.75"/>
    <n v="1442"/>
    <s v="Microlensing"/>
    <x v="15"/>
    <n v="2900"/>
    <n v="0.45"/>
    <n v="5601"/>
    <s v="Smallest planet discovered by microlensing"/>
    <s v="Small"/>
    <s v="Long"/>
    <s v="Far"/>
  </r>
  <r>
    <s v="OGLE-2019-BLG-1470LABc"/>
    <n v="2.2000000000000002"/>
    <n v="1.1659999999999999"/>
    <n v="232.3"/>
    <n v="3.1"/>
    <n v="1442"/>
    <s v="Microlensing"/>
    <x v="15"/>
    <n v="20000"/>
    <n v="0.55000000000000004"/>
    <n v="5601"/>
    <s v="Circumbinary planet"/>
    <s v="Giant"/>
    <s v="Long"/>
    <s v="Far"/>
  </r>
  <r>
    <s v="Omega Serpentis b"/>
    <n v="1.7"/>
    <n v="1.1659999999999999"/>
    <n v="277.02"/>
    <n v="1.1000000000000001"/>
    <n v="1442"/>
    <s v="Radial Velocity"/>
    <x v="15"/>
    <n v="263"/>
    <n v="2.17"/>
    <n v="4770"/>
    <s v="None"/>
    <s v="Giant"/>
    <s v="Long"/>
    <s v="Mid-Range"/>
  </r>
  <r>
    <s v="Omicron Coronae Borealis b"/>
    <n v="1.5"/>
    <n v="1.1659999999999999"/>
    <n v="187.83"/>
    <n v="0.83"/>
    <n v="1442"/>
    <s v="Radial Velocity"/>
    <x v="15"/>
    <n v="274.10000000000002"/>
    <n v="2.13"/>
    <n v="4749"/>
    <s v="None"/>
    <s v="Giant"/>
    <s v="Long"/>
    <s v="Mid-Range"/>
  </r>
  <r>
    <s v="Omicron Ursae Majoris b"/>
    <n v="4.0999999999999996"/>
    <n v="1.1659999999999999"/>
    <n v="1630"/>
    <n v="3.9"/>
    <n v="1442"/>
    <s v="Radial Velocity"/>
    <x v="15"/>
    <n v="183.7"/>
    <n v="3.09"/>
    <n v="5242"/>
    <s v="None"/>
    <s v="Giant"/>
    <s v="Long"/>
    <s v="Mid-Range"/>
  </r>
  <r>
    <s v="Oph 11 b"/>
    <n v="14"/>
    <n v="1.1659999999999999"/>
    <n v="7300000"/>
    <n v="243"/>
    <n v="2175"/>
    <s v="Imaging"/>
    <x v="15"/>
    <n v="407.71"/>
    <n v="0.02"/>
    <n v="2375"/>
    <s v="None"/>
    <s v="Giant"/>
    <s v="Long"/>
    <s v="Mid-Range"/>
  </r>
  <r>
    <s v="PDS 70b"/>
    <n v="8"/>
    <s v="&gt;1.3"/>
    <n v="43500"/>
    <n v="22"/>
    <n v="1442"/>
    <s v="Imaging"/>
    <x v="15"/>
    <n v="369.96"/>
    <n v="0.76"/>
    <n v="3972"/>
    <s v="None"/>
    <s v="Giant"/>
    <s v="Long"/>
    <s v="Mid-Range"/>
  </r>
  <r>
    <s v="PDS 70c"/>
    <n v="8"/>
    <n v="1.1659999999999999"/>
    <n v="232.3"/>
    <n v="34.5"/>
    <n v="1442"/>
    <s v="Imaging"/>
    <x v="15"/>
    <n v="369.96"/>
    <n v="0.76"/>
    <n v="3972"/>
    <s v="None"/>
    <s v="Giant"/>
    <s v="Long"/>
    <s v="Mid-Range"/>
  </r>
  <r>
    <s v="PH2b"/>
    <n v="1.9810000000000001"/>
    <n v="0.90300000000000002"/>
    <n v="282.52550000000002"/>
    <n v="0.82799999999999996"/>
    <n v="281"/>
    <s v="Transit"/>
    <x v="15"/>
    <n v="1130"/>
    <n v="0.94"/>
    <n v="5629"/>
    <s v="Also called Kepler-86b"/>
    <s v="Giant"/>
    <s v="Long"/>
    <s v="Far"/>
  </r>
  <r>
    <s v="Pi Mensae c"/>
    <n v="1.52E-2"/>
    <n v="0.1822"/>
    <n v="6.2679"/>
    <n v="6.8390000000000006E-2"/>
    <n v="1169.8"/>
    <s v="Transit"/>
    <x v="15"/>
    <n v="59.62"/>
    <n v="1.0940000000000001"/>
    <n v="6037"/>
    <s v="None"/>
    <s v="Small"/>
    <s v="Ultra Short"/>
    <s v="Nearby"/>
  </r>
  <r>
    <s v="Pi Mensae d"/>
    <n v="4.2099999999999999E-2"/>
    <n v="1.1659999999999999"/>
    <n v="124.64"/>
    <n v="1442"/>
    <n v="1442"/>
    <s v="Radial Velocity"/>
    <x v="15"/>
    <n v="59.62"/>
    <n v="1.1100000000000001"/>
    <n v="6013"/>
    <s v="None"/>
    <s v="Small"/>
    <s v="Long"/>
    <s v="Nearby"/>
  </r>
  <r>
    <s v="Pollux b"/>
    <n v="2.2999999999999998"/>
    <n v="1.1659999999999999"/>
    <n v="589.64"/>
    <n v="1.64"/>
    <n v="1442"/>
    <s v="Radial Velocity"/>
    <x v="15"/>
    <n v="33.729999999999997"/>
    <n v="2.1"/>
    <n v="4946"/>
    <s v="Proper name Thestias"/>
    <s v="Giant"/>
    <s v="Long"/>
    <s v="Nearby"/>
  </r>
  <r>
    <s v="POTS-1b"/>
    <n v="2.31"/>
    <n v="0.94099999999999995"/>
    <n v="3.1606296"/>
    <n v="3.7339999999999998E-2"/>
    <n v="1442"/>
    <s v="Transit"/>
    <x v="15"/>
    <n v="3900"/>
    <n v="0.69"/>
    <n v="4400"/>
    <s v="None"/>
    <s v="Giant"/>
    <s v="Ultra Short"/>
    <s v="Far"/>
  </r>
  <r>
    <s v="Pr0201 b"/>
    <n v="0.54"/>
    <n v="1.1659999999999999"/>
    <n v="4.4264000000000001"/>
    <n v="1442"/>
    <n v="1442"/>
    <s v="Radial Velocity"/>
    <x v="15"/>
    <n v="610"/>
    <n v="1.23"/>
    <n v="6174"/>
    <s v="In Beehive Cluster"/>
    <s v="Medium"/>
    <s v="Ultra Short"/>
    <s v="Far"/>
  </r>
  <r>
    <s v="Pr0211 b"/>
    <n v="1.88"/>
    <n v="1.1659999999999999"/>
    <n v="2.1461000000000001"/>
    <n v="3.1759999999999997E-2"/>
    <n v="1442"/>
    <s v="Radial Velocity"/>
    <x v="15"/>
    <n v="610"/>
    <n v="0.94"/>
    <n v="5300"/>
    <s v="Multi-planet system In Beehive Cluster"/>
    <s v="Giant"/>
    <s v="Ultra Short"/>
    <s v="Far"/>
  </r>
  <r>
    <s v="Pr0211 c"/>
    <n v="7.79"/>
    <n v="1.1659999999999999"/>
    <n v="4850"/>
    <n v="5.5"/>
    <n v="1442"/>
    <s v="Radial Velocity"/>
    <x v="15"/>
    <n v="167.58500000000001"/>
    <n v="0.94"/>
    <n v="5300"/>
    <s v="Host star belongs to Beehive Cluster"/>
    <s v="Giant"/>
    <s v="Long"/>
    <s v="Mid-Range"/>
  </r>
  <r>
    <s v="Proxima Centauri b"/>
    <n v="4.0000000000000001E-3"/>
    <n v="1.1659999999999999"/>
    <n v="11.186"/>
    <n v="4.8500000000000001E-2"/>
    <n v="1442"/>
    <s v="Radial Velocity"/>
    <x v="15"/>
    <n v="4.2"/>
    <n v="0.12"/>
    <n v="3050"/>
    <s v="Nearest exoplanet to the Solar System, and is potentially habitable"/>
    <s v="Small"/>
    <s v="Short"/>
    <s v="Nearby"/>
  </r>
  <r>
    <s v="Proxima Centauri c"/>
    <n v="1.7899999999999999E-2"/>
    <n v="1.1659999999999999"/>
    <n v="1928"/>
    <n v="1.4890000000000001"/>
    <n v="39"/>
    <s v="Radial Velocity"/>
    <x v="15"/>
    <n v="4.2439999999999998"/>
    <n v="0.1221"/>
    <n v="3042"/>
    <s v="Second planet discovered orbiting nearest star to the Solar System"/>
    <s v="Small"/>
    <s v="Long"/>
    <s v="Nearby"/>
  </r>
  <r>
    <s v="Proxima Centauri d"/>
    <n v="8.0000000000000004E-4"/>
    <n v="1.1659999999999999"/>
    <n v="5.1219999999999999"/>
    <n v="2.8850000000000001E-2"/>
    <n v="360"/>
    <s v="Radial Velocity"/>
    <x v="15"/>
    <n v="4.2465000000000002"/>
    <n v="0.1221"/>
    <n v="2900"/>
    <s v="None"/>
    <s v="Small"/>
    <s v="Ultra Short"/>
    <s v="Nearby"/>
  </r>
  <r>
    <s v="Psi1 Draconis Bb"/>
    <n v="1.53"/>
    <n v="1.1659999999999999"/>
    <n v="3117"/>
    <n v="4.43"/>
    <n v="1442"/>
    <s v="Radial Velocity"/>
    <x v="15"/>
    <n v="72.3"/>
    <n v="1.19"/>
    <n v="6212"/>
    <s v="None"/>
    <s v="Giant"/>
    <s v="Long"/>
    <s v="Nearby"/>
  </r>
  <r>
    <s v="PSO J318.5−22"/>
    <n v="6.5"/>
    <n v="1.53"/>
    <n v="232.3"/>
    <n v="1442"/>
    <n v="1160"/>
    <s v="Imaging"/>
    <x v="15"/>
    <n v="80"/>
    <n v="1.08"/>
    <n v="5601"/>
    <s v="Rogue planet"/>
    <s v="Giant"/>
    <s v="Long"/>
    <s v="Nearby"/>
  </r>
  <r>
    <s v="PSR B0329+54 b"/>
    <n v="6.1999999999999998E-3"/>
    <n v="1.1659999999999999"/>
    <n v="10140"/>
    <n v="10.26"/>
    <n v="1442"/>
    <s v="Timing"/>
    <x v="15"/>
    <n v="1600"/>
    <n v="1.44"/>
    <n v="5601"/>
    <s v="Dubious"/>
    <s v="Small"/>
    <s v="Long"/>
    <s v="Far"/>
  </r>
  <r>
    <s v="PSR J1719-1438 b"/>
    <n v="1.2"/>
    <n v="1.1659999999999999"/>
    <n v="9.0706289999999995E-2"/>
    <n v="4.4000000000000003E-3"/>
    <n v="1442"/>
    <s v="Timing"/>
    <x v="15"/>
    <n v="3914"/>
    <n v="1.4"/>
    <n v="4500"/>
    <s v="Shortest orbital period of any known exoplanet"/>
    <s v="Giant"/>
    <s v="Ultra Short"/>
    <s v="Far"/>
  </r>
  <r>
    <s v="PSR J2007+3120 b"/>
    <n v="7.1999999999999998E-3"/>
    <n v="1.1659999999999999"/>
    <n v="723"/>
    <n v="1442"/>
    <n v="1442"/>
    <s v="Timing"/>
    <x v="15"/>
    <n v="22000"/>
    <n v="1.08"/>
    <n v="5601"/>
    <s v="Pulsar planet, another planet in the system is suspected."/>
    <s v="Small"/>
    <s v="Long"/>
    <s v="Far"/>
  </r>
  <r>
    <s v="PSR J2322-2650 b"/>
    <n v="0.79490000000000005"/>
    <n v="1.1659999999999999"/>
    <n v="0.322963997"/>
    <n v="1.0200000000000001E-2"/>
    <n v="1442"/>
    <s v="Timing"/>
    <x v="15"/>
    <n v="750"/>
    <n v="1.4"/>
    <n v="5601"/>
    <s v="None"/>
    <s v="Medium"/>
    <s v="Ultra Short"/>
    <s v="Far"/>
  </r>
  <r>
    <s v="q1 Eridani b"/>
    <n v="0.94"/>
    <n v="1.1659999999999999"/>
    <n v="989.2"/>
    <n v="2.0150000000000001"/>
    <n v="1442"/>
    <s v="Radial Velocity"/>
    <x v="15"/>
    <n v="56.56"/>
    <n v="1.1100000000000001"/>
    <n v="6218"/>
    <s v="None"/>
    <s v="Medium"/>
    <s v="Long"/>
    <s v="Nearby"/>
  </r>
  <r>
    <s v="Qatar 1 b"/>
    <n v="1.294"/>
    <n v="1.143"/>
    <n v="1.4200242000000001"/>
    <n v="2.332E-2"/>
    <n v="1532"/>
    <s v="Transit"/>
    <x v="15"/>
    <n v="608.66"/>
    <n v="0.84"/>
    <n v="5013"/>
    <s v="None"/>
    <s v="Giant"/>
    <s v="Ultra Short"/>
    <s v="Far"/>
  </r>
  <r>
    <s v="Qatar-10b"/>
    <n v="0.73599999999999999"/>
    <n v="1.5429999999999999"/>
    <n v="1.645321"/>
    <n v="2.86E-2"/>
    <n v="1955"/>
    <s v="Transit"/>
    <x v="15"/>
    <n v="1760"/>
    <n v="1.1599999999999999"/>
    <n v="6124"/>
    <s v="None"/>
    <s v="Medium"/>
    <s v="Ultra Short"/>
    <s v="Far"/>
  </r>
  <r>
    <s v="Qatar-2 b"/>
    <n v="2.4940000000000002"/>
    <n v="1.254"/>
    <n v="1.33711647"/>
    <n v="2.1530000000000001E-2"/>
    <n v="1344"/>
    <s v="Transit"/>
    <x v="15"/>
    <n v="594.66999999999996"/>
    <n v="0.74"/>
    <n v="4645"/>
    <s v="None"/>
    <s v="Giant"/>
    <s v="Ultra Short"/>
    <s v="Far"/>
  </r>
  <r>
    <s v="Qatar-3b"/>
    <n v="4.3099999999999996"/>
    <n v="1.0960000000000001"/>
    <n v="2.5079204000000002"/>
    <n v="3.7830000000000003E-2"/>
    <n v="1681"/>
    <s v="Transit"/>
    <x v="15"/>
    <n v="167.58500000000001"/>
    <n v="1.1499999999999999"/>
    <n v="6007"/>
    <s v="None"/>
    <s v="Giant"/>
    <s v="Ultra Short"/>
    <s v="Mid-Range"/>
  </r>
  <r>
    <s v="Qatar-4b"/>
    <n v="6.1"/>
    <n v="1.135"/>
    <n v="1.8053564"/>
    <n v="2.8029999999999999E-2"/>
    <n v="1385"/>
    <s v="Transit"/>
    <x v="15"/>
    <n v="167.58500000000001"/>
    <n v="0.9"/>
    <n v="5215"/>
    <s v="None"/>
    <s v="Giant"/>
    <s v="Ultra Short"/>
    <s v="Mid-Range"/>
  </r>
  <r>
    <s v="Qatar-5b"/>
    <n v="4.32"/>
    <n v="1.107"/>
    <n v="2.8792319000000002"/>
    <n v="4.1270000000000001E-2"/>
    <n v="1415"/>
    <s v="Transit"/>
    <x v="15"/>
    <n v="167.58500000000001"/>
    <n v="1.1299999999999999"/>
    <n v="5747"/>
    <s v="None"/>
    <s v="Giant"/>
    <s v="Ultra Short"/>
    <s v="Mid-Range"/>
  </r>
  <r>
    <s v="Qatar-6b"/>
    <n v="0.66800000000000004"/>
    <n v="1.0620000000000001"/>
    <n v="3.506195"/>
    <n v="4.2299999999999997E-2"/>
    <n v="1442"/>
    <s v="Transit"/>
    <x v="15"/>
    <n v="330"/>
    <n v="0.82199999999999995"/>
    <n v="5052"/>
    <s v="None"/>
    <s v="Medium"/>
    <s v="Ultra Short"/>
    <s v="Mid-Range"/>
  </r>
  <r>
    <s v="Qatar-7b"/>
    <n v="1.88"/>
    <n v="1.7"/>
    <s v="{2.0320460±0.0000097"/>
    <n v="3.5200000000000002E-2"/>
    <n v="1442"/>
    <s v="Transit"/>
    <x v="15"/>
    <n v="2364.6336999999999"/>
    <n v="1.409"/>
    <n v="6387"/>
    <s v="None"/>
    <s v="Giant"/>
    <s v="Long"/>
    <s v="Far"/>
  </r>
  <r>
    <s v="Qatar-8b"/>
    <n v="0.371"/>
    <n v="1.2849999999999999"/>
    <n v="3.71495"/>
    <n v="4.7399999999999998E-2"/>
    <n v="1457"/>
    <s v="Transit"/>
    <x v="15"/>
    <n v="902.5"/>
    <n v="1.03"/>
    <n v="5738"/>
    <s v="None"/>
    <s v="Medium"/>
    <s v="Ultra Short"/>
    <s v="Far"/>
  </r>
  <r>
    <s v="Qatar-9b"/>
    <n v="1.19"/>
    <n v="1.0089999999999999"/>
    <n v="1.5407310000000001"/>
    <n v="2.3400000000000001E-2"/>
    <n v="1134"/>
    <s v="Transit"/>
    <x v="15"/>
    <n v="689.5"/>
    <n v="0.72"/>
    <n v="4309"/>
    <s v="None"/>
    <s v="Giant"/>
    <s v="Ultra Short"/>
    <s v="Far"/>
  </r>
  <r>
    <s v="Rho Coronae Borealis c"/>
    <n v="7.8659999999999994E-2"/>
    <n v="1.1659999999999999"/>
    <n v="102.54"/>
    <n v="0.4123"/>
    <n v="448"/>
    <s v="Radial Velocity"/>
    <x v="15"/>
    <n v="56.2"/>
    <n v="0.89"/>
    <n v="5627"/>
    <s v="None"/>
    <s v="Small"/>
    <s v="Long"/>
    <s v="Nearby"/>
  </r>
  <r>
    <s v="Ross 128 b"/>
    <n v="4.4000000000000003E-3"/>
    <n v="1.1659999999999999"/>
    <n v="9.8658000000000001"/>
    <n v="4.9599999999999998E-2"/>
    <n v="301"/>
    <s v="Radial Velocity"/>
    <x v="15"/>
    <n v="11.03"/>
    <n v="0.17"/>
    <n v="3192"/>
    <s v="None"/>
    <s v="Small"/>
    <s v="Ultra Short"/>
    <s v="Nearby"/>
  </r>
  <r>
    <s v="Ross 458 c"/>
    <n v="6.2853599999999998"/>
    <n v="1.22"/>
    <n v="232.3"/>
    <n v="1168"/>
    <n v="1442"/>
    <s v="Imaging"/>
    <x v="15"/>
    <n v="37.54"/>
    <n v="0.49"/>
    <n v="3621"/>
    <s v="Has the largest orbit for a circumbinary planet"/>
    <s v="Giant"/>
    <s v="Long"/>
    <s v="Nearby"/>
  </r>
  <r>
    <s v="Ross 508 b"/>
    <n v="1.26E-2"/>
    <n v="1.1659999999999999"/>
    <n v="10.76"/>
    <n v="5.3530000000000001E-2"/>
    <n v="1442"/>
    <s v="Radial Velocity"/>
    <x v="15"/>
    <n v="36.594000000000001"/>
    <n v="0.1774"/>
    <n v="3071"/>
    <s v="Host star also known as Gliese 585, planet close to habitable zone."/>
    <s v="Small"/>
    <s v="Short"/>
    <s v="Nearby"/>
  </r>
  <r>
    <s v="ROXs 12b"/>
    <n v="16"/>
    <n v="1.1659999999999999"/>
    <n v="232.3"/>
    <n v="210"/>
    <n v="1442"/>
    <s v="Imaging"/>
    <x v="15"/>
    <n v="390"/>
    <n v="0.87"/>
    <n v="3850"/>
    <s v="None"/>
    <s v="Giant"/>
    <s v="Long"/>
    <s v="Mid-Range"/>
  </r>
  <r>
    <s v="ROXs 42Bb"/>
    <n v="9"/>
    <n v="1.1659999999999999"/>
    <n v="232.3"/>
    <n v="157"/>
    <n v="1442"/>
    <s v="Imaging"/>
    <x v="15"/>
    <n v="440"/>
    <n v="1"/>
    <n v="5601"/>
    <s v="None"/>
    <s v="Giant"/>
    <s v="Long"/>
    <s v="Mid-Range"/>
  </r>
  <r>
    <s v="RR Caeli b"/>
    <n v="3"/>
    <n v="1.1659999999999999"/>
    <n v="1900"/>
    <n v="5.2"/>
    <n v="1442"/>
    <s v="Timing"/>
    <x v="15"/>
    <n v="69.099999999999994"/>
    <n v="0.18"/>
    <n v="3100"/>
    <s v="Circumbinary planet around red and white dwarfs."/>
    <s v="Giant"/>
    <s v="Long"/>
    <s v="Nearby"/>
  </r>
  <r>
    <s v="SAND364 b"/>
    <n v="1.54"/>
    <n v="1.1659999999999999"/>
    <n v="121.71"/>
    <n v="1442"/>
    <n v="1442"/>
    <s v="Radial Velocity"/>
    <x v="15"/>
    <n v="2730"/>
    <n v="1.35"/>
    <n v="4284"/>
    <s v="Belongs to Messier 67, also known as BD+12 1917b"/>
    <s v="Giant"/>
    <s v="Long"/>
    <s v="Far"/>
  </r>
  <r>
    <s v="SAND978 b"/>
    <n v="2.1800000000000002"/>
    <n v="1.1659999999999999"/>
    <n v="511.21"/>
    <n v="1442"/>
    <n v="1442"/>
    <s v="Radial Velocity"/>
    <x v="15"/>
    <n v="2051.3000000000002"/>
    <n v="1.37"/>
    <n v="4200"/>
    <s v="Red giant host star, belonging to M67, is also known as NGC 2682 108"/>
    <s v="Giant"/>
    <s v="Long"/>
    <s v="Far"/>
  </r>
  <r>
    <s v="SDSS J1228+1040 b"/>
    <n v="1.9810000000000001"/>
    <n v="8.9999999999999998E-4"/>
    <n v="8.5699999999999998E-2"/>
    <n v="3.3999999999999998E-3"/>
    <n v="1800"/>
    <s v="Timing"/>
    <x v="15"/>
    <n v="413.33797700000002"/>
    <n v="0.70499999999999996"/>
    <n v="5601"/>
    <s v="The smallest known exoplanet discovered."/>
    <s v="Giant"/>
    <s v="Ultra Short"/>
    <s v="Mid-Range"/>
  </r>
  <r>
    <s v="SR 12 AB c"/>
    <n v="13"/>
    <n v="1.1659999999999999"/>
    <n v="232.3"/>
    <n v="1100"/>
    <n v="1442"/>
    <s v="Imaging"/>
    <x v="15"/>
    <n v="366"/>
    <n v="1.08"/>
    <n v="3828"/>
    <s v="Circumbinary, already at the deuterium-burning mass limit and still accreting."/>
    <s v="Giant"/>
    <s v="Long"/>
    <s v="Mid-Range"/>
  </r>
  <r>
    <s v="SWEEPS-04b"/>
    <n v="3.8"/>
    <n v="0.81"/>
    <n v="4.2"/>
    <n v="5.5E-2"/>
    <n v="1442"/>
    <s v="Transit"/>
    <x v="15"/>
    <n v="28000"/>
    <n v="1.24"/>
    <n v="5601"/>
    <s v="None"/>
    <s v="Giant"/>
    <s v="Ultra Short"/>
    <s v="Far"/>
  </r>
  <r>
    <s v="SWEEPS-11b"/>
    <n v="9.6999999999999993"/>
    <n v="1.1299999999999999"/>
    <n v="1.796"/>
    <n v="0.03"/>
    <n v="1442"/>
    <s v="Transit"/>
    <x v="15"/>
    <n v="28000"/>
    <n v="1.1000000000000001"/>
    <n v="5601"/>
    <s v="None"/>
    <s v="Giant"/>
    <s v="Ultra Short"/>
    <s v="Far"/>
  </r>
  <r>
    <s v="TAP 26 b"/>
    <n v="1.66"/>
    <n v="1.1659999999999999"/>
    <n v="10.79"/>
    <n v="9.6799999999999997E-2"/>
    <n v="1442"/>
    <s v="Radial Velocity"/>
    <x v="15"/>
    <n v="480"/>
    <n v="1.04"/>
    <n v="4620"/>
    <s v="Host star also known as V1069 Tauri"/>
    <s v="Giant"/>
    <s v="Short"/>
    <s v="Mid-Range"/>
  </r>
  <r>
    <s v="Tau Ceti e"/>
    <n v="1.24E-2"/>
    <n v="1.1659999999999999"/>
    <n v="162.87"/>
    <n v="0.53800000000000003"/>
    <n v="1442"/>
    <s v="Radial Velocity"/>
    <x v="15"/>
    <n v="12"/>
    <n v="0.78"/>
    <n v="5601"/>
    <s v="Potentially habitable exoplanet"/>
    <s v="Small"/>
    <s v="Long"/>
    <s v="Nearby"/>
  </r>
  <r>
    <s v="Tau Ceti f"/>
    <n v="1.24E-2"/>
    <n v="1.1659999999999999"/>
    <n v="636.13"/>
    <n v="1.3340000000000001"/>
    <n v="1442"/>
    <s v="Radial Velocity"/>
    <x v="15"/>
    <n v="12"/>
    <n v="0.78"/>
    <n v="5601"/>
    <s v="None"/>
    <s v="Small"/>
    <s v="Long"/>
    <s v="Nearby"/>
  </r>
  <r>
    <s v="Tau Ceti g"/>
    <n v="5.5100000000000001E-3"/>
    <n v="1.1659999999999999"/>
    <n v="20"/>
    <n v="0.13300000000000001"/>
    <n v="1442"/>
    <s v="Radial Velocity"/>
    <x v="15"/>
    <n v="12"/>
    <n v="0.78"/>
    <n v="5601"/>
    <s v="None"/>
    <s v="Small"/>
    <s v="Short"/>
    <s v="Nearby"/>
  </r>
  <r>
    <s v="Tau Ceti h"/>
    <n v="5.7600000000000004E-3"/>
    <n v="1.1659999999999999"/>
    <n v="49.41"/>
    <n v="0.24299999999999999"/>
    <n v="1442"/>
    <s v="Radial Velocity"/>
    <x v="15"/>
    <n v="12"/>
    <n v="0.78"/>
    <n v="5601"/>
    <s v="None"/>
    <s v="Small"/>
    <s v="Short"/>
    <s v="Nearby"/>
  </r>
  <r>
    <s v="TCP J05074264+2447555 b"/>
    <n v="2.8899999999999999E-2"/>
    <n v="1.1659999999999999"/>
    <n v="232.3"/>
    <n v="0.5"/>
    <n v="1442"/>
    <s v="Microlensing"/>
    <x v="15"/>
    <n v="1200"/>
    <n v="0.25"/>
    <n v="5601"/>
    <s v="Also known as Kojima-1Lb"/>
    <s v="Small"/>
    <s v="Long"/>
    <s v="Far"/>
  </r>
  <r>
    <s v="Teegarden b"/>
    <n v="3.3E-3"/>
    <n v="1.1659999999999999"/>
    <n v="4.91"/>
    <n v="2.52E-2"/>
    <n v="1442"/>
    <s v="Radial Velocity"/>
    <x v="15"/>
    <n v="12.5"/>
    <n v="0.09"/>
    <n v="2904"/>
    <s v="None"/>
    <s v="Small"/>
    <s v="Ultra Short"/>
    <s v="Nearby"/>
  </r>
  <r>
    <s v="Teegarden c"/>
    <n v="3.49E-3"/>
    <n v="1.1659999999999999"/>
    <n v="11.409000000000001"/>
    <n v="4.4299999999999999E-2"/>
    <n v="226"/>
    <s v="Radial Velocity"/>
    <x v="15"/>
    <n v="12.5"/>
    <n v="0.09"/>
    <n v="2904"/>
    <s v="Potentially habitable exoplanet"/>
    <s v="Small"/>
    <s v="Short"/>
    <s v="Nearby"/>
  </r>
  <r>
    <s v="TIC 237913194b"/>
    <n v="1.9419999999999999"/>
    <n v="1.117"/>
    <n v="15.168865"/>
    <n v="0.1207"/>
    <n v="974"/>
    <s v="Transit"/>
    <x v="15"/>
    <n v="1009"/>
    <n v="1.026"/>
    <n v="5788"/>
    <s v="Very eccentric orbit"/>
    <s v="Giant"/>
    <s v="Short"/>
    <s v="Far"/>
  </r>
  <r>
    <s v="TIC 279401253 b"/>
    <n v="6.14"/>
    <n v="1"/>
    <n v="76.8"/>
    <n v="0.36899999999999999"/>
    <n v="1442"/>
    <s v="Transit"/>
    <x v="15"/>
    <n v="937"/>
    <n v="1.1299999999999999"/>
    <n v="5951"/>
    <s v="None"/>
    <s v="Giant"/>
    <s v="Short"/>
    <s v="Far"/>
  </r>
  <r>
    <s v="TIC 279401253 c"/>
    <n v="8.02"/>
    <n v="1.1659999999999999"/>
    <n v="155.30000000000001"/>
    <n v="0.59099999999999997"/>
    <n v="1442"/>
    <s v="Radial Velocity"/>
    <x v="15"/>
    <n v="937"/>
    <n v="1.1299999999999999"/>
    <n v="5951"/>
    <s v="None"/>
    <s v="Giant"/>
    <s v="Long"/>
    <s v="Far"/>
  </r>
  <r>
    <s v="TIC 365102760 b"/>
    <n v="0.06"/>
    <n v="0.55000000000000004"/>
    <n v="4.2128500000000004"/>
    <n v="6.2199999999999998E-2"/>
    <n v="1442"/>
    <s v="Transit"/>
    <x v="15"/>
    <n v="1810"/>
    <n v="1.21"/>
    <n v="4694"/>
    <s v="Still have an atmosphere despite of high temperature and low mass"/>
    <s v="Small"/>
    <s v="Ultra Short"/>
    <s v="Far"/>
  </r>
  <r>
    <s v="TOI 122b"/>
    <n v="2.8000000000000001E-2"/>
    <n v="0.24299999999999999"/>
    <n v="5.07803"/>
    <n v="3.9199999999999999E-2"/>
    <n v="471"/>
    <s v="Transit"/>
    <x v="15"/>
    <n v="202.9"/>
    <n v="0.312"/>
    <n v="3403"/>
    <s v="None"/>
    <s v="Small"/>
    <s v="Ultra Short"/>
    <s v="Mid-Range"/>
  </r>
  <r>
    <s v="TOI 169 b [ja]"/>
    <n v="0.79100000000000004"/>
    <n v="1.0860000000000001"/>
    <n v="2.2554476999999999"/>
    <n v="3.524E-2"/>
    <n v="1715"/>
    <s v="Transit"/>
    <x v="15"/>
    <n v="1345"/>
    <n v="1.147"/>
    <n v="5880"/>
    <s v="None"/>
    <s v="Medium"/>
    <s v="Ultra Short"/>
    <s v="Far"/>
  </r>
  <r>
    <s v="TOI 237b"/>
    <n v="8.9999999999999993E-3"/>
    <n v="0.128"/>
    <n v="5.4360980000000003"/>
    <n v="3.4099999999999998E-2"/>
    <n v="388"/>
    <s v="Transit"/>
    <x v="15"/>
    <n v="124.2"/>
    <n v="0.17899999999999999"/>
    <n v="3212"/>
    <s v="None"/>
    <s v="Small"/>
    <s v="Ultra Short"/>
    <s v="Mid-Range"/>
  </r>
  <r>
    <s v="TOI 540 b [ja]"/>
    <n v="1.9810000000000001"/>
    <n v="8.1000000000000003E-2"/>
    <n v="1.2391490999999999"/>
    <n v="1.223E-2"/>
    <n v="611"/>
    <s v="Transit"/>
    <x v="15"/>
    <n v="45.67"/>
    <n v="0.159"/>
    <n v="3216"/>
    <s v="None"/>
    <s v="Giant"/>
    <s v="Ultra Short"/>
    <s v="Nearby"/>
  </r>
  <r>
    <s v="TOI 824 b"/>
    <n v="5.8000000000000003E-2"/>
    <n v="0.26100000000000001"/>
    <n v="1.392978"/>
    <n v="2.1770000000000001E-2"/>
    <n v="1253"/>
    <s v="Transit"/>
    <x v="15"/>
    <n v="208"/>
    <n v="0.69"/>
    <n v="4569"/>
    <s v="Neptunian Desert planet, likely stripped of hydrogen envelope"/>
    <s v="Small"/>
    <s v="Ultra Short"/>
    <s v="Mid-Range"/>
  </r>
  <r>
    <s v="TOI 837 b"/>
    <s v="&lt;1.2"/>
    <n v="0.76800000000000002"/>
    <n v="8.3248762000000003"/>
    <n v="1442"/>
    <n v="1442"/>
    <s v="Transit"/>
    <x v="15"/>
    <n v="466.5"/>
    <n v="1.1180000000000001"/>
    <n v="6047"/>
    <s v="Belongs to open cluster IC 2602"/>
    <s v="Giant"/>
    <s v="Ultra Short"/>
    <s v="Mid-Range"/>
  </r>
  <r>
    <s v="TOI-1064b"/>
    <n v="4.2500000000000003E-2"/>
    <n v="0.23100000000000001"/>
    <n v="6.4438680000000002"/>
    <n v="6.1519999999999998E-2"/>
    <n v="784"/>
    <s v="Transit"/>
    <x v="15"/>
    <n v="224.5"/>
    <n v="0.748"/>
    <n v="4734"/>
    <s v="None"/>
    <s v="Small"/>
    <s v="Ultra Short"/>
    <s v="Mid-Range"/>
  </r>
  <r>
    <s v="TOI-1064c"/>
    <n v="7.9000000000000008E-3"/>
    <n v="0.23699999999999999"/>
    <n v="12.226573999999999"/>
    <n v="9.4289999999999999E-2"/>
    <n v="634"/>
    <s v="Transit"/>
    <x v="15"/>
    <n v="224.5"/>
    <n v="0.748"/>
    <n v="4734"/>
    <s v="None"/>
    <s v="Small"/>
    <s v="Short"/>
    <s v="Mid-Range"/>
  </r>
  <r>
    <s v="TOI-1075 b"/>
    <n v="3.1300000000000001E-2"/>
    <n v="0.16"/>
    <n v="0.60473279999999996"/>
    <n v="1.159E-2"/>
    <n v="1323"/>
    <s v="Transit"/>
    <x v="15"/>
    <n v="200.4"/>
    <n v="0.60399999999999998"/>
    <n v="3875"/>
    <s v="None"/>
    <s v="Small"/>
    <s v="Ultra Short"/>
    <s v="Mid-Range"/>
  </r>
  <r>
    <s v="TOI-1107b"/>
    <n v="3.35"/>
    <n v="1.3"/>
    <n v="4.0782387"/>
    <n v="5.6099999999999997E-2"/>
    <n v="1728"/>
    <s v="Transit"/>
    <x v="15"/>
    <n v="925"/>
    <n v="1.35"/>
    <n v="6311"/>
    <s v="None"/>
    <s v="Giant"/>
    <s v="Ultra Short"/>
    <s v="Far"/>
  </r>
  <r>
    <s v="TOI-1130 b"/>
    <n v="1.9810000000000001"/>
    <n v="0.3256"/>
    <n v="4.0664990000000003"/>
    <n v="4.394E-2"/>
    <n v="876"/>
    <s v="Transit"/>
    <x v="15"/>
    <n v="190"/>
    <n v="0.68400000000000005"/>
    <n v="4250"/>
    <s v="None"/>
    <s v="Giant"/>
    <s v="Ultra Short"/>
    <s v="Mid-Range"/>
  </r>
  <r>
    <s v="TOI-1130 c"/>
    <n v="0.97399999999999998"/>
    <n v="1.5"/>
    <n v="8.3503810000000005"/>
    <n v="7.0980000000000001E-2"/>
    <n v="637"/>
    <s v="Transit"/>
    <x v="15"/>
    <n v="190"/>
    <n v="0.68400000000000005"/>
    <n v="4250"/>
    <s v="None"/>
    <s v="Medium"/>
    <s v="Ultra Short"/>
    <s v="Mid-Range"/>
  </r>
  <r>
    <s v="TOI-1136 b"/>
    <n v="9.4999999999999998E-3"/>
    <n v="0.17"/>
    <n v="4.1727999999999996"/>
    <n v="1442"/>
    <n v="1442"/>
    <s v="Transit"/>
    <x v="15"/>
    <n v="275.8"/>
    <n v="1.022"/>
    <n v="5770"/>
    <s v="None"/>
    <s v="Small"/>
    <s v="Ultra Short"/>
    <s v="Mid-Range"/>
  </r>
  <r>
    <s v="TOI-1136 c"/>
    <n v="1.89E-2"/>
    <n v="0.25700000000000001"/>
    <n v="6.2572999999999999"/>
    <n v="1442"/>
    <n v="1442"/>
    <s v="Transit"/>
    <x v="15"/>
    <n v="275.8"/>
    <n v="1.022"/>
    <n v="5770"/>
    <s v="None"/>
    <s v="Small"/>
    <s v="Ultra Short"/>
    <s v="Mid-Range"/>
  </r>
  <r>
    <s v="TOI-1136 d"/>
    <n v="2.52E-2"/>
    <n v="0.41299999999999998"/>
    <n v="12.519399999999999"/>
    <n v="1442"/>
    <n v="1442"/>
    <s v="Transit"/>
    <x v="15"/>
    <n v="275.8"/>
    <n v="1.022"/>
    <n v="5770"/>
    <s v="None"/>
    <s v="Small"/>
    <s v="Short"/>
    <s v="Mid-Range"/>
  </r>
  <r>
    <s v="TOI-1136 e"/>
    <n v="1.7000000000000001E-2"/>
    <n v="0.23599999999999999"/>
    <n v="18.799199999999999"/>
    <n v="1442"/>
    <n v="1442"/>
    <s v="Transit"/>
    <x v="15"/>
    <n v="275.8"/>
    <n v="1.022"/>
    <n v="5770"/>
    <s v="None"/>
    <s v="Small"/>
    <s v="Short"/>
    <s v="Mid-Range"/>
  </r>
  <r>
    <s v="TOI-1136 f"/>
    <n v="2.6100000000000002E-2"/>
    <n v="0.34599999999999997"/>
    <n v="26.316199999999998"/>
    <n v="1442"/>
    <n v="1442"/>
    <s v="Transit"/>
    <x v="15"/>
    <n v="275.8"/>
    <n v="1.022"/>
    <n v="5770"/>
    <s v="None"/>
    <s v="Small"/>
    <s v="Short"/>
    <s v="Mid-Range"/>
  </r>
  <r>
    <s v="TOI-1136 g"/>
    <n v="1.5100000000000001E-2"/>
    <n v="0.22600000000000001"/>
    <n v="39.538699999999999"/>
    <n v="1442"/>
    <n v="1442"/>
    <s v="Transit"/>
    <x v="15"/>
    <n v="275.8"/>
    <n v="1.022"/>
    <n v="5770"/>
    <s v="None"/>
    <s v="Small"/>
    <s v="Short"/>
    <s v="Mid-Range"/>
  </r>
  <r>
    <s v="TOI-1181 b"/>
    <n v="1.18"/>
    <n v="1.3"/>
    <n v="2.1031949999999999"/>
    <n v="1442"/>
    <n v="2162"/>
    <s v="Transit"/>
    <x v="15"/>
    <n v="1013"/>
    <n v="1.38"/>
    <n v="6260"/>
    <s v="Subgiant host star"/>
    <s v="Giant"/>
    <s v="Ultra Short"/>
    <s v="Far"/>
  </r>
  <r>
    <s v="TOI-1221 b"/>
    <n v="1.9810000000000001"/>
    <n v="0.25900000000000001"/>
    <n v="91.682779999999994"/>
    <n v="0.40400000000000003"/>
    <n v="400"/>
    <s v="Transit"/>
    <x v="15"/>
    <n v="447.1"/>
    <n v="1.03"/>
    <n v="5592"/>
    <s v="None"/>
    <s v="Giant"/>
    <s v="Short"/>
    <s v="Mid-Range"/>
  </r>
  <r>
    <s v="TOI-1235 b"/>
    <n v="2.1700000000000001E-2"/>
    <n v="0.155"/>
    <n v="3.4447290000000002"/>
    <n v="3.8449999999999998E-2"/>
    <n v="754"/>
    <s v="Transit"/>
    <x v="15"/>
    <n v="129"/>
    <n v="0.64"/>
    <n v="3872"/>
    <s v="one more suspected planet in system"/>
    <s v="Small"/>
    <s v="Ultra Short"/>
    <s v="Mid-Range"/>
  </r>
  <r>
    <s v="TOI-1246 b [ja]"/>
    <n v="2.5499999999999998E-2"/>
    <n v="0.26900000000000002"/>
    <n v="4.3074399999999997"/>
    <n v="4.9000000000000002E-2"/>
    <n v="955"/>
    <s v="Transit"/>
    <x v="15"/>
    <n v="557.9"/>
    <n v="1.1200000000000001"/>
    <n v="5217"/>
    <s v="None"/>
    <s v="Small"/>
    <s v="Ultra Short"/>
    <s v="Far"/>
  </r>
  <r>
    <s v="TOI-1246 c [ja]"/>
    <n v="2.7699999999999999E-2"/>
    <n v="0.224"/>
    <n v="5.9041439999999996"/>
    <n v="6.0999999999999999E-2"/>
    <n v="860"/>
    <s v="Transit"/>
    <x v="15"/>
    <n v="557.9"/>
    <n v="1.1200000000000001"/>
    <n v="5217"/>
    <s v="None"/>
    <s v="Small"/>
    <s v="Ultra Short"/>
    <s v="Far"/>
  </r>
  <r>
    <s v="TOI-1246 d [ja]"/>
    <n v="1.67E-2"/>
    <n v="0.313"/>
    <n v="18.655899999999999"/>
    <n v="0.13100000000000001"/>
    <n v="586"/>
    <s v="Transit"/>
    <x v="15"/>
    <n v="557.9"/>
    <n v="1.1200000000000001"/>
    <n v="5217"/>
    <s v="None"/>
    <s v="Small"/>
    <s v="Short"/>
    <s v="Far"/>
  </r>
  <r>
    <s v="TOI-1246 e [ja]"/>
    <n v="4.6600000000000003E-2"/>
    <n v="0.33800000000000002"/>
    <n v="37.921599999999998"/>
    <n v="0.21099999999999999"/>
    <n v="462"/>
    <s v="Transit"/>
    <x v="15"/>
    <n v="557.9"/>
    <n v="1.1200000000000001"/>
    <n v="5217"/>
    <s v="None"/>
    <s v="Small"/>
    <s v="Short"/>
    <s v="Far"/>
  </r>
  <r>
    <s v="TOI-125 b"/>
    <n v="2.9899999999999999E-2"/>
    <n v="0.2432"/>
    <n v="4.6538199999999996"/>
    <n v="5.1860000000000003E-2"/>
    <n v="1037"/>
    <s v="Transit"/>
    <x v="15"/>
    <n v="363.33819999999997"/>
    <n v="0.85899999999999999"/>
    <n v="5320"/>
    <s v="None"/>
    <s v="Small"/>
    <s v="Ultra Short"/>
    <s v="Mid-Range"/>
  </r>
  <r>
    <s v="TOI-125 c"/>
    <n v="2.086E-2"/>
    <n v="0.24614"/>
    <n v="9.1505899999999993"/>
    <n v="0.81399999999999995"/>
    <n v="827.8"/>
    <s v="Transit"/>
    <x v="15"/>
    <n v="363.33819999999997"/>
    <n v="0.85899999999999999"/>
    <n v="5320"/>
    <s v="None"/>
    <s v="Small"/>
    <s v="Ultra Short"/>
    <s v="Mid-Range"/>
  </r>
  <r>
    <s v="TOI-125 d"/>
    <n v="4.2799999999999998E-2"/>
    <n v="0.26140000000000002"/>
    <n v="19.98"/>
    <n v="5.1860000000000003E-2"/>
    <n v="638.1"/>
    <s v="Transit"/>
    <x v="15"/>
    <n v="363.33819999999997"/>
    <n v="0.85899999999999999"/>
    <n v="5320"/>
    <s v="None"/>
    <s v="Small"/>
    <s v="Short"/>
    <s v="Mid-Range"/>
  </r>
  <r>
    <s v="TOI-1259Ab"/>
    <n v="0.441"/>
    <n v="1.022"/>
    <n v="3.4779779999999998"/>
    <n v="4.07E-2"/>
    <n v="936"/>
    <s v="Transit"/>
    <x v="15"/>
    <n v="385"/>
    <n v="0.68"/>
    <n v="4775"/>
    <s v="Also white dwarf on a wide orbit"/>
    <s v="Medium"/>
    <s v="Ultra Short"/>
    <s v="Mid-Range"/>
  </r>
  <r>
    <s v="TOI-1260 d"/>
    <n v="3.73E-2"/>
    <n v="0.27600000000000002"/>
    <n v="16.608163999999999"/>
    <n v="0.1116"/>
    <n v="499"/>
    <s v="Transit"/>
    <x v="15"/>
    <n v="239.5"/>
    <n v="0.66"/>
    <n v="4227"/>
    <s v="None"/>
    <s v="Small"/>
    <s v="Short"/>
    <s v="Mid-Range"/>
  </r>
  <r>
    <s v="TOI-1266 b"/>
    <n v="4.2000000000000003E-2"/>
    <n v="0.21199999999999999"/>
    <n v="10.894843"/>
    <n v="7.3599999999999999E-2"/>
    <n v="413"/>
    <s v="Transit"/>
    <x v="15"/>
    <n v="117.5"/>
    <n v="0.48"/>
    <n v="3570"/>
    <s v="None"/>
    <s v="Small"/>
    <s v="Short"/>
    <s v="Mid-Range"/>
  </r>
  <r>
    <s v="TOI-1266 b [ja]"/>
    <n v="1.9810000000000001"/>
    <n v="0.21929999999999999"/>
    <n v="10.894879"/>
    <n v="7.4499999999999997E-2"/>
    <n v="410"/>
    <s v="Transit"/>
    <x v="15"/>
    <n v="117.4"/>
    <n v="0.437"/>
    <n v="3563"/>
    <s v="None"/>
    <s v="Giant"/>
    <s v="Short"/>
    <s v="Mid-Range"/>
  </r>
  <r>
    <s v="TOI-1266 c"/>
    <n v="7.0000000000000001E-3"/>
    <n v="0.13900000000000001"/>
    <n v="18.80151"/>
    <n v="0.10580000000000001"/>
    <n v="344"/>
    <s v="Transit"/>
    <x v="15"/>
    <n v="117.5"/>
    <n v="0.48"/>
    <n v="3570"/>
    <s v="None"/>
    <s v="Small"/>
    <s v="Short"/>
    <s v="Mid-Range"/>
  </r>
  <r>
    <s v="TOI-1266 c [ja]"/>
    <n v="1.9810000000000001"/>
    <n v="0.1492"/>
    <n v="18.80152"/>
    <n v="0.1037"/>
    <n v="347.1"/>
    <s v="Transit"/>
    <x v="15"/>
    <n v="117.4"/>
    <n v="0.437"/>
    <n v="3563"/>
    <s v="Possibly atmosphere of steam"/>
    <s v="Giant"/>
    <s v="Short"/>
    <s v="Mid-Range"/>
  </r>
  <r>
    <s v="TOI-1268 b"/>
    <n v="0.30299999999999999"/>
    <n v="0.81"/>
    <n v="8.1577079999999995"/>
    <n v="7.1999999999999995E-2"/>
    <n v="919"/>
    <s v="Transit"/>
    <x v="15"/>
    <n v="359.1"/>
    <n v="0.92"/>
    <n v="5290"/>
    <s v="None"/>
    <s v="Medium"/>
    <s v="Ultra Short"/>
    <s v="Mid-Range"/>
  </r>
  <r>
    <s v="TOI-1272 b"/>
    <n v="7.7399999999999997E-2"/>
    <n v="0.37"/>
    <n v="3.3159900000000002"/>
    <n v="4.1200000000000001E-2"/>
    <n v="961"/>
    <s v="Transit"/>
    <x v="15"/>
    <n v="450.6"/>
    <n v="0.85099999999999998"/>
    <n v="4985"/>
    <s v="None"/>
    <s v="Small"/>
    <s v="Ultra Short"/>
    <s v="Mid-Range"/>
  </r>
  <r>
    <s v="TOI-1272 c"/>
    <n v="8.4000000000000005E-2"/>
    <n v="1.1659999999999999"/>
    <n v="8.6890000000000001"/>
    <n v="7.8299999999999995E-2"/>
    <n v="697"/>
    <s v="Radial Velocity"/>
    <x v="15"/>
    <n v="450.6"/>
    <n v="0.85099999999999998"/>
    <n v="4985"/>
    <s v="None"/>
    <s v="Small"/>
    <s v="Ultra Short"/>
    <s v="Mid-Range"/>
  </r>
  <r>
    <s v="TOI-1288 b"/>
    <n v="7.1199999999999999E-2"/>
    <n v="0.45400000000000001"/>
    <n v="2.69998"/>
    <n v="4.2900000000000001E-2"/>
    <n v="1442"/>
    <s v="Transit"/>
    <x v="15"/>
    <n v="375.3"/>
    <n v="1.46"/>
    <n v="5307"/>
    <s v="None"/>
    <s v="Small"/>
    <s v="Ultra Short"/>
    <s v="Mid-Range"/>
  </r>
  <r>
    <s v="TOI-1288 c"/>
    <n v="0.26429999999999998"/>
    <n v="1.1659999999999999"/>
    <n v="443"/>
    <n v="1442"/>
    <n v="1442"/>
    <s v="Radial Velocity"/>
    <x v="15"/>
    <n v="375.3"/>
    <n v="1.46"/>
    <n v="5307"/>
    <s v="None"/>
    <s v="Medium"/>
    <s v="Long"/>
    <s v="Mid-Range"/>
  </r>
  <r>
    <s v="TOI-132 b"/>
    <n v="7.0480000000000001E-2"/>
    <n v="0.30499999999999999"/>
    <n v="2.1097019000000001"/>
    <n v="2.5999999999999999E-2"/>
    <n v="1395"/>
    <s v="Transit"/>
    <x v="15"/>
    <n v="536.42999999999995"/>
    <n v="0.97"/>
    <n v="5397"/>
    <s v="None"/>
    <s v="Small"/>
    <s v="Ultra Short"/>
    <s v="Far"/>
  </r>
  <r>
    <s v="TOI-1333 A b"/>
    <n v="2.37"/>
    <n v="1.3959999999999999"/>
    <n v="4.7202190000000002"/>
    <n v="6.2600000000000003E-2"/>
    <n v="1679"/>
    <s v="Transit"/>
    <x v="15"/>
    <n v="653"/>
    <n v="1.464"/>
    <n v="6274"/>
    <s v="Host star also known as BD+47 3521A."/>
    <s v="Giant"/>
    <s v="Ultra Short"/>
    <s v="Far"/>
  </r>
  <r>
    <s v="TOI-1338 b"/>
    <n v="0.10382"/>
    <n v="0.61"/>
    <n v="95.2"/>
    <n v="0.4607"/>
    <n v="724"/>
    <s v="Transit"/>
    <x v="15"/>
    <n v="1301"/>
    <n v="1.08"/>
    <n v="5601"/>
    <s v="First circumbinary planet discovered by TESS"/>
    <s v="Medium"/>
    <s v="Short"/>
    <s v="Far"/>
  </r>
  <r>
    <s v="TOI-1338 c"/>
    <n v="0.20499999999999999"/>
    <n v="1.1659999999999999"/>
    <n v="215.5"/>
    <n v="0.79400000000000004"/>
    <n v="1442"/>
    <s v="Radial Velocity"/>
    <x v="15"/>
    <n v="1318"/>
    <n v="1.1299999999999999"/>
    <n v="6160"/>
    <s v="Circumbinary planet"/>
    <s v="Medium"/>
    <s v="Long"/>
    <s v="Far"/>
  </r>
  <r>
    <s v="TOI-139 b"/>
    <n v="2.0799999999999999E-2"/>
    <n v="0.219"/>
    <n v="11.07085"/>
    <n v="1442"/>
    <n v="561.16999999999996"/>
    <s v="Transit"/>
    <x v="15"/>
    <n v="138.4"/>
    <n v="0.69"/>
    <n v="4570"/>
    <s v="None"/>
    <s v="Small"/>
    <s v="Short"/>
    <s v="Mid-Range"/>
  </r>
  <r>
    <s v="TOI-1410 b"/>
    <n v="3.3399999999999999E-2"/>
    <n v="0.28999999999999998"/>
    <n v="1.216901"/>
    <n v="1442"/>
    <n v="1181.44"/>
    <s v="Transit"/>
    <x v="15"/>
    <n v="236.8"/>
    <n v="0.79600000000000004"/>
    <n v="4668"/>
    <s v="None"/>
    <s v="Small"/>
    <s v="Ultra Short"/>
    <s v="Mid-Range"/>
  </r>
  <r>
    <s v="TOI-1411 b"/>
    <n v="1.9810000000000001"/>
    <n v="0.121"/>
    <n v="1.4520358"/>
    <n v="2.3E-2"/>
    <n v="1136"/>
    <s v="Transit"/>
    <x v="15"/>
    <n v="106"/>
    <n v="0.59"/>
    <n v="4266"/>
    <s v="None"/>
    <s v="Giant"/>
    <s v="Ultra Short"/>
    <s v="Mid-Range"/>
  </r>
  <r>
    <s v="TOI-1422 b"/>
    <n v="2.8299999999999999E-2"/>
    <n v="0.35399999999999998"/>
    <n v="12.997199999999999"/>
    <n v="0.108"/>
    <n v="867"/>
    <s v="Transit"/>
    <x v="15"/>
    <n v="504.17"/>
    <n v="0.98099999999999998"/>
    <n v="5840"/>
    <s v="Another planet in the system is suspected."/>
    <s v="Small"/>
    <s v="Short"/>
    <s v="Far"/>
  </r>
  <r>
    <s v="TOI-1442 b"/>
    <n v="1.9810000000000001"/>
    <n v="0.104"/>
    <n v="0.40906769999999998"/>
    <n v="7.1000000000000004E-3"/>
    <n v="1072"/>
    <s v="Transit"/>
    <x v="15"/>
    <n v="134.5"/>
    <n v="0.28999999999999998"/>
    <n v="3330"/>
    <s v="None"/>
    <s v="Giant"/>
    <s v="Ultra Short"/>
    <s v="Mid-Range"/>
  </r>
  <r>
    <s v="TOI-1452 b"/>
    <n v="1.52E-2"/>
    <n v="0.14899999999999999"/>
    <n v="11.062010000000001"/>
    <n v="6.0999999999999999E-2"/>
    <n v="326"/>
    <s v="Transit"/>
    <x v="15"/>
    <n v="99.51"/>
    <n v="0.249"/>
    <n v="3185"/>
    <s v="Also a red dwarf on a 97AU separation in the system"/>
    <s v="Small"/>
    <s v="Short"/>
    <s v="Nearby"/>
  </r>
  <r>
    <s v="TOI-1468 b"/>
    <n v="1.01E-2"/>
    <n v="0.114"/>
    <n v="1.8805136"/>
    <n v="1442"/>
    <n v="682.2"/>
    <s v="Transit"/>
    <x v="15"/>
    <n v="80.64"/>
    <n v="0.33900000000000002"/>
    <n v="3496"/>
    <s v="None"/>
    <s v="Small"/>
    <s v="Ultra Short"/>
    <s v="Nearby"/>
  </r>
  <r>
    <s v="TOI-1468 c"/>
    <n v="2.0899999999999998E-2"/>
    <n v="0.184"/>
    <n v="15.532482"/>
    <n v="1442"/>
    <n v="337.5"/>
    <s v="Transit"/>
    <x v="15"/>
    <n v="80.64"/>
    <n v="0.33900000000000002"/>
    <n v="3496"/>
    <s v="None"/>
    <s v="Small"/>
    <s v="Short"/>
    <s v="Nearby"/>
  </r>
  <r>
    <s v="TOI-1478 b"/>
    <n v="0.84699999999999998"/>
    <n v="1.0609999999999999"/>
    <n v="10.180249"/>
    <n v="9.0300000000000005E-2"/>
    <n v="918"/>
    <s v="Transit"/>
    <x v="15"/>
    <n v="498"/>
    <n v="0.94599999999999995"/>
    <n v="5595"/>
    <s v="None"/>
    <s v="Medium"/>
    <s v="Short"/>
    <s v="Mid-Range"/>
  </r>
  <r>
    <s v="TOI-150b"/>
    <n v="1.75"/>
    <n v="1.38"/>
    <n v="5.857342"/>
    <n v="5.8299999999999998E-2"/>
    <n v="1493"/>
    <s v="Transit"/>
    <x v="15"/>
    <n v="1095.8900000000001"/>
    <n v="1.25"/>
    <n v="6003"/>
    <s v="None"/>
    <s v="Giant"/>
    <s v="Ultra Short"/>
    <s v="Far"/>
  </r>
  <r>
    <s v="TOI-1516 b"/>
    <n v="3.16"/>
    <n v="1.36"/>
    <n v="2.0560139999999998"/>
    <n v="1442"/>
    <n v="1820"/>
    <s v="Transit"/>
    <x v="15"/>
    <n v="804.6"/>
    <n v="1.085"/>
    <n v="6420"/>
    <s v="None"/>
    <s v="Giant"/>
    <s v="Ultra Short"/>
    <s v="Far"/>
  </r>
  <r>
    <s v="TOI-157 b [ja]"/>
    <n v="1.18"/>
    <n v="1.29"/>
    <n v="2.0845435000000001"/>
    <n v="3.1379999999999998E-2"/>
    <n v="1588"/>
    <s v="Transit"/>
    <x v="15"/>
    <n v="1171"/>
    <n v="0.94799999999999995"/>
    <n v="5404"/>
    <s v="None"/>
    <s v="Giant"/>
    <s v="Ultra Short"/>
    <s v="Far"/>
  </r>
  <r>
    <s v="TOI-1601 b"/>
    <n v="0.99"/>
    <n v="1.2390000000000001"/>
    <n v="5.3317509999999997"/>
    <n v="6.8640000000000007E-2"/>
    <n v="1619"/>
    <s v="Transit"/>
    <x v="15"/>
    <n v="1096"/>
    <n v="1.5169999999999999"/>
    <n v="5948"/>
    <s v="None"/>
    <s v="Medium"/>
    <s v="Ultra Short"/>
    <s v="Far"/>
  </r>
  <r>
    <s v="TOI-163b"/>
    <n v="1.22"/>
    <n v="1.4890000000000001"/>
    <n v="4.231306"/>
    <n v="5.8000000000000003E-2"/>
    <n v="1669"/>
    <s v="Transit"/>
    <x v="15"/>
    <n v="1359"/>
    <n v="1.44"/>
    <n v="6495"/>
    <s v="None"/>
    <s v="Giant"/>
    <s v="Ultra Short"/>
    <s v="Far"/>
  </r>
  <r>
    <s v="TOI-1669 b"/>
    <n v="1.32E-2"/>
    <n v="0.214"/>
    <n v="2.7"/>
    <n v="1442"/>
    <n v="1442"/>
    <s v="Transit"/>
    <x v="15"/>
    <n v="364.6"/>
    <n v="1"/>
    <n v="5542.3"/>
    <s v="Host star also known as BD+82 71, planet suspected since 2020"/>
    <s v="Small"/>
    <s v="Ultra Short"/>
    <s v="Mid-Range"/>
  </r>
  <r>
    <s v="TOI-1669 c"/>
    <n v="0.60199999999999998"/>
    <n v="1.1659999999999999"/>
    <n v="501"/>
    <n v="1442"/>
    <n v="1442"/>
    <s v="Radial Velocity"/>
    <x v="15"/>
    <n v="364.6"/>
    <n v="1"/>
    <n v="5542.3"/>
    <s v="Host star also known as BD+82 71, additional long-period companion is suspected."/>
    <s v="Medium"/>
    <s v="Long"/>
    <s v="Mid-Range"/>
  </r>
  <r>
    <s v="TOI-1670 b"/>
    <n v="0.04"/>
    <n v="0.184"/>
    <n v="10.98462"/>
    <n v="0.10299999999999999"/>
    <n v="1062"/>
    <s v="Transit"/>
    <x v="15"/>
    <n v="540.6"/>
    <n v="1.21"/>
    <n v="6170"/>
    <s v="None"/>
    <s v="Small"/>
    <s v="Short"/>
    <s v="Far"/>
  </r>
  <r>
    <s v="TOI-1670 c"/>
    <n v="0.63"/>
    <n v="0.98699999999999999"/>
    <n v="40.749760000000002"/>
    <n v="0.249"/>
    <n v="684"/>
    <s v="Transit"/>
    <x v="15"/>
    <n v="540.6"/>
    <n v="1.21"/>
    <n v="6170"/>
    <s v="None"/>
    <s v="Medium"/>
    <s v="Short"/>
    <s v="Far"/>
  </r>
  <r>
    <s v="TOI-1693 b"/>
    <n v="1.9810000000000001"/>
    <n v="0.126"/>
    <n v="1.7666957000000001"/>
    <n v="2.2599999999999999E-2"/>
    <n v="764"/>
    <s v="Transit"/>
    <x v="15"/>
    <n v="100.6"/>
    <n v="0.49"/>
    <n v="3499"/>
    <s v="None"/>
    <s v="Giant"/>
    <s v="Ultra Short"/>
    <s v="Mid-Range"/>
  </r>
  <r>
    <s v="TOI-1694 b"/>
    <n v="9.7900000000000001E-2"/>
    <n v="0.46100000000000002"/>
    <n v="3.8"/>
    <n v="1442"/>
    <n v="1442"/>
    <s v="Transit"/>
    <x v="15"/>
    <n v="405.7"/>
    <n v="0.84"/>
    <n v="5066"/>
    <s v="Host star also known as TYC 4108-1434-1, planet suspected since 2020"/>
    <s v="Small"/>
    <s v="Ultra Short"/>
    <s v="Mid-Range"/>
  </r>
  <r>
    <s v="TOI-1694 c"/>
    <n v="0.92900000000000005"/>
    <n v="1.1659999999999999"/>
    <n v="393.2"/>
    <n v="1442"/>
    <n v="1442"/>
    <s v="Radial Velocity"/>
    <x v="15"/>
    <n v="405.7"/>
    <n v="0.84"/>
    <n v="5066"/>
    <s v="Host star also known as TYC 4108-1434-1"/>
    <s v="Medium"/>
    <s v="Long"/>
    <s v="Mid-Range"/>
  </r>
  <r>
    <s v="TOI-1695 b"/>
    <n v="1.7299999999999999E-2"/>
    <n v="0.18099999999999999"/>
    <n v="3.1342789999999998"/>
    <n v="3.3548000000000001E-2"/>
    <n v="590"/>
    <s v="Transit"/>
    <x v="15"/>
    <n v="147.19999999999999"/>
    <n v="0.51"/>
    <n v="3627"/>
    <s v="None"/>
    <s v="Small"/>
    <s v="Ultra Short"/>
    <s v="Mid-Range"/>
  </r>
  <r>
    <s v="TOI-1696 b"/>
    <n v="0.17810000000000001"/>
    <n v="0.27600000000000002"/>
    <n v="2.500311"/>
    <n v="2.29E-2"/>
    <n v="489"/>
    <s v="Transit"/>
    <x v="15"/>
    <n v="210.8"/>
    <n v="0.255"/>
    <n v="3185"/>
    <s v="None"/>
    <s v="Medium"/>
    <s v="Ultra Short"/>
    <s v="Mid-Range"/>
  </r>
  <r>
    <s v="TOI-1710 b"/>
    <n v="8.8999999999999996E-2"/>
    <n v="0.47699999999999998"/>
    <n v="24.283429000000002"/>
    <n v="0.16"/>
    <n v="687"/>
    <s v="Transit"/>
    <x v="15"/>
    <n v="264.7"/>
    <n v="0.98399999999999999"/>
    <n v="5665"/>
    <s v="None"/>
    <s v="Small"/>
    <s v="Short"/>
    <s v="Mid-Range"/>
  </r>
  <r>
    <s v="TOI-1728 b [ja]"/>
    <n v="8.4000000000000005E-2"/>
    <n v="0.45"/>
    <n v="3.4915099999999999"/>
    <n v="3.9100000000000003E-2"/>
    <n v="767"/>
    <s v="Transit"/>
    <x v="15"/>
    <n v="198.2"/>
    <n v="0.64600000000000002"/>
    <n v="3980"/>
    <s v="None"/>
    <s v="Small"/>
    <s v="Ultra Short"/>
    <s v="Mid-Range"/>
  </r>
  <r>
    <s v="TOI-172b"/>
    <n v="5.42"/>
    <n v="0.96499999999999997"/>
    <n v="9.4772499999999997"/>
    <n v="9.1399999999999995E-2"/>
    <n v="1442"/>
    <s v="Transit"/>
    <x v="15"/>
    <n v="1097.4179999999999"/>
    <n v="1.1279999999999999"/>
    <n v="5645"/>
    <s v="None"/>
    <s v="Giant"/>
    <s v="Ultra Short"/>
    <s v="Far"/>
  </r>
  <r>
    <s v="TOI-1759 b"/>
    <n v="2.1000000000000001E-2"/>
    <n v="0.27900000000000003"/>
    <n v="18.849975000000001"/>
    <n v="0.1176"/>
    <n v="433"/>
    <s v="Transit"/>
    <x v="15"/>
    <n v="130.85"/>
    <n v="0.60599999999999998"/>
    <n v="4065"/>
    <s v="None"/>
    <s v="Small"/>
    <s v="Short"/>
    <s v="Mid-Range"/>
  </r>
  <r>
    <s v="TOI-175b"/>
    <n v="1.2600000000000001E-3"/>
    <n v="6.4199999999999993E-2"/>
    <n v="2.2531135999999998"/>
    <n v="2.1909999999999999E-2"/>
    <n v="627"/>
    <s v="Transit"/>
    <x v="15"/>
    <n v="34.636000000000003"/>
    <n v="0.27300000000000002"/>
    <n v="3415"/>
    <s v="To date, it is the lowest mass planet confirmed, or measured, using the radial velocity technique. Host star also known as L 98-59."/>
    <s v="Small"/>
    <s v="Ultra Short"/>
    <s v="Nearby"/>
  </r>
  <r>
    <s v="TOI-178b"/>
    <n v="4.7000000000000002E-3"/>
    <n v="0.10199999999999999"/>
    <n v="1.914558"/>
    <n v="2.6069999999999999E-2"/>
    <n v="1040"/>
    <s v="Transit"/>
    <x v="15"/>
    <n v="205.16"/>
    <n v="0.65"/>
    <n v="4316"/>
    <s v="None"/>
    <s v="Small"/>
    <s v="Ultra Short"/>
    <s v="Mid-Range"/>
  </r>
  <r>
    <s v="TOI-178c"/>
    <n v="1.4999999999999999E-2"/>
    <n v="0.14899999999999999"/>
    <n v="3.2384499999999998"/>
    <n v="3.6999999999999998E-2"/>
    <n v="873"/>
    <s v="Transit"/>
    <x v="15"/>
    <n v="205.16"/>
    <n v="0.65"/>
    <n v="4316"/>
    <s v="None"/>
    <s v="Small"/>
    <s v="Ultra Short"/>
    <s v="Mid-Range"/>
  </r>
  <r>
    <s v="TOI-178d"/>
    <n v="9.4000000000000004E-3"/>
    <n v="0.22900000000000001"/>
    <n v="6.5576999999999996"/>
    <n v="5.9200000000000003E-2"/>
    <n v="690"/>
    <s v="Transit"/>
    <x v="15"/>
    <n v="205.16"/>
    <n v="0.65"/>
    <n v="4316"/>
    <s v="None"/>
    <s v="Small"/>
    <s v="Ultra Short"/>
    <s v="Mid-Range"/>
  </r>
  <r>
    <s v="TOI-178e"/>
    <n v="1.21E-2"/>
    <n v="0.19700000000000001"/>
    <n v="9.961881"/>
    <n v="7.8299999999999995E-2"/>
    <n v="600"/>
    <s v="Transit"/>
    <x v="15"/>
    <n v="205.16"/>
    <n v="0.65"/>
    <n v="4316"/>
    <s v="None"/>
    <s v="Small"/>
    <s v="Ultra Short"/>
    <s v="Mid-Range"/>
  </r>
  <r>
    <s v="TOI-178f"/>
    <n v="2.4199999999999999E-2"/>
    <n v="0.20399999999999999"/>
    <n v="15.231915000000001"/>
    <n v="0.10390000000000001"/>
    <n v="521"/>
    <s v="Transit"/>
    <x v="15"/>
    <n v="205.16"/>
    <n v="0.65"/>
    <n v="4316"/>
    <s v="None"/>
    <s v="Small"/>
    <s v="Short"/>
    <s v="Mid-Range"/>
  </r>
  <r>
    <s v="TOI-178g"/>
    <n v="1.23E-2"/>
    <n v="0.25600000000000001"/>
    <n v="20.709499999999998"/>
    <n v="0.1275"/>
    <n v="470"/>
    <s v="Transit"/>
    <x v="15"/>
    <n v="205.16"/>
    <n v="0.65"/>
    <n v="4316"/>
    <s v="None"/>
    <s v="Small"/>
    <s v="Short"/>
    <s v="Mid-Range"/>
  </r>
  <r>
    <s v="TOI-1801 b"/>
    <n v="1.5800000000000002E-2"/>
    <n v="0.187"/>
    <n v="10.643976"/>
    <n v="1442"/>
    <n v="490.47"/>
    <s v="Transit"/>
    <x v="15"/>
    <n v="100.8"/>
    <n v="0.5413"/>
    <n v="3815"/>
    <s v="None"/>
    <s v="Small"/>
    <s v="Short"/>
    <s v="Mid-Range"/>
  </r>
  <r>
    <s v="TOI-1811 b"/>
    <n v="0.97399999999999998"/>
    <n v="1.002"/>
    <n v="3.7130817999999999"/>
    <n v="4.3929999999999997E-2"/>
    <n v="961.5"/>
    <s v="Transit"/>
    <x v="15"/>
    <n v="418"/>
    <n v="0.81899999999999995"/>
    <n v="4753"/>
    <s v="None"/>
    <s v="Medium"/>
    <s v="Ultra Short"/>
    <s v="Mid-Range"/>
  </r>
  <r>
    <s v="TOI-181b"/>
    <n v="0.127891"/>
    <n v="0.631521"/>
    <n v="4.5320580000000001"/>
    <n v="5.5780000000000003E-2"/>
    <n v="878"/>
    <s v="Transit"/>
    <x v="15"/>
    <n v="314"/>
    <n v="0.78100000000000003"/>
    <n v="4994"/>
    <s v="None"/>
    <s v="Medium"/>
    <s v="Ultra Short"/>
    <s v="Mid-Range"/>
  </r>
  <r>
    <s v="TOI-1820 b"/>
    <n v="2.2999999999999998"/>
    <n v="1.1200000000000001"/>
    <n v="4.8606999999999996"/>
    <n v="6.9000000000000006E-2"/>
    <n v="1295"/>
    <s v="Transit"/>
    <x v="15"/>
    <n v="807"/>
    <n v="1.04"/>
    <n v="5734"/>
    <s v="None"/>
    <s v="Giant"/>
    <s v="Ultra Short"/>
    <s v="Far"/>
  </r>
  <r>
    <s v="TOI-1853 b"/>
    <n v="4.0599999999999997E-2"/>
    <n v="0.32500000000000001"/>
    <n v="1.2437020000000001"/>
    <n v="1442"/>
    <n v="1510.96"/>
    <s v="Transit"/>
    <x v="15"/>
    <n v="539"/>
    <n v="0.82"/>
    <n v="5175"/>
    <s v="None"/>
    <s v="Small"/>
    <s v="Ultra Short"/>
    <s v="Far"/>
  </r>
  <r>
    <s v="TOI-1860 b"/>
    <n v="1.9810000000000001"/>
    <n v="0.11700000000000001"/>
    <n v="1.0662107000000001"/>
    <n v="2.0400000000000001E-2"/>
    <n v="1885"/>
    <s v="Transit"/>
    <x v="15"/>
    <n v="149.80000000000001"/>
    <n v="0.99"/>
    <n v="5752"/>
    <s v="None"/>
    <s v="Giant"/>
    <s v="Ultra Short"/>
    <s v="Mid-Range"/>
  </r>
  <r>
    <s v="TOI-1899 b"/>
    <n v="0.67"/>
    <n v="0.99"/>
    <n v="29.090312000000001"/>
    <n v="0.15870000000000001"/>
    <n v="362"/>
    <s v="Transit"/>
    <x v="15"/>
    <n v="419"/>
    <n v="0.627"/>
    <n v="3841"/>
    <s v="None"/>
    <s v="Medium"/>
    <s v="Short"/>
    <s v="Mid-Range"/>
  </r>
  <r>
    <s v="TOI-1937 b"/>
    <n v="2.0099999999999998"/>
    <n v="1.2470000000000001"/>
    <n v="0.94667944000000004"/>
    <n v="1.932E-2"/>
    <n v="2097"/>
    <s v="Transit"/>
    <x v="15"/>
    <n v="1366"/>
    <n v="1.0720000000000001"/>
    <n v="5814"/>
    <s v="None"/>
    <s v="Giant"/>
    <s v="Ultra Short"/>
    <s v="Far"/>
  </r>
  <r>
    <s v="TOI-2000 b"/>
    <n v="3.2399999999999998E-2"/>
    <n v="0.23599999999999999"/>
    <n v="3.0983309999999999"/>
    <n v="4.2599999999999999E-2"/>
    <n v="1475"/>
    <s v="Transit"/>
    <x v="15"/>
    <n v="566.29999999999995"/>
    <n v="1.0740000000000001"/>
    <n v="5607"/>
    <s v="None"/>
    <s v="Small"/>
    <s v="Ultra Short"/>
    <s v="Far"/>
  </r>
  <r>
    <s v="TOI-2000 c"/>
    <n v="0.23799999999999999"/>
    <n v="0.71099999999999997"/>
    <n v="9.1270553000000003"/>
    <n v="8.7499999999999994E-2"/>
    <n v="1029"/>
    <s v="Transit"/>
    <x v="15"/>
    <n v="566.29999999999995"/>
    <n v="1.0740000000000001"/>
    <n v="5607"/>
    <s v="None"/>
    <s v="Medium"/>
    <s v="Ultra Short"/>
    <s v="Far"/>
  </r>
  <r>
    <s v="TOI-2018 b"/>
    <n v="1.8499999999999999E-2"/>
    <n v="0.20399999999999999"/>
    <n v="7.4355880000000001"/>
    <n v="1442"/>
    <n v="652.44000000000005"/>
    <s v="Transit"/>
    <x v="15"/>
    <n v="167.58500000000001"/>
    <n v="0.66"/>
    <n v="4348"/>
    <s v="None"/>
    <s v="Small"/>
    <s v="Ultra Short"/>
    <s v="Mid-Range"/>
  </r>
  <r>
    <s v="TOI-2025 b"/>
    <n v="3.51"/>
    <n v="1.1180000000000001"/>
    <n v="8.8720941999999994"/>
    <n v="8.8599999999999998E-2"/>
    <n v="1172"/>
    <s v="Transit"/>
    <x v="15"/>
    <n v="1095"/>
    <n v="1.1759999999999999"/>
    <n v="5928"/>
    <s v="None"/>
    <s v="Giant"/>
    <s v="Ultra Short"/>
    <s v="Far"/>
  </r>
  <r>
    <s v="TOI-2046 b"/>
    <n v="2.2999999999999998"/>
    <n v="1.44"/>
    <n v="1.4971842"/>
    <n v="1442"/>
    <n v="1998"/>
    <s v="Transit"/>
    <x v="15"/>
    <n v="940"/>
    <n v="1.153"/>
    <n v="6160"/>
    <s v="Young host star"/>
    <s v="Giant"/>
    <s v="Ultra Short"/>
    <s v="Far"/>
  </r>
  <r>
    <s v="TOI-2048 b"/>
    <n v="1.9810000000000001"/>
    <n v="0.184"/>
    <n v="13.790190000000001"/>
    <n v="1442"/>
    <n v="640"/>
    <s v="Transit"/>
    <x v="15"/>
    <n v="379.7"/>
    <n v="0.83"/>
    <n v="5185"/>
    <s v="Young host star belongs to NGC 3532"/>
    <s v="Giant"/>
    <s v="Short"/>
    <s v="Mid-Range"/>
  </r>
  <r>
    <s v="TOI-206 b"/>
    <n v="1.9810000000000001"/>
    <n v="0.11600000000000001"/>
    <n v="0.73631040000000003"/>
    <n v="1.12E-2"/>
    <n v="910"/>
    <s v="Transit"/>
    <x v="15"/>
    <n v="155.9"/>
    <n v="0.35"/>
    <n v="3383"/>
    <s v="None"/>
    <s v="Giant"/>
    <s v="Ultra Short"/>
    <s v="Mid-Range"/>
  </r>
  <r>
    <s v="TOI-2081 b"/>
    <n v="1.5699999999999999E-2"/>
    <n v="0.182"/>
    <n v="10.50534"/>
    <n v="7.5200000000000003E-2"/>
    <n v="488"/>
    <s v="Transit"/>
    <x v="15"/>
    <n v="203.26"/>
    <n v="0.54"/>
    <n v="3800"/>
    <s v="None"/>
    <s v="Small"/>
    <s v="Short"/>
    <s v="Mid-Range"/>
  </r>
  <r>
    <s v="TOI-2095 b"/>
    <n v="1.9810000000000001"/>
    <n v="0.11600000000000001"/>
    <n v="17.664871999999999"/>
    <n v="0.10100000000000001"/>
    <n v="347"/>
    <s v="Transit"/>
    <x v="15"/>
    <n v="136.72999999999999"/>
    <n v="0.46500000000000002"/>
    <n v="3662"/>
    <s v="None"/>
    <s v="Giant"/>
    <s v="Short"/>
    <s v="Mid-Range"/>
  </r>
  <r>
    <s v="TOI-2095 c"/>
    <n v="1.9810000000000001"/>
    <n v="0.124"/>
    <n v="28.17221"/>
    <n v="0.13800000000000001"/>
    <n v="297"/>
    <s v="Transit"/>
    <x v="15"/>
    <n v="136.72999999999999"/>
    <n v="0.46500000000000002"/>
    <n v="3662"/>
    <s v="None"/>
    <s v="Giant"/>
    <s v="Short"/>
    <s v="Mid-Range"/>
  </r>
  <r>
    <s v="TOI-2096 b"/>
    <n v="6.0000000000000001E-3"/>
    <n v="0.11"/>
    <n v="3.1190633000000001"/>
    <n v="2.5000000000000001E-2"/>
    <n v="445"/>
    <s v="Transit"/>
    <x v="15"/>
    <n v="158.08000000000001"/>
    <n v="0.23100000000000001"/>
    <n v="3300"/>
    <s v="None"/>
    <s v="Small"/>
    <s v="Ultra Short"/>
    <s v="Mid-Range"/>
  </r>
  <r>
    <s v="TOI-2096 c"/>
    <n v="1.4500000000000001E-2"/>
    <n v="0.17100000000000001"/>
    <n v="6.3878399999999997"/>
    <n v="0.04"/>
    <n v="349"/>
    <s v="Transit"/>
    <x v="15"/>
    <n v="158.08000000000001"/>
    <n v="0.23100000000000001"/>
    <n v="3300"/>
    <s v="None"/>
    <s v="Small"/>
    <s v="Ultra Short"/>
    <s v="Mid-Range"/>
  </r>
  <r>
    <s v="TOI-2134 b"/>
    <n v="2.86E-2"/>
    <n v="0.26400000000000001"/>
    <n v="9.2291969999999992"/>
    <n v="1442"/>
    <n v="665.25"/>
    <s v="Transit"/>
    <x v="15"/>
    <n v="167.58500000000001"/>
    <n v="0.69"/>
    <n v="4569"/>
    <s v="None"/>
    <s v="Small"/>
    <s v="Ultra Short"/>
    <s v="Mid-Range"/>
  </r>
  <r>
    <s v="TOI-2136 b"/>
    <n v="0.02"/>
    <n v="0.19600000000000001"/>
    <n v="7.851928"/>
    <n v="5.7000000000000002E-2"/>
    <n v="395"/>
    <s v="Transit"/>
    <x v="15"/>
    <n v="108.82"/>
    <n v="0.34"/>
    <n v="3342"/>
    <s v="None"/>
    <s v="Small"/>
    <s v="Ultra Short"/>
    <s v="Mid-Range"/>
  </r>
  <r>
    <s v="TOI-2145 b"/>
    <n v="5.35"/>
    <n v="1.103"/>
    <n v="10.261081000000001"/>
    <n v="0.1108"/>
    <n v="1484"/>
    <s v="Transit"/>
    <x v="15"/>
    <n v="733"/>
    <n v="1.72"/>
    <n v="6189"/>
    <s v="Host star also known as HIP 86040"/>
    <s v="Giant"/>
    <s v="Short"/>
    <s v="Far"/>
  </r>
  <r>
    <s v="TOI-2152A b"/>
    <n v="2.83"/>
    <n v="1.2809999999999999"/>
    <n v="3.3773512000000001"/>
    <n v="5.0639999999999998E-2"/>
    <n v="1802"/>
    <s v="Transit"/>
    <x v="15"/>
    <n v="988"/>
    <n v="1.516"/>
    <n v="6630"/>
    <s v="Planet orbiting primary of binary star"/>
    <s v="Giant"/>
    <s v="Ultra Short"/>
    <s v="Far"/>
  </r>
  <r>
    <s v="TOI-2154 b"/>
    <n v="0.92"/>
    <n v="1.4530000000000001"/>
    <n v="3.8240801000000002"/>
    <n v="5.1299999999999998E-2"/>
    <n v="1580"/>
    <s v="Transit"/>
    <x v="15"/>
    <n v="967"/>
    <n v="1.2330000000000001"/>
    <n v="6280"/>
    <s v="None"/>
    <s v="Medium"/>
    <s v="Ultra Short"/>
    <s v="Far"/>
  </r>
  <r>
    <s v="TOI-2158 b"/>
    <n v="0.82"/>
    <n v="0.96"/>
    <n v="8.6007700000000007"/>
    <n v="7.4999999999999997E-2"/>
    <n v="1188"/>
    <s v="Transit"/>
    <x v="15"/>
    <n v="652"/>
    <n v="1.1200000000000001"/>
    <n v="5673"/>
    <s v="None"/>
    <s v="Medium"/>
    <s v="Ultra Short"/>
    <s v="Far"/>
  </r>
  <r>
    <s v="TOI-216 b"/>
    <n v="5.8999999999999997E-2"/>
    <n v="0.71399999999999997"/>
    <n v="17.160699999999999"/>
    <n v="0.1293"/>
    <n v="628"/>
    <s v="Transit"/>
    <x v="15"/>
    <n v="583"/>
    <n v="0.77"/>
    <n v="5026"/>
    <s v="Semi-major axes are strongly variable due to planet-planet interaction on a timescale of few years"/>
    <s v="Small"/>
    <s v="Short"/>
    <s v="Far"/>
  </r>
  <r>
    <s v="TOI-216 c"/>
    <n v="0.56000000000000005"/>
    <n v="0.90200000000000002"/>
    <n v="34.525528000000001"/>
    <n v="0.2069"/>
    <n v="497"/>
    <s v="Transit"/>
    <x v="15"/>
    <n v="583"/>
    <n v="0.77"/>
    <n v="5026"/>
    <s v="Semi-major axes are strongly variable due to planet-planet interaction on a timescale of few years"/>
    <s v="Medium"/>
    <s v="Short"/>
    <s v="Far"/>
  </r>
  <r>
    <s v="TOI-2180 b"/>
    <n v="2.7549999999999999"/>
    <n v="1.01"/>
    <n v="260.79000000000002"/>
    <n v="0.82799999999999996"/>
    <n v="348"/>
    <s v="Transit"/>
    <x v="15"/>
    <n v="379.4"/>
    <n v="1.111"/>
    <n v="5695"/>
    <s v="None"/>
    <s v="Giant"/>
    <s v="Long"/>
    <s v="Mid-Range"/>
  </r>
  <r>
    <s v="TOI-2193 b"/>
    <n v="0.94"/>
    <n v="1.77"/>
    <n v="2.1225735000000001"/>
    <n v="3.3189999999999997E-2"/>
    <n v="1763"/>
    <s v="Transit"/>
    <x v="15"/>
    <n v="1126"/>
    <n v="1.0820000000000001"/>
    <n v="5974"/>
    <s v="Also 0.54M☉ star in the system"/>
    <s v="Medium"/>
    <s v="Ultra Short"/>
    <s v="Far"/>
  </r>
  <r>
    <s v="TOI-2194 b"/>
    <n v="1.4500000000000001E-2"/>
    <n v="0.17799999999999999"/>
    <n v="15.337597000000001"/>
    <n v="1442"/>
    <n v="590.88"/>
    <s v="Transit"/>
    <x v="15"/>
    <n v="63.84"/>
    <n v="0.74"/>
    <n v="4756"/>
    <s v="None"/>
    <s v="Small"/>
    <s v="Short"/>
    <s v="Nearby"/>
  </r>
  <r>
    <s v="TOI-2196 b"/>
    <n v="8.1799999999999998E-2"/>
    <n v="0.313"/>
    <n v="1.1947268"/>
    <n v="2.2339999999999999E-2"/>
    <n v="1860"/>
    <s v="Transit"/>
    <x v="15"/>
    <n v="861"/>
    <n v="1.032"/>
    <n v="5634"/>
    <s v="Neptunian Desert planet"/>
    <s v="Small"/>
    <s v="Ultra Short"/>
    <s v="Far"/>
  </r>
  <r>
    <s v="TOI-2207 b"/>
    <n v="0.64"/>
    <n v="0.995"/>
    <n v="8.0019679999999997"/>
    <n v="8.5400000000000004E-2"/>
    <n v="1259"/>
    <s v="Transit"/>
    <x v="15"/>
    <n v="1242"/>
    <n v="1.296"/>
    <n v="6075"/>
    <s v="None"/>
    <s v="Medium"/>
    <s v="Ultra Short"/>
    <s v="Far"/>
  </r>
  <r>
    <s v="TOI-2236 b"/>
    <n v="1.58"/>
    <n v="1.282"/>
    <n v="3.5315902000000001"/>
    <n v="5.0090000000000003E-2"/>
    <n v="1688"/>
    <s v="Transit"/>
    <x v="15"/>
    <n v="1149"/>
    <n v="1.343"/>
    <n v="6164"/>
    <s v="None"/>
    <s v="Giant"/>
    <s v="Ultra Short"/>
    <s v="Far"/>
  </r>
  <r>
    <s v="TOI-2260 b"/>
    <n v="1.9810000000000001"/>
    <n v="0.14499999999999999"/>
    <n v="0.35247279999999998"/>
    <n v="9.7000000000000003E-3"/>
    <n v="2609"/>
    <s v="Transit"/>
    <x v="15"/>
    <n v="331.2"/>
    <n v="0.99"/>
    <n v="5534"/>
    <s v="None"/>
    <s v="Giant"/>
    <s v="Ultra Short"/>
    <s v="Mid-Range"/>
  </r>
  <r>
    <s v="TOI-2337b"/>
    <n v="1.6"/>
    <n v="0.9"/>
    <n v="2.9943200000000001"/>
    <n v="4.4670000000000001E-2"/>
    <n v="1442"/>
    <s v="Transit"/>
    <x v="15"/>
    <n v="1780"/>
    <n v="1.325"/>
    <n v="4780"/>
    <s v="None"/>
    <s v="Giant"/>
    <s v="Ultra Short"/>
    <s v="Far"/>
  </r>
  <r>
    <s v="TOI-2338 b"/>
    <n v="5.98"/>
    <n v="1"/>
    <n v="22.653980000000001"/>
    <n v="0.158"/>
    <n v="799"/>
    <s v="Transit"/>
    <x v="15"/>
    <n v="1032"/>
    <n v="0.99"/>
    <n v="5581"/>
    <s v="None"/>
    <s v="Giant"/>
    <s v="Short"/>
    <s v="Far"/>
  </r>
  <r>
    <s v="TOI-2364 b"/>
    <n v="0.22500000000000001"/>
    <n v="0.76800000000000002"/>
    <n v="4.0197516999999996"/>
    <n v="4.8710000000000003E-2"/>
    <n v="1091"/>
    <s v="Transit"/>
    <x v="15"/>
    <n v="713"/>
    <n v="0.95399999999999996"/>
    <n v="5306"/>
    <s v="None"/>
    <s v="Medium"/>
    <s v="Ultra Short"/>
    <s v="Far"/>
  </r>
  <r>
    <s v="TOI-2411 b"/>
    <n v="1.9810000000000001"/>
    <n v="0.15"/>
    <n v="0.78269420000000001"/>
    <n v="1.44E-2"/>
    <n v="1355"/>
    <s v="Transit"/>
    <x v="15"/>
    <n v="194.5"/>
    <n v="0.65"/>
    <n v="4099"/>
    <s v="None"/>
    <s v="Giant"/>
    <s v="Ultra Short"/>
    <s v="Mid-Range"/>
  </r>
  <r>
    <s v="TOI-2421 b"/>
    <n v="0.33300000000000002"/>
    <n v="0.92500000000000004"/>
    <n v="4.3474031999999996"/>
    <n v="5.4300000000000001E-2"/>
    <n v="1534"/>
    <s v="Transit"/>
    <x v="15"/>
    <n v="1067"/>
    <n v="1.131"/>
    <n v="5577"/>
    <s v="None"/>
    <s v="Medium"/>
    <s v="Ultra Short"/>
    <s v="Far"/>
  </r>
  <r>
    <s v="TOI-2427 b"/>
    <n v="1.9810000000000001"/>
    <n v="0.161"/>
    <n v="1.3060011"/>
    <n v="2.0199999999999999E-2"/>
    <n v="1117"/>
    <s v="Transit"/>
    <x v="15"/>
    <n v="93.1"/>
    <n v="0.64"/>
    <n v="4072"/>
    <s v="None"/>
    <s v="Giant"/>
    <s v="Ultra Short"/>
    <s v="Nearby"/>
  </r>
  <r>
    <s v="TOI-2443 b"/>
    <n v="2.5600000000000001E-2"/>
    <n v="0.248"/>
    <n v="15.669494"/>
    <n v="1442"/>
    <n v="600.83000000000004"/>
    <s v="Transit"/>
    <x v="15"/>
    <n v="167.58500000000001"/>
    <n v="0.66"/>
    <n v="4357"/>
    <s v="None"/>
    <s v="Small"/>
    <s v="Short"/>
    <s v="Mid-Range"/>
  </r>
  <r>
    <s v="TOI-2445 b"/>
    <n v="1.9810000000000001"/>
    <n v="0.112"/>
    <n v="0.37112810000000002"/>
    <n v="6.4000000000000003E-3"/>
    <n v="1060"/>
    <s v="Transit"/>
    <x v="15"/>
    <n v="158.69999999999999"/>
    <n v="0.25"/>
    <n v="3333"/>
    <s v="None"/>
    <s v="Giant"/>
    <s v="Ultra Short"/>
    <s v="Mid-Range"/>
  </r>
  <r>
    <s v="TOI-2459 b"/>
    <n v="2.8500000000000001E-2"/>
    <n v="0.26400000000000001"/>
    <n v="19.104717999999998"/>
    <n v="1442"/>
    <n v="445.01"/>
    <s v="Transit"/>
    <x v="15"/>
    <n v="167.58500000000001"/>
    <n v="0.66"/>
    <n v="4195"/>
    <s v="None"/>
    <s v="Small"/>
    <s v="Short"/>
    <s v="Mid-Range"/>
  </r>
  <r>
    <s v="TOI-2497 b"/>
    <n v="5.21"/>
    <n v="1"/>
    <n v="10.655661"/>
    <n v="0.1167"/>
    <n v="1596"/>
    <s v="Transit"/>
    <x v="15"/>
    <n v="930"/>
    <n v="1.861"/>
    <n v="7360"/>
    <s v="None"/>
    <s v="Giant"/>
    <s v="Short"/>
    <s v="Far"/>
  </r>
  <r>
    <s v="TOI-251b"/>
    <n v="1.9810000000000001"/>
    <n v="0.245"/>
    <n v="4.9377700000000004"/>
    <n v="5.7410000000000003E-2"/>
    <n v="1442"/>
    <s v="Transit"/>
    <x v="15"/>
    <n v="324.39999999999998"/>
    <n v="1.036"/>
    <n v="5875"/>
    <s v="None"/>
    <s v="Giant"/>
    <s v="Ultra Short"/>
    <s v="Mid-Range"/>
  </r>
  <r>
    <s v="TOI-2525 b"/>
    <n v="8.7999999999999995E-2"/>
    <n v="0.77400000000000002"/>
    <n v="23.288"/>
    <n v="0.15110000000000001"/>
    <n v="500"/>
    <s v="Transit"/>
    <x v="15"/>
    <n v="1305"/>
    <n v="0.84899999999999998"/>
    <n v="5096"/>
    <s v="None"/>
    <s v="Small"/>
    <s v="Short"/>
    <s v="Far"/>
  </r>
  <r>
    <s v="TOI-2525 c"/>
    <n v="0.70899999999999996"/>
    <n v="0.90400000000000003"/>
    <n v="49.26"/>
    <n v="0.24909999999999999"/>
    <n v="390"/>
    <s v="Transit"/>
    <x v="15"/>
    <n v="1305"/>
    <n v="0.84899999999999998"/>
    <n v="5096"/>
    <s v="None"/>
    <s v="Medium"/>
    <s v="Short"/>
    <s v="Far"/>
  </r>
  <r>
    <s v="TOI-2567 b"/>
    <n v="0.20100000000000001"/>
    <n v="0.97499999999999998"/>
    <n v="5.9839440000000002"/>
    <n v="6.7199999999999996E-2"/>
    <n v="1352"/>
    <s v="Transit"/>
    <x v="15"/>
    <n v="1691"/>
    <n v="1.1299999999999999"/>
    <n v="5650"/>
    <s v="None"/>
    <s v="Medium"/>
    <s v="Ultra Short"/>
    <s v="Far"/>
  </r>
  <r>
    <s v="TOI-2570 b"/>
    <n v="0.82"/>
    <n v="1.2170000000000001"/>
    <n v="2.9887614999999998"/>
    <n v="4.1450000000000001E-2"/>
    <n v="1431"/>
    <s v="Transit"/>
    <x v="15"/>
    <n v="1179"/>
    <n v="1.0629999999999999"/>
    <n v="5765"/>
    <s v="None"/>
    <s v="Medium"/>
    <s v="Ultra Short"/>
    <s v="Far"/>
  </r>
  <r>
    <s v="TOI-257b [ja]"/>
    <n v="0.13400000000000001"/>
    <n v="0.626"/>
    <n v="18.388269999999999"/>
    <n v="0.15229999999999999"/>
    <n v="1033"/>
    <s v="Transit"/>
    <x v="15"/>
    <n v="251.37"/>
    <n v="1.38"/>
    <n v="6075"/>
    <s v="Host star also called HD 19916."/>
    <s v="Medium"/>
    <s v="Short"/>
    <s v="Mid-Range"/>
  </r>
  <r>
    <s v="TOI-2583 b"/>
    <n v="0.25"/>
    <n v="1.29"/>
    <n v="4.5207265000000003"/>
    <n v="5.7099999999999998E-2"/>
    <n v="1456"/>
    <s v="Transit"/>
    <x v="15"/>
    <n v="1831"/>
    <n v="1.2150000000000001"/>
    <n v="5936"/>
    <s v="None"/>
    <s v="Medium"/>
    <s v="Ultra Short"/>
    <s v="Far"/>
  </r>
  <r>
    <s v="TOI-2587 b"/>
    <n v="0.218"/>
    <n v="1.077"/>
    <n v="5.4566400000000002"/>
    <n v="6.3500000000000001E-2"/>
    <n v="1445"/>
    <s v="Transit"/>
    <x v="15"/>
    <n v="1242"/>
    <n v="1.1499999999999999"/>
    <n v="5760"/>
    <s v="None"/>
    <s v="Medium"/>
    <s v="Ultra Short"/>
    <s v="Far"/>
  </r>
  <r>
    <s v="TOI-2589 b"/>
    <n v="3.5"/>
    <n v="1.08"/>
    <n v="61.627699999999997"/>
    <n v="0.3"/>
    <n v="592"/>
    <s v="Transit"/>
    <x v="15"/>
    <n v="658"/>
    <n v="0.93"/>
    <n v="5579"/>
    <s v="None"/>
    <s v="Giant"/>
    <s v="Short"/>
    <s v="Far"/>
  </r>
  <r>
    <s v="TOI-260 b"/>
    <n v="8.9999999999999993E-3"/>
    <n v="0.157"/>
    <n v="13.478047999999999"/>
    <n v="1442"/>
    <n v="1442"/>
    <s v="Transit"/>
    <x v="15"/>
    <n v="65.84"/>
    <n v="1.08"/>
    <n v="5601"/>
    <s v="Host star also called HIP 1532 and BD-10 47"/>
    <s v="Small"/>
    <s v="Short"/>
    <s v="Nearby"/>
  </r>
  <r>
    <s v="TOI-2641 b"/>
    <n v="0.36699999999999999"/>
    <n v="1.615"/>
    <n v="4.8809740000000001"/>
    <n v="6.0699999999999997E-2"/>
    <n v="1387"/>
    <s v="Transit"/>
    <x v="15"/>
    <n v="1131"/>
    <n v="1.1599999999999999"/>
    <n v="6100"/>
    <s v="Extremely grazing transit"/>
    <s v="Medium"/>
    <s v="Ultra Short"/>
    <s v="Far"/>
  </r>
  <r>
    <s v="TOI-2669b"/>
    <n v="0.61"/>
    <n v="1.76"/>
    <n v="6.2034000000000002"/>
    <n v="1442"/>
    <n v="1442"/>
    <s v="Transit"/>
    <x v="15"/>
    <n v="1294"/>
    <n v="1.19"/>
    <n v="4800"/>
    <s v="None"/>
    <s v="Medium"/>
    <s v="Ultra Short"/>
    <s v="Far"/>
  </r>
  <r>
    <s v="TOI-270b [ja]"/>
    <n v="5.0000000000000001E-3"/>
    <n v="0.111"/>
    <n v="3.36008"/>
    <n v="3.0599999999999999E-2"/>
    <n v="528"/>
    <s v="Transit"/>
    <x v="15"/>
    <n v="73.23"/>
    <n v="0.4"/>
    <n v="3386"/>
    <s v="None"/>
    <s v="Small"/>
    <s v="Ultra Short"/>
    <s v="Nearby"/>
  </r>
  <r>
    <s v="TOI-270c [ja]"/>
    <n v="1.9300000000000001E-2"/>
    <n v="0.216"/>
    <n v="5.6601720000000002"/>
    <n v="4.7199999999999999E-2"/>
    <n v="424"/>
    <s v="Transit"/>
    <x v="15"/>
    <n v="73.23"/>
    <n v="0.4"/>
    <n v="3386"/>
    <s v="None"/>
    <s v="Small"/>
    <s v="Ultra Short"/>
    <s v="Nearby"/>
  </r>
  <r>
    <s v="TOI-270d [ja]"/>
    <n v="1.4999999999999999E-2"/>
    <n v="0.19"/>
    <n v="11.380140000000001"/>
    <n v="7.3300000000000004E-2"/>
    <n v="340"/>
    <s v="Transit"/>
    <x v="15"/>
    <n v="73.23"/>
    <n v="0.4"/>
    <n v="3386"/>
    <s v="Hydrogen and steam atmosphere"/>
    <s v="Small"/>
    <s v="Short"/>
    <s v="Nearby"/>
  </r>
  <r>
    <s v="TOI-277 b"/>
    <n v="3.0800000000000001E-2"/>
    <n v="0.27600000000000002"/>
    <n v="3.9940859999999998"/>
    <n v="1442"/>
    <n v="739.9"/>
    <s v="Transit"/>
    <x v="15"/>
    <n v="211.7"/>
    <n v="0.52039999999999997"/>
    <n v="3748"/>
    <s v="None"/>
    <s v="Small"/>
    <s v="Ultra Short"/>
    <s v="Mid-Range"/>
  </r>
  <r>
    <s v="TOI-2796 b"/>
    <n v="0.44"/>
    <n v="1.59"/>
    <n v="4.8084983000000001"/>
    <n v="5.6899999999999999E-2"/>
    <n v="1205"/>
    <s v="Transit"/>
    <x v="15"/>
    <n v="1150"/>
    <n v="1.0629999999999999"/>
    <n v="5764"/>
    <s v="None"/>
    <s v="Medium"/>
    <s v="Ultra Short"/>
    <s v="Far"/>
  </r>
  <r>
    <s v="TOI-2803 b"/>
    <n v="0.97499999999999998"/>
    <n v="1.6160000000000001"/>
    <n v="1.9622932500000001"/>
    <n v="3.1850000000000003E-2"/>
    <n v="1893"/>
    <s v="Transit"/>
    <x v="15"/>
    <n v="1635"/>
    <n v="1.1180000000000001"/>
    <n v="6280"/>
    <s v="None"/>
    <s v="Medium"/>
    <s v="Ultra Short"/>
    <s v="Far"/>
  </r>
  <r>
    <s v="TOI-2818 b"/>
    <n v="0.71"/>
    <n v="1.363"/>
    <n v="4.0397090000000002"/>
    <n v="4.9299999999999997E-2"/>
    <n v="1376"/>
    <s v="Transit"/>
    <x v="15"/>
    <n v="1028"/>
    <n v="0.97699999999999998"/>
    <n v="5721"/>
    <s v="None"/>
    <s v="Medium"/>
    <s v="Ultra Short"/>
    <s v="Far"/>
  </r>
  <r>
    <s v="TOI-2842 b"/>
    <n v="0.37"/>
    <n v="1.1459999999999999"/>
    <n v="3.5514057999999999"/>
    <n v="4.7500000000000001E-2"/>
    <n v="1471"/>
    <s v="Transit"/>
    <x v="15"/>
    <n v="1501"/>
    <n v="1.135"/>
    <n v="5910"/>
    <s v="None"/>
    <s v="Medium"/>
    <s v="Ultra Short"/>
    <s v="Far"/>
  </r>
  <r>
    <s v="TOI-2977 b"/>
    <n v="1.68"/>
    <n v="1.1739999999999999"/>
    <n v="2.3505614000000001"/>
    <n v="3.3860000000000001E-2"/>
    <n v="1544"/>
    <s v="Transit"/>
    <x v="15"/>
    <n v="1160"/>
    <n v="0.93600000000000005"/>
    <n v="5691"/>
    <s v="None"/>
    <s v="Giant"/>
    <s v="Ultra Short"/>
    <s v="Far"/>
  </r>
  <r>
    <s v="TOI-3023 b"/>
    <n v="0.62"/>
    <n v="1.466"/>
    <n v="3.9014970999999998"/>
    <n v="5.0500000000000003E-2"/>
    <n v="1596"/>
    <s v="Transit"/>
    <x v="15"/>
    <n v="1281"/>
    <n v="1.1200000000000001"/>
    <n v="5760"/>
    <s v="None"/>
    <s v="Medium"/>
    <s v="Ultra Short"/>
    <s v="Far"/>
  </r>
  <r>
    <s v="TOI-3082 b"/>
    <n v="4.1099999999999998E-2"/>
    <n v="0.32700000000000001"/>
    <n v="1.9269069999999999"/>
    <n v="1442"/>
    <n v="1032.78"/>
    <s v="Transit"/>
    <x v="15"/>
    <n v="368.8"/>
    <n v="0.66400000000000003"/>
    <n v="4263"/>
    <s v="None"/>
    <s v="Small"/>
    <s v="Ultra Short"/>
    <s v="Mid-Range"/>
  </r>
  <r>
    <s v="TOI-3235 b"/>
    <n v="0.66500000000000004"/>
    <n v="1.0169999999999999"/>
    <n v="2.59261842"/>
    <n v="2.7089999999999999E-2"/>
    <n v="604"/>
    <s v="Transit"/>
    <x v="15"/>
    <n v="236.7"/>
    <n v="0.39400000000000002"/>
    <n v="3389"/>
    <s v="None"/>
    <s v="Medium"/>
    <s v="Ultra Short"/>
    <s v="Mid-Range"/>
  </r>
  <r>
    <s v="TOI-3331 b"/>
    <n v="2.27"/>
    <n v="1.1579999999999999"/>
    <n v="2.0180231000000002"/>
    <n v="3.1440000000000003E-2"/>
    <n v="1488"/>
    <s v="Transit"/>
    <x v="15"/>
    <n v="733"/>
    <n v="1.016"/>
    <n v="5521"/>
    <s v="Also 0.6M☉ star in the system"/>
    <s v="Giant"/>
    <s v="Ultra Short"/>
    <s v="Far"/>
  </r>
  <r>
    <s v="TOI-3364 b"/>
    <n v="1.67"/>
    <n v="1.091"/>
    <n v="5.8768918000000001"/>
    <n v="6.7500000000000004E-2"/>
    <n v="1264"/>
    <s v="Transit"/>
    <x v="15"/>
    <n v="899"/>
    <n v="1.1859999999999999"/>
    <n v="5706"/>
    <s v="None"/>
    <s v="Giant"/>
    <s v="Ultra Short"/>
    <s v="Far"/>
  </r>
  <r>
    <s v="TOI-3540 b"/>
    <n v="1.18"/>
    <n v="2.1"/>
    <n v="3.119999"/>
    <n v="4.2889999999999998E-2"/>
    <n v="1498"/>
    <s v="Transit"/>
    <x v="15"/>
    <n v="921"/>
    <n v="1.081"/>
    <n v="5969"/>
    <s v="Also 0.8M☉ star in the system"/>
    <s v="Giant"/>
    <s v="Ultra Short"/>
    <s v="Far"/>
  </r>
  <r>
    <s v="TOI-3629 b"/>
    <n v="0.26"/>
    <n v="0.74"/>
    <n v="3.9365510000000001"/>
    <n v="4.2999999999999997E-2"/>
    <n v="690"/>
    <s v="Transit"/>
    <x v="15"/>
    <n v="423.1"/>
    <n v="0.63"/>
    <n v="3870"/>
    <s v="None"/>
    <s v="Medium"/>
    <s v="Ultra Short"/>
    <s v="Mid-Range"/>
  </r>
  <r>
    <s v="TOI-3688 b"/>
    <n v="0.98"/>
    <n v="1.167"/>
    <n v="3.2460749999999998"/>
    <n v="4.5600000000000002E-2"/>
    <n v="1534"/>
    <s v="Transit"/>
    <x v="15"/>
    <n v="1308"/>
    <n v="1.1990000000000001"/>
    <n v="5950"/>
    <s v="None"/>
    <s v="Medium"/>
    <s v="Ultra Short"/>
    <s v="Far"/>
  </r>
  <r>
    <s v="TOI-3693 b"/>
    <n v="1.02"/>
    <n v="1.1240000000000001"/>
    <n v="9.0885160000000003"/>
    <n v="8.1299999999999997E-2"/>
    <n v="801"/>
    <s v="Transit"/>
    <x v="15"/>
    <n v="576"/>
    <n v="0.86699999999999999"/>
    <n v="5274"/>
    <s v="None"/>
    <s v="Giant"/>
    <s v="Ultra Short"/>
    <s v="Far"/>
  </r>
  <r>
    <s v="TOI-3714 b"/>
    <n v="0.7"/>
    <n v="1.01"/>
    <n v="2.154849"/>
    <n v="2.7E-2"/>
    <n v="750"/>
    <s v="Transit"/>
    <x v="15"/>
    <n v="367"/>
    <n v="0.53"/>
    <n v="3660"/>
    <s v="None"/>
    <s v="Medium"/>
    <s v="Ultra Short"/>
    <s v="Mid-Range"/>
  </r>
  <r>
    <s v="TOI-3757 b"/>
    <n v="0.26840000000000003"/>
    <n v="1.07"/>
    <n v="3.4387530000000002"/>
    <n v="3.8449999999999998E-2"/>
    <n v="759"/>
    <s v="Transit"/>
    <x v="15"/>
    <n v="579"/>
    <n v="0.64"/>
    <n v="3913"/>
    <s v="None"/>
    <s v="Medium"/>
    <s v="Ultra Short"/>
    <s v="Far"/>
  </r>
  <r>
    <s v="TOI-3785 b"/>
    <n v="4.7E-2"/>
    <n v="0.45900000000000002"/>
    <n v="4.6747373000000003"/>
    <n v="4.2999999999999997E-2"/>
    <n v="582"/>
    <s v="Transit"/>
    <x v="15"/>
    <n v="259"/>
    <n v="0.52"/>
    <n v="3576"/>
    <s v="None"/>
    <s v="Small"/>
    <s v="Ultra Short"/>
    <s v="Mid-Range"/>
  </r>
  <r>
    <s v="TOI-3807 b"/>
    <n v="1.04"/>
    <n v="2"/>
    <n v="2.8989726999999998"/>
    <n v="4.2099999999999999E-2"/>
    <n v="1646"/>
    <s v="Transit"/>
    <x v="15"/>
    <n v="1399"/>
    <n v="1.181"/>
    <n v="5772"/>
    <s v="None"/>
    <s v="Giant"/>
    <s v="Ultra Short"/>
    <s v="Far"/>
  </r>
  <r>
    <s v="TOI-3819 b"/>
    <n v="1.1100000000000001"/>
    <n v="1.1719999999999999"/>
    <n v="3.2443141"/>
    <n v="4.6109999999999998E-2"/>
    <n v="1633"/>
    <s v="Transit"/>
    <x v="15"/>
    <n v="1834"/>
    <n v="1.242"/>
    <n v="5859"/>
    <s v="None"/>
    <s v="Giant"/>
    <s v="Ultra Short"/>
    <s v="Far"/>
  </r>
  <r>
    <s v="TOI-3884 b"/>
    <n v="5.1900000000000002E-2"/>
    <n v="0.56299999999999994"/>
    <n v="4.5445697000000003"/>
    <n v="3.5400000000000001E-2"/>
    <n v="463"/>
    <s v="Transit"/>
    <x v="15"/>
    <n v="141.37"/>
    <n v="0.28129999999999999"/>
    <n v="3269"/>
    <s v="None"/>
    <s v="Small"/>
    <s v="Ultra Short"/>
    <s v="Mid-Range"/>
  </r>
  <r>
    <s v="TOI-3912 b"/>
    <n v="0.40600000000000003"/>
    <n v="1.274"/>
    <n v="3.4936264000000001"/>
    <n v="4.6300000000000001E-2"/>
    <n v="1512"/>
    <s v="Transit"/>
    <x v="15"/>
    <n v="1533"/>
    <n v="1.0880000000000001"/>
    <n v="5725"/>
    <s v="None"/>
    <s v="Medium"/>
    <s v="Ultra Short"/>
    <s v="Far"/>
  </r>
  <r>
    <s v="TOI-3976 b"/>
    <n v="0.17499999999999999"/>
    <n v="1.095"/>
    <n v="6.6076620000000004"/>
    <n v="7.4300000000000005E-2"/>
    <n v="1295"/>
    <s v="Transit"/>
    <x v="15"/>
    <n v="1703"/>
    <n v="1.254"/>
    <n v="5975"/>
    <s v="None"/>
    <s v="Medium"/>
    <s v="Ultra Short"/>
    <s v="Far"/>
  </r>
  <r>
    <s v="TOI-3984A b"/>
    <n v="0.14000000000000001"/>
    <n v="0.71"/>
    <n v="4.3532599999999997"/>
    <n v="4.1000000000000002E-2"/>
    <n v="563"/>
    <s v="Transit"/>
    <x v="15"/>
    <n v="353.6"/>
    <n v="0.49"/>
    <n v="3476"/>
    <s v="None"/>
    <s v="Medium"/>
    <s v="Ultra Short"/>
    <s v="Mid-Range"/>
  </r>
  <r>
    <s v="TOI-4087 b"/>
    <n v="0.73"/>
    <n v="1.1639999999999999"/>
    <n v="3.1774835000000001"/>
    <n v="4.4690000000000001E-2"/>
    <n v="1458"/>
    <s v="Transit"/>
    <x v="15"/>
    <n v="1013"/>
    <n v="1.1779999999999999"/>
    <n v="6060"/>
    <s v="None"/>
    <s v="Medium"/>
    <s v="Ultra Short"/>
    <s v="Far"/>
  </r>
  <r>
    <s v="TOI-4127 b"/>
    <n v="2.2999999999999998"/>
    <n v="1.0960000000000001"/>
    <n v="56.398789999999998"/>
    <n v="0.30809999999999998"/>
    <n v="605.1"/>
    <s v="Transit"/>
    <x v="15"/>
    <n v="1060"/>
    <n v="1.23"/>
    <n v="6096"/>
    <s v="Highly eccentric orbit"/>
    <s v="Giant"/>
    <s v="Short"/>
    <s v="Far"/>
  </r>
  <r>
    <s v="TOI-4137 b"/>
    <n v="1.44"/>
    <n v="1.2110000000000001"/>
    <n v="3.8016122000000001"/>
    <n v="5.2220000000000003E-2"/>
    <n v="1570"/>
    <s v="Transit"/>
    <x v="15"/>
    <n v="1128"/>
    <n v="1.3129999999999999"/>
    <n v="6134"/>
    <s v="None"/>
    <s v="Giant"/>
    <s v="Ultra Short"/>
    <s v="Far"/>
  </r>
  <r>
    <s v="TOI-4145 b"/>
    <n v="0.43"/>
    <n v="1.1870000000000001"/>
    <n v="4.0664427999999999"/>
    <n v="4.8230000000000002E-2"/>
    <n v="1074"/>
    <s v="Transit"/>
    <x v="15"/>
    <n v="668.7"/>
    <n v="0.90500000000000003"/>
    <n v="5281"/>
    <s v="None"/>
    <s v="Medium"/>
    <s v="Ultra Short"/>
    <s v="Far"/>
  </r>
  <r>
    <s v="TOI-4201 b"/>
    <n v="2.589"/>
    <n v="1.133"/>
    <n v="3.5819111000000001"/>
    <n v="3.9390000000000001E-2"/>
    <n v="745"/>
    <s v="Transit"/>
    <x v="15"/>
    <n v="611.54"/>
    <n v="0.63"/>
    <n v="3920"/>
    <s v="None"/>
    <s v="Giant"/>
    <s v="Ultra Short"/>
    <s v="Far"/>
  </r>
  <r>
    <s v="TOI-421 b"/>
    <n v="5.0999999999999997E-2"/>
    <n v="0.46100000000000002"/>
    <n v="16.068149999999999"/>
    <n v="0.1182"/>
    <n v="696.6"/>
    <s v="Transit"/>
    <x v="15"/>
    <n v="244.3"/>
    <n v="0.85199999999999998"/>
    <n v="5325"/>
    <s v="Also in system a red dwarf star at 2200 a.u. separation"/>
    <s v="Small"/>
    <s v="Short"/>
    <s v="Mid-Range"/>
  </r>
  <r>
    <s v="TOI-421 c"/>
    <n v="2.2200000000000001E-2"/>
    <n v="0.24299999999999999"/>
    <n v="5.1967600000000003"/>
    <n v="5.57E-2"/>
    <n v="1014.9"/>
    <s v="Transit"/>
    <x v="15"/>
    <n v="244.3"/>
    <n v="0.85199999999999998"/>
    <n v="5325"/>
    <s v="Also in system a red dwarf star at 2200 a.u. separation"/>
    <s v="Small"/>
    <s v="Ultra Short"/>
    <s v="Mid-Range"/>
  </r>
  <r>
    <s v="TOI-4308 b"/>
    <n v="2.0299999999999999E-2"/>
    <n v="0.216"/>
    <n v="9.1512010000000004"/>
    <n v="1442"/>
    <n v="763.05"/>
    <s v="Transit"/>
    <x v="15"/>
    <n v="167.58500000000001"/>
    <n v="0.9"/>
    <n v="5243"/>
    <s v="None"/>
    <s v="Small"/>
    <s v="Ultra Short"/>
    <s v="Mid-Range"/>
  </r>
  <r>
    <s v="TOI-4329b"/>
    <n v="0.45"/>
    <n v="1.5"/>
    <n v="2.9222999999999999"/>
    <n v="1442"/>
    <n v="1442"/>
    <s v="Transit"/>
    <x v="15"/>
    <n v="2258"/>
    <n v="1.538"/>
    <n v="6000"/>
    <s v="None"/>
    <s v="Medium"/>
    <s v="Ultra Short"/>
    <s v="Far"/>
  </r>
  <r>
    <s v="TOI-4342 b"/>
    <n v="0.16"/>
    <n v="0.20200000000000001"/>
    <n v="5.5382498"/>
    <n v="5.2510000000000001E-2"/>
    <n v="633.6"/>
    <s v="Transit"/>
    <x v="15"/>
    <n v="200.73"/>
    <n v="0.62960000000000005"/>
    <n v="3901"/>
    <s v="None"/>
    <s v="Medium"/>
    <s v="Ultra Short"/>
    <s v="Mid-Range"/>
  </r>
  <r>
    <s v="TOI-4342 c"/>
    <n v="0.14499999999999999"/>
    <n v="0.215"/>
    <n v="10.688715999999999"/>
    <n v="8.14E-2"/>
    <n v="508.9"/>
    <s v="Transit"/>
    <x v="15"/>
    <n v="200.73"/>
    <n v="0.62960000000000005"/>
    <n v="3901"/>
    <s v="None"/>
    <s v="Medium"/>
    <s v="Short"/>
    <s v="Mid-Range"/>
  </r>
  <r>
    <s v="TOI-4406 b"/>
    <n v="0.3"/>
    <n v="1"/>
    <n v="30.083639999999999"/>
    <n v="0.20100000000000001"/>
    <n v="904"/>
    <s v="Transit"/>
    <x v="15"/>
    <n v="861"/>
    <n v="1.19"/>
    <n v="6219"/>
    <s v="None"/>
    <s v="Medium"/>
    <s v="Short"/>
    <s v="Far"/>
  </r>
  <r>
    <s v="TOI-4463 b"/>
    <n v="0.79400000000000004"/>
    <n v="1.1830000000000001"/>
    <n v="2.8807198000000001"/>
    <n v="4.036E-2"/>
    <n v="1395"/>
    <s v="Transit"/>
    <x v="15"/>
    <n v="579.5"/>
    <n v="1.056"/>
    <n v="5640"/>
    <s v="None"/>
    <s v="Medium"/>
    <s v="Ultra Short"/>
    <s v="Far"/>
  </r>
  <r>
    <s v="TOI-4479 b"/>
    <n v="2.6100000000000002E-2"/>
    <n v="0.252"/>
    <n v="1.1589"/>
    <n v="1.6400000000000001E-2"/>
    <n v="861"/>
    <s v="Transit"/>
    <x v="15"/>
    <n v="262.89999999999998"/>
    <n v="0.45200000000000001"/>
    <n v="3400"/>
    <s v="None"/>
    <s v="Small"/>
    <s v="Ultra Short"/>
    <s v="Mid-Range"/>
  </r>
  <r>
    <s v="TOI-4562 b"/>
    <n v="3.29"/>
    <n v="1.0720000000000001"/>
    <n v="225.11757"/>
    <n v="0.77100000000000002"/>
    <n v="349"/>
    <s v="Transit"/>
    <x v="15"/>
    <n v="1131"/>
    <n v="1.218"/>
    <n v="6096"/>
    <s v="Highly eccentric orbit"/>
    <s v="Giant"/>
    <s v="Long"/>
    <s v="Far"/>
  </r>
  <r>
    <s v="TOI-4582 b"/>
    <n v="0.53"/>
    <n v="0.94"/>
    <n v="31.033999999999999"/>
    <n v="1442"/>
    <n v="1442"/>
    <s v="Transit"/>
    <x v="15"/>
    <n v="1242"/>
    <n v="1.34"/>
    <n v="5190"/>
    <s v="Evolved star, eccentric planetary orbit"/>
    <s v="Medium"/>
    <s v="Short"/>
    <s v="Far"/>
  </r>
  <r>
    <s v="TOI-4603 b"/>
    <n v="12.89"/>
    <n v="1.042"/>
    <n v="7.2459899999999999"/>
    <n v="8.8800000000000004E-2"/>
    <n v="1677"/>
    <s v="Transit"/>
    <x v="15"/>
    <n v="731"/>
    <n v="1.7649999999999999"/>
    <n v="6264"/>
    <s v="Metal enriched gas giant"/>
    <s v="Giant"/>
    <s v="Ultra Short"/>
    <s v="Far"/>
  </r>
  <r>
    <s v="TOI-4791 b"/>
    <n v="2.31"/>
    <n v="1.1100000000000001"/>
    <n v="4.2808799999999998"/>
    <n v="5.5500000000000001E-2"/>
    <n v="1472"/>
    <s v="Transit"/>
    <x v="15"/>
    <n v="1051"/>
    <n v="1.242"/>
    <n v="6058"/>
    <s v="None"/>
    <s v="Giant"/>
    <s v="Ultra Short"/>
    <s v="Far"/>
  </r>
  <r>
    <s v="TOI-481 b"/>
    <n v="1.53"/>
    <n v="0.99"/>
    <n v="10.331110000000001"/>
    <n v="9.7000000000000003E-2"/>
    <n v="1370"/>
    <s v="Transit"/>
    <x v="15"/>
    <n v="587"/>
    <n v="1.1399999999999999"/>
    <n v="5735"/>
    <s v="None"/>
    <s v="Giant"/>
    <s v="Short"/>
    <s v="Far"/>
  </r>
  <r>
    <s v="TOI-500 b"/>
    <n v="1.9810000000000001"/>
    <n v="0.104"/>
    <n v="0.54815789999999998"/>
    <n v="1.2800000000000001E-2"/>
    <n v="1693"/>
    <s v="Transit"/>
    <x v="15"/>
    <n v="154.80000000000001"/>
    <n v="0.88"/>
    <n v="4621"/>
    <s v="None"/>
    <s v="Giant"/>
    <s v="Ultra Short"/>
    <s v="Mid-Range"/>
  </r>
  <r>
    <s v="TOI-5153 b"/>
    <n v="3.26"/>
    <n v="1.06"/>
    <n v="20.330030000000001"/>
    <n v="0.158"/>
    <n v="906"/>
    <s v="Transit"/>
    <x v="15"/>
    <n v="1272.336"/>
    <n v="1.24"/>
    <n v="6300"/>
    <s v="None"/>
    <s v="Giant"/>
    <s v="Short"/>
    <s v="Far"/>
  </r>
  <r>
    <s v="TOI-5174 b"/>
    <n v="7.8009999999999996E-2"/>
    <n v="0.47699999999999998"/>
    <n v="12.214"/>
    <n v="1442"/>
    <n v="1442"/>
    <s v="Transit"/>
    <x v="15"/>
    <n v="167.58500000000001"/>
    <n v="1"/>
    <n v="5601"/>
    <s v="None"/>
    <s v="Small"/>
    <s v="Short"/>
    <s v="Mid-Range"/>
  </r>
  <r>
    <s v="TOI-519 b"/>
    <s v="&lt;14"/>
    <n v="0.75"/>
    <n v="1.2652327999999999"/>
    <n v="1.2E-2"/>
    <n v="760"/>
    <s v="Transit"/>
    <x v="15"/>
    <n v="378"/>
    <n v="0.36899999999999999"/>
    <n v="3350"/>
    <s v="Very faint 17-magnitude host star"/>
    <s v="Giant"/>
    <s v="Ultra Short"/>
    <s v="Mid-Range"/>
  </r>
  <r>
    <s v="TOI-5205b"/>
    <n v="1.08"/>
    <n v="1.03"/>
    <n v="1.630757"/>
    <n v="1.9900000000000001E-2"/>
    <n v="737"/>
    <s v="Transit"/>
    <x v="15"/>
    <n v="283.35000000000002"/>
    <n v="0.39200000000000002"/>
    <n v="3430"/>
    <s v="None"/>
    <s v="Giant"/>
    <s v="Ultra Short"/>
    <s v="Mid-Range"/>
  </r>
  <r>
    <s v="TOI-5293A b"/>
    <n v="0.54"/>
    <n v="1.06"/>
    <n v="2.9302890000000001"/>
    <n v="3.4000000000000002E-2"/>
    <n v="675"/>
    <s v="Transit"/>
    <x v="15"/>
    <n v="525"/>
    <n v="0.54"/>
    <n v="3586"/>
    <s v="None"/>
    <s v="Medium"/>
    <s v="Ultra Short"/>
    <s v="Far"/>
  </r>
  <r>
    <s v="TOI-544 b"/>
    <n v="1.9810000000000001"/>
    <n v="0.18099999999999999"/>
    <n v="1.548351"/>
    <n v="2.5100000000000001E-2"/>
    <n v="1082"/>
    <s v="Transit"/>
    <x v="15"/>
    <n v="132.69999999999999"/>
    <n v="0.85"/>
    <n v="4369"/>
    <s v="None"/>
    <s v="Giant"/>
    <s v="Ultra Short"/>
    <s v="Mid-Range"/>
  </r>
  <r>
    <s v="TOI-5542 b"/>
    <n v="1.32"/>
    <n v="1.0089999999999999"/>
    <n v="75.123750000000001"/>
    <n v="0.33200000000000002"/>
    <n v="441"/>
    <s v="Transit"/>
    <x v="15"/>
    <n v="1154"/>
    <n v="0.89"/>
    <n v="5700"/>
    <s v="None"/>
    <s v="Giant"/>
    <s v="Short"/>
    <s v="Far"/>
  </r>
  <r>
    <s v="TOI-558b"/>
    <n v="3.61"/>
    <n v="1.0860000000000001"/>
    <n v="14.574071"/>
    <n v="0.12909999999999999"/>
    <n v="1061"/>
    <s v="Transit"/>
    <x v="15"/>
    <n v="1312"/>
    <n v="1.349"/>
    <n v="6466"/>
    <s v="None"/>
    <s v="Giant"/>
    <s v="Short"/>
    <s v="Far"/>
  </r>
  <r>
    <s v="TOI-559b"/>
    <n v="6.01"/>
    <n v="1.091"/>
    <n v="6.9839095000000002"/>
    <n v="7.2300000000000003E-2"/>
    <n v="1180"/>
    <s v="Transit"/>
    <x v="15"/>
    <n v="761"/>
    <n v="1.026"/>
    <n v="5925"/>
    <s v="None"/>
    <s v="Giant"/>
    <s v="Ultra Short"/>
    <s v="Far"/>
  </r>
  <r>
    <s v="TOI-561 b"/>
    <n v="5.0000000000000001E-3"/>
    <n v="0.127"/>
    <n v="0.44657799999999997"/>
    <n v="1.055E-2"/>
    <n v="1442"/>
    <s v="Transit"/>
    <x v="15"/>
    <n v="279.2"/>
    <n v="0.78500000000000003"/>
    <n v="5455"/>
    <s v="None"/>
    <s v="Small"/>
    <s v="Ultra Short"/>
    <s v="Mid-Range"/>
  </r>
  <r>
    <s v="TOI-561 c"/>
    <n v="1.7000000000000001E-2"/>
    <n v="0.25700000000000001"/>
    <n v="10.779"/>
    <n v="8.8090000000000002E-2"/>
    <n v="1442"/>
    <s v="Transit"/>
    <x v="15"/>
    <n v="279.2"/>
    <n v="0.78500000000000003"/>
    <n v="5455"/>
    <s v="None"/>
    <s v="Small"/>
    <s v="Short"/>
    <s v="Mid-Range"/>
  </r>
  <r>
    <s v="TOI-561 d"/>
    <n v="3.7999999999999999E-2"/>
    <n v="0.22600000000000001"/>
    <n v="25.62"/>
    <n v="0.15690000000000001"/>
    <n v="1442"/>
    <s v="Transit"/>
    <x v="15"/>
    <n v="279.2"/>
    <n v="0.78500000000000003"/>
    <n v="5455"/>
    <s v="None"/>
    <s v="Small"/>
    <s v="Short"/>
    <s v="Mid-Range"/>
  </r>
  <r>
    <s v="TOI-561 e"/>
    <n v="0.05"/>
    <n v="0.23799999999999999"/>
    <n v="77.23"/>
    <n v="0.32740000000000002"/>
    <n v="1442"/>
    <s v="Transit"/>
    <x v="15"/>
    <n v="279.2"/>
    <n v="0.78500000000000003"/>
    <n v="5455"/>
    <s v="None"/>
    <s v="Small"/>
    <s v="Short"/>
    <s v="Mid-Range"/>
  </r>
  <r>
    <s v="TOI-564b"/>
    <n v="1.4630000000000001"/>
    <n v="1.02"/>
    <n v="1.6511439999999999"/>
    <n v="2.734E-2"/>
    <n v="1714"/>
    <s v="Transit"/>
    <x v="15"/>
    <n v="643.79999999999995"/>
    <n v="0.998"/>
    <n v="5640"/>
    <s v="None"/>
    <s v="Giant"/>
    <s v="Ultra Short"/>
    <s v="Far"/>
  </r>
  <r>
    <s v="TOI-5803 b"/>
    <n v="3.39E-2"/>
    <n v="0.29199999999999998"/>
    <n v="5.3830499999999999"/>
    <n v="1442"/>
    <n v="678.87"/>
    <s v="Transit"/>
    <x v="15"/>
    <n v="167.58500000000001"/>
    <n v="0.87"/>
    <n v="5134"/>
    <s v="None"/>
    <s v="Small"/>
    <s v="Ultra Short"/>
    <s v="Mid-Range"/>
  </r>
  <r>
    <s v="TOI-615 b"/>
    <n v="0.435"/>
    <n v="1.6930000000000001"/>
    <n v="4.6615982999999996"/>
    <n v="6.7799999999999999E-2"/>
    <n v="1666"/>
    <s v="Transit"/>
    <x v="15"/>
    <n v="1155"/>
    <n v="1.4490000000000001"/>
    <n v="6850"/>
    <s v="None"/>
    <s v="Medium"/>
    <s v="Ultra Short"/>
    <s v="Far"/>
  </r>
  <r>
    <s v="TOI-620 b"/>
    <n v="1.9810000000000001"/>
    <n v="1.1659999999999999"/>
    <n v="5.0988179000000002"/>
    <n v="4.8250000000000001E-2"/>
    <n v="603.6"/>
    <s v="Transit"/>
    <x v="15"/>
    <n v="107.81"/>
    <n v="0.57699999999999996"/>
    <n v="3708"/>
    <s v="None"/>
    <s v="Giant"/>
    <s v="Ultra Short"/>
    <s v="Mid-Range"/>
  </r>
  <r>
    <s v="TOI-622 b"/>
    <n v="0.30299999999999999"/>
    <n v="0.82399999999999995"/>
    <n v="6.4025129999999999"/>
    <n v="7.0800000000000002E-2"/>
    <n v="1388"/>
    <s v="Transit"/>
    <x v="15"/>
    <n v="400.2"/>
    <n v="1.3129999999999999"/>
    <n v="6400"/>
    <s v="None"/>
    <s v="Medium"/>
    <s v="Ultra Short"/>
    <s v="Mid-Range"/>
  </r>
  <r>
    <s v="TOI-628 b"/>
    <n v="6.33"/>
    <n v="1.06"/>
    <n v="3.4095675000000001"/>
    <n v="4.8599999999999997E-2"/>
    <n v="1586"/>
    <s v="Transit"/>
    <x v="15"/>
    <n v="582"/>
    <n v="1.3109999999999999"/>
    <n v="6250"/>
    <s v="Host star also known as HD 288842"/>
    <s v="Giant"/>
    <s v="Ultra Short"/>
    <s v="Far"/>
  </r>
  <r>
    <s v="TOI-640 b"/>
    <n v="0.88"/>
    <n v="1.7709999999999999"/>
    <n v="5.0037775"/>
    <n v="6.608E-2"/>
    <n v="1749"/>
    <s v="Transit"/>
    <x v="15"/>
    <n v="1115"/>
    <n v="1.536"/>
    <n v="6460"/>
    <s v="None"/>
    <s v="Medium"/>
    <s v="Ultra Short"/>
    <s v="Far"/>
  </r>
  <r>
    <s v="TOI-672 b"/>
    <n v="7.5999999999999998E-2"/>
    <n v="0.47"/>
    <n v="3.633575"/>
    <n v="1442"/>
    <n v="676.15"/>
    <s v="Transit"/>
    <x v="15"/>
    <n v="167.58500000000001"/>
    <n v="0.53990000000000005"/>
    <n v="3765"/>
    <s v="None"/>
    <s v="Small"/>
    <s v="Ultra Short"/>
    <s v="Mid-Range"/>
  </r>
  <r>
    <s v="TOI-700 b"/>
    <n v="4.0600000000000002E-3"/>
    <n v="9.01E-2"/>
    <n v="9.9770099999999999"/>
    <n v="6.3700000000000007E-2"/>
    <n v="1442"/>
    <s v="Transit"/>
    <x v="15"/>
    <n v="101.5"/>
    <n v="0.41599999999999998"/>
    <n v="3480"/>
    <s v="None"/>
    <s v="Small"/>
    <s v="Ultra Short"/>
    <s v="Mid-Range"/>
  </r>
  <r>
    <s v="TOI-700 c"/>
    <n v="2.4899999999999999E-2"/>
    <n v="0.2346"/>
    <n v="16.051998000000001"/>
    <n v="9.2499999999999999E-2"/>
    <n v="1442"/>
    <s v="Transit"/>
    <x v="15"/>
    <n v="101.5"/>
    <n v="0.41599999999999998"/>
    <n v="3480"/>
    <s v="None"/>
    <s v="Small"/>
    <s v="Short"/>
    <s v="Mid-Range"/>
  </r>
  <r>
    <s v="TOI-700 d"/>
    <n v="7.11E-3"/>
    <n v="0.1062"/>
    <n v="37.426000000000002"/>
    <n v="0.16300000000000001"/>
    <n v="295"/>
    <s v="Transit"/>
    <x v="15"/>
    <n v="101.5"/>
    <n v="0.41599999999999998"/>
    <n v="3480"/>
    <s v="First &quot;Earth sized&quot; discovered by TESS"/>
    <s v="Small"/>
    <s v="Short"/>
    <s v="Mid-Range"/>
  </r>
  <r>
    <s v="TOI-700 e"/>
    <n v="1.9810000000000001"/>
    <n v="8.5019999999999998E-2"/>
    <n v="27.80978"/>
    <n v="0.13400000000000001"/>
    <n v="1442"/>
    <s v="Transit"/>
    <x v="15"/>
    <n v="101.52"/>
    <n v="0.41599999999999998"/>
    <n v="3480"/>
    <s v="Habitable zone planet"/>
    <s v="Giant"/>
    <s v="Short"/>
    <s v="Mid-Range"/>
  </r>
  <r>
    <s v="TOI-732 b"/>
    <n v="9.8000000000000004E-2"/>
    <n v="0.11899999999999999"/>
    <n v="0.76838810000000002"/>
    <n v="1.2E-2"/>
    <n v="892"/>
    <s v="Transit"/>
    <x v="15"/>
    <n v="72"/>
    <n v="0.379"/>
    <n v="3360"/>
    <s v="Orbiting primary star of binary LDS 3977"/>
    <s v="Small"/>
    <s v="Ultra Short"/>
    <s v="Nearby"/>
  </r>
  <r>
    <s v="TOI-732 c"/>
    <n v="2.7E-2"/>
    <n v="0.20499999999999999"/>
    <n v="12.25"/>
    <n v="7.6730000000000007E-2"/>
    <n v="323"/>
    <s v="Transit"/>
    <x v="15"/>
    <n v="72"/>
    <n v="0.379"/>
    <n v="3360"/>
    <s v="Orbiting primary star of binary LDS 3977"/>
    <s v="Small"/>
    <s v="Short"/>
    <s v="Nearby"/>
  </r>
  <r>
    <s v="TOI-733 b"/>
    <n v="1.7999999999999999E-2"/>
    <n v="0.17799999999999999"/>
    <n v="4.8847649999999998"/>
    <n v="6.1800000000000001E-2"/>
    <n v="1055.8"/>
    <s v="Transit"/>
    <x v="15"/>
    <n v="245.5"/>
    <n v="0.95599999999999996"/>
    <n v="5585"/>
    <s v="None"/>
    <s v="Small"/>
    <s v="Ultra Short"/>
    <s v="Mid-Range"/>
  </r>
  <r>
    <s v="TOI-763 b"/>
    <n v="3.1E-2"/>
    <n v="0.20300000000000001"/>
    <n v="5.6056999999999997"/>
    <n v="0.06"/>
    <n v="1038"/>
    <s v="Transit"/>
    <x v="15"/>
    <n v="311"/>
    <n v="0.91700000000000004"/>
    <n v="5444"/>
    <s v="None"/>
    <s v="Small"/>
    <s v="Ultra Short"/>
    <s v="Mid-Range"/>
  </r>
  <r>
    <s v="TOI-763 c"/>
    <n v="2.9000000000000001E-2"/>
    <n v="0.23499999999999999"/>
    <n v="12.2737"/>
    <n v="0.1011"/>
    <n v="800"/>
    <s v="Transit"/>
    <x v="15"/>
    <n v="311"/>
    <n v="0.91700000000000004"/>
    <n v="5444"/>
    <s v="None"/>
    <s v="Small"/>
    <s v="Short"/>
    <s v="Mid-Range"/>
  </r>
  <r>
    <s v="TOI-763 d"/>
    <n v="0.03"/>
    <n v="1.1659999999999999"/>
    <n v="47.799100000000003"/>
    <n v="0.25040000000000001"/>
    <n v="509"/>
    <s v="Radial Velocity"/>
    <x v="15"/>
    <n v="311"/>
    <n v="0.91700000000000004"/>
    <n v="5444"/>
    <s v="None"/>
    <s v="Small"/>
    <s v="Short"/>
    <s v="Mid-Range"/>
  </r>
  <r>
    <s v="TOI-776 b"/>
    <n v="1.47E-2"/>
    <n v="0.16300000000000001"/>
    <n v="8.2466399999999993"/>
    <n v="6.5199999999999994E-2"/>
    <n v="513"/>
    <s v="Transit"/>
    <x v="15"/>
    <n v="88.6"/>
    <n v="0.54400000000000004"/>
    <n v="3709"/>
    <s v="None"/>
    <s v="Small"/>
    <s v="Ultra Short"/>
    <s v="Nearby"/>
  </r>
  <r>
    <s v="TOI-776 c"/>
    <n v="1.9199999999999998E-2"/>
    <n v="0.184"/>
    <n v="15.6653"/>
    <n v="0.1"/>
    <n v="415"/>
    <s v="Transit"/>
    <x v="15"/>
    <n v="88.6"/>
    <n v="0.54400000000000004"/>
    <n v="3709"/>
    <s v="None"/>
    <s v="Small"/>
    <s v="Short"/>
    <s v="Nearby"/>
  </r>
  <r>
    <s v="TOI-778 b"/>
    <n v="2.76"/>
    <n v="1.375"/>
    <n v="4.6336110000000001"/>
    <n v="0.06"/>
    <n v="1561"/>
    <s v="Transit"/>
    <x v="15"/>
    <n v="530"/>
    <n v="1.4279999999999999"/>
    <n v="6715"/>
    <s v="None"/>
    <s v="Giant"/>
    <s v="Ultra Short"/>
    <s v="Far"/>
  </r>
  <r>
    <s v="TOI-784 b"/>
    <n v="3.1E-2"/>
    <n v="0.17100000000000001"/>
    <n v="2.7971789999999999"/>
    <n v="1442"/>
    <n v="1442"/>
    <s v="Transit"/>
    <x v="15"/>
    <n v="211"/>
    <n v="1.08"/>
    <n v="5601"/>
    <s v="Host star also called HD 307842"/>
    <s v="Small"/>
    <s v="Ultra Short"/>
    <s v="Mid-Range"/>
  </r>
  <r>
    <s v="TOI-813 b"/>
    <n v="1.9810000000000001"/>
    <n v="0.59899999999999998"/>
    <n v="83.891099999999994"/>
    <n v="0.42299999999999999"/>
    <n v="610"/>
    <s v="Transit"/>
    <x v="15"/>
    <n v="864.81920000000002"/>
    <n v="1.32"/>
    <n v="5907"/>
    <s v="None"/>
    <s v="Giant"/>
    <s v="Short"/>
    <s v="Far"/>
  </r>
  <r>
    <s v="TOI-833 b"/>
    <n v="1.9810000000000001"/>
    <n v="0.113"/>
    <n v="1.0418776999999999"/>
    <n v="1.7100000000000001E-2"/>
    <n v="1118"/>
    <s v="Transit"/>
    <x v="15"/>
    <n v="136.30000000000001"/>
    <n v="0.61"/>
    <n v="3920"/>
    <s v="None"/>
    <s v="Giant"/>
    <s v="Ultra Short"/>
    <s v="Mid-Range"/>
  </r>
  <r>
    <s v="TOI-836 b"/>
    <n v="1.43E-2"/>
    <n v="0.152"/>
    <n v="3.8167300000000002"/>
    <n v="4.2200000000000001E-2"/>
    <n v="871"/>
    <s v="Transit"/>
    <x v="15"/>
    <n v="89.72"/>
    <n v="0.67800000000000005"/>
    <n v="4552"/>
    <s v="Host star also called HIP 73427 and CD-23 12010"/>
    <s v="Small"/>
    <s v="Ultra Short"/>
    <s v="Nearby"/>
  </r>
  <r>
    <s v="TOI-836 c"/>
    <n v="3.0200000000000001E-2"/>
    <n v="0.23100000000000001"/>
    <n v="8.5954499999999996"/>
    <n v="7.4999999999999997E-2"/>
    <n v="665"/>
    <s v="Transit"/>
    <x v="15"/>
    <n v="89.72"/>
    <n v="0.67800000000000005"/>
    <n v="4552"/>
    <s v="Host star also called HIP 73427 and CD-23 12010"/>
    <s v="Small"/>
    <s v="Ultra Short"/>
    <s v="Nearby"/>
  </r>
  <r>
    <s v="TOI-849 b"/>
    <n v="0.128"/>
    <n v="0.308"/>
    <n v="0.76552399999999998"/>
    <n v="1.5980000000000001E-2"/>
    <n v="1800"/>
    <s v="Transit"/>
    <x v="15"/>
    <n v="735"/>
    <n v="0.92900000000000005"/>
    <n v="5329"/>
    <s v="Neptunian Desert planet"/>
    <s v="Medium"/>
    <s v="Ultra Short"/>
    <s v="Far"/>
  </r>
  <r>
    <s v="TOI-892 b"/>
    <n v="0.95"/>
    <n v="1.07"/>
    <n v="10.62656"/>
    <n v="9.1999999999999998E-2"/>
    <n v="1397"/>
    <s v="Transit"/>
    <x v="15"/>
    <n v="1120"/>
    <n v="1.28"/>
    <n v="6261"/>
    <s v="None"/>
    <s v="Medium"/>
    <s v="Short"/>
    <s v="Far"/>
  </r>
  <r>
    <s v="TOI-905b"/>
    <n v="0.66700000000000004"/>
    <n v="1.171"/>
    <n v="3.7394940000000001"/>
    <n v="4.666E-2"/>
    <n v="1192"/>
    <s v="Transit"/>
    <x v="15"/>
    <n v="489.9"/>
    <n v="0.96799999999999997"/>
    <n v="5570"/>
    <s v="None"/>
    <s v="Medium"/>
    <s v="Ultra Short"/>
    <s v="Mid-Range"/>
  </r>
  <r>
    <s v="TOI-913 b"/>
    <n v="2.0799999999999999E-2"/>
    <n v="0.219"/>
    <n v="11.098644"/>
    <n v="1442"/>
    <n v="712.01"/>
    <s v="Transit"/>
    <x v="15"/>
    <n v="212.1"/>
    <n v="0.82"/>
    <n v="4969"/>
    <s v="None"/>
    <s v="Small"/>
    <s v="Short"/>
    <s v="Mid-Range"/>
  </r>
  <r>
    <s v="TOI-942b"/>
    <n v="1.9810000000000001"/>
    <n v="0.42899999999999999"/>
    <n v="4.3241899999999998"/>
    <n v="4.7960000000000003E-2"/>
    <n v="1442"/>
    <s v="Transit"/>
    <x v="15"/>
    <n v="498"/>
    <n v="0.78800000000000003"/>
    <n v="4928"/>
    <s v="Host star TYC 5909-319-1"/>
    <s v="Giant"/>
    <s v="Ultra Short"/>
    <s v="Mid-Range"/>
  </r>
  <r>
    <s v="TOI-942c"/>
    <n v="1.9810000000000001"/>
    <n v="0.51700000000000002"/>
    <n v="10.15643"/>
    <n v="8.4699999999999998E-2"/>
    <n v="1442"/>
    <s v="Transit"/>
    <x v="15"/>
    <n v="498"/>
    <n v="0.78800000000000003"/>
    <n v="4928"/>
    <s v="Host star TYC 5909-319-1"/>
    <s v="Giant"/>
    <s v="Short"/>
    <s v="Mid-Range"/>
  </r>
  <r>
    <s v="TOI-954 b"/>
    <n v="0.17399999999999999"/>
    <n v="0.85199999999999998"/>
    <n v="3.6849729"/>
    <n v="4.9630000000000001E-2"/>
    <n v="1526"/>
    <s v="Transit"/>
    <x v="15"/>
    <n v="768.5"/>
    <n v="1.2010000000000001"/>
    <n v="5710"/>
    <s v="None"/>
    <s v="Medium"/>
    <s v="Ultra Short"/>
    <s v="Far"/>
  </r>
  <r>
    <s v="TOI-969 b"/>
    <n v="2.86E-2"/>
    <n v="0.247"/>
    <n v="1.8237304999999999"/>
    <n v="2.6360000000000001E-2"/>
    <n v="941"/>
    <s v="Transit"/>
    <x v="15"/>
    <n v="253.8"/>
    <n v="0.73"/>
    <n v="4550"/>
    <s v="None"/>
    <s v="Small"/>
    <s v="Ultra Short"/>
    <s v="Mid-Range"/>
  </r>
  <r>
    <s v="TOI-969 c"/>
    <n v="11.3"/>
    <n v="1.1659999999999999"/>
    <n v="1700"/>
    <n v="2.52"/>
    <n v="96.4"/>
    <s v="Radial Velocity"/>
    <x v="15"/>
    <n v="253.8"/>
    <n v="0.73"/>
    <n v="4550"/>
    <s v="Eccentric orbit"/>
    <s v="Giant"/>
    <s v="Long"/>
    <s v="Mid-Range"/>
  </r>
  <r>
    <s v="TRAPPIST-1b"/>
    <n v="2.6700000000000001E-3"/>
    <n v="9.7000000000000003E-2"/>
    <n v="1.5108708099999999"/>
    <n v="1.111E-2"/>
    <n v="400"/>
    <s v="Transit"/>
    <x v="15"/>
    <n v="39"/>
    <n v="0.08"/>
    <n v="2559"/>
    <s v="None"/>
    <s v="Small"/>
    <s v="Ultra Short"/>
    <s v="Nearby"/>
  </r>
  <r>
    <s v="TRAPPIST-1c"/>
    <n v="4.3400000000000001E-3"/>
    <n v="9.4E-2"/>
    <n v="2.4218232999999998"/>
    <n v="1.521E-2"/>
    <n v="342"/>
    <s v="Transit"/>
    <x v="15"/>
    <n v="39"/>
    <n v="0.08"/>
    <n v="2559"/>
    <s v="None"/>
    <s v="Small"/>
    <s v="Ultra Short"/>
    <s v="Nearby"/>
  </r>
  <r>
    <s v="TRAPPIST-1d"/>
    <n v="1.2899999999999999E-3"/>
    <n v="6.9000000000000006E-2"/>
    <n v="4.0496100000000004"/>
    <n v="2.1440000000000001E-2"/>
    <n v="288"/>
    <s v="Transit"/>
    <x v="15"/>
    <n v="39"/>
    <n v="0.08"/>
    <n v="2559"/>
    <s v="Potentially habitable exoplanet"/>
    <s v="Small"/>
    <s v="Ultra Short"/>
    <s v="Nearby"/>
  </r>
  <r>
    <s v="TRAPPIST-1e"/>
    <n v="1.9499999999999999E-3"/>
    <n v="8.2000000000000003E-2"/>
    <n v="6.099615"/>
    <n v="2.8170000000000001E-2"/>
    <n v="251"/>
    <s v="Transit"/>
    <x v="15"/>
    <n v="39"/>
    <n v="0.08"/>
    <n v="2559"/>
    <s v="Potentially habitable exoplanet"/>
    <s v="Small"/>
    <s v="Ultra Short"/>
    <s v="Nearby"/>
  </r>
  <r>
    <s v="TRAPPIST-1f"/>
    <n v="2.14E-3"/>
    <n v="9.2999999999999999E-2"/>
    <n v="9.20669"/>
    <n v="3.7100000000000001E-2"/>
    <n v="219"/>
    <s v="Transit"/>
    <x v="15"/>
    <n v="39"/>
    <n v="0.08"/>
    <n v="2559"/>
    <s v="Potentially habitable exoplanet"/>
    <s v="Small"/>
    <s v="Ultra Short"/>
    <s v="Nearby"/>
  </r>
  <r>
    <s v="TRAPPIST-1g"/>
    <n v="4.2199999999999998E-3"/>
    <n v="0.10100000000000001"/>
    <n v="12.35294"/>
    <n v="4.5100000000000001E-2"/>
    <n v="199"/>
    <s v="Transit"/>
    <x v="15"/>
    <n v="39"/>
    <n v="0.08"/>
    <n v="2559"/>
    <s v="Potentially habitable exoplanet"/>
    <s v="Small"/>
    <s v="Short"/>
    <s v="Nearby"/>
  </r>
  <r>
    <s v="TRAPPIST-1h"/>
    <n v="1.9810000000000001"/>
    <n v="6.7000000000000004E-2"/>
    <n v="20"/>
    <n v="6.3E-2"/>
    <n v="168"/>
    <s v="Transit"/>
    <x v="15"/>
    <n v="39"/>
    <n v="0.08"/>
    <n v="2559"/>
    <s v="None"/>
    <s v="Giant"/>
    <s v="Short"/>
    <s v="Nearby"/>
  </r>
  <r>
    <s v="TrES-2b"/>
    <n v="1.49"/>
    <n v="1.36"/>
    <n v="2.4706299999999999"/>
    <n v="3.5630000000000002E-2"/>
    <n v="1466"/>
    <s v="Transit"/>
    <x v="15"/>
    <n v="706.67"/>
    <n v="1.36"/>
    <n v="5850"/>
    <s v="Also known as Kepler-1b"/>
    <s v="Giant"/>
    <s v="Ultra Short"/>
    <s v="Far"/>
  </r>
  <r>
    <s v="TrES-5"/>
    <n v="1.79"/>
    <n v="1.194"/>
    <n v="1.4822468600000001"/>
    <n v="2.4590000000000001E-2"/>
    <n v="1480"/>
    <s v="Transit"/>
    <x v="15"/>
    <n v="1188"/>
    <n v="0.9"/>
    <n v="5171"/>
    <s v="None"/>
    <s v="Giant"/>
    <s v="Ultra Short"/>
    <s v="Far"/>
  </r>
  <r>
    <s v="TVLM 513-46546 b"/>
    <n v="0.38"/>
    <n v="1.1659999999999999"/>
    <n v="221"/>
    <n v="0.3"/>
    <n v="1442"/>
    <s v="Astrometry"/>
    <x v="15"/>
    <n v="34.9"/>
    <n v="0.09"/>
    <n v="2500"/>
    <s v="None"/>
    <s v="Medium"/>
    <s v="Long"/>
    <s v="Nearby"/>
  </r>
  <r>
    <s v="TYC 1422-614-1 b"/>
    <n v="2.5"/>
    <n v="1.1659999999999999"/>
    <n v="198.4"/>
    <n v="0.69"/>
    <n v="1442"/>
    <s v="Radial Velocity"/>
    <x v="15"/>
    <n v="2480"/>
    <n v="1.1499999999999999"/>
    <n v="4806"/>
    <s v="None"/>
    <s v="Giant"/>
    <s v="Long"/>
    <s v="Far"/>
  </r>
  <r>
    <s v="TYC 1422-614-1 c"/>
    <n v="10"/>
    <n v="1.1659999999999999"/>
    <n v="559.29999999999995"/>
    <n v="1.37"/>
    <n v="1442"/>
    <s v="Radial Velocity"/>
    <x v="15"/>
    <n v="2480"/>
    <n v="1.1499999999999999"/>
    <n v="4806"/>
    <s v="None"/>
    <s v="Giant"/>
    <s v="Long"/>
    <s v="Far"/>
  </r>
  <r>
    <s v="TYC 2187-512-1 b"/>
    <n v="0.33"/>
    <n v="1.1659999999999999"/>
    <n v="691.9"/>
    <n v="1.22"/>
    <n v="1442"/>
    <s v="Radial Velocity"/>
    <x v="15"/>
    <n v="50.512"/>
    <n v="0.498"/>
    <n v="3734"/>
    <s v="None"/>
    <s v="Medium"/>
    <s v="Long"/>
    <s v="Nearby"/>
  </r>
  <r>
    <s v="TYC 3318-1333-1 b"/>
    <n v="3.42"/>
    <n v="1.1659999999999999"/>
    <n v="562"/>
    <n v="1.4139999999999999"/>
    <n v="1442"/>
    <s v="Radial Velocity"/>
    <x v="15"/>
    <n v="1622"/>
    <n v="1.19"/>
    <n v="4776"/>
    <s v="None"/>
    <s v="Giant"/>
    <s v="Long"/>
    <s v="Far"/>
  </r>
  <r>
    <s v="TYC 3667-1280-1 b"/>
    <n v="5.4"/>
    <n v="1.1659999999999999"/>
    <n v="26.468"/>
    <n v="0.21"/>
    <n v="1350"/>
    <s v="Radial Velocity"/>
    <x v="15"/>
    <n v="1570"/>
    <n v="1.87"/>
    <n v="5130"/>
    <s v="Red giant star host"/>
    <s v="Giant"/>
    <s v="Short"/>
    <s v="Far"/>
  </r>
  <r>
    <s v="TYC 4282-605-1 b"/>
    <n v="10.78"/>
    <n v="1.1659999999999999"/>
    <n v="101.54"/>
    <n v="0.42199999999999999"/>
    <n v="1442"/>
    <s v="Radial Velocity"/>
    <x v="15"/>
    <n v="2300"/>
    <n v="0.97"/>
    <n v="4300"/>
    <s v="None"/>
    <s v="Giant"/>
    <s v="Long"/>
    <s v="Far"/>
  </r>
  <r>
    <s v="TYC 8998-760-1 c"/>
    <n v="6"/>
    <n v="1.1000000000000001"/>
    <n v="232.3"/>
    <n v="320"/>
    <n v="1240"/>
    <s v="Imaging"/>
    <x v="15"/>
    <n v="309.39999999999998"/>
    <n v="1.08"/>
    <n v="4783"/>
    <s v="None"/>
    <s v="Giant"/>
    <s v="Long"/>
    <s v="Mid-Range"/>
  </r>
  <r>
    <s v="UKIRT-2017-BLG-001Lb"/>
    <n v="1.28"/>
    <n v="1.1659999999999999"/>
    <n v="3468"/>
    <n v="4.18"/>
    <n v="1442"/>
    <s v="Microlensing"/>
    <x v="15"/>
    <n v="20500"/>
    <n v="0.81"/>
    <n v="5100"/>
    <s v="None"/>
    <s v="Giant"/>
    <s v="Long"/>
    <s v="Far"/>
  </r>
  <r>
    <s v="USco1556 b"/>
    <n v="15"/>
    <n v="1.1659999999999999"/>
    <n v="232.3"/>
    <n v="3500"/>
    <n v="2240"/>
    <s v="Imaging"/>
    <x v="15"/>
    <n v="459"/>
    <n v="0.33"/>
    <n v="3410"/>
    <s v="None"/>
    <s v="Giant"/>
    <s v="Long"/>
    <s v="Mid-Range"/>
  </r>
  <r>
    <s v="USco1621 b"/>
    <n v="16"/>
    <n v="1.1659999999999999"/>
    <n v="232.3"/>
    <n v="2880"/>
    <n v="2270"/>
    <s v="Imaging"/>
    <x v="15"/>
    <n v="450"/>
    <n v="0.36"/>
    <n v="3460"/>
    <s v="None"/>
    <s v="Giant"/>
    <s v="Long"/>
    <s v="Mid-Range"/>
  </r>
  <r>
    <s v="UZ Fornacis b"/>
    <n v="6.3"/>
    <n v="1.1659999999999999"/>
    <n v="5840"/>
    <n v="5.9"/>
    <n v="1442"/>
    <s v="Timing"/>
    <x v="15"/>
    <n v="781.5"/>
    <n v="0.7"/>
    <n v="5286"/>
    <s v="false positive"/>
    <s v="Giant"/>
    <s v="Long"/>
    <s v="Far"/>
  </r>
  <r>
    <s v="UZ Fornacis c"/>
    <n v="7.7"/>
    <n v="1.1659999999999999"/>
    <n v="1916.25"/>
    <n v="2.8"/>
    <n v="1442"/>
    <s v="Timing"/>
    <x v="15"/>
    <n v="781.5"/>
    <n v="0.7"/>
    <n v="5286"/>
    <s v="unconfirmed as in 2020"/>
    <s v="Giant"/>
    <s v="Long"/>
    <s v="Far"/>
  </r>
  <r>
    <s v="V1298 Tauri b"/>
    <n v="1.9810000000000001"/>
    <n v="0.91100000000000003"/>
    <n v="24.13861"/>
    <n v="0.16869999999999999"/>
    <n v="668"/>
    <s v="Transit"/>
    <x v="15"/>
    <n v="353.9"/>
    <n v="1.1000000000000001"/>
    <n v="4970"/>
    <s v="None"/>
    <s v="Giant"/>
    <s v="Short"/>
    <s v="Mid-Range"/>
  </r>
  <r>
    <s v="V1298 Tauri c"/>
    <n v="1.9810000000000001"/>
    <n v="0.499"/>
    <n v="8.2495799999999999"/>
    <n v="8.2500000000000004E-2"/>
    <n v="845"/>
    <s v="Transit"/>
    <x v="15"/>
    <n v="353.9"/>
    <n v="1.1000000000000001"/>
    <n v="4970"/>
    <s v="None"/>
    <s v="Giant"/>
    <s v="Ultra Short"/>
    <s v="Mid-Range"/>
  </r>
  <r>
    <s v="V1298 Tauri d"/>
    <n v="1.9810000000000001"/>
    <n v="0.57199999999999995"/>
    <n v="12.4032"/>
    <n v="0.10829999999999999"/>
    <n v="677"/>
    <s v="Transit"/>
    <x v="15"/>
    <n v="353.9"/>
    <n v="1.1000000000000001"/>
    <n v="4970"/>
    <s v="None"/>
    <s v="Giant"/>
    <s v="Short"/>
    <s v="Mid-Range"/>
  </r>
  <r>
    <s v="V1298 Tauri e"/>
    <n v="1.9810000000000001"/>
    <n v="0.78"/>
    <n v="60"/>
    <n v="0.308"/>
    <n v="492"/>
    <s v="Transit"/>
    <x v="15"/>
    <n v="353.9"/>
    <n v="1.1000000000000001"/>
    <n v="4970"/>
    <s v="None"/>
    <s v="Giant"/>
    <s v="Short"/>
    <s v="Mid-Range"/>
  </r>
  <r>
    <s v="V830 Tauri b"/>
    <n v="0.7"/>
    <n v="1.1659999999999999"/>
    <n v="4.9269999999999996"/>
    <n v="5.7000000000000002E-2"/>
    <n v="1442"/>
    <s v="Radial Velocity"/>
    <x v="15"/>
    <n v="490"/>
    <n v="1"/>
    <n v="4250"/>
    <s v="None"/>
    <s v="Medium"/>
    <s v="Ultra Short"/>
    <s v="Mid-Range"/>
  </r>
  <r>
    <s v="VHS 1256-1257 b"/>
    <n v="11.2"/>
    <n v="1.1659999999999999"/>
    <n v="232.3"/>
    <n v="102"/>
    <n v="1442"/>
    <s v="Imaging"/>
    <x v="15"/>
    <n v="41"/>
    <n v="7.0000000000000007E-2"/>
    <n v="2620"/>
    <s v="None"/>
    <s v="Giant"/>
    <s v="Long"/>
    <s v="Nearby"/>
  </r>
  <r>
    <s v="WASP-100b"/>
    <n v="2.0299999999999998"/>
    <n v="1.69"/>
    <n v="2.8493750000000002"/>
    <n v="4.5699999999999998E-2"/>
    <n v="2190"/>
    <s v="Transit"/>
    <x v="15"/>
    <n v="1201"/>
    <n v="1.57"/>
    <n v="6900"/>
    <s v="None"/>
    <s v="Giant"/>
    <s v="Ultra Short"/>
    <s v="Far"/>
  </r>
  <r>
    <s v="WASP-101b"/>
    <n v="0.5"/>
    <n v="1.41"/>
    <n v="3.5857220000000001"/>
    <n v="5.0599999999999999E-2"/>
    <n v="1560"/>
    <s v="Transit"/>
    <x v="15"/>
    <n v="660"/>
    <n v="1.34"/>
    <n v="6400"/>
    <s v="None"/>
    <s v="Medium"/>
    <s v="Ultra Short"/>
    <s v="Far"/>
  </r>
  <r>
    <s v="WASP-103b"/>
    <n v="1.49"/>
    <n v="1.528"/>
    <n v="0.92554199999999998"/>
    <n v="1.985E-2"/>
    <n v="2508"/>
    <s v="Transit"/>
    <x v="15"/>
    <n v="1500"/>
    <n v="1.22"/>
    <n v="6110"/>
    <s v="Planet close to tidal disruption"/>
    <s v="Giant"/>
    <s v="Ultra Short"/>
    <s v="Far"/>
  </r>
  <r>
    <s v="WASP-104b"/>
    <n v="1.272"/>
    <n v="1.137"/>
    <n v="1.7554137000000001"/>
    <n v="2.9180000000000001E-2"/>
    <n v="1516"/>
    <s v="Transit"/>
    <x v="15"/>
    <n v="470"/>
    <n v="1.08"/>
    <n v="5475"/>
    <s v="None"/>
    <s v="Giant"/>
    <s v="Ultra Short"/>
    <s v="Mid-Range"/>
  </r>
  <r>
    <s v="WASP-105b"/>
    <n v="1.8"/>
    <n v="0.96"/>
    <n v="7.8728800000000003"/>
    <n v="7.4999999999999997E-2"/>
    <n v="900"/>
    <s v="Transit"/>
    <x v="15"/>
    <n v="167.58500000000001"/>
    <n v="0.89"/>
    <n v="5070"/>
    <s v="None"/>
    <s v="Giant"/>
    <s v="Ultra Short"/>
    <s v="Mid-Range"/>
  </r>
  <r>
    <s v="WASP-106b"/>
    <n v="1.925"/>
    <n v="1.085"/>
    <n v="9.2897149999999993"/>
    <n v="9.1700000000000004E-2"/>
    <n v="1140"/>
    <s v="Transit"/>
    <x v="15"/>
    <n v="920"/>
    <n v="1.19"/>
    <n v="6055"/>
    <s v="None"/>
    <s v="Giant"/>
    <s v="Ultra Short"/>
    <s v="Far"/>
  </r>
  <r>
    <s v="WASP-107b"/>
    <n v="0.12"/>
    <n v="0.94"/>
    <n v="5.7214900000000002"/>
    <n v="5.5E-2"/>
    <n v="770"/>
    <s v="Transit"/>
    <x v="15"/>
    <n v="167.58500000000001"/>
    <n v="0.69"/>
    <n v="4430"/>
    <s v="None"/>
    <s v="Medium"/>
    <s v="Ultra Short"/>
    <s v="Mid-Range"/>
  </r>
  <r>
    <s v="WASP-108 b"/>
    <n v="1.167"/>
    <n v="1.2150000000000001"/>
    <n v="2.6755463000000002"/>
    <n v="3.9699999999999999E-2"/>
    <n v="1590"/>
    <s v="Transit"/>
    <x v="15"/>
    <n v="717.6"/>
    <n v="1.167"/>
    <n v="6000"/>
    <s v="Host star also known as TYC 8254-1624-1"/>
    <s v="Giant"/>
    <s v="Ultra Short"/>
    <s v="Far"/>
  </r>
  <r>
    <s v="WASP-109 b"/>
    <n v="0.91"/>
    <n v="1.4430000000000001"/>
    <n v="3.3190233"/>
    <n v="4.6300000000000001E-2"/>
    <n v="1695"/>
    <s v="Transit"/>
    <x v="15"/>
    <n v="1173"/>
    <n v="1.2030000000000001"/>
    <n v="6520"/>
    <s v="Host star also known as TYC 6184-1397-1"/>
    <s v="Medium"/>
    <s v="Ultra Short"/>
    <s v="Far"/>
  </r>
  <r>
    <s v="WASP-110 b"/>
    <n v="0.51500000000000001"/>
    <n v="1.238"/>
    <n v="3.7783977000000002"/>
    <n v="4.5699999999999998E-2"/>
    <n v="1134"/>
    <s v="Transit"/>
    <x v="15"/>
    <n v="904"/>
    <n v="0.89200000000000002"/>
    <n v="5400"/>
    <s v="None"/>
    <s v="Medium"/>
    <s v="Ultra Short"/>
    <s v="Far"/>
  </r>
  <r>
    <s v="WASP-111 b"/>
    <n v="1.85"/>
    <n v="1.4419999999999999"/>
    <n v="2.3109649999999999"/>
    <n v="3.9140000000000001E-2"/>
    <n v="2140"/>
    <s v="Transit"/>
    <x v="15"/>
    <n v="980"/>
    <n v="1.5"/>
    <n v="6400"/>
    <s v="Host star also known as HD 208180"/>
    <s v="Giant"/>
    <s v="Ultra Short"/>
    <s v="Far"/>
  </r>
  <r>
    <s v="WASP-112 b"/>
    <n v="0.88"/>
    <n v="1.1910000000000001"/>
    <n v="3.0353992000000001"/>
    <n v="3.8199999999999998E-2"/>
    <n v="1395"/>
    <s v="Transit"/>
    <x v="15"/>
    <n v="1900"/>
    <n v="0.80700000000000005"/>
    <n v="5610"/>
    <s v="None"/>
    <s v="Medium"/>
    <s v="Ultra Short"/>
    <s v="Far"/>
  </r>
  <r>
    <s v="WASP-113b"/>
    <n v="0.47499999999999998"/>
    <n v="1.409"/>
    <n v="4.5421687500000001"/>
    <n v="5.885E-2"/>
    <n v="1496"/>
    <s v="Transit"/>
    <x v="15"/>
    <n v="1200"/>
    <n v="1.32"/>
    <n v="5890"/>
    <s v="None"/>
    <s v="Medium"/>
    <s v="Ultra Short"/>
    <s v="Far"/>
  </r>
  <r>
    <s v="WASP-114b"/>
    <n v="1.7689999999999999"/>
    <n v="1.339"/>
    <n v="1.5487743"/>
    <n v="2.8510000000000001E-2"/>
    <n v="2043"/>
    <s v="Transit"/>
    <x v="15"/>
    <n v="1500"/>
    <n v="1.29"/>
    <n v="5940"/>
    <s v="None"/>
    <s v="Giant"/>
    <s v="Ultra Short"/>
    <s v="Far"/>
  </r>
  <r>
    <s v="WASP-116b"/>
    <n v="0.59"/>
    <n v="1.43"/>
    <n v="6.6132099999999996"/>
    <n v="7.2999999999999995E-2"/>
    <n v="1400"/>
    <s v="Transit"/>
    <x v="15"/>
    <n v="1770"/>
    <n v="1.25"/>
    <n v="5950"/>
    <s v="None"/>
    <s v="Medium"/>
    <s v="Ultra Short"/>
    <s v="Far"/>
  </r>
  <r>
    <s v="WASP-117b"/>
    <n v="0.27550000000000002"/>
    <n v="1.0209999999999999"/>
    <n v="10.021649999999999"/>
    <n v="9.4589999999999994E-2"/>
    <n v="1024"/>
    <s v="Transit"/>
    <x v="15"/>
    <n v="518"/>
    <n v="1.1299999999999999"/>
    <n v="6038"/>
    <s v="None"/>
    <s v="Medium"/>
    <s v="Short"/>
    <s v="Far"/>
  </r>
  <r>
    <s v="WASP-118b"/>
    <n v="0.51400000000000001"/>
    <n v="1.44"/>
    <n v="4.0460434999999997"/>
    <n v="5.4530000000000002E-2"/>
    <n v="1442"/>
    <s v="Transit"/>
    <x v="15"/>
    <n v="820"/>
    <n v="1.32"/>
    <n v="6410"/>
    <s v="None"/>
    <s v="Medium"/>
    <s v="Ultra Short"/>
    <s v="Far"/>
  </r>
  <r>
    <s v="WASP-119b"/>
    <n v="1.23"/>
    <n v="1.4"/>
    <n v="2.49979"/>
    <n v="3.6299999999999999E-2"/>
    <n v="1600"/>
    <s v="Transit"/>
    <x v="15"/>
    <n v="1090"/>
    <n v="1.02"/>
    <n v="5650"/>
    <s v="None"/>
    <s v="Giant"/>
    <s v="Ultra Short"/>
    <s v="Far"/>
  </r>
  <r>
    <s v="WASP-120b"/>
    <n v="4.8499999999999996"/>
    <n v="1.4730000000000001"/>
    <n v="3.6112706000000001"/>
    <n v="5.1400000000000001E-2"/>
    <n v="1890"/>
    <s v="Transit"/>
    <x v="15"/>
    <n v="1430"/>
    <n v="1.39"/>
    <n v="6450"/>
    <s v="None"/>
    <s v="Giant"/>
    <s v="Ultra Short"/>
    <s v="Far"/>
  </r>
  <r>
    <s v="WASP-121b"/>
    <n v="1.1839999999999999"/>
    <n v="1.81"/>
    <n v="1.2749999999999999"/>
    <n v="2.5440000000000001E-2"/>
    <n v="1442"/>
    <s v="Timing"/>
    <x v="15"/>
    <n v="858"/>
    <n v="1.353"/>
    <n v="6460"/>
    <s v="None"/>
    <s v="Giant"/>
    <s v="Ultra Short"/>
    <s v="Far"/>
  </r>
  <r>
    <s v="WASP-123b"/>
    <n v="0.89900000000000002"/>
    <n v="1.3180000000000001"/>
    <n v="2.9776411999999999"/>
    <n v="4.2630000000000001E-2"/>
    <n v="1510"/>
    <s v="Transit"/>
    <x v="15"/>
    <n v="700"/>
    <n v="1.17"/>
    <n v="5740"/>
    <s v="None"/>
    <s v="Medium"/>
    <s v="Ultra Short"/>
    <s v="Far"/>
  </r>
  <r>
    <s v="WASP-124b"/>
    <n v="0.6"/>
    <n v="1.24"/>
    <n v="3.3726500000000001"/>
    <n v="4.4900000000000002E-2"/>
    <n v="1400"/>
    <s v="Transit"/>
    <x v="15"/>
    <n v="1410"/>
    <n v="1.07"/>
    <n v="6050"/>
    <s v="None"/>
    <s v="Medium"/>
    <s v="Ultra Short"/>
    <s v="Far"/>
  </r>
  <r>
    <s v="WASP-126b"/>
    <n v="0.28000000000000003"/>
    <n v="0.96"/>
    <n v="3.2888000000000002"/>
    <n v="4.4900000000000002E-2"/>
    <n v="1480"/>
    <s v="Transit"/>
    <x v="15"/>
    <n v="760"/>
    <n v="1.1200000000000001"/>
    <n v="5800"/>
    <s v="None"/>
    <s v="Medium"/>
    <s v="Ultra Short"/>
    <s v="Far"/>
  </r>
  <r>
    <s v="WASP-126c"/>
    <n v="0.20200000000000001"/>
    <n v="1.1659999999999999"/>
    <n v="7.63"/>
    <n v="1442"/>
    <n v="1442"/>
    <s v="Timing"/>
    <x v="15"/>
    <n v="763.20600000000002"/>
    <n v="1.1200000000000001"/>
    <n v="5800"/>
    <s v="False positive"/>
    <s v="Medium"/>
    <s v="Ultra Short"/>
    <s v="Far"/>
  </r>
  <r>
    <s v="WASP-127b"/>
    <n v="0.18"/>
    <n v="1.37"/>
    <n v="4.1780619999999997"/>
    <n v="5.1999999999999998E-2"/>
    <n v="1442"/>
    <s v="Transit"/>
    <x v="15"/>
    <n v="330"/>
    <n v="1.08"/>
    <n v="5620"/>
    <s v="None"/>
    <s v="Medium"/>
    <s v="Ultra Short"/>
    <s v="Mid-Range"/>
  </r>
  <r>
    <s v="WASP-129b"/>
    <n v="1"/>
    <n v="0.93"/>
    <n v="5.7481450000000001"/>
    <n v="6.2799999999999995E-2"/>
    <n v="1100"/>
    <s v="Transit"/>
    <x v="15"/>
    <n v="800"/>
    <n v="1"/>
    <n v="5900"/>
    <s v="None"/>
    <s v="Giant"/>
    <s v="Ultra Short"/>
    <s v="Far"/>
  </r>
  <r>
    <s v="WASP-130b"/>
    <n v="1.23"/>
    <n v="0.89"/>
    <n v="11.550979999999999"/>
    <n v="0.1012"/>
    <n v="833"/>
    <s v="Transit"/>
    <x v="15"/>
    <n v="590"/>
    <n v="1.04"/>
    <n v="5625"/>
    <s v="None"/>
    <s v="Giant"/>
    <s v="Short"/>
    <s v="Far"/>
  </r>
  <r>
    <s v="WASP-131b"/>
    <n v="0.27"/>
    <n v="1.22"/>
    <n v="5.3220229999999997"/>
    <n v="6.0699999999999997E-2"/>
    <n v="1400"/>
    <s v="Transit"/>
    <x v="15"/>
    <n v="820"/>
    <n v="1.06"/>
    <n v="6030"/>
    <s v="None"/>
    <s v="Medium"/>
    <s v="Ultra Short"/>
    <s v="Far"/>
  </r>
  <r>
    <s v="WASP-132b"/>
    <n v="0.41"/>
    <n v="0.87"/>
    <n v="7.133521"/>
    <n v="6.7000000000000004E-2"/>
    <n v="763"/>
    <s v="Transit"/>
    <x v="15"/>
    <n v="390"/>
    <n v="0.8"/>
    <n v="4775"/>
    <s v="Second planet discovered in 2022"/>
    <s v="Medium"/>
    <s v="Ultra Short"/>
    <s v="Mid-Range"/>
  </r>
  <r>
    <s v="WASP-132c"/>
    <n v="0.16500000000000001"/>
    <n v="1.1659999999999999"/>
    <n v="1.0115339999999999"/>
    <n v="1.8200000000000001E-2"/>
    <n v="1442"/>
    <s v="Transit"/>
    <x v="15"/>
    <n v="390"/>
    <n v="0.78200000000000003"/>
    <n v="4714"/>
    <s v="None"/>
    <s v="Medium"/>
    <s v="Ultra Short"/>
    <s v="Mid-Range"/>
  </r>
  <r>
    <s v="WASP-133b"/>
    <n v="1.1599999999999999"/>
    <n v="1.21"/>
    <n v="2.1764230000000002"/>
    <n v="3.4500000000000003E-2"/>
    <n v="1790"/>
    <s v="Transit"/>
    <x v="15"/>
    <n v="1780"/>
    <n v="1.1599999999999999"/>
    <n v="5700"/>
    <s v="None"/>
    <s v="Giant"/>
    <s v="Ultra Short"/>
    <s v="Far"/>
  </r>
  <r>
    <s v="WASP-134b"/>
    <n v="1.4"/>
    <n v="1.1659999999999999"/>
    <n v="10.149800000000001"/>
    <n v="9.5600000000000004E-2"/>
    <n v="953"/>
    <s v="Transit"/>
    <x v="15"/>
    <n v="636"/>
    <n v="0.81"/>
    <n v="5700"/>
    <s v="None"/>
    <s v="Giant"/>
    <s v="Short"/>
    <s v="Far"/>
  </r>
  <r>
    <s v="WASP-134c"/>
    <n v="0.7"/>
    <n v="1.1659999999999999"/>
    <n v="70.010000000000005"/>
    <n v="1442"/>
    <n v="1442"/>
    <s v="Radial Velocity"/>
    <x v="15"/>
    <n v="636"/>
    <n v="0.81"/>
    <n v="5700"/>
    <s v="None"/>
    <s v="Medium"/>
    <s v="Short"/>
    <s v="Far"/>
  </r>
  <r>
    <s v="WASP-135b"/>
    <n v="1.9"/>
    <n v="1.3"/>
    <n v="1.4013793999999999"/>
    <n v="2.4299999999999999E-2"/>
    <n v="1442"/>
    <s v="Transit"/>
    <x v="15"/>
    <n v="980"/>
    <n v="0.98"/>
    <n v="5675"/>
    <s v="None"/>
    <s v="Giant"/>
    <s v="Ultra Short"/>
    <s v="Far"/>
  </r>
  <r>
    <s v="WASP-136b"/>
    <n v="1.51"/>
    <n v="1.38"/>
    <n v="5.215357"/>
    <n v="6.6100000000000006E-2"/>
    <n v="1442"/>
    <s v="Transit"/>
    <x v="15"/>
    <n v="530"/>
    <n v="1.41"/>
    <n v="6260"/>
    <s v="None"/>
    <s v="Giant"/>
    <s v="Ultra Short"/>
    <s v="Far"/>
  </r>
  <r>
    <s v="WASP-137b"/>
    <n v="0.68100000000000005"/>
    <n v="1.27"/>
    <n v="3.9080284000000001"/>
    <n v="5.1900000000000002E-2"/>
    <n v="1601"/>
    <s v="Transit"/>
    <x v="15"/>
    <n v="943"/>
    <n v="1.216"/>
    <n v="6100"/>
    <s v="None"/>
    <s v="Medium"/>
    <s v="Ultra Short"/>
    <s v="Far"/>
  </r>
  <r>
    <s v="WASP-138b"/>
    <n v="1.22"/>
    <n v="1.0900000000000001"/>
    <n v="3.634433"/>
    <n v="4.9399999999999999E-2"/>
    <n v="1442"/>
    <s v="Transit"/>
    <x v="15"/>
    <n v="1000"/>
    <n v="1.22"/>
    <n v="6272"/>
    <s v="None"/>
    <s v="Giant"/>
    <s v="Ultra Short"/>
    <s v="Far"/>
  </r>
  <r>
    <s v="WASP-139b"/>
    <n v="0.11700000000000001"/>
    <n v="0.8"/>
    <n v="5.9242619999999997"/>
    <n v="6.2E-2"/>
    <n v="910"/>
    <s v="Transit"/>
    <x v="15"/>
    <n v="750"/>
    <n v="0.92"/>
    <n v="5310"/>
    <s v="None"/>
    <s v="Medium"/>
    <s v="Ultra Short"/>
    <s v="Far"/>
  </r>
  <r>
    <s v="WASP-140b"/>
    <n v="2.44"/>
    <n v="1.44"/>
    <n v="2.2359835000000001"/>
    <n v="3.2300000000000002E-2"/>
    <n v="1320"/>
    <s v="Transit"/>
    <x v="15"/>
    <n v="590"/>
    <n v="0.9"/>
    <n v="5260"/>
    <s v="None"/>
    <s v="Giant"/>
    <s v="Ultra Short"/>
    <s v="Far"/>
  </r>
  <r>
    <s v="WASP-141b"/>
    <n v="2.69"/>
    <n v="1.21"/>
    <n v="3.310651"/>
    <n v="4.6899999999999997E-2"/>
    <n v="1540"/>
    <s v="Transit"/>
    <x v="15"/>
    <n v="1900"/>
    <n v="1.25"/>
    <n v="5900"/>
    <s v="None"/>
    <s v="Giant"/>
    <s v="Ultra Short"/>
    <s v="Far"/>
  </r>
  <r>
    <s v="WASP-142b"/>
    <n v="0.84"/>
    <n v="1.53"/>
    <n v="2.0528680000000001"/>
    <n v="3.4700000000000002E-2"/>
    <n v="2000"/>
    <s v="Transit"/>
    <x v="15"/>
    <n v="2700"/>
    <n v="1.33"/>
    <n v="6010"/>
    <s v="None"/>
    <s v="Medium"/>
    <s v="Ultra Short"/>
    <s v="Far"/>
  </r>
  <r>
    <s v="WASP-143b"/>
    <n v="0.72499999999999998"/>
    <n v="1.234"/>
    <n v="3.7788729999999999"/>
    <n v="4.9000000000000002E-2"/>
    <n v="1325"/>
    <s v="Transit"/>
    <x v="15"/>
    <n v="1310"/>
    <n v="1.087"/>
    <n v="5900"/>
    <s v="None"/>
    <s v="Medium"/>
    <s v="Ultra Short"/>
    <s v="Far"/>
  </r>
  <r>
    <s v="WASP-144b"/>
    <n v="0.44"/>
    <n v="0.85"/>
    <n v="2.2783152000000002"/>
    <n v="3.1600000000000003E-2"/>
    <n v="1260"/>
    <s v="Transit"/>
    <x v="15"/>
    <n v="1170"/>
    <n v="0.81"/>
    <n v="5200"/>
    <s v="None"/>
    <s v="Medium"/>
    <s v="Ultra Short"/>
    <s v="Far"/>
  </r>
  <r>
    <s v="WASP-145Ab"/>
    <n v="0.89"/>
    <n v="0.9"/>
    <n v="1.7690380999999999"/>
    <n v="2.6100000000000002E-2"/>
    <n v="1200"/>
    <s v="Transit"/>
    <x v="15"/>
    <n v="298"/>
    <n v="0.76"/>
    <n v="4900"/>
    <s v="None"/>
    <s v="Medium"/>
    <s v="Ultra Short"/>
    <s v="Mid-Range"/>
  </r>
  <r>
    <s v="WASP-146b"/>
    <n v="1.1100000000000001"/>
    <n v="1.228"/>
    <n v="3.396944"/>
    <n v="4.5100000000000001E-2"/>
    <n v="1486"/>
    <s v="Transit"/>
    <x v="15"/>
    <n v="1610"/>
    <n v="1.0569999999999999"/>
    <n v="6100"/>
    <s v="None"/>
    <s v="Giant"/>
    <s v="Ultra Short"/>
    <s v="Far"/>
  </r>
  <r>
    <s v="WASP-147b"/>
    <n v="0.27500000000000002"/>
    <n v="1.115"/>
    <n v="4.6027300000000002"/>
    <n v="5.4899999999999997E-2"/>
    <n v="1404"/>
    <s v="Transit"/>
    <x v="15"/>
    <n v="1390"/>
    <n v="1.044"/>
    <n v="5702"/>
    <s v="None"/>
    <s v="Medium"/>
    <s v="Ultra Short"/>
    <s v="Far"/>
  </r>
  <r>
    <s v="WASP-148 b"/>
    <n v="0.29099999999999998"/>
    <n v="0.72199999999999998"/>
    <n v="8.8038100000000004"/>
    <n v="0.22"/>
    <n v="940"/>
    <s v="Transit"/>
    <x v="15"/>
    <n v="809"/>
    <n v="1"/>
    <n v="5460"/>
    <s v="None"/>
    <s v="Medium"/>
    <s v="Ultra Short"/>
    <s v="Far"/>
  </r>
  <r>
    <s v="WASP-148 c"/>
    <n v="0.39700000000000002"/>
    <n v="1.1659999999999999"/>
    <n v="34.515000000000001"/>
    <n v="0.35899999999999999"/>
    <n v="590"/>
    <s v="Radial Velocity"/>
    <x v="15"/>
    <n v="809"/>
    <n v="1"/>
    <n v="5460"/>
    <s v="None"/>
    <s v="Medium"/>
    <s v="Short"/>
    <s v="Far"/>
  </r>
  <r>
    <s v="WASP-149b"/>
    <n v="1.02"/>
    <n v="1.32"/>
    <n v="1.332811"/>
    <n v="2.47E-2"/>
    <n v="1870"/>
    <s v="Transit"/>
    <x v="15"/>
    <n v="1770"/>
    <n v="1.1200000000000001"/>
    <n v="5750"/>
    <s v="None"/>
    <s v="Giant"/>
    <s v="Ultra Short"/>
    <s v="Far"/>
  </r>
  <r>
    <s v="WASP-150 b"/>
    <n v="8.4600000000000009"/>
    <n v="1.07"/>
    <n v="5.6442069999999998"/>
    <n v="6.9400000000000003E-2"/>
    <n v="1460"/>
    <s v="Transit"/>
    <x v="15"/>
    <n v="2422"/>
    <n v="1.3939999999999999"/>
    <n v="6218"/>
    <s v="None"/>
    <s v="Giant"/>
    <s v="Ultra Short"/>
    <s v="Far"/>
  </r>
  <r>
    <s v="WASP-151b"/>
    <n v="0.31"/>
    <n v="1.1299999999999999"/>
    <n v="4.5334709999999996"/>
    <n v="5.5E-2"/>
    <n v="1290"/>
    <s v="Transit"/>
    <x v="15"/>
    <n v="1570"/>
    <n v="1.01"/>
    <n v="5871"/>
    <s v="Host star also known as K2-134"/>
    <s v="Medium"/>
    <s v="Ultra Short"/>
    <s v="Far"/>
  </r>
  <r>
    <s v="WASP-153b"/>
    <n v="0.39"/>
    <n v="1.55"/>
    <n v="3.3326090000000002"/>
    <n v="4.8000000000000001E-2"/>
    <n v="1700"/>
    <s v="Transit"/>
    <x v="15"/>
    <n v="1400"/>
    <n v="1.34"/>
    <n v="5914"/>
    <s v="None"/>
    <s v="Medium"/>
    <s v="Ultra Short"/>
    <s v="Far"/>
  </r>
  <r>
    <s v="WASP-156b"/>
    <n v="0.128"/>
    <n v="0.51"/>
    <n v="3.8361689999999999"/>
    <n v="4.53E-2"/>
    <n v="970"/>
    <s v="Transit"/>
    <x v="15"/>
    <n v="460"/>
    <n v="0.84"/>
    <n v="4910"/>
    <s v="Host star also known as TOI-465"/>
    <s v="Medium"/>
    <s v="Ultra Short"/>
    <s v="Mid-Range"/>
  </r>
  <r>
    <s v="WASP-157b"/>
    <n v="0.57399999999999995"/>
    <n v="1.0649999999999999"/>
    <n v="3.9516205000000002"/>
    <n v="5.2900000000000003E-2"/>
    <n v="1339"/>
    <s v="Transit"/>
    <x v="15"/>
    <n v="167.58500000000001"/>
    <n v="1.26"/>
    <n v="5838"/>
    <s v="None"/>
    <s v="Medium"/>
    <s v="Ultra Short"/>
    <s v="Mid-Range"/>
  </r>
  <r>
    <s v="WASP-158b"/>
    <n v="2.79"/>
    <n v="1.07"/>
    <n v="3.6563330000000001"/>
    <n v="5.1700000000000003E-2"/>
    <n v="1590"/>
    <s v="Transit"/>
    <x v="15"/>
    <n v="1740"/>
    <n v="1.38"/>
    <n v="6350"/>
    <s v="None"/>
    <s v="Giant"/>
    <s v="Ultra Short"/>
    <s v="Far"/>
  </r>
  <r>
    <s v="WASP-159b"/>
    <n v="0.55000000000000004"/>
    <n v="1.38"/>
    <n v="3.840401"/>
    <n v="5.3800000000000001E-2"/>
    <n v="1850"/>
    <s v="Transit"/>
    <x v="15"/>
    <n v="2382"/>
    <n v="1.41"/>
    <n v="6120"/>
    <s v="None"/>
    <s v="Medium"/>
    <s v="Ultra Short"/>
    <s v="Far"/>
  </r>
  <r>
    <s v="WASP-160Bb"/>
    <n v="0.27800000000000002"/>
    <n v="1.0900000000000001"/>
    <n v="3.7684951999999998"/>
    <n v="4.5199999999999997E-2"/>
    <n v="1119"/>
    <s v="Transit"/>
    <x v="15"/>
    <n v="926"/>
    <n v="9.75"/>
    <n v="5298"/>
    <s v="None"/>
    <s v="Medium"/>
    <s v="Ultra Short"/>
    <s v="Far"/>
  </r>
  <r>
    <s v="WASP-161b"/>
    <n v="2.4900000000000002"/>
    <n v="1.143"/>
    <n v="5.4060424999999999"/>
    <n v="6.7299999999999999E-2"/>
    <n v="1557"/>
    <s v="Transit"/>
    <x v="15"/>
    <n v="1130"/>
    <n v="1.39"/>
    <n v="6400"/>
    <s v="Proper name Isli"/>
    <s v="Giant"/>
    <s v="Ultra Short"/>
    <s v="Far"/>
  </r>
  <r>
    <s v="WASP-162b"/>
    <n v="5.2"/>
    <n v="1"/>
    <n v="9.6246799999999997"/>
    <n v="8.7099999999999997E-2"/>
    <n v="910"/>
    <s v="Transit"/>
    <x v="15"/>
    <n v="1023"/>
    <n v="0.95"/>
    <n v="5300"/>
    <s v="None"/>
    <s v="Giant"/>
    <s v="Ultra Short"/>
    <s v="Far"/>
  </r>
  <r>
    <s v="WASP-163b"/>
    <n v="1.87"/>
    <n v="1.202"/>
    <n v="1.6096884"/>
    <n v="2.6599999999999999E-2"/>
    <n v="1638"/>
    <s v="Transit"/>
    <x v="15"/>
    <n v="858"/>
    <n v="0.97"/>
    <n v="5500"/>
    <s v="None"/>
    <s v="Giant"/>
    <s v="Ultra Short"/>
    <s v="Far"/>
  </r>
  <r>
    <s v="WASP-164b"/>
    <n v="2.13"/>
    <n v="1.1279999999999999"/>
    <n v="1.7771254999999999"/>
    <n v="2.818E-2"/>
    <n v="1610"/>
    <s v="Transit"/>
    <x v="15"/>
    <n v="1050"/>
    <n v="0.94599999999999995"/>
    <n v="5806"/>
    <s v="None"/>
    <s v="Giant"/>
    <s v="Ultra Short"/>
    <s v="Far"/>
  </r>
  <r>
    <s v="WASP-165b"/>
    <n v="0.65800000000000003"/>
    <n v="1.26"/>
    <n v="3.465509"/>
    <n v="4.8230000000000002E-2"/>
    <n v="1624"/>
    <s v="Transit"/>
    <x v="15"/>
    <n v="1900"/>
    <n v="1.248"/>
    <n v="5599"/>
    <s v="None"/>
    <s v="Medium"/>
    <s v="Ultra Short"/>
    <s v="Far"/>
  </r>
  <r>
    <s v="WASP-166 b"/>
    <n v="0.10100000000000001"/>
    <n v="0.63"/>
    <n v="5.4435399999999996"/>
    <n v="6.4100000000000004E-2"/>
    <n v="1270"/>
    <s v="Transit"/>
    <x v="15"/>
    <n v="368.55"/>
    <n v="1.19"/>
    <n v="6050"/>
    <s v="None"/>
    <s v="Medium"/>
    <s v="Ultra Short"/>
    <s v="Mid-Range"/>
  </r>
  <r>
    <s v="WASP-167b"/>
    <n v="1.9810000000000001"/>
    <n v="1.58"/>
    <n v="2.0219596000000002"/>
    <n v="3.6499999999999998E-2"/>
    <n v="2329"/>
    <s v="Transit"/>
    <x v="15"/>
    <n v="1240"/>
    <n v="1.59"/>
    <n v="7000"/>
    <s v="Host star also known as KELT-13"/>
    <s v="Giant"/>
    <s v="Ultra Short"/>
    <s v="Far"/>
  </r>
  <r>
    <s v="WASP-168b"/>
    <n v="0.42"/>
    <n v="1.5"/>
    <n v="4.1536580000000001"/>
    <n v="5.1900000000000002E-2"/>
    <n v="1340"/>
    <s v="Transit"/>
    <x v="15"/>
    <n v="1000"/>
    <n v="1.08"/>
    <n v="6000"/>
    <s v="None"/>
    <s v="Medium"/>
    <s v="Ultra Short"/>
    <s v="Far"/>
  </r>
  <r>
    <s v="WASP-169b"/>
    <n v="0.56100000000000005"/>
    <n v="1.304"/>
    <n v="5.6114117999999999"/>
    <n v="6.8099999999999994E-2"/>
    <n v="1604"/>
    <s v="Transit"/>
    <x v="15"/>
    <n v="2080"/>
    <n v="1.34"/>
    <n v="6110"/>
    <s v="None"/>
    <s v="Medium"/>
    <s v="Ultra Short"/>
    <s v="Far"/>
  </r>
  <r>
    <s v="WASP-170b"/>
    <n v="1.6"/>
    <n v="1.0960000000000001"/>
    <n v="2.3447802200000001"/>
    <n v="3.3700000000000001E-2"/>
    <n v="1422"/>
    <s v="Transit"/>
    <x v="15"/>
    <n v="1005"/>
    <n v="0.93"/>
    <n v="5600"/>
    <s v="None"/>
    <s v="Giant"/>
    <s v="Ultra Short"/>
    <s v="Far"/>
  </r>
  <r>
    <s v="WASP-171b"/>
    <n v="1.0840000000000001"/>
    <n v="0.98"/>
    <n v="3.8186244"/>
    <n v="5.04E-2"/>
    <n v="1642"/>
    <s v="Transit"/>
    <x v="15"/>
    <n v="2530"/>
    <n v="1.17"/>
    <n v="5965"/>
    <s v="None"/>
    <s v="Giant"/>
    <s v="Ultra Short"/>
    <s v="Far"/>
  </r>
  <r>
    <s v="WASP-172b"/>
    <n v="0.47"/>
    <n v="1.57"/>
    <n v="5.4774330000000004"/>
    <n v="6.9400000000000003E-2"/>
    <n v="1740"/>
    <s v="Transit"/>
    <x v="15"/>
    <n v="1780"/>
    <n v="1.49"/>
    <n v="6900"/>
    <s v="None"/>
    <s v="Medium"/>
    <s v="Ultra Short"/>
    <s v="Far"/>
  </r>
  <r>
    <s v="WASP-173Ab"/>
    <n v="3.69"/>
    <n v="1.2"/>
    <n v="1.3866531799999999"/>
    <n v="2.4799999999999999E-2"/>
    <n v="1880"/>
    <s v="Transit"/>
    <x v="15"/>
    <n v="235"/>
    <n v="1.05"/>
    <n v="5800"/>
    <s v="Also known as KELT-22Ab"/>
    <s v="Giant"/>
    <s v="Ultra Short"/>
    <s v="Mid-Range"/>
  </r>
  <r>
    <s v="WASP-174b"/>
    <n v="1.3"/>
    <n v="1.3"/>
    <n v="4.2336999999999998"/>
    <n v="5.5899999999999998E-2"/>
    <n v="1490"/>
    <s v="Transit"/>
    <x v="15"/>
    <n v="1350"/>
    <n v="1.3"/>
    <n v="6400"/>
    <s v="None"/>
    <s v="Giant"/>
    <s v="Ultra Short"/>
    <s v="Far"/>
  </r>
  <r>
    <s v="WASP-175b"/>
    <n v="0.99"/>
    <n v="1.208"/>
    <n v="3.0652906999999998"/>
    <n v="4.403E-2"/>
    <n v="1571"/>
    <s v="Transit"/>
    <x v="15"/>
    <n v="2080"/>
    <n v="1.21"/>
    <n v="6229"/>
    <s v="None"/>
    <s v="Medium"/>
    <s v="Ultra Short"/>
    <s v="Far"/>
  </r>
  <r>
    <s v="WASP-176 b"/>
    <n v="0.85499999999999998"/>
    <n v="1.5049999999999999"/>
    <n v="3.8990520000000002"/>
    <n v="5.3499999999999999E-2"/>
    <n v="1721"/>
    <s v="Transit"/>
    <x v="15"/>
    <n v="1883"/>
    <n v="1.345"/>
    <n v="5941"/>
    <s v="None"/>
    <s v="Medium"/>
    <s v="Ultra Short"/>
    <s v="Far"/>
  </r>
  <r>
    <s v="WASP-177b"/>
    <n v="0.50800000000000001"/>
    <n v="1.58"/>
    <n v="3.0717219999999998"/>
    <n v="3.9570000000000001E-2"/>
    <n v="1142"/>
    <s v="Transit"/>
    <x v="15"/>
    <n v="580.55830000000003"/>
    <n v="0.876"/>
    <n v="5017"/>
    <s v="None"/>
    <s v="Medium"/>
    <s v="Ultra Short"/>
    <s v="Far"/>
  </r>
  <r>
    <s v="WASP-178b"/>
    <n v="1.66"/>
    <n v="1.81"/>
    <n v="3.3448285000000002"/>
    <n v="5.5800000000000002E-2"/>
    <n v="2470"/>
    <s v="Transit"/>
    <x v="15"/>
    <n v="1360"/>
    <n v="2.0699999999999998"/>
    <n v="9360"/>
    <s v="None"/>
    <s v="Giant"/>
    <s v="Ultra Short"/>
    <s v="Far"/>
  </r>
  <r>
    <s v="WASP-180Ab"/>
    <n v="0.9"/>
    <n v="1.24"/>
    <n v="3.4092639999999999"/>
    <n v="4.8000000000000001E-2"/>
    <n v="1442"/>
    <s v="Transit"/>
    <x v="15"/>
    <n v="830"/>
    <n v="1.3"/>
    <n v="6600"/>
    <s v="None"/>
    <s v="Medium"/>
    <s v="Ultra Short"/>
    <s v="Far"/>
  </r>
  <r>
    <s v="WASP-181b"/>
    <n v="0.29899999999999999"/>
    <n v="1.1839999999999999"/>
    <n v="4.1589999999999998"/>
    <n v="5.4200000000000003E-3"/>
    <n v="1186"/>
    <s v="Transit"/>
    <x v="15"/>
    <n v="1444.8720000000001"/>
    <n v="1.04"/>
    <n v="5839"/>
    <s v="None"/>
    <s v="Medium"/>
    <s v="Ultra Short"/>
    <s v="Far"/>
  </r>
  <r>
    <s v="WASP-182b"/>
    <n v="0.14799999999999999"/>
    <n v="0.85"/>
    <n v="3.3769847999999998"/>
    <n v="4.5100000000000001E-2"/>
    <n v="1479"/>
    <s v="Transit"/>
    <x v="15"/>
    <n v="1080"/>
    <n v="1.08"/>
    <n v="5638"/>
    <s v="None"/>
    <s v="Medium"/>
    <s v="Ultra Short"/>
    <s v="Far"/>
  </r>
  <r>
    <s v="WASP-183b"/>
    <n v="0.502"/>
    <n v="1.47"/>
    <n v="4.1117699999999999"/>
    <n v="4.6300000000000001E-2"/>
    <n v="1111"/>
    <s v="Transit"/>
    <x v="15"/>
    <n v="1069.7929200000001"/>
    <n v="1"/>
    <n v="0.78400000000000003"/>
    <s v="None"/>
    <s v="Medium"/>
    <s v="Ultra Short"/>
    <s v="Far"/>
  </r>
  <r>
    <s v="WASP-184b"/>
    <n v="0.56999999999999995"/>
    <n v="1.33"/>
    <n v="5.1817000000000002"/>
    <n v="6.2700000000000006E-2"/>
    <n v="1480"/>
    <s v="Transit"/>
    <x v="15"/>
    <n v="2090"/>
    <n v="1.23"/>
    <n v="6000"/>
    <s v="None"/>
    <s v="Medium"/>
    <s v="Ultra Short"/>
    <s v="Far"/>
  </r>
  <r>
    <s v="WASP-185b"/>
    <n v="0.98"/>
    <n v="1.25"/>
    <n v="9.3875499999999992"/>
    <n v="9.0399999999999994E-2"/>
    <n v="1160"/>
    <s v="Transit"/>
    <x v="15"/>
    <n v="897"/>
    <n v="1.1200000000000001"/>
    <n v="5900"/>
    <s v="None"/>
    <s v="Medium"/>
    <s v="Ultra Short"/>
    <s v="Far"/>
  </r>
  <r>
    <s v="WASP-186 b"/>
    <n v="4.22"/>
    <n v="1.1100000000000001"/>
    <n v="5.0267989999999996"/>
    <n v="0.06"/>
    <n v="1348"/>
    <s v="Transit"/>
    <x v="15"/>
    <n v="913"/>
    <n v="1.22"/>
    <n v="6361"/>
    <s v="Also called TOI-1494"/>
    <s v="Giant"/>
    <s v="Ultra Short"/>
    <s v="Far"/>
  </r>
  <r>
    <s v="WASP-187 b"/>
    <n v="0.8"/>
    <n v="1.64"/>
    <n v="5.1478780000000004"/>
    <n v="6.5299999999999997E-2"/>
    <n v="1726"/>
    <s v="Transit"/>
    <x v="15"/>
    <n v="1224"/>
    <n v="1.54"/>
    <n v="6150"/>
    <s v="Also called TOI-1493"/>
    <s v="Medium"/>
    <s v="Ultra Short"/>
    <s v="Far"/>
  </r>
  <r>
    <s v="WASP-18Ac"/>
    <n v="0.17399999999999999"/>
    <n v="1.1659999999999999"/>
    <n v="2.1558000000000002"/>
    <n v="3.5000000000000003E-2"/>
    <n v="1442"/>
    <s v="Timing"/>
    <x v="15"/>
    <n v="404"/>
    <n v="1.22"/>
    <n v="6400"/>
    <s v="None"/>
    <s v="Medium"/>
    <s v="Ultra Short"/>
    <s v="Mid-Range"/>
  </r>
  <r>
    <s v="WASP-190b"/>
    <n v="1"/>
    <n v="1.1499999999999999"/>
    <n v="5.3677530000000004"/>
    <n v="6.6299999999999998E-2"/>
    <n v="1500"/>
    <s v="Transit"/>
    <x v="15"/>
    <n v="1796.3230000000001"/>
    <n v="1.35"/>
    <n v="6400"/>
    <s v="None"/>
    <s v="Giant"/>
    <s v="Ultra Short"/>
    <s v="Far"/>
  </r>
  <r>
    <s v="WASP-192b"/>
    <n v="2.2999999999999998"/>
    <n v="1.23"/>
    <n v="2.8786765000000001"/>
    <n v="4.0800000000000003E-2"/>
    <n v="1620"/>
    <s v="Transit"/>
    <x v="15"/>
    <n v="1610"/>
    <n v="1.0900000000000001"/>
    <n v="5910"/>
    <s v="None"/>
    <s v="Giant"/>
    <s v="Ultra Short"/>
    <s v="Far"/>
  </r>
  <r>
    <s v="WASP-20 A b [ru]"/>
    <n v="0.72"/>
    <n v="1.32"/>
    <n v="3.1615799999999998"/>
    <n v="4.317E-2"/>
    <n v="1442"/>
    <s v="Transit"/>
    <x v="15"/>
    <n v="663.39"/>
    <n v="1.05"/>
    <n v="5990"/>
    <s v="Binary with planet orbiting primary star"/>
    <s v="Medium"/>
    <s v="Ultra Short"/>
    <s v="Far"/>
  </r>
  <r>
    <s v="WASP-21b"/>
    <n v="0.3"/>
    <n v="1.07"/>
    <n v="4.3224819999999999"/>
    <n v="5.1999999999999998E-2"/>
    <n v="1340"/>
    <s v="Transit"/>
    <x v="15"/>
    <n v="849.11"/>
    <n v="0.89"/>
    <n v="5800"/>
    <s v="Proper name Bendida"/>
    <s v="Medium"/>
    <s v="Ultra Short"/>
    <s v="Far"/>
  </r>
  <r>
    <s v="WASP-22b"/>
    <n v="0.67"/>
    <n v="1.23"/>
    <n v="3.5326900000000001"/>
    <n v="4.7E-2"/>
    <n v="1502"/>
    <s v="Transit"/>
    <x v="15"/>
    <n v="1045"/>
    <n v="1.46"/>
    <n v="6000"/>
    <s v="Proper name Koyopa'"/>
    <s v="Medium"/>
    <s v="Ultra Short"/>
    <s v="Far"/>
  </r>
  <r>
    <s v="WASP-23b [ru]"/>
    <n v="0.88400000000000001"/>
    <n v="0.96199999999999997"/>
    <n v="2.9444256000000002"/>
    <n v="3.7600000000000001E-2"/>
    <n v="1442"/>
    <s v="Transit"/>
    <x v="15"/>
    <n v="680.84"/>
    <n v="0.78"/>
    <n v="5150"/>
    <s v="None"/>
    <s v="Medium"/>
    <s v="Ultra Short"/>
    <s v="Far"/>
  </r>
  <r>
    <s v="WASP-24b"/>
    <n v="1.24"/>
    <n v="1.38"/>
    <n v="2.3412099999999998"/>
    <n v="3.6510000000000001E-2"/>
    <n v="1772"/>
    <s v="Transit"/>
    <x v="15"/>
    <n v="1060"/>
    <n v="1.43"/>
    <n v="6075"/>
    <s v="None"/>
    <s v="Giant"/>
    <s v="Ultra Short"/>
    <s v="Far"/>
  </r>
  <r>
    <s v="WASP-25b"/>
    <n v="0.44"/>
    <n v="1.07"/>
    <n v="3.7648299999999999"/>
    <n v="4.7300000000000002E-2"/>
    <n v="1210"/>
    <s v="Transit"/>
    <x v="15"/>
    <n v="693.76"/>
    <n v="0.67"/>
    <n v="5750"/>
    <s v="None"/>
    <s v="Medium"/>
    <s v="Ultra Short"/>
    <s v="Far"/>
  </r>
  <r>
    <s v="WASP-26b"/>
    <n v="0.85"/>
    <n v="1.21"/>
    <n v="2.7566000000000002"/>
    <n v="3.9849999999999997E-2"/>
    <n v="1650"/>
    <s v="Transit"/>
    <x v="15"/>
    <n v="830.13"/>
    <n v="0.86"/>
    <n v="6034"/>
    <s v="None"/>
    <s v="Medium"/>
    <s v="Ultra Short"/>
    <s v="Far"/>
  </r>
  <r>
    <s v="WASP-28b"/>
    <n v="0.90700000000000003"/>
    <n v="1.2130000000000001"/>
    <n v="3.40883"/>
    <n v="4.4690000000000001E-2"/>
    <n v="1468"/>
    <s v="Transit"/>
    <x v="15"/>
    <n v="1300"/>
    <n v="1.02"/>
    <n v="6150"/>
    <s v=", also rediscovered in 2014"/>
    <s v="Medium"/>
    <s v="Ultra Short"/>
    <s v="Far"/>
  </r>
  <r>
    <s v="WASP-29b"/>
    <n v="0.23"/>
    <n v="0.77"/>
    <n v="3.9227300000000001"/>
    <n v="4.5699999999999998E-2"/>
    <n v="970"/>
    <s v="Transit"/>
    <x v="15"/>
    <n v="286.44"/>
    <n v="0.77"/>
    <n v="4800"/>
    <s v="None"/>
    <s v="Medium"/>
    <s v="Ultra Short"/>
    <s v="Mid-Range"/>
  </r>
  <r>
    <s v="WASP-31b"/>
    <n v="0.47799999999999998"/>
    <n v="1.5489999999999999"/>
    <n v="3.4059096000000002"/>
    <n v="4.6589999999999999E-2"/>
    <n v="1575"/>
    <s v="Transit"/>
    <x v="15"/>
    <n v="1174"/>
    <n v="1.1599999999999999"/>
    <n v="6302"/>
    <s v="None"/>
    <s v="Medium"/>
    <s v="Ultra Short"/>
    <s v="Far"/>
  </r>
  <r>
    <s v="WASP-32b"/>
    <n v="2.63"/>
    <n v="0.96"/>
    <n v="2.7186599999999999"/>
    <n v="3.9399999999999998E-2"/>
    <n v="1442"/>
    <s v="Transit"/>
    <x v="15"/>
    <n v="907.3"/>
    <n v="0.72"/>
    <n v="6140"/>
    <s v="Proper name Viculus"/>
    <s v="Giant"/>
    <s v="Ultra Short"/>
    <s v="Far"/>
  </r>
  <r>
    <s v="WASP-33b"/>
    <n v="2.093"/>
    <n v="1.593"/>
    <n v="1.21987"/>
    <n v="2.3900000000000001E-2"/>
    <n v="2782"/>
    <s v="Transit"/>
    <x v="15"/>
    <n v="399.1"/>
    <n v="1.5"/>
    <n v="7430"/>
    <s v="None"/>
    <s v="Giant"/>
    <s v="Ultra Short"/>
    <s v="Mid-Range"/>
  </r>
  <r>
    <s v="WASP-34b"/>
    <n v="0.56000000000000005"/>
    <n v="1"/>
    <n v="4.3176800000000002"/>
    <n v="5.2400000000000002E-2"/>
    <n v="1250"/>
    <s v="Transit"/>
    <x v="15"/>
    <n v="432.46"/>
    <n v="0.96"/>
    <n v="5700"/>
    <s v="Proper name Haik"/>
    <s v="Medium"/>
    <s v="Ultra Short"/>
    <s v="Mid-Range"/>
  </r>
  <r>
    <s v="WASP-35b"/>
    <n v="0.72"/>
    <n v="1.32"/>
    <n v="3.1615799999999998"/>
    <n v="4.317E-2"/>
    <n v="1442"/>
    <s v="Transit"/>
    <x v="15"/>
    <n v="663.39"/>
    <n v="1.05"/>
    <n v="5990"/>
    <s v="None"/>
    <s v="Medium"/>
    <s v="Ultra Short"/>
    <s v="Far"/>
  </r>
  <r>
    <s v="WASP-36b"/>
    <n v="2.3610000000000002"/>
    <n v="1.327"/>
    <n v="1.53736596"/>
    <n v="2.6769999999999999E-2"/>
    <n v="1733"/>
    <s v="Transit"/>
    <x v="15"/>
    <n v="1274"/>
    <n v="1.08"/>
    <n v="5959"/>
    <s v="None"/>
    <s v="Giant"/>
    <s v="Ultra Short"/>
    <s v="Far"/>
  </r>
  <r>
    <s v="WASP-37b"/>
    <n v="1.8"/>
    <n v="1.1599999999999999"/>
    <n v="3.5774689999999998"/>
    <n v="4.4600000000000001E-2"/>
    <n v="1323"/>
    <s v="Transit"/>
    <x v="15"/>
    <n v="1119"/>
    <n v="0.92500000000000004"/>
    <n v="5800"/>
    <s v="Metal-poor host star"/>
    <s v="Giant"/>
    <s v="Ultra Short"/>
    <s v="Far"/>
  </r>
  <r>
    <s v="WASP-38b"/>
    <n v="3.44"/>
    <n v="1.23"/>
    <n v="6.87188"/>
    <n v="7.5219999999999995E-2"/>
    <n v="1250"/>
    <s v="Transit"/>
    <x v="15"/>
    <n v="446.1"/>
    <n v="1.76"/>
    <n v="6180"/>
    <s v="Proper name Iztok"/>
    <s v="Giant"/>
    <s v="Ultra Short"/>
    <s v="Mid-Range"/>
  </r>
  <r>
    <s v="WASP-39b"/>
    <n v="0.28000000000000003"/>
    <n v="1.27"/>
    <n v="4.0552590000000004"/>
    <n v="4.8599999999999997E-2"/>
    <n v="1166"/>
    <s v="Transit"/>
    <x v="15"/>
    <n v="750.18"/>
    <n v="0.93"/>
    <n v="5400"/>
    <s v="Proper name Bocaprins"/>
    <s v="Medium"/>
    <s v="Ultra Short"/>
    <s v="Far"/>
  </r>
  <r>
    <s v="WASP-41b"/>
    <n v="0.94"/>
    <n v="1.18"/>
    <n v="3.0524040000000001"/>
    <n v="0.04"/>
    <n v="1244"/>
    <s v="Transit"/>
    <x v="15"/>
    <n v="590"/>
    <n v="0.93"/>
    <n v="5545"/>
    <s v="None"/>
    <s v="Medium"/>
    <s v="Ultra Short"/>
    <s v="Far"/>
  </r>
  <r>
    <s v="WASP-41c"/>
    <n v="3.18"/>
    <n v="1.1659999999999999"/>
    <n v="421"/>
    <n v="1.07"/>
    <n v="241"/>
    <s v="Radial Velocity"/>
    <x v="15"/>
    <n v="590"/>
    <n v="0.93"/>
    <n v="5545"/>
    <s v="None"/>
    <s v="Giant"/>
    <s v="Long"/>
    <s v="Far"/>
  </r>
  <r>
    <s v="WASP-42b"/>
    <n v="0.52700000000000002"/>
    <n v="1.1220000000000001"/>
    <n v="4.9816818999999999"/>
    <n v="5.6099999999999997E-2"/>
    <n v="1021"/>
    <s v="Transit"/>
    <x v="15"/>
    <n v="520"/>
    <n v="0.95"/>
    <n v="5315"/>
    <s v="None"/>
    <s v="Medium"/>
    <s v="Ultra Short"/>
    <s v="Far"/>
  </r>
  <r>
    <s v="WASP-43b"/>
    <n v="1.78"/>
    <n v="0.93"/>
    <n v="0.81347499999999995"/>
    <n v="1.4200000000000001E-2"/>
    <n v="1427"/>
    <s v="Transit"/>
    <x v="15"/>
    <n v="260.93"/>
    <n v="0.57999999999999996"/>
    <n v="4400"/>
    <s v="None"/>
    <s v="Giant"/>
    <s v="Ultra Short"/>
    <s v="Mid-Range"/>
  </r>
  <r>
    <s v="WASP-44b"/>
    <n v="0.87"/>
    <n v="1.1000000000000001"/>
    <n v="2.4238040000000001"/>
    <n v="3.4529999999999998E-2"/>
    <n v="1337"/>
    <s v="Transit"/>
    <x v="15"/>
    <n v="1201"/>
    <n v="0.94"/>
    <n v="5420"/>
    <s v="None"/>
    <s v="Medium"/>
    <s v="Ultra Short"/>
    <s v="Far"/>
  </r>
  <r>
    <s v="WASP-45b"/>
    <n v="0.96399999999999997"/>
    <n v="0.94599999999999995"/>
    <n v="3.1260889999999999"/>
    <n v="3.9629999999999999E-2"/>
    <n v="1153"/>
    <s v="Transit"/>
    <x v="15"/>
    <n v="693.04"/>
    <n v="0.85"/>
    <n v="5150"/>
    <s v="None"/>
    <s v="Medium"/>
    <s v="Ultra Short"/>
    <s v="Far"/>
  </r>
  <r>
    <s v="WASP-46b"/>
    <n v="1.91"/>
    <n v="1.1739999999999999"/>
    <n v="1.4303676299999999"/>
    <n v="2.3349999999999999E-2"/>
    <n v="1636"/>
    <s v="Transit"/>
    <x v="15"/>
    <n v="1237"/>
    <n v="0.83"/>
    <n v="5600"/>
    <s v="None"/>
    <s v="Giant"/>
    <s v="Ultra Short"/>
    <s v="Far"/>
  </r>
  <r>
    <s v="WASP-47b"/>
    <n v="1.21"/>
    <n v="1.1499999999999999"/>
    <n v="4.1607099999999999"/>
    <n v="5.1999999999999998E-2"/>
    <n v="1275"/>
    <s v="Transit"/>
    <x v="15"/>
    <n v="650"/>
    <n v="1.1100000000000001"/>
    <n v="5576"/>
    <s v="None"/>
    <s v="Giant"/>
    <s v="Ultra Short"/>
    <s v="Far"/>
  </r>
  <r>
    <s v="WASP-47c"/>
    <n v="1.57"/>
    <n v="1.1659999999999999"/>
    <n v="580.70000000000005"/>
    <n v="1.41"/>
    <n v="247"/>
    <s v="Radial Velocity"/>
    <x v="15"/>
    <n v="650"/>
    <n v="1.1100000000000001"/>
    <n v="5576"/>
    <s v="None"/>
    <s v="Giant"/>
    <s v="Long"/>
    <s v="Far"/>
  </r>
  <r>
    <s v="WASP-47d"/>
    <n v="5.2859999999999997E-2"/>
    <n v="0.33100000000000002"/>
    <n v="9.0950000000000006"/>
    <n v="8.7999999999999995E-2"/>
    <n v="1442"/>
    <s v="Transit"/>
    <x v="15"/>
    <n v="650"/>
    <n v="1.1100000000000001"/>
    <n v="5576"/>
    <s v="None"/>
    <s v="Small"/>
    <s v="Ultra Short"/>
    <s v="Far"/>
  </r>
  <r>
    <s v="WASP-47e"/>
    <n v="2.8629999999999999E-2"/>
    <n v="0.16200000000000001"/>
    <n v="0.789636"/>
    <n v="1.7299999999999999E-2"/>
    <n v="1442"/>
    <s v="Transit"/>
    <x v="15"/>
    <n v="650"/>
    <n v="1.1100000000000001"/>
    <n v="5576"/>
    <s v="None"/>
    <s v="Small"/>
    <s v="Ultra Short"/>
    <s v="Far"/>
  </r>
  <r>
    <s v="WASP-48b"/>
    <n v="0.8"/>
    <n v="1.5"/>
    <n v="2.1436299999999999"/>
    <n v="3.4439999999999998E-2"/>
    <n v="2035"/>
    <s v="Transit"/>
    <x v="15"/>
    <n v="1501"/>
    <n v="0.88"/>
    <n v="5920"/>
    <s v="None"/>
    <s v="Medium"/>
    <s v="Ultra Short"/>
    <s v="Far"/>
  </r>
  <r>
    <s v="WASP-49b"/>
    <n v="0.378"/>
    <n v="1.115"/>
    <n v="2.7817387"/>
    <n v="3.7900000000000003E-2"/>
    <n v="1369"/>
    <s v="Transit"/>
    <x v="15"/>
    <n v="550"/>
    <n v="0.94"/>
    <n v="5600"/>
    <s v="None"/>
    <s v="Medium"/>
    <s v="Ultra Short"/>
    <s v="Far"/>
  </r>
  <r>
    <s v="WASP-50 b"/>
    <n v="1.4688000000000001"/>
    <n v="1.1659999999999999"/>
    <n v="1.9551000000000001"/>
    <n v="2.93E-2"/>
    <n v="1395"/>
    <s v="Transit"/>
    <x v="15"/>
    <n v="606.08000000000004"/>
    <n v="0.89"/>
    <n v="5400"/>
    <s v="Proper name Maeping"/>
    <s v="Giant"/>
    <s v="Ultra Short"/>
    <s v="Far"/>
  </r>
  <r>
    <s v="WASP-52b"/>
    <n v="0.46"/>
    <n v="1.27"/>
    <n v="1.7497798"/>
    <n v="2.7199999999999998E-2"/>
    <n v="1315"/>
    <s v="Transit"/>
    <x v="15"/>
    <n v="460"/>
    <n v="0.87"/>
    <n v="5000"/>
    <s v="Proper name Göktürk"/>
    <s v="Medium"/>
    <s v="Ultra Short"/>
    <s v="Mid-Range"/>
  </r>
  <r>
    <s v="WASP-53b"/>
    <n v="2.1320000000000001"/>
    <n v="1.0740000000000001"/>
    <n v="3.3098443"/>
    <n v="4.1009999999999998E-2"/>
    <n v="1442"/>
    <s v="Transit"/>
    <x v="15"/>
    <n v="167.58500000000001"/>
    <n v="0.84"/>
    <n v="4953"/>
    <s v="None"/>
    <s v="Giant"/>
    <s v="Ultra Short"/>
    <s v="Mid-Range"/>
  </r>
  <r>
    <s v="WASP-53c"/>
    <n v="16.350000000000001"/>
    <n v="1.1659999999999999"/>
    <n v="2840"/>
    <n v="3.73"/>
    <n v="1442"/>
    <s v="Transit"/>
    <x v="15"/>
    <n v="167.58500000000001"/>
    <n v="0.84"/>
    <n v="4953"/>
    <s v="None"/>
    <s v="Giant"/>
    <s v="Long"/>
    <s v="Mid-Range"/>
  </r>
  <r>
    <s v="WASP-54b"/>
    <n v="0.63600000000000001"/>
    <n v="1.653"/>
    <n v="3.6936410999999998"/>
    <n v="4.9869999999999998E-2"/>
    <n v="1742"/>
    <s v="Transit"/>
    <x v="15"/>
    <n v="650"/>
    <n v="1.21"/>
    <n v="6100"/>
    <s v="None"/>
    <s v="Medium"/>
    <s v="Ultra Short"/>
    <s v="Far"/>
  </r>
  <r>
    <s v="WASP-55b"/>
    <n v="0.627"/>
    <n v="1.335"/>
    <n v="4.4656291000000001"/>
    <n v="5.5800000000000002E-2"/>
    <n v="1290"/>
    <s v="Transit"/>
    <x v="15"/>
    <n v="1100"/>
    <n v="1.1599999999999999"/>
    <n v="6070"/>
    <s v="None"/>
    <s v="Medium"/>
    <s v="Ultra Short"/>
    <s v="Far"/>
  </r>
  <r>
    <s v="WASP-56b"/>
    <n v="0.57099999999999995"/>
    <n v="1.0920000000000001"/>
    <n v="4.6171009999999999"/>
    <n v="5.4579999999999997E-2"/>
    <n v="1200"/>
    <s v="Transit"/>
    <x v="15"/>
    <n v="830"/>
    <n v="1.03"/>
    <n v="5600"/>
    <s v="None"/>
    <s v="Medium"/>
    <s v="Ultra Short"/>
    <s v="Far"/>
  </r>
  <r>
    <s v="WASP-57b"/>
    <n v="0.64400000000000002"/>
    <n v="1.05"/>
    <n v="2.8389185600000002"/>
    <n v="3.7690000000000001E-2"/>
    <n v="1338"/>
    <s v="Transit"/>
    <x v="15"/>
    <n v="1480"/>
    <n v="0.89"/>
    <n v="5600"/>
    <s v="None"/>
    <s v="Medium"/>
    <s v="Ultra Short"/>
    <s v="Far"/>
  </r>
  <r>
    <s v="WASP-58b"/>
    <n v="0.89"/>
    <n v="1.37"/>
    <n v="5.0171799999999998"/>
    <n v="5.6099999999999997E-2"/>
    <n v="1270"/>
    <s v="Transit"/>
    <x v="15"/>
    <n v="980"/>
    <n v="0.94"/>
    <n v="5800"/>
    <s v="None"/>
    <s v="Medium"/>
    <s v="Ultra Short"/>
    <s v="Far"/>
  </r>
  <r>
    <s v="WASP-59b"/>
    <n v="0.86299999999999999"/>
    <n v="0.77500000000000002"/>
    <n v="7.9195849999999997"/>
    <n v="6.9699999999999998E-2"/>
    <n v="670"/>
    <s v="Transit"/>
    <x v="15"/>
    <n v="410"/>
    <n v="0.72"/>
    <n v="4650"/>
    <s v="None"/>
    <s v="Medium"/>
    <s v="Ultra Short"/>
    <s v="Mid-Range"/>
  </r>
  <r>
    <s v="WASP-60b"/>
    <n v="0.51400000000000001"/>
    <n v="0.86"/>
    <n v="4.3050011000000001"/>
    <n v="5.3100000000000001E-2"/>
    <n v="1479"/>
    <s v="Transit"/>
    <x v="15"/>
    <n v="1300"/>
    <n v="1.08"/>
    <n v="5900"/>
    <s v="Proper name Vlasina"/>
    <s v="Medium"/>
    <s v="Ultra Short"/>
    <s v="Far"/>
  </r>
  <r>
    <s v="WASP-61b"/>
    <n v="2.06"/>
    <n v="1.24"/>
    <n v="3.8559000000000001"/>
    <n v="5.1400000000000001E-2"/>
    <n v="1565"/>
    <s v="Transit"/>
    <x v="15"/>
    <n v="1600"/>
    <n v="1.22"/>
    <n v="6320"/>
    <s v="None"/>
    <s v="Giant"/>
    <s v="Ultra Short"/>
    <s v="Far"/>
  </r>
  <r>
    <s v="WASP-62b"/>
    <n v="0.56999999999999995"/>
    <n v="1.39"/>
    <n v="4.4119529999999996"/>
    <n v="5.67E-2"/>
    <n v="1329.6"/>
    <s v="Transit"/>
    <x v="15"/>
    <n v="520"/>
    <n v="1.25"/>
    <n v="6280"/>
    <s v="Proper name Krotoa"/>
    <s v="Medium"/>
    <s v="Ultra Short"/>
    <s v="Far"/>
  </r>
  <r>
    <s v="WASP-63b"/>
    <n v="0.38"/>
    <n v="1.43"/>
    <n v="4.3780900000000003"/>
    <n v="5.74E-2"/>
    <n v="1536"/>
    <s v="Transit"/>
    <x v="15"/>
    <n v="1100"/>
    <n v="1.32"/>
    <n v="5570"/>
    <s v="None"/>
    <s v="Medium"/>
    <s v="Ultra Short"/>
    <s v="Far"/>
  </r>
  <r>
    <s v="WASP-64b"/>
    <n v="1.2709999999999999"/>
    <n v="1.2709999999999999"/>
    <n v="1.5732918"/>
    <n v="2.648E-2"/>
    <n v="1989"/>
    <s v="Transit"/>
    <x v="15"/>
    <n v="1100"/>
    <n v="1"/>
    <n v="5400"/>
    <s v="Proper name Agouto"/>
    <s v="Giant"/>
    <s v="Ultra Short"/>
    <s v="Far"/>
  </r>
  <r>
    <s v="WASP-65b"/>
    <n v="1.55"/>
    <n v="1.1120000000000001"/>
    <n v="2.3114243000000001"/>
    <n v="3.3399999999999999E-2"/>
    <n v="1442"/>
    <s v="Transit"/>
    <x v="15"/>
    <n v="1000"/>
    <n v="0.93"/>
    <n v="5600"/>
    <s v="None"/>
    <s v="Giant"/>
    <s v="Ultra Short"/>
    <s v="Far"/>
  </r>
  <r>
    <s v="WASP-66b"/>
    <n v="2.3199999999999998"/>
    <n v="1.39"/>
    <n v="4.0860519999999996"/>
    <n v="5.4600000000000003E-2"/>
    <n v="1790"/>
    <s v="Transit"/>
    <x v="15"/>
    <n v="1200"/>
    <n v="1.3"/>
    <n v="6580"/>
    <s v="None"/>
    <s v="Giant"/>
    <s v="Ultra Short"/>
    <s v="Far"/>
  </r>
  <r>
    <s v="WASP-67b"/>
    <n v="0.42"/>
    <n v="1.4"/>
    <n v="4.61442"/>
    <n v="5.1700000000000003E-2"/>
    <n v="1050"/>
    <s v="Transit"/>
    <x v="15"/>
    <n v="730"/>
    <n v="0.87"/>
    <n v="5240"/>
    <s v="None"/>
    <s v="Medium"/>
    <s v="Ultra Short"/>
    <s v="Far"/>
  </r>
  <r>
    <s v="WASP-68b"/>
    <n v="0.95"/>
    <n v="1.24"/>
    <n v="5.0842980000000004"/>
    <n v="6.2059999999999997E-2"/>
    <n v="1442"/>
    <s v="Transit"/>
    <x v="15"/>
    <n v="962"/>
    <n v="1.24"/>
    <n v="5911"/>
    <s v="None"/>
    <s v="Medium"/>
    <s v="Ultra Short"/>
    <s v="Far"/>
  </r>
  <r>
    <s v="WASP-69b"/>
    <n v="0.26"/>
    <n v="1.0569999999999999"/>
    <n v="3.8681382000000002"/>
    <n v="4.5249999999999999E-2"/>
    <n v="963"/>
    <s v="Transit"/>
    <x v="15"/>
    <n v="160"/>
    <n v="0.83"/>
    <n v="4715"/>
    <s v="None"/>
    <s v="Medium"/>
    <s v="Ultra Short"/>
    <s v="Mid-Range"/>
  </r>
  <r>
    <s v="WASP-70Ab"/>
    <n v="0.59"/>
    <n v="1.1639999999999999"/>
    <n v="3.7130203000000002"/>
    <n v="4.8529999999999997E-2"/>
    <n v="1387"/>
    <s v="Transit"/>
    <x v="15"/>
    <n v="800"/>
    <n v="1.1100000000000001"/>
    <n v="5763"/>
    <s v="None"/>
    <s v="Medium"/>
    <s v="Ultra Short"/>
    <s v="Far"/>
  </r>
  <r>
    <s v="WASP-71b"/>
    <n v="2.242"/>
    <n v="1.46"/>
    <n v="2.9036746999999998"/>
    <n v="4.6190000000000002E-2"/>
    <n v="2016.1"/>
    <s v="Transit"/>
    <x v="15"/>
    <n v="1130"/>
    <n v="1.56"/>
    <n v="6059"/>
    <s v="Proper name Tanzanite"/>
    <s v="Giant"/>
    <s v="Ultra Short"/>
    <s v="Far"/>
  </r>
  <r>
    <s v="WASP-72b"/>
    <n v="1.5461"/>
    <n v="1.27"/>
    <n v="2.2167420999999998"/>
    <n v="3.7080000000000002E-2"/>
    <n v="2210"/>
    <s v="Transit"/>
    <x v="15"/>
    <n v="1100"/>
    <n v="1.39"/>
    <n v="6250"/>
    <s v="Proper name Cuptor"/>
    <s v="Giant"/>
    <s v="Ultra Short"/>
    <s v="Far"/>
  </r>
  <r>
    <s v="WASP-73b"/>
    <n v="1.88"/>
    <n v="1.1599999999999999"/>
    <n v="4.0872200000000003"/>
    <n v="5.5120000000000002E-2"/>
    <n v="1790"/>
    <s v="Transit"/>
    <x v="15"/>
    <n v="1042"/>
    <n v="1.34"/>
    <n v="6036"/>
    <s v="None"/>
    <s v="Giant"/>
    <s v="Ultra Short"/>
    <s v="Far"/>
  </r>
  <r>
    <s v="WASP-74b"/>
    <n v="0.95"/>
    <n v="1.56"/>
    <n v="2.13775"/>
    <n v="3.6999999999999998E-2"/>
    <n v="1910"/>
    <s v="Transit"/>
    <x v="15"/>
    <n v="390"/>
    <n v="1.48"/>
    <n v="5970"/>
    <s v="None"/>
    <s v="Medium"/>
    <s v="Ultra Short"/>
    <s v="Mid-Range"/>
  </r>
  <r>
    <s v="WASP-75b"/>
    <n v="1.07"/>
    <n v="1.27"/>
    <n v="2.4841929999999999"/>
    <n v="3.7499999999999999E-2"/>
    <n v="1442"/>
    <s v="Transit"/>
    <x v="15"/>
    <n v="850"/>
    <n v="1.1399999999999999"/>
    <n v="6100"/>
    <s v="None"/>
    <s v="Giant"/>
    <s v="Ultra Short"/>
    <s v="Far"/>
  </r>
  <r>
    <s v="WASP-76b"/>
    <n v="0.92"/>
    <n v="1.83"/>
    <n v="1.8098860000000001"/>
    <n v="3.3000000000000002E-2"/>
    <n v="2190"/>
    <s v="Transit"/>
    <x v="15"/>
    <n v="390"/>
    <n v="1.46"/>
    <n v="6250"/>
    <s v="None"/>
    <s v="Medium"/>
    <s v="Ultra Short"/>
    <s v="Mid-Range"/>
  </r>
  <r>
    <s v="WASP-77Ab"/>
    <n v="1.76"/>
    <n v="1.21"/>
    <n v="1.3600308999999999"/>
    <n v="2.4E-2"/>
    <n v="1715"/>
    <s v="Transit"/>
    <x v="15"/>
    <n v="300"/>
    <n v="1"/>
    <n v="5500"/>
    <s v="Orbiting primary star of binary star system"/>
    <s v="Giant"/>
    <s v="Ultra Short"/>
    <s v="Mid-Range"/>
  </r>
  <r>
    <s v="WASP-78b"/>
    <n v="0.89"/>
    <n v="1.7"/>
    <n v="2.1751763199999998"/>
    <n v="3.6200000000000003E-2"/>
    <n v="2350"/>
    <s v="Transit"/>
    <x v="15"/>
    <n v="1800"/>
    <n v="1.17"/>
    <n v="6100"/>
    <s v="None"/>
    <s v="Medium"/>
    <s v="Ultra Short"/>
    <s v="Far"/>
  </r>
  <r>
    <s v="WASP-79b"/>
    <n v="0.9"/>
    <n v="2.09"/>
    <n v="3.6623866"/>
    <n v="5.3499999999999999E-2"/>
    <n v="1900"/>
    <s v="Transit"/>
    <x v="15"/>
    <n v="780"/>
    <n v="1.38"/>
    <n v="6600"/>
    <s v="Proper name Pollera"/>
    <s v="Medium"/>
    <s v="Ultra Short"/>
    <s v="Far"/>
  </r>
  <r>
    <s v="WASP-80b"/>
    <n v="0.53800000000000003"/>
    <n v="0.999"/>
    <n v="3.06785234"/>
    <n v="3.44E-2"/>
    <n v="1442"/>
    <s v="Transit"/>
    <x v="15"/>
    <n v="200"/>
    <n v="0.57999999999999996"/>
    <n v="4143"/>
    <s v="Proper name Wadirum"/>
    <s v="Medium"/>
    <s v="Ultra Short"/>
    <s v="Mid-Range"/>
  </r>
  <r>
    <s v="WASP-81b"/>
    <n v="0.72899999999999998"/>
    <n v="1.429"/>
    <n v="2.7164761999999998"/>
    <n v="3.9079999999999997E-2"/>
    <n v="1442"/>
    <s v="Transit"/>
    <x v="15"/>
    <n v="167.58500000000001"/>
    <n v="1.08"/>
    <n v="5870"/>
    <s v="None"/>
    <s v="Medium"/>
    <s v="Ultra Short"/>
    <s v="Mid-Range"/>
  </r>
  <r>
    <s v="WASP-82b [fr]"/>
    <n v="1.24"/>
    <n v="1.67"/>
    <n v="1.67"/>
    <n v="4.4699999999999997E-2"/>
    <n v="2190"/>
    <s v="Transit"/>
    <x v="15"/>
    <n v="650"/>
    <n v="1.63"/>
    <n v="6490"/>
    <s v="None"/>
    <s v="Giant"/>
    <s v="Ultra Short"/>
    <s v="Far"/>
  </r>
  <r>
    <s v="WASP-83b"/>
    <n v="0.3"/>
    <n v="1.04"/>
    <n v="4.9712519999999998"/>
    <n v="5.8999999999999997E-2"/>
    <n v="1120"/>
    <s v="Transit"/>
    <x v="15"/>
    <n v="980"/>
    <n v="1.1100000000000001"/>
    <n v="5510"/>
    <s v="None"/>
    <s v="Medium"/>
    <s v="Ultra Short"/>
    <s v="Far"/>
  </r>
  <r>
    <s v="WASP-84b"/>
    <n v="0.69399999999999995"/>
    <n v="0.94199999999999995"/>
    <n v="8.5234865000000006"/>
    <n v="7.7100000000000002E-2"/>
    <n v="797"/>
    <s v="Transit"/>
    <x v="15"/>
    <n v="410"/>
    <n v="0.84"/>
    <n v="5314"/>
    <s v="None"/>
    <s v="Medium"/>
    <s v="Ultra Short"/>
    <s v="Mid-Range"/>
  </r>
  <r>
    <s v="WASP-85Ab"/>
    <n v="1.2649999999999999"/>
    <n v="1.24"/>
    <n v="2.6556777"/>
    <n v="3.9E-2"/>
    <n v="1452"/>
    <s v="Transit"/>
    <x v="15"/>
    <n v="243"/>
    <n v="1.0900000000000001"/>
    <n v="6112"/>
    <s v="None"/>
    <s v="Giant"/>
    <s v="Ultra Short"/>
    <s v="Mid-Range"/>
  </r>
  <r>
    <s v="WASP-87 b"/>
    <n v="2.1800000000000002"/>
    <n v="1.39"/>
    <n v="1.6828000000000001"/>
    <n v="2.9499999999999998E-2"/>
    <n v="1442"/>
    <s v="Transit"/>
    <x v="15"/>
    <n v="982"/>
    <n v="1.2"/>
    <n v="6450"/>
    <s v="Host star also known as CD-52 4998."/>
    <s v="Giant"/>
    <s v="Ultra Short"/>
    <s v="Far"/>
  </r>
  <r>
    <s v="WASP-88b"/>
    <n v="0.56000000000000005"/>
    <n v="1.7"/>
    <n v="4.9539999999999997"/>
    <n v="6.4310000000000006E-2"/>
    <n v="1775"/>
    <s v="Transit"/>
    <x v="15"/>
    <n v="1730"/>
    <n v="1.45"/>
    <n v="6431"/>
    <s v="None"/>
    <s v="Medium"/>
    <s v="Ultra Short"/>
    <s v="Far"/>
  </r>
  <r>
    <s v="WASP-89b"/>
    <n v="5.9"/>
    <n v="1.04"/>
    <n v="3.3564227"/>
    <n v="4.2700000000000002E-2"/>
    <n v="1120"/>
    <s v="Transit"/>
    <x v="15"/>
    <n v="957"/>
    <n v="0.92"/>
    <n v="5130"/>
    <s v="None"/>
    <s v="Giant"/>
    <s v="Ultra Short"/>
    <s v="Far"/>
  </r>
  <r>
    <s v="WASP-8b"/>
    <n v="2.54"/>
    <n v="1.1299999999999999"/>
    <n v="8.1587200000000006"/>
    <n v="8.0100000000000005E-2"/>
    <n v="950"/>
    <s v="Transit"/>
    <x v="15"/>
    <n v="294.17"/>
    <n v="1.34"/>
    <n v="5600"/>
    <s v="None"/>
    <s v="Giant"/>
    <s v="Ultra Short"/>
    <s v="Mid-Range"/>
  </r>
  <r>
    <s v="WASP-8c"/>
    <n v="9.4499999999999993"/>
    <n v="1.1659999999999999"/>
    <n v="4323"/>
    <n v="5.28"/>
    <n v="1442"/>
    <s v="Radial Velocity"/>
    <x v="15"/>
    <n v="280"/>
    <n v="1.03"/>
    <n v="5600"/>
    <s v="None"/>
    <s v="Giant"/>
    <s v="Long"/>
    <s v="Mid-Range"/>
  </r>
  <r>
    <s v="WASP-90b"/>
    <n v="0.63"/>
    <n v="0.63"/>
    <n v="3.9162430000000001"/>
    <n v="5.62E-2"/>
    <n v="1840"/>
    <s v="Transit"/>
    <x v="15"/>
    <n v="1100"/>
    <n v="1.55"/>
    <n v="6440"/>
    <s v="None"/>
    <s v="Medium"/>
    <s v="Ultra Short"/>
    <s v="Far"/>
  </r>
  <r>
    <s v="WASP-91b"/>
    <n v="1.34"/>
    <n v="1.03"/>
    <n v="2.798581"/>
    <n v="3.6999999999999998E-2"/>
    <n v="1160"/>
    <s v="Transit"/>
    <x v="15"/>
    <n v="490"/>
    <n v="0.84"/>
    <n v="4920"/>
    <s v="None"/>
    <s v="Giant"/>
    <s v="Ultra Short"/>
    <s v="Mid-Range"/>
  </r>
  <r>
    <s v="WASP-92b"/>
    <n v="0.80500000000000005"/>
    <n v="1.4610000000000001"/>
    <n v="2.1746742000000001"/>
    <n v="3.4799999999999998E-2"/>
    <n v="1871"/>
    <s v="Transit"/>
    <x v="15"/>
    <n v="1700"/>
    <n v="1.19"/>
    <n v="6280"/>
    <s v="None"/>
    <s v="Medium"/>
    <s v="Ultra Short"/>
    <s v="Far"/>
  </r>
  <r>
    <s v="WASP-93b"/>
    <n v="1.47"/>
    <n v="1.597"/>
    <n v="2.7325320999999998"/>
    <n v="4.2110000000000002E-2"/>
    <n v="1442"/>
    <s v="Transit"/>
    <x v="15"/>
    <n v="820"/>
    <n v="1.33"/>
    <n v="6700"/>
    <s v="None"/>
    <s v="Giant"/>
    <s v="Ultra Short"/>
    <s v="Far"/>
  </r>
  <r>
    <s v="WASP-94Ab"/>
    <n v="0.45200000000000001"/>
    <n v="1.72"/>
    <n v="3.9501906999999998"/>
    <n v="5.5E-2"/>
    <n v="1604"/>
    <s v="Transit"/>
    <x v="15"/>
    <n v="590"/>
    <n v="1.45"/>
    <n v="6153"/>
    <s v="None"/>
    <s v="Medium"/>
    <s v="Ultra Short"/>
    <s v="Far"/>
  </r>
  <r>
    <s v="WASP-94Bb"/>
    <n v="0.61799999999999999"/>
    <n v="1.1659999999999999"/>
    <n v="2.0083899999999999"/>
    <n v="3.3500000000000002E-2"/>
    <n v="1442"/>
    <s v="Radial Velocity"/>
    <x v="15"/>
    <n v="590"/>
    <n v="1.24"/>
    <n v="6040"/>
    <s v="None"/>
    <s v="Medium"/>
    <s v="Ultra Short"/>
    <s v="Far"/>
  </r>
  <r>
    <s v="WASP-95b"/>
    <n v="1.1299999999999999"/>
    <n v="1.21"/>
    <n v="2.1846730000000001"/>
    <n v="3.4160000000000003E-2"/>
    <n v="1570"/>
    <s v="Transit"/>
    <x v="15"/>
    <n v="450"/>
    <n v="1.1100000000000001"/>
    <n v="5630"/>
    <s v="None"/>
    <s v="Giant"/>
    <s v="Ultra Short"/>
    <s v="Mid-Range"/>
  </r>
  <r>
    <s v="WASP-96b"/>
    <n v="0.48"/>
    <n v="1.2"/>
    <n v="3.4252601999999999"/>
    <n v="4.53E-2"/>
    <n v="1285"/>
    <s v="Transit"/>
    <x v="15"/>
    <n v="1161"/>
    <n v="1.06"/>
    <n v="5540"/>
    <s v="None"/>
    <s v="Medium"/>
    <s v="Ultra Short"/>
    <s v="Far"/>
  </r>
  <r>
    <s v="WASP-97b"/>
    <n v="1.32"/>
    <n v="1.1299999999999999"/>
    <n v="2.0727600000000002"/>
    <n v="3.3029999999999997E-2"/>
    <n v="1555"/>
    <s v="Transit"/>
    <x v="15"/>
    <n v="494.9"/>
    <n v="1.1200000000000001"/>
    <n v="5640"/>
    <s v="None"/>
    <s v="Giant"/>
    <s v="Ultra Short"/>
    <s v="Mid-Range"/>
  </r>
  <r>
    <s v="WASP-98b"/>
    <n v="0.92200000000000004"/>
    <n v="1.1439999999999999"/>
    <n v="2.96264036"/>
    <n v="3.7620000000000001E-2"/>
    <n v="1180"/>
    <s v="Transit"/>
    <x v="15"/>
    <n v="926"/>
    <n v="0.81"/>
    <n v="5473"/>
    <s v="None"/>
    <s v="Medium"/>
    <s v="Ultra Short"/>
    <s v="Far"/>
  </r>
  <r>
    <s v="WASP-99b"/>
    <n v="2.78"/>
    <n v="1.1000000000000001"/>
    <n v="5.75251"/>
    <n v="7.17E-2"/>
    <n v="1480"/>
    <s v="Transit"/>
    <x v="15"/>
    <n v="519"/>
    <n v="1.48"/>
    <n v="6180"/>
    <s v="None"/>
    <s v="Giant"/>
    <s v="Ultra Short"/>
    <s v="Far"/>
  </r>
  <r>
    <s v="WD 0806-661 b"/>
    <n v="7.5"/>
    <n v="1.1659999999999999"/>
    <n v="232.3"/>
    <n v="2500"/>
    <n v="323"/>
    <s v="Imaging"/>
    <x v="15"/>
    <n v="62.62"/>
    <n v="0.62"/>
    <n v="9552"/>
    <s v="Y-type sub-brown dwarf"/>
    <s v="Giant"/>
    <s v="Long"/>
    <s v="Nearby"/>
  </r>
  <r>
    <s v="WD 1856+534 b"/>
    <n v="13.8"/>
    <n v="0.93"/>
    <n v="1.4079405"/>
    <n v="2.0400000000000001E-2"/>
    <n v="1442"/>
    <s v="Transit"/>
    <x v="15"/>
    <n v="80.736999999999995"/>
    <n v="0.51800000000000002"/>
    <n v="4710"/>
    <s v="Orbiting a white dwarf star"/>
    <s v="Giant"/>
    <s v="Ultra Short"/>
    <s v="Nearby"/>
  </r>
  <r>
    <s v="Wendelstein-1b"/>
    <n v="0.59"/>
    <n v="1.0314000000000001"/>
    <n v="2.6634159999999998"/>
    <n v="2.8199999999999999E-2"/>
    <n v="1727"/>
    <s v="Transit"/>
    <x v="15"/>
    <n v="1004"/>
    <n v="0.65"/>
    <n v="3984"/>
    <s v="None"/>
    <s v="Medium"/>
    <s v="Ultra Short"/>
    <s v="Far"/>
  </r>
  <r>
    <s v="Wendelstein-2b"/>
    <n v="0.73099999999999998"/>
    <n v="1.1592"/>
    <n v="1.7522238999999999"/>
    <n v="2.3400000000000001E-2"/>
    <n v="1852"/>
    <s v="Transit"/>
    <x v="15"/>
    <n v="1875"/>
    <n v="0.73"/>
    <n v="4288"/>
    <s v="Extended gaseous envelope"/>
    <s v="Medium"/>
    <s v="Ultra Short"/>
    <s v="Far"/>
  </r>
  <r>
    <s v="WISE 1217+1626 B"/>
    <n v="22"/>
    <n v="0.93400000000000005"/>
    <n v="232.3"/>
    <n v="8"/>
    <n v="450"/>
    <s v="Imaging"/>
    <x v="15"/>
    <n v="29"/>
    <n v="0.03"/>
    <n v="575"/>
    <s v="Brown dwarf"/>
    <s v="Giant"/>
    <s v="Long"/>
    <s v="Nearby"/>
  </r>
  <r>
    <s v="Wolf 1061b"/>
    <n v="6.0099999999999997E-3"/>
    <n v="1.1659999999999999"/>
    <n v="4.8868999999999998"/>
    <n v="3.7499999999999999E-2"/>
    <n v="1442"/>
    <s v="Radial Velocity"/>
    <x v="15"/>
    <n v="14.04"/>
    <n v="0.28999999999999998"/>
    <n v="3342"/>
    <s v="None"/>
    <s v="Small"/>
    <s v="Ultra Short"/>
    <s v="Nearby"/>
  </r>
  <r>
    <s v="Wolf 1061c"/>
    <n v="1.073E-2"/>
    <n v="1.1659999999999999"/>
    <n v="17.8719"/>
    <n v="8.8999999999999996E-2"/>
    <n v="1442"/>
    <s v="Radial Velocity"/>
    <x v="15"/>
    <n v="14.04"/>
    <n v="0.28999999999999998"/>
    <n v="3342"/>
    <s v="Potentially habitable exoplanet"/>
    <s v="Small"/>
    <s v="Short"/>
    <s v="Nearby"/>
  </r>
  <r>
    <s v="Wolf 1061d"/>
    <n v="2.4230000000000002E-2"/>
    <n v="1.1659999999999999"/>
    <n v="217.21"/>
    <n v="0.47"/>
    <n v="1442"/>
    <s v="Radial Velocity"/>
    <x v="15"/>
    <n v="14.04"/>
    <n v="0.28999999999999998"/>
    <n v="3342"/>
    <s v="None"/>
    <s v="Small"/>
    <s v="Long"/>
    <s v="Nearby"/>
  </r>
  <r>
    <s v="Wolf 1069 b"/>
    <n v="3.9634249999999996E-3"/>
    <n v="1.1659999999999999"/>
    <n v="15.564"/>
    <n v="6.7199999999999996E-2"/>
    <n v="250"/>
    <s v="Radial Velocity"/>
    <x v="15"/>
    <n v="31.228000000000002"/>
    <n v="0.16700000000000001"/>
    <n v="3158"/>
    <s v="Habitable zone planet"/>
    <s v="Small"/>
    <s v="Short"/>
    <s v="Nearby"/>
  </r>
  <r>
    <s v="Wolf 503b [ru]"/>
    <n v="0.02"/>
    <n v="0.18110000000000001"/>
    <n v="6.0011799999999997"/>
    <n v="5.7099999999999998E-2"/>
    <n v="805"/>
    <s v="Transit"/>
    <x v="15"/>
    <n v="145.4"/>
    <n v="0.68799999999999994"/>
    <n v="4716"/>
    <s v="None"/>
    <s v="Small"/>
    <s v="Ultra Short"/>
    <s v="Mid-Range"/>
  </r>
  <r>
    <s v="WTS-1b"/>
    <n v="4.01"/>
    <n v="1.49"/>
    <n v="3.3520569999999998"/>
    <n v="4.7E-2"/>
    <n v="1500"/>
    <s v="Transit"/>
    <x v="15"/>
    <n v="8100"/>
    <n v="1.2"/>
    <n v="6250"/>
    <s v="None"/>
    <s v="Giant"/>
    <s v="Ultra Short"/>
    <s v="Far"/>
  </r>
  <r>
    <s v="WTS-2b"/>
    <n v="1.1200000000000001"/>
    <n v="1.363"/>
    <n v="1.0187067999999999"/>
    <n v="1.8550000000000001E-2"/>
    <n v="2000"/>
    <s v="Transit"/>
    <x v="15"/>
    <n v="3300"/>
    <n v="0.82"/>
    <n v="5000"/>
    <s v="None"/>
    <s v="Giant"/>
    <s v="Ultra Short"/>
    <s v="Far"/>
  </r>
  <r>
    <s v="XO-1b"/>
    <n v="0.83"/>
    <n v="1.1399999999999999"/>
    <n v="3.9415300000000002"/>
    <n v="4.8800000000000003E-2"/>
    <n v="1210"/>
    <s v="Transit"/>
    <x v="15"/>
    <n v="535.99"/>
    <n v="0.88"/>
    <n v="5750"/>
    <s v="Proper name Negoiu"/>
    <s v="Medium"/>
    <s v="Ultra Short"/>
    <s v="Far"/>
  </r>
  <r>
    <s v="XO-2Nc"/>
    <n v="1.8"/>
    <n v="1.1659999999999999"/>
    <s v="&gt;6200"/>
    <n v="1442"/>
    <n v="1442"/>
    <s v="Radial Velocity"/>
    <x v="15"/>
    <n v="500"/>
    <n v="0.97099999999999997"/>
    <n v="5340"/>
    <s v="Controversial"/>
    <s v="Giant"/>
    <s v="Long"/>
    <s v="Far"/>
  </r>
  <r>
    <s v="XO-2Sb"/>
    <n v="0.25900000000000001"/>
    <n v="1.1659999999999999"/>
    <n v="18.157"/>
    <n v="0.13439999999999999"/>
    <n v="1442"/>
    <s v="Radial Velocity"/>
    <x v="15"/>
    <n v="480"/>
    <n v="0.98"/>
    <n v="5399"/>
    <s v="None"/>
    <s v="Medium"/>
    <s v="Short"/>
    <s v="Mid-Range"/>
  </r>
  <r>
    <s v="XO-2Sc"/>
    <n v="1.37"/>
    <n v="1.1659999999999999"/>
    <n v="120.8"/>
    <n v="0.47560000000000002"/>
    <n v="1442"/>
    <s v="Radial Velocity"/>
    <x v="15"/>
    <n v="480"/>
    <n v="0.98"/>
    <n v="5399"/>
    <s v="None"/>
    <s v="Giant"/>
    <s v="Long"/>
    <s v="Mid-Range"/>
  </r>
  <r>
    <s v="XO-6b"/>
    <n v="4.4000000000000004"/>
    <n v="2.0699999999999998"/>
    <n v="3.7650006999999999"/>
    <n v="8.1500000000000003E-2"/>
    <n v="1577"/>
    <s v="Transit"/>
    <x v="15"/>
    <n v="759"/>
    <n v="1.47"/>
    <n v="6720"/>
    <s v="None"/>
    <s v="Giant"/>
    <s v="Ultra Short"/>
    <s v="Far"/>
  </r>
  <r>
    <s v="XO-7b"/>
    <n v="0.70899999999999996"/>
    <n v="1.373"/>
    <n v="2.8641424"/>
    <n v="4.4209999999999999E-2"/>
    <n v="1743"/>
    <s v="Transit"/>
    <x v="15"/>
    <n v="763"/>
    <n v="1.405"/>
    <n v="6250"/>
    <s v="None"/>
    <s v="Medium"/>
    <s v="Ultra Short"/>
    <s v="Far"/>
  </r>
  <r>
    <s v="YBP 1194 b"/>
    <n v="0.32"/>
    <n v="1.1659999999999999"/>
    <n v="6.9589999999999996"/>
    <n v="1442"/>
    <n v="1442"/>
    <s v="Radial Velocity"/>
    <x v="15"/>
    <n v="2920"/>
    <n v="1.01"/>
    <n v="5780"/>
    <s v="Belongs to Messier 67"/>
    <s v="Medium"/>
    <s v="Ultra Short"/>
    <s v="Far"/>
  </r>
  <r>
    <s v="YBP 1514 b"/>
    <n v="0.4"/>
    <n v="1.1659999999999999"/>
    <n v="5.1180000000000003"/>
    <n v="1442"/>
    <n v="1442"/>
    <s v="Radial Velocity"/>
    <x v="15"/>
    <n v="3060"/>
    <n v="0.96"/>
    <n v="5725"/>
    <s v="Belongs to Messier 67"/>
    <s v="Medium"/>
    <s v="Ultra Short"/>
    <s v="Far"/>
  </r>
  <r>
    <s v="YBP 401 b"/>
    <n v="0.46"/>
    <n v="1.1659999999999999"/>
    <n v="4.0869999999999997"/>
    <n v="1442"/>
    <n v="1442"/>
    <s v="Radial Velocity"/>
    <x v="15"/>
    <n v="167.58500000000001"/>
    <n v="1.1399999999999999"/>
    <n v="6165"/>
    <s v="Belongs to Messier 67"/>
    <s v="Medium"/>
    <s v="Ultra Short"/>
    <s v="Mid-Range"/>
  </r>
  <r>
    <s v="YZ Ceti b"/>
    <n v="2.3999999999999998E-3"/>
    <n v="1.1659999999999999"/>
    <n v="1.9687600000000001"/>
    <n v="1.634E-2"/>
    <n v="1442"/>
    <s v="Radial Velocity"/>
    <x v="15"/>
    <n v="12.122"/>
    <n v="0.13"/>
    <n v="3056"/>
    <s v="None"/>
    <s v="Small"/>
    <s v="Ultra Short"/>
    <s v="Nearby"/>
  </r>
  <r>
    <s v="YZ Ceti c"/>
    <n v="3.0799999999999998E-3"/>
    <n v="1.1659999999999999"/>
    <n v="3.0600800000000001"/>
    <n v="2.1559999999999999E-2"/>
    <n v="1442"/>
    <s v="Radial Velocity"/>
    <x v="15"/>
    <n v="12.122"/>
    <n v="0.13"/>
    <n v="3056"/>
    <s v="None"/>
    <s v="Small"/>
    <s v="Ultra Short"/>
    <s v="Nearby"/>
  </r>
  <r>
    <s v="YZ Ceti d"/>
    <n v="3.5899999999999999E-3"/>
    <n v="1.1659999999999999"/>
    <n v="4.6562700000000001"/>
    <n v="2.8510000000000001E-2"/>
    <n v="1442"/>
    <s v="Radial Velocity"/>
    <x v="15"/>
    <n v="12.122"/>
    <n v="0.13"/>
    <n v="3056"/>
    <s v="None"/>
    <s v="Small"/>
    <s v="Ultra Short"/>
    <s v="Nearby"/>
  </r>
  <r>
    <s v="11 Comae Berenices b"/>
    <n v="19.399999999999999"/>
    <n v="1.1659999999999999"/>
    <n v="326.02999999999997"/>
    <n v="1.29"/>
    <n v="1442"/>
    <s v="Radial Velocity"/>
    <x v="16"/>
    <n v="304.54000000000002"/>
    <n v="2.7"/>
    <n v="4742"/>
    <s v="None"/>
    <s v="Giant"/>
    <s v="Long"/>
    <s v="Mid-Range"/>
  </r>
  <r>
    <s v="41 Lyncis b"/>
    <n v="2.7"/>
    <n v="1.1659999999999999"/>
    <n v="184.02"/>
    <n v="0.81"/>
    <n v="1442"/>
    <s v="Radial Velocity"/>
    <x v="16"/>
    <n v="280.24"/>
    <n v="2.1"/>
    <n v="4753"/>
    <s v="Proper name Arkas"/>
    <s v="Giant"/>
    <s v="Long"/>
    <s v="Mid-Range"/>
  </r>
  <r>
    <s v="55 Cancri f"/>
    <n v="0.14099999999999999"/>
    <n v="1.1659999999999999"/>
    <n v="262"/>
    <n v="0.78800000000000003"/>
    <n v="1442"/>
    <s v="Radial Velocity"/>
    <x v="16"/>
    <n v="41.06"/>
    <n v="0.91"/>
    <n v="5196"/>
    <s v="Proper name Harriot"/>
    <s v="Medium"/>
    <s v="Long"/>
    <s v="Nearby"/>
  </r>
  <r>
    <s v="CT Chamaeleontis b"/>
    <n v="17"/>
    <n v="2.2000000000000002"/>
    <n v="232.3"/>
    <n v="440"/>
    <n v="2600"/>
    <s v="Imaging"/>
    <x v="16"/>
    <n v="538.17999999999995"/>
    <n v="1.08"/>
    <n v="4200"/>
    <s v="None"/>
    <s v="Giant"/>
    <s v="Long"/>
    <s v="Far"/>
  </r>
  <r>
    <s v="Gliese 317 b"/>
    <n v="2.5"/>
    <n v="1.1659999999999999"/>
    <n v="692"/>
    <n v="1.1499999999999999"/>
    <n v="1442"/>
    <s v="Radial Velocity"/>
    <x v="16"/>
    <n v="49.25"/>
    <n v="0.42"/>
    <n v="3510"/>
    <s v="None"/>
    <s v="Giant"/>
    <s v="Long"/>
    <s v="Nearby"/>
  </r>
  <r>
    <s v="Gliese 581 c"/>
    <n v="1.7299999999999999E-2"/>
    <n v="1.1659999999999999"/>
    <n v="12.914"/>
    <n v="7.2099999999999997E-2"/>
    <n v="1442"/>
    <s v="Radial Velocity"/>
    <x v="16"/>
    <n v="20.55"/>
    <n v="0.31"/>
    <n v="3660"/>
    <s v="None"/>
    <s v="Small"/>
    <s v="Short"/>
    <s v="Nearby"/>
  </r>
  <r>
    <s v="Gliese 674 b"/>
    <n v="3.5000000000000003E-2"/>
    <n v="1.1659999999999999"/>
    <n v="4.6938000000000004"/>
    <n v="3.9E-2"/>
    <n v="1442"/>
    <s v="Radial Velocity"/>
    <x v="16"/>
    <n v="14.84"/>
    <n v="0.35"/>
    <n v="3600"/>
    <s v="None"/>
    <s v="Small"/>
    <s v="Ultra Short"/>
    <s v="Nearby"/>
  </r>
  <r>
    <s v="HAT-P-2b"/>
    <n v="8.6999999999999993"/>
    <n v="0.95099999999999996"/>
    <n v="5.6335157999999996"/>
    <n v="6.8140000000000006E-2"/>
    <n v="1540"/>
    <s v="Transit"/>
    <x v="16"/>
    <n v="418.31"/>
    <n v="1.33"/>
    <n v="6380"/>
    <s v="Proper name Magor"/>
    <s v="Giant"/>
    <s v="Ultra Short"/>
    <s v="Mid-Range"/>
  </r>
  <r>
    <s v="HAT-P-3b"/>
    <n v="0.65"/>
    <n v="0.94"/>
    <n v="2.8997000000000002"/>
    <n v="3.866E-2"/>
    <n v="1189"/>
    <s v="Transit"/>
    <x v="16"/>
    <n v="440.59"/>
    <n v="1.06"/>
    <n v="5185"/>
    <s v="Proper name Teberda"/>
    <s v="Medium"/>
    <s v="Ultra Short"/>
    <s v="Mid-Range"/>
  </r>
  <r>
    <s v="HAT-P-4b"/>
    <n v="0.67100000000000004"/>
    <n v="1.274"/>
    <n v="3.0565359999999999"/>
    <n v="4.4380000000000003E-2"/>
    <n v="1686"/>
    <s v="Transit"/>
    <x v="16"/>
    <n v="1024"/>
    <n v="0.56000000000000005"/>
    <n v="5860"/>
    <s v="None"/>
    <s v="Medium"/>
    <s v="Ultra Short"/>
    <s v="Far"/>
  </r>
  <r>
    <s v="HAT-P-5b"/>
    <n v="0.98"/>
    <n v="1.21"/>
    <n v="2.7884899999999999"/>
    <n v="4.0730000000000002E-2"/>
    <n v="1539"/>
    <s v="Transit"/>
    <x v="16"/>
    <n v="998.1"/>
    <n v="1.04"/>
    <n v="5960"/>
    <s v="Proper name Kráľomoc"/>
    <s v="Medium"/>
    <s v="Ultra Short"/>
    <s v="Far"/>
  </r>
  <r>
    <s v="HAT-P-6b"/>
    <n v="1.32"/>
    <n v="1.48"/>
    <n v="3.8529800000000001"/>
    <n v="5.2389999999999999E-2"/>
    <n v="1675"/>
    <s v="Transit"/>
    <x v="16"/>
    <n v="905.11"/>
    <n v="1.79"/>
    <n v="6570"/>
    <s v="Proper name Nachtwacht"/>
    <s v="Giant"/>
    <s v="Ultra Short"/>
    <s v="Far"/>
  </r>
  <r>
    <s v="HD 100777 b"/>
    <n v="1.03"/>
    <n v="1.1659999999999999"/>
    <n v="383.7"/>
    <n v="1.03"/>
    <n v="1442"/>
    <s v="Radial Velocity"/>
    <x v="16"/>
    <n v="161.78"/>
    <n v="0.83"/>
    <n v="5533"/>
    <s v="Proper name Laligurans"/>
    <s v="Giant"/>
    <s v="Long"/>
    <s v="Mid-Range"/>
  </r>
  <r>
    <s v="HD 11506 b"/>
    <n v="4.83"/>
    <n v="1.1659999999999999"/>
    <n v="1622.1"/>
    <n v="2.9"/>
    <n v="1442"/>
    <s v="Radial Velocity"/>
    <x v="16"/>
    <n v="167.45"/>
    <n v="1.24"/>
    <n v="6030"/>
    <s v="None"/>
    <s v="Giant"/>
    <s v="Long"/>
    <s v="Mid-Range"/>
  </r>
  <r>
    <s v="HD 125612 b"/>
    <n v="3.1"/>
    <n v="1.1659999999999999"/>
    <n v="557.04"/>
    <n v="1.3720000000000001"/>
    <n v="1442"/>
    <s v="Radial Velocity"/>
    <x v="16"/>
    <n v="188.26"/>
    <n v="1.1100000000000001"/>
    <n v="5841"/>
    <s v="None"/>
    <s v="Giant"/>
    <s v="Long"/>
    <s v="Mid-Range"/>
  </r>
  <r>
    <s v="HD 132406 b"/>
    <n v="5.38"/>
    <n v="1.1659999999999999"/>
    <n v="974"/>
    <n v="1.98"/>
    <n v="1442"/>
    <s v="Radial Velocity"/>
    <x v="16"/>
    <n v="231.35"/>
    <n v="1.03"/>
    <n v="5783"/>
    <s v="None"/>
    <s v="Giant"/>
    <s v="Long"/>
    <s v="Mid-Range"/>
  </r>
  <r>
    <s v="HD 155358 b"/>
    <n v="0.99"/>
    <n v="1.1659999999999999"/>
    <n v="194.3"/>
    <n v="0.63"/>
    <n v="1442"/>
    <s v="Radial Velocity"/>
    <x v="16"/>
    <n v="142.44"/>
    <n v="1.1499999999999999"/>
    <n v="5905"/>
    <s v="None"/>
    <s v="Medium"/>
    <s v="Long"/>
    <s v="Mid-Range"/>
  </r>
  <r>
    <s v="HD 155358 c"/>
    <n v="0.82"/>
    <n v="1.1659999999999999"/>
    <n v="391.9"/>
    <n v="1.02"/>
    <n v="1442"/>
    <s v="Radial Velocity"/>
    <x v="16"/>
    <n v="142.44"/>
    <n v="1.1499999999999999"/>
    <n v="5905"/>
    <s v="None"/>
    <s v="Medium"/>
    <s v="Long"/>
    <s v="Mid-Range"/>
  </r>
  <r>
    <s v="HD 156846 b"/>
    <n v="10.67"/>
    <n v="1.1659999999999999"/>
    <n v="359.51001000000002"/>
    <n v="1.1200000000000001"/>
    <n v="1442"/>
    <s v="Radial Velocity"/>
    <x v="16"/>
    <n v="155.91"/>
    <n v="1.38"/>
    <n v="6090"/>
    <s v="None"/>
    <s v="Giant"/>
    <s v="Long"/>
    <s v="Mid-Range"/>
  </r>
  <r>
    <s v="HD 167042 b"/>
    <n v="1.7"/>
    <n v="1.1659999999999999"/>
    <n v="420.77"/>
    <n v="1.32"/>
    <n v="1442"/>
    <s v="Radial Velocity"/>
    <x v="16"/>
    <n v="162.19999999999999"/>
    <n v="1.5"/>
    <n v="4943"/>
    <s v="None"/>
    <s v="Giant"/>
    <s v="Long"/>
    <s v="Mid-Range"/>
  </r>
  <r>
    <s v="HD 170469 b"/>
    <n v="0.66"/>
    <n v="1.1659999999999999"/>
    <n v="1145"/>
    <n v="2.2400000000000002"/>
    <n v="1442"/>
    <s v="Radial Velocity"/>
    <x v="16"/>
    <n v="196.61"/>
    <n v="1.1000000000000001"/>
    <n v="5842"/>
    <s v="None"/>
    <s v="Medium"/>
    <s v="Long"/>
    <s v="Mid-Range"/>
  </r>
  <r>
    <s v="HD 17092 b"/>
    <n v="10.130000000000001"/>
    <n v="1.1659999999999999"/>
    <n v="359.9"/>
    <n v="1.31"/>
    <n v="1442"/>
    <s v="Radial Velocity"/>
    <x v="16"/>
    <n v="749.83"/>
    <n v="6.73"/>
    <n v="4326"/>
    <s v="None"/>
    <s v="Giant"/>
    <s v="Long"/>
    <s v="Far"/>
  </r>
  <r>
    <s v="HD 171028 b"/>
    <n v="2.62"/>
    <n v="1.1659999999999999"/>
    <n v="550"/>
    <n v="1.32"/>
    <n v="1442"/>
    <s v="Radial Velocity"/>
    <x v="16"/>
    <n v="365.34"/>
    <n v="1.53"/>
    <n v="5671"/>
    <s v="None"/>
    <s v="Giant"/>
    <s v="Long"/>
    <s v="Mid-Range"/>
  </r>
  <r>
    <s v="HD 17156 b"/>
    <n v="3.51"/>
    <n v="1.1000000000000001"/>
    <n v="21.216629999999999"/>
    <n v="0.16278000000000001"/>
    <n v="883"/>
    <s v="Radial Velocity"/>
    <x v="16"/>
    <n v="255.26"/>
    <n v="1.41"/>
    <n v="6040"/>
    <s v="Proper name Mulchatna"/>
    <s v="Giant"/>
    <s v="Short"/>
    <s v="Mid-Range"/>
  </r>
  <r>
    <s v="HD 175541 b"/>
    <n v="0.59799999999999998"/>
    <n v="1.1659999999999999"/>
    <n v="298.43"/>
    <n v="0.97499999999999998"/>
    <n v="1442"/>
    <s v="Radial Velocity"/>
    <x v="16"/>
    <n v="424.28"/>
    <n v="1.39"/>
    <n v="5013"/>
    <s v="Proper name Kavian"/>
    <s v="Medium"/>
    <s v="Long"/>
    <s v="Mid-Range"/>
  </r>
  <r>
    <s v="HD 190647 b"/>
    <n v="1.9850000000000001"/>
    <n v="1.1659999999999999"/>
    <n v="1176.45"/>
    <n v="2.2309999999999999"/>
    <n v="1442"/>
    <s v="Radial Velocity"/>
    <x v="16"/>
    <n v="177.96"/>
    <n v="1.07"/>
    <n v="5656"/>
    <s v="None"/>
    <s v="Giant"/>
    <s v="Long"/>
    <s v="Mid-Range"/>
  </r>
  <r>
    <s v="HD 192699 b"/>
    <n v="2.0960000000000001"/>
    <n v="1.1659999999999999"/>
    <n v="340.94"/>
    <n v="1.0629999999999999"/>
    <n v="1442"/>
    <s v="Radial Velocity"/>
    <x v="16"/>
    <n v="234.87"/>
    <n v="1.38"/>
    <n v="5041"/>
    <s v="Proper name Khomsa"/>
    <s v="Giant"/>
    <s v="Long"/>
    <s v="Mid-Range"/>
  </r>
  <r>
    <s v="HD 196885 Ab"/>
    <n v="2.58"/>
    <n v="1.1659999999999999"/>
    <n v="1333"/>
    <n v="2.37"/>
    <n v="1442"/>
    <s v="Radial Velocity"/>
    <x v="16"/>
    <n v="111.55"/>
    <n v="1.28"/>
    <n v="6254"/>
    <s v="None"/>
    <s v="Giant"/>
    <s v="Long"/>
    <s v="Mid-Range"/>
  </r>
  <r>
    <s v="HD 210702 b"/>
    <n v="1.8080000000000001"/>
    <n v="1.1659999999999999"/>
    <n v="354.1"/>
    <n v="1.1479999999999999"/>
    <n v="1442"/>
    <s v="Radial Velocity"/>
    <x v="16"/>
    <n v="177.04"/>
    <n v="1.61"/>
    <n v="4951"/>
    <s v="None"/>
    <s v="Giant"/>
    <s v="Long"/>
    <s v="Mid-Range"/>
  </r>
  <r>
    <s v="HD 219828 b"/>
    <n v="6.6000000000000003E-2"/>
    <n v="1.1659999999999999"/>
    <n v="3.8349199999999999"/>
    <n v="5.0700000000000002E-2"/>
    <n v="1442"/>
    <s v="Radial Velocity"/>
    <x v="16"/>
    <n v="238.98"/>
    <n v="1.18"/>
    <n v="5807"/>
    <s v="None"/>
    <s v="Small"/>
    <s v="Ultra Short"/>
    <s v="Mid-Range"/>
  </r>
  <r>
    <s v="HD 221287 b"/>
    <n v="3.09"/>
    <n v="1.1659999999999999"/>
    <n v="456.1"/>
    <n v="1.25"/>
    <n v="1442"/>
    <s v="Radial Velocity"/>
    <x v="16"/>
    <n v="182.69"/>
    <n v="1.25"/>
    <n v="6304"/>
    <s v="Proper name Pipitea"/>
    <s v="Giant"/>
    <s v="Long"/>
    <s v="Mid-Range"/>
  </r>
  <r>
    <s v="HD 231701 b"/>
    <n v="1.1299999999999999"/>
    <n v="1.1659999999999999"/>
    <n v="141.63"/>
    <n v="0.56699999999999995"/>
    <n v="1442"/>
    <s v="Radial Velocity"/>
    <x v="16"/>
    <n v="356.24"/>
    <n v="1.21"/>
    <n v="6101"/>
    <s v="Proper name Babylonia"/>
    <s v="Giant"/>
    <s v="Long"/>
    <s v="Mid-Range"/>
  </r>
  <r>
    <s v="HD 4113 b"/>
    <n v="1.56"/>
    <n v="1.1659999999999999"/>
    <n v="526.62"/>
    <n v="1.28"/>
    <n v="1442"/>
    <s v="Radial Velocity"/>
    <x v="16"/>
    <n v="136.72999999999999"/>
    <n v="0.99"/>
    <n v="5688"/>
    <s v="None"/>
    <s v="Giant"/>
    <s v="Long"/>
    <s v="Mid-Range"/>
  </r>
  <r>
    <s v="HD 43691 b"/>
    <n v="2.5499999999999998"/>
    <n v="1.1659999999999999"/>
    <n v="36.998699999999999"/>
    <n v="0.23799999999999999"/>
    <n v="1442"/>
    <s v="Radial Velocity"/>
    <x v="16"/>
    <n v="279.88"/>
    <n v="1.32"/>
    <n v="6093"/>
    <s v="None"/>
    <s v="Giant"/>
    <s v="Short"/>
    <s v="Mid-Range"/>
  </r>
  <r>
    <s v="HD 5319 b"/>
    <n v="1.556"/>
    <n v="1.1659999999999999"/>
    <n v="637.1"/>
    <n v="1.57"/>
    <n v="1442"/>
    <s v="Radial Velocity"/>
    <x v="16"/>
    <n v="397.37"/>
    <n v="1.27"/>
    <n v="4871"/>
    <s v="None"/>
    <s v="Giant"/>
    <s v="Long"/>
    <s v="Mid-Range"/>
  </r>
  <r>
    <s v="HD 70573 b"/>
    <n v="6.1"/>
    <n v="1.1659999999999999"/>
    <n v="851.8"/>
    <n v="1.76"/>
    <n v="1442"/>
    <s v="Radial Velocity"/>
    <x v="16"/>
    <n v="149.06"/>
    <n v="1"/>
    <n v="5737"/>
    <s v="None"/>
    <s v="Giant"/>
    <s v="Long"/>
    <s v="Mid-Range"/>
  </r>
  <r>
    <s v="HD 75898 b"/>
    <n v="2.71"/>
    <n v="1.1659999999999999"/>
    <n v="422.9"/>
    <n v="1.1910000000000001"/>
    <n v="1442"/>
    <s v="Radial Velocity"/>
    <x v="16"/>
    <n v="255.16"/>
    <n v="1.26"/>
    <n v="5963"/>
    <s v="Proper name Veles"/>
    <s v="Giant"/>
    <s v="Long"/>
    <s v="Mid-Range"/>
  </r>
  <r>
    <s v="Kappa Coronae Borealis b"/>
    <n v="2.17"/>
    <n v="1.1659999999999999"/>
    <n v="1285"/>
    <n v="2.65"/>
    <n v="1442"/>
    <s v="Radial Velocity"/>
    <x v="16"/>
    <n v="98.14"/>
    <n v="1.5"/>
    <n v="4871"/>
    <s v="None"/>
    <s v="Giant"/>
    <s v="Long"/>
    <s v="Nearby"/>
  </r>
  <r>
    <s v="Lupus-TR-3b"/>
    <n v="0.81"/>
    <n v="0.89"/>
    <n v="3.91405"/>
    <n v="4.6399999999999997E-2"/>
    <n v="1442"/>
    <s v="Transit"/>
    <x v="16"/>
    <n v="6523"/>
    <n v="0.87"/>
    <n v="5000"/>
    <s v="None"/>
    <s v="Medium"/>
    <s v="Ultra Short"/>
    <s v="Far"/>
  </r>
  <r>
    <s v="NGC 2423-3 b"/>
    <n v="9.7799999999999994"/>
    <n v="1.1659999999999999"/>
    <n v="714.3"/>
    <n v="1.66"/>
    <n v="1442"/>
    <s v="Radial Velocity"/>
    <x v="16"/>
    <n v="3095"/>
    <n v="2.12"/>
    <n v="4545"/>
    <s v="None"/>
    <s v="Giant"/>
    <s v="Long"/>
    <s v="Far"/>
  </r>
  <r>
    <s v="OGLE-TR-182b"/>
    <n v="1.01"/>
    <n v="1.1299999999999999"/>
    <n v="3.9790999999999999"/>
    <n v="5.0999999999999997E-2"/>
    <n v="1550"/>
    <s v="Transit"/>
    <x v="16"/>
    <n v="8707"/>
    <n v="1.1399999999999999"/>
    <n v="5924"/>
    <s v="None"/>
    <s v="Giant"/>
    <s v="Ultra Short"/>
    <s v="Far"/>
  </r>
  <r>
    <s v="OGLE-TR-211b"/>
    <n v="1.03"/>
    <n v="1.36"/>
    <n v="3.6772399999999998"/>
    <n v="5.0999999999999997E-2"/>
    <n v="1686"/>
    <s v="Transit"/>
    <x v="16"/>
    <n v="5136"/>
    <n v="1.33"/>
    <n v="6325"/>
    <s v="None"/>
    <s v="Giant"/>
    <s v="Ultra Short"/>
    <s v="Far"/>
  </r>
  <r>
    <s v="TrES-3b"/>
    <n v="1.91"/>
    <n v="1.3360000000000001"/>
    <n v="1.3061858099999999"/>
    <n v="2.282E-2"/>
    <n v="1638"/>
    <s v="Transit"/>
    <x v="16"/>
    <n v="743.66"/>
    <n v="0.93"/>
    <n v="5650"/>
    <s v="Proper name Umbäässa"/>
    <s v="Giant"/>
    <s v="Ultra Short"/>
    <s v="Far"/>
  </r>
  <r>
    <s v="TrES-4b"/>
    <n v="0.78"/>
    <n v="1.61"/>
    <n v="3.5539499999999999"/>
    <n v="5.0840000000000003E-2"/>
    <n v="1778"/>
    <s v="Transit"/>
    <x v="16"/>
    <n v="1708"/>
    <n v="1.08"/>
    <n v="6200"/>
    <s v="None"/>
    <s v="Medium"/>
    <s v="Ultra Short"/>
    <s v="Far"/>
  </r>
  <r>
    <s v="V391 Pegasi b"/>
    <n v="3.2"/>
    <n v="1.1659999999999999"/>
    <n v="1170"/>
    <n v="1.7"/>
    <n v="1442"/>
    <s v="Timing"/>
    <x v="16"/>
    <n v="4566"/>
    <n v="0.5"/>
    <n v="29300"/>
    <s v="None"/>
    <s v="Giant"/>
    <s v="Long"/>
    <s v="Far"/>
  </r>
  <r>
    <s v="WASP-1b"/>
    <n v="0.85399999999999998"/>
    <n v="1.4830000000000001"/>
    <n v="2.5199454000000001"/>
    <n v="3.8890000000000001E-2"/>
    <n v="1812"/>
    <s v="Transit"/>
    <x v="16"/>
    <n v="1296"/>
    <n v="1.24"/>
    <n v="6252"/>
    <s v="None"/>
    <s v="Medium"/>
    <s v="Ultra Short"/>
    <s v="Far"/>
  </r>
  <r>
    <s v="WASP-2b"/>
    <n v="0.93100000000000005"/>
    <n v="1.081"/>
    <n v="2.1521750000000002"/>
    <n v="3.1440000000000003E-2"/>
    <n v="1311"/>
    <s v="Transit"/>
    <x v="16"/>
    <n v="501.94"/>
    <n v="0.9"/>
    <n v="5180"/>
    <s v="None"/>
    <s v="Medium"/>
    <s v="Ultra Short"/>
    <s v="Far"/>
  </r>
  <r>
    <s v="WASP-3b"/>
    <n v="2.4300000000000002"/>
    <n v="1.42"/>
    <n v="1.84683"/>
    <n v="3.15E-2"/>
    <n v="2020"/>
    <s v="Transit"/>
    <x v="16"/>
    <n v="758.99"/>
    <n v="1.62"/>
    <n v="6400"/>
    <s v="None"/>
    <s v="Giant"/>
    <s v="Ultra Short"/>
    <s v="Far"/>
  </r>
  <r>
    <s v="WASP-4b"/>
    <n v="1.1859999999999999"/>
    <n v="1.321"/>
    <n v="1.33823147"/>
    <n v="2.2599999999999999E-2"/>
    <n v="1673"/>
    <s v="Transit"/>
    <x v="16"/>
    <n v="878.07"/>
    <n v="0.86"/>
    <n v="5400"/>
    <s v="None"/>
    <s v="Giant"/>
    <s v="Ultra Short"/>
    <s v="Far"/>
  </r>
  <r>
    <s v="Xi Aquilae b"/>
    <n v="2.8"/>
    <n v="1.1659999999999999"/>
    <n v="136.75"/>
    <n v="0.68"/>
    <n v="1442"/>
    <s v="Radial Velocity"/>
    <x v="16"/>
    <n v="183.53"/>
    <n v="2.2000000000000002"/>
    <n v="4780"/>
    <s v="Proper name Fortitudo"/>
    <s v="Giant"/>
    <s v="Long"/>
    <s v="Mid-Range"/>
  </r>
  <r>
    <s v="XO-2Nb"/>
    <n v="0.56599999999999995"/>
    <n v="0.99299999999999999"/>
    <n v="2.6158617799999999"/>
    <n v="3.6799999999999999E-2"/>
    <n v="1328"/>
    <s v="Transit"/>
    <x v="16"/>
    <n v="505.36"/>
    <n v="0.97"/>
    <n v="5307"/>
    <s v="None"/>
    <s v="Medium"/>
    <s v="Ultra Short"/>
    <s v="Far"/>
  </r>
  <r>
    <s v="XO-3b"/>
    <n v="7.29"/>
    <n v="1.41"/>
    <n v="3.1915399999999998"/>
    <n v="4.5289999999999997E-2"/>
    <n v="1729"/>
    <s v="Transit"/>
    <x v="16"/>
    <n v="699.01"/>
    <n v="0.57999999999999996"/>
    <n v="6429"/>
    <s v="None"/>
    <s v="Giant"/>
    <s v="Ultra Short"/>
    <s v="Far"/>
  </r>
  <r>
    <s v="14 Andromedae b"/>
    <n v="4.8"/>
    <n v="1.1659999999999999"/>
    <n v="185.84"/>
    <n v="0.83"/>
    <n v="1442"/>
    <s v="Radial Velocity"/>
    <x v="17"/>
    <n v="246.55"/>
    <n v="2.2000000000000002"/>
    <n v="4813"/>
    <s v="Proper name Spe"/>
    <s v="Giant"/>
    <s v="Long"/>
    <s v="Mid-Range"/>
  </r>
  <r>
    <s v="18 Delphini b"/>
    <n v="10.3"/>
    <n v="1.1659999999999999"/>
    <n v="993.3"/>
    <n v="2.6"/>
    <n v="1442"/>
    <s v="Radial Velocity"/>
    <x v="17"/>
    <n v="249.13"/>
    <n v="2.2999999999999998"/>
    <n v="4979"/>
    <s v="Proper name Arion"/>
    <s v="Giant"/>
    <s v="Long"/>
    <s v="Mid-Range"/>
  </r>
  <r>
    <s v="1RXS J160929.1-210524 b"/>
    <n v="8"/>
    <n v="1.6639999999999999"/>
    <n v="232.3"/>
    <n v="330"/>
    <n v="1700"/>
    <s v="Imaging"/>
    <x v="17"/>
    <n v="472.94"/>
    <n v="0.85"/>
    <n v="4060"/>
    <s v="None"/>
    <s v="Giant"/>
    <s v="Long"/>
    <s v="Mid-Range"/>
  </r>
  <r>
    <s v="42 Draconis b"/>
    <n v="3.88"/>
    <n v="1.1659999999999999"/>
    <n v="479.1"/>
    <n v="1.19"/>
    <n v="1442"/>
    <s v="Radial Velocity"/>
    <x v="17"/>
    <n v="296.36"/>
    <n v="0.98"/>
    <n v="4200"/>
    <s v="Proper name Orbitar"/>
    <s v="Giant"/>
    <s v="Long"/>
    <s v="Mid-Range"/>
  </r>
  <r>
    <s v="6 Lyncis b"/>
    <n v="2.0099999999999998"/>
    <n v="1.1659999999999999"/>
    <n v="934.3"/>
    <n v="2.11"/>
    <n v="1442"/>
    <s v="Radial Velocity"/>
    <x v="17"/>
    <n v="178.54"/>
    <n v="1.44"/>
    <n v="4938"/>
    <s v="None"/>
    <s v="Giant"/>
    <s v="Long"/>
    <s v="Mid-Range"/>
  </r>
  <r>
    <s v="81 Ceti b"/>
    <n v="5.3"/>
    <n v="1.1659999999999999"/>
    <n v="952.7"/>
    <n v="2.5"/>
    <n v="1442"/>
    <s v="Radial Velocity"/>
    <x v="17"/>
    <n v="331.16"/>
    <n v="2.4"/>
    <n v="4785"/>
    <s v="None"/>
    <s v="Giant"/>
    <s v="Long"/>
    <s v="Mid-Range"/>
  </r>
  <r>
    <s v="BD-17 63 b"/>
    <n v="5.0999999999999996"/>
    <n v="1.1659999999999999"/>
    <n v="655.6"/>
    <n v="1.34"/>
    <n v="1442"/>
    <s v="Radial Velocity"/>
    <x v="17"/>
    <n v="112.49"/>
    <n v="0.74"/>
    <n v="4714"/>
    <s v="Proper name Finlay"/>
    <s v="Giant"/>
    <s v="Long"/>
    <s v="Mid-Range"/>
  </r>
  <r>
    <s v="Beta Pictoris b"/>
    <n v="11"/>
    <n v="1.65"/>
    <n v="7665"/>
    <n v="9.1"/>
    <n v="1612"/>
    <s v="Imaging"/>
    <x v="17"/>
    <n v="64.42"/>
    <n v="1.76"/>
    <n v="7099"/>
    <s v="None"/>
    <s v="Giant"/>
    <s v="Long"/>
    <s v="Nearby"/>
  </r>
  <r>
    <s v="CoRoT-1b"/>
    <n v="1.03"/>
    <n v="1.49"/>
    <n v="1.5089557"/>
    <n v="2.7519999999999999E-2"/>
    <n v="1898"/>
    <s v="Transit"/>
    <x v="17"/>
    <n v="2627"/>
    <n v="0.95"/>
    <n v="5950"/>
    <s v="None"/>
    <s v="Giant"/>
    <s v="Ultra Short"/>
    <s v="Far"/>
  </r>
  <r>
    <s v="CoRoT-2b"/>
    <n v="3.47"/>
    <n v="1.466"/>
    <n v="1.7429935000000001"/>
    <n v="2.7980000000000001E-2"/>
    <n v="1521"/>
    <s v="Transit"/>
    <x v="17"/>
    <n v="652.33000000000004"/>
    <n v="0.96"/>
    <n v="5625"/>
    <s v="None"/>
    <s v="Giant"/>
    <s v="Ultra Short"/>
    <s v="Far"/>
  </r>
  <r>
    <s v="CoRoT-3b"/>
    <n v="21.66"/>
    <n v="1.01"/>
    <n v="4.2568000000000001"/>
    <n v="5.7829999999999999E-2"/>
    <n v="1695"/>
    <s v="Transit"/>
    <x v="17"/>
    <n v="2218"/>
    <n v="1.37"/>
    <n v="6740"/>
    <s v="None"/>
    <s v="Giant"/>
    <s v="Ultra Short"/>
    <s v="Far"/>
  </r>
  <r>
    <s v="CoRoT-4b"/>
    <n v="0.72"/>
    <n v="1.19"/>
    <n v="9.2020499999999998"/>
    <n v="0.09"/>
    <n v="1074"/>
    <s v="Transit"/>
    <x v="17"/>
    <n v="2419"/>
    <n v="1.1599999999999999"/>
    <n v="6190"/>
    <s v="None"/>
    <s v="Medium"/>
    <s v="Ultra Short"/>
    <s v="Far"/>
  </r>
  <r>
    <s v="FU Tauri b"/>
    <n v="16"/>
    <n v="1.1659999999999999"/>
    <n v="232.3"/>
    <n v="800"/>
    <n v="2375"/>
    <s v="Imaging"/>
    <x v="17"/>
    <n v="456.63"/>
    <n v="0.05"/>
    <n v="2838"/>
    <s v="None"/>
    <s v="Giant"/>
    <s v="Long"/>
    <s v="Mid-Range"/>
  </r>
  <r>
    <s v="Gliese 176 b"/>
    <n v="2.5999999999999999E-2"/>
    <n v="1.1659999999999999"/>
    <n v="8.7835999999999999"/>
    <n v="6.6000000000000003E-2"/>
    <n v="450"/>
    <s v="Radial Velocity"/>
    <x v="17"/>
    <n v="30.89"/>
    <n v="0.45"/>
    <n v="3679"/>
    <s v="None"/>
    <s v="Small"/>
    <s v="Ultra Short"/>
    <s v="Nearby"/>
  </r>
  <r>
    <s v="Gliese 832 b"/>
    <n v="0.68"/>
    <n v="1.1659999999999999"/>
    <n v="3657"/>
    <n v="3.56"/>
    <n v="1442"/>
    <s v="Radial Velocity"/>
    <x v="17"/>
    <n v="16.21"/>
    <n v="0.45"/>
    <n v="3472"/>
    <s v="None"/>
    <s v="Medium"/>
    <s v="Long"/>
    <s v="Nearby"/>
  </r>
  <r>
    <s v="HAT-P-11b"/>
    <n v="8.4000000000000005E-2"/>
    <n v="0.38900000000000001"/>
    <n v="4.8878024399999997"/>
    <n v="5.2540000000000003E-2"/>
    <n v="838"/>
    <s v="Transit"/>
    <x v="17"/>
    <n v="123.32"/>
    <n v="0.81"/>
    <n v="4780"/>
    <s v="Also known as Kepler-3b"/>
    <s v="Small"/>
    <s v="Ultra Short"/>
    <s v="Mid-Range"/>
  </r>
  <r>
    <s v="HAT-P-7b"/>
    <n v="1.84"/>
    <n v="1.51"/>
    <n v="2.2047400000000001"/>
    <n v="3.6760000000000001E-2"/>
    <n v="2733"/>
    <s v="Transit"/>
    <x v="17"/>
    <n v="1124"/>
    <n v="1.56"/>
    <n v="6389"/>
    <s v="Also known as Kepler-2b"/>
    <s v="Giant"/>
    <s v="Ultra Short"/>
    <s v="Far"/>
  </r>
  <r>
    <s v="HAT-P-8b"/>
    <n v="1.28"/>
    <n v="1.4"/>
    <n v="3.0763400000000001"/>
    <n v="4.496E-2"/>
    <n v="1700"/>
    <s v="Transit"/>
    <x v="17"/>
    <n v="694.21"/>
    <n v="1.27"/>
    <n v="6200"/>
    <s v="None"/>
    <s v="Giant"/>
    <s v="Ultra Short"/>
    <s v="Far"/>
  </r>
  <r>
    <s v="HAT-P-9b"/>
    <n v="0.749"/>
    <n v="1.393"/>
    <n v="3.9228107200000002"/>
    <n v="5.287E-2"/>
    <n v="1540"/>
    <s v="Transit"/>
    <x v="17"/>
    <n v="1566"/>
    <n v="1.28"/>
    <n v="6350"/>
    <s v="Proper name Alef"/>
    <s v="Medium"/>
    <s v="Ultra Short"/>
    <s v="Far"/>
  </r>
  <r>
    <s v="HD 102272 b"/>
    <n v="4.9400000000000004"/>
    <n v="1.1659999999999999"/>
    <n v="127.58"/>
    <n v="0.51"/>
    <n v="1442"/>
    <s v="Radial Velocity"/>
    <x v="17"/>
    <n v="1142"/>
    <n v="1.45"/>
    <n v="4790"/>
    <s v="None"/>
    <s v="Giant"/>
    <s v="Long"/>
    <s v="Far"/>
  </r>
  <r>
    <s v="HD 11964 c"/>
    <n v="7.8799999999999995E-2"/>
    <n v="1.1659999999999999"/>
    <n v="37.909999999999997"/>
    <n v="0.22900000000000001"/>
    <n v="1442"/>
    <s v="Radial Velocity"/>
    <x v="17"/>
    <n v="109.49"/>
    <n v="1.1200000000000001"/>
    <n v="5349"/>
    <s v="None"/>
    <s v="Small"/>
    <s v="Short"/>
    <s v="Mid-Range"/>
  </r>
  <r>
    <s v="HD 131664 b"/>
    <n v="19.12"/>
    <n v="1.1659999999999999"/>
    <n v="1951"/>
    <n v="3.17"/>
    <n v="1442"/>
    <s v="Radial Velocity"/>
    <x v="17"/>
    <n v="172.51"/>
    <n v="1.19"/>
    <n v="5892"/>
    <s v="None"/>
    <s v="Giant"/>
    <s v="Long"/>
    <s v="Mid-Range"/>
  </r>
  <r>
    <s v="HD 139357 b"/>
    <n v="9.76"/>
    <n v="1.1659999999999999"/>
    <n v="1125.7"/>
    <n v="2.36"/>
    <n v="1442"/>
    <s v="Radial Velocity"/>
    <x v="17"/>
    <n v="366.77"/>
    <n v="1.35"/>
    <n v="4700"/>
    <s v="None"/>
    <s v="Giant"/>
    <s v="Long"/>
    <s v="Mid-Range"/>
  </r>
  <r>
    <s v="HD 143361 b"/>
    <n v="3.532"/>
    <n v="1.1659999999999999"/>
    <n v="1039.1500000000001"/>
    <n v="1.988"/>
    <n v="1442"/>
    <s v="Radial Velocity"/>
    <x v="17"/>
    <n v="223.91"/>
    <n v="0.97"/>
    <n v="5507"/>
    <s v="None"/>
    <s v="Giant"/>
    <s v="Long"/>
    <s v="Mid-Range"/>
  </r>
  <r>
    <s v="HD 145377 b"/>
    <n v="6.02"/>
    <n v="1.1659999999999999"/>
    <n v="103.95"/>
    <n v="0.45"/>
    <n v="1442"/>
    <s v="Radial Velocity"/>
    <x v="17"/>
    <n v="174.73"/>
    <n v="1.2"/>
    <n v="6014"/>
    <s v="None"/>
    <s v="Giant"/>
    <s v="Long"/>
    <s v="Mid-Range"/>
  </r>
  <r>
    <s v="HD 153950 b"/>
    <n v="2.95"/>
    <n v="1.1659999999999999"/>
    <n v="499.4"/>
    <n v="1.28"/>
    <n v="1442"/>
    <s v="Radial Velocity"/>
    <x v="17"/>
    <n v="158.26"/>
    <n v="1.25"/>
    <n v="6124"/>
    <s v="Proper name Trimobe"/>
    <s v="Giant"/>
    <s v="Long"/>
    <s v="Mid-Range"/>
  </r>
  <r>
    <s v="HD 154672 b"/>
    <n v="5.37"/>
    <n v="1.1659999999999999"/>
    <n v="163.94"/>
    <n v="0.6"/>
    <n v="1442"/>
    <s v="Radial Velocity"/>
    <x v="17"/>
    <n v="206.01"/>
    <n v="1.18"/>
    <n v="5743"/>
    <s v="None"/>
    <s v="Giant"/>
    <s v="Long"/>
    <s v="Mid-Range"/>
  </r>
  <r>
    <s v="HD 16417 b"/>
    <n v="6.9599999999999995E-2"/>
    <n v="1.1659999999999999"/>
    <n v="17.239999999999998"/>
    <n v="0.14000000000000001"/>
    <n v="1442"/>
    <s v="Radial Velocity"/>
    <x v="17"/>
    <n v="82.88"/>
    <n v="1.2"/>
    <n v="5841"/>
    <s v="None"/>
    <s v="Small"/>
    <s v="Short"/>
    <s v="Nearby"/>
  </r>
  <r>
    <s v="HD 173416 b"/>
    <n v="2.7"/>
    <n v="1.1659999999999999"/>
    <n v="323.60000000000002"/>
    <n v="1.1599999999999999"/>
    <n v="1442"/>
    <s v="Radial Velocity"/>
    <x v="17"/>
    <n v="432.76"/>
    <n v="2"/>
    <n v="4683"/>
    <s v="Proper name Wangshu"/>
    <s v="Giant"/>
    <s v="Long"/>
    <s v="Mid-Range"/>
  </r>
  <r>
    <s v="HD 179079 b"/>
    <n v="8.1000000000000003E-2"/>
    <n v="1.1659999999999999"/>
    <n v="14.478999999999999"/>
    <n v="0.12139999999999999"/>
    <n v="1442"/>
    <s v="Radial Velocity"/>
    <x v="17"/>
    <n v="227.83"/>
    <n v="1.1399999999999999"/>
    <n v="5646"/>
    <s v="None"/>
    <s v="Small"/>
    <s v="Short"/>
    <s v="Mid-Range"/>
  </r>
  <r>
    <s v="HD 181433 b"/>
    <n v="0.02"/>
    <n v="1.1659999999999999"/>
    <n v="9.3742999999999999"/>
    <n v="0.08"/>
    <n v="1442"/>
    <s v="Radial Velocity"/>
    <x v="17"/>
    <n v="87.74"/>
    <n v="0.63"/>
    <n v="4918"/>
    <s v="None"/>
    <s v="Small"/>
    <s v="Ultra Short"/>
    <s v="Nearby"/>
  </r>
  <r>
    <s v="HD 181433 c"/>
    <n v="0.64"/>
    <n v="1.1659999999999999"/>
    <n v="962"/>
    <n v="1.76"/>
    <n v="1442"/>
    <s v="Radial Velocity"/>
    <x v="17"/>
    <n v="87.74"/>
    <n v="0.63"/>
    <n v="4918"/>
    <s v="None"/>
    <s v="Medium"/>
    <s v="Long"/>
    <s v="Nearby"/>
  </r>
  <r>
    <s v="HD 181433 d"/>
    <n v="0.54"/>
    <n v="1.1659999999999999"/>
    <n v="2172"/>
    <n v="3"/>
    <n v="1442"/>
    <s v="Radial Velocity"/>
    <x v="17"/>
    <n v="87.74"/>
    <n v="0.63"/>
    <n v="4918"/>
    <s v="None"/>
    <s v="Medium"/>
    <s v="Long"/>
    <s v="Nearby"/>
  </r>
  <r>
    <s v="HD 183263 c"/>
    <n v="3.57"/>
    <n v="1.1659999999999999"/>
    <n v="3070"/>
    <n v="4.3499999999999996"/>
    <n v="1442"/>
    <s v="Radial Velocity"/>
    <x v="17"/>
    <n v="177.04"/>
    <n v="1.31"/>
    <n v="5948"/>
    <s v="None"/>
    <s v="Giant"/>
    <s v="Long"/>
    <s v="Mid-Range"/>
  </r>
  <r>
    <s v="HD 187123 c"/>
    <n v="1.99"/>
    <n v="1.1659999999999999"/>
    <n v="3810"/>
    <n v="4.8899999999999997"/>
    <n v="1442"/>
    <s v="Radial Velocity"/>
    <x v="17"/>
    <n v="150.1"/>
    <n v="1"/>
    <n v="5830"/>
    <s v="None"/>
    <s v="Giant"/>
    <s v="Long"/>
    <s v="Mid-Range"/>
  </r>
  <r>
    <s v="HD 205739 b"/>
    <n v="1.37"/>
    <n v="1.1659999999999999"/>
    <n v="279.8"/>
    <n v="0.89600000000000002"/>
    <n v="1442"/>
    <s v="Radial Velocity"/>
    <x v="17"/>
    <n v="302.49"/>
    <n v="1.22"/>
    <n v="6176"/>
    <s v="Proper name Samagiya"/>
    <s v="Giant"/>
    <s v="Long"/>
    <s v="Mid-Range"/>
  </r>
  <r>
    <s v="HD 20868 b"/>
    <n v="1.25"/>
    <n v="1.1659999999999999"/>
    <n v="380.85001"/>
    <n v="0.95"/>
    <n v="1442"/>
    <s v="Radial Velocity"/>
    <x v="17"/>
    <n v="155.88"/>
    <n v="0.39"/>
    <n v="4802"/>
    <s v="Proper name Baiduri"/>
    <s v="Giant"/>
    <s v="Long"/>
    <s v="Mid-Range"/>
  </r>
  <r>
    <s v="HD 40307 b"/>
    <n v="1.26E-2"/>
    <n v="1.1659999999999999"/>
    <n v="4.3122999999999996"/>
    <n v="4.6800000000000001E-2"/>
    <n v="910"/>
    <s v="Radial Velocity"/>
    <x v="17"/>
    <n v="42.21"/>
    <n v="0.77"/>
    <n v="4956"/>
    <s v="None"/>
    <s v="Small"/>
    <s v="Ultra Short"/>
    <s v="Nearby"/>
  </r>
  <r>
    <s v="HD 40307 c"/>
    <n v="2.0799999999999999E-2"/>
    <n v="1.1659999999999999"/>
    <n v="9.6183999999999994"/>
    <n v="7.9899999999999999E-2"/>
    <n v="696"/>
    <s v="Radial Velocity"/>
    <x v="17"/>
    <n v="42.21"/>
    <n v="0.77"/>
    <n v="4956"/>
    <s v="None"/>
    <s v="Small"/>
    <s v="Ultra Short"/>
    <s v="Nearby"/>
  </r>
  <r>
    <s v="HD 40307 d"/>
    <n v="2.9899999999999999E-2"/>
    <n v="1.1659999999999999"/>
    <n v="20.431999999999999"/>
    <n v="0.1321"/>
    <n v="541"/>
    <s v="Radial Velocity"/>
    <x v="17"/>
    <n v="42.21"/>
    <n v="0.77"/>
    <n v="4956"/>
    <s v="None"/>
    <s v="Small"/>
    <s v="Short"/>
    <s v="Nearby"/>
  </r>
  <r>
    <s v="HD 45364 b"/>
    <n v="0.18720000000000001"/>
    <n v="1.1659999999999999"/>
    <n v="226.93"/>
    <n v="0.68130000000000002"/>
    <n v="1442"/>
    <s v="Radial Velocity"/>
    <x v="17"/>
    <n v="112.17"/>
    <n v="0.82"/>
    <n v="5434"/>
    <s v="None"/>
    <s v="Medium"/>
    <s v="Long"/>
    <s v="Mid-Range"/>
  </r>
  <r>
    <s v="HD 45364 c"/>
    <n v="0.65790000000000004"/>
    <n v="1.1659999999999999"/>
    <n v="342.85"/>
    <n v="0.8972"/>
    <n v="1442"/>
    <s v="Radial Velocity"/>
    <x v="17"/>
    <n v="112.17"/>
    <n v="0.82"/>
    <n v="5434"/>
    <s v="None"/>
    <s v="Medium"/>
    <s v="Long"/>
    <s v="Mid-Range"/>
  </r>
  <r>
    <s v="HD 45652 b"/>
    <n v="0.433"/>
    <n v="1.1659999999999999"/>
    <n v="44.073"/>
    <n v="0.23699999999999999"/>
    <n v="1442"/>
    <s v="Radial Velocity"/>
    <x v="17"/>
    <n v="113.8"/>
    <n v="0.92"/>
    <n v="5294"/>
    <s v="Proper name Viriato"/>
    <s v="Medium"/>
    <s v="Short"/>
    <s v="Mid-Range"/>
  </r>
  <r>
    <s v="HD 47186 b"/>
    <n v="7.0000000000000007E-2"/>
    <n v="1.1659999999999999"/>
    <n v="4.0845000000000002"/>
    <n v="0.05"/>
    <n v="1442"/>
    <s v="Radial Velocity"/>
    <x v="17"/>
    <n v="122.31"/>
    <n v="0.96"/>
    <n v="5657"/>
    <s v="None"/>
    <s v="Small"/>
    <s v="Ultra Short"/>
    <s v="Mid-Range"/>
  </r>
  <r>
    <s v="HD 47186 c"/>
    <n v="0.35060999999999998"/>
    <n v="1.1659999999999999"/>
    <n v="1353.6"/>
    <n v="2.395"/>
    <n v="1442"/>
    <s v="Radial Velocity"/>
    <x v="17"/>
    <n v="122.31"/>
    <n v="0.96"/>
    <n v="5657"/>
    <s v="None"/>
    <s v="Medium"/>
    <s v="Long"/>
    <s v="Mid-Range"/>
  </r>
  <r>
    <s v="HD 48265 b"/>
    <n v="1.5249999999999999"/>
    <n v="1.1659999999999999"/>
    <n v="778.51"/>
    <n v="1.8140000000000001"/>
    <n v="1442"/>
    <s v="Radial Velocity"/>
    <x v="17"/>
    <n v="296.08999999999997"/>
    <n v="1.31"/>
    <n v="5733"/>
    <s v="Proper name Naqaỹa"/>
    <s v="Giant"/>
    <s v="Long"/>
    <s v="Mid-Range"/>
  </r>
  <r>
    <s v="HD 60532 b"/>
    <n v="1.06"/>
    <n v="1.1659999999999999"/>
    <n v="201.9"/>
    <n v="0.77"/>
    <n v="1442"/>
    <s v="Radial Velocity"/>
    <x v="17"/>
    <n v="84.77"/>
    <n v="1.5"/>
    <n v="6245"/>
    <s v="None"/>
    <s v="Giant"/>
    <s v="Long"/>
    <s v="Nearby"/>
  </r>
  <r>
    <s v="HD 60532 c"/>
    <n v="2.5099999999999998"/>
    <n v="1.1659999999999999"/>
    <n v="600.1"/>
    <n v="1.6"/>
    <n v="1442"/>
    <s v="Radial Velocity"/>
    <x v="17"/>
    <n v="84.77"/>
    <n v="1.5"/>
    <n v="6245"/>
    <s v="None"/>
    <s v="Giant"/>
    <s v="Long"/>
    <s v="Nearby"/>
  </r>
  <r>
    <s v="HD 73267 b"/>
    <n v="3.097"/>
    <n v="1.1659999999999999"/>
    <n v="1245.3599999999999"/>
    <n v="2.1869999999999998"/>
    <n v="1442"/>
    <s v="Radial Velocity"/>
    <x v="17"/>
    <n v="179.1"/>
    <n v="0.9"/>
    <n v="5387"/>
    <s v="None"/>
    <s v="Giant"/>
    <s v="Long"/>
    <s v="Mid-Range"/>
  </r>
  <r>
    <s v="HD 73534 b"/>
    <n v="1.1120000000000001"/>
    <n v="1.1659999999999999"/>
    <n v="1750"/>
    <n v="2.99"/>
    <n v="1442"/>
    <s v="Radial Velocity"/>
    <x v="17"/>
    <n v="272.45"/>
    <n v="1.1599999999999999"/>
    <n v="4917"/>
    <s v="Proper name Drukyul"/>
    <s v="Giant"/>
    <s v="Long"/>
    <s v="Mid-Range"/>
  </r>
  <r>
    <s v="HD 7924 b"/>
    <n v="0.02"/>
    <n v="1.1659999999999999"/>
    <n v="5.3979200000000001"/>
    <n v="0.06"/>
    <n v="826"/>
    <s v="Radial Velocity"/>
    <x v="17"/>
    <n v="55.45"/>
    <n v="0.65"/>
    <n v="5131"/>
    <s v="None"/>
    <s v="Small"/>
    <s v="Ultra Short"/>
    <s v="Nearby"/>
  </r>
  <r>
    <s v="HR 8799 b"/>
    <n v="7"/>
    <n v="1.2"/>
    <n v="170000"/>
    <n v="68"/>
    <n v="1200"/>
    <s v="Imaging"/>
    <x v="17"/>
    <n v="128.51"/>
    <n v="1.51"/>
    <n v="7400"/>
    <s v="None"/>
    <s v="Giant"/>
    <s v="Long"/>
    <s v="Mid-Range"/>
  </r>
  <r>
    <s v="HR 8799 c"/>
    <n v="10"/>
    <n v="1.2"/>
    <n v="69000"/>
    <n v="38"/>
    <n v="1200"/>
    <s v="Imaging"/>
    <x v="17"/>
    <n v="128.51"/>
    <n v="1.51"/>
    <n v="7400"/>
    <s v="None"/>
    <s v="Giant"/>
    <s v="Long"/>
    <s v="Mid-Range"/>
  </r>
  <r>
    <s v="HR 8799 d"/>
    <n v="10"/>
    <n v="1.2"/>
    <n v="37000"/>
    <n v="24"/>
    <n v="1300"/>
    <s v="Imaging"/>
    <x v="17"/>
    <n v="128.51"/>
    <n v="1.51"/>
    <n v="7400"/>
    <s v="None"/>
    <s v="Giant"/>
    <s v="Long"/>
    <s v="Mid-Range"/>
  </r>
  <r>
    <s v="MOA-2007-BLG-192Lb"/>
    <n v="0.01"/>
    <n v="1.1659999999999999"/>
    <n v="232.3"/>
    <n v="0.62"/>
    <n v="1442"/>
    <s v="Microlensing"/>
    <x v="17"/>
    <n v="3262"/>
    <n v="0.06"/>
    <n v="5601"/>
    <s v="None"/>
    <s v="Small"/>
    <s v="Long"/>
    <s v="Far"/>
  </r>
  <r>
    <s v="MOA-2007-BLG-400Lb"/>
    <n v="0.83"/>
    <n v="1.1659999999999999"/>
    <n v="232.3"/>
    <n v="0.72"/>
    <n v="103"/>
    <s v="Microlensing"/>
    <x v="17"/>
    <n v="19000"/>
    <n v="0.3"/>
    <n v="5601"/>
    <s v="None"/>
    <s v="Medium"/>
    <s v="Long"/>
    <s v="Far"/>
  </r>
  <r>
    <s v="OGLE-2006-BLG-109Lb"/>
    <n v="0.73"/>
    <n v="1.1659999999999999"/>
    <n v="1788.5"/>
    <n v="2.2999999999999998"/>
    <n v="82"/>
    <s v="Microlensing"/>
    <x v="17"/>
    <n v="4925"/>
    <n v="0.51"/>
    <n v="5601"/>
    <s v="None"/>
    <s v="Medium"/>
    <s v="Long"/>
    <s v="Far"/>
  </r>
  <r>
    <s v="OGLE-2006-BLG-109Lc"/>
    <n v="0.27"/>
    <n v="1.1659999999999999"/>
    <n v="4927.5"/>
    <n v="4.5"/>
    <n v="59"/>
    <s v="Microlensing"/>
    <x v="17"/>
    <n v="4925"/>
    <n v="0.51"/>
    <n v="5601"/>
    <s v="None"/>
    <s v="Medium"/>
    <s v="Long"/>
    <s v="Far"/>
  </r>
  <r>
    <s v="OGLE2-TR-L9b"/>
    <n v="4.5"/>
    <n v="1.61"/>
    <n v="2.4855334999999998"/>
    <n v="3.0800000000000001E-2"/>
    <n v="2034"/>
    <s v="Transit"/>
    <x v="17"/>
    <n v="5559"/>
    <n v="1.52"/>
    <n v="6933"/>
    <s v="None"/>
    <s v="Giant"/>
    <s v="Ultra Short"/>
    <s v="Far"/>
  </r>
  <r>
    <s v="UScoCTIO 108 b"/>
    <n v="14"/>
    <n v="1.1659999999999999"/>
    <n v="232.3"/>
    <n v="670"/>
    <n v="1442"/>
    <s v="Imaging"/>
    <x v="17"/>
    <n v="470.63"/>
    <n v="0.06"/>
    <n v="2700"/>
    <s v="None"/>
    <s v="Giant"/>
    <s v="Long"/>
    <s v="Mid-Range"/>
  </r>
  <r>
    <s v="WASP-10b"/>
    <n v="3.15"/>
    <n v="1.08"/>
    <n v="3.0927616000000002"/>
    <n v="3.7810000000000003E-2"/>
    <n v="1370"/>
    <s v="Transit"/>
    <x v="17"/>
    <n v="461.75"/>
    <n v="0.75"/>
    <n v="4675"/>
    <s v="None"/>
    <s v="Giant"/>
    <s v="Ultra Short"/>
    <s v="Mid-Range"/>
  </r>
  <r>
    <s v="WASP-11b"/>
    <n v="0.79"/>
    <n v="1.1100000000000001"/>
    <n v="3.7224699999999999"/>
    <n v="4.3499999999999997E-2"/>
    <n v="992"/>
    <s v="Transit"/>
    <x v="17"/>
    <n v="408.1"/>
    <n v="1.42"/>
    <n v="4800"/>
    <s v="None"/>
    <s v="Medium"/>
    <s v="Ultra Short"/>
    <s v="Mid-Range"/>
  </r>
  <r>
    <s v="WASP-12b"/>
    <n v="1.4650000000000001"/>
    <n v="1.9370000000000001"/>
    <n v="1.0914200000000001"/>
    <n v="2.3199999999999998E-2"/>
    <n v="2593"/>
    <s v="Transit"/>
    <x v="17"/>
    <n v="1411"/>
    <n v="1.43"/>
    <n v="6360"/>
    <s v="None"/>
    <s v="Giant"/>
    <s v="Ultra Short"/>
    <s v="Far"/>
  </r>
  <r>
    <s v="WASP-14b"/>
    <n v="8.84"/>
    <n v="1.38"/>
    <n v="2.2437499999999999"/>
    <n v="3.6999999999999998E-2"/>
    <n v="1872"/>
    <s v="Transit"/>
    <x v="17"/>
    <n v="530.84"/>
    <n v="1.62"/>
    <n v="6475"/>
    <s v="None"/>
    <s v="Giant"/>
    <s v="Ultra Short"/>
    <s v="Far"/>
  </r>
  <r>
    <s v="WASP-5b"/>
    <n v="1.58"/>
    <n v="1.087"/>
    <n v="1.6284278999999999"/>
    <n v="2.6700000000000002E-2"/>
    <n v="1706"/>
    <s v="Transit"/>
    <x v="17"/>
    <n v="1018"/>
    <n v="0.96"/>
    <n v="5700"/>
    <s v="None"/>
    <s v="Giant"/>
    <s v="Ultra Short"/>
    <s v="Far"/>
  </r>
  <r>
    <s v="WASP-7b"/>
    <n v="0.96"/>
    <n v="1.33"/>
    <n v="4.9546416000000004"/>
    <n v="6.1699999999999998E-2"/>
    <n v="1487"/>
    <s v="Transit"/>
    <x v="17"/>
    <n v="531.82000000000005"/>
    <n v="1.28"/>
    <n v="6400"/>
    <s v="None"/>
    <s v="Medium"/>
    <s v="Ultra Short"/>
    <s v="Far"/>
  </r>
  <r>
    <s v="XO-4b"/>
    <n v="1.42"/>
    <n v="1.25"/>
    <n v="4.1250799999999996"/>
    <n v="5.5239999999999997E-2"/>
    <n v="1630"/>
    <s v="Transit"/>
    <x v="17"/>
    <n v="896.27"/>
    <n v="1.1000000000000001"/>
    <n v="6397"/>
    <s v="Proper name Hämarik"/>
    <s v="Giant"/>
    <s v="Ultra Short"/>
    <s v="Far"/>
  </r>
  <r>
    <s v="XO-5b"/>
    <n v="1.19"/>
    <n v="1.1399999999999999"/>
    <n v="4.1877557999999997"/>
    <n v="5.1499999999999997E-2"/>
    <n v="1230"/>
    <s v="Transit"/>
    <x v="17"/>
    <n v="907.95"/>
    <n v="1.04"/>
    <n v="5430"/>
    <s v="Proper name Makropulos"/>
    <s v="Giant"/>
    <s v="Ultra Short"/>
    <s v="Far"/>
  </r>
  <r>
    <s v="11 Ursae Minoris b"/>
    <n v="14.74"/>
    <n v="1.1659999999999999"/>
    <n v="516.21996999999999"/>
    <n v="1.53"/>
    <n v="1442"/>
    <s v="Radial Velocity"/>
    <x v="18"/>
    <n v="410.06"/>
    <n v="2.78"/>
    <n v="4213"/>
    <s v="None"/>
    <s v="Giant"/>
    <s v="Long"/>
    <s v="Mid-Range"/>
  </r>
  <r>
    <s v="23 Librae c"/>
    <n v="0.82"/>
    <n v="1.1659999999999999"/>
    <n v="5000"/>
    <n v="5.8"/>
    <n v="1442"/>
    <s v="Radial Velocity"/>
    <x v="18"/>
    <n v="85.46"/>
    <n v="1.1000000000000001"/>
    <n v="5736"/>
    <s v="None"/>
    <s v="Medium"/>
    <s v="Long"/>
    <s v="Nearby"/>
  </r>
  <r>
    <s v="2MASS J2126-8140"/>
    <n v="13.3"/>
    <n v="1.1659999999999999"/>
    <n v="232.3"/>
    <n v="6900"/>
    <n v="1800"/>
    <s v="Imaging"/>
    <x v="18"/>
    <n v="111.4"/>
    <n v="0.53"/>
    <n v="3490"/>
    <s v="Ternary star system with red dwarf and (sub-)brown dwarf, found to be planet in 2016"/>
    <s v="Giant"/>
    <s v="Long"/>
    <s v="Mid-Range"/>
  </r>
  <r>
    <s v="2MASS J21402931+1625183 b"/>
    <n v="20.95"/>
    <n v="0.92"/>
    <n v="7336.5"/>
    <n v="1442"/>
    <n v="2075"/>
    <s v="Imaging"/>
    <x v="18"/>
    <n v="81.540000000000006"/>
    <n v="0.08"/>
    <n v="2300"/>
    <s v="None"/>
    <s v="Giant"/>
    <s v="Long"/>
    <s v="Nearby"/>
  </r>
  <r>
    <s v="30 Arietis Bb"/>
    <n v="13.82"/>
    <n v="1.1659999999999999"/>
    <n v="335.1"/>
    <n v="0.99"/>
    <n v="1442"/>
    <s v="Radial Velocity"/>
    <x v="18"/>
    <n v="145.83000000000001"/>
    <n v="1.93"/>
    <n v="6331"/>
    <s v="None"/>
    <s v="Giant"/>
    <s v="Long"/>
    <s v="Mid-Range"/>
  </r>
  <r>
    <s v="47 Ursae Majoris d"/>
    <n v="1.64"/>
    <n v="1.1659999999999999"/>
    <n v="14002"/>
    <n v="11.6"/>
    <n v="1442"/>
    <s v="Radial Velocity"/>
    <x v="18"/>
    <n v="45.01"/>
    <n v="1.03"/>
    <n v="5892"/>
    <s v="None"/>
    <s v="Giant"/>
    <s v="Long"/>
    <s v="Nearby"/>
  </r>
  <r>
    <s v="61 Virginis b"/>
    <n v="1.6E-2"/>
    <n v="1.1659999999999999"/>
    <n v="4.2149999999999999"/>
    <n v="5.0201000000000003E-2"/>
    <n v="1442"/>
    <s v="Radial Velocity"/>
    <x v="18"/>
    <n v="27.76"/>
    <n v="0.94"/>
    <n v="5577"/>
    <s v="None"/>
    <s v="Small"/>
    <s v="Ultra Short"/>
    <s v="Nearby"/>
  </r>
  <r>
    <s v="61 Virginis c"/>
    <n v="5.7000000000000002E-2"/>
    <n v="1.1659999999999999"/>
    <n v="38.021000000000001"/>
    <n v="0.2175"/>
    <n v="1442"/>
    <s v="Radial Velocity"/>
    <x v="18"/>
    <n v="27.76"/>
    <n v="0.94"/>
    <n v="5577"/>
    <s v="None"/>
    <s v="Small"/>
    <s v="Short"/>
    <s v="Nearby"/>
  </r>
  <r>
    <s v="61 Virginis d"/>
    <n v="7.1999999999999995E-2"/>
    <n v="1.1659999999999999"/>
    <n v="123.01"/>
    <n v="0.47599999999999998"/>
    <n v="1442"/>
    <s v="Radial Velocity"/>
    <x v="18"/>
    <n v="27.76"/>
    <n v="0.94"/>
    <n v="5577"/>
    <s v="None"/>
    <s v="Small"/>
    <s v="Long"/>
    <s v="Nearby"/>
  </r>
  <r>
    <s v="BD-08 2823 b"/>
    <n v="0.04"/>
    <n v="1.1659999999999999"/>
    <n v="5.6"/>
    <n v="0.06"/>
    <n v="1442"/>
    <s v="Radial Velocity"/>
    <x v="18"/>
    <n v="134.97"/>
    <n v="0.5"/>
    <n v="4816"/>
    <s v="None"/>
    <s v="Small"/>
    <s v="Ultra Short"/>
    <s v="Mid-Range"/>
  </r>
  <r>
    <s v="BD-08 2823 c"/>
    <n v="0.33"/>
    <n v="1.1659999999999999"/>
    <n v="237.6"/>
    <n v="0.68"/>
    <n v="1442"/>
    <s v="Radial Velocity"/>
    <x v="18"/>
    <n v="134.97"/>
    <n v="0.5"/>
    <n v="4816"/>
    <s v="None"/>
    <s v="Medium"/>
    <s v="Long"/>
    <s v="Mid-Range"/>
  </r>
  <r>
    <s v="BD+14 4559 b"/>
    <n v="1.04"/>
    <n v="1.1659999999999999"/>
    <n v="268.94"/>
    <n v="0.78"/>
    <n v="1442"/>
    <s v="Radial Velocity"/>
    <x v="18"/>
    <n v="161.19"/>
    <n v="0.49"/>
    <n v="4864"/>
    <s v="Proper name Pirx"/>
    <s v="Giant"/>
    <s v="Long"/>
    <s v="Mid-Range"/>
  </r>
  <r>
    <s v="BD+20 2457 b"/>
    <n v="55.59"/>
    <n v="1.1659999999999999"/>
    <n v="379.63"/>
    <n v="1.05"/>
    <n v="1442"/>
    <s v="Radial Velocity"/>
    <x v="18"/>
    <n v="5450"/>
    <n v="10.83"/>
    <n v="4259"/>
    <s v="None"/>
    <s v="Giant"/>
    <s v="Long"/>
    <s v="Far"/>
  </r>
  <r>
    <s v="BD+20 2457 c"/>
    <n v="12.47"/>
    <n v="1.1659999999999999"/>
    <n v="621.99"/>
    <n v="2.0099999999999998"/>
    <n v="1442"/>
    <s v="Radial Velocity"/>
    <x v="18"/>
    <n v="5450"/>
    <n v="10.83"/>
    <n v="4259"/>
    <s v="None"/>
    <s v="Giant"/>
    <s v="Long"/>
    <s v="Far"/>
  </r>
  <r>
    <s v="Chi Virginis b"/>
    <n v="11.09"/>
    <n v="1.1659999999999999"/>
    <n v="835.47699999999998"/>
    <n v="2.14"/>
    <n v="1442"/>
    <s v="Radial Velocity"/>
    <x v="18"/>
    <n v="329.36"/>
    <n v="2.17"/>
    <n v="4445"/>
    <s v="None"/>
    <s v="Giant"/>
    <s v="Long"/>
    <s v="Mid-Range"/>
  </r>
  <r>
    <s v="CoRoT-5b"/>
    <n v="0.46700000000000003"/>
    <n v="1.3879999999999999"/>
    <n v="4.0378961999999996"/>
    <n v="4.947E-2"/>
    <n v="1438"/>
    <s v="Transit"/>
    <x v="18"/>
    <n v="2951"/>
    <n v="1"/>
    <n v="6100"/>
    <s v="None"/>
    <s v="Medium"/>
    <s v="Ultra Short"/>
    <s v="Far"/>
  </r>
  <r>
    <s v="CoRoT-6b"/>
    <n v="2.96"/>
    <n v="1.1659999999999999"/>
    <n v="8.8865929999999995"/>
    <n v="8.5500000000000007E-2"/>
    <n v="1017"/>
    <s v="Transit"/>
    <x v="18"/>
    <n v="2144"/>
    <n v="1.05"/>
    <n v="6090"/>
    <s v="None"/>
    <s v="Giant"/>
    <s v="Ultra Short"/>
    <s v="Far"/>
  </r>
  <r>
    <s v="CoRoT-7b"/>
    <n v="0.01"/>
    <n v="0.15"/>
    <n v="0.85359163000000005"/>
    <n v="1.7016E-2"/>
    <n v="1756"/>
    <s v="Transit"/>
    <x v="18"/>
    <n v="523.95000000000005"/>
    <n v="0.82"/>
    <n v="5275"/>
    <s v="None"/>
    <s v="Small"/>
    <s v="Ultra Short"/>
    <s v="Far"/>
  </r>
  <r>
    <s v="CoRoT-7c"/>
    <n v="2.6429999999999999E-2"/>
    <n v="1.1659999999999999"/>
    <n v="3.698"/>
    <n v="4.5999999999999999E-2"/>
    <n v="1442"/>
    <s v="Radial Velocity"/>
    <x v="18"/>
    <n v="523.95000000000005"/>
    <n v="0.82"/>
    <n v="5275"/>
    <s v="None"/>
    <s v="Small"/>
    <s v="Ultra Short"/>
    <s v="Far"/>
  </r>
  <r>
    <s v="CoRoT-9b"/>
    <n v="0.84"/>
    <n v="1.0660000000000001"/>
    <n v="95.272655999999998"/>
    <n v="0.40210000000000001"/>
    <n v="420"/>
    <s v="Transit"/>
    <x v="18"/>
    <n v="1363"/>
    <n v="0.96"/>
    <n v="5625"/>
    <s v="None"/>
    <s v="Medium"/>
    <s v="Short"/>
    <s v="Far"/>
  </r>
  <r>
    <s v="DP Leonis b"/>
    <n v="6.28"/>
    <n v="1.1659999999999999"/>
    <n v="10220"/>
    <n v="8.19"/>
    <n v="1442"/>
    <s v="Timing"/>
    <x v="18"/>
    <n v="995.01"/>
    <n v="0.69"/>
    <n v="13500"/>
    <s v="None"/>
    <s v="Giant"/>
    <s v="Long"/>
    <s v="Far"/>
  </r>
  <r>
    <s v="Gamma Leonis b"/>
    <n v="8.7799999999999994"/>
    <n v="1.1659999999999999"/>
    <n v="428.5"/>
    <n v="1.19"/>
    <n v="1442"/>
    <s v="Radial Velocity"/>
    <x v="18"/>
    <n v="125.64"/>
    <n v="1.23"/>
    <n v="4330"/>
    <s v="None"/>
    <s v="Giant"/>
    <s v="Long"/>
    <s v="Mid-Range"/>
  </r>
  <r>
    <s v="Gliese 1214 b"/>
    <n v="1.9699999999999999E-2"/>
    <n v="0.254"/>
    <n v="1.5804045600000001"/>
    <n v="1.4109999999999999E-2"/>
    <n v="547"/>
    <s v="Transit"/>
    <x v="18"/>
    <n v="47.78"/>
    <n v="0.15"/>
    <n v="3026"/>
    <s v="The most likely known candidate for being an ocean planet. Nicknamed &quot;water world&quot;."/>
    <s v="Small"/>
    <s v="Ultra Short"/>
    <s v="Nearby"/>
  </r>
  <r>
    <s v="Gliese 179 b"/>
    <n v="0.82"/>
    <n v="1.1659999999999999"/>
    <n v="2288"/>
    <n v="2.41"/>
    <n v="1442"/>
    <s v="Radial Velocity"/>
    <x v="18"/>
    <n v="40.31"/>
    <n v="0.36"/>
    <n v="3370"/>
    <s v="None"/>
    <s v="Medium"/>
    <s v="Long"/>
    <s v="Nearby"/>
  </r>
  <r>
    <s v="Gliese 581 e"/>
    <n v="5.3E-3"/>
    <n v="1.1659999999999999"/>
    <n v="3.149"/>
    <n v="2.8150000000000001E-2"/>
    <n v="1442"/>
    <s v="Radial Velocity"/>
    <x v="18"/>
    <n v="20.55"/>
    <n v="0.31"/>
    <n v="3660"/>
    <s v="None"/>
    <s v="Small"/>
    <s v="Ultra Short"/>
    <s v="Nearby"/>
  </r>
  <r>
    <s v="Gliese 649 b"/>
    <n v="0.32800000000000001"/>
    <n v="1.1659999999999999"/>
    <n v="598.29999999999995"/>
    <n v="1.135"/>
    <n v="1442"/>
    <s v="Radial Velocity"/>
    <x v="18"/>
    <n v="33.86"/>
    <n v="0.54"/>
    <n v="3700"/>
    <s v="None"/>
    <s v="Medium"/>
    <s v="Long"/>
    <s v="Nearby"/>
  </r>
  <r>
    <s v="Gliese 667 Cb"/>
    <n v="1.7999999999999999E-2"/>
    <n v="1.1659999999999999"/>
    <n v="7.2004000000000001"/>
    <n v="5.0500000000000003E-2"/>
    <n v="1442"/>
    <s v="Radial Velocity"/>
    <x v="18"/>
    <n v="22.18"/>
    <n v="0.33"/>
    <n v="3350"/>
    <s v="None"/>
    <s v="Small"/>
    <s v="Ultra Short"/>
    <s v="Nearby"/>
  </r>
  <r>
    <s v="HAT-P-12b"/>
    <n v="0.21099999999999999"/>
    <n v="0.95899999999999996"/>
    <n v="3.2130597999999999"/>
    <n v="3.8399999999999997E-2"/>
    <n v="963"/>
    <s v="Transit"/>
    <x v="18"/>
    <n v="464.79"/>
    <n v="0.73"/>
    <n v="4650"/>
    <s v="None"/>
    <s v="Medium"/>
    <s v="Ultra Short"/>
    <s v="Mid-Range"/>
  </r>
  <r>
    <s v="HAT-P-13b"/>
    <n v="0.85099999999999998"/>
    <n v="1.272"/>
    <n v="2.9162499999999998"/>
    <n v="4.3830000000000001E-2"/>
    <n v="1740"/>
    <s v="Transit"/>
    <x v="18"/>
    <n v="698"/>
    <n v="1.22"/>
    <n v="5653"/>
    <s v="None"/>
    <s v="Medium"/>
    <s v="Ultra Short"/>
    <s v="Far"/>
  </r>
  <r>
    <s v="HAT-P-13c"/>
    <n v="14.28"/>
    <n v="1.1659999999999999"/>
    <n v="446.27"/>
    <n v="1.258"/>
    <n v="340"/>
    <s v="Radial Velocity"/>
    <x v="18"/>
    <n v="698"/>
    <n v="1.22"/>
    <n v="5653"/>
    <s v="None"/>
    <s v="Giant"/>
    <s v="Long"/>
    <s v="Far"/>
  </r>
  <r>
    <s v="HD 103197 b"/>
    <n v="0.09"/>
    <n v="1.1659999999999999"/>
    <n v="47.84"/>
    <n v="0.25"/>
    <n v="1442"/>
    <s v="Radial Velocity"/>
    <x v="18"/>
    <n v="186.7"/>
    <n v="0.8"/>
    <n v="5250"/>
    <s v="None"/>
    <s v="Small"/>
    <s v="Short"/>
    <s v="Mid-Range"/>
  </r>
  <r>
    <s v="HD 104067 b"/>
    <n v="0.16"/>
    <n v="1.1659999999999999"/>
    <n v="55.805999999999997"/>
    <n v="0.26"/>
    <n v="1442"/>
    <s v="Radial Velocity"/>
    <x v="18"/>
    <n v="66.47"/>
    <n v="0.62"/>
    <n v="4937"/>
    <s v="None"/>
    <s v="Medium"/>
    <s v="Short"/>
    <s v="Nearby"/>
  </r>
  <r>
    <s v="HD 125595 b"/>
    <n v="0.02"/>
    <n v="1.1659999999999999"/>
    <n v="9.6737000000000002"/>
    <n v="0.08"/>
    <n v="1442"/>
    <s v="Radial Velocity"/>
    <x v="18"/>
    <n v="92.04"/>
    <n v="0.28999999999999998"/>
    <n v="4691"/>
    <s v="None"/>
    <s v="Small"/>
    <s v="Ultra Short"/>
    <s v="Nearby"/>
  </r>
  <r>
    <s v="HD 125612 c"/>
    <n v="5.5E-2"/>
    <n v="1.1659999999999999"/>
    <n v="4.1551400000000003"/>
    <n v="5.2400000000000002E-2"/>
    <n v="1442"/>
    <s v="Radial Velocity"/>
    <x v="18"/>
    <n v="188.26"/>
    <n v="1.1100000000000001"/>
    <n v="5841"/>
    <s v="None"/>
    <s v="Small"/>
    <s v="Ultra Short"/>
    <s v="Mid-Range"/>
  </r>
  <r>
    <s v="HD 125612 d"/>
    <n v="7.28"/>
    <n v="1.1659999999999999"/>
    <n v="2835"/>
    <n v="4.0599999999999996"/>
    <n v="1442"/>
    <s v="Radial Velocity"/>
    <x v="18"/>
    <n v="188.26"/>
    <n v="1.1100000000000001"/>
    <n v="5841"/>
    <s v="None"/>
    <s v="Giant"/>
    <s v="Long"/>
    <s v="Mid-Range"/>
  </r>
  <r>
    <s v="HD 126614 Ab"/>
    <n v="0.41"/>
    <n v="1.1659999999999999"/>
    <n v="1244"/>
    <n v="2.37"/>
    <n v="1442"/>
    <s v="Radial Velocity"/>
    <x v="18"/>
    <n v="238.92"/>
    <n v="1.26"/>
    <n v="5568"/>
    <s v="None"/>
    <s v="Medium"/>
    <s v="Long"/>
    <s v="Mid-Range"/>
  </r>
  <r>
    <s v="HD 13931 b"/>
    <n v="2.2000000000000002"/>
    <n v="1.1659999999999999"/>
    <n v="4218"/>
    <n v="5.15"/>
    <n v="1442"/>
    <s v="Radial Velocity"/>
    <x v="18"/>
    <n v="154.80000000000001"/>
    <n v="1.3"/>
    <n v="5867"/>
    <s v="None"/>
    <s v="Giant"/>
    <s v="Long"/>
    <s v="Mid-Range"/>
  </r>
  <r>
    <s v="HD 147018 b"/>
    <n v="2.12"/>
    <n v="1.1659999999999999"/>
    <n v="44.235999999999997"/>
    <n v="0.23880000000000001"/>
    <n v="1442"/>
    <s v="Radial Velocity"/>
    <x v="18"/>
    <n v="140.12"/>
    <n v="0.93"/>
    <n v="5441"/>
    <s v="None"/>
    <s v="Giant"/>
    <s v="Short"/>
    <s v="Mid-Range"/>
  </r>
  <r>
    <s v="HD 147018 c"/>
    <n v="6.56"/>
    <n v="1.1659999999999999"/>
    <n v="1008"/>
    <n v="1.9219999999999999"/>
    <n v="1442"/>
    <s v="Radial Velocity"/>
    <x v="18"/>
    <n v="140.12"/>
    <n v="0.93"/>
    <n v="5441"/>
    <s v="None"/>
    <s v="Giant"/>
    <s v="Long"/>
    <s v="Mid-Range"/>
  </r>
  <r>
    <s v="HD 148156 b"/>
    <n v="0.85"/>
    <n v="1.1659999999999999"/>
    <n v="1027"/>
    <n v="2.4500000000000002"/>
    <n v="1442"/>
    <s v="Radial Velocity"/>
    <x v="18"/>
    <n v="186.63"/>
    <n v="1.22"/>
    <n v="6308"/>
    <s v="None"/>
    <s v="Medium"/>
    <s v="Long"/>
    <s v="Mid-Range"/>
  </r>
  <r>
    <s v="HD 148427 b"/>
    <n v="1.3"/>
    <n v="1.1659999999999999"/>
    <n v="331.5"/>
    <n v="1.04"/>
    <n v="1442"/>
    <s v="Radial Velocity"/>
    <x v="18"/>
    <n v="233.21"/>
    <n v="1.64"/>
    <n v="5025"/>
    <s v="Proper name Tondra"/>
    <s v="Giant"/>
    <s v="Long"/>
    <s v="Mid-Range"/>
  </r>
  <r>
    <s v="HD 156411 b"/>
    <n v="0.74"/>
    <n v="1.1659999999999999"/>
    <n v="842.2"/>
    <n v="1.88"/>
    <n v="1442"/>
    <s v="Radial Velocity"/>
    <x v="18"/>
    <n v="185.78"/>
    <n v="1.25"/>
    <n v="5900"/>
    <s v="Proper name Sumajmajta"/>
    <s v="Medium"/>
    <s v="Long"/>
    <s v="Mid-Range"/>
  </r>
  <r>
    <s v="HD 16175 b"/>
    <n v="5.0999999999999996"/>
    <n v="1.1659999999999999"/>
    <n v="990"/>
    <n v="2.12"/>
    <n v="1442"/>
    <s v="Radial Velocity"/>
    <x v="18"/>
    <n v="195.57"/>
    <n v="1.63"/>
    <n v="5981"/>
    <s v="Proper name Abol"/>
    <s v="Giant"/>
    <s v="Long"/>
    <s v="Mid-Range"/>
  </r>
  <r>
    <s v="HD 171238 b"/>
    <n v="2.72"/>
    <n v="1.1659999999999999"/>
    <n v="1532"/>
    <n v="2.57"/>
    <n v="1442"/>
    <s v="Radial Velocity"/>
    <x v="18"/>
    <n v="146.35"/>
    <n v="0.96"/>
    <n v="5440"/>
    <s v="None"/>
    <s v="Giant"/>
    <s v="Long"/>
    <s v="Mid-Range"/>
  </r>
  <r>
    <s v="HD 181720 b"/>
    <n v="0.4"/>
    <n v="1.1659999999999999"/>
    <n v="956"/>
    <n v="1.85"/>
    <n v="1442"/>
    <s v="Radial Velocity"/>
    <x v="18"/>
    <n v="196.71"/>
    <n v="1.03"/>
    <n v="5736"/>
    <s v="Proper name Toge"/>
    <s v="Medium"/>
    <s v="Long"/>
    <s v="Mid-Range"/>
  </r>
  <r>
    <s v="HD 190984 b"/>
    <n v="3.1"/>
    <n v="1.1659999999999999"/>
    <n v="4885"/>
    <n v="5.5"/>
    <n v="1442"/>
    <s v="Radial Velocity"/>
    <x v="18"/>
    <n v="485.37"/>
    <n v="0.91"/>
    <n v="5988"/>
    <s v="None"/>
    <s v="Giant"/>
    <s v="Long"/>
    <s v="Mid-Range"/>
  </r>
  <r>
    <s v="HD 215497 b"/>
    <n v="0.02"/>
    <n v="1.1659999999999999"/>
    <n v="3.93404"/>
    <n v="0.05"/>
    <n v="1442"/>
    <s v="Radial Velocity"/>
    <x v="18"/>
    <n v="132.38999999999999"/>
    <n v="0.67"/>
    <n v="5110"/>
    <s v="None"/>
    <s v="Small"/>
    <s v="Ultra Short"/>
    <s v="Mid-Range"/>
  </r>
  <r>
    <s v="HD 215497 c"/>
    <n v="0.33"/>
    <n v="1.1659999999999999"/>
    <n v="567.94000000000005"/>
    <n v="1.282"/>
    <n v="1442"/>
    <s v="Radial Velocity"/>
    <x v="18"/>
    <n v="132.38999999999999"/>
    <n v="0.67"/>
    <n v="5110"/>
    <s v="None"/>
    <s v="Medium"/>
    <s v="Long"/>
    <s v="Mid-Range"/>
  </r>
  <r>
    <s v="HD 240210 b"/>
    <n v="5.21"/>
    <n v="1.1659999999999999"/>
    <n v="501.75"/>
    <n v="1.1599999999999999"/>
    <n v="1442"/>
    <s v="Radial Velocity"/>
    <x v="18"/>
    <n v="465.96"/>
    <n v="0.82"/>
    <n v="4297"/>
    <s v="None"/>
    <s v="Giant"/>
    <s v="Long"/>
    <s v="Mid-Range"/>
  </r>
  <r>
    <s v="HD 290327 b"/>
    <n v="2.4300000000000002"/>
    <n v="1.1659999999999999"/>
    <n v="2443"/>
    <n v="3.43"/>
    <n v="1442"/>
    <s v="Radial Velocity"/>
    <x v="18"/>
    <n v="184.35"/>
    <n v="0.84"/>
    <n v="5505"/>
    <s v="None"/>
    <s v="Giant"/>
    <s v="Long"/>
    <s v="Mid-Range"/>
  </r>
  <r>
    <s v="HD 30562 b"/>
    <n v="1.22"/>
    <n v="1.1659999999999999"/>
    <n v="1157"/>
    <n v="2.34"/>
    <n v="1442"/>
    <s v="Radial Velocity"/>
    <x v="18"/>
    <n v="85.39"/>
    <n v="1.1200000000000001"/>
    <n v="5882"/>
    <s v="None"/>
    <s v="Giant"/>
    <s v="Long"/>
    <s v="Nearby"/>
  </r>
  <r>
    <s v="HD 32518 b"/>
    <n v="3.04"/>
    <n v="1.1659999999999999"/>
    <n v="157.54"/>
    <n v="0.59"/>
    <n v="1442"/>
    <s v="Radial Velocity"/>
    <x v="18"/>
    <n v="399.72"/>
    <n v="1.1299999999999999"/>
    <n v="4580"/>
    <s v="Proper name Neri"/>
    <s v="Giant"/>
    <s v="Long"/>
    <s v="Mid-Range"/>
  </r>
  <r>
    <s v="HD 34445 b"/>
    <n v="0.82"/>
    <n v="1.1659999999999999"/>
    <n v="1049"/>
    <n v="2.0699999999999998"/>
    <n v="1442"/>
    <s v="Radial Velocity"/>
    <x v="18"/>
    <n v="150.53"/>
    <n v="1.1399999999999999"/>
    <n v="5879"/>
    <s v="None"/>
    <s v="Medium"/>
    <s v="Long"/>
    <s v="Mid-Range"/>
  </r>
  <r>
    <s v="HD 38801 b"/>
    <n v="9.6980000000000004"/>
    <n v="1.1659999999999999"/>
    <n v="685.25"/>
    <n v="1.623"/>
    <n v="1442"/>
    <s v="Radial Velocity"/>
    <x v="18"/>
    <n v="299.02999999999997"/>
    <n v="1.21"/>
    <n v="5338"/>
    <s v="None"/>
    <s v="Giant"/>
    <s v="Long"/>
    <s v="Mid-Range"/>
  </r>
  <r>
    <s v="HD 63765 b"/>
    <n v="0.53"/>
    <n v="1.1659999999999999"/>
    <n v="358"/>
    <n v="0.94"/>
    <n v="1442"/>
    <s v="Radial Velocity"/>
    <x v="18"/>
    <n v="106.23"/>
    <n v="0.65"/>
    <n v="5449"/>
    <s v="Proper name Yvaga"/>
    <s v="Medium"/>
    <s v="Long"/>
    <s v="Mid-Range"/>
  </r>
  <r>
    <s v="HD 6718 b"/>
    <n v="1.68"/>
    <n v="1.1659999999999999"/>
    <n v="2496"/>
    <n v="3.55"/>
    <n v="1442"/>
    <s v="Radial Velocity"/>
    <x v="18"/>
    <n v="167.72"/>
    <n v="1.08"/>
    <n v="5801"/>
    <s v="None"/>
    <s v="Giant"/>
    <s v="Long"/>
    <s v="Mid-Range"/>
  </r>
  <r>
    <s v="HD 85390 b"/>
    <n v="9.9000000000000005E-2"/>
    <n v="1.1659999999999999"/>
    <n v="799.52"/>
    <n v="1.373"/>
    <n v="1442"/>
    <s v="Radial Velocity"/>
    <x v="18"/>
    <n v="109.46"/>
    <n v="0.76"/>
    <n v="5186"/>
    <s v="Proper name Madalitso"/>
    <s v="Small"/>
    <s v="Long"/>
    <s v="Mid-Range"/>
  </r>
  <r>
    <s v="HD 86264 b"/>
    <n v="7"/>
    <n v="1.1659999999999999"/>
    <n v="1475"/>
    <n v="2.86"/>
    <n v="1442"/>
    <s v="Radial Velocity"/>
    <x v="18"/>
    <n v="221.6"/>
    <n v="1.42"/>
    <n v="6210"/>
    <s v="None"/>
    <s v="Giant"/>
    <s v="Long"/>
    <s v="Mid-Range"/>
  </r>
  <r>
    <s v="HD 8673 b"/>
    <n v="14.2"/>
    <n v="1.1659999999999999"/>
    <n v="1634"/>
    <n v="3.02"/>
    <n v="1442"/>
    <s v="Radial Velocity"/>
    <x v="18"/>
    <n v="123.62"/>
    <n v="1.35"/>
    <n v="6472"/>
    <s v="None"/>
    <s v="Giant"/>
    <s v="Long"/>
    <s v="Mid-Range"/>
  </r>
  <r>
    <s v="HD 87883 b"/>
    <n v="1.54"/>
    <n v="1.1659999999999999"/>
    <n v="2754"/>
    <n v="3.58"/>
    <n v="1442"/>
    <s v="Radial Velocity"/>
    <x v="18"/>
    <n v="59.69"/>
    <n v="0.66"/>
    <n v="4915"/>
    <s v="None"/>
    <s v="Giant"/>
    <s v="Long"/>
    <s v="Nearby"/>
  </r>
  <r>
    <s v="HD 89307 b"/>
    <n v="2.11"/>
    <n v="1.1659999999999999"/>
    <n v="2166"/>
    <n v="3.27"/>
    <n v="1442"/>
    <s v="Radial Velocity"/>
    <x v="18"/>
    <n v="104.5"/>
    <n v="1.27"/>
    <n v="5955"/>
    <s v="None"/>
    <s v="Giant"/>
    <s v="Long"/>
    <s v="Mid-Range"/>
  </r>
  <r>
    <s v="HD 90156 b"/>
    <n v="5.7000000000000002E-2"/>
    <n v="1.1659999999999999"/>
    <n v="49.77"/>
    <n v="0.25"/>
    <n v="1442"/>
    <s v="Radial Velocity"/>
    <x v="18"/>
    <n v="71.63"/>
    <n v="0.84"/>
    <n v="5599"/>
    <s v="None"/>
    <s v="Small"/>
    <s v="Short"/>
    <s v="Nearby"/>
  </r>
  <r>
    <s v="HD 9446 b"/>
    <n v="0.7"/>
    <n v="1.1659999999999999"/>
    <n v="30.052"/>
    <n v="0.189"/>
    <n v="1442"/>
    <s v="Radial Velocity"/>
    <x v="18"/>
    <n v="164.45"/>
    <n v="1"/>
    <n v="5793"/>
    <s v="None"/>
    <s v="Medium"/>
    <s v="Short"/>
    <s v="Mid-Range"/>
  </r>
  <r>
    <s v="HD 9446 c"/>
    <n v="1.82"/>
    <n v="1.1659999999999999"/>
    <n v="192.9"/>
    <n v="0.65400000000000003"/>
    <n v="1442"/>
    <s v="Radial Velocity"/>
    <x v="18"/>
    <n v="164.45"/>
    <n v="1"/>
    <n v="5793"/>
    <s v="None"/>
    <s v="Giant"/>
    <s v="Long"/>
    <s v="Mid-Range"/>
  </r>
  <r>
    <s v="HD 96167 b"/>
    <n v="0.71699999999999997"/>
    <n v="1.1659999999999999"/>
    <n v="498.04"/>
    <n v="1.3320000000000001"/>
    <n v="1442"/>
    <s v="Radial Velocity"/>
    <x v="18"/>
    <n v="278.91000000000003"/>
    <n v="1.27"/>
    <n v="5733"/>
    <s v="None"/>
    <s v="Medium"/>
    <s v="Long"/>
    <s v="Mid-Range"/>
  </r>
  <r>
    <s v="HIP 14810 d"/>
    <n v="0.59"/>
    <n v="1.1659999999999999"/>
    <n v="981.8"/>
    <n v="1.94"/>
    <n v="1442"/>
    <s v="Radial Velocity"/>
    <x v="18"/>
    <n v="164.88"/>
    <n v="1.01"/>
    <n v="5544"/>
    <s v="None"/>
    <s v="Medium"/>
    <s v="Long"/>
    <s v="Mid-Range"/>
  </r>
  <r>
    <s v="HIP 5158 b"/>
    <n v="1.42"/>
    <n v="1.1659999999999999"/>
    <n v="345.72"/>
    <n v="0.89"/>
    <n v="1442"/>
    <s v="Radial Velocity"/>
    <x v="18"/>
    <n v="168.56"/>
    <n v="0.78"/>
    <n v="4962"/>
    <s v="None"/>
    <s v="Giant"/>
    <s v="Long"/>
    <s v="Mid-Range"/>
  </r>
  <r>
    <s v="HIP 70849 b"/>
    <n v="9"/>
    <n v="1.1659999999999999"/>
    <n v="17337.5"/>
    <n v="20.25"/>
    <n v="1442"/>
    <s v="Radial Velocity"/>
    <x v="18"/>
    <n v="78.510000000000005"/>
    <n v="0.63"/>
    <n v="4105"/>
    <s v="None"/>
    <s v="Giant"/>
    <s v="Long"/>
    <s v="Nearby"/>
  </r>
  <r>
    <s v="HIP 79431 b"/>
    <n v="2.1"/>
    <n v="1.1659999999999999"/>
    <n v="111.7"/>
    <n v="0.36"/>
    <n v="1442"/>
    <s v="Radial Velocity"/>
    <x v="18"/>
    <n v="47.42"/>
    <n v="0.42"/>
    <n v="3368"/>
    <s v="Proper name Barajeel"/>
    <s v="Giant"/>
    <s v="Long"/>
    <s v="Nearby"/>
  </r>
  <r>
    <s v="Kepler-1658b"/>
    <n v="5.88"/>
    <n v="1.04"/>
    <n v="3.8494000000000002"/>
    <n v="5.4600000000000003E-2"/>
    <n v="1442"/>
    <s v="Transit"/>
    <x v="18"/>
    <n v="2629.05"/>
    <n v="2.891"/>
    <n v="6216"/>
    <s v="First exoplanet candidate detected by Kepler Space Telescope (known as KOI-4.01), confirmed in 2019."/>
    <s v="Giant"/>
    <s v="Ultra Short"/>
    <s v="Far"/>
  </r>
  <r>
    <s v="Kepler-4b"/>
    <n v="7.6999999999999999E-2"/>
    <n v="0.35699999999999998"/>
    <n v="3.21346"/>
    <n v="4.5600000000000002E-2"/>
    <n v="1650"/>
    <s v="Transit"/>
    <x v="18"/>
    <n v="1794"/>
    <n v="1.22"/>
    <n v="5857"/>
    <s v="None"/>
    <s v="Small"/>
    <s v="Ultra Short"/>
    <s v="Far"/>
  </r>
  <r>
    <s v="Kepler-5b"/>
    <n v="2.1110000000000002"/>
    <n v="1.4259999999999999"/>
    <n v="3.5484656999999999"/>
    <n v="5.3800000000000001E-2"/>
    <n v="1750"/>
    <s v="Transit"/>
    <x v="18"/>
    <n v="3012"/>
    <n v="1.37"/>
    <n v="6297"/>
    <s v="None"/>
    <s v="Giant"/>
    <s v="Ultra Short"/>
    <s v="Far"/>
  </r>
  <r>
    <s v="Kepler-6b"/>
    <n v="0.66800000000000004"/>
    <n v="1.304"/>
    <n v="3.2346995999999999"/>
    <n v="4.8520000000000001E-2"/>
    <n v="1460"/>
    <s v="Transit"/>
    <x v="18"/>
    <n v="1948"/>
    <n v="1.21"/>
    <n v="5647"/>
    <s v="None"/>
    <s v="Medium"/>
    <s v="Ultra Short"/>
    <s v="Far"/>
  </r>
  <r>
    <s v="Kepler-7b"/>
    <n v="0.441"/>
    <n v="1.6220000000000001"/>
    <n v="4.8854892000000003"/>
    <n v="6.0670000000000002E-2"/>
    <n v="1630"/>
    <s v="Transit"/>
    <x v="18"/>
    <n v="3090"/>
    <n v="1.36"/>
    <n v="5933"/>
    <s v="None"/>
    <s v="Medium"/>
    <s v="Ultra Short"/>
    <s v="Far"/>
  </r>
  <r>
    <s v="MOA-2008-BLG-310Lb"/>
    <n v="7.3620000000000005E-2"/>
    <n v="1.1659999999999999"/>
    <n v="232.3"/>
    <n v="1.61"/>
    <n v="1442"/>
    <s v="Microlensing"/>
    <x v="18"/>
    <n v="25000"/>
    <n v="0.21"/>
    <n v="5601"/>
    <s v="None"/>
    <s v="Small"/>
    <s v="Long"/>
    <s v="Far"/>
  </r>
  <r>
    <s v="OGLE-2007-BLG-368Lb"/>
    <n v="0.06"/>
    <n v="1.1659999999999999"/>
    <n v="232.3"/>
    <n v="3.3"/>
    <n v="1442"/>
    <s v="Microlensing"/>
    <x v="18"/>
    <n v="19000"/>
    <n v="0.64"/>
    <n v="5601"/>
    <s v="None"/>
    <s v="Small"/>
    <s v="Long"/>
    <s v="Far"/>
  </r>
  <r>
    <s v="WASP-13b"/>
    <n v="0.36"/>
    <n v="1.22"/>
    <n v="4.3530100000000003"/>
    <n v="5.3620000000000001E-2"/>
    <n v="1531"/>
    <s v="Transit"/>
    <x v="18"/>
    <n v="746.89"/>
    <n v="0.72"/>
    <n v="5950"/>
    <s v="Proper name Cruinlagh"/>
    <s v="Medium"/>
    <s v="Ultra Short"/>
    <s v="Far"/>
  </r>
  <r>
    <s v="WASP-15b"/>
    <n v="0.54"/>
    <n v="1.41"/>
    <n v="3.7521"/>
    <n v="5.1650000000000001E-2"/>
    <n v="1676"/>
    <s v="Transit"/>
    <x v="18"/>
    <n v="927.46"/>
    <n v="1.18"/>
    <n v="6300"/>
    <s v="Proper name Asye"/>
    <s v="Medium"/>
    <s v="Ultra Short"/>
    <s v="Far"/>
  </r>
  <r>
    <s v="WASP-16b"/>
    <n v="1.24"/>
    <n v="1.22"/>
    <n v="3.1185999999999998"/>
    <n v="4.1500000000000002E-2"/>
    <n v="1389"/>
    <s v="Transit"/>
    <x v="18"/>
    <n v="636.67999999999995"/>
    <n v="1.78"/>
    <n v="5700"/>
    <s v="None"/>
    <s v="Giant"/>
    <s v="Ultra Short"/>
    <s v="Far"/>
  </r>
  <r>
    <s v="WASP-17b"/>
    <n v="0.78"/>
    <n v="1.87"/>
    <n v="3.73543"/>
    <n v="5.1499999999999997E-2"/>
    <n v="1755"/>
    <s v="Transit"/>
    <x v="18"/>
    <n v="1339"/>
    <n v="2.2799999999999998"/>
    <n v="6550"/>
    <s v="Proper name Ditsö̀"/>
    <s v="Medium"/>
    <s v="Ultra Short"/>
    <s v="Far"/>
  </r>
  <r>
    <s v="WASP-18b"/>
    <n v="10.429539999999999"/>
    <n v="1.1910000000000001"/>
    <n v="0.94123999999999997"/>
    <n v="0.02"/>
    <n v="2413"/>
    <s v="Transit"/>
    <x v="18"/>
    <n v="404.19"/>
    <n v="1.22"/>
    <n v="6400"/>
    <s v="None"/>
    <s v="Giant"/>
    <s v="Ultra Short"/>
    <s v="Mid-Range"/>
  </r>
  <r>
    <s v="WASP-19b"/>
    <n v="1.069"/>
    <n v="1.3919999999999999"/>
    <n v="0.78883899000000002"/>
    <n v="1.634E-2"/>
    <n v="2520"/>
    <s v="Transit"/>
    <x v="18"/>
    <n v="881.99"/>
    <n v="0.9"/>
    <n v="5568"/>
    <s v="None"/>
    <s v="Giant"/>
    <s v="Ultra Short"/>
    <s v="Far"/>
  </r>
  <r>
    <s v="WASP-6b"/>
    <n v="0.37"/>
    <n v="1.03"/>
    <n v="3.3610099999999998"/>
    <n v="4.2169999999999999E-2"/>
    <n v="1184"/>
    <s v="Transit"/>
    <x v="18"/>
    <n v="646.55999999999995"/>
    <n v="0.55000000000000004"/>
    <n v="5450"/>
    <s v="Proper name Boinayel"/>
    <s v="Medium"/>
    <s v="Ultra Short"/>
    <s v="Fa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1">
  <r>
    <s v="Gamma Cephei Ab"/>
    <n v="1.85"/>
    <n v="1.1659999999999999"/>
    <n v="903.3"/>
    <n v="2.0499999999999998"/>
    <n v="1442"/>
    <x v="0"/>
    <x v="0"/>
    <n v="44.16"/>
    <n v="1.4"/>
    <n v="4744"/>
    <s v="Proper name Tadmor"/>
  </r>
  <r>
    <s v="PSR B1257+12 c"/>
    <n v="1.4E-2"/>
    <n v="1.1659999999999999"/>
    <n v="66.541899999999998"/>
    <n v="0.36"/>
    <n v="1442"/>
    <x v="1"/>
    <x v="1"/>
    <n v="2000"/>
    <n v="1.4"/>
    <n v="5601"/>
    <s v="Proper name Poltergeist"/>
  </r>
  <r>
    <s v="PSR B1257+12 d"/>
    <n v="1.2E-2"/>
    <n v="0.13"/>
    <n v="98.211399999999998"/>
    <n v="0.46"/>
    <n v="1442"/>
    <x v="1"/>
    <x v="1"/>
    <n v="2000"/>
    <n v="1.4"/>
    <n v="5601"/>
    <s v="Proper name Phobetor"/>
  </r>
  <r>
    <s v="PSR B1620-26 b"/>
    <n v="2.5"/>
    <n v="1.1659999999999999"/>
    <n v="232.3"/>
    <n v="23"/>
    <n v="1442"/>
    <x v="1"/>
    <x v="2"/>
    <n v="12400"/>
    <n v="1.35"/>
    <n v="5601"/>
    <s v="Informally named Methuselah. Oldest exoplanet known"/>
  </r>
  <r>
    <s v="PSR B1257+12 b"/>
    <n v="6.3"/>
    <n v="1.1659999999999999"/>
    <n v="25.262"/>
    <n v="0.19"/>
    <n v="1442"/>
    <x v="1"/>
    <x v="3"/>
    <n v="2000"/>
    <n v="1.4"/>
    <n v="5601"/>
    <s v="Proper name Draugr. Least massive exoplanet known."/>
  </r>
  <r>
    <s v="51 Pegasi b"/>
    <n v="0.46"/>
    <n v="1.1659999999999999"/>
    <n v="4.230785"/>
    <n v="5.2699999999999997E-2"/>
    <n v="1442"/>
    <x v="0"/>
    <x v="4"/>
    <n v="50.45"/>
    <n v="1.1200000000000001"/>
    <n v="5793"/>
    <s v="Proper name Dimidium; previously informally named Bellerophon. First exoplanet discovered orbiting a main sequence star."/>
  </r>
  <r>
    <s v="16 Cygni Bb"/>
    <n v="2.38"/>
    <n v="1.1659999999999999"/>
    <n v="799.5"/>
    <n v="1.66"/>
    <n v="1442"/>
    <x v="0"/>
    <x v="5"/>
    <n v="68.989999999999995"/>
    <n v="1.04"/>
    <n v="5750"/>
    <s v="None"/>
  </r>
  <r>
    <s v="47 Ursae Majoris b"/>
    <n v="2.5299999999999998"/>
    <n v="1.1659999999999999"/>
    <n v="1078"/>
    <n v="2.1"/>
    <n v="1442"/>
    <x v="0"/>
    <x v="5"/>
    <n v="45.02"/>
    <n v="1.08"/>
    <n v="5892"/>
    <s v="Proper name Taphao Thong"/>
  </r>
  <r>
    <s v="55 Cancri b"/>
    <n v="0.8306"/>
    <n v="1.1659999999999999"/>
    <n v="14.65152"/>
    <n v="0.115227"/>
    <n v="700"/>
    <x v="0"/>
    <x v="5"/>
    <n v="41.06"/>
    <n v="0.90500000000000003"/>
    <n v="5196"/>
    <s v="Proper name Galileo"/>
  </r>
  <r>
    <s v="70 Virginis b"/>
    <n v="7.49"/>
    <n v="1.1659999999999999"/>
    <n v="116.688"/>
    <n v="0.48099999999999998"/>
    <n v="1442"/>
    <x v="0"/>
    <x v="5"/>
    <n v="58.42"/>
    <n v="1.0900000000000001"/>
    <n v="5495"/>
    <s v="None"/>
  </r>
  <r>
    <s v="Tau Boötis b"/>
    <n v="5.95"/>
    <n v="1.1659999999999999"/>
    <n v="3.3124568000000001"/>
    <n v="4.9000000000000002E-2"/>
    <n v="1442"/>
    <x v="0"/>
    <x v="5"/>
    <n v="51.07"/>
    <n v="1.34"/>
    <n v="6400"/>
    <s v="None"/>
  </r>
  <r>
    <s v="Upsilon Andromedae b"/>
    <n v="0.68759999999999999"/>
    <n v="1.8"/>
    <n v="4.6170330000000002"/>
    <n v="5.9221999999999997E-2"/>
    <n v="1442"/>
    <x v="0"/>
    <x v="5"/>
    <n v="43.74"/>
    <n v="1.3"/>
    <n v="6183"/>
    <s v="Proper name Saffar"/>
  </r>
  <r>
    <s v="Rho Coronae Borealis b"/>
    <n v="1.0449999999999999"/>
    <n v="1.1659999999999999"/>
    <n v="39.845799999999997"/>
    <n v="0.21959999999999999"/>
    <n v="614"/>
    <x v="0"/>
    <x v="6"/>
    <n v="57"/>
    <n v="0.88900000000000001"/>
    <n v="5627"/>
    <s v="Controversial"/>
  </r>
  <r>
    <s v="Gliese 876 b"/>
    <n v="2.2755999999999998"/>
    <n v="1.1659999999999999"/>
    <n v="61.116599999999998"/>
    <n v="0.208317"/>
    <n v="1442"/>
    <x v="0"/>
    <x v="7"/>
    <n v="15.25"/>
    <n v="0.32"/>
    <n v="3129"/>
    <s v="None"/>
  </r>
  <r>
    <s v="HD 168443 b"/>
    <n v="7.6589999999999998"/>
    <n v="1.1659999999999999"/>
    <n v="58.112470000000002"/>
    <n v="0.29310000000000003"/>
    <n v="1442"/>
    <x v="0"/>
    <x v="7"/>
    <n v="129.4"/>
    <n v="0.995"/>
    <n v="5491"/>
    <s v="None"/>
  </r>
  <r>
    <s v="HD 187123 b"/>
    <n v="0.52300000000000002"/>
    <n v="1.1659999999999999"/>
    <n v="3.0965828000000002"/>
    <n v="4.2599999999999999E-2"/>
    <n v="1442"/>
    <x v="0"/>
    <x v="7"/>
    <n v="150.1"/>
    <n v="1"/>
    <n v="5830"/>
    <s v="None"/>
  </r>
  <r>
    <s v="HD 195019 b"/>
    <n v="3.98"/>
    <n v="1.1659999999999999"/>
    <n v="18.201319999999999"/>
    <n v="0.14000000000000001"/>
    <n v="1442"/>
    <x v="0"/>
    <x v="7"/>
    <n v="123"/>
    <n v="1.21"/>
    <n v="5751"/>
    <s v="None"/>
  </r>
  <r>
    <s v="HD 210277 b"/>
    <n v="1.29"/>
    <n v="1.1659999999999999"/>
    <n v="442.19"/>
    <n v="1.1299999999999999"/>
    <n v="1442"/>
    <x v="0"/>
    <x v="7"/>
    <n v="69.510000000000005"/>
    <n v="1.01"/>
    <n v="5538"/>
    <s v="None"/>
  </r>
  <r>
    <s v="HD 217107 b"/>
    <n v="1.3"/>
    <n v="1.1659999999999999"/>
    <n v="7.1268200000000004"/>
    <n v="0.08"/>
    <n v="1442"/>
    <x v="0"/>
    <x v="7"/>
    <n v="65.47"/>
    <n v="1"/>
    <n v="5622"/>
    <s v="None"/>
  </r>
  <r>
    <s v="109 Piscium b"/>
    <n v="6.383"/>
    <n v="1.1659999999999999"/>
    <n v="1075.69"/>
    <n v="2.14"/>
    <n v="1442"/>
    <x v="0"/>
    <x v="8"/>
    <n v="108.1"/>
    <n v="1.1100000000000001"/>
    <n v="5600"/>
    <s v="None"/>
  </r>
  <r>
    <s v="23 Librae b"/>
    <n v="1.61"/>
    <n v="1.1659999999999999"/>
    <n v="258.18"/>
    <n v="0.81"/>
    <n v="1442"/>
    <x v="0"/>
    <x v="8"/>
    <n v="85.46"/>
    <n v="1.07"/>
    <n v="5736"/>
    <s v="None"/>
  </r>
  <r>
    <s v="Gliese 86 b"/>
    <n v="4.42"/>
    <n v="1.1659999999999999"/>
    <n v="15.76491"/>
    <n v="0.11"/>
    <n v="0.11"/>
    <x v="0"/>
    <x v="8"/>
    <n v="35.18"/>
    <n v="0.83"/>
    <n v="5182"/>
    <s v="None"/>
  </r>
  <r>
    <s v="HD 130322 b"/>
    <n v="1.1499999999999999"/>
    <n v="1.1659999999999999"/>
    <n v="10.70871"/>
    <n v="9.2499999999999999E-2"/>
    <n v="720"/>
    <x v="0"/>
    <x v="8"/>
    <n v="104.1"/>
    <n v="0.92"/>
    <n v="5387"/>
    <s v="Proper name Eiger"/>
  </r>
  <r>
    <s v="HD 177830 b"/>
    <n v="1.69"/>
    <n v="1.1659999999999999"/>
    <n v="410.1"/>
    <n v="1.1399999999999999"/>
    <n v="1442"/>
    <x v="0"/>
    <x v="8"/>
    <n v="205.1"/>
    <n v="1.7"/>
    <n v="4901"/>
    <s v="None"/>
  </r>
  <r>
    <s v="HD 192263 b"/>
    <n v="0.56000000000000005"/>
    <n v="1.1659999999999999"/>
    <n v="24.355599999999999"/>
    <n v="0.15"/>
    <n v="486"/>
    <x v="0"/>
    <x v="8"/>
    <n v="64.08"/>
    <n v="0.66"/>
    <n v="4976"/>
    <s v="Proper name Beirut"/>
  </r>
  <r>
    <s v="HD 209458 b"/>
    <n v="0.73"/>
    <n v="1.39"/>
    <n v="3.5247485900000002"/>
    <n v="4.7070000000000001E-2"/>
    <n v="1459"/>
    <x v="0"/>
    <x v="8"/>
    <n v="157.80000000000001"/>
    <n v="1.23"/>
    <n v="6091"/>
    <s v="Informally named Osiris"/>
  </r>
  <r>
    <s v="HD 222582 b"/>
    <n v="8.3699999999999992"/>
    <n v="1.1200000000000001"/>
    <n v="572.38"/>
    <n v="1.34"/>
    <n v="1442"/>
    <x v="0"/>
    <x v="8"/>
    <n v="137.69999999999999"/>
    <n v="1.1200000000000001"/>
    <n v="5790"/>
    <s v="None"/>
  </r>
  <r>
    <s v="HD 75289 b"/>
    <n v="0.49"/>
    <n v="1.1659999999999999"/>
    <n v="3.5092699999999999"/>
    <n v="0.05"/>
    <n v="1260"/>
    <x v="0"/>
    <x v="8"/>
    <n v="95.05"/>
    <n v="1.29"/>
    <n v="6117"/>
    <s v="None"/>
  </r>
  <r>
    <s v="HD 89744 b"/>
    <n v="8.35"/>
    <n v="1.1659999999999999"/>
    <n v="256.77999999999997"/>
    <n v="0.91700000000000004"/>
    <n v="1442"/>
    <x v="0"/>
    <x v="8"/>
    <n v="126.2"/>
    <n v="1.86"/>
    <n v="6291"/>
    <s v="None"/>
  </r>
  <r>
    <s v="Iota Horologii b"/>
    <n v="2.27"/>
    <n v="1.1659999999999999"/>
    <n v="302.8"/>
    <n v="0.92"/>
    <n v="1442"/>
    <x v="0"/>
    <x v="8"/>
    <n v="56.51"/>
    <n v="1.25"/>
    <n v="6167"/>
    <s v="None"/>
  </r>
  <r>
    <s v="Upsilon Andromedae c"/>
    <n v="1.9810000000000001"/>
    <n v="1.1659999999999999"/>
    <n v="241.25800000000001"/>
    <n v="0.82777400000000001"/>
    <n v="1442"/>
    <x v="0"/>
    <x v="8"/>
    <n v="43.74"/>
    <n v="1.3"/>
    <n v="6183"/>
    <s v="Proper name Samh"/>
  </r>
  <r>
    <s v="Upsilon Andromedae d"/>
    <n v="4.1319999999999997"/>
    <n v="1.02"/>
    <n v="1276.46"/>
    <n v="2.51329"/>
    <n v="1442"/>
    <x v="0"/>
    <x v="8"/>
    <n v="43.74"/>
    <n v="1.3"/>
    <n v="6183"/>
    <s v="Proper name Majriti"/>
  </r>
  <r>
    <s v="79 Ceti b"/>
    <n v="0.26"/>
    <n v="1.1659999999999999"/>
    <n v="75.522999999999996"/>
    <n v="0.36"/>
    <n v="1442"/>
    <x v="0"/>
    <x v="9"/>
    <n v="123.39"/>
    <n v="1.1100000000000001"/>
    <n v="5757"/>
    <s v="None"/>
  </r>
  <r>
    <s v="BD-10 3166 b"/>
    <n v="0.59"/>
    <n v="1.1659999999999999"/>
    <n v="3.4877699999999998"/>
    <n v="0.04"/>
    <n v="1442"/>
    <x v="0"/>
    <x v="9"/>
    <n v="275.97000000000003"/>
    <n v="1.47"/>
    <n v="5393"/>
    <s v="None"/>
  </r>
  <r>
    <s v="Epsilon Eridani b"/>
    <n v="1.55"/>
    <n v="1.1659999999999999"/>
    <n v="2502"/>
    <n v="3.39"/>
    <n v="1442"/>
    <x v="0"/>
    <x v="9"/>
    <n v="10.47"/>
    <n v="0.83"/>
    <n v="5136"/>
    <s v="Proper name Ægir"/>
  </r>
  <r>
    <s v="Epsilon Reticuli b"/>
    <n v="1.56"/>
    <n v="1.1659999999999999"/>
    <n v="428.1"/>
    <n v="1.2709999999999999"/>
    <n v="1442"/>
    <x v="0"/>
    <x v="9"/>
    <n v="59.62"/>
    <n v="1.23"/>
    <n v="4846"/>
    <s v="None"/>
  </r>
  <r>
    <s v="Gliese 3021 b"/>
    <n v="3.37"/>
    <n v="1.1659999999999999"/>
    <n v="133.71"/>
    <n v="0.49"/>
    <n v="350"/>
    <x v="0"/>
    <x v="9"/>
    <n v="57.27"/>
    <n v="0.9"/>
    <n v="5540"/>
    <s v="None"/>
  </r>
  <r>
    <s v="Gliese 876 c"/>
    <n v="0.71419999999999995"/>
    <n v="1.1659999999999999"/>
    <n v="30.088100000000001"/>
    <n v="0.12959000000000001"/>
    <n v="1442"/>
    <x v="0"/>
    <x v="9"/>
    <n v="15.26"/>
    <n v="0.32"/>
    <n v="3129"/>
    <s v="None"/>
  </r>
  <r>
    <s v="HD 12661 b"/>
    <n v="2.4300000000000002"/>
    <n v="1.1659999999999999"/>
    <n v="262.70862"/>
    <n v="0.84"/>
    <n v="1442"/>
    <x v="0"/>
    <x v="9"/>
    <n v="123.58"/>
    <n v="1.2"/>
    <n v="5645"/>
    <s v="None"/>
  </r>
  <r>
    <s v="HD 168443 c"/>
    <n v="17.193000000000001"/>
    <n v="1.1659999999999999"/>
    <n v="1749.83"/>
    <n v="2.8372999999999999"/>
    <n v="1442"/>
    <x v="0"/>
    <x v="9"/>
    <n v="129.38999999999999"/>
    <n v="0.99"/>
    <n v="5491"/>
    <s v="None"/>
  </r>
  <r>
    <s v="HD 169830 b"/>
    <n v="2.88"/>
    <n v="1.1659999999999999"/>
    <n v="225.62"/>
    <n v="0.81"/>
    <n v="345"/>
    <x v="0"/>
    <x v="9"/>
    <n v="122.77"/>
    <n v="1.4"/>
    <n v="6299"/>
    <s v="None"/>
  </r>
  <r>
    <s v="HD 179949 b"/>
    <n v="0.91600000000000004"/>
    <n v="1.1659999999999999"/>
    <n v="3.092514"/>
    <n v="4.4299999999999999E-2"/>
    <n v="1442"/>
    <x v="0"/>
    <x v="9"/>
    <n v="89.63"/>
    <n v="1.21"/>
    <n v="6168"/>
    <s v="Proper name Mastika"/>
  </r>
  <r>
    <s v="HD 38529 b"/>
    <n v="0.79700000000000004"/>
    <n v="1.1659999999999999"/>
    <n v="14.30944"/>
    <n v="0.12939999999999999"/>
    <n v="1442"/>
    <x v="0"/>
    <x v="9"/>
    <n v="138.33000000000001"/>
    <n v="1.41"/>
    <n v="5541"/>
    <s v="None"/>
  </r>
  <r>
    <s v="HD 38529 c"/>
    <n v="12.99"/>
    <n v="1.1659999999999999"/>
    <n v="2136.1"/>
    <n v="3.64"/>
    <n v="1442"/>
    <x v="0"/>
    <x v="9"/>
    <n v="138.33000000000001"/>
    <n v="1.41"/>
    <n v="5541"/>
    <s v="None"/>
  </r>
  <r>
    <s v="HD 46375 b"/>
    <n v="0.22600000000000001"/>
    <n v="1.1659999999999999"/>
    <n v="3.0235729999999998"/>
    <n v="3.9800000000000002E-2"/>
    <n v="1442"/>
    <x v="0"/>
    <x v="9"/>
    <n v="96.48"/>
    <n v="0.92"/>
    <n v="5285"/>
    <s v="None"/>
  </r>
  <r>
    <s v="HD 52265 b"/>
    <n v="1.21"/>
    <n v="1.1659999999999999"/>
    <n v="119.27"/>
    <n v="0.52"/>
    <n v="405"/>
    <x v="0"/>
    <x v="9"/>
    <n v="97.88"/>
    <n v="1.2"/>
    <n v="6136"/>
    <s v="Proper name Cayahuanca"/>
  </r>
  <r>
    <s v="HD 92788 b"/>
    <n v="3.76"/>
    <n v="1.1659999999999999"/>
    <n v="325.803"/>
    <n v="0.97"/>
    <n v="1442"/>
    <x v="0"/>
    <x v="9"/>
    <n v="113.15"/>
    <n v="1.1499999999999999"/>
    <n v="5744"/>
    <s v="None"/>
  </r>
  <r>
    <s v="Mu Arae b"/>
    <n v="1.6759999999999999"/>
    <n v="1.1659999999999999"/>
    <n v="643.25"/>
    <n v="1.4970000000000001"/>
    <n v="1442"/>
    <x v="0"/>
    <x v="9"/>
    <n v="50.91"/>
    <n v="1.08"/>
    <n v="5786"/>
    <s v="Proper name Quijote"/>
  </r>
  <r>
    <s v="47 Ursae Majoris c"/>
    <n v="0.54"/>
    <n v="1.1659999999999999"/>
    <n v="2391"/>
    <n v="3.6"/>
    <n v="1442"/>
    <x v="0"/>
    <x v="10"/>
    <n v="45.01"/>
    <n v="1.03"/>
    <n v="5892"/>
    <s v="Proper name Taphao Kaew"/>
  </r>
  <r>
    <s v="HD 114783 b"/>
    <n v="1.1000000000000001"/>
    <n v="1.1659999999999999"/>
    <n v="493.7"/>
    <n v="1.1599999999999999"/>
    <n v="1442"/>
    <x v="0"/>
    <x v="10"/>
    <n v="66.540000000000006"/>
    <n v="0.85"/>
    <n v="5135"/>
    <s v="None"/>
  </r>
  <r>
    <s v="HD 142 b"/>
    <n v="1.25"/>
    <n v="1.1659999999999999"/>
    <n v="349.7"/>
    <n v="1.02"/>
    <n v="1442"/>
    <x v="0"/>
    <x v="10"/>
    <n v="85.49"/>
    <n v="1.23"/>
    <n v="6245"/>
    <s v="None"/>
  </r>
  <r>
    <s v="HD 178911 Bb"/>
    <n v="8.0299999999999994"/>
    <n v="1.1659999999999999"/>
    <n v="71.483999999999995"/>
    <n v="0.34"/>
    <n v="1442"/>
    <x v="0"/>
    <x v="10"/>
    <n v="133.79"/>
    <n v="1.24"/>
    <n v="5588"/>
    <s v="None"/>
  </r>
  <r>
    <s v="HD 213240 b"/>
    <n v="5.58"/>
    <n v="1.1659999999999999"/>
    <n v="882.7"/>
    <n v="1.89"/>
    <n v="1442"/>
    <x v="0"/>
    <x v="10"/>
    <n v="133.47"/>
    <n v="1.57"/>
    <n v="5979"/>
    <s v="None"/>
  </r>
  <r>
    <s v="HD 23079 b"/>
    <n v="2.61"/>
    <n v="1.1659999999999999"/>
    <n v="730.6"/>
    <n v="1.6"/>
    <n v="1442"/>
    <x v="0"/>
    <x v="10"/>
    <n v="109.23"/>
    <n v="1.1200000000000001"/>
    <n v="5974"/>
    <s v="Proper name Guarani"/>
  </r>
  <r>
    <s v="HD 28185 b"/>
    <n v="5.9"/>
    <n v="1.1659999999999999"/>
    <n v="379"/>
    <n v="1.02"/>
    <n v="1442"/>
    <x v="0"/>
    <x v="10"/>
    <n v="128.61000000000001"/>
    <n v="1.02"/>
    <n v="5662"/>
    <s v="None"/>
  </r>
  <r>
    <s v="HD 4203 b"/>
    <n v="2.23"/>
    <n v="1.1659999999999999"/>
    <n v="431.88"/>
    <n v="1.17"/>
    <n v="1442"/>
    <x v="0"/>
    <x v="10"/>
    <n v="266.05"/>
    <n v="1.25"/>
    <n v="5596"/>
    <s v="None"/>
  </r>
  <r>
    <s v="HD 4208 b"/>
    <n v="0.81"/>
    <n v="1.1659999999999999"/>
    <n v="832.97"/>
    <n v="1.6619999999999999"/>
    <n v="1442"/>
    <x v="0"/>
    <x v="10"/>
    <n v="111.65"/>
    <n v="0.88"/>
    <n v="5717"/>
    <s v="Proper name Xolotlan"/>
  </r>
  <r>
    <s v="HD 68988 b"/>
    <n v="1.97"/>
    <n v="1.1659999999999999"/>
    <n v="6.2771100000000004"/>
    <n v="7.0000000000000007E-2"/>
    <n v="1442"/>
    <x v="0"/>
    <x v="10"/>
    <n v="198.8"/>
    <n v="1.28"/>
    <n v="5932"/>
    <s v="Proper name Albmi"/>
  </r>
  <r>
    <s v="HD 80606 b"/>
    <n v="4.38"/>
    <n v="1.07"/>
    <n v="111.4367"/>
    <n v="0.45650000000000002"/>
    <n v="405"/>
    <x v="0"/>
    <x v="10"/>
    <n v="217.23"/>
    <n v="1.1499999999999999"/>
    <n v="5561"/>
    <s v="None"/>
  </r>
  <r>
    <s v="Pi Mensae b"/>
    <n v="10.02"/>
    <n v="1.1659999999999999"/>
    <n v="2093.0700000000002"/>
    <n v="3.1"/>
    <n v="1442"/>
    <x v="0"/>
    <x v="10"/>
    <n v="59.62"/>
    <n v="1.0900000000000001"/>
    <n v="6037"/>
    <s v="None"/>
  </r>
  <r>
    <s v="14 Herculis b"/>
    <n v="4.66"/>
    <n v="1.1659999999999999"/>
    <n v="1773.4"/>
    <n v="2.93"/>
    <n v="1442"/>
    <x v="0"/>
    <x v="11"/>
    <n v="58.51"/>
    <n v="0.9"/>
    <n v="5338"/>
    <s v="Another suspected planet confirmed in 2021."/>
  </r>
  <r>
    <s v="55 Cancri d"/>
    <n v="3.8780000000000001"/>
    <n v="1.1659999999999999"/>
    <n v="4825"/>
    <n v="5.5030000000000001"/>
    <n v="1442"/>
    <x v="0"/>
    <x v="11"/>
    <n v="41.06"/>
    <n v="0.91"/>
    <n v="5196"/>
    <s v="Proper name Lipperhey"/>
  </r>
  <r>
    <s v="HD 106252 b"/>
    <n v="30.6"/>
    <n v="1.1659999999999999"/>
    <n v="1531"/>
    <n v="2.61"/>
    <n v="1442"/>
    <x v="0"/>
    <x v="11"/>
    <n v="124.69"/>
    <n v="1.05"/>
    <n v="5890"/>
    <s v="Brown dwarf"/>
  </r>
  <r>
    <s v="HD 108147 b"/>
    <n v="0.26100000000000001"/>
    <n v="1.1659999999999999"/>
    <n v="10.8985"/>
    <n v="0.10199999999999999"/>
    <n v="890"/>
    <x v="0"/>
    <x v="11"/>
    <n v="127.07"/>
    <n v="1.27"/>
    <n v="6265"/>
    <s v="Proper name Tumearandu"/>
  </r>
  <r>
    <s v="HD 108874 b"/>
    <n v="1.42"/>
    <n v="1.1659999999999999"/>
    <n v="394.48122999999998"/>
    <n v="1.04"/>
    <n v="1442"/>
    <x v="0"/>
    <x v="11"/>
    <n v="194.46"/>
    <n v="1.1000000000000001"/>
    <n v="5600"/>
    <s v="None"/>
  </r>
  <r>
    <s v="HD 114729 b"/>
    <n v="0.82499999999999996"/>
    <n v="1.1659999999999999"/>
    <n v="1121.79"/>
    <n v="2.0670000000000002"/>
    <n v="1442"/>
    <x v="0"/>
    <x v="11"/>
    <n v="123.45"/>
    <n v="0.94"/>
    <n v="5844"/>
    <s v="None"/>
  </r>
  <r>
    <s v="HD 12661 c"/>
    <n v="1.8120000000000001"/>
    <n v="1.1659999999999999"/>
    <n v="1708"/>
    <n v="2.8144999999999998"/>
    <n v="1442"/>
    <x v="0"/>
    <x v="11"/>
    <n v="123.58"/>
    <n v="1.2"/>
    <n v="5645"/>
    <s v="None"/>
  </r>
  <r>
    <s v="HD 128311 b"/>
    <n v="1.7689999999999999"/>
    <n v="1.1659999999999999"/>
    <n v="453.01900000000001"/>
    <n v="1.0840000000000001"/>
    <n v="1442"/>
    <x v="0"/>
    <x v="11"/>
    <n v="53.88"/>
    <n v="0.83"/>
    <n v="4863"/>
    <s v="None"/>
  </r>
  <r>
    <s v="HD 141937 b"/>
    <n v="9.69"/>
    <n v="1.1659999999999999"/>
    <n v="653.21996999999999"/>
    <n v="1.5"/>
    <n v="1442"/>
    <x v="0"/>
    <x v="11"/>
    <n v="108.91"/>
    <n v="1.0900000000000001"/>
    <n v="5870"/>
    <s v="None"/>
  </r>
  <r>
    <s v="HD 162020 b"/>
    <n v="9.84"/>
    <n v="1.1659999999999999"/>
    <n v="8.4282000000000004"/>
    <n v="0.08"/>
    <n v="1442"/>
    <x v="0"/>
    <x v="11"/>
    <n v="100.62"/>
    <n v="0.42"/>
    <n v="4723"/>
    <s v="None"/>
  </r>
  <r>
    <s v="HD 168746 b"/>
    <n v="0.27"/>
    <n v="1.1659999999999999"/>
    <n v="6.4039999999999999"/>
    <n v="7.0000000000000007E-2"/>
    <n v="900"/>
    <x v="0"/>
    <x v="11"/>
    <n v="135.75"/>
    <n v="1.07"/>
    <n v="5570"/>
    <s v="Proper name Onasilos"/>
  </r>
  <r>
    <s v="HD 196050 b"/>
    <n v="3.18"/>
    <n v="1.1659999999999999"/>
    <n v="1378"/>
    <n v="2.5099999999999998"/>
    <n v="1442"/>
    <x v="0"/>
    <x v="11"/>
    <n v="165.53"/>
    <n v="1.31"/>
    <n v="5879"/>
    <s v="None"/>
  </r>
  <r>
    <s v="HD 2039 b"/>
    <n v="6.29"/>
    <n v="1.1659999999999999"/>
    <n v="1120"/>
    <n v="2.2000000000000002"/>
    <n v="1442"/>
    <x v="0"/>
    <x v="11"/>
    <n v="280.18"/>
    <n v="1.23"/>
    <n v="5945"/>
    <s v="None"/>
  </r>
  <r>
    <s v="HD 30177 b"/>
    <n v="8.6219999999999999"/>
    <n v="1.1659999999999999"/>
    <n v="2527.83"/>
    <n v="3.7040000000000002"/>
    <n v="1442"/>
    <x v="0"/>
    <x v="11"/>
    <n v="181.61"/>
    <n v="1.05"/>
    <n v="5607"/>
    <s v="None"/>
  </r>
  <r>
    <s v="HD 37124 b"/>
    <n v="0.67500000000000004"/>
    <n v="1.1659999999999999"/>
    <n v="154.37799999999999"/>
    <n v="0.53364"/>
    <n v="1442"/>
    <x v="0"/>
    <x v="11"/>
    <n v="103.36"/>
    <n v="0.85"/>
    <n v="5492"/>
    <s v="None"/>
  </r>
  <r>
    <s v="HD 37124 c"/>
    <n v="0.65200000000000002"/>
    <n v="1.1659999999999999"/>
    <n v="885.5"/>
    <n v="1.71"/>
    <n v="1442"/>
    <x v="0"/>
    <x v="11"/>
    <n v="103.36"/>
    <n v="0.85"/>
    <n v="5492"/>
    <s v="None"/>
  </r>
  <r>
    <s v="HD 40979 b"/>
    <n v="4.67"/>
    <n v="1.1659999999999999"/>
    <n v="264.14999999999998"/>
    <n v="0.85"/>
    <n v="1442"/>
    <x v="0"/>
    <x v="11"/>
    <n v="111.29"/>
    <n v="1.45"/>
    <n v="6165"/>
    <s v="None"/>
  </r>
  <r>
    <s v="HD 47536 b"/>
    <n v="7.32"/>
    <n v="1.1659999999999999"/>
    <n v="712.13"/>
    <n v="1.93"/>
    <n v="1442"/>
    <x v="0"/>
    <x v="11"/>
    <n v="401.02"/>
    <n v="0.91"/>
    <n v="4424"/>
    <s v="None"/>
  </r>
  <r>
    <s v="HD 49674 b"/>
    <n v="0.1"/>
    <n v="1.1659999999999999"/>
    <n v="4.9473700000000003"/>
    <n v="0.06"/>
    <n v="1442"/>
    <x v="0"/>
    <x v="11"/>
    <n v="140.55000000000001"/>
    <n v="1.03"/>
    <n v="5602"/>
    <s v="Proper name Eburonia"/>
  </r>
  <r>
    <s v="HD 50554 b"/>
    <n v="4.9539999999999997"/>
    <n v="1.1659999999999999"/>
    <n v="1293"/>
    <n v="2.3530000000000002"/>
    <n v="1442"/>
    <x v="0"/>
    <x v="11"/>
    <n v="101.73"/>
    <n v="1.04"/>
    <n v="5987"/>
    <s v="None"/>
  </r>
  <r>
    <s v="HD 72659 b"/>
    <n v="3.85"/>
    <n v="1.1659999999999999"/>
    <n v="3658"/>
    <n v="4.75"/>
    <n v="1442"/>
    <x v="0"/>
    <x v="11"/>
    <n v="169.51"/>
    <n v="1.43"/>
    <n v="5932"/>
    <s v="None"/>
  </r>
  <r>
    <s v="HD 73526 b"/>
    <n v="3.08"/>
    <n v="1.1659999999999999"/>
    <n v="188.3"/>
    <n v="0.65"/>
    <n v="1442"/>
    <x v="0"/>
    <x v="11"/>
    <n v="318.05"/>
    <n v="1.1399999999999999"/>
    <n v="5601"/>
    <s v="None"/>
  </r>
  <r>
    <s v="HD 76700 b"/>
    <n v="0.21"/>
    <n v="1.1659999999999999"/>
    <n v="3.9709699999999999"/>
    <n v="0.05"/>
    <n v="1442"/>
    <x v="0"/>
    <x v="11"/>
    <n v="198.93"/>
    <n v="0.99"/>
    <n v="5644"/>
    <s v="None"/>
  </r>
  <r>
    <s v="HD 83443 b"/>
    <n v="0.34"/>
    <n v="1.1659999999999999"/>
    <n v="2.9857"/>
    <n v="0.04"/>
    <n v="1442"/>
    <x v="0"/>
    <x v="11"/>
    <n v="133.57"/>
    <n v="0.79"/>
    <n v="5442"/>
    <s v="Proper name Buru"/>
  </r>
  <r>
    <s v="HD 8574 b"/>
    <n v="2.0299999999999998"/>
    <n v="1.1659999999999999"/>
    <n v="227"/>
    <n v="0.76"/>
    <n v="1442"/>
    <x v="0"/>
    <x v="11"/>
    <n v="146.38"/>
    <n v="1.34"/>
    <n v="6064"/>
    <s v="Proper name Bélisama"/>
  </r>
  <r>
    <s v="Iota Draconis b"/>
    <n v="8.82"/>
    <n v="1.1659999999999999"/>
    <n v="511.09800000000001"/>
    <n v="1.2749999999999999"/>
    <n v="1442"/>
    <x v="0"/>
    <x v="11"/>
    <n v="103.3"/>
    <n v="1.05"/>
    <n v="4530"/>
    <s v="Proper name Hypatia"/>
  </r>
  <r>
    <s v="OGLE-TR-56b"/>
    <n v="1.39"/>
    <n v="1.363"/>
    <n v="1.2119188999999999"/>
    <n v="2.383E-2"/>
    <n v="2212"/>
    <x v="2"/>
    <x v="11"/>
    <n v="922.53"/>
    <n v="1.17"/>
    <n v="6050"/>
    <s v="First planet discovered via transit"/>
  </r>
  <r>
    <s v="Rho Indi b"/>
    <n v="2.2229999999999999"/>
    <n v="1.1659999999999999"/>
    <n v="1334.28"/>
    <n v="2.4969999999999999"/>
    <n v="1442"/>
    <x v="0"/>
    <x v="11"/>
    <n v="87.12"/>
    <n v="1.17"/>
    <n v="5909"/>
    <s v="None"/>
  </r>
  <r>
    <s v="Tau1 Gruis b"/>
    <n v="1.26"/>
    <n v="1.1659999999999999"/>
    <n v="1311"/>
    <n v="2.56"/>
    <n v="1442"/>
    <x v="0"/>
    <x v="11"/>
    <n v="107.67"/>
    <n v="1.3"/>
    <n v="5999"/>
    <s v="None"/>
  </r>
  <r>
    <s v="54 Piscium b"/>
    <n v="0.22800000000000001"/>
    <n v="1.1659999999999999"/>
    <n v="62.25"/>
    <n v="0.29499999999999998"/>
    <n v="1442"/>
    <x v="0"/>
    <x v="12"/>
    <n v="36.340000000000003"/>
    <n v="0.8"/>
    <n v="5221"/>
    <s v="None"/>
  </r>
  <r>
    <s v="91 Aquarii b"/>
    <n v="3.2"/>
    <n v="1.1659999999999999"/>
    <n v="181.4"/>
    <n v="0.7"/>
    <n v="1442"/>
    <x v="0"/>
    <x v="12"/>
    <n v="148.5"/>
    <n v="1.4"/>
    <n v="4665"/>
    <s v="None"/>
  </r>
  <r>
    <s v="94 Ceti b"/>
    <n v="1.37"/>
    <n v="1.1659999999999999"/>
    <n v="466.2"/>
    <n v="1.3049999999999999"/>
    <n v="1442"/>
    <x v="0"/>
    <x v="12"/>
    <n v="73.52"/>
    <n v="1.36"/>
    <n v="6188"/>
    <s v="None"/>
  </r>
  <r>
    <s v="Gliese 777 b"/>
    <n v="1.54"/>
    <n v="1.1659999999999999"/>
    <n v="2915.0368699999999"/>
    <n v="3.97"/>
    <n v="1442"/>
    <x v="0"/>
    <x v="12"/>
    <n v="52.22"/>
    <n v="0.99"/>
    <n v="5552"/>
    <s v="None"/>
  </r>
  <r>
    <s v="HD 104985 b"/>
    <n v="8.3000000000000007"/>
    <n v="1.1659999999999999"/>
    <n v="199.505"/>
    <n v="0.95"/>
    <n v="1442"/>
    <x v="0"/>
    <x v="12"/>
    <n v="328.97"/>
    <n v="2.2999999999999998"/>
    <n v="4877"/>
    <s v="Proper name Meztli"/>
  </r>
  <r>
    <s v="HD 111232 b"/>
    <n v="7.14"/>
    <n v="1.1659999999999999"/>
    <n v="1143"/>
    <n v="1.97"/>
    <n v="1442"/>
    <x v="0"/>
    <x v="12"/>
    <n v="94.52"/>
    <n v="0.84"/>
    <n v="5512"/>
    <s v="None"/>
  </r>
  <r>
    <s v="HD 114386 b"/>
    <n v="1.1399999999999999"/>
    <n v="1.1659999999999999"/>
    <n v="937.7"/>
    <n v="1.73"/>
    <n v="1442"/>
    <x v="0"/>
    <x v="12"/>
    <n v="91.16"/>
    <n v="0.6"/>
    <n v="4836"/>
    <s v="None"/>
  </r>
  <r>
    <s v="HD 121504 b"/>
    <n v="1.51"/>
    <n v="1.1659999999999999"/>
    <n v="63.33"/>
    <n v="0.33"/>
    <n v="1442"/>
    <x v="0"/>
    <x v="12"/>
    <n v="136.04"/>
    <n v="1.62"/>
    <n v="6027"/>
    <s v="None"/>
  </r>
  <r>
    <s v="HD 142415 b"/>
    <n v="1.67"/>
    <n v="1.1659999999999999"/>
    <n v="386.3"/>
    <n v="1.06"/>
    <n v="1442"/>
    <x v="0"/>
    <x v="12"/>
    <n v="116.02"/>
    <n v="1.07"/>
    <n v="5940"/>
    <s v="None"/>
  </r>
  <r>
    <s v="HD 147513 b"/>
    <n v="1.21"/>
    <n v="1.1659999999999999"/>
    <n v="528.4"/>
    <n v="1.32"/>
    <n v="1442"/>
    <x v="0"/>
    <x v="12"/>
    <n v="42.11"/>
    <n v="1.1100000000000001"/>
    <n v="5883"/>
    <s v="None"/>
  </r>
  <r>
    <s v="HD 169830 c"/>
    <n v="4.04"/>
    <n v="1.1659999999999999"/>
    <n v="2102"/>
    <n v="3.6"/>
    <n v="1442"/>
    <x v="0"/>
    <x v="12"/>
    <n v="122.77"/>
    <n v="1.4"/>
    <n v="6299"/>
    <s v="None"/>
  </r>
  <r>
    <s v="HD 216770 b"/>
    <n v="0.56999999999999995"/>
    <n v="1.1659999999999999"/>
    <n v="118.45"/>
    <n v="0.46"/>
    <n v="1442"/>
    <x v="0"/>
    <x v="12"/>
    <n v="119.7"/>
    <n v="0.74"/>
    <n v="5399"/>
    <s v="None"/>
  </r>
  <r>
    <s v="HD 23596 b"/>
    <n v="9.0299999999999994"/>
    <n v="1.1659999999999999"/>
    <n v="1561"/>
    <n v="2.77"/>
    <n v="1442"/>
    <x v="0"/>
    <x v="12"/>
    <n v="169.87"/>
    <n v="1.47"/>
    <n v="6040"/>
    <s v="None"/>
  </r>
  <r>
    <s v="HD 41004 Bb"/>
    <n v="18.37"/>
    <n v="1.1659999999999999"/>
    <n v="1.3283"/>
    <n v="1442"/>
    <n v="1442"/>
    <x v="0"/>
    <x v="12"/>
    <n v="140.35"/>
    <n v="0.4"/>
    <n v="5601"/>
    <s v="None"/>
  </r>
  <r>
    <s v="HD 59686 b"/>
    <n v="6.92"/>
    <n v="1.1659999999999999"/>
    <n v="299.36"/>
    <n v="1.0860000000000001"/>
    <n v="1442"/>
    <x v="0"/>
    <x v="12"/>
    <n v="292"/>
    <n v="1.43"/>
    <n v="4670"/>
    <s v="None"/>
  </r>
  <r>
    <s v="HD 6434 b"/>
    <n v="0.49"/>
    <n v="1.1659999999999999"/>
    <n v="21.998000000000001"/>
    <n v="0.14000000000000001"/>
    <n v="1442"/>
    <x v="0"/>
    <x v="12"/>
    <n v="138.33000000000001"/>
    <n v="1.1000000000000001"/>
    <n v="5769"/>
    <s v="Proper name Eyeke"/>
  </r>
  <r>
    <s v="HD 65216 b"/>
    <n v="1.2949999999999999"/>
    <n v="1.1659999999999999"/>
    <n v="577.6"/>
    <n v="1.3009999999999999"/>
    <n v="1442"/>
    <x v="0"/>
    <x v="12"/>
    <n v="114.68"/>
    <n v="0.87"/>
    <n v="5612"/>
    <s v="None"/>
  </r>
  <r>
    <s v="HD 70642 b"/>
    <n v="1.9930000000000001"/>
    <n v="1.1659999999999999"/>
    <n v="2124.54"/>
    <n v="3.3180000000000001"/>
    <n v="1442"/>
    <x v="0"/>
    <x v="12"/>
    <n v="95.57"/>
    <n v="1.08"/>
    <n v="5732"/>
    <s v="None"/>
  </r>
  <r>
    <s v="HD 74156 b"/>
    <n v="1.8"/>
    <n v="1.1659999999999999"/>
    <n v="51.645000000000003"/>
    <n v="0.29199999999999998"/>
    <n v="1442"/>
    <x v="0"/>
    <x v="12"/>
    <n v="210.7"/>
    <n v="1.24"/>
    <n v="6068"/>
    <s v="None"/>
  </r>
  <r>
    <s v="HD 74156 c"/>
    <n v="8.06"/>
    <n v="1.1659999999999999"/>
    <n v="2473"/>
    <n v="3.85"/>
    <n v="1442"/>
    <x v="0"/>
    <x v="12"/>
    <n v="210.7"/>
    <n v="1.24"/>
    <n v="6068"/>
    <s v="None"/>
  </r>
  <r>
    <s v="HD 82943 b"/>
    <n v="1.681"/>
    <n v="1.1659999999999999"/>
    <n v="441.47"/>
    <n v="1.18306"/>
    <n v="1442"/>
    <x v="0"/>
    <x v="12"/>
    <n v="90.05"/>
    <n v="1.2"/>
    <n v="6016"/>
    <s v="None"/>
  </r>
  <r>
    <s v="HD 82943 c"/>
    <n v="1.9590000000000001"/>
    <n v="1.1659999999999999"/>
    <n v="220.078"/>
    <n v="0.74345000000000006"/>
    <n v="1442"/>
    <x v="0"/>
    <x v="12"/>
    <n v="90.05"/>
    <n v="1.2"/>
    <n v="6016"/>
    <s v="None"/>
  </r>
  <r>
    <s v="Tau Geminorum b"/>
    <n v="20.6"/>
    <n v="1.1659999999999999"/>
    <n v="305.5"/>
    <n v="1.17"/>
    <n v="1442"/>
    <x v="0"/>
    <x v="12"/>
    <n v="301.7"/>
    <n v="2.2999999999999998"/>
    <n v="4388"/>
    <s v="None"/>
  </r>
  <r>
    <s v="2M1207b"/>
    <n v="4"/>
    <n v="1.1659999999999999"/>
    <n v="232.3"/>
    <n v="46"/>
    <n v="1150"/>
    <x v="3"/>
    <x v="13"/>
    <n v="210.12"/>
    <n v="0.02"/>
    <n v="5601"/>
    <s v="The first exoplanet discovered around a brown dwarf"/>
  </r>
  <r>
    <s v="55 Cancri c"/>
    <n v="0.1714"/>
    <n v="1.1659999999999999"/>
    <n v="44.417499999999997"/>
    <n v="0.24137600000000001"/>
    <n v="1442"/>
    <x v="0"/>
    <x v="13"/>
    <n v="41.06"/>
    <n v="0.91"/>
    <n v="5196"/>
    <s v="Proper name Brahe"/>
  </r>
  <r>
    <s v="55 Cancri e"/>
    <n v="2.5420000000000002E-2"/>
    <n v="0.17"/>
    <n v="0.73653900000000005"/>
    <n v="1.5440000000000001E-2"/>
    <n v="1958"/>
    <x v="0"/>
    <x v="13"/>
    <n v="41.06"/>
    <n v="0.91"/>
    <n v="5196"/>
    <s v="Proper name Janssen"/>
  </r>
  <r>
    <s v="83 Leonis Bb"/>
    <n v="7.0000000000000007E-2"/>
    <n v="1.1659999999999999"/>
    <n v="17.043099999999999"/>
    <n v="0.12"/>
    <n v="1442"/>
    <x v="0"/>
    <x v="13"/>
    <n v="59.4"/>
    <n v="0.48"/>
    <n v="4815"/>
    <s v="None"/>
  </r>
  <r>
    <s v="DH Tauri b"/>
    <n v="11"/>
    <n v="2.7"/>
    <n v="232.3"/>
    <n v="330"/>
    <n v="2200"/>
    <x v="3"/>
    <x v="13"/>
    <n v="456.63"/>
    <n v="0.33"/>
    <n v="3751"/>
    <s v="None"/>
  </r>
  <r>
    <s v="Gliese 436 b"/>
    <n v="7.0000000000000007E-2"/>
    <n v="0.372"/>
    <n v="2.6438831199999999"/>
    <n v="2.9100000000000001E-2"/>
    <n v="686"/>
    <x v="0"/>
    <x v="13"/>
    <n v="31.83"/>
    <n v="0.47"/>
    <n v="3479"/>
    <s v="None"/>
  </r>
  <r>
    <s v="GQ Lupi b"/>
    <n v="20"/>
    <n v="3"/>
    <n v="232.3"/>
    <n v="100"/>
    <n v="2650"/>
    <x v="3"/>
    <x v="13"/>
    <n v="495.19"/>
    <n v="0.7"/>
    <n v="4092"/>
    <s v="None"/>
  </r>
  <r>
    <s v="HD 117207 b"/>
    <n v="1.9259999999999999"/>
    <n v="1.1659999999999999"/>
    <n v="2621.75"/>
    <n v="3.7869999999999999"/>
    <n v="1442"/>
    <x v="0"/>
    <x v="13"/>
    <n v="105.61"/>
    <n v="1.05"/>
    <n v="5732"/>
    <s v="None"/>
  </r>
  <r>
    <s v="HD 117618 b"/>
    <n v="0.17399999999999999"/>
    <n v="1.1659999999999999"/>
    <n v="25.8"/>
    <n v="0.18"/>
    <n v="1442"/>
    <x v="0"/>
    <x v="13"/>
    <n v="123.36"/>
    <n v="1.08"/>
    <n v="5990"/>
    <s v="Proper name Noifasui"/>
  </r>
  <r>
    <s v="HD 154857 b"/>
    <n v="2.4500000000000002"/>
    <n v="1.1659999999999999"/>
    <n v="408.6"/>
    <n v="1.29"/>
    <n v="1442"/>
    <x v="0"/>
    <x v="13"/>
    <n v="207.31"/>
    <n v="1.96"/>
    <n v="5589"/>
    <s v="None"/>
  </r>
  <r>
    <s v="HD 183263 b"/>
    <n v="3.95"/>
    <n v="1.1659999999999999"/>
    <n v="626.51598999999999"/>
    <n v="1.49"/>
    <n v="1442"/>
    <x v="0"/>
    <x v="13"/>
    <n v="177.04"/>
    <n v="1.31"/>
    <n v="5948"/>
    <s v="None"/>
  </r>
  <r>
    <s v="HD 188015 b"/>
    <n v="1.5"/>
    <n v="1.1659999999999999"/>
    <n v="461.2"/>
    <n v="1.2030000000000001"/>
    <n v="1442"/>
    <x v="0"/>
    <x v="13"/>
    <n v="165.5"/>
    <n v="1.0900000000000001"/>
    <n v="5746"/>
    <s v="None"/>
  </r>
  <r>
    <s v="HD 202206 c"/>
    <n v="17.899999999999999"/>
    <n v="1.1659999999999999"/>
    <n v="1260"/>
    <n v="2.41"/>
    <n v="1442"/>
    <x v="0"/>
    <x v="13"/>
    <n v="150.13"/>
    <n v="1.27"/>
    <n v="5760"/>
    <s v="None"/>
  </r>
  <r>
    <s v="HD 208487 b"/>
    <n v="0.52"/>
    <n v="1.1659999999999999"/>
    <n v="130.08000000000001"/>
    <n v="0.52400000000000002"/>
    <n v="1442"/>
    <x v="0"/>
    <x v="13"/>
    <n v="143.51"/>
    <n v="1.1299999999999999"/>
    <n v="6067"/>
    <s v="Proper name Mintome"/>
  </r>
  <r>
    <s v="HD 330075 b"/>
    <n v="0.48"/>
    <n v="1.1659999999999999"/>
    <n v="3.3877299999999999"/>
    <n v="0.04"/>
    <n v="990"/>
    <x v="0"/>
    <x v="13"/>
    <n v="147.94999999999999"/>
    <n v="0.47"/>
    <n v="5000"/>
    <s v="None"/>
  </r>
  <r>
    <s v="HD 37605 b"/>
    <n v="2.69"/>
    <n v="1.1659999999999999"/>
    <n v="55.012920000000001"/>
    <n v="0.27700000000000002"/>
    <n v="1442"/>
    <x v="0"/>
    <x v="13"/>
    <n v="152.81"/>
    <n v="0.94"/>
    <n v="5329"/>
    <s v="None"/>
  </r>
  <r>
    <s v="HD 41004 Ab"/>
    <n v="2.54"/>
    <n v="1.1659999999999999"/>
    <n v="963"/>
    <n v="1442"/>
    <n v="1442"/>
    <x v="0"/>
    <x v="13"/>
    <n v="140.35"/>
    <n v="0.7"/>
    <n v="5010"/>
    <s v="None"/>
  </r>
  <r>
    <s v="HD 45350 b"/>
    <n v="1.79"/>
    <n v="1.1659999999999999"/>
    <n v="963.6"/>
    <n v="1.92"/>
    <n v="1442"/>
    <x v="0"/>
    <x v="13"/>
    <n v="153.1"/>
    <n v="1.02"/>
    <n v="5616"/>
    <s v="Proper name Peitruss"/>
  </r>
  <r>
    <s v="HD 88133 b"/>
    <n v="1.02"/>
    <n v="1.1659999999999999"/>
    <n v="3.4148839999999998"/>
    <n v="4.7899999999999998E-2"/>
    <n v="1442"/>
    <x v="0"/>
    <x v="13"/>
    <n v="240.61"/>
    <n v="1.26"/>
    <n v="5392"/>
    <s v="None"/>
  </r>
  <r>
    <s v="Mu Arae c"/>
    <n v="3.3210000000000003E-2"/>
    <n v="1.1659999999999999"/>
    <n v="9.6386000000000003"/>
    <n v="9.0939999999999993E-2"/>
    <n v="900"/>
    <x v="0"/>
    <x v="13"/>
    <n v="50.91"/>
    <n v="1.08"/>
    <n v="5786"/>
    <s v="Proper name Dulcinea. Designated Mu Arae d by the Exoplanet Archive."/>
  </r>
  <r>
    <s v="Mu Arae e"/>
    <n v="1.8140000000000001"/>
    <n v="1.1659999999999999"/>
    <n v="4205.8"/>
    <n v="5.2350000000000003"/>
    <n v="1442"/>
    <x v="0"/>
    <x v="13"/>
    <n v="50.91"/>
    <n v="1.08"/>
    <n v="5786"/>
    <s v="Proper name Sancho. Designated Mu Arae c by the Exoplanet Archive."/>
  </r>
  <r>
    <s v="OGLE-2003-BLG-235Lb"/>
    <n v="2.6"/>
    <n v="1.1659999999999999"/>
    <n v="232.3"/>
    <n v="4.3"/>
    <n v="1442"/>
    <x v="4"/>
    <x v="13"/>
    <n v="19000"/>
    <n v="0.63"/>
    <n v="5601"/>
    <s v="None"/>
  </r>
  <r>
    <s v="OGLE-TR-10b"/>
    <n v="0.62"/>
    <n v="1.25"/>
    <n v="3.1012780000000002"/>
    <n v="4.3400000000000001E-2"/>
    <n v="1702"/>
    <x v="2"/>
    <x v="13"/>
    <n v="4521"/>
    <n v="1.1399999999999999"/>
    <n v="5950"/>
    <s v="None"/>
  </r>
  <r>
    <s v="OGLE-TR-111b"/>
    <n v="0.55000000000000004"/>
    <n v="1.0189999999999999"/>
    <n v="4.0144463000000004"/>
    <n v="4.7300000000000002E-2"/>
    <n v="1019"/>
    <x v="2"/>
    <x v="13"/>
    <n v="3578"/>
    <n v="0.85"/>
    <n v="5040"/>
    <s v="None"/>
  </r>
  <r>
    <s v="OGLE-TR-113b"/>
    <n v="1.26"/>
    <n v="1.093"/>
    <n v="1.4324752000000001"/>
    <n v="2.2890000000000001E-2"/>
    <n v="1342"/>
    <x v="2"/>
    <x v="13"/>
    <n v="1957"/>
    <n v="0.78"/>
    <n v="4790"/>
    <s v="None"/>
  </r>
  <r>
    <s v="OGLE-TR-132b"/>
    <n v="1.18"/>
    <n v="1.2"/>
    <n v="1.6898679999999999"/>
    <n v="3.0349999999999999E-2"/>
    <n v="2013"/>
    <x v="2"/>
    <x v="13"/>
    <n v="8154"/>
    <n v="1.3"/>
    <n v="6210"/>
    <s v="None"/>
  </r>
  <r>
    <s v="TrES-1b"/>
    <n v="0.84"/>
    <n v="1.1299999999999999"/>
    <n v="3.0300699999999998"/>
    <n v="3.925E-2"/>
    <n v="1140"/>
    <x v="2"/>
    <x v="13"/>
    <n v="523.14"/>
    <n v="1.04"/>
    <n v="5230"/>
    <s v="None"/>
  </r>
  <r>
    <s v="14 Herculis c"/>
    <n v="5.8"/>
    <n v="1.1659999999999999"/>
    <n v="25000"/>
    <n v="16.399999999999999"/>
    <n v="1442"/>
    <x v="0"/>
    <x v="14"/>
    <n v="58.52"/>
    <n v="0.9"/>
    <n v="5518"/>
    <s v="Suspected since 2005"/>
  </r>
  <r>
    <s v="AB Pictoris b"/>
    <n v="13.5"/>
    <n v="1.1659999999999999"/>
    <n v="232.3"/>
    <n v="260"/>
    <n v="1442"/>
    <x v="3"/>
    <x v="14"/>
    <n v="163.47"/>
    <n v="0.9"/>
    <n v="5378"/>
    <s v="None"/>
  </r>
  <r>
    <s v="Eta2 Hydri b"/>
    <n v="6.54"/>
    <n v="1.1659999999999999"/>
    <n v="711"/>
    <n v="1.93"/>
    <n v="1442"/>
    <x v="0"/>
    <x v="14"/>
    <n v="221.96"/>
    <n v="1.91"/>
    <n v="4970"/>
    <s v="None"/>
  </r>
  <r>
    <s v="Gliese 581 b"/>
    <n v="4.9700000000000001E-2"/>
    <n v="1.1659999999999999"/>
    <n v="5.3685999999999998"/>
    <n v="4.061E-2"/>
    <n v="1442"/>
    <x v="0"/>
    <x v="14"/>
    <n v="20.55"/>
    <n v="0.31"/>
    <n v="3660"/>
    <s v="None"/>
  </r>
  <r>
    <s v="Gliese 777 c"/>
    <n v="0.06"/>
    <n v="1.1659999999999999"/>
    <n v="17.111000000000001"/>
    <n v="0.13039999999999999"/>
    <n v="1442"/>
    <x v="0"/>
    <x v="14"/>
    <n v="52.22"/>
    <n v="0.99"/>
    <n v="5552"/>
    <s v="None"/>
  </r>
  <r>
    <s v="Gliese 876 d"/>
    <n v="2.1000000000000001E-2"/>
    <n v="1.1659999999999999"/>
    <n v="1.9377800000000001"/>
    <n v="2.0806999999999999E-2"/>
    <n v="1442"/>
    <x v="0"/>
    <x v="14"/>
    <n v="15.26"/>
    <n v="0.32"/>
    <n v="3129"/>
    <s v="None"/>
  </r>
  <r>
    <s v="HD 101930 b"/>
    <n v="0.25"/>
    <n v="1.1659999999999999"/>
    <n v="70.459999999999994"/>
    <n v="0.3"/>
    <n v="1442"/>
    <x v="0"/>
    <x v="14"/>
    <n v="98.01"/>
    <n v="0.56999999999999995"/>
    <n v="5108"/>
    <s v="None"/>
  </r>
  <r>
    <s v="HD 102117 b"/>
    <n v="0.17"/>
    <n v="1.1659999999999999"/>
    <n v="20.813300000000002"/>
    <n v="0.15"/>
    <n v="1442"/>
    <x v="0"/>
    <x v="14"/>
    <n v="129.22999999999999"/>
    <n v="1.06"/>
    <n v="5655"/>
    <s v="Proper name Leklsullun"/>
  </r>
  <r>
    <s v="HD 107148 b"/>
    <n v="0.21"/>
    <n v="1.1659999999999999"/>
    <n v="48.055999999999997"/>
    <n v="0.26900000000000002"/>
    <n v="1442"/>
    <x v="0"/>
    <x v="14"/>
    <n v="161.41999999999999"/>
    <n v="1.1200000000000001"/>
    <n v="5797"/>
    <s v="None"/>
  </r>
  <r>
    <s v="HD 108874 c"/>
    <n v="0.99"/>
    <n v="1.1659999999999999"/>
    <n v="1624"/>
    <n v="2.6589999999999998"/>
    <n v="1442"/>
    <x v="0"/>
    <x v="14"/>
    <n v="194.46"/>
    <n v="1.1000000000000001"/>
    <n v="5600"/>
    <s v="None"/>
  </r>
  <r>
    <s v="HD 109749 b"/>
    <n v="0.27"/>
    <n v="1.1659999999999999"/>
    <n v="5.2398910000000001"/>
    <n v="6.1499999999999999E-2"/>
    <n v="1442"/>
    <x v="0"/>
    <x v="14"/>
    <n v="206.14"/>
    <n v="1.1299999999999999"/>
    <n v="5824"/>
    <s v="None"/>
  </r>
  <r>
    <s v="HD 118203 b"/>
    <n v="2.79"/>
    <n v="1.1659999999999999"/>
    <n v="6.1334999999999997"/>
    <n v="7.0000000000000007E-2"/>
    <n v="1442"/>
    <x v="0"/>
    <x v="14"/>
    <n v="301.74"/>
    <n v="1.84"/>
    <n v="5864"/>
    <s v="Proper name Staburags"/>
  </r>
  <r>
    <s v="HD 11964 b"/>
    <n v="0.622"/>
    <n v="1.1659999999999999"/>
    <n v="1945"/>
    <n v="3.16"/>
    <n v="1442"/>
    <x v="0"/>
    <x v="14"/>
    <n v="109.49"/>
    <n v="1.1200000000000001"/>
    <n v="5349"/>
    <s v="None"/>
  </r>
  <r>
    <s v="HD 128311 c"/>
    <n v="3.7890000000000001"/>
    <n v="1.1659999999999999"/>
    <n v="921.53800000000001"/>
    <n v="1.74"/>
    <n v="1442"/>
    <x v="0"/>
    <x v="14"/>
    <n v="53.88"/>
    <n v="0.83"/>
    <n v="4863"/>
    <s v="None"/>
  </r>
  <r>
    <s v="HD 13189 b"/>
    <n v="10.95"/>
    <n v="1.1659999999999999"/>
    <n v="471.6"/>
    <n v="1.25"/>
    <n v="1442"/>
    <x v="0"/>
    <x v="14"/>
    <n v="1646"/>
    <n v="2.2400000000000002"/>
    <n v="4175"/>
    <s v="None"/>
  </r>
  <r>
    <s v="HD 142022 Ab"/>
    <n v="4.4400000000000004"/>
    <n v="1.1659999999999999"/>
    <n v="1928"/>
    <n v="2.93"/>
    <n v="1442"/>
    <x v="0"/>
    <x v="14"/>
    <n v="111.91"/>
    <n v="0.9"/>
    <n v="5421"/>
    <s v="None"/>
  </r>
  <r>
    <s v="HD 149026 b"/>
    <n v="0.38"/>
    <n v="0.74"/>
    <n v="2.8758900000000001"/>
    <n v="4.3639999999999998E-2"/>
    <n v="1626"/>
    <x v="0"/>
    <x v="14"/>
    <n v="247.98"/>
    <n v="1.42"/>
    <n v="6179"/>
    <s v="Proper name Smertrios"/>
  </r>
  <r>
    <s v="HD 149143 b"/>
    <n v="1.33"/>
    <n v="1.1659999999999999"/>
    <n v="4.0718199999999998"/>
    <n v="5.2999999999999999E-2"/>
    <n v="1442"/>
    <x v="0"/>
    <x v="14"/>
    <n v="239.5"/>
    <n v="1.2"/>
    <n v="5856"/>
    <s v="Proper name Riosar"/>
  </r>
  <r>
    <s v="HD 164922 b"/>
    <n v="0.31"/>
    <n v="1.1659999999999999"/>
    <n v="1155"/>
    <n v="2.1"/>
    <n v="159"/>
    <x v="0"/>
    <x v="14"/>
    <n v="71.819999999999993"/>
    <n v="0.76"/>
    <n v="5372"/>
    <s v="None"/>
  </r>
  <r>
    <s v="HD 189733 b"/>
    <n v="1.1299999999999999"/>
    <n v="1.1299999999999999"/>
    <n v="2.2185756699999999"/>
    <n v="3.1300000000000001E-2"/>
    <n v="1209"/>
    <x v="0"/>
    <x v="14"/>
    <n v="64.52"/>
    <n v="0.79"/>
    <n v="5052"/>
    <s v="None"/>
  </r>
  <r>
    <s v="HD 212301 b"/>
    <n v="0.51"/>
    <n v="1.1659999999999999"/>
    <n v="2.2457099999999999"/>
    <n v="0.03"/>
    <n v="1442"/>
    <x v="0"/>
    <x v="14"/>
    <n v="177.17"/>
    <n v="1.55"/>
    <n v="6239"/>
    <s v="None"/>
  </r>
  <r>
    <s v="HD 217107 c"/>
    <n v="2.6"/>
    <n v="1.1659999999999999"/>
    <n v="4270"/>
    <n v="5.32"/>
    <n v="1442"/>
    <x v="0"/>
    <x v="14"/>
    <n v="65.459999999999994"/>
    <n v="1"/>
    <n v="5622"/>
    <s v="None"/>
  </r>
  <r>
    <s v="HD 2638 b"/>
    <n v="0.42"/>
    <n v="1.1659999999999999"/>
    <n v="3.4441999999999999"/>
    <n v="0.04"/>
    <n v="1442"/>
    <x v="0"/>
    <x v="14"/>
    <n v="179.55"/>
    <n v="0.77"/>
    <n v="5186"/>
    <s v="None"/>
  </r>
  <r>
    <s v="HD 27894 b"/>
    <n v="0.66500000000000004"/>
    <n v="1.1659999999999999"/>
    <n v="18.02"/>
    <n v="0.125"/>
    <n v="1442"/>
    <x v="0"/>
    <x v="14"/>
    <n v="143.12"/>
    <n v="0.8"/>
    <n v="4894"/>
    <s v="None"/>
  </r>
  <r>
    <s v="HD 33564 b"/>
    <n v="9.1"/>
    <n v="1.1659999999999999"/>
    <n v="388"/>
    <n v="1.1000000000000001"/>
    <n v="1442"/>
    <x v="0"/>
    <x v="14"/>
    <n v="68.400000000000006"/>
    <n v="1.25"/>
    <n v="6250"/>
    <s v="None"/>
  </r>
  <r>
    <s v="HD 37124 d"/>
    <n v="0.69599999999999995"/>
    <n v="1.1659999999999999"/>
    <n v="1862"/>
    <n v="2.8069999999999999"/>
    <n v="1442"/>
    <x v="0"/>
    <x v="14"/>
    <n v="103.36"/>
    <n v="0.85"/>
    <n v="5492"/>
    <s v="None"/>
  </r>
  <r>
    <s v="HD 4308 b"/>
    <n v="0.05"/>
    <n v="1.1659999999999999"/>
    <n v="15.56"/>
    <n v="0.12"/>
    <n v="1442"/>
    <x v="0"/>
    <x v="14"/>
    <n v="71.849999999999994"/>
    <n v="0.93"/>
    <n v="5686"/>
    <s v="None"/>
  </r>
  <r>
    <s v="HD 50499 b"/>
    <n v="1.6359999999999999"/>
    <n v="1.1659999999999999"/>
    <n v="2447.1"/>
    <n v="3.8330000000000002"/>
    <n v="1442"/>
    <x v="0"/>
    <x v="14"/>
    <n v="151.18"/>
    <n v="1.25"/>
    <n v="6102"/>
    <s v="None"/>
  </r>
  <r>
    <s v="HD 63454 b"/>
    <n v="0.25"/>
    <n v="1.0980000000000001"/>
    <n v="2.8180499999999999"/>
    <n v="0.04"/>
    <n v="1442"/>
    <x v="0"/>
    <x v="14"/>
    <n v="123.06"/>
    <n v="0.42"/>
    <n v="4812"/>
    <s v="Proper name Ibirapitá"/>
  </r>
  <r>
    <s v="HD 66428 b"/>
    <n v="3.2040000000000002"/>
    <n v="1.1659999999999999"/>
    <n v="2263.12"/>
    <n v="3.4670000000000001"/>
    <n v="1442"/>
    <x v="0"/>
    <x v="14"/>
    <n v="174.04"/>
    <n v="1.08"/>
    <n v="5773"/>
    <s v="None"/>
  </r>
  <r>
    <s v="HD 73526 c"/>
    <n v="2.25"/>
    <n v="1.1659999999999999"/>
    <n v="379.1"/>
    <n v="1.03"/>
    <n v="1442"/>
    <x v="0"/>
    <x v="14"/>
    <n v="318.05"/>
    <n v="1.1399999999999999"/>
    <n v="5601"/>
    <s v="None"/>
  </r>
  <r>
    <s v="HD 81040 b"/>
    <n v="7.27"/>
    <n v="1.1659999999999999"/>
    <n v="1001.7"/>
    <n v="1.94"/>
    <n v="1442"/>
    <x v="0"/>
    <x v="14"/>
    <n v="112.43"/>
    <n v="1.05"/>
    <n v="5755"/>
    <s v="None"/>
  </r>
  <r>
    <s v="HD 93083 b"/>
    <n v="0.37"/>
    <n v="1.1659999999999999"/>
    <n v="143.58000000000001"/>
    <n v="0.47699999999999998"/>
    <n v="1442"/>
    <x v="0"/>
    <x v="14"/>
    <n v="93.09"/>
    <n v="0.7"/>
    <n v="4995"/>
    <s v="Proper name Melquíades"/>
  </r>
  <r>
    <s v="HD 99109 b"/>
    <n v="0.44"/>
    <n v="1.1659999999999999"/>
    <n v="439.3"/>
    <n v="1.1100000000000001"/>
    <n v="1442"/>
    <x v="0"/>
    <x v="14"/>
    <n v="179"/>
    <n v="0.76"/>
    <n v="5282"/>
    <s v="Proper name Perwana"/>
  </r>
  <r>
    <s v="HIP 14810 b"/>
    <n v="3.9"/>
    <n v="1.1659999999999999"/>
    <n v="6.6738920000000004"/>
    <n v="6.9599999999999995E-2"/>
    <n v="1442"/>
    <x v="0"/>
    <x v="14"/>
    <n v="164.88"/>
    <n v="1.01"/>
    <n v="5544"/>
    <s v="None"/>
  </r>
  <r>
    <s v="OGLE-2005-BLG-071Lb"/>
    <n v="3.8"/>
    <n v="1.1659999999999999"/>
    <n v="232.3"/>
    <n v="3.6"/>
    <n v="55"/>
    <x v="4"/>
    <x v="14"/>
    <n v="10400"/>
    <n v="0.46"/>
    <n v="5601"/>
    <s v="None"/>
  </r>
  <r>
    <s v="OGLE-2005-BLG-390Lb"/>
    <n v="1.7000000000000001E-2"/>
    <n v="1.1659999999999999"/>
    <n v="3285"/>
    <n v="2.6"/>
    <n v="50"/>
    <x v="4"/>
    <x v="14"/>
    <n v="22000"/>
    <n v="0.22"/>
    <n v="5601"/>
    <s v="None"/>
  </r>
  <r>
    <s v="24 Boötis b"/>
    <n v="0.91"/>
    <n v="1.1659999999999999"/>
    <n v="30.3506"/>
    <n v="0.19"/>
    <n v="1442"/>
    <x v="0"/>
    <x v="15"/>
    <n v="313.89999999999998"/>
    <n v="0.99"/>
    <n v="4893"/>
    <s v="None"/>
  </r>
  <r>
    <s v="24 Sextantis b"/>
    <n v="1.99"/>
    <n v="1.1659999999999999"/>
    <n v="452.8"/>
    <n v="1.333"/>
    <n v="1442"/>
    <x v="0"/>
    <x v="15"/>
    <n v="235.53"/>
    <n v="1.54"/>
    <n v="5098"/>
    <s v="None"/>
  </r>
  <r>
    <s v="24 Sextantis c"/>
    <n v="0.86"/>
    <n v="1.1659999999999999"/>
    <n v="883"/>
    <n v="2.08"/>
    <n v="1442"/>
    <x v="0"/>
    <x v="15"/>
    <n v="235.53"/>
    <n v="1.54"/>
    <n v="5098"/>
    <s v="None"/>
  </r>
  <r>
    <s v="29 Cygni b"/>
    <n v="13.9"/>
    <n v="1.1659999999999999"/>
    <n v="232.3"/>
    <n v="16.899999999999999"/>
    <n v="1442"/>
    <x v="3"/>
    <x v="15"/>
    <n v="130.9"/>
    <n v="2.14"/>
    <n v="8790"/>
    <s v="Host star also known as HIP 99770"/>
  </r>
  <r>
    <s v="2MASS J01225093-2439505 b"/>
    <n v="24.5"/>
    <n v="1.1659999999999999"/>
    <n v="232.3"/>
    <n v="52"/>
    <n v="1442"/>
    <x v="3"/>
    <x v="15"/>
    <n v="120"/>
    <n v="0.4"/>
    <n v="3530"/>
    <s v="None"/>
  </r>
  <r>
    <s v="2MASS J02192210-3925225 b"/>
    <n v="13.9"/>
    <n v="1.44"/>
    <n v="232.3"/>
    <n v="156"/>
    <n v="1442"/>
    <x v="3"/>
    <x v="15"/>
    <n v="129"/>
    <n v="0.11"/>
    <n v="3064"/>
    <s v="None"/>
  </r>
  <r>
    <s v="2MASS J04414489+2301513 b"/>
    <n v="7.5"/>
    <n v="1.1659999999999999"/>
    <n v="232.3"/>
    <n v="15"/>
    <n v="1442"/>
    <x v="3"/>
    <x v="15"/>
    <n v="456.63"/>
    <n v="0.02"/>
    <n v="5601"/>
    <s v="None"/>
  </r>
  <r>
    <s v="2MASS J1119-1137"/>
    <n v="10"/>
    <n v="1.1659999999999999"/>
    <n v="32872.5"/>
    <n v="3.6"/>
    <n v="1442"/>
    <x v="3"/>
    <x v="15"/>
    <n v="86"/>
    <n v="1.08"/>
    <n v="5601"/>
    <s v="Pair of Rogue planets"/>
  </r>
  <r>
    <s v="2MASS J1155-7919 b"/>
    <n v="10"/>
    <n v="1.1659999999999999"/>
    <n v="232.3"/>
    <n v="582"/>
    <n v="1442"/>
    <x v="3"/>
    <x v="15"/>
    <n v="330"/>
    <n v="1.08"/>
    <n v="5601"/>
    <s v="Very young Super-Jupiter on unusually wide orbit."/>
  </r>
  <r>
    <s v="2MASS J22362452+4751425 b"/>
    <n v="12.5"/>
    <n v="1.1659999999999999"/>
    <n v="232.3"/>
    <n v="230"/>
    <n v="1442"/>
    <x v="3"/>
    <x v="15"/>
    <n v="240"/>
    <n v="0.6"/>
    <n v="4045"/>
    <s v="member of AB Doradus moving group"/>
  </r>
  <r>
    <s v="4 Ursae Majoris b"/>
    <n v="7.1"/>
    <n v="1.1659999999999999"/>
    <n v="269.3"/>
    <n v="0.87"/>
    <n v="1442"/>
    <x v="0"/>
    <x v="15"/>
    <n v="239.99"/>
    <n v="1.23"/>
    <n v="4415"/>
    <s v="None"/>
  </r>
  <r>
    <s v="40 Eridani Ab"/>
    <n v="2.6599999999999999E-2"/>
    <n v="1.1659999999999999"/>
    <n v="42.378"/>
    <n v="0.219"/>
    <n v="1442"/>
    <x v="0"/>
    <x v="15"/>
    <n v="16.425999999999998"/>
    <n v="0.78"/>
    <n v="5072"/>
    <s v="None"/>
  </r>
  <r>
    <s v="51 Eridani b"/>
    <n v="2"/>
    <n v="1.1659999999999999"/>
    <n v="232.3"/>
    <n v="13.2"/>
    <n v="700"/>
    <x v="3"/>
    <x v="15"/>
    <n v="96"/>
    <n v="1.75"/>
    <n v="7331"/>
    <s v="None"/>
  </r>
  <r>
    <s v="7 Canis Majoris b"/>
    <n v="1.85"/>
    <n v="1.1659999999999999"/>
    <n v="735.1"/>
    <n v="1.758"/>
    <n v="1442"/>
    <x v="0"/>
    <x v="15"/>
    <n v="64.650000000000006"/>
    <n v="1.34"/>
    <n v="4826"/>
    <s v="None"/>
  </r>
  <r>
    <s v="7 Canis Majoris c"/>
    <n v="0.87"/>
    <n v="1.1659999999999999"/>
    <n v="996"/>
    <n v="2.153"/>
    <n v="1442"/>
    <x v="0"/>
    <x v="15"/>
    <n v="64.599999999999994"/>
    <n v="1.34"/>
    <n v="4826"/>
    <s v="None"/>
  </r>
  <r>
    <s v="75 Ceti b"/>
    <n v="3"/>
    <n v="1.1659999999999999"/>
    <n v="691.9"/>
    <n v="2.1"/>
    <n v="1442"/>
    <x v="0"/>
    <x v="15"/>
    <n v="266"/>
    <n v="2.4900000000000002"/>
    <n v="4846"/>
    <s v="None"/>
  </r>
  <r>
    <s v="8 Ursae Minoris b"/>
    <n v="1.5"/>
    <n v="1.1659999999999999"/>
    <n v="93.4"/>
    <n v="0.49"/>
    <n v="1442"/>
    <x v="0"/>
    <x v="15"/>
    <n v="519"/>
    <n v="1.8"/>
    <n v="4847.3999999999996"/>
    <s v="Proper name Halla"/>
  </r>
  <r>
    <s v="82 G. Eridani b"/>
    <n v="8.5000000000000006E-3"/>
    <n v="1.1659999999999999"/>
    <n v="18.315000000000001"/>
    <n v="0.1207"/>
    <n v="660"/>
    <x v="0"/>
    <x v="15"/>
    <n v="19.57"/>
    <n v="0.7"/>
    <n v="5401"/>
    <s v="None"/>
  </r>
  <r>
    <s v="82 G. Eridani c"/>
    <n v="7.6E-3"/>
    <n v="1.1659999999999999"/>
    <n v="40.113999999999997"/>
    <n v="0.2036"/>
    <n v="508"/>
    <x v="0"/>
    <x v="15"/>
    <n v="19.57"/>
    <n v="0.7"/>
    <n v="5401"/>
    <s v="None"/>
  </r>
  <r>
    <s v="82 G. Eridani d"/>
    <n v="1.4999999999999999E-2"/>
    <n v="1.1659999999999999"/>
    <n v="90.308999999999997"/>
    <n v="0.34989999999999999"/>
    <n v="388"/>
    <x v="0"/>
    <x v="15"/>
    <n v="19.57"/>
    <n v="0.7"/>
    <n v="5401"/>
    <s v="None"/>
  </r>
  <r>
    <s v="AF Lep b"/>
    <n v="3.2"/>
    <n v="1.1659999999999999"/>
    <n v="8030"/>
    <n v="8.4"/>
    <n v="1400"/>
    <x v="3"/>
    <x v="15"/>
    <n v="87.593800000000002"/>
    <n v="1.2"/>
    <n v="6130"/>
    <s v="None"/>
  </r>
  <r>
    <s v="Aldebaran b"/>
    <n v="6.47"/>
    <n v="1.1659999999999999"/>
    <n v="628.96"/>
    <n v="1.46"/>
    <n v="1442"/>
    <x v="0"/>
    <x v="15"/>
    <n v="66.599999999999994"/>
    <n v="1.1299999999999999"/>
    <n v="4055"/>
    <s v="Confirmed in 2015 but disputed in 2019"/>
  </r>
  <r>
    <s v="Alpha Arietis b"/>
    <n v="1.8"/>
    <n v="1.1659999999999999"/>
    <n v="380.8"/>
    <n v="1.2"/>
    <n v="1442"/>
    <x v="0"/>
    <x v="15"/>
    <n v="65.92"/>
    <n v="1.5"/>
    <n v="4553"/>
    <s v="None"/>
  </r>
  <r>
    <s v="AU Microscopii b"/>
    <n v="0.18"/>
    <n v="0.375"/>
    <n v="8.4632100000000001"/>
    <n v="6.6000000000000003E-2"/>
    <n v="1442"/>
    <x v="2"/>
    <x v="15"/>
    <n v="32.299999999999997"/>
    <n v="0.31"/>
    <n v="3500"/>
    <s v="None"/>
  </r>
  <r>
    <s v="AU Microscopii c"/>
    <s v="&lt;0.087"/>
    <n v="0.32"/>
    <n v="18.858991"/>
    <n v="0.1101"/>
    <n v="454"/>
    <x v="2"/>
    <x v="15"/>
    <n v="31.7"/>
    <n v="0.5"/>
    <n v="3700"/>
    <s v="Precise radial velocities of giant stars"/>
  </r>
  <r>
    <s v="Barnard's Star b"/>
    <n v="1.0200000000000001E-2"/>
    <n v="0.122"/>
    <n v="232.8"/>
    <n v="0.40400000000000003"/>
    <n v="105"/>
    <x v="0"/>
    <x v="15"/>
    <n v="6"/>
    <n v="0.14399999999999999"/>
    <n v="3134"/>
    <s v="None"/>
  </r>
  <r>
    <s v="BD-11 4672 b"/>
    <n v="0.6"/>
    <n v="1.1659999999999999"/>
    <n v="1634"/>
    <n v="2.36"/>
    <n v="1442"/>
    <x v="0"/>
    <x v="15"/>
    <n v="88.6"/>
    <n v="0.57099999999999995"/>
    <n v="4475"/>
    <s v="None"/>
  </r>
  <r>
    <s v="BD-11 4672 c"/>
    <n v="4.8000000000000001E-2"/>
    <n v="1.1659999999999999"/>
    <n v="74.2"/>
    <n v="0.3"/>
    <n v="1442"/>
    <x v="0"/>
    <x v="15"/>
    <n v="88.63"/>
    <n v="0.65100000000000002"/>
    <n v="4550"/>
    <s v="Habitable zone, highly eccentric orbit."/>
  </r>
  <r>
    <s v="BD-210397 b"/>
    <n v="0.7"/>
    <n v="1.1659999999999999"/>
    <n v="1891"/>
    <n v="2.63"/>
    <n v="1442"/>
    <x v="0"/>
    <x v="15"/>
    <n v="77.404600000000002"/>
    <n v="0.67900000000000005"/>
    <n v="4051"/>
    <s v="None"/>
  </r>
  <r>
    <s v="BD-210397 c"/>
    <n v="2.4"/>
    <n v="1.1659999999999999"/>
    <n v="6360"/>
    <n v="5.9"/>
    <n v="1442"/>
    <x v="0"/>
    <x v="15"/>
    <n v="77.404600000000002"/>
    <n v="0.67900000000000005"/>
    <n v="4051"/>
    <s v="None"/>
  </r>
  <r>
    <s v="BD+03 2562 b"/>
    <n v="6.4"/>
    <n v="1.1659999999999999"/>
    <n v="481.9"/>
    <n v="1.3"/>
    <n v="1442"/>
    <x v="0"/>
    <x v="15"/>
    <n v="8540"/>
    <n v="1.1399999999999999"/>
    <n v="4095"/>
    <s v="None"/>
  </r>
  <r>
    <s v="BD+15 2375 b"/>
    <n v="1.0609999999999999"/>
    <n v="1.1659999999999999"/>
    <n v="153.22"/>
    <n v="0.57599999999999996"/>
    <n v="1442"/>
    <x v="0"/>
    <x v="15"/>
    <n v="2520"/>
    <n v="1.08"/>
    <n v="4649"/>
    <s v="None"/>
  </r>
  <r>
    <s v="BD+15 2940 b"/>
    <n v="1.1100000000000001"/>
    <n v="1.1659999999999999"/>
    <n v="137.47999999999999"/>
    <n v="0.53900000000000003"/>
    <n v="1442"/>
    <x v="0"/>
    <x v="15"/>
    <n v="572.20000000000005"/>
    <n v="1.1000000000000001"/>
    <n v="4796"/>
    <s v="None"/>
  </r>
  <r>
    <s v="BD+20 274 b"/>
    <n v="4.2"/>
    <n v="1.1659999999999999"/>
    <n v="578.20000000000005"/>
    <n v="1.3"/>
    <n v="1442"/>
    <x v="0"/>
    <x v="15"/>
    <n v="4500"/>
    <n v="0.8"/>
    <n v="4296"/>
    <s v="None"/>
  </r>
  <r>
    <s v="BD+20 594 b"/>
    <n v="5.1290000000000002E-2"/>
    <n v="0.19900000000000001"/>
    <n v="41.685499999999998"/>
    <n v="0.24099999999999999"/>
    <n v="386"/>
    <x v="2"/>
    <x v="15"/>
    <n v="496"/>
    <n v="0.96"/>
    <n v="5766"/>
    <s v="Unusually high density planet"/>
  </r>
  <r>
    <s v="BD+48 738 b"/>
    <n v="0.91"/>
    <n v="1.1659999999999999"/>
    <n v="392.6"/>
    <n v="1"/>
    <n v="1442"/>
    <x v="0"/>
    <x v="15"/>
    <n v="2910"/>
    <n v="0.74"/>
    <n v="4414"/>
    <s v="None"/>
  </r>
  <r>
    <s v="BD+48 740 b"/>
    <n v="1.7"/>
    <n v="1.1659999999999999"/>
    <n v="733"/>
    <n v="1.7"/>
    <n v="1442"/>
    <x v="0"/>
    <x v="15"/>
    <n v="2214"/>
    <n v="1.0900000000000001"/>
    <n v="4534"/>
    <s v="Confirmed in 2018."/>
  </r>
  <r>
    <s v="BD+49 828 b"/>
    <n v="1.6"/>
    <n v="1.1659999999999999"/>
    <n v="2590"/>
    <n v="4.2"/>
    <n v="1442"/>
    <x v="0"/>
    <x v="15"/>
    <n v="1460"/>
    <n v="1.52"/>
    <n v="4943"/>
    <s v="None"/>
  </r>
  <r>
    <s v="Beta Cancri b"/>
    <n v="7.8"/>
    <n v="1.1659999999999999"/>
    <n v="605.20000000000005"/>
    <n v="1.7"/>
    <n v="1442"/>
    <x v="0"/>
    <x v="15"/>
    <n v="290.39999999999998"/>
    <n v="1.7"/>
    <n v="4092.1"/>
    <s v="None"/>
  </r>
  <r>
    <s v="Beta Pictoris c"/>
    <n v="9"/>
    <n v="1.1659999999999999"/>
    <n v="1200"/>
    <n v="2.7"/>
    <n v="1442"/>
    <x v="0"/>
    <x v="15"/>
    <n v="64.430000000000007"/>
    <n v="1.76"/>
    <n v="5601"/>
    <s v="None"/>
  </r>
  <r>
    <s v="Beta Ursae Minoris b"/>
    <n v="6.1"/>
    <n v="1.1659999999999999"/>
    <n v="522.29999999999995"/>
    <n v="1.4"/>
    <n v="1442"/>
    <x v="0"/>
    <x v="15"/>
    <n v="126.5"/>
    <n v="1.4"/>
    <n v="4126"/>
    <s v="None"/>
  </r>
  <r>
    <s v="Candidate 1"/>
    <n v="6.2E-2"/>
    <n v="0.30109999999999998"/>
    <n v="232.3"/>
    <n v="1442"/>
    <n v="1442"/>
    <x v="3"/>
    <x v="15"/>
    <n v="4.37"/>
    <n v="1.08"/>
    <s v="Imaged near Alpha Centauri A"/>
    <s v="HD 13808 b"/>
  </r>
  <r>
    <s v="CD Ceti b [es]"/>
    <n v="1.24E-2"/>
    <n v="1.1659999999999999"/>
    <n v="2.2907000000000002"/>
    <n v="1.8499999999999999E-2"/>
    <n v="464"/>
    <x v="0"/>
    <x v="15"/>
    <n v="28.07"/>
    <n v="0.161"/>
    <n v="3130"/>
    <s v="None"/>
  </r>
  <r>
    <s v="CFBDSIR J145829+101343 b"/>
    <n v="10.5"/>
    <n v="1.1659999999999999"/>
    <n v="10037.5"/>
    <n v="2.6"/>
    <n v="370"/>
    <x v="3"/>
    <x v="15"/>
    <n v="75.34"/>
    <n v="0.02"/>
    <n v="580"/>
    <s v="Likely brown dwarf"/>
  </r>
  <r>
    <s v="CFHTWIR-Oph 98 B"/>
    <n v="7.8"/>
    <n v="1.86"/>
    <n v="232.3"/>
    <n v="200"/>
    <n v="1800"/>
    <x v="3"/>
    <x v="15"/>
    <n v="447"/>
    <n v="1.4999999999999999E-2"/>
    <n v="2320"/>
    <s v="Very young superjovian planet orbiting a brown dwarf known as 2MASS J16274422-2358521"/>
  </r>
  <r>
    <s v="Chi Scorpii b"/>
    <n v="4.32"/>
    <n v="1.1659999999999999"/>
    <n v="573.4"/>
    <n v="1.45"/>
    <n v="1442"/>
    <x v="0"/>
    <x v="15"/>
    <n v="408"/>
    <n v="1.0900000000000001"/>
    <n v="4157"/>
    <s v="Giant star host"/>
  </r>
  <r>
    <s v="CHXR 73 b"/>
    <n v="12.569000000000001"/>
    <n v="1.1659999999999999"/>
    <n v="232.3"/>
    <n v="210"/>
    <n v="1442"/>
    <x v="3"/>
    <x v="15"/>
    <n v="623.14"/>
    <n v="0.35"/>
    <n v="5601"/>
    <s v="None"/>
  </r>
  <r>
    <s v="CI Tauri b"/>
    <n v="11.6"/>
    <n v="1.1659999999999999"/>
    <n v="8.9891000000000005"/>
    <n v="1442"/>
    <n v="1442"/>
    <x v="0"/>
    <x v="15"/>
    <n v="515"/>
    <n v="0.8"/>
    <n v="5601"/>
    <s v="Possibly other planets on same orbit"/>
  </r>
  <r>
    <s v="COCONUTS-2b"/>
    <n v="6.3"/>
    <n v="1.1659999999999999"/>
    <n v="400000000"/>
    <n v="7506"/>
    <n v="434"/>
    <x v="3"/>
    <x v="15"/>
    <n v="35.6"/>
    <n v="0.37"/>
    <n v="3406"/>
    <s v="Planet also catalogued as WISEPA J075108.79−763449.6, planet in 2021, also planet with the longest orbital period"/>
  </r>
  <r>
    <s v="CoRoT-10b"/>
    <n v="2.75"/>
    <n v="0.97"/>
    <n v="13.240600000000001"/>
    <n v="0.1055"/>
    <n v="600"/>
    <x v="2"/>
    <x v="15"/>
    <n v="1125"/>
    <n v="0.89"/>
    <n v="5075"/>
    <s v="None"/>
  </r>
  <r>
    <s v="CoRoT-11b"/>
    <n v="2.33"/>
    <n v="1.43"/>
    <n v="2.9943300000000002"/>
    <n v="4.36E-2"/>
    <n v="1657"/>
    <x v="2"/>
    <x v="15"/>
    <n v="1827"/>
    <n v="1.27"/>
    <n v="6440"/>
    <s v="None"/>
  </r>
  <r>
    <s v="CoRoT-12b"/>
    <n v="0.91700000000000004"/>
    <n v="1.44"/>
    <n v="2.8280419999999999"/>
    <n v="4.0160000000000001E-2"/>
    <n v="1442"/>
    <x v="2"/>
    <x v="15"/>
    <n v="3751"/>
    <n v="1.08"/>
    <n v="5675"/>
    <s v="None"/>
  </r>
  <r>
    <s v="CoRoT-13b"/>
    <n v="1.3080000000000001"/>
    <n v="0.88500000000000001"/>
    <n v="4.0351900000000001"/>
    <n v="5.0999999999999997E-2"/>
    <n v="1700"/>
    <x v="2"/>
    <x v="15"/>
    <n v="3457"/>
    <n v="1.0900000000000001"/>
    <n v="5945"/>
    <s v="None"/>
  </r>
  <r>
    <s v="CoRoT-14b"/>
    <n v="7.6"/>
    <n v="1.0900000000000001"/>
    <n v="1.51214"/>
    <n v="2.7E-2"/>
    <n v="1952"/>
    <x v="2"/>
    <x v="15"/>
    <n v="4371"/>
    <n v="1.1299999999999999"/>
    <n v="6035"/>
    <s v="None"/>
  </r>
  <r>
    <s v="CoRoT-16b"/>
    <n v="0.53500000000000003"/>
    <n v="1.17"/>
    <n v="5.3522699999999999"/>
    <n v="6.1800000000000001E-2"/>
    <n v="1086"/>
    <x v="2"/>
    <x v="15"/>
    <n v="2740"/>
    <n v="1.1000000000000001"/>
    <n v="5650"/>
    <s v="None"/>
  </r>
  <r>
    <s v="CoRoT-17b"/>
    <n v="2.4300000000000002"/>
    <n v="1.02"/>
    <n v="3.7681"/>
    <n v="4.6100000000000002E-2"/>
    <n v="1626"/>
    <x v="2"/>
    <x v="15"/>
    <n v="3001"/>
    <n v="1.04"/>
    <n v="5740"/>
    <s v="None"/>
  </r>
  <r>
    <s v="CoRoT-18b"/>
    <n v="3.47"/>
    <n v="1.31"/>
    <n v="1.9000693"/>
    <n v="2.9499999999999998E-2"/>
    <n v="1550"/>
    <x v="2"/>
    <x v="15"/>
    <n v="2838"/>
    <n v="0.95"/>
    <n v="5440"/>
    <s v="None"/>
  </r>
  <r>
    <s v="CoRoT-19b"/>
    <n v="1.1100000000000001"/>
    <n v="1.29"/>
    <n v="3.8971300000000002"/>
    <n v="5.1799999999999999E-2"/>
    <n v="2000"/>
    <x v="2"/>
    <x v="15"/>
    <n v="2511"/>
    <n v="1.21"/>
    <n v="6090"/>
    <s v="None"/>
  </r>
  <r>
    <s v="CoRoT-20b"/>
    <n v="4.3"/>
    <n v="0.84"/>
    <n v="9.2428500000000007"/>
    <n v="0.09"/>
    <n v="1024"/>
    <x v="2"/>
    <x v="15"/>
    <n v="2819"/>
    <n v="1.1399999999999999"/>
    <n v="4947"/>
    <s v="None"/>
  </r>
  <r>
    <s v="COROT-20c"/>
    <n v="17"/>
    <n v="1.1659999999999999"/>
    <n v="1675"/>
    <n v="2.9"/>
    <n v="1442"/>
    <x v="0"/>
    <x v="15"/>
    <n v="2819"/>
    <n v="1.1399999999999999"/>
    <n v="6050"/>
    <s v="Brown dwarf (possibly)"/>
  </r>
  <r>
    <s v="COROT-21b"/>
    <n v="2.2599999999999998"/>
    <n v="1.3"/>
    <n v="2.7247400000000002"/>
    <n v="4.1700000000000001E-2"/>
    <n v="1442"/>
    <x v="2"/>
    <x v="15"/>
    <n v="4560"/>
    <n v="1.29"/>
    <n v="6200"/>
    <s v="None"/>
  </r>
  <r>
    <s v="COROT-22b"/>
    <n v="3.7999999999999999E-2"/>
    <n v="0.435"/>
    <n v="9.7559799999999992"/>
    <n v="9.1999999999999998E-2"/>
    <n v="885"/>
    <x v="2"/>
    <x v="15"/>
    <n v="1930"/>
    <n v="1.1000000000000001"/>
    <n v="5939"/>
    <s v="None"/>
  </r>
  <r>
    <s v="CoRoT-23b"/>
    <n v="2.8"/>
    <n v="1.05"/>
    <n v="3.6313"/>
    <n v="4.8000000000000001E-2"/>
    <n v="1660"/>
    <x v="2"/>
    <x v="15"/>
    <n v="1957"/>
    <n v="1.1399999999999999"/>
    <n v="5900"/>
    <s v="None"/>
  </r>
  <r>
    <s v="COROT-24b"/>
    <n v="1.7999999999999999E-2"/>
    <n v="0.33"/>
    <n v="5.1134000000000004"/>
    <n v="5.6000000000000001E-2"/>
    <n v="1070"/>
    <x v="2"/>
    <x v="15"/>
    <n v="2000"/>
    <n v="0.91"/>
    <n v="4950"/>
    <s v="None"/>
  </r>
  <r>
    <s v="COROT-24c"/>
    <n v="8.7999999999999995E-2"/>
    <n v="0.44"/>
    <n v="11.759"/>
    <n v="9.8000000000000004E-2"/>
    <n v="850"/>
    <x v="2"/>
    <x v="15"/>
    <n v="2000"/>
    <n v="0.91"/>
    <n v="4950"/>
    <s v="None"/>
  </r>
  <r>
    <s v="COROT-25b"/>
    <n v="0.27"/>
    <n v="1.08"/>
    <n v="4.86069"/>
    <n v="5.7799999999999997E-2"/>
    <n v="1442"/>
    <x v="2"/>
    <x v="15"/>
    <n v="3300"/>
    <n v="1.0900000000000001"/>
    <n v="6040"/>
    <s v="None"/>
  </r>
  <r>
    <s v="COROT-26b"/>
    <n v="0.52"/>
    <n v="1.26"/>
    <n v="4.2047400000000001"/>
    <n v="5.2600000000000001E-2"/>
    <n v="1442"/>
    <x v="2"/>
    <x v="15"/>
    <n v="5400"/>
    <n v="1.0900000000000001"/>
    <n v="5590"/>
    <s v="None"/>
  </r>
  <r>
    <s v="COROT-27b"/>
    <n v="10.39"/>
    <n v="1.0069999999999999"/>
    <n v="3.5753200000000001"/>
    <n v="4.7600000000000003E-2"/>
    <n v="1500"/>
    <x v="2"/>
    <x v="15"/>
    <n v="3400"/>
    <n v="1.05"/>
    <n v="5900"/>
    <s v="Planet lost"/>
  </r>
  <r>
    <s v="COROT-28b"/>
    <n v="0.48399999999999999"/>
    <n v="0.95499999999999996"/>
    <n v="5.2085100000000004"/>
    <n v="6.0299999999999999E-2"/>
    <n v="1442"/>
    <x v="2"/>
    <x v="15"/>
    <n v="1800"/>
    <n v="1.01"/>
    <n v="5150"/>
    <s v="None"/>
  </r>
  <r>
    <s v="COROT-29b"/>
    <n v="0.85"/>
    <n v="0.9"/>
    <n v="2.8505699999999998"/>
    <n v="3.8600000000000002E-2"/>
    <n v="1442"/>
    <x v="2"/>
    <x v="15"/>
    <n v="2500"/>
    <n v="0.97"/>
    <n v="5260"/>
    <s v="None"/>
  </r>
  <r>
    <s v="CoRoT-30 b"/>
    <n v="2.9"/>
    <n v="1.0089999999999999"/>
    <n v="9.0600500000000004"/>
    <n v="8.4400000000000003E-2"/>
    <n v="1442"/>
    <x v="2"/>
    <x v="15"/>
    <n v="3100"/>
    <n v="0.98"/>
    <n v="5650"/>
    <s v="None"/>
  </r>
  <r>
    <s v="CoRoT-31 b"/>
    <n v="0.84"/>
    <n v="1.46"/>
    <n v="4.62941"/>
    <n v="5.8599999999999999E-2"/>
    <n v="1442"/>
    <x v="2"/>
    <x v="15"/>
    <n v="7000"/>
    <n v="1.25"/>
    <n v="5700"/>
    <s v="None"/>
  </r>
  <r>
    <s v="CoRoT-32 b"/>
    <n v="0.15"/>
    <n v="0.56999999999999995"/>
    <n v="6.7183700000000002"/>
    <n v="7.0999999999999994E-2"/>
    <n v="938"/>
    <x v="2"/>
    <x v="15"/>
    <n v="167.58500000000001"/>
    <n v="1.08"/>
    <n v="5970"/>
    <s v="Host star also known as CoRoT 223977153"/>
  </r>
  <r>
    <s v="COROT-33b [fr]"/>
    <n v="59.2"/>
    <n v="1.1000000000000001"/>
    <n v="5.8191430000000004"/>
    <n v="5.79E-2"/>
    <n v="1442"/>
    <x v="2"/>
    <x v="15"/>
    <n v="2270"/>
    <n v="0.86"/>
    <n v="5225"/>
    <s v="Unusually short period brown dwarf"/>
  </r>
  <r>
    <s v="CoRoT-35b"/>
    <n v="1.1000000000000001"/>
    <n v="1.68"/>
    <n v="3.2274799999999999"/>
    <n v="4.2900000000000001E-2"/>
    <n v="1747"/>
    <x v="2"/>
    <x v="15"/>
    <n v="3700"/>
    <n v="1.01"/>
    <n v="6390"/>
    <s v="None"/>
  </r>
  <r>
    <s v="CoRoT-36b"/>
    <n v="0.68"/>
    <n v="1.41"/>
    <n v="5.6165310000000002"/>
    <n v="6.6000000000000003E-2"/>
    <n v="1567"/>
    <x v="2"/>
    <x v="15"/>
    <n v="3110"/>
    <n v="1.32"/>
    <n v="6730"/>
    <s v="None"/>
  </r>
  <r>
    <s v="CoRoT-8b"/>
    <n v="0.22"/>
    <n v="0.56999999999999995"/>
    <n v="6.2122900000000003"/>
    <n v="6.3E-2"/>
    <n v="870"/>
    <x v="2"/>
    <x v="15"/>
    <n v="1239"/>
    <n v="0.88"/>
    <n v="5080"/>
    <s v="None"/>
  </r>
  <r>
    <s v="DE Canum Venaticorum b"/>
    <n v="12"/>
    <n v="1.1659999999999999"/>
    <n v="4098.1000000000004"/>
    <n v="5.75"/>
    <n v="1442"/>
    <x v="1"/>
    <x v="15"/>
    <n v="99.64"/>
    <n v="0.51"/>
    <n v="5601"/>
    <s v="None"/>
  </r>
  <r>
    <s v="DENIS-P J082303.1-491201 b"/>
    <n v="28.5"/>
    <n v="1.1659999999999999"/>
    <n v="246.36"/>
    <n v="0.36"/>
    <n v="1442"/>
    <x v="5"/>
    <x v="15"/>
    <n v="67.7"/>
    <n v="7.0000000000000007E-2"/>
    <n v="2150"/>
    <s v="None"/>
  </r>
  <r>
    <s v="DS Tucanae Ab"/>
    <n v="1.9810000000000001"/>
    <n v="0.50900000000000001"/>
    <n v="8.1382680000000001"/>
    <n v="1442"/>
    <n v="850"/>
    <x v="2"/>
    <x v="15"/>
    <n v="143.88999999999999"/>
    <n v="1.01"/>
    <n v="5428"/>
    <s v="None"/>
  </r>
  <r>
    <s v="EPIC 201085153 b"/>
    <n v="1.9810000000000001"/>
    <n v="0.214"/>
    <n v="0.25722"/>
    <n v="1442"/>
    <n v="1442"/>
    <x v="2"/>
    <x v="15"/>
    <n v="167.58500000000001"/>
    <n v="1.08"/>
    <n v="3945"/>
    <s v="Extremely tight orbit"/>
  </r>
  <r>
    <s v="EPIC 201085153 c"/>
    <n v="1.9810000000000001"/>
    <n v="0.125"/>
    <n v="2.2597969999999998"/>
    <n v="1442"/>
    <n v="1442"/>
    <x v="2"/>
    <x v="15"/>
    <n v="167.58500000000001"/>
    <n v="1.08"/>
    <n v="3945"/>
    <s v="None"/>
  </r>
  <r>
    <s v="EPIC 201170410 b"/>
    <n v="1.9810000000000001"/>
    <n v="9.2999999999999999E-2"/>
    <n v="6.7987000000000002"/>
    <n v="3.49E-2"/>
    <n v="1442"/>
    <x v="2"/>
    <x v="15"/>
    <n v="437"/>
    <n v="0.28699999999999998"/>
    <n v="3648"/>
    <s v="None"/>
  </r>
  <r>
    <s v="EPIC 201427007 b"/>
    <n v="1.9810000000000001"/>
    <n v="0.13400000000000001"/>
    <n v="0.72091000000000005"/>
    <n v="1442"/>
    <n v="1442"/>
    <x v="2"/>
    <x v="15"/>
    <n v="167.58500000000001"/>
    <n v="1.08"/>
    <n v="5633"/>
    <s v="None"/>
  </r>
  <r>
    <s v="EPIC 201595106 b"/>
    <n v="1.9810000000000001"/>
    <n v="0.11600000000000001"/>
    <n v="0.87721400000000005"/>
    <n v="1442"/>
    <n v="1442"/>
    <x v="2"/>
    <x v="15"/>
    <n v="762"/>
    <n v="1.08"/>
    <n v="5820"/>
    <s v="Candidate since 2018"/>
  </r>
  <r>
    <s v="EPIC 201650711 c"/>
    <n v="1.9810000000000001"/>
    <n v="3.5999999999999997E-2"/>
    <n v="5.5440589999999998"/>
    <n v="1442"/>
    <n v="1442"/>
    <x v="2"/>
    <x v="15"/>
    <n v="298.8"/>
    <n v="1.08"/>
    <n v="4310"/>
    <s v="Ternary star system, and planet b unconfirmed"/>
  </r>
  <r>
    <s v="EPIC 201757695 b"/>
    <n v="1.9810000000000001"/>
    <n v="8.1000000000000003E-2"/>
    <n v="2.0478000000000001"/>
    <n v="2.9600000000000001E-2"/>
    <n v="1442"/>
    <x v="2"/>
    <x v="15"/>
    <n v="1880"/>
    <n v="0.72699999999999998"/>
    <n v="4520"/>
    <s v="None"/>
  </r>
  <r>
    <s v="EPIC 203311200 b"/>
    <n v="1.9810000000000001"/>
    <n v="0.51"/>
    <n v="540"/>
    <n v="1.2"/>
    <n v="1442"/>
    <x v="2"/>
    <x v="15"/>
    <n v="1425"/>
    <n v="0.91"/>
    <n v="5200"/>
    <s v="Single transit only, true period unknown"/>
  </r>
  <r>
    <s v="EPIC 205152172 b"/>
    <n v="1.9810000000000001"/>
    <n v="0.107"/>
    <n v="0.98008799999999996"/>
    <n v="1442"/>
    <n v="1442"/>
    <x v="2"/>
    <x v="15"/>
    <n v="517"/>
    <n v="0.66900000000000004"/>
    <n v="4202"/>
    <s v="Candidate since 2016"/>
  </r>
  <r>
    <s v="EPIC 206298289 b"/>
    <n v="1.9810000000000001"/>
    <n v="7.8E-2"/>
    <n v="0.43484699999999998"/>
    <n v="1442"/>
    <n v="1442"/>
    <x v="2"/>
    <x v="15"/>
    <n v="492"/>
    <n v="1.08"/>
    <n v="3875"/>
    <s v="Candidate since 2016"/>
  </r>
  <r>
    <s v="EPIC 206317286 c"/>
    <n v="1.6799999999999999E-2"/>
    <n v="0.186"/>
    <n v="17.515470000000001"/>
    <n v="1442"/>
    <n v="570"/>
    <x v="2"/>
    <x v="15"/>
    <n v="167.58500000000001"/>
    <n v="0.83199999999999996"/>
    <n v="4752"/>
    <s v="None"/>
  </r>
  <r>
    <s v="EPIC 210768568 b"/>
    <n v="1.9810000000000001"/>
    <n v="8.7999999999999995E-2"/>
    <n v="3.2141000000000002"/>
    <n v="5.11E-2"/>
    <n v="1442"/>
    <x v="2"/>
    <x v="15"/>
    <n v="965"/>
    <n v="1.018"/>
    <n v="5711"/>
    <s v="None"/>
  </r>
  <r>
    <s v="EPIC 210801536 b"/>
    <n v="1.9810000000000001"/>
    <n v="8.7999999999999995E-2"/>
    <n v="0.89259200000000005"/>
    <n v="1442"/>
    <n v="1442"/>
    <x v="2"/>
    <x v="15"/>
    <n v="167.58500000000001"/>
    <n v="1.08"/>
    <n v="5304"/>
    <s v="Candidate since 2019, one more planet candidate in system"/>
  </r>
  <r>
    <s v="EPIC 211901114 b"/>
    <s v="&lt;5"/>
    <n v="0.9"/>
    <n v="1.6489"/>
    <n v="2.1100000000000001E-2"/>
    <n v="1442"/>
    <x v="2"/>
    <x v="15"/>
    <n v="592"/>
    <n v="0.46"/>
    <n v="3440"/>
    <s v="2% false positive probability, host star also known as CK Cancri"/>
  </r>
  <r>
    <s v="EPIC 212624936 b"/>
    <n v="1.9810000000000001"/>
    <n v="0.51700000000000002"/>
    <n v="0.57865699999999998"/>
    <n v="1442"/>
    <n v="1442"/>
    <x v="2"/>
    <x v="15"/>
    <n v="167.58500000000001"/>
    <n v="1.08"/>
    <n v="5765"/>
    <s v="Host star TYC 5557-667-1"/>
  </r>
  <r>
    <s v="EPIC 212624936 c"/>
    <n v="1.9810000000000001"/>
    <n v="0.214"/>
    <n v="11.811437"/>
    <n v="1442"/>
    <n v="1442"/>
    <x v="2"/>
    <x v="15"/>
    <n v="167.58500000000001"/>
    <n v="1.08"/>
    <n v="5765"/>
    <s v="Host star TYC 5557-667-1"/>
  </r>
  <r>
    <s v="EPIC 220440058 b"/>
    <n v="1.9810000000000001"/>
    <n v="0.125"/>
    <n v="0.62668299999999999"/>
    <n v="1442"/>
    <n v="1442"/>
    <x v="2"/>
    <x v="15"/>
    <n v="167.58500000000001"/>
    <n v="1.08"/>
    <n v="3682"/>
    <s v="One more planet candidate in system"/>
  </r>
  <r>
    <s v="EPIC 220492298 b"/>
    <n v="1.9810000000000001"/>
    <n v="8.5000000000000006E-2"/>
    <n v="0.76240600000000003"/>
    <n v="1442"/>
    <n v="1442"/>
    <x v="2"/>
    <x v="15"/>
    <n v="167.58500000000001"/>
    <n v="1.08"/>
    <n v="5620"/>
    <s v="None"/>
  </r>
  <r>
    <s v="EPIC 228836835 b"/>
    <n v="1.9810000000000001"/>
    <n v="8.8999999999999996E-2"/>
    <n v="0.72811300000000001"/>
    <n v="1442"/>
    <n v="1442"/>
    <x v="2"/>
    <x v="15"/>
    <n v="491"/>
    <n v="1.08"/>
    <n v="3782"/>
    <s v="None"/>
  </r>
  <r>
    <s v="EPIC 229004835 b"/>
    <n v="3.27E-2"/>
    <n v="0.20799999999999999"/>
    <n v="16.141131999999999"/>
    <n v="0.1237"/>
    <n v="804"/>
    <x v="2"/>
    <x v="15"/>
    <n v="398.255"/>
    <n v="0.97"/>
    <n v="5868"/>
    <s v="None"/>
  </r>
  <r>
    <s v="EPIC 246078343 b"/>
    <n v="1.9810000000000001"/>
    <n v="6.8000000000000005E-2"/>
    <n v="0.80940000000000001"/>
    <n v="1.17E-2"/>
    <n v="1442"/>
    <x v="2"/>
    <x v="15"/>
    <n v="954"/>
    <n v="0.80800000000000005"/>
    <n v="4116"/>
    <s v="None"/>
  </r>
  <r>
    <s v="EPIC 246078343 c"/>
    <n v="1.9810000000000001"/>
    <n v="0.11"/>
    <n v="5.3300999999999998"/>
    <n v="4.2599999999999999E-2"/>
    <n v="1442"/>
    <x v="2"/>
    <x v="15"/>
    <n v="954"/>
    <n v="0.80800000000000005"/>
    <n v="4116"/>
    <s v="None"/>
  </r>
  <r>
    <s v="EPIC 246193072 b"/>
    <n v="0.26"/>
    <n v="0.77400000000000002"/>
    <n v="12.4551225"/>
    <n v="0.1016"/>
    <n v="650"/>
    <x v="2"/>
    <x v="15"/>
    <n v="760"/>
    <n v="0.91200000000000003"/>
    <n v="5282"/>
    <s v="None"/>
  </r>
  <r>
    <s v="EPIC 246220667 b"/>
    <n v="1.9810000000000001"/>
    <n v="0.17199999999999999"/>
    <n v="6.6689999999999996"/>
    <n v="5.5199999999999999E-2"/>
    <n v="1442"/>
    <x v="2"/>
    <x v="15"/>
    <n v="835"/>
    <n v="0.81399999999999995"/>
    <n v="4343"/>
    <s v="None"/>
  </r>
  <r>
    <s v="EPIC 246220667 c"/>
    <n v="1.9810000000000001"/>
    <n v="0.109"/>
    <n v="4.3696000000000002"/>
    <n v="4.87E-2"/>
    <n v="1442"/>
    <x v="2"/>
    <x v="15"/>
    <n v="835"/>
    <n v="0.81399999999999995"/>
    <n v="4343"/>
    <s v="None"/>
  </r>
  <r>
    <s v="EPIC 247422570 b"/>
    <n v="1.9810000000000001"/>
    <n v="0.189"/>
    <n v="5.9382000000000001"/>
    <n v="5.8599999999999999E-2"/>
    <n v="1442"/>
    <x v="2"/>
    <x v="15"/>
    <n v="2181"/>
    <n v="0.89300000000000002"/>
    <n v="5590"/>
    <s v="None"/>
  </r>
  <r>
    <s v="EPIC 249893012 b [ja]"/>
    <n v="2.7529999999999999E-2"/>
    <n v="0.17399999999999999"/>
    <n v="3.5951"/>
    <n v="4.7E-2"/>
    <n v="1616"/>
    <x v="2"/>
    <x v="15"/>
    <n v="1059.03"/>
    <n v="1.05"/>
    <n v="5430"/>
    <s v="None"/>
  </r>
  <r>
    <s v="EPIC 249893012 c [ja]"/>
    <n v="4.616E-2"/>
    <n v="0.32740000000000002"/>
    <n v="15.624000000000001"/>
    <n v="0.13"/>
    <n v="990"/>
    <x v="2"/>
    <x v="15"/>
    <n v="1059.03"/>
    <n v="1.05"/>
    <n v="5430"/>
    <s v="None"/>
  </r>
  <r>
    <s v="EPIC 249893012 d [ja]"/>
    <n v="3.2030000000000003E-2"/>
    <n v="0.35149999999999998"/>
    <n v="35.747"/>
    <n v="0.22"/>
    <n v="752"/>
    <x v="2"/>
    <x v="15"/>
    <n v="1059.03"/>
    <n v="1.05"/>
    <n v="5430"/>
    <s v="None"/>
  </r>
  <r>
    <s v="Epsilon Coronae Borealis b"/>
    <n v="6.7"/>
    <n v="1.1659999999999999"/>
    <n v="417.9"/>
    <n v="1.3"/>
    <n v="1442"/>
    <x v="0"/>
    <x v="15"/>
    <n v="229.7"/>
    <n v="1.7"/>
    <n v="4406"/>
    <s v="None"/>
  </r>
  <r>
    <s v="Epsilon Indi Ab"/>
    <n v="3.25"/>
    <n v="1.1659999999999999"/>
    <n v="16510"/>
    <n v="11.55"/>
    <n v="64.25"/>
    <x v="0"/>
    <x v="15"/>
    <n v="11.87"/>
    <n v="0.75"/>
    <n v="5601"/>
    <s v="None"/>
  </r>
  <r>
    <s v="Epsilon Tauri b"/>
    <n v="7.6"/>
    <n v="1.1659999999999999"/>
    <n v="594.9"/>
    <n v="1.93"/>
    <n v="1442"/>
    <x v="0"/>
    <x v="15"/>
    <n v="160.57"/>
    <n v="2.7"/>
    <n v="4901"/>
    <s v="Proper name Amateru"/>
  </r>
  <r>
    <s v="G 9-40 b"/>
    <n v="1.9810000000000001"/>
    <n v="0.18099999999999999"/>
    <n v="5.7460069999999996"/>
    <n v="3.85E-2"/>
    <n v="456"/>
    <x v="2"/>
    <x v="15"/>
    <n v="91.1"/>
    <n v="0.28999999999999998"/>
    <n v="3348"/>
    <s v="None"/>
  </r>
  <r>
    <s v="Gaia-1b"/>
    <n v="1.68"/>
    <n v="1.2290000000000001"/>
    <n v="3.052524"/>
    <n v="4.0469999999999999E-2"/>
    <n v="1442"/>
    <x v="2"/>
    <x v="15"/>
    <n v="1201"/>
    <n v="0.94899999999999995"/>
    <n v="5470"/>
    <s v="First confirmed exoplanet discovered by Gaia, along with Gaia-2b"/>
  </r>
  <r>
    <s v="Gaia-2b"/>
    <n v="0.81699999999999995"/>
    <n v="1.3220000000000001"/>
    <n v="3.6915224000000002"/>
    <n v="4.6699999999999998E-2"/>
    <n v="1442"/>
    <x v="2"/>
    <x v="15"/>
    <n v="676"/>
    <n v="1"/>
    <n v="5720"/>
    <s v="First confirmed exoplanet discovered by Gaia, along with Gaia-1b"/>
  </r>
  <r>
    <s v="Gamma Librae b"/>
    <n v="1.02"/>
    <n v="1.1659999999999999"/>
    <n v="415.2"/>
    <n v="1.24"/>
    <n v="1442"/>
    <x v="0"/>
    <x v="15"/>
    <n v="154.69999999999999"/>
    <n v="1.47"/>
    <n v="4822"/>
    <s v="None"/>
  </r>
  <r>
    <s v="Gamma Librae c"/>
    <n v="4.58"/>
    <n v="1.1659999999999999"/>
    <n v="964.6"/>
    <n v="2.17"/>
    <n v="1442"/>
    <x v="0"/>
    <x v="15"/>
    <n v="154.69999999999999"/>
    <n v="1.47"/>
    <n v="4822"/>
    <s v="None"/>
  </r>
  <r>
    <s v="GJ 1151 c"/>
    <n v="3.3410000000000002E-2"/>
    <n v="1.1659999999999999"/>
    <n v="389.7"/>
    <n v="0.57140000000000002"/>
    <n v="1442"/>
    <x v="0"/>
    <x v="15"/>
    <n v="26.210709999999999"/>
    <n v="0.16389999999999999"/>
    <n v="3280"/>
    <s v="None"/>
  </r>
  <r>
    <s v="GJ 3090 b"/>
    <n v="1.0500000000000001E-2"/>
    <n v="0.19"/>
    <n v="2.8531042000000002"/>
    <n v="3.1649999999999998E-2"/>
    <n v="696"/>
    <x v="2"/>
    <x v="15"/>
    <n v="73.209999999999994"/>
    <n v="0.51900000000000002"/>
    <n v="3556"/>
    <s v="Host star also known as TOI-177"/>
  </r>
  <r>
    <s v="GJ 3090 c"/>
    <n v="5.3800000000000001E-2"/>
    <n v="1.1659999999999999"/>
    <n v="12.734"/>
    <n v="8.5750000000000007E-2"/>
    <n v="421"/>
    <x v="0"/>
    <x v="15"/>
    <n v="73.209999999999994"/>
    <n v="0.51900000000000002"/>
    <n v="3556"/>
    <s v="Host star also known as TOI-177"/>
  </r>
  <r>
    <s v="GJ 328 c"/>
    <n v="6.7299999999999999E-2"/>
    <n v="1.1659999999999999"/>
    <n v="241.8"/>
    <n v="0.65700000000000003"/>
    <n v="1442"/>
    <x v="0"/>
    <x v="15"/>
    <n v="66.968739999999997"/>
    <n v="0.65"/>
    <n v="3897"/>
    <s v="None"/>
  </r>
  <r>
    <s v="GJ 3473 b"/>
    <n v="5.8999999999999999E-3"/>
    <n v="0.113"/>
    <n v="1.1980035"/>
    <n v="1.5890000000000001E-2"/>
    <n v="773"/>
    <x v="2"/>
    <x v="15"/>
    <n v="89.29"/>
    <n v="0.36"/>
    <n v="3347"/>
    <s v="Also called TOI-488 b"/>
  </r>
  <r>
    <s v="GJ 3473 c"/>
    <n v="2.3300000000000001E-2"/>
    <n v="1.1659999999999999"/>
    <n v="15.509"/>
    <n v="8.7599999999999997E-2"/>
    <n v="329.1"/>
    <x v="0"/>
    <x v="15"/>
    <n v="89.29"/>
    <n v="0.36"/>
    <n v="3347"/>
    <s v="Also called TOI-488 c"/>
  </r>
  <r>
    <s v="GJ 463 b"/>
    <n v="3.6"/>
    <n v="1.1659999999999999"/>
    <n v="3448"/>
    <n v="3.53"/>
    <n v="1442"/>
    <x v="0"/>
    <x v="15"/>
    <n v="59.91"/>
    <n v="0.49"/>
    <n v="3540"/>
    <s v="Host star also known as Ross 690"/>
  </r>
  <r>
    <s v="GJ 725 B b"/>
    <n v="3.8E-3"/>
    <n v="1.1659999999999999"/>
    <n v="2.7"/>
    <n v="2.3800000000000002E-2"/>
    <n v="1442"/>
    <x v="0"/>
    <x v="15"/>
    <n v="11.481"/>
    <n v="0.25"/>
    <n v="3441"/>
    <s v="Unconfirmed, very weak signal"/>
  </r>
  <r>
    <s v="Gl 414 A b"/>
    <n v="2.9000000000000001E-2"/>
    <n v="0.26300000000000001"/>
    <n v="50.817"/>
    <n v="0.24"/>
    <n v="303.7"/>
    <x v="0"/>
    <x v="15"/>
    <n v="38.799999999999997"/>
    <n v="0.65"/>
    <n v="4120"/>
    <s v="Planets orbiting primary star of binary system"/>
  </r>
  <r>
    <s v="Gl 414 A c"/>
    <n v="0.17699999999999999"/>
    <n v="0.78400000000000003"/>
    <n v="748.3"/>
    <n v="1.43"/>
    <n v="123.3"/>
    <x v="0"/>
    <x v="15"/>
    <n v="38.799999999999997"/>
    <n v="0.65"/>
    <n v="4120"/>
    <s v="Planets orbiting primary star of binary system"/>
  </r>
  <r>
    <s v="Gliese 1002 b"/>
    <n v="3.3999999999999998E-3"/>
    <n v="1.1659999999999999"/>
    <n v="10.346500000000001"/>
    <n v="4.5699999999999998E-2"/>
    <n v="230.9"/>
    <x v="0"/>
    <x v="15"/>
    <n v="15.808"/>
    <n v="0.12"/>
    <n v="3024"/>
    <s v="Planet in habitable zone"/>
  </r>
  <r>
    <s v="Gliese 1002 c"/>
    <n v="4.3E-3"/>
    <n v="1.1659999999999999"/>
    <n v="21.202000000000002"/>
    <n v="7.3800000000000004E-2"/>
    <n v="181.7"/>
    <x v="0"/>
    <x v="15"/>
    <n v="15.808"/>
    <n v="0.12"/>
    <n v="3024"/>
    <s v="Planet in habitable zone"/>
  </r>
  <r>
    <s v="Gliese 1061 b"/>
    <n v="4.3099999999999996E-3"/>
    <n v="1.1659999999999999"/>
    <n v="3.2040000000000002"/>
    <n v="2.1000000000000001E-2"/>
    <n v="1442"/>
    <x v="0"/>
    <x v="15"/>
    <n v="11.98"/>
    <n v="0.12"/>
    <n v="2953"/>
    <s v="None"/>
  </r>
  <r>
    <s v="Gliese 1061 c"/>
    <n v="5.47E-3"/>
    <n v="1.1659999999999999"/>
    <n v="6.6890000000000001"/>
    <n v="3.5000000000000003E-2"/>
    <n v="1442"/>
    <x v="0"/>
    <x v="15"/>
    <n v="11.98"/>
    <n v="0.12"/>
    <n v="2953"/>
    <s v="None"/>
  </r>
  <r>
    <s v="Gliese 1061 d"/>
    <n v="5.1599999999999997E-3"/>
    <n v="1.1659999999999999"/>
    <n v="13.031000000000001"/>
    <n v="5.3999999999999999E-2"/>
    <n v="1442"/>
    <x v="0"/>
    <x v="15"/>
    <n v="11.98"/>
    <n v="0.12"/>
    <n v="2953"/>
    <s v="None"/>
  </r>
  <r>
    <s v="Gliese 1132 b"/>
    <n v="5.1000000000000004E-3"/>
    <n v="0.10299999999999999"/>
    <n v="1.62893"/>
    <n v="1442"/>
    <n v="580"/>
    <x v="2"/>
    <x v="15"/>
    <n v="39.299999999999997"/>
    <n v="0.18"/>
    <n v="3270"/>
    <s v="None"/>
  </r>
  <r>
    <s v="Gliese 1132 c"/>
    <n v="8.3099999999999997E-3"/>
    <n v="1.1659999999999999"/>
    <n v="8.9290000000000003"/>
    <n v="4.7600000000000003E-2"/>
    <n v="300"/>
    <x v="0"/>
    <x v="15"/>
    <n v="41.152999999999999"/>
    <n v="0.18099999999999999"/>
    <n v="3270"/>
    <s v="None"/>
  </r>
  <r>
    <s v="Gliese 1148 b"/>
    <n v="0.30425000000000002"/>
    <n v="1.1659999999999999"/>
    <n v="41.38"/>
    <n v="0.16600000000000001"/>
    <n v="1442"/>
    <x v="0"/>
    <x v="15"/>
    <n v="35.94"/>
    <n v="0.35"/>
    <n v="3264"/>
    <s v="None"/>
  </r>
  <r>
    <s v="Gliese 1148 c"/>
    <n v="0.21410000000000001"/>
    <n v="1.1659999999999999"/>
    <n v="532.58000000000004"/>
    <n v="0.91200000000000003"/>
    <n v="1442"/>
    <x v="0"/>
    <x v="15"/>
    <n v="35.979999999999997"/>
    <n v="0.35699999999999998"/>
    <n v="5601"/>
    <s v="Host star also known as Ross 1003"/>
  </r>
  <r>
    <s v="Gliese 1151b"/>
    <n v="3.3399999999999999E-2"/>
    <n v="1.1659999999999999"/>
    <n v="389.7"/>
    <n v="0.57140000000000002"/>
    <n v="1442"/>
    <x v="0"/>
    <x v="15"/>
    <n v="26.23"/>
    <n v="0.154"/>
    <n v="3143"/>
    <s v="Planet with same name on 2-day orbit was suspected but refuted in 2021"/>
  </r>
  <r>
    <s v="Gliese 1252 b"/>
    <n v="4.1999999999999997E-3"/>
    <n v="0.105"/>
    <n v="0.51823490000000005"/>
    <n v="9.1500000000000001E-3"/>
    <n v="1410"/>
    <x v="2"/>
    <x v="15"/>
    <n v="66.489999999999995"/>
    <n v="0.38100000000000001"/>
    <n v="3458"/>
    <s v="No atmosphere"/>
  </r>
  <r>
    <s v="Gliese 1265 b"/>
    <n v="2.3E-2"/>
    <n v="1.1659999999999999"/>
    <n v="3.6511"/>
    <n v="2.5999999999999999E-2"/>
    <n v="1442"/>
    <x v="0"/>
    <x v="15"/>
    <n v="33.450000000000003"/>
    <n v="0.18"/>
    <n v="3236"/>
    <s v="Host star also known as LP 819-052"/>
  </r>
  <r>
    <s v="Gliese 143 b"/>
    <n v="9.6369999999999997E-2"/>
    <n v="0.22800000000000001"/>
    <n v="35.588999999999999"/>
    <n v="0.19320000000000001"/>
    <n v="1442"/>
    <x v="2"/>
    <x v="15"/>
    <n v="53.25"/>
    <n v="0.76"/>
    <n v="5601"/>
    <s v="None"/>
  </r>
  <r>
    <s v="Gliese 15 Ab"/>
    <n v="1.7000000000000001E-2"/>
    <n v="1.1659999999999999"/>
    <n v="11.443300000000001"/>
    <n v="7.17E-2"/>
    <n v="1442"/>
    <x v="0"/>
    <x v="15"/>
    <n v="11.6"/>
    <n v="0.38"/>
    <n v="3567"/>
    <s v="None"/>
  </r>
  <r>
    <s v="Gliese 15 Ac"/>
    <n v="0.11"/>
    <n v="1.1659999999999999"/>
    <n v="7600"/>
    <n v="5.4"/>
    <n v="1442"/>
    <x v="0"/>
    <x v="15"/>
    <n v="11.6"/>
    <n v="0.38"/>
    <n v="3567"/>
    <s v="None"/>
  </r>
  <r>
    <s v="Gliese 160.2 b"/>
    <n v="3.2099999999999997E-2"/>
    <n v="1.1659999999999999"/>
    <n v="5.2354000000000003"/>
    <n v="5.2999999999999999E-2"/>
    <n v="1442"/>
    <x v="0"/>
    <x v="15"/>
    <n v="84.39"/>
    <n v="0.69"/>
    <n v="4347"/>
    <s v="Alternately known as Gliese 9144, not related to Gliese 160. Disproven exoplanet"/>
  </r>
  <r>
    <s v="Gliese 163 b"/>
    <n v="3.3349999999999998E-2"/>
    <n v="1.1659999999999999"/>
    <n v="8.6318199999999994"/>
    <n v="6.0699999999999997E-2"/>
    <n v="1442"/>
    <x v="0"/>
    <x v="15"/>
    <n v="48.8"/>
    <n v="0.4"/>
    <n v="3500"/>
    <s v="None"/>
  </r>
  <r>
    <s v="Gliese 163 c"/>
    <n v="2.1399999999999999E-2"/>
    <n v="1.1659999999999999"/>
    <n v="25.630579999999998"/>
    <n v="0.12540000000000001"/>
    <n v="1442"/>
    <x v="0"/>
    <x v="15"/>
    <n v="48.8"/>
    <n v="0.4"/>
    <n v="3500"/>
    <s v="None"/>
  </r>
  <r>
    <s v="Gliese 163 d"/>
    <n v="9.2499999999999999E-2"/>
    <n v="1.1659999999999999"/>
    <n v="603.95115999999996"/>
    <n v="1.0304"/>
    <n v="1442"/>
    <x v="0"/>
    <x v="15"/>
    <n v="48.8"/>
    <n v="0.4"/>
    <n v="3500"/>
    <s v="None"/>
  </r>
  <r>
    <s v="Gliese 180 b"/>
    <n v="2.6100000000000002E-2"/>
    <n v="1.1659999999999999"/>
    <n v="17.38"/>
    <n v="0.10299999999999999"/>
    <n v="1442"/>
    <x v="0"/>
    <x v="15"/>
    <n v="38.950000000000003"/>
    <n v="0.43"/>
    <n v="3371"/>
    <s v="None"/>
  </r>
  <r>
    <s v="Gliese 180 c"/>
    <n v="2.01E-2"/>
    <n v="1.1659999999999999"/>
    <n v="24.329000000000001"/>
    <n v="0.129"/>
    <n v="1442"/>
    <x v="0"/>
    <x v="15"/>
    <n v="38.950000000000003"/>
    <n v="0.43"/>
    <n v="3371"/>
    <s v="None"/>
  </r>
  <r>
    <s v="Gliese 180 d"/>
    <n v="7.56"/>
    <n v="1.1659999999999999"/>
    <n v="106.34099999999999"/>
    <n v="0.31"/>
    <n v="1442"/>
    <x v="0"/>
    <x v="15"/>
    <n v="39.96"/>
    <n v="0.43"/>
    <n v="3371"/>
    <s v="None"/>
  </r>
  <r>
    <s v="Gliese 2056 b"/>
    <n v="0.44400000000000001"/>
    <n v="1.1659999999999999"/>
    <n v="69.971000000000004"/>
    <n v="0.28299999999999997"/>
    <n v="1442"/>
    <x v="0"/>
    <x v="15"/>
    <n v="92.8"/>
    <n v="0.62"/>
    <n v="5601"/>
    <s v="habitable zone"/>
  </r>
  <r>
    <s v="Gliese 221 c"/>
    <n v="0.17"/>
    <n v="1.1659999999999999"/>
    <n v="125.94"/>
    <n v="0.435"/>
    <n v="1442"/>
    <x v="0"/>
    <x v="15"/>
    <n v="66"/>
    <n v="0.7"/>
    <n v="4324"/>
    <s v="None"/>
  </r>
  <r>
    <s v="Gliese 221b"/>
    <n v="2.7E-2"/>
    <n v="1.1659999999999999"/>
    <n v="3.8727999999999998"/>
    <n v="4.2799999999999998E-2"/>
    <n v="1442"/>
    <x v="0"/>
    <x v="15"/>
    <n v="66"/>
    <n v="0.7"/>
    <n v="4324"/>
    <s v="Disputed"/>
  </r>
  <r>
    <s v="Gliese 229 Ab"/>
    <n v="0.1"/>
    <n v="1.1659999999999999"/>
    <n v="471"/>
    <n v="0.97"/>
    <n v="1442"/>
    <x v="0"/>
    <x v="15"/>
    <n v="18.77"/>
    <n v="0.57999999999999996"/>
    <n v="3564"/>
    <s v="None"/>
  </r>
  <r>
    <s v="Gliese 229 Ac"/>
    <n v="2.5000000000000001E-2"/>
    <n v="1.1659999999999999"/>
    <n v="122.005"/>
    <n v="0.33900000000000002"/>
    <n v="1442"/>
    <x v="0"/>
    <x v="15"/>
    <n v="18.78"/>
    <n v="0.57999999999999996"/>
    <n v="3564"/>
    <s v="None"/>
  </r>
  <r>
    <s v="Gliese 251 b"/>
    <s v="&gt;0.013"/>
    <n v="1.1659999999999999"/>
    <n v="14.238"/>
    <n v="8.1799999999999998E-2"/>
    <n v="351"/>
    <x v="0"/>
    <x v="15"/>
    <n v="18.204999999999998"/>
    <n v="0.36"/>
    <n v="3451"/>
    <s v="False positive in 2019, rediscovered in 2020"/>
  </r>
  <r>
    <s v="Gliese 27.1 b"/>
    <n v="4.0899999999999999E-2"/>
    <n v="1.1659999999999999"/>
    <n v="15.819000000000001"/>
    <n v="0.10100000000000001"/>
    <n v="1442"/>
    <x v="0"/>
    <x v="15"/>
    <n v="77.05"/>
    <n v="0.53"/>
    <n v="3542"/>
    <s v="Alternately known as Gliese 9018, not related to Gliese 27."/>
  </r>
  <r>
    <s v="Gliese 273 b"/>
    <n v="9.0900000000000009E-3"/>
    <n v="1.1659999999999999"/>
    <n v="18.649799999999999"/>
    <n v="9.1101000000000001E-2"/>
    <n v="259"/>
    <x v="0"/>
    <x v="15"/>
    <n v="12"/>
    <n v="0.28999999999999998"/>
    <n v="3382"/>
    <s v="Also known as Luyten b, potentially habitable exoplanet."/>
  </r>
  <r>
    <s v="Gliese 273 c"/>
    <n v="3.7100000000000002E-3"/>
    <n v="1.1659999999999999"/>
    <n v="4.7233999999999998"/>
    <n v="3.6466999999999999E-2"/>
    <n v="1442"/>
    <x v="0"/>
    <x v="15"/>
    <n v="12"/>
    <n v="0.28999999999999998"/>
    <n v="3382"/>
    <s v="None"/>
  </r>
  <r>
    <s v="Gliese 3082 b [ja]"/>
    <n v="2.759E-2"/>
    <n v="1.1659999999999999"/>
    <n v="11.949"/>
    <n v="7.9000000000000001E-2"/>
    <n v="1442"/>
    <x v="0"/>
    <x v="15"/>
    <n v="54.2"/>
    <n v="0.47"/>
    <n v="5601"/>
    <s v="None"/>
  </r>
  <r>
    <s v="Gliese 3138 b"/>
    <n v="5.5999999999999999E-3"/>
    <n v="1.1659999999999999"/>
    <n v="1.2200299999999999"/>
    <n v="1.9699999999999999E-2"/>
    <n v="1442"/>
    <x v="0"/>
    <x v="15"/>
    <n v="92.9"/>
    <n v="0.68"/>
    <n v="3717"/>
    <s v="None"/>
  </r>
  <r>
    <s v="Gliese 3138 c"/>
    <n v="1.315E-2"/>
    <n v="1.1659999999999999"/>
    <n v="5.9740000000000002"/>
    <n v="5.7000000000000002E-2"/>
    <n v="1442"/>
    <x v="0"/>
    <x v="15"/>
    <n v="92.9"/>
    <n v="0.68"/>
    <n v="3717"/>
    <s v="None"/>
  </r>
  <r>
    <s v="Gliese 3138 d"/>
    <n v="3.304E-2"/>
    <n v="1.1659999999999999"/>
    <n v="257.8"/>
    <n v="0.69799999999999995"/>
    <n v="1442"/>
    <x v="0"/>
    <x v="15"/>
    <n v="92.9"/>
    <n v="0.68"/>
    <n v="3717"/>
    <s v="None"/>
  </r>
  <r>
    <s v="Gliese 317 c"/>
    <n v="2.13"/>
    <n v="1.1659999999999999"/>
    <n v="6700"/>
    <n v="1442"/>
    <n v="1442"/>
    <x v="0"/>
    <x v="15"/>
    <n v="49.25"/>
    <n v="0.42"/>
    <n v="3510"/>
    <s v="None"/>
  </r>
  <r>
    <s v="Gliese 328b"/>
    <n v="2.2999999999999998"/>
    <n v="1.1659999999999999"/>
    <n v="4100"/>
    <n v="4.5"/>
    <n v="1442"/>
    <x v="0"/>
    <x v="15"/>
    <n v="65.3"/>
    <n v="0.69"/>
    <n v="3900"/>
    <s v="None"/>
  </r>
  <r>
    <s v="Gliese 3293 b"/>
    <n v="7.4060000000000001E-2"/>
    <n v="1.1659999999999999"/>
    <n v="30.598700000000001"/>
    <n v="0.14338999999999999"/>
    <n v="1442"/>
    <x v="0"/>
    <x v="15"/>
    <n v="51.4"/>
    <n v="0.42"/>
    <n v="3466"/>
    <s v="None"/>
  </r>
  <r>
    <s v="Gliese 3293 c"/>
    <n v="6.6360000000000002E-2"/>
    <n v="1.1659999999999999"/>
    <n v="122.61960000000001"/>
    <n v="0.36175000000000002"/>
    <n v="1442"/>
    <x v="0"/>
    <x v="15"/>
    <n v="51.4"/>
    <n v="0.42"/>
    <n v="3466"/>
    <s v="None"/>
  </r>
  <r>
    <s v="Gliese 3293 d"/>
    <n v="2.3910000000000001E-2"/>
    <n v="1.1659999999999999"/>
    <n v="48.134500000000003"/>
    <n v="0.19394"/>
    <n v="1442"/>
    <x v="0"/>
    <x v="15"/>
    <n v="51.4"/>
    <n v="0.42"/>
    <n v="3466"/>
    <s v="None"/>
  </r>
  <r>
    <s v="Gliese 3293 e"/>
    <n v="1.0319999999999999E-2"/>
    <n v="1.1659999999999999"/>
    <n v="13.254300000000001"/>
    <n v="8.208E-2"/>
    <n v="1442"/>
    <x v="0"/>
    <x v="15"/>
    <n v="51.4"/>
    <n v="0.42"/>
    <n v="3466"/>
    <s v="None"/>
  </r>
  <r>
    <s v="Gliese 3323 b"/>
    <n v="6.3600000000000002E-3"/>
    <n v="1.1659999999999999"/>
    <n v="5.3635999999999999"/>
    <n v="3.2820000000000002E-2"/>
    <n v="1442"/>
    <x v="0"/>
    <x v="15"/>
    <n v="17.399999999999999"/>
    <n v="0.16"/>
    <n v="3159"/>
    <s v="None"/>
  </r>
  <r>
    <s v="Gliese 3323 c"/>
    <n v="7.2700000000000004E-3"/>
    <n v="1.1659999999999999"/>
    <n v="40.54"/>
    <n v="0.12640000000000001"/>
    <n v="1442"/>
    <x v="0"/>
    <x v="15"/>
    <n v="17.399999999999999"/>
    <n v="0.16"/>
    <n v="3159"/>
    <s v="None"/>
  </r>
  <r>
    <s v="Gliese 3341 b"/>
    <n v="2.0799999999999999E-2"/>
    <n v="1.1659999999999999"/>
    <n v="14.207000000000001"/>
    <n v="8.8999999999999996E-2"/>
    <n v="1442"/>
    <x v="0"/>
    <x v="15"/>
    <n v="77.099999999999994"/>
    <n v="0.47"/>
    <n v="3526"/>
    <s v="None"/>
  </r>
  <r>
    <s v="Gliese 3470 b"/>
    <n v="4.2999999999999997E-2"/>
    <n v="0.34599999999999997"/>
    <n v="3.3366487"/>
    <n v="3.1E-2"/>
    <n v="1442"/>
    <x v="0"/>
    <x v="15"/>
    <n v="82"/>
    <n v="0.51"/>
    <n v="3652"/>
    <s v="None"/>
  </r>
  <r>
    <s v="Gliese 3512 b"/>
    <n v="0.46300000000000002"/>
    <n v="1.1659999999999999"/>
    <n v="203.59"/>
    <n v="0.33800000000000002"/>
    <n v="1442"/>
    <x v="0"/>
    <x v="15"/>
    <n v="30.95"/>
    <n v="0.123"/>
    <n v="3081"/>
    <s v="None"/>
  </r>
  <r>
    <s v="Gliese 357 b"/>
    <n v="5.79E-3"/>
    <n v="0.109"/>
    <n v="3.93072"/>
    <n v="3.5000000000000003E-2"/>
    <n v="525"/>
    <x v="2"/>
    <x v="15"/>
    <n v="30.8"/>
    <n v="0.34200000000000003"/>
    <n v="3505"/>
    <s v="None"/>
  </r>
  <r>
    <s v="Gliese 357 c"/>
    <n v="1.0699999999999999E-2"/>
    <n v="1.1659999999999999"/>
    <n v="9.1247000000000007"/>
    <n v="6.0999999999999999E-2"/>
    <n v="401.2"/>
    <x v="0"/>
    <x v="15"/>
    <n v="30.8"/>
    <n v="0.34200000000000003"/>
    <n v="3505"/>
    <s v="None"/>
  </r>
  <r>
    <s v="Gliese 357 d"/>
    <n v="1.9E-2"/>
    <n v="1.1659999999999999"/>
    <n v="55.661000000000001"/>
    <n v="0.20399999999999999"/>
    <n v="219.6"/>
    <x v="0"/>
    <x v="15"/>
    <n v="30.8"/>
    <n v="0.34200000000000003"/>
    <n v="3505"/>
    <s v="Potentially habitable exoplanet"/>
  </r>
  <r>
    <s v="Gliese 3634 b"/>
    <n v="2.5999999999999999E-2"/>
    <n v="1.1659999999999999"/>
    <n v="2.64561"/>
    <n v="2.87E-2"/>
    <n v="1442"/>
    <x v="0"/>
    <x v="15"/>
    <n v="64.58"/>
    <n v="0.45"/>
    <n v="3685"/>
    <s v="None"/>
  </r>
  <r>
    <s v="Gliese 3779 b"/>
    <n v="2.5000000000000001E-2"/>
    <n v="1.1659999999999999"/>
    <n v="3.0232000000000001"/>
    <n v="2.5999999999999999E-2"/>
    <n v="1442"/>
    <x v="0"/>
    <x v="15"/>
    <n v="44.84"/>
    <n v="0.27"/>
    <n v="3324"/>
    <s v="Host star also known as Ross 1020"/>
  </r>
  <r>
    <s v="Gliese 378 b [id]"/>
    <n v="4.0969999999999999E-2"/>
    <n v="1.1659999999999999"/>
    <n v="3.8220000000000001"/>
    <n v="8.2000000000000003E-2"/>
    <n v="1442"/>
    <x v="0"/>
    <x v="15"/>
    <n v="48.79"/>
    <n v="0.56000000000000005"/>
    <n v="3879"/>
    <s v="None"/>
  </r>
  <r>
    <s v="Gliese 3929 b"/>
    <n v="5.4999999999999997E-3"/>
    <n v="9.7000000000000003E-2"/>
    <n v="2.6162744999999998"/>
    <n v="2.52E-2"/>
    <n v="568"/>
    <x v="2"/>
    <x v="15"/>
    <n v="51.64"/>
    <n v="0.309"/>
    <n v="3369"/>
    <s v="Another planet in system is suspected"/>
  </r>
  <r>
    <s v="Gliese 3929 c"/>
    <n v="1.7999999999999999E-2"/>
    <n v="1.1659999999999999"/>
    <n v="15.04"/>
    <n v="8.1000000000000003E-2"/>
    <n v="317"/>
    <x v="0"/>
    <x v="15"/>
    <n v="51.64"/>
    <n v="0.309"/>
    <n v="3369"/>
    <s v="None"/>
  </r>
  <r>
    <s v="Gliese 3942 b"/>
    <n v="2.2499999999999999E-2"/>
    <n v="1.1659999999999999"/>
    <n v="6.9050000000000002"/>
    <n v="6.08E-2"/>
    <n v="590"/>
    <x v="0"/>
    <x v="15"/>
    <n v="55.3"/>
    <n v="0.63"/>
    <n v="3867"/>
    <s v="None"/>
  </r>
  <r>
    <s v="Gliese 3998 b"/>
    <n v="7.77E-3"/>
    <n v="1.1659999999999999"/>
    <n v="2.6497700000000002"/>
    <n v="2.9000000000000001E-2"/>
    <n v="740"/>
    <x v="0"/>
    <x v="15"/>
    <n v="58"/>
    <n v="0.5"/>
    <n v="3722"/>
    <s v="None"/>
  </r>
  <r>
    <s v="Gliese 3998 c"/>
    <n v="1.9699999999999999E-2"/>
    <n v="1.1659999999999999"/>
    <n v="13.74"/>
    <n v="8.8999999999999996E-2"/>
    <n v="420"/>
    <x v="0"/>
    <x v="15"/>
    <n v="58"/>
    <n v="0.5"/>
    <n v="3722"/>
    <s v="None"/>
  </r>
  <r>
    <s v="Gliese 411 b"/>
    <n v="9.41E-3"/>
    <n v="1.1659999999999999"/>
    <n v="12.953200000000001"/>
    <n v="1442"/>
    <n v="349.83"/>
    <x v="0"/>
    <x v="15"/>
    <n v="8.2840000000000007"/>
    <n v="0.38600000000000001"/>
    <n v="3563"/>
    <s v="Host star also known as Lalande 21185"/>
  </r>
  <r>
    <s v="Gliese 422 b"/>
    <n v="3.1099999999999999E-2"/>
    <n v="1.1659999999999999"/>
    <n v="26.161000000000001"/>
    <n v="0.11899999999999999"/>
    <n v="1442"/>
    <x v="0"/>
    <x v="15"/>
    <n v="41.32"/>
    <n v="0.35"/>
    <n v="3323"/>
    <s v="None"/>
  </r>
  <r>
    <s v="Gliese 4276 b"/>
    <n v="5.2130000000000003E-2"/>
    <n v="1.1659999999999999"/>
    <n v="13.352"/>
    <n v="8.2000000000000003E-2"/>
    <n v="1442"/>
    <x v="0"/>
    <x v="15"/>
    <n v="69.599999999999994"/>
    <n v="0.41"/>
    <n v="3387"/>
    <s v="May be two planwts in 2:1 orbital resonance"/>
  </r>
  <r>
    <s v="Gliese 433 b"/>
    <n v="1.9009999999999999E-2"/>
    <n v="1.1659999999999999"/>
    <n v="7.3704999999999998"/>
    <n v="6.2E-2"/>
    <n v="1442"/>
    <x v="0"/>
    <x v="15"/>
    <n v="29.58"/>
    <n v="0.48"/>
    <n v="3461"/>
    <s v="None"/>
  </r>
  <r>
    <s v="Gliese 433 c"/>
    <n v="0.14000000000000001"/>
    <n v="1.1659999999999999"/>
    <n v="4900"/>
    <n v="4.7"/>
    <n v="1442"/>
    <x v="0"/>
    <x v="15"/>
    <n v="29.57"/>
    <n v="0.48"/>
    <n v="3472"/>
    <s v="None"/>
  </r>
  <r>
    <s v="Gliese 433 d"/>
    <n v="1.9E-2"/>
    <n v="1.1659999999999999"/>
    <n v="36.052"/>
    <n v="0.17799999999999999"/>
    <n v="1442"/>
    <x v="0"/>
    <x v="15"/>
    <n v="29.57"/>
    <n v="0.48"/>
    <n v="3600"/>
    <s v="None"/>
  </r>
  <r>
    <s v="Gliese 480 b"/>
    <n v="4.2000000000000003E-2"/>
    <n v="1.1659999999999999"/>
    <n v="9.5670000000000002"/>
    <n v="6.8000000000000005E-2"/>
    <n v="1442"/>
    <x v="0"/>
    <x v="15"/>
    <n v="46.4"/>
    <n v="0.45"/>
    <n v="5601"/>
    <s v="None"/>
  </r>
  <r>
    <s v="Gliese 49 b"/>
    <n v="1.77E-2"/>
    <n v="1.1659999999999999"/>
    <n v="13.8508"/>
    <n v="9.0499999999999997E-2"/>
    <n v="1442"/>
    <x v="0"/>
    <x v="15"/>
    <n v="32.145000000000003"/>
    <n v="0.51500000000000001"/>
    <n v="3805"/>
    <s v="None"/>
  </r>
  <r>
    <s v="Gliese 504 b"/>
    <n v="4"/>
    <n v="1.1659999999999999"/>
    <n v="232.3"/>
    <n v="43.5"/>
    <n v="1442"/>
    <x v="3"/>
    <x v="15"/>
    <n v="58.5"/>
    <n v="1.22"/>
    <n v="6234"/>
    <s v="None"/>
  </r>
  <r>
    <s v="Gliese 514b"/>
    <n v="1.6400000000000001E-2"/>
    <n v="1.1659999999999999"/>
    <n v="140.43"/>
    <n v="0.42199999999999999"/>
    <n v="202"/>
    <x v="0"/>
    <x v="15"/>
    <n v="24.85"/>
    <n v="0.51"/>
    <n v="3714"/>
    <s v="Planetary orbit partially in habitable zone"/>
  </r>
  <r>
    <s v="Gliese 536 b"/>
    <n v="1.686E-2"/>
    <n v="1.1659999999999999"/>
    <n v="8.7075999999999993"/>
    <n v="6.6610000000000003E-2"/>
    <n v="1442"/>
    <x v="0"/>
    <x v="15"/>
    <n v="32.700000000000003"/>
    <n v="0.52"/>
    <n v="3685"/>
    <s v="None"/>
  </r>
  <r>
    <s v="Gliese 625 b"/>
    <n v="8.8699999999999994E-3"/>
    <n v="1.1659999999999999"/>
    <n v="14.628"/>
    <n v="7.8361E-2"/>
    <n v="1442"/>
    <x v="0"/>
    <x v="15"/>
    <n v="21"/>
    <n v="0.3"/>
    <n v="3499"/>
    <s v="None"/>
  </r>
  <r>
    <s v="Gliese 667 Cc"/>
    <n v="1.2E-2"/>
    <n v="1.1659999999999999"/>
    <n v="28.14"/>
    <n v="0.125"/>
    <n v="1442"/>
    <x v="0"/>
    <x v="15"/>
    <n v="22.18"/>
    <n v="0.33"/>
    <n v="3350"/>
    <s v="Potentially habitable exoplanet"/>
  </r>
  <r>
    <s v="Gliese 676 Ab"/>
    <n v="6.7"/>
    <n v="1.1659999999999999"/>
    <n v="1056.8"/>
    <n v="1.82"/>
    <n v="1442"/>
    <x v="0"/>
    <x v="15"/>
    <n v="52.28"/>
    <n v="0.73"/>
    <n v="3734"/>
    <s v="None"/>
  </r>
  <r>
    <s v="Gliese 676 Ac"/>
    <n v="6.8"/>
    <n v="1.1659999999999999"/>
    <n v="7337"/>
    <n v="6.6"/>
    <n v="1442"/>
    <x v="0"/>
    <x v="15"/>
    <n v="55"/>
    <n v="0.71"/>
    <n v="5601"/>
    <s v="None"/>
  </r>
  <r>
    <s v="Gliese 676 Ad"/>
    <n v="1.4E-2"/>
    <n v="1.1659999999999999"/>
    <n v="3.6004999999999998"/>
    <n v="4.1300000000000003E-2"/>
    <n v="1442"/>
    <x v="0"/>
    <x v="15"/>
    <n v="52.29"/>
    <n v="0.71"/>
    <n v="3734"/>
    <s v="None"/>
  </r>
  <r>
    <s v="Gliese 676 Ae"/>
    <n v="2.5000000000000001E-2"/>
    <n v="1.1659999999999999"/>
    <n v="35.39"/>
    <n v="0.187"/>
    <n v="1442"/>
    <x v="0"/>
    <x v="15"/>
    <n v="52.29"/>
    <n v="0.71"/>
    <n v="3734"/>
    <s v="None"/>
  </r>
  <r>
    <s v="Gliese 682 b"/>
    <n v="1.4E-2"/>
    <n v="1.1659999999999999"/>
    <n v="17.478000000000002"/>
    <n v="0.08"/>
    <n v="1442"/>
    <x v="0"/>
    <x v="15"/>
    <n v="16.329999999999998"/>
    <n v="0.27"/>
    <n v="3028"/>
    <s v="Disproven exoplanet"/>
  </r>
  <r>
    <s v="Gliese 682 c"/>
    <n v="2.7400000000000001E-2"/>
    <n v="1.1659999999999999"/>
    <n v="57.32"/>
    <n v="0.17599999999999999"/>
    <n v="1442"/>
    <x v="0"/>
    <x v="15"/>
    <n v="16.329999999999998"/>
    <n v="0.27"/>
    <n v="3028"/>
    <s v="Disproven exoplanet"/>
  </r>
  <r>
    <s v="Gliese 685 b"/>
    <n v="2.8000000000000001E-2"/>
    <n v="1.1659999999999999"/>
    <n v="24.16"/>
    <n v="0.13439999999999999"/>
    <n v="1442"/>
    <x v="0"/>
    <x v="15"/>
    <n v="46.7102"/>
    <n v="0.38159999999999999"/>
    <n v="0.55000000000000004"/>
    <s v="None"/>
  </r>
  <r>
    <s v="Gliese 686 b"/>
    <n v="2.1999999999999999E-2"/>
    <n v="1.1659999999999999"/>
    <n v="15.53209"/>
    <n v="9.0999999999999998E-2"/>
    <n v="379"/>
    <x v="0"/>
    <x v="15"/>
    <n v="26.611999999999998"/>
    <n v="0.42"/>
    <n v="3663"/>
    <s v="None"/>
  </r>
  <r>
    <s v="Gliese 687 b"/>
    <n v="5.8000000000000003E-2"/>
    <n v="1.1659999999999999"/>
    <n v="38.14"/>
    <n v="0.16353000000000001"/>
    <n v="1442"/>
    <x v="0"/>
    <x v="15"/>
    <n v="14.8"/>
    <n v="0.41"/>
    <n v="3413"/>
    <s v="None"/>
  </r>
  <r>
    <s v="Gliese 687 c"/>
    <n v="0.05"/>
    <n v="1.1659999999999999"/>
    <n v="728"/>
    <n v="1.165"/>
    <n v="1442"/>
    <x v="0"/>
    <x v="15"/>
    <n v="14.83"/>
    <n v="0.4"/>
    <n v="5601"/>
    <s v="Second Neptune sized planet discovered in this system"/>
  </r>
  <r>
    <s v="Gliese 785 b"/>
    <n v="5.3199999999999997E-2"/>
    <n v="1.1659999999999999"/>
    <n v="74.72"/>
    <n v="0.32"/>
    <n v="355"/>
    <x v="0"/>
    <x v="15"/>
    <n v="28.7"/>
    <n v="0.8"/>
    <n v="5166"/>
    <s v="None"/>
  </r>
  <r>
    <s v="Gliese 785 c"/>
    <n v="7.5999999999999998E-2"/>
    <n v="1.1659999999999999"/>
    <n v="525.79999999999995"/>
    <n v="1.18"/>
    <n v="185"/>
    <x v="0"/>
    <x v="15"/>
    <n v="28.7"/>
    <n v="0.8"/>
    <n v="5166"/>
    <s v="None"/>
  </r>
  <r>
    <s v="Gliese 806 b"/>
    <n v="6.0000000000000001E-3"/>
    <n v="0.11874"/>
    <n v="0.92632369999999997"/>
    <n v="0.1406"/>
    <n v="940"/>
    <x v="2"/>
    <x v="15"/>
    <n v="39.347999999999999"/>
    <n v="0.41299999999999998"/>
    <n v="3600"/>
    <s v="Host star also known as TOI-4481"/>
  </r>
  <r>
    <s v="Gliese 806 c"/>
    <n v="1.8200000000000001E-2"/>
    <n v="1.1659999999999999"/>
    <n v="6.6506400000000001"/>
    <n v="5.2299999999999999E-2"/>
    <n v="480"/>
    <x v="0"/>
    <x v="15"/>
    <n v="39.347999999999999"/>
    <n v="0.41299999999999998"/>
    <n v="3600"/>
    <s v="Host star also known as TOI-4481"/>
  </r>
  <r>
    <s v="Gliese 832 c"/>
    <n v="1.7000000000000001E-2"/>
    <n v="1.1659999999999999"/>
    <n v="35.68"/>
    <n v="0.16300000000000001"/>
    <n v="1442"/>
    <x v="0"/>
    <x v="15"/>
    <n v="16.100000000000001"/>
    <n v="0.45"/>
    <n v="3472"/>
    <s v="Habitable zone planet, likely do not exist."/>
  </r>
  <r>
    <s v="Gliese 849 b"/>
    <n v="1"/>
    <n v="1.1659999999999999"/>
    <n v="1882"/>
    <n v="2.35"/>
    <n v="1442"/>
    <x v="0"/>
    <x v="15"/>
    <n v="28.7"/>
    <n v="0.65"/>
    <n v="3241"/>
    <s v="None"/>
  </r>
  <r>
    <s v="Gliese 876 e"/>
    <n v="4.5999999999999999E-2"/>
    <n v="1.1659999999999999"/>
    <n v="124.26"/>
    <n v="0.33429999999999999"/>
    <n v="1442"/>
    <x v="0"/>
    <x v="15"/>
    <n v="15.26"/>
    <n v="0.32"/>
    <n v="3129"/>
    <s v="None"/>
  </r>
  <r>
    <s v="Gliese 96 b"/>
    <n v="6.1859999999999998E-2"/>
    <n v="1.1659999999999999"/>
    <n v="73.94"/>
    <n v="0.29099999999999998"/>
    <n v="1442"/>
    <x v="0"/>
    <x v="15"/>
    <n v="38.929000000000002"/>
    <n v="0.6"/>
    <n v="3785"/>
    <s v="None"/>
  </r>
  <r>
    <s v="GSC 06214-00210 b"/>
    <n v="16"/>
    <n v="1.8"/>
    <n v="232.3"/>
    <n v="320"/>
    <n v="2300"/>
    <x v="3"/>
    <x v="15"/>
    <n v="472.94"/>
    <n v="0.9"/>
    <n v="4200"/>
    <s v="None"/>
  </r>
  <r>
    <s v="GU Piscium b"/>
    <n v="11.3"/>
    <n v="1.2649999999999999"/>
    <n v="232.3"/>
    <n v="2000"/>
    <n v="1442"/>
    <x v="3"/>
    <x v="15"/>
    <n v="160"/>
    <n v="0.33"/>
    <n v="3250"/>
    <s v="None"/>
  </r>
  <r>
    <s v="HAT-P-11c"/>
    <n v="1.6"/>
    <n v="1.1659999999999999"/>
    <n v="3407"/>
    <n v="4.13"/>
    <n v="1442"/>
    <x v="0"/>
    <x v="15"/>
    <n v="123.31"/>
    <n v="0.80900000000000005"/>
    <n v="4780"/>
    <s v="None"/>
  </r>
  <r>
    <s v="HAT-P-14b"/>
    <n v="3.44"/>
    <n v="1.42"/>
    <n v="4.6276700000000002"/>
    <n v="5.96E-2"/>
    <n v="1624"/>
    <x v="2"/>
    <x v="15"/>
    <n v="730.94"/>
    <n v="2.65"/>
    <n v="6600"/>
    <s v="Proper name Sissi"/>
  </r>
  <r>
    <s v="HAT-P-15b"/>
    <n v="1.94"/>
    <n v="1.06"/>
    <n v="10.8635"/>
    <n v="9.6500000000000002E-2"/>
    <n v="904"/>
    <x v="2"/>
    <x v="15"/>
    <n v="631.33000000000004"/>
    <n v="1"/>
    <n v="5568"/>
    <s v="Proper name Tryzub"/>
  </r>
  <r>
    <s v="HAT-P-16b"/>
    <n v="4.1929999999999996"/>
    <n v="1.2889999999999999"/>
    <n v="2.77596"/>
    <n v="4.1300000000000003E-2"/>
    <n v="1626"/>
    <x v="2"/>
    <x v="15"/>
    <n v="766.49"/>
    <n v="1.22"/>
    <n v="6158"/>
    <s v="None"/>
  </r>
  <r>
    <s v="HAT-P-17b"/>
    <n v="0.57999999999999996"/>
    <n v="1.05"/>
    <n v="10.338520000000001"/>
    <n v="8.8200000000000001E-2"/>
    <n v="792"/>
    <x v="2"/>
    <x v="15"/>
    <n v="302.13"/>
    <n v="0.99"/>
    <n v="5246"/>
    <s v="None"/>
  </r>
  <r>
    <s v="HAT-P-17c"/>
    <n v="3.4"/>
    <n v="1.1659999999999999"/>
    <n v="5584"/>
    <n v="5.6"/>
    <n v="1442"/>
    <x v="0"/>
    <x v="15"/>
    <n v="302.13"/>
    <n v="0.99"/>
    <n v="5246"/>
    <s v="None"/>
  </r>
  <r>
    <s v="HAT-P-18b"/>
    <n v="0.19700000000000001"/>
    <n v="0.995"/>
    <n v="5.5080229999999997"/>
    <n v="5.5899999999999998E-2"/>
    <n v="852"/>
    <x v="2"/>
    <x v="15"/>
    <n v="541.44000000000005"/>
    <n v="0.77"/>
    <n v="4803"/>
    <s v="None"/>
  </r>
  <r>
    <s v="HAT-P-19b"/>
    <n v="0.29199999999999998"/>
    <n v="1.1319999999999999"/>
    <n v="4.0087780000000004"/>
    <n v="4.6600000000000003E-2"/>
    <n v="1010"/>
    <x v="2"/>
    <x v="15"/>
    <n v="701.26"/>
    <n v="0.84"/>
    <n v="4990"/>
    <s v="None"/>
  </r>
  <r>
    <s v="HAT-P-1b"/>
    <n v="0.52500000000000002"/>
    <n v="1.319"/>
    <n v="4.4652997599999997"/>
    <n v="5.561E-2"/>
    <n v="1322"/>
    <x v="2"/>
    <x v="15"/>
    <n v="520.91999999999996"/>
    <n v="1.1499999999999999"/>
    <n v="5980"/>
    <s v="None"/>
  </r>
  <r>
    <s v="HAT-P-20b"/>
    <n v="7.2460000000000004"/>
    <n v="0.86699999999999999"/>
    <n v="2.8753169999999999"/>
    <n v="3.61E-2"/>
    <n v="970"/>
    <x v="2"/>
    <x v="15"/>
    <n v="228.32"/>
    <n v="0.76"/>
    <n v="4595"/>
    <s v="None"/>
  </r>
  <r>
    <s v="HAT-P-21b"/>
    <n v="4.87"/>
    <n v="1.1100000000000001"/>
    <n v="4.1244800000000001"/>
    <n v="4.9399999999999999E-2"/>
    <n v="1283"/>
    <x v="2"/>
    <x v="15"/>
    <n v="911.57"/>
    <n v="1.24"/>
    <n v="5588"/>
    <s v="Proper name Bambaruush"/>
  </r>
  <r>
    <s v="HAT-P-22b"/>
    <n v="2.4700000000000002"/>
    <n v="1.1499999999999999"/>
    <n v="3.2122199999999999"/>
    <n v="4.1399999999999999E-2"/>
    <n v="1463"/>
    <x v="2"/>
    <x v="15"/>
    <n v="267.33"/>
    <n v="1.1299999999999999"/>
    <n v="5302"/>
    <s v="None"/>
  </r>
  <r>
    <s v="HAT-P-23b"/>
    <n v="1.34"/>
    <n v="1.0900000000000001"/>
    <n v="1.21288"/>
    <n v="2.3199999999999998E-2"/>
    <n v="1951"/>
    <x v="2"/>
    <x v="15"/>
    <n v="1202"/>
    <n v="0.57999999999999996"/>
    <n v="5905"/>
    <s v="Proper name Jebus"/>
  </r>
  <r>
    <s v="HAT-P-24b"/>
    <n v="0.75"/>
    <n v="1.3"/>
    <n v="3.3552399999999998"/>
    <n v="4.6510000000000003E-2"/>
    <n v="1637"/>
    <x v="2"/>
    <x v="15"/>
    <n v="1371"/>
    <n v="1.37"/>
    <n v="6373"/>
    <s v="None"/>
  </r>
  <r>
    <s v="HAT-P-25b"/>
    <n v="0.56899999999999995"/>
    <n v="1.135"/>
    <n v="3.65281514"/>
    <n v="4.6600000000000003E-2"/>
    <n v="1182"/>
    <x v="2"/>
    <x v="15"/>
    <n v="988.12"/>
    <n v="1.01"/>
    <n v="5519"/>
    <s v="None"/>
  </r>
  <r>
    <s v="HAT-P-26b"/>
    <n v="7.0000000000000007E-2"/>
    <n v="0.63"/>
    <n v="4.2345199999999998"/>
    <n v="4.7899999999999998E-2"/>
    <n v="1001"/>
    <x v="2"/>
    <x v="15"/>
    <n v="464.49"/>
    <n v="1.1200000000000001"/>
    <n v="5079"/>
    <s v="None"/>
  </r>
  <r>
    <s v="HAT-P-27b"/>
    <n v="0.62"/>
    <n v="1.02"/>
    <n v="3.039577"/>
    <n v="0.04"/>
    <n v="1442"/>
    <x v="2"/>
    <x v="15"/>
    <n v="665.38"/>
    <n v="0.94"/>
    <n v="5300"/>
    <s v="None"/>
  </r>
  <r>
    <s v="HAT-P-28b"/>
    <n v="0.626"/>
    <n v="1.212"/>
    <n v="3.257215"/>
    <n v="4.3400000000000001E-2"/>
    <n v="1384"/>
    <x v="2"/>
    <x v="15"/>
    <n v="1288"/>
    <n v="1.02"/>
    <n v="5680"/>
    <s v="None"/>
  </r>
  <r>
    <s v="HAT-P-29b"/>
    <n v="0.88"/>
    <n v="1.17"/>
    <n v="5.7231899999999998"/>
    <n v="6.6699999999999995E-2"/>
    <n v="1271"/>
    <x v="2"/>
    <x v="15"/>
    <n v="1032"/>
    <n v="1.45"/>
    <n v="6087"/>
    <s v="Proper name Surt"/>
  </r>
  <r>
    <s v="HAT-P-30b"/>
    <n v="0.83"/>
    <n v="1.44"/>
    <n v="2.8106"/>
    <n v="4.19E-2"/>
    <n v="1630"/>
    <x v="2"/>
    <x v="15"/>
    <n v="702.2"/>
    <n v="1.55"/>
    <n v="6304"/>
    <s v="Independent discoveries"/>
  </r>
  <r>
    <s v="HAT-P-31b"/>
    <n v="2.27"/>
    <n v="1.0900000000000001"/>
    <n v="5.00542"/>
    <n v="6.0999999999999999E-2"/>
    <n v="1450"/>
    <x v="2"/>
    <x v="15"/>
    <n v="1133"/>
    <n v="1.31"/>
    <n v="6065"/>
    <s v="Additional planet in system suspected."/>
  </r>
  <r>
    <s v="HAT-P-32b"/>
    <n v="0.68"/>
    <n v="1.98"/>
    <n v="2.1500081999999998"/>
    <n v="3.397E-2"/>
    <n v="1836"/>
    <x v="2"/>
    <x v="15"/>
    <n v="950.81"/>
    <n v="1.1299999999999999"/>
    <n v="6001"/>
    <s v="None"/>
  </r>
  <r>
    <s v="HAT-P-33b"/>
    <n v="0.92"/>
    <n v="1.85"/>
    <n v="3.4744700000000002"/>
    <n v="4.9950000000000001E-2"/>
    <n v="1782"/>
    <x v="2"/>
    <x v="15"/>
    <n v="1306"/>
    <n v="1.82"/>
    <n v="6446"/>
    <s v="None"/>
  </r>
  <r>
    <s v="HAT-P-34b"/>
    <n v="7.01"/>
    <n v="1.35"/>
    <n v="5.4526500000000002"/>
    <n v="6.7739999999999995E-2"/>
    <n v="1520"/>
    <x v="2"/>
    <x v="15"/>
    <n v="818.94"/>
    <n v="4.26"/>
    <n v="6442"/>
    <s v="Proper name Ġgantija"/>
  </r>
  <r>
    <s v="HAT-P-35b"/>
    <n v="7.52"/>
    <n v="3.55"/>
    <n v="3.6467100000000001"/>
    <n v="4.9799999999999997E-2"/>
    <n v="1581"/>
    <x v="2"/>
    <x v="15"/>
    <n v="1677"/>
    <n v="23.56"/>
    <n v="6096"/>
    <s v="None"/>
  </r>
  <r>
    <s v="HAT-P-36b"/>
    <n v="1.8482000000000001"/>
    <n v="1.2769999999999999"/>
    <n v="1.32734683"/>
    <n v="2.41E-2"/>
    <n v="1781"/>
    <x v="2"/>
    <x v="15"/>
    <n v="968.49"/>
    <n v="1.03"/>
    <n v="5620"/>
    <s v="Proper name Bran"/>
  </r>
  <r>
    <s v="HAT-P-37b"/>
    <n v="1.169"/>
    <n v="1.1779999999999999"/>
    <n v="2.7974359999999998"/>
    <n v="3.7900000000000003E-2"/>
    <n v="1271"/>
    <x v="2"/>
    <x v="15"/>
    <n v="1341"/>
    <n v="0.93"/>
    <n v="5500"/>
    <s v="Additional planets in system are suspected"/>
  </r>
  <r>
    <s v="HAT-P-38b"/>
    <n v="0.26700000000000002"/>
    <n v="0.82499999999999996"/>
    <n v="4.6403819999999998"/>
    <n v="5.2299999999999999E-2"/>
    <n v="1442"/>
    <x v="2"/>
    <x v="15"/>
    <n v="810"/>
    <n v="0.89"/>
    <n v="5330"/>
    <s v="Proper name Hiisi"/>
  </r>
  <r>
    <s v="HAT-P-39b"/>
    <n v="0.59899999999999998"/>
    <n v="1.571"/>
    <n v="3.5438700000000001"/>
    <n v="5.0900000000000001E-2"/>
    <n v="1442"/>
    <x v="2"/>
    <x v="15"/>
    <n v="2090"/>
    <n v="1.4"/>
    <n v="6430"/>
    <s v="None"/>
  </r>
  <r>
    <s v="HAT-P-40b"/>
    <n v="0.61499999999999999"/>
    <n v="1.73"/>
    <n v="4.4572430000000001"/>
    <n v="6.08E-2"/>
    <n v="1442"/>
    <x v="2"/>
    <x v="15"/>
    <n v="1630"/>
    <n v="1.51"/>
    <n v="6080"/>
    <s v="Proper name Vytis"/>
  </r>
  <r>
    <s v="HAT-P-41b"/>
    <n v="0.8"/>
    <n v="1.6850000000000001"/>
    <n v="2.6940469999999999"/>
    <n v="4.2599999999999999E-2"/>
    <n v="1442"/>
    <x v="2"/>
    <x v="15"/>
    <n v="1120"/>
    <n v="1.42"/>
    <n v="6390"/>
    <s v="None"/>
  </r>
  <r>
    <s v="HAT-P-42b"/>
    <n v="1.044"/>
    <n v="1.28"/>
    <n v="4.6418780000000002"/>
    <n v="5.7500000000000002E-2"/>
    <n v="1427"/>
    <x v="2"/>
    <x v="15"/>
    <n v="1460"/>
    <n v="1.18"/>
    <n v="5743"/>
    <s v="Proper name Iolaus"/>
  </r>
  <r>
    <s v="HAT-P-43b"/>
    <n v="0.66200000000000003"/>
    <n v="1.2809999999999999"/>
    <n v="3.332687"/>
    <n v="4.4299999999999999E-2"/>
    <n v="1361"/>
    <x v="2"/>
    <x v="15"/>
    <n v="1770"/>
    <n v="1.05"/>
    <n v="5645"/>
    <s v="None"/>
  </r>
  <r>
    <s v="HAT-P-44b"/>
    <n v="0.35199999999999998"/>
    <n v="1.242"/>
    <n v="4.3012189999999997"/>
    <n v="5.0700000000000002E-2"/>
    <n v="1442"/>
    <x v="2"/>
    <x v="15"/>
    <n v="1180"/>
    <n v="0.94"/>
    <n v="5295"/>
    <s v="None"/>
  </r>
  <r>
    <s v="HAT-P-44c"/>
    <n v="4"/>
    <n v="1.1659999999999999"/>
    <n v="872.2"/>
    <n v="1.752"/>
    <n v="1442"/>
    <x v="0"/>
    <x v="15"/>
    <n v="1180"/>
    <n v="0.94"/>
    <n v="5295"/>
    <s v="Period is ambiguous"/>
  </r>
  <r>
    <s v="HAT-P-45b"/>
    <n v="0.89200000000000002"/>
    <n v="1.4259999999999999"/>
    <n v="3.1289920000000002"/>
    <n v="4.5199999999999997E-2"/>
    <n v="1442"/>
    <x v="2"/>
    <x v="15"/>
    <n v="990"/>
    <n v="1.26"/>
    <n v="6330"/>
    <s v="None"/>
  </r>
  <r>
    <s v="HAT-P-46b"/>
    <n v="0.49299999999999999"/>
    <n v="1.284"/>
    <n v="4.4631290000000003"/>
    <n v="5.7700000000000001E-2"/>
    <n v="1442"/>
    <x v="2"/>
    <x v="15"/>
    <n v="970"/>
    <n v="1.28"/>
    <n v="6120"/>
    <s v="None"/>
  </r>
  <r>
    <s v="HAT-P-49b"/>
    <n v="1.73"/>
    <n v="1.413"/>
    <n v="2.6915480000000001"/>
    <n v="4.3799999999999999E-2"/>
    <n v="2131"/>
    <x v="2"/>
    <x v="15"/>
    <n v="1050"/>
    <n v="1.54"/>
    <n v="6820"/>
    <s v="None"/>
  </r>
  <r>
    <s v="HAT-P-50b"/>
    <n v="1.35"/>
    <n v="1.288"/>
    <n v="3.1220108999999998"/>
    <n v="4.53E-2"/>
    <n v="1862"/>
    <x v="2"/>
    <x v="15"/>
    <n v="1620"/>
    <n v="1.27"/>
    <n v="6280"/>
    <s v="None"/>
  </r>
  <r>
    <s v="HAT-P-51b"/>
    <n v="0.309"/>
    <n v="1.2929999999999999"/>
    <n v="4.2180277999999998"/>
    <n v="5.0689999999999999E-2"/>
    <n v="1192"/>
    <x v="2"/>
    <x v="15"/>
    <n v="1500"/>
    <n v="0.98"/>
    <n v="5449"/>
    <s v="None"/>
  </r>
  <r>
    <s v="HAT-P-52b"/>
    <n v="0.81799999999999995"/>
    <n v="1.0089999999999999"/>
    <n v="2.7535953000000002"/>
    <n v="3.6940000000000001E-2"/>
    <n v="1218"/>
    <x v="2"/>
    <x v="15"/>
    <n v="1260"/>
    <n v="0.89"/>
    <n v="5131"/>
    <s v="None"/>
  </r>
  <r>
    <s v="HAT-P-53b"/>
    <n v="1.484"/>
    <n v="1.3180000000000001"/>
    <n v="1.9616241000000001"/>
    <n v="3.159E-2"/>
    <n v="1778"/>
    <x v="2"/>
    <x v="15"/>
    <n v="2350"/>
    <n v="1.0900000000000001"/>
    <n v="5956"/>
    <s v="None"/>
  </r>
  <r>
    <s v="HAT-P-54b"/>
    <n v="0.76"/>
    <n v="0.94399999999999995"/>
    <n v="3.7998470000000002"/>
    <n v="4.1169999999999998E-2"/>
    <n v="1442"/>
    <x v="2"/>
    <x v="15"/>
    <n v="443"/>
    <n v="0.65"/>
    <n v="4390"/>
    <s v="Disputed in 2016, reconfirmed in 2021."/>
  </r>
  <r>
    <s v="HAT-P-55b"/>
    <n v="0.58199999999999996"/>
    <n v="1.1819999999999999"/>
    <n v="3.5852466999999999"/>
    <n v="4.6039999999999998E-2"/>
    <n v="1313"/>
    <x v="2"/>
    <x v="15"/>
    <n v="1600"/>
    <n v="1.01"/>
    <n v="5808"/>
    <s v="None"/>
  </r>
  <r>
    <s v="HAT-P-56b"/>
    <n v="2.1800000000000002"/>
    <n v="1.466"/>
    <n v="2.7908327000000002"/>
    <n v="4.2299999999999997E-2"/>
    <n v="1840"/>
    <x v="2"/>
    <x v="15"/>
    <n v="1013"/>
    <n v="1.3"/>
    <n v="6566"/>
    <s v="None"/>
  </r>
  <r>
    <s v="HAT-P-57b"/>
    <n v="1.85"/>
    <n v="1.413"/>
    <n v="2.4652949999999998"/>
    <n v="4.0599999999999997E-2"/>
    <n v="2200"/>
    <x v="2"/>
    <x v="15"/>
    <n v="990"/>
    <n v="1.47"/>
    <n v="7500"/>
    <s v="None"/>
  </r>
  <r>
    <s v="HAT-P-58b"/>
    <n v="0.372"/>
    <n v="1.3320000000000001"/>
    <n v="4.0138379000000004"/>
    <n v="4.9939999999999998E-2"/>
    <n v="1622"/>
    <x v="2"/>
    <x v="15"/>
    <n v="1690"/>
    <n v="1.0309999999999999"/>
    <n v="6078"/>
    <s v="None"/>
  </r>
  <r>
    <s v="HAT-P-59b"/>
    <n v="1.54"/>
    <n v="1.123"/>
    <n v="4.1419771000000001"/>
    <n v="5.0639999999999998E-2"/>
    <n v="1278"/>
    <x v="2"/>
    <x v="15"/>
    <n v="871"/>
    <n v="1.008"/>
    <n v="5678"/>
    <s v="None"/>
  </r>
  <r>
    <s v="HAT-P-60b"/>
    <n v="0.57399999999999995"/>
    <n v="1.631"/>
    <n v="4.7947813000000004"/>
    <n v="6.2770000000000006E-2"/>
    <n v="1772"/>
    <x v="2"/>
    <x v="15"/>
    <n v="767"/>
    <n v="1.4350000000000001"/>
    <n v="6212"/>
    <s v="None"/>
  </r>
  <r>
    <s v="HAT-P-61b"/>
    <n v="1.0569999999999999"/>
    <n v="0.89900000000000002"/>
    <n v="1.9023128899999999"/>
    <n v="3.0099999999999998E-2"/>
    <n v="1505"/>
    <x v="2"/>
    <x v="15"/>
    <n v="1120"/>
    <n v="1.004"/>
    <n v="5587"/>
    <s v="None"/>
  </r>
  <r>
    <s v="HAT-P-62b"/>
    <n v="0.76100000000000001"/>
    <n v="1.073"/>
    <n v="2.6453234999999999"/>
    <n v="3.7719999999999997E-2"/>
    <n v="1512"/>
    <x v="2"/>
    <x v="15"/>
    <n v="1150"/>
    <n v="1.0229999999999999"/>
    <n v="5629"/>
    <s v="None"/>
  </r>
  <r>
    <s v="HAT-P-63b"/>
    <n v="0.61399999999999999"/>
    <n v="1.119"/>
    <n v="3.3777279999999998"/>
    <n v="4.2939999999999999E-2"/>
    <n v="1237"/>
    <x v="2"/>
    <x v="15"/>
    <n v="1330"/>
    <n v="0.92500000000000004"/>
    <n v="5400"/>
    <s v="None"/>
  </r>
  <r>
    <s v="HAT-P-64b"/>
    <n v="0.57999999999999996"/>
    <n v="1.7030000000000001"/>
    <n v="4.0072320000000001"/>
    <n v="5.3870000000000001E-2"/>
    <n v="1766"/>
    <x v="2"/>
    <x v="15"/>
    <n v="2135"/>
    <n v="1.298"/>
    <n v="6457"/>
    <s v="None"/>
  </r>
  <r>
    <s v="HAT-P-65b"/>
    <n v="0.52700000000000002"/>
    <n v="1.89"/>
    <n v="2.6054552000000002"/>
    <n v="3.9510000000000003E-2"/>
    <n v="1930"/>
    <x v="2"/>
    <x v="15"/>
    <n v="2740"/>
    <n v="1.21"/>
    <n v="5835"/>
    <s v="None"/>
  </r>
  <r>
    <s v="HAT-P-66b"/>
    <n v="0.78300000000000003"/>
    <n v="1.59"/>
    <n v="2.972086"/>
    <n v="4.3630000000000002E-2"/>
    <n v="1896"/>
    <x v="2"/>
    <x v="15"/>
    <n v="3020"/>
    <n v="1.25"/>
    <n v="6002"/>
    <s v="None"/>
  </r>
  <r>
    <s v="HAT-P-67b"/>
    <n v="0.34"/>
    <n v="2.085"/>
    <n v="4.8101025000000002"/>
    <n v="6.5049999999999997E-2"/>
    <n v="1442"/>
    <x v="2"/>
    <x v="15"/>
    <n v="1000"/>
    <n v="1.6419999999999999"/>
    <n v="6406"/>
    <s v="None"/>
  </r>
  <r>
    <s v="HAT-P-68b"/>
    <n v="0.72399999999999998"/>
    <n v="1.0720000000000001"/>
    <n v="2.2984055099999998"/>
    <n v="2.9960000000000001E-2"/>
    <n v="1027.8"/>
    <x v="2"/>
    <x v="15"/>
    <n v="662"/>
    <n v="0.67849999999999999"/>
    <n v="4514"/>
    <s v="None"/>
  </r>
  <r>
    <s v="HAT-P-69b [id]"/>
    <n v="3.58"/>
    <n v="1.6759999999999999"/>
    <n v="4.7869491000000002"/>
    <n v="6.5549999999999997E-2"/>
    <n v="1930"/>
    <x v="2"/>
    <x v="15"/>
    <n v="1122"/>
    <n v="1.65"/>
    <n v="7394"/>
    <s v="None"/>
  </r>
  <r>
    <s v="HAT-P-70b [id]"/>
    <s v="&lt;6.78"/>
    <n v="1.87"/>
    <n v="2.7443245200000002"/>
    <n v="4.7390000000000002E-2"/>
    <n v="4000"/>
    <x v="2"/>
    <x v="15"/>
    <n v="1073"/>
    <n v="1.89"/>
    <n v="8450"/>
    <s v="None"/>
  </r>
  <r>
    <s v="HATS-10b"/>
    <n v="0.52600000000000002"/>
    <n v="0.96899999999999997"/>
    <n v="3.312846"/>
    <n v="4.4909999999999999E-2"/>
    <n v="1407"/>
    <x v="2"/>
    <x v="15"/>
    <n v="1620"/>
    <n v="1.1000000000000001"/>
    <n v="5880"/>
    <s v="None"/>
  </r>
  <r>
    <s v="HATS-11b"/>
    <n v="0.85"/>
    <n v="1.51"/>
    <n v="3.6191613"/>
    <n v="4.614E-2"/>
    <n v="1637"/>
    <x v="2"/>
    <x v="15"/>
    <n v="2950"/>
    <n v="1"/>
    <n v="6060"/>
    <s v="None"/>
  </r>
  <r>
    <s v="HATS-12b"/>
    <n v="2.38"/>
    <n v="1.35"/>
    <n v="3.142833"/>
    <n v="4.795E-2"/>
    <n v="2097"/>
    <x v="2"/>
    <x v="15"/>
    <n v="3200"/>
    <n v="1.49"/>
    <n v="6408"/>
    <s v="None"/>
  </r>
  <r>
    <s v="HATS-13b"/>
    <n v="0.54300000000000004"/>
    <n v="1.212"/>
    <n v="3.0440499000000001"/>
    <n v="4.0570000000000002E-2"/>
    <n v="1244"/>
    <x v="2"/>
    <x v="15"/>
    <n v="1550"/>
    <n v="0.96"/>
    <n v="5523"/>
    <s v="None"/>
  </r>
  <r>
    <s v="HATS-14b"/>
    <n v="1.071"/>
    <n v="1.0389999999999999"/>
    <n v="2.7667641000000001"/>
    <n v="3.8150000000000003E-2"/>
    <n v="1442"/>
    <x v="2"/>
    <x v="15"/>
    <n v="1670"/>
    <n v="0.97"/>
    <n v="5346"/>
    <s v="None"/>
  </r>
  <r>
    <s v="HATS-15b"/>
    <n v="2.17"/>
    <n v="1.105"/>
    <n v="1.7474875299999999"/>
    <n v="2.7119999999999998E-2"/>
    <n v="1442"/>
    <x v="2"/>
    <x v="15"/>
    <n v="2250"/>
    <n v="0.87"/>
    <n v="5311"/>
    <s v="None"/>
  </r>
  <r>
    <s v="HATS-16b"/>
    <n v="3.27"/>
    <n v="1.3"/>
    <n v="2.6865019999999999"/>
    <n v="3.7440000000000001E-2"/>
    <n v="1442"/>
    <x v="2"/>
    <x v="15"/>
    <n v="2520"/>
    <n v="0.97"/>
    <n v="5738"/>
    <s v="None"/>
  </r>
  <r>
    <s v="HATS-17b"/>
    <n v="1.3380000000000001"/>
    <n v="0.77700000000000002"/>
    <n v="16.254611000000001"/>
    <n v="0.1308"/>
    <n v="814"/>
    <x v="2"/>
    <x v="15"/>
    <n v="1110"/>
    <n v="1.1299999999999999"/>
    <n v="5846"/>
    <s v="None"/>
  </r>
  <r>
    <s v="HATS-18b"/>
    <n v="1.98"/>
    <n v="1.337"/>
    <n v="0.83784340000000002"/>
    <n v="1.7610000000000001E-2"/>
    <n v="2060"/>
    <x v="2"/>
    <x v="15"/>
    <n v="2100"/>
    <n v="1.04"/>
    <n v="5600"/>
    <s v="None"/>
  </r>
  <r>
    <s v="HATS-19b"/>
    <n v="0.42699999999999999"/>
    <n v="1.66"/>
    <n v="4.5696729999999999"/>
    <n v="5.8900000000000001E-2"/>
    <n v="1570"/>
    <x v="2"/>
    <x v="15"/>
    <n v="1860"/>
    <n v="1.3029999999999999"/>
    <n v="5896"/>
    <s v="None"/>
  </r>
  <r>
    <s v="HATS-1b"/>
    <n v="1.855"/>
    <n v="1.302"/>
    <n v="3.4464589999999999"/>
    <n v="4.4400000000000002E-2"/>
    <n v="1442"/>
    <x v="2"/>
    <x v="15"/>
    <n v="990"/>
    <n v="0.99"/>
    <n v="5870"/>
    <s v="None"/>
  </r>
  <r>
    <s v="HATS-20b"/>
    <n v="0.27300000000000002"/>
    <n v="0.77600000000000002"/>
    <n v="3.7992968999999999"/>
    <n v="4.6190000000000002E-2"/>
    <n v="1147"/>
    <x v="2"/>
    <x v="15"/>
    <n v="1610"/>
    <n v="0.91"/>
    <n v="5406"/>
    <s v="None"/>
  </r>
  <r>
    <s v="HATS-21b"/>
    <n v="0.33200000000000002"/>
    <n v="1.123"/>
    <n v="3.5543973000000002"/>
    <n v="4.6760000000000003E-2"/>
    <n v="1284"/>
    <x v="2"/>
    <x v="15"/>
    <n v="954"/>
    <n v="1.08"/>
    <n v="5695"/>
    <s v="None"/>
  </r>
  <r>
    <s v="HATS-22b"/>
    <n v="2.74"/>
    <n v="0.95299999999999996"/>
    <n v="4.7228123999999996"/>
    <n v="5.0250000000000003E-2"/>
    <n v="858"/>
    <x v="2"/>
    <x v="15"/>
    <n v="678"/>
    <n v="0.76"/>
    <n v="4803"/>
    <s v="None"/>
  </r>
  <r>
    <s v="HATS-23b"/>
    <n v="1.47"/>
    <n v="1.86"/>
    <n v="2.1605156000000001"/>
    <n v="3.397E-2"/>
    <n v="1654"/>
    <x v="2"/>
    <x v="15"/>
    <n v="2440"/>
    <n v="1.1200000000000001"/>
    <n v="5780"/>
    <s v="None"/>
  </r>
  <r>
    <s v="HATS-24b"/>
    <n v="2.44"/>
    <n v="1.4870000000000001"/>
    <n v="1.3484954"/>
    <n v="2.547E-2"/>
    <n v="2067"/>
    <x v="2"/>
    <x v="15"/>
    <n v="1700"/>
    <n v="1.21"/>
    <n v="6346"/>
    <s v="None"/>
  </r>
  <r>
    <s v="HATS-25b"/>
    <n v="0.61299999999999999"/>
    <n v="1.26"/>
    <n v="4.2986431999999999"/>
    <n v="5.1630000000000002E-2"/>
    <n v="1442"/>
    <x v="2"/>
    <x v="15"/>
    <n v="1520"/>
    <n v="0.99"/>
    <n v="5715"/>
    <s v="None"/>
  </r>
  <r>
    <s v="HATS-26b"/>
    <n v="0.65"/>
    <n v="1.75"/>
    <n v="3.3023880999999999"/>
    <n v="4.7350000000000003E-2"/>
    <n v="1442"/>
    <x v="2"/>
    <x v="15"/>
    <n v="2960"/>
    <n v="1.3"/>
    <n v="6071"/>
    <s v="None"/>
  </r>
  <r>
    <s v="HATS-27b"/>
    <n v="0.53"/>
    <n v="1.5"/>
    <n v="4.6370380000000004"/>
    <n v="6.1100000000000002E-2"/>
    <n v="1442"/>
    <x v="2"/>
    <x v="15"/>
    <n v="2700"/>
    <n v="1.42"/>
    <n v="6438"/>
    <s v="None"/>
  </r>
  <r>
    <s v="HATS-28b"/>
    <n v="0.67200000000000004"/>
    <n v="1.194"/>
    <n v="3.1810781000000001"/>
    <n v="4.1309999999999999E-2"/>
    <n v="1442"/>
    <x v="2"/>
    <x v="15"/>
    <n v="1700"/>
    <n v="0.93"/>
    <n v="5498"/>
    <s v="None"/>
  </r>
  <r>
    <s v="HATS-29b"/>
    <n v="0.65300000000000002"/>
    <n v="1.2509999999999999"/>
    <n v="4.6058748999999999"/>
    <n v="5.475E-2"/>
    <n v="1442"/>
    <x v="2"/>
    <x v="15"/>
    <n v="1140"/>
    <n v="1.03"/>
    <n v="5670"/>
    <s v="None"/>
  </r>
  <r>
    <s v="HATS-2b"/>
    <n v="1.345"/>
    <n v="1.1679999999999999"/>
    <n v="1.354133"/>
    <n v="2.3E-2"/>
    <n v="1442"/>
    <x v="2"/>
    <x v="15"/>
    <n v="1200"/>
    <n v="0.88"/>
    <n v="5227"/>
    <s v="None"/>
  </r>
  <r>
    <s v="HATS-30b"/>
    <n v="0.70599999999999996"/>
    <n v="1.175"/>
    <n v="3.1743516000000001"/>
    <n v="4.3540000000000002E-2"/>
    <n v="1442"/>
    <x v="2"/>
    <x v="15"/>
    <n v="1110"/>
    <n v="1.0900000000000001"/>
    <n v="5943"/>
    <s v="None"/>
  </r>
  <r>
    <s v="HATS-31b"/>
    <n v="0.88"/>
    <n v="1.64"/>
    <n v="3.3779599999999999"/>
    <n v="4.7800000000000002E-2"/>
    <n v="1823"/>
    <x v="2"/>
    <x v="15"/>
    <n v="2840"/>
    <n v="1.27"/>
    <n v="6050"/>
    <s v="None"/>
  </r>
  <r>
    <s v="HATS-32b"/>
    <n v="0.92"/>
    <n v="1.2490000000000001"/>
    <n v="2.8126547999999998"/>
    <n v="4.0239999999999998E-2"/>
    <n v="1437"/>
    <x v="2"/>
    <x v="15"/>
    <n v="2740"/>
    <n v="1.1000000000000001"/>
    <n v="5700"/>
    <s v="None"/>
  </r>
  <r>
    <s v="HATS-33b"/>
    <n v="1.1919999999999999"/>
    <n v="1.23"/>
    <n v="2.5495551000000001"/>
    <n v="3.7269999999999998E-2"/>
    <n v="1429"/>
    <x v="2"/>
    <x v="15"/>
    <n v="830"/>
    <n v="1.06"/>
    <n v="5659"/>
    <s v="None"/>
  </r>
  <r>
    <s v="HATS-34b"/>
    <n v="0.94099999999999995"/>
    <n v="1.43"/>
    <n v="2.1061607000000002"/>
    <n v="3.1660000000000001E-2"/>
    <n v="1445"/>
    <x v="2"/>
    <x v="15"/>
    <n v="1740"/>
    <n v="0.95"/>
    <n v="5380"/>
    <s v="None"/>
  </r>
  <r>
    <s v="HATS-35b"/>
    <n v="1.222"/>
    <n v="1.464"/>
    <n v="1.8209993"/>
    <n v="3.1989999999999998E-2"/>
    <n v="2037"/>
    <x v="2"/>
    <x v="15"/>
    <n v="1820"/>
    <n v="1.32"/>
    <n v="6300"/>
    <s v="None"/>
  </r>
  <r>
    <s v="HATS-36b"/>
    <n v="2.79"/>
    <n v="1.2629999999999999"/>
    <n v="4.1752378999999999"/>
    <n v="5.2900000000000003E-2"/>
    <n v="1363"/>
    <x v="2"/>
    <x v="15"/>
    <n v="2860"/>
    <n v="1.135"/>
    <n v="5970"/>
    <s v="Host star also known as K2-145 Host star also known as K2-145"/>
  </r>
  <r>
    <s v="HATS-37A b"/>
    <n v="9.9000000000000005E-2"/>
    <n v="0.60599999999999998"/>
    <n v="4.3315000000000001"/>
    <n v="0.15870000000000001"/>
    <n v="1085"/>
    <x v="2"/>
    <x v="15"/>
    <n v="695"/>
    <n v="0.84299999999999997"/>
    <n v="5247"/>
    <s v="One more red dwarf in system"/>
  </r>
  <r>
    <s v="HATS-38 b"/>
    <n v="7.3999999999999996E-2"/>
    <n v="0.61399999999999999"/>
    <n v="4.375"/>
    <n v="0.15870000000000001"/>
    <n v="1294"/>
    <x v="2"/>
    <x v="15"/>
    <n v="1131"/>
    <n v="0.89"/>
    <n v="5740"/>
    <s v="None"/>
  </r>
  <r>
    <s v="HATS-39b"/>
    <n v="0.63"/>
    <n v="1.57"/>
    <n v="4.5776348000000002"/>
    <n v="6.0069999999999998E-2"/>
    <n v="1645"/>
    <x v="2"/>
    <x v="15"/>
    <n v="2910"/>
    <n v="1.379"/>
    <n v="6572"/>
    <s v="None"/>
  </r>
  <r>
    <s v="HATS-3b"/>
    <n v="1.071"/>
    <n v="1.381"/>
    <n v="3.5478510000000001"/>
    <n v="4.8500000000000001E-2"/>
    <n v="1648"/>
    <x v="2"/>
    <x v="15"/>
    <n v="1480"/>
    <n v="1.21"/>
    <n v="6351"/>
    <s v="None"/>
  </r>
  <r>
    <s v="HATS-40b"/>
    <n v="1.59"/>
    <n v="1.58"/>
    <n v="3.2642736000000001"/>
    <n v="4.9970000000000001E-2"/>
    <n v="2101"/>
    <x v="2"/>
    <x v="15"/>
    <n v="4550"/>
    <n v="1.5609999999999999"/>
    <n v="6460"/>
    <s v="None"/>
  </r>
  <r>
    <s v="HATS-41b [ru]"/>
    <n v="9.6999999999999993"/>
    <n v="1.33"/>
    <n v="4.1936489999999997"/>
    <n v="5.8299999999999998E-2"/>
    <n v="1710"/>
    <x v="2"/>
    <x v="15"/>
    <n v="2457"/>
    <n v="1.496"/>
    <n v="6424"/>
    <s v="None"/>
  </r>
  <r>
    <s v="HATS-42b"/>
    <n v="1.88"/>
    <n v="1.4"/>
    <n v="2.2921019999999999"/>
    <n v="3.6889999999999999E-2"/>
    <n v="1856"/>
    <x v="2"/>
    <x v="15"/>
    <n v="2672"/>
    <n v="1.2729999999999999"/>
    <n v="6060"/>
    <s v="None"/>
  </r>
  <r>
    <s v="HATS-43b"/>
    <n v="0.26100000000000001"/>
    <n v="1.18"/>
    <n v="4.3888496999999997"/>
    <n v="4.9439999999999998E-2"/>
    <n v="1003"/>
    <x v="2"/>
    <x v="15"/>
    <n v="1194.0999999999999"/>
    <n v="0.83699999999999997"/>
    <n v="5099"/>
    <s v="None"/>
  </r>
  <r>
    <s v="HATS-44b"/>
    <n v="0.56000000000000005"/>
    <n v="1.0669999999999999"/>
    <n v="2.7439003999999998"/>
    <n v="3.6490000000000002E-2"/>
    <n v="1161"/>
    <x v="2"/>
    <x v="15"/>
    <n v="1474"/>
    <n v="0.86"/>
    <n v="5080"/>
    <s v="None"/>
  </r>
  <r>
    <s v="HATS-45b"/>
    <n v="0.7"/>
    <n v="1.286"/>
    <n v="4.1876243999999998"/>
    <n v="5.5109999999999999E-2"/>
    <n v="1518"/>
    <x v="2"/>
    <x v="15"/>
    <n v="2575"/>
    <n v="1.272"/>
    <n v="6450"/>
    <s v="None"/>
  </r>
  <r>
    <s v="HATS-46b"/>
    <n v="0.17299999999999999"/>
    <n v="0.90300000000000002"/>
    <n v="4.7423729000000003"/>
    <n v="5.3670000000000002E-2"/>
    <n v="1054"/>
    <x v="2"/>
    <x v="15"/>
    <n v="1500"/>
    <n v="0.91700000000000004"/>
    <n v="5495"/>
    <s v="None"/>
  </r>
  <r>
    <s v="HATS-47b"/>
    <n v="0.36899999999999999"/>
    <n v="1.117"/>
    <n v="3.9228000000000001"/>
    <n v="1442"/>
    <n v="852.9"/>
    <x v="2"/>
    <x v="15"/>
    <n v="984.01"/>
    <n v="0.67400000000000004"/>
    <n v="5601"/>
    <s v="None"/>
  </r>
  <r>
    <s v="HATS-48Ab"/>
    <n v="0.24299999999999999"/>
    <n v="0.8"/>
    <n v="3.1316999999999999"/>
    <n v="3.7690000000000001E-2"/>
    <n v="954.6"/>
    <x v="2"/>
    <x v="15"/>
    <n v="865"/>
    <n v="0.72789999999999999"/>
    <n v="4546"/>
    <s v="None"/>
  </r>
  <r>
    <s v="HATS-49b"/>
    <n v="0.35299999999999998"/>
    <n v="0.76500000000000001"/>
    <n v="4.1479999999999997"/>
    <n v="1442"/>
    <n v="834.8"/>
    <x v="2"/>
    <x v="15"/>
    <n v="1058.7"/>
    <n v="0.71330000000000005"/>
    <n v="5601"/>
    <s v="None"/>
  </r>
  <r>
    <s v="HATS-4b"/>
    <n v="1.323"/>
    <n v="1.02"/>
    <n v="2.5167290000000002"/>
    <n v="3.6200000000000003E-2"/>
    <n v="1315"/>
    <x v="2"/>
    <x v="15"/>
    <n v="1400"/>
    <n v="1"/>
    <n v="5403"/>
    <s v="None"/>
  </r>
  <r>
    <s v="HATS-50b"/>
    <n v="0.39"/>
    <n v="1.1299999999999999"/>
    <n v="3.8297015000000001"/>
    <n v="5.0459999999999998E-2"/>
    <n v="1442"/>
    <x v="2"/>
    <x v="15"/>
    <n v="2340"/>
    <n v="1.17"/>
    <n v="5990"/>
    <s v="None"/>
  </r>
  <r>
    <s v="HATS-51b"/>
    <n v="0.76800000000000002"/>
    <n v="1.41"/>
    <n v="3.3488701999999999"/>
    <n v="4.6390000000000001E-2"/>
    <n v="1553"/>
    <x v="2"/>
    <x v="15"/>
    <n v="1560"/>
    <n v="1.17"/>
    <n v="5758"/>
    <s v="None"/>
  </r>
  <r>
    <s v="HATS-52b"/>
    <n v="2.2400000000000002"/>
    <n v="1.3819999999999999"/>
    <n v="1.3666543600000001"/>
    <n v="2.4979999999999999E-2"/>
    <n v="1834"/>
    <x v="2"/>
    <x v="15"/>
    <n v="2060"/>
    <n v="1.1100000000000001"/>
    <n v="6010"/>
    <s v="None"/>
  </r>
  <r>
    <s v="HATS-53b"/>
    <n v="0.59499999999999997"/>
    <n v="1.34"/>
    <n v="3.8537767999999999"/>
    <n v="4.7530000000000003E-2"/>
    <n v="1312"/>
    <x v="2"/>
    <x v="15"/>
    <n v="2000"/>
    <n v="0.96"/>
    <n v="5644"/>
    <s v="None"/>
  </r>
  <r>
    <s v="HATS-54b"/>
    <n v="0.753"/>
    <n v="1.0149999999999999"/>
    <n v="2.5441764999999998"/>
    <n v="3.6999999999999998E-2"/>
    <n v="1429"/>
    <x v="2"/>
    <x v="15"/>
    <n v="2350"/>
    <n v="1.05"/>
    <n v="5621"/>
    <s v="Host star also known as NGTS-22"/>
  </r>
  <r>
    <s v="HATS-55b"/>
    <n v="0.92100000000000004"/>
    <n v="1.2509999999999999"/>
    <n v="4.2042001000000004"/>
    <n v="5.4120000000000001E-2"/>
    <n v="1367"/>
    <x v="2"/>
    <x v="15"/>
    <n v="2034"/>
    <n v="1.2"/>
    <n v="6214"/>
    <s v="None"/>
  </r>
  <r>
    <s v="HATS-56b"/>
    <n v="0.60199999999999998"/>
    <n v="1.6879999999999999"/>
    <n v="4.3247989999999996"/>
    <n v="6.0429999999999998E-2"/>
    <n v="1902"/>
    <x v="2"/>
    <x v="15"/>
    <n v="1882"/>
    <n v="1.57"/>
    <n v="6536"/>
    <s v="None"/>
  </r>
  <r>
    <s v="HATS-57b"/>
    <n v="3.1469999999999998"/>
    <n v="1.139"/>
    <n v="2.3506209999999998"/>
    <n v="3.4930000000000003E-2"/>
    <n v="1413.4"/>
    <x v="2"/>
    <x v="15"/>
    <n v="913"/>
    <n v="1.03"/>
    <n v="5587"/>
    <s v="None"/>
  </r>
  <r>
    <s v="HATS-58Ab"/>
    <n v="1.03"/>
    <n v="1.095"/>
    <n v="4.2180895999999999"/>
    <n v="5.7979999999999997E-2"/>
    <n v="1721"/>
    <x v="2"/>
    <x v="15"/>
    <n v="1605"/>
    <n v="1.46"/>
    <n v="7175"/>
    <s v="None"/>
  </r>
  <r>
    <s v="HATS-59b"/>
    <n v="0.80600000000000005"/>
    <n v="1.1259999999999999"/>
    <n v="5.4160810000000001"/>
    <n v="6.1120000000000001E-2"/>
    <n v="1128"/>
    <x v="2"/>
    <x v="15"/>
    <n v="2140"/>
    <n v="1.04"/>
    <n v="5670"/>
    <s v="None"/>
  </r>
  <r>
    <s v="HATS-59c"/>
    <n v="12.7"/>
    <n v="1.1659999999999999"/>
    <n v="1422"/>
    <n v="2.504"/>
    <n v="175.9"/>
    <x v="0"/>
    <x v="15"/>
    <n v="2140"/>
    <n v="1.04"/>
    <n v="5670"/>
    <s v="None"/>
  </r>
  <r>
    <s v="HATS-5b"/>
    <n v="0.23699999999999999"/>
    <n v="0.91200000000000003"/>
    <n v="4.7633869999999998"/>
    <n v="5.4199999999999998E-2"/>
    <n v="1025"/>
    <x v="2"/>
    <x v="15"/>
    <n v="840"/>
    <n v="0.94"/>
    <n v="5304"/>
    <s v="None"/>
  </r>
  <r>
    <s v="HATS-60b"/>
    <n v="0.66200000000000003"/>
    <n v="1.153"/>
    <n v="3.560829"/>
    <n v="4.7079999999999997E-2"/>
    <n v="1528"/>
    <x v="2"/>
    <x v="15"/>
    <n v="1609"/>
    <n v="1.097"/>
    <n v="5688"/>
    <s v="None"/>
  </r>
  <r>
    <s v="HATS-61b"/>
    <n v="3.4"/>
    <n v="1.1950000000000001"/>
    <n v="7.8179530000000002"/>
    <n v="7.9079999999999998E-2"/>
    <n v="1226.0999999999999"/>
    <x v="2"/>
    <x v="15"/>
    <n v="2262"/>
    <n v="1.08"/>
    <n v="5542"/>
    <s v="None"/>
  </r>
  <r>
    <s v="HATS-62b"/>
    <n v="0.17899999999999999"/>
    <n v="1.0549999999999999"/>
    <n v="3.2768837"/>
    <n v="4.163E-2"/>
    <n v="1237"/>
    <x v="2"/>
    <x v="15"/>
    <n v="1731"/>
    <n v="0.9"/>
    <n v="5416"/>
    <s v="None"/>
  </r>
  <r>
    <s v="HATS-63b"/>
    <n v="0.96"/>
    <n v="1.2070000000000001"/>
    <n v="3.0566526999999999"/>
    <n v="4.0259999999999997E-2"/>
    <n v="1398.3"/>
    <x v="2"/>
    <x v="15"/>
    <n v="2070"/>
    <n v="0.93"/>
    <n v="5627"/>
    <s v="None"/>
  </r>
  <r>
    <s v="HATS-64b"/>
    <n v="0.96"/>
    <n v="1.679"/>
    <n v="4.9088969999999996"/>
    <n v="6.5619999999999998E-2"/>
    <n v="1793"/>
    <x v="2"/>
    <x v="15"/>
    <n v="3640"/>
    <n v="1.56"/>
    <n v="6554"/>
    <s v="None"/>
  </r>
  <r>
    <s v="HATS-65b"/>
    <n v="0.82099999999999995"/>
    <n v="1.5009999999999999"/>
    <n v="3.1051609999999998"/>
    <n v="4.4970000000000003E-2"/>
    <n v="1634"/>
    <x v="2"/>
    <x v="15"/>
    <n v="1631"/>
    <n v="1.26"/>
    <n v="6277"/>
    <s v="None"/>
  </r>
  <r>
    <s v="HATS-66b"/>
    <n v="5.33"/>
    <n v="1.411"/>
    <n v="3.1414390999999999"/>
    <n v="4.7140000000000001E-2"/>
    <n v="1998"/>
    <x v="2"/>
    <x v="15"/>
    <n v="5040"/>
    <n v="1.41"/>
    <n v="6625"/>
    <s v="None"/>
  </r>
  <r>
    <s v="HATS-67b"/>
    <n v="1.45"/>
    <n v="1.6850000000000001"/>
    <n v="1.6091788"/>
    <n v="3.032E-2"/>
    <n v="2193"/>
    <x v="2"/>
    <x v="15"/>
    <n v="3219"/>
    <n v="1.44"/>
    <n v="6594"/>
    <s v="None"/>
  </r>
  <r>
    <s v="HATS-68b"/>
    <n v="1.29"/>
    <n v="1.232"/>
    <n v="3.5862202000000001"/>
    <n v="5.0709999999999998E-2"/>
    <n v="1741"/>
    <x v="2"/>
    <x v="15"/>
    <n v="2004"/>
    <n v="1.35"/>
    <n v="6147"/>
    <s v="None"/>
  </r>
  <r>
    <s v="HATS-69b"/>
    <n v="0.57699999999999996"/>
    <n v="0.94499999999999995"/>
    <n v="2.2252576999999998"/>
    <n v="3.211E-2"/>
    <n v="1295.7"/>
    <x v="2"/>
    <x v="15"/>
    <n v="1368"/>
    <n v="0.89"/>
    <n v="5137"/>
    <s v="None"/>
  </r>
  <r>
    <s v="HATS-6b"/>
    <n v="0.31900000000000001"/>
    <n v="0.998"/>
    <n v="3.3252725000000001"/>
    <n v="3.6229999999999998E-2"/>
    <n v="1442"/>
    <x v="2"/>
    <x v="15"/>
    <n v="484"/>
    <n v="0.56999999999999995"/>
    <n v="3724"/>
    <s v="None"/>
  </r>
  <r>
    <s v="HATS-70b"/>
    <n v="12.9"/>
    <n v="1.3839999999999999"/>
    <n v="1.8882378"/>
    <n v="3.6319999999999998E-2"/>
    <n v="2730"/>
    <x v="2"/>
    <x v="15"/>
    <n v="4263"/>
    <n v="0.81"/>
    <n v="1.08"/>
    <s v="None"/>
  </r>
  <r>
    <s v="HATS-72b"/>
    <n v="0.12540000000000001"/>
    <n v="0.72199999999999998"/>
    <n v="7.3278999999999996"/>
    <n v="1442"/>
    <n v="739.3"/>
    <x v="2"/>
    <x v="15"/>
    <n v="416.37"/>
    <n v="0.73109999999999997"/>
    <n v="5601"/>
    <s v="None"/>
  </r>
  <r>
    <s v="HATS-7b"/>
    <n v="0.12"/>
    <n v="0.56299999999999994"/>
    <n v="3.1852999999999998"/>
    <n v="4.0120000000000003E-2"/>
    <n v="1084"/>
    <x v="2"/>
    <x v="15"/>
    <n v="791"/>
    <n v="0.84899999999999998"/>
    <n v="4985"/>
    <s v="None"/>
  </r>
  <r>
    <s v="HATS-8b"/>
    <n v="0.13800000000000001"/>
    <n v="0.873"/>
    <n v="3.5838930000000002"/>
    <n v="4.6670000000000003E-2"/>
    <n v="1324"/>
    <x v="2"/>
    <x v="15"/>
    <n v="2700"/>
    <n v="1.06"/>
    <n v="5679"/>
    <s v="Intensely blue-colored planet"/>
  </r>
  <r>
    <s v="HATS-9b"/>
    <n v="0.83699999999999997"/>
    <n v="1.0649999999999999"/>
    <n v="1.9153073"/>
    <n v="3.048E-2"/>
    <n v="1823"/>
    <x v="2"/>
    <x v="15"/>
    <n v="2030"/>
    <n v="1.03"/>
    <n v="5366"/>
    <s v="None"/>
  </r>
  <r>
    <s v="HD 100546 b"/>
    <n v="1.9810000000000001"/>
    <n v="6.9"/>
    <n v="232.3"/>
    <n v="53"/>
    <n v="1442"/>
    <x v="3"/>
    <x v="15"/>
    <n v="320"/>
    <n v="2.4"/>
    <n v="10500"/>
    <s v="Largest exoplanet discovered"/>
  </r>
  <r>
    <s v="HD 100655 b"/>
    <n v="1.61"/>
    <n v="1.1659999999999999"/>
    <n v="157.57001"/>
    <n v="0.68"/>
    <n v="1442"/>
    <x v="0"/>
    <x v="15"/>
    <n v="449.2"/>
    <n v="2.2799999999999998"/>
    <n v="4891"/>
    <s v="Proper name Sazum"/>
  </r>
  <r>
    <s v="HD 100939 b"/>
    <n v="7.1"/>
    <n v="1.1659999999999999"/>
    <n v="2574.9"/>
    <n v="3.73"/>
    <n v="1442"/>
    <x v="0"/>
    <x v="15"/>
    <n v="400.4"/>
    <n v="1.04"/>
    <n v="4769"/>
    <s v="Red giant host star also known as HIP 56640"/>
  </r>
  <r>
    <s v="HD 10180 c"/>
    <n v="4.1599999999999998E-2"/>
    <n v="1.1659999999999999"/>
    <n v="5.75969"/>
    <n v="6.4119999999999996E-2"/>
    <n v="1442"/>
    <x v="0"/>
    <x v="15"/>
    <n v="127.21"/>
    <n v="1.06"/>
    <n v="5911"/>
    <s v="None"/>
  </r>
  <r>
    <s v="HD 10180 d"/>
    <n v="3.78E-2"/>
    <n v="1.1659999999999999"/>
    <n v="16.356999999999999"/>
    <n v="0.12859000000000001"/>
    <n v="1442"/>
    <x v="0"/>
    <x v="15"/>
    <n v="127.21"/>
    <n v="1.06"/>
    <n v="5911"/>
    <s v="None"/>
  </r>
  <r>
    <s v="HD 10180 e"/>
    <n v="8.0500000000000002E-2"/>
    <n v="1.1659999999999999"/>
    <n v="49.747999999999998"/>
    <n v="0.26989999999999997"/>
    <n v="1442"/>
    <x v="0"/>
    <x v="15"/>
    <n v="127.21"/>
    <n v="1.06"/>
    <n v="5911"/>
    <s v="None"/>
  </r>
  <r>
    <s v="HD 10180 f"/>
    <n v="7.22E-2"/>
    <n v="1.1659999999999999"/>
    <n v="122.744"/>
    <n v="0.4929"/>
    <n v="1442"/>
    <x v="0"/>
    <x v="15"/>
    <n v="127.21"/>
    <n v="1.06"/>
    <n v="5911"/>
    <s v="None"/>
  </r>
  <r>
    <s v="HD 10180 g"/>
    <n v="7.3200000000000001E-2"/>
    <n v="1.1659999999999999"/>
    <n v="604.66999999999996"/>
    <n v="1.427"/>
    <n v="1442"/>
    <x v="0"/>
    <x v="15"/>
    <n v="127.21"/>
    <n v="1.06"/>
    <n v="5911"/>
    <s v="None"/>
  </r>
  <r>
    <s v="HD 10180 h"/>
    <n v="0.20660000000000001"/>
    <n v="1.1659999999999999"/>
    <n v="2205"/>
    <n v="3.3809999999999998"/>
    <n v="1442"/>
    <x v="0"/>
    <x v="15"/>
    <n v="127.21"/>
    <n v="1.06"/>
    <n v="5911"/>
    <s v="None"/>
  </r>
  <r>
    <s v="HD 102195 b"/>
    <n v="0.41"/>
    <n v="1.1659999999999999"/>
    <n v="4.1137699999999997"/>
    <n v="0.05"/>
    <n v="1442"/>
    <x v="0"/>
    <x v="15"/>
    <n v="95.76"/>
    <n v="0.76"/>
    <n v="5301"/>
    <s v="Proper name Lete"/>
  </r>
  <r>
    <s v="HD 102329 b"/>
    <n v="8.16"/>
    <n v="1.1659999999999999"/>
    <n v="778.1"/>
    <n v="1.81"/>
    <n v="1442"/>
    <x v="0"/>
    <x v="15"/>
    <n v="712.41"/>
    <n v="3.21"/>
    <n v="4745"/>
    <s v="None"/>
  </r>
  <r>
    <s v="HD 102329 c"/>
    <n v="1.52"/>
    <n v="1.1659999999999999"/>
    <n v="1123"/>
    <n v="1442"/>
    <n v="1442"/>
    <x v="0"/>
    <x v="15"/>
    <n v="66.97"/>
    <n v="3.21"/>
    <n v="4745"/>
    <s v="None"/>
  </r>
  <r>
    <s v="HD 102365 b"/>
    <n v="0.05"/>
    <n v="1.1659999999999999"/>
    <n v="122.1"/>
    <n v="0.46"/>
    <n v="1442"/>
    <x v="0"/>
    <x v="15"/>
    <n v="30.3"/>
    <n v="0.85"/>
    <n v="5630"/>
    <s v="None"/>
  </r>
  <r>
    <s v="HD 102843 b"/>
    <n v="0.3584"/>
    <n v="1.1659999999999999"/>
    <n v="3090.942"/>
    <n v="4.0739999999999998"/>
    <n v="1442"/>
    <x v="0"/>
    <x v="15"/>
    <n v="205.05"/>
    <n v="0.95"/>
    <n v="5436"/>
    <s v="None"/>
  </r>
  <r>
    <s v="HD 102956 b"/>
    <n v="0.96"/>
    <n v="1.1659999999999999"/>
    <n v="6.4946999999999999"/>
    <n v="8.0699999999999994E-2"/>
    <n v="1442"/>
    <x v="0"/>
    <x v="15"/>
    <n v="398.97"/>
    <n v="1.66"/>
    <n v="4985"/>
    <s v="Proper name Isagel"/>
  </r>
  <r>
    <s v="HD 103720 b"/>
    <n v="0.62"/>
    <n v="1.1659999999999999"/>
    <n v="4.5556999999999999"/>
    <n v="4.9799999999999997E-2"/>
    <n v="1442"/>
    <x v="0"/>
    <x v="15"/>
    <n v="136"/>
    <n v="0.79"/>
    <n v="5017"/>
    <s v="None"/>
  </r>
  <r>
    <s v="HD 103774 b"/>
    <n v="0.36699999999999999"/>
    <n v="1.1659999999999999"/>
    <n v="5.8880999999999997"/>
    <n v="7.0000000000000007E-2"/>
    <n v="1442"/>
    <x v="0"/>
    <x v="15"/>
    <n v="173.1"/>
    <n v="1.33"/>
    <n v="6489"/>
    <s v="None"/>
  </r>
  <r>
    <s v="HD 103949 b"/>
    <n v="3.5200000000000002E-2"/>
    <n v="1.1659999999999999"/>
    <n v="120.878"/>
    <n v="0.439"/>
    <n v="1442"/>
    <x v="0"/>
    <x v="15"/>
    <n v="86.5"/>
    <n v="0.77"/>
    <n v="4792"/>
    <s v="None"/>
  </r>
  <r>
    <s v="HD 10442 b"/>
    <n v="2.1"/>
    <n v="1.1659999999999999"/>
    <n v="1043"/>
    <n v="2.335"/>
    <n v="1442"/>
    <x v="0"/>
    <x v="15"/>
    <n v="443"/>
    <n v="1.56"/>
    <n v="5034"/>
    <s v="None"/>
  </r>
  <r>
    <s v="HD 105618 b"/>
    <n v="7.9000000000000001E-2"/>
    <n v="1.1659999999999999"/>
    <n v="9.9"/>
    <n v="9.0999999999999998E-2"/>
    <n v="1442"/>
    <x v="0"/>
    <x v="15"/>
    <n v="227.8"/>
    <n v="1.08"/>
    <n v="5601"/>
    <s v="Also brown dwarf in the system"/>
  </r>
  <r>
    <s v="HD 106270 b"/>
    <n v="10.130000000000001"/>
    <n v="1.1659999999999999"/>
    <n v="1888"/>
    <n v="3.34"/>
    <n v="1442"/>
    <x v="0"/>
    <x v="15"/>
    <n v="306.79000000000002"/>
    <n v="1.39"/>
    <n v="5509"/>
    <s v="None"/>
  </r>
  <r>
    <s v="HD 106315 b"/>
    <n v="2.5499999999999998E-2"/>
    <n v="0.20699999999999999"/>
    <n v="9.5580400000000001"/>
    <n v="9.0499999999999997E-2"/>
    <n v="1046"/>
    <x v="2"/>
    <x v="15"/>
    <n v="358"/>
    <n v="1.08"/>
    <n v="6277"/>
    <s v="Host star also known as K2-109"/>
  </r>
  <r>
    <s v="HD 106315 c"/>
    <n v="5.6000000000000001E-2"/>
    <n v="0.38500000000000001"/>
    <n v="21.057880000000001"/>
    <n v="0.15329999999999999"/>
    <n v="804"/>
    <x v="2"/>
    <x v="15"/>
    <n v="358"/>
    <n v="1.08"/>
    <n v="6277"/>
    <s v="Host star also known as K2-109"/>
  </r>
  <r>
    <s v="HD 106515 Ab"/>
    <n v="9.61"/>
    <n v="1.1659999999999999"/>
    <n v="3630"/>
    <n v="4.59"/>
    <n v="1442"/>
    <x v="0"/>
    <x v="15"/>
    <n v="118.6"/>
    <n v="0.97"/>
    <n v="5362"/>
    <s v="None"/>
  </r>
  <r>
    <s v="HD 106906 b"/>
    <n v="11"/>
    <n v="1.1659999999999999"/>
    <n v="232.3"/>
    <n v="650"/>
    <n v="1442"/>
    <x v="3"/>
    <x v="15"/>
    <n v="299.5"/>
    <n v="1.5"/>
    <n v="6516"/>
    <s v="None"/>
  </r>
  <r>
    <s v="HD 108236 f"/>
    <n v="1.9810000000000001"/>
    <n v="0.17405999999999999"/>
    <n v="29.542549999999999"/>
    <n v="0.1759"/>
    <n v="1442"/>
    <x v="2"/>
    <x v="15"/>
    <n v="211"/>
    <n v="0.85299999999999998"/>
    <n v="5720"/>
    <s v="None"/>
  </r>
  <r>
    <s v="HD 108341 b"/>
    <n v="3.5"/>
    <n v="1.1659999999999999"/>
    <n v="1129"/>
    <n v="2"/>
    <n v="1442"/>
    <x v="0"/>
    <x v="15"/>
    <n v="161"/>
    <n v="0.84"/>
    <n v="5122"/>
    <s v="None"/>
  </r>
  <r>
    <s v="HD 108863 b"/>
    <n v="2.4140000000000001"/>
    <n v="1.1659999999999999"/>
    <n v="437.7"/>
    <n v="1.32"/>
    <n v="1442"/>
    <x v="0"/>
    <x v="15"/>
    <n v="539.87"/>
    <n v="1.59"/>
    <n v="4878"/>
    <s v="None"/>
  </r>
  <r>
    <s v="HD 109246 b"/>
    <n v="0.86"/>
    <n v="1.1659999999999999"/>
    <n v="68.27"/>
    <n v="0.33"/>
    <n v="1442"/>
    <x v="0"/>
    <x v="15"/>
    <n v="221.7"/>
    <n v="1.2"/>
    <n v="5844"/>
    <s v="Proper name Fold"/>
  </r>
  <r>
    <s v="HD 109271 b"/>
    <n v="5.3999999999999999E-2"/>
    <n v="1.1659999999999999"/>
    <n v="7.8543000000000003"/>
    <n v="7.9000000000000001E-2"/>
    <n v="1442"/>
    <x v="0"/>
    <x v="15"/>
    <n v="185.6"/>
    <n v="1.05"/>
    <n v="5783"/>
    <s v="None"/>
  </r>
  <r>
    <s v="HD 109271 c"/>
    <n v="7.5999999999999998E-2"/>
    <n v="1.1659999999999999"/>
    <n v="30.93"/>
    <n v="0.19600000000000001"/>
    <n v="1442"/>
    <x v="0"/>
    <x v="15"/>
    <n v="185.6"/>
    <n v="1.05"/>
    <n v="5783"/>
    <s v="None"/>
  </r>
  <r>
    <s v="HD 109833 b"/>
    <n v="1.9810000000000001"/>
    <n v="0.25800000000000001"/>
    <n v="9.1885259999999995"/>
    <n v="1442"/>
    <n v="1442"/>
    <x v="2"/>
    <x v="15"/>
    <n v="259.5"/>
    <n v="1.08"/>
    <n v="5881"/>
    <s v="Young host star also known as TOI-1097"/>
  </r>
  <r>
    <s v="HD 109833 c"/>
    <n v="1.9810000000000001"/>
    <n v="0.23100000000000001"/>
    <n v="13.900148"/>
    <n v="1442"/>
    <n v="1442"/>
    <x v="2"/>
    <x v="15"/>
    <n v="259.5"/>
    <n v="1.08"/>
    <n v="5881"/>
    <s v="Young host star also known as TOI-1097"/>
  </r>
  <r>
    <s v="HD 110113 b"/>
    <n v="1.43E-2"/>
    <n v="0.183"/>
    <n v="2.5409999999999999"/>
    <n v="3.5000000000000003E-2"/>
    <n v="1371"/>
    <x v="2"/>
    <x v="15"/>
    <n v="346.5"/>
    <n v="0.99"/>
    <n v="5730"/>
    <s v="Radius gap planet, host star also known as TOI-755"/>
  </r>
  <r>
    <s v="HD 110113 c"/>
    <n v="3.3000000000000002E-2"/>
    <n v="1.1659999999999999"/>
    <n v="6.7439999999999998"/>
    <n v="6.8000000000000005E-2"/>
    <n v="990"/>
    <x v="0"/>
    <x v="15"/>
    <n v="346.5"/>
    <n v="0.99"/>
    <n v="5730"/>
    <s v="Host star also known as TOI-755."/>
  </r>
  <r>
    <s v="HD 111591 b"/>
    <n v="4.4000000000000004"/>
    <n v="1.1659999999999999"/>
    <n v="1056.4000000000001"/>
    <n v="2.5"/>
    <n v="1442"/>
    <x v="0"/>
    <x v="15"/>
    <n v="352"/>
    <n v="1.94"/>
    <n v="4884"/>
    <s v="None"/>
  </r>
  <r>
    <s v="HD 11231 b"/>
    <n v="0.42599999999999999"/>
    <n v="1.1659999999999999"/>
    <n v="5.2072000000000003"/>
    <n v="6.6400000000000001E-2"/>
    <n v="1000"/>
    <x v="0"/>
    <x v="15"/>
    <n v="437.04950000000002"/>
    <n v="1.44"/>
    <n v="6500"/>
    <s v="DMPP-2 Found by Dispersed Matter Planet Project looking for hot ablating planets."/>
  </r>
  <r>
    <s v="HD 112410 b"/>
    <n v="9.18"/>
    <n v="1.1659999999999999"/>
    <n v="124.6"/>
    <n v="0.56499999999999995"/>
    <n v="1442"/>
    <x v="0"/>
    <x v="15"/>
    <n v="486.8"/>
    <n v="1.54"/>
    <n v="4830"/>
    <s v="None"/>
  </r>
  <r>
    <s v="HD 112640 b"/>
    <n v="5"/>
    <n v="1.1659999999999999"/>
    <n v="613.20000000000005"/>
    <n v="1.7"/>
    <n v="1442"/>
    <x v="0"/>
    <x v="15"/>
    <n v="1065"/>
    <n v="1.8"/>
    <n v="4155"/>
    <s v="Giant star host"/>
  </r>
  <r>
    <s v="HD 113337 b"/>
    <n v="2.83"/>
    <n v="1.1659999999999999"/>
    <n v="324"/>
    <n v="0.92"/>
    <n v="1442"/>
    <x v="0"/>
    <x v="15"/>
    <n v="122"/>
    <n v="1.4"/>
    <n v="6576.6"/>
    <s v="None"/>
  </r>
  <r>
    <s v="HD 11343 b"/>
    <n v="5.5"/>
    <n v="1.1659999999999999"/>
    <n v="1560.2"/>
    <n v="2.8"/>
    <n v="1442"/>
    <x v="0"/>
    <x v="15"/>
    <n v="550"/>
    <n v="1.17"/>
    <n v="4670"/>
    <s v="Host star also known as HIP 8541"/>
  </r>
  <r>
    <s v="HD 113538 b"/>
    <n v="0.36"/>
    <n v="1.1659999999999999"/>
    <n v="663.2"/>
    <n v="1.24"/>
    <n v="1442"/>
    <x v="0"/>
    <x v="15"/>
    <n v="51.86"/>
    <n v="0.57999999999999996"/>
    <n v="4462"/>
    <s v="None"/>
  </r>
  <r>
    <s v="HD 113538 c"/>
    <n v="0.93"/>
    <n v="1.1659999999999999"/>
    <n v="1818"/>
    <n v="2.44"/>
    <n v="1442"/>
    <x v="0"/>
    <x v="15"/>
    <n v="51.86"/>
    <n v="0.57999999999999996"/>
    <n v="4462"/>
    <s v="None"/>
  </r>
  <r>
    <s v="HD 113996 b"/>
    <n v="6.3"/>
    <n v="1.1659999999999999"/>
    <n v="610.20000000000005"/>
    <n v="1.6"/>
    <n v="1442"/>
    <x v="0"/>
    <x v="15"/>
    <n v="331.4"/>
    <n v="1.49"/>
    <n v="4181"/>
    <s v="None"/>
  </r>
  <r>
    <s v="HD 114082 b"/>
    <n v="8"/>
    <n v="1"/>
    <n v="109.75"/>
    <n v="0.51090000000000002"/>
    <n v="1442"/>
    <x v="2"/>
    <x v="15"/>
    <n v="310.10000000000002"/>
    <n v="1.47"/>
    <n v="6651"/>
    <s v="Young star, eccentric planetary orbit"/>
  </r>
  <r>
    <s v="HD 114613 b"/>
    <n v="0.48"/>
    <n v="1.1659999999999999"/>
    <n v="3827"/>
    <n v="5.16"/>
    <n v="1442"/>
    <x v="0"/>
    <x v="15"/>
    <n v="66.8"/>
    <n v="1.36"/>
    <n v="5729"/>
    <s v="None"/>
  </r>
  <r>
    <s v="HD 114783 c"/>
    <n v="0.61099999999999999"/>
    <n v="1.1659999999999999"/>
    <n v="4319"/>
    <n v="1442"/>
    <n v="1442"/>
    <x v="0"/>
    <x v="15"/>
    <n v="66.5"/>
    <n v="0.85"/>
    <n v="5135"/>
    <s v="None"/>
  </r>
  <r>
    <s v="HD 11506 c"/>
    <n v="0.40799999999999997"/>
    <n v="1.1659999999999999"/>
    <n v="223.41"/>
    <n v="0.77400000000000002"/>
    <n v="1442"/>
    <x v="0"/>
    <x v="15"/>
    <n v="167.4"/>
    <n v="1.1200000000000001"/>
    <n v="5833"/>
    <s v="None"/>
  </r>
  <r>
    <s v="HD 116029 b"/>
    <n v="1.4"/>
    <n v="1.1659999999999999"/>
    <n v="670"/>
    <n v="1.65"/>
    <n v="1442"/>
    <x v="0"/>
    <x v="15"/>
    <n v="403.4"/>
    <n v="0.83"/>
    <n v="4819"/>
    <s v="One more planet in the system (unconfirmed)"/>
  </r>
  <r>
    <s v="HD 116029 c"/>
    <n v="1.27"/>
    <n v="1.1659999999999999"/>
    <n v="907"/>
    <n v="1442"/>
    <n v="1442"/>
    <x v="0"/>
    <x v="15"/>
    <n v="37.92"/>
    <n v="0.83"/>
    <n v="4819"/>
    <s v="None"/>
  </r>
  <r>
    <s v="HD 11755 b"/>
    <n v="6.5"/>
    <n v="1.1659999999999999"/>
    <n v="433.7"/>
    <n v="1.08"/>
    <n v="1442"/>
    <x v="0"/>
    <x v="15"/>
    <n v="755"/>
    <n v="0.9"/>
    <n v="4312.5"/>
    <s v="None"/>
  </r>
  <r>
    <s v="HD 120084 b"/>
    <n v="4.5"/>
    <n v="1.1659999999999999"/>
    <n v="2082"/>
    <n v="4.3"/>
    <n v="1442"/>
    <x v="0"/>
    <x v="15"/>
    <n v="318.5"/>
    <n v="2.39"/>
    <n v="4892"/>
    <s v="None"/>
  </r>
  <r>
    <s v="HD 12484 b"/>
    <n v="2.98"/>
    <n v="1.1659999999999999"/>
    <n v="58.83"/>
    <n v="0.29699999999999999"/>
    <n v="1442"/>
    <x v="0"/>
    <x v="15"/>
    <n v="167"/>
    <n v="1.01"/>
    <n v="5920"/>
    <s v="None"/>
  </r>
  <r>
    <s v="HD 125390 b"/>
    <n v="22.16"/>
    <n v="1.1659999999999999"/>
    <n v="1756.2"/>
    <n v="3.16"/>
    <n v="1442"/>
    <x v="0"/>
    <x v="15"/>
    <n v="503"/>
    <n v="1.36"/>
    <n v="4850"/>
    <s v="None"/>
  </r>
  <r>
    <s v="HD 12648 b"/>
    <n v="2.9"/>
    <n v="1.1659999999999999"/>
    <n v="133.6"/>
    <n v="0.54"/>
    <n v="1442"/>
    <x v="0"/>
    <x v="15"/>
    <n v="517"/>
    <n v="1.2"/>
    <n v="4835.8"/>
    <s v="None"/>
  </r>
  <r>
    <s v="HD 126525 b"/>
    <n v="0.23699999999999999"/>
    <n v="1.1659999999999999"/>
    <n v="960.41"/>
    <n v="1.837"/>
    <n v="1442"/>
    <x v="0"/>
    <x v="15"/>
    <n v="124.1"/>
    <n v="0.9"/>
    <n v="5638"/>
    <s v="None"/>
  </r>
  <r>
    <s v="HD 128356 b [id]"/>
    <n v="0.89"/>
    <n v="1.1659999999999999"/>
    <n v="298.2"/>
    <n v="0.87"/>
    <n v="1442"/>
    <x v="0"/>
    <x v="15"/>
    <n v="84.9"/>
    <n v="0.65"/>
    <n v="4875"/>
    <s v="None"/>
  </r>
  <r>
    <s v="HD 129445 b"/>
    <n v="1.6"/>
    <n v="1.1659999999999999"/>
    <n v="1840"/>
    <n v="2.9"/>
    <n v="1442"/>
    <x v="0"/>
    <x v="15"/>
    <n v="220.39"/>
    <n v="0.99"/>
    <n v="5605"/>
    <s v="None"/>
  </r>
  <r>
    <s v="HD 131399 Ab"/>
    <n v="4"/>
    <n v="1.1659999999999999"/>
    <n v="200000"/>
    <n v="80"/>
    <n v="850"/>
    <x v="3"/>
    <x v="15"/>
    <n v="320"/>
    <n v="2.08"/>
    <n v="940"/>
    <s v="Unconfirmed. Possibly a background star."/>
  </r>
  <r>
    <s v="HD 131496 b"/>
    <n v="1.8"/>
    <n v="1.1659999999999999"/>
    <n v="896"/>
    <n v="2.0099999999999998"/>
    <n v="1442"/>
    <x v="0"/>
    <x v="15"/>
    <n v="431.65"/>
    <n v="1.34"/>
    <n v="4846"/>
    <s v="Proper name Madriu"/>
  </r>
  <r>
    <s v="HD 13167 b"/>
    <n v="3.31"/>
    <n v="1.167"/>
    <n v="2613"/>
    <n v="4.0999999999999996"/>
    <n v="1442"/>
    <x v="0"/>
    <x v="15"/>
    <n v="487.8"/>
    <n v="1.35"/>
    <n v="5671"/>
    <s v="None"/>
  </r>
  <r>
    <s v="HD 132563 Bb"/>
    <n v="1.49"/>
    <n v="1.1659999999999999"/>
    <n v="1544"/>
    <n v="2.62"/>
    <n v="1442"/>
    <x v="0"/>
    <x v="15"/>
    <n v="344.01"/>
    <n v="1.08"/>
    <n v="6073"/>
    <s v="None"/>
  </r>
  <r>
    <s v="HD 133131 Ab"/>
    <n v="1.42"/>
    <n v="1.1659999999999999"/>
    <n v="649"/>
    <n v="1.44"/>
    <n v="1442"/>
    <x v="0"/>
    <x v="15"/>
    <n v="150"/>
    <n v="0.95"/>
    <n v="5799"/>
    <s v="None"/>
  </r>
  <r>
    <s v="HD 133131 Ac"/>
    <n v="0.42"/>
    <n v="1.1659999999999999"/>
    <n v="3568"/>
    <n v="4.49"/>
    <n v="1442"/>
    <x v="0"/>
    <x v="15"/>
    <n v="150"/>
    <n v="0.95"/>
    <n v="5799"/>
    <s v="None"/>
  </r>
  <r>
    <s v="HD 133131 Bb"/>
    <n v="2.5"/>
    <n v="1.1659999999999999"/>
    <n v="5769"/>
    <n v="6.15"/>
    <n v="1442"/>
    <x v="0"/>
    <x v="15"/>
    <n v="150"/>
    <n v="0.93"/>
    <n v="5805"/>
    <s v="None"/>
  </r>
  <r>
    <s v="HD 134060 b"/>
    <n v="3.1800000000000002E-2"/>
    <n v="1.1659999999999999"/>
    <n v="3.2696000000000001"/>
    <n v="4.4400000000000002E-2"/>
    <n v="1442"/>
    <x v="0"/>
    <x v="15"/>
    <n v="78.38"/>
    <n v="1.095"/>
    <n v="5966"/>
    <s v="Eccentric orbit, confirmed in 2017."/>
  </r>
  <r>
    <s v="HD 134060 c"/>
    <n v="9.2200000000000004E-2"/>
    <n v="1.1659999999999999"/>
    <n v="1292"/>
    <n v="2.226"/>
    <n v="1442"/>
    <x v="0"/>
    <x v="15"/>
    <n v="78.38"/>
    <n v="1.095"/>
    <n v="5966"/>
    <s v="Confirmed in 2017."/>
  </r>
  <r>
    <s v="HD 134606 b"/>
    <n v="2.92E-2"/>
    <n v="1.1659999999999999"/>
    <n v="12.083"/>
    <n v="0.1023"/>
    <n v="1442"/>
    <x v="0"/>
    <x v="15"/>
    <n v="87.45"/>
    <n v="0.998"/>
    <n v="5616"/>
    <s v="None"/>
  </r>
  <r>
    <s v="HD 134606 c"/>
    <n v="3.8199999999999998E-2"/>
    <n v="1.1659999999999999"/>
    <n v="59.52"/>
    <n v="0.29620000000000002"/>
    <n v="1442"/>
    <x v="0"/>
    <x v="15"/>
    <n v="87.45"/>
    <n v="0.998"/>
    <n v="5616"/>
    <s v="None"/>
  </r>
  <r>
    <s v="HD 134606 d"/>
    <n v="0.1212"/>
    <n v="1.1659999999999999"/>
    <n v="459.3"/>
    <n v="1.157"/>
    <n v="1442"/>
    <x v="0"/>
    <x v="15"/>
    <n v="87.45"/>
    <n v="0.998"/>
    <n v="5616"/>
    <s v="None"/>
  </r>
  <r>
    <s v="HD 135760 b [ru]"/>
    <n v="2.4"/>
    <n v="1.1659999999999999"/>
    <n v="822.3"/>
    <n v="2.1"/>
    <n v="1442"/>
    <x v="0"/>
    <x v="15"/>
    <n v="298.39999999999998"/>
    <n v="1.74"/>
    <n v="4850"/>
    <s v="Host star also known as HIP 74890"/>
  </r>
  <r>
    <s v="HD 136295 b"/>
    <n v="1.79"/>
    <n v="1.1659999999999999"/>
    <n v="926.4"/>
    <n v="2.02"/>
    <n v="1442"/>
    <x v="0"/>
    <x v="15"/>
    <n v="269"/>
    <n v="1.28"/>
    <n v="4891"/>
    <s v="Red giant host star also known as HIP 75092"/>
  </r>
  <r>
    <s v="HD 136418 b"/>
    <n v="2.14"/>
    <n v="1.1659999999999999"/>
    <n v="464.3"/>
    <n v="1.29"/>
    <n v="1442"/>
    <x v="0"/>
    <x v="15"/>
    <n v="344.07"/>
    <n v="1.48"/>
    <n v="4989"/>
    <s v="Proper name Awasis"/>
  </r>
  <r>
    <s v="HD 13724 b"/>
    <n v="26.77"/>
    <n v="1.1659999999999999"/>
    <n v="14763.405000000001"/>
    <n v="12.4"/>
    <n v="1442"/>
    <x v="0"/>
    <x v="15"/>
    <n v="141.9"/>
    <n v="0.76"/>
    <n v="5868"/>
    <s v="None"/>
  </r>
  <r>
    <s v="HD 137388 b"/>
    <n v="0.2"/>
    <n v="1.1659999999999999"/>
    <n v="330"/>
    <n v="0.89"/>
    <n v="1442"/>
    <x v="0"/>
    <x v="15"/>
    <n v="132.19999999999999"/>
    <n v="0.68"/>
    <n v="5181"/>
    <s v="Proper name Kererū"/>
  </r>
  <r>
    <s v="HD 13908 b [fr]"/>
    <n v="0.86499999999999999"/>
    <n v="1.1659999999999999"/>
    <n v="19.382000000000001"/>
    <n v="0.154"/>
    <n v="1442"/>
    <x v="0"/>
    <x v="15"/>
    <n v="218.2"/>
    <n v="1.29"/>
    <n v="6255"/>
    <s v="None"/>
  </r>
  <r>
    <s v="HD 13908 c [fr]"/>
    <n v="5.13"/>
    <n v="1.1659999999999999"/>
    <n v="931"/>
    <n v="2.0299999999999998"/>
    <n v="1442"/>
    <x v="0"/>
    <x v="15"/>
    <n v="218.2"/>
    <n v="1.29"/>
    <n v="6255"/>
    <s v="None"/>
  </r>
  <r>
    <s v="HD 1397 b [id]"/>
    <n v="0.41499999999999998"/>
    <n v="1.026"/>
    <n v="11.53533"/>
    <n v="0.10970000000000001"/>
    <n v="1228.3"/>
    <x v="2"/>
    <x v="15"/>
    <n v="260.12099999999998"/>
    <n v="1.3240000000000001"/>
    <n v="5521"/>
    <s v="None"/>
  </r>
  <r>
    <s v="HD 14067 b"/>
    <n v="7.8"/>
    <n v="1.1659999999999999"/>
    <n v="1455"/>
    <n v="3.4"/>
    <n v="1442"/>
    <x v="0"/>
    <x v="15"/>
    <n v="533"/>
    <n v="2.4"/>
    <n v="4815"/>
    <s v="None"/>
  </r>
  <r>
    <s v="HD 141399 b"/>
    <n v="0.45100000000000001"/>
    <n v="1.1659999999999999"/>
    <n v="94.44"/>
    <n v="0.41499999999999998"/>
    <n v="1442"/>
    <x v="0"/>
    <x v="15"/>
    <n v="118"/>
    <n v="1.07"/>
    <n v="5600"/>
    <s v="None"/>
  </r>
  <r>
    <s v="HD 141399 c"/>
    <n v="1.33"/>
    <n v="1.1659999999999999"/>
    <n v="201.99"/>
    <n v="0.68899999999999995"/>
    <n v="1442"/>
    <x v="0"/>
    <x v="15"/>
    <n v="118"/>
    <n v="1.07"/>
    <n v="5600"/>
    <s v="None"/>
  </r>
  <r>
    <s v="HD 141399 d"/>
    <n v="1.18"/>
    <n v="1.1659999999999999"/>
    <n v="1069.8"/>
    <n v="2.09"/>
    <n v="1442"/>
    <x v="0"/>
    <x v="15"/>
    <n v="118"/>
    <n v="1.07"/>
    <n v="5600"/>
    <s v="None"/>
  </r>
  <r>
    <s v="HD 141399 e"/>
    <n v="0.66"/>
    <n v="1.1659999999999999"/>
    <n v="5000"/>
    <n v="5"/>
    <n v="1442"/>
    <x v="0"/>
    <x v="15"/>
    <n v="118"/>
    <n v="1.07"/>
    <n v="5600"/>
    <s v="None"/>
  </r>
  <r>
    <s v="HD 142 c"/>
    <n v="5.3"/>
    <n v="1.1659999999999999"/>
    <n v="6005"/>
    <n v="6.8"/>
    <n v="1442"/>
    <x v="0"/>
    <x v="15"/>
    <n v="83.6"/>
    <n v="1.23"/>
    <n v="6245"/>
    <s v="None"/>
  </r>
  <r>
    <s v="HD 142245 b"/>
    <n v="3.07"/>
    <n v="1.1659999999999999"/>
    <n v="1299"/>
    <n v="2.78"/>
    <n v="1442"/>
    <x v="0"/>
    <x v="15"/>
    <n v="318.01"/>
    <n v="3.5"/>
    <n v="4922"/>
    <s v="None"/>
  </r>
  <r>
    <s v="HD 143105 b"/>
    <n v="1.21"/>
    <n v="1.1659999999999999"/>
    <n v="2.1974"/>
    <n v="3.7900000000000003E-2"/>
    <n v="1442"/>
    <x v="0"/>
    <x v="15"/>
    <n v="159"/>
    <n v="1.51"/>
    <n v="6380"/>
    <s v="None"/>
  </r>
  <r>
    <s v="HD 145457 b"/>
    <n v="2.23"/>
    <n v="1.1659999999999999"/>
    <n v="176.3"/>
    <n v="0.76"/>
    <n v="1442"/>
    <x v="0"/>
    <x v="15"/>
    <n v="443"/>
    <n v="1.23"/>
    <n v="4769"/>
    <s v="Proper name Chura"/>
  </r>
  <r>
    <s v="HD 145934 b [fr]"/>
    <n v="2.2799999999999998"/>
    <n v="1.1659999999999999"/>
    <n v="2730"/>
    <n v="4.5999999999999996"/>
    <n v="1442"/>
    <x v="0"/>
    <x v="15"/>
    <n v="748"/>
    <n v="1.75"/>
    <n v="5601"/>
    <s v="None"/>
  </r>
  <r>
    <s v="HD 1461 b"/>
    <n v="2.026E-2"/>
    <n v="1.1659999999999999"/>
    <n v="5.7715199999999998"/>
    <n v="6.3399999999999998E-2"/>
    <n v="1442"/>
    <x v="0"/>
    <x v="15"/>
    <n v="76.55"/>
    <n v="1.02"/>
    <n v="5765"/>
    <s v="None"/>
  </r>
  <r>
    <s v="HD 1461 c"/>
    <n v="1.7590000000000001E-2"/>
    <n v="1.1659999999999999"/>
    <n v="13.5052"/>
    <n v="0.11169999999999999"/>
    <n v="1442"/>
    <x v="0"/>
    <x v="15"/>
    <n v="76.5"/>
    <n v="1.02"/>
    <n v="5765"/>
    <s v="Planet confirmed in 2015"/>
  </r>
  <r>
    <s v="HD 14651 b"/>
    <n v="47"/>
    <n v="1.1659999999999999"/>
    <n v="79.417900000000003"/>
    <n v="0.36099999999999999"/>
    <n v="1442"/>
    <x v="0"/>
    <x v="15"/>
    <n v="127"/>
    <n v="0.96"/>
    <n v="5491"/>
    <s v="Brown dwarf or star"/>
  </r>
  <r>
    <s v="HD 147379 b"/>
    <n v="7.7700000000000005E-2"/>
    <n v="1.1659999999999999"/>
    <n v="86.54"/>
    <n v="0.31929999999999997"/>
    <n v="1442"/>
    <x v="0"/>
    <x v="15"/>
    <n v="35.01"/>
    <n v="0.57999999999999996"/>
    <n v="4090"/>
    <s v="None"/>
  </r>
  <r>
    <s v="HD 14787 b"/>
    <n v="1.121"/>
    <n v="1.25"/>
    <n v="676.6"/>
    <n v="1.7"/>
    <n v="1442"/>
    <x v="0"/>
    <x v="15"/>
    <n v="389.9"/>
    <n v="1.43"/>
    <n v="4946"/>
    <s v="None"/>
  </r>
  <r>
    <s v="HD 147873 b [id]"/>
    <n v="5.14"/>
    <n v="1.1659999999999999"/>
    <n v="116.596"/>
    <n v="0.52200000000000002"/>
    <n v="1442"/>
    <x v="0"/>
    <x v="15"/>
    <n v="342.2"/>
    <n v="1.38"/>
    <n v="5972"/>
    <s v="None"/>
  </r>
  <r>
    <s v="HD 147873 c [id]"/>
    <n v="2.2999999999999998"/>
    <n v="1.1659999999999999"/>
    <n v="491.54"/>
    <n v="1.36"/>
    <n v="1442"/>
    <x v="0"/>
    <x v="15"/>
    <n v="342.2"/>
    <n v="1.38"/>
    <n v="5972"/>
    <s v="None"/>
  </r>
  <r>
    <s v="HD 148164 b"/>
    <n v="1.23"/>
    <n v="1.1659999999999999"/>
    <n v="328.55"/>
    <n v="0.99299999999999999"/>
    <n v="1442"/>
    <x v="0"/>
    <x v="15"/>
    <n v="252"/>
    <n v="1.21"/>
    <n v="6032"/>
    <s v="None"/>
  </r>
  <r>
    <s v="HD 148164 c"/>
    <n v="5.16"/>
    <n v="1.1659999999999999"/>
    <n v="5062"/>
    <n v="6.15"/>
    <n v="1442"/>
    <x v="0"/>
    <x v="15"/>
    <n v="252"/>
    <n v="1.21"/>
    <n v="6032"/>
    <s v="None"/>
  </r>
  <r>
    <s v="HD 148284 b"/>
    <n v="33.700000000000003"/>
    <n v="1.1659999999999999"/>
    <n v="339.33100000000002"/>
    <n v="0.97399999999999998"/>
    <n v="1442"/>
    <x v="0"/>
    <x v="15"/>
    <n v="400"/>
    <n v="1.07"/>
    <n v="5572"/>
    <s v="Brown dwarf"/>
  </r>
  <r>
    <s v="HD 1502 b"/>
    <n v="2.75"/>
    <n v="1.1659999999999999"/>
    <n v="428.5"/>
    <n v="1.262"/>
    <n v="1442"/>
    <x v="0"/>
    <x v="15"/>
    <n v="626.11"/>
    <n v="1.46"/>
    <n v="4947"/>
    <s v="Proper name Indépendance"/>
  </r>
  <r>
    <s v="HD 150433 b"/>
    <n v="0.16800000000000001"/>
    <n v="1.1659999999999999"/>
    <n v="1096"/>
    <n v="1.93"/>
    <n v="1442"/>
    <x v="0"/>
    <x v="15"/>
    <n v="99.36"/>
    <n v="1.08"/>
    <n v="5601"/>
    <s v="None"/>
  </r>
  <r>
    <s v="HD 150706 b"/>
    <n v="2.71"/>
    <n v="1.1659999999999999"/>
    <n v="5894"/>
    <n v="6.7"/>
    <n v="1442"/>
    <x v="0"/>
    <x v="15"/>
    <n v="88.8"/>
    <n v="1.17"/>
    <n v="5961"/>
    <s v="None"/>
  </r>
  <r>
    <s v="HD 152079 b"/>
    <n v="2.661"/>
    <n v="1.1659999999999999"/>
    <n v="2918.92"/>
    <n v="4.1870000000000003"/>
    <n v="1442"/>
    <x v="0"/>
    <x v="15"/>
    <n v="287.39"/>
    <n v="1.1499999999999999"/>
    <n v="5907"/>
    <s v="None"/>
  </r>
  <r>
    <s v="HD 152581 b"/>
    <n v="1.869"/>
    <n v="1.1659999999999999"/>
    <n v="686.5"/>
    <n v="1.66"/>
    <n v="1442"/>
    <x v="0"/>
    <x v="15"/>
    <n v="543.20000000000005"/>
    <n v="1.3"/>
    <n v="5027"/>
    <s v="Proper name Ganja"/>
  </r>
  <r>
    <s v="HD 15337 b"/>
    <n v="2.3599999999999999E-2"/>
    <n v="0.14599999999999999"/>
    <n v="4.7561499999999999"/>
    <n v="5.2200000000000003E-2"/>
    <n v="1001"/>
    <x v="2"/>
    <x v="15"/>
    <n v="146.36000000000001"/>
    <n v="0.9"/>
    <n v="5125"/>
    <s v="Host star also known as TOI-402"/>
  </r>
  <r>
    <s v="HD 15337 c"/>
    <n v="2.5499999999999998E-2"/>
    <n v="0.21299999999999999"/>
    <n v="17.1784"/>
    <n v="0.1268"/>
    <n v="642"/>
    <x v="2"/>
    <x v="15"/>
    <n v="146.36000000000001"/>
    <n v="0.9"/>
    <n v="5125"/>
    <s v="Host star also known as TOI-402"/>
  </r>
  <r>
    <s v="HD 154088 b"/>
    <n v="2.0799999999999999E-2"/>
    <n v="1.1659999999999999"/>
    <n v="18.559999999999999"/>
    <n v="0.13400000000000001"/>
    <n v="1442"/>
    <x v="0"/>
    <x v="15"/>
    <n v="58.2"/>
    <n v="0.91"/>
    <n v="5374"/>
    <s v="Confirmed in 2021"/>
  </r>
  <r>
    <s v="HD 154345 b"/>
    <n v="0.82"/>
    <n v="1.1659999999999999"/>
    <n v="3341.5588400000001"/>
    <n v="4.21"/>
    <n v="1442"/>
    <x v="0"/>
    <x v="15"/>
    <n v="59.66"/>
    <n v="0.71"/>
    <n v="5468"/>
    <s v="None"/>
  </r>
  <r>
    <s v="HD 154857 c"/>
    <n v="2.58"/>
    <n v="1.1659999999999999"/>
    <n v="3452"/>
    <n v="5.36"/>
    <n v="1442"/>
    <x v="0"/>
    <x v="15"/>
    <n v="223.5"/>
    <n v="1.72"/>
    <n v="5605"/>
    <s v="None"/>
  </r>
  <r>
    <s v="HD 155233 b"/>
    <n v="2.6"/>
    <n v="1.1659999999999999"/>
    <n v="818.8"/>
    <n v="2"/>
    <n v="1442"/>
    <x v="0"/>
    <x v="15"/>
    <n v="245"/>
    <n v="1.69"/>
    <n v="4960"/>
    <s v="Red giant host star"/>
  </r>
  <r>
    <s v="HD 156279 b"/>
    <n v="9.8800000000000008"/>
    <n v="1.1659999999999999"/>
    <n v="131.05000000000001"/>
    <n v="0.49"/>
    <n v="1442"/>
    <x v="0"/>
    <x v="15"/>
    <n v="118.17"/>
    <n v="0.95"/>
    <n v="5453"/>
    <s v="None"/>
  </r>
  <r>
    <s v="HD 156279 c"/>
    <n v="8.6"/>
    <n v="1.1659999999999999"/>
    <n v="4191"/>
    <n v="1442"/>
    <n v="1442"/>
    <x v="0"/>
    <x v="15"/>
    <n v="119.10899999999999"/>
    <n v="0.95"/>
    <n v="5453"/>
    <s v="None"/>
  </r>
  <r>
    <s v="HD 156668 b"/>
    <n v="1.2999999999999999E-2"/>
    <n v="1.1659999999999999"/>
    <n v="4.6455000000000002"/>
    <n v="0.05"/>
    <n v="1442"/>
    <x v="0"/>
    <x v="15"/>
    <n v="79.42"/>
    <n v="0.77"/>
    <n v="4850"/>
    <s v="None"/>
  </r>
  <r>
    <s v="HD 157172 b"/>
    <n v="0.12"/>
    <n v="1.1659999999999999"/>
    <n v="104.84"/>
    <n v="0.41599999999999998"/>
    <n v="1442"/>
    <x v="0"/>
    <x v="15"/>
    <n v="107.75"/>
    <n v="1.08"/>
    <n v="5601"/>
    <s v="None"/>
  </r>
  <r>
    <s v="HD 158038 b"/>
    <n v="1.53"/>
    <n v="1.1659999999999999"/>
    <n v="521"/>
    <n v="1.5"/>
    <n v="1442"/>
    <x v="0"/>
    <x v="15"/>
    <n v="310.25"/>
    <n v="1.3"/>
    <n v="4860"/>
    <s v="None"/>
  </r>
  <r>
    <s v="HD 158996 b"/>
    <n v="14"/>
    <n v="1.1659999999999999"/>
    <n v="820.2"/>
    <n v="2.1"/>
    <n v="1442"/>
    <x v="0"/>
    <x v="15"/>
    <n v="933"/>
    <n v="1.8"/>
    <n v="4069"/>
    <s v="None"/>
  </r>
  <r>
    <s v="HD 159243 b"/>
    <n v="1.1299999999999999"/>
    <n v="1.1659999999999999"/>
    <n v="12.62"/>
    <n v="0.11"/>
    <n v="1442"/>
    <x v="0"/>
    <x v="15"/>
    <n v="223.7"/>
    <n v="1.1200000000000001"/>
    <n v="6123"/>
    <s v="None"/>
  </r>
  <r>
    <s v="HD 159243 c [fr]"/>
    <n v="1.9"/>
    <n v="1.1659999999999999"/>
    <n v="248.4"/>
    <n v="0.8"/>
    <n v="1442"/>
    <x v="0"/>
    <x v="15"/>
    <n v="223.7"/>
    <n v="1.1200000000000001"/>
    <n v="6123"/>
    <s v="None"/>
  </r>
  <r>
    <s v="HD 159868 b"/>
    <n v="2.218"/>
    <n v="1.1659999999999999"/>
    <n v="1184.0999999999999"/>
    <n v="2.3199999999999998"/>
    <n v="1442"/>
    <x v="0"/>
    <x v="15"/>
    <n v="182.46"/>
    <n v="1.19"/>
    <n v="5534"/>
    <s v="None"/>
  </r>
  <r>
    <s v="HD 159868 c"/>
    <n v="0.73"/>
    <n v="1.1659999999999999"/>
    <n v="352.3"/>
    <n v="1"/>
    <n v="1442"/>
    <x v="0"/>
    <x v="15"/>
    <n v="171.9"/>
    <n v="1.0900000000000001"/>
    <n v="5558"/>
    <s v="None"/>
  </r>
  <r>
    <s v="HD 1605 b"/>
    <n v="0.96"/>
    <n v="1.1659999999999999"/>
    <n v="577.9"/>
    <n v="1.48"/>
    <n v="1442"/>
    <x v="0"/>
    <x v="15"/>
    <n v="276"/>
    <n v="1.31"/>
    <n v="4757"/>
    <s v="Subgiant host star"/>
  </r>
  <r>
    <s v="HD 1605 c"/>
    <n v="3.48"/>
    <n v="1.1659999999999999"/>
    <n v="2111"/>
    <n v="3.52"/>
    <n v="1442"/>
    <x v="0"/>
    <x v="15"/>
    <n v="276"/>
    <n v="1.31"/>
    <n v="4757"/>
    <s v="Subgiant host star"/>
  </r>
  <r>
    <s v="HD 163607 b"/>
    <n v="0.78359999999999996"/>
    <n v="1.1659999999999999"/>
    <n v="75.220299999999995"/>
    <n v="0.36199999999999999"/>
    <n v="1442"/>
    <x v="0"/>
    <x v="15"/>
    <n v="221.53"/>
    <n v="1.1200000000000001"/>
    <n v="5522"/>
    <s v="None"/>
  </r>
  <r>
    <s v="HD 163607 c"/>
    <n v="2.2010000000000001"/>
    <n v="1.1659999999999999"/>
    <n v="1272"/>
    <n v="2.39"/>
    <n v="1442"/>
    <x v="0"/>
    <x v="15"/>
    <n v="221.53"/>
    <n v="1.1200000000000001"/>
    <n v="5522"/>
    <s v="None"/>
  </r>
  <r>
    <s v="HD 164509 b"/>
    <n v="0.443"/>
    <n v="1.1659999999999999"/>
    <n v="280.17"/>
    <n v="0.87"/>
    <n v="1442"/>
    <x v="0"/>
    <x v="15"/>
    <n v="173.49"/>
    <n v="1.1200000000000001"/>
    <n v="5922"/>
    <s v="None"/>
  </r>
  <r>
    <s v="HD 164595 b"/>
    <n v="5.0779999999999999E-2"/>
    <n v="1.1659999999999999"/>
    <n v="40"/>
    <n v="0.23"/>
    <n v="1442"/>
    <x v="0"/>
    <x v="15"/>
    <n v="94.4"/>
    <n v="0.99"/>
    <n v="5790"/>
    <s v="None"/>
  </r>
  <r>
    <s v="HD 164604 b"/>
    <n v="1.9979199999999999"/>
    <n v="1.1659999999999999"/>
    <n v="641.47199999999998"/>
    <n v="1.331"/>
    <n v="1442"/>
    <x v="0"/>
    <x v="15"/>
    <n v="128.54"/>
    <n v="0.77"/>
    <n v="4684"/>
    <s v="Proper name Caleuche"/>
  </r>
  <r>
    <s v="HD 164922 c"/>
    <n v="4.0590000000000001E-2"/>
    <n v="1.1659999999999999"/>
    <n v="75.765000000000001"/>
    <n v="0.33510000000000001"/>
    <n v="400"/>
    <x v="0"/>
    <x v="15"/>
    <n v="72.2"/>
    <n v="0.87"/>
    <n v="5293"/>
    <s v="None"/>
  </r>
  <r>
    <s v="HD 164922 d"/>
    <n v="1.2999999999999999E-2"/>
    <n v="1.1659999999999999"/>
    <n v="12.458"/>
    <n v="0.10299999999999999"/>
    <n v="1442"/>
    <x v="0"/>
    <x v="15"/>
    <n v="72.099999999999994"/>
    <n v="0.874"/>
    <n v="5293"/>
    <s v="None"/>
  </r>
  <r>
    <s v="HD 165155 b"/>
    <n v="2.89"/>
    <n v="1.1659999999999999"/>
    <n v="434.5"/>
    <n v="1.1299999999999999"/>
    <n v="1442"/>
    <x v="0"/>
    <x v="15"/>
    <n v="211.9"/>
    <n v="1.02"/>
    <n v="5426"/>
    <s v="None"/>
  </r>
  <r>
    <s v="HD 1666 b"/>
    <n v="6.43"/>
    <n v="1.1659999999999999"/>
    <n v="270"/>
    <n v="0.94"/>
    <n v="1442"/>
    <x v="0"/>
    <x v="15"/>
    <n v="360.8"/>
    <n v="1.5"/>
    <n v="6317"/>
    <s v="None"/>
  </r>
  <r>
    <s v="HD 166724 b"/>
    <n v="3.53"/>
    <n v="1.1659999999999999"/>
    <n v="5144"/>
    <n v="5.42"/>
    <n v="1442"/>
    <x v="0"/>
    <x v="15"/>
    <n v="140.19999999999999"/>
    <n v="0.81"/>
    <n v="5127"/>
    <s v="None"/>
  </r>
  <r>
    <s v="HD 167768 b [zh]"/>
    <n v="0.85"/>
    <n v="1.1659999999999999"/>
    <n v="20.653199999999998"/>
    <n v="0.1512"/>
    <n v="1874"/>
    <x v="0"/>
    <x v="15"/>
    <n v="353.5"/>
    <n v="1.08"/>
    <n v="4830"/>
    <s v="Host red giant star also known as HR 8640, other planets in system are suspected"/>
  </r>
  <r>
    <s v="HD 1690 b"/>
    <n v="8.7899999999999991"/>
    <n v="1.1659999999999999"/>
    <n v="533"/>
    <n v="1.36"/>
    <n v="1442"/>
    <x v="0"/>
    <x v="15"/>
    <n v="2509"/>
    <n v="1.86"/>
    <n v="4374"/>
    <s v="None"/>
  </r>
  <r>
    <s v="HD 170707 b"/>
    <n v="1.96"/>
    <n v="1.1659999999999999"/>
    <n v="453.9"/>
    <n v="1.26"/>
    <n v="1442"/>
    <x v="0"/>
    <x v="15"/>
    <n v="307.60000000000002"/>
    <n v="1.3"/>
    <n v="4884"/>
    <s v="Red giant host star also known as HIP 90988"/>
  </r>
  <r>
    <s v="HD 175167 b"/>
    <n v="8.9700000000000006"/>
    <n v="1.1659999999999999"/>
    <n v="1290"/>
    <n v="2.4"/>
    <n v="1442"/>
    <x v="0"/>
    <x v="15"/>
    <n v="232.33"/>
    <n v="1.37"/>
    <n v="5635"/>
    <s v="None"/>
  </r>
  <r>
    <s v="HD 175607 b"/>
    <n v="2.5999999999999999E-2"/>
    <n v="1.1659999999999999"/>
    <n v="29.03"/>
    <n v="1442"/>
    <n v="1442"/>
    <x v="0"/>
    <x v="15"/>
    <n v="147.69999999999999"/>
    <n v="0.71"/>
    <n v="5392"/>
    <s v="Metal-poor host star, additional planet suspected"/>
  </r>
  <r>
    <s v="HD 176051 b"/>
    <n v="1.5"/>
    <n v="1.1659999999999999"/>
    <n v="1016"/>
    <n v="1.76"/>
    <n v="1442"/>
    <x v="5"/>
    <x v="15"/>
    <n v="49"/>
    <n v="1.07"/>
    <n v="6000"/>
    <s v="First planet discovered by astrometry, it is not known which star it orbits"/>
  </r>
  <r>
    <s v="HD 17674 b"/>
    <n v="0.87"/>
    <n v="1.1659999999999999"/>
    <n v="623.79999999999995"/>
    <n v="1.42"/>
    <n v="1442"/>
    <x v="0"/>
    <x v="15"/>
    <n v="145"/>
    <n v="0.98"/>
    <n v="5904"/>
    <s v="None"/>
  </r>
  <r>
    <s v="HD 176986 b"/>
    <n v="1.8100000000000002E-2"/>
    <n v="1.1659999999999999"/>
    <n v="6.4897999999999998"/>
    <n v="6.2960000000000002E-2"/>
    <n v="1442"/>
    <x v="0"/>
    <x v="15"/>
    <n v="86.1"/>
    <n v="0.79"/>
    <n v="4931"/>
    <s v="None"/>
  </r>
  <r>
    <s v="HD 176986 c"/>
    <n v="2.8879999999999999E-2"/>
    <n v="1.1659999999999999"/>
    <n v="16.819099999999999"/>
    <n v="0.11878"/>
    <n v="1442"/>
    <x v="0"/>
    <x v="15"/>
    <n v="86.1"/>
    <n v="0.79"/>
    <n v="4931"/>
    <s v="None"/>
  </r>
  <r>
    <s v="HD 177565 b"/>
    <n v="4.7509999999999997E-2"/>
    <n v="1.1659999999999999"/>
    <n v="44.505000000000003"/>
    <n v="0.246"/>
    <n v="1442"/>
    <x v="0"/>
    <x v="15"/>
    <n v="56"/>
    <n v="1"/>
    <n v="5601"/>
    <s v="None"/>
  </r>
  <r>
    <s v="HD 177830 c"/>
    <n v="0.15"/>
    <n v="1.1659999999999999"/>
    <n v="110.9"/>
    <n v="0.51370000000000005"/>
    <n v="1442"/>
    <x v="0"/>
    <x v="15"/>
    <n v="205.09"/>
    <n v="1.7"/>
    <n v="4901"/>
    <s v="None"/>
  </r>
  <r>
    <s v="HD 180053 b"/>
    <n v="2.194"/>
    <n v="1.2030000000000001"/>
    <n v="213.72"/>
    <n v="0.84299999999999997"/>
    <n v="1442"/>
    <x v="0"/>
    <x v="15"/>
    <n v="448.7"/>
    <n v="1.75"/>
    <n v="5131"/>
    <s v="None"/>
  </r>
  <r>
    <s v="HD 18015 b"/>
    <n v="3.18"/>
    <n v="1.17"/>
    <n v="2278"/>
    <n v="3.87"/>
    <n v="1442"/>
    <x v="0"/>
    <x v="15"/>
    <n v="405.2"/>
    <n v="1.49"/>
    <n v="5603"/>
    <s v="None"/>
  </r>
  <r>
    <s v="HD 180314 b"/>
    <n v="20.13"/>
    <n v="1.1659999999999999"/>
    <n v="396.03"/>
    <n v="1.46"/>
    <n v="1442"/>
    <x v="0"/>
    <x v="15"/>
    <n v="400.5"/>
    <n v="2.2000000000000002"/>
    <n v="4924"/>
    <s v="None"/>
  </r>
  <r>
    <s v="HD 180617 b"/>
    <n v="3.8390000000000001E-2"/>
    <n v="1.1659999999999999"/>
    <n v="105.9"/>
    <n v="0.3357"/>
    <n v="1442"/>
    <x v="0"/>
    <x v="15"/>
    <n v="19.28"/>
    <n v="0.45"/>
    <n v="3557"/>
    <s v="Planetary orbit partly in habitable zone"/>
  </r>
  <r>
    <s v="HD 180902 b"/>
    <n v="1.6850000000000001"/>
    <n v="1.1659999999999999"/>
    <n v="510.9"/>
    <n v="1.4"/>
    <n v="1442"/>
    <x v="0"/>
    <x v="15"/>
    <n v="342.12"/>
    <n v="1.41"/>
    <n v="4961"/>
    <s v="None"/>
  </r>
  <r>
    <s v="HD 181234 b"/>
    <n v="8.3699999999999992"/>
    <n v="1.1659999999999999"/>
    <n v="7462.0574999999999"/>
    <n v="12.4"/>
    <n v="1442"/>
    <x v="0"/>
    <x v="15"/>
    <n v="155.9"/>
    <n v="1.01"/>
    <n v="5386"/>
    <s v="None"/>
  </r>
  <r>
    <s v="HD 181342 b"/>
    <n v="2.54"/>
    <n v="1.1659999999999999"/>
    <n v="564.1"/>
    <n v="1.5920000000000001"/>
    <n v="1442"/>
    <x v="0"/>
    <x v="15"/>
    <n v="394.04"/>
    <n v="1.69"/>
    <n v="4945"/>
    <s v="Proper name Dopere"/>
  </r>
  <r>
    <s v="HD 183579 b"/>
    <n v="6.2E-2"/>
    <n v="0.317"/>
    <n v="17.471278000000002"/>
    <n v="0.13339999999999999"/>
    <n v="769"/>
    <x v="2"/>
    <x v="15"/>
    <n v="186.1"/>
    <n v="1.0309999999999999"/>
    <n v="5788"/>
    <s v="Host star also known as TOI-1055"/>
  </r>
  <r>
    <s v="HD 185269 b"/>
    <n v="1.01"/>
    <n v="1.1659999999999999"/>
    <n v="6.8377600000000003"/>
    <n v="7.6999999999999999E-2"/>
    <n v="1442"/>
    <x v="0"/>
    <x v="15"/>
    <n v="169.84"/>
    <n v="1.3"/>
    <n v="5923"/>
    <s v="None"/>
  </r>
  <r>
    <s v="HD 18599 b"/>
    <n v="7.5800000000000006E-2"/>
    <n v="0.23200000000000001"/>
    <n v="4.1374354000000002"/>
    <n v="4.8000000000000001E-2"/>
    <n v="935"/>
    <x v="2"/>
    <x v="15"/>
    <n v="126.02"/>
    <n v="0.86299999999999999"/>
    <n v="5145"/>
    <s v="Host star also known as TOI-179, also red dwarf star in the system"/>
  </r>
  <r>
    <s v="HD 187085 b"/>
    <n v="0.83599999999999997"/>
    <n v="1.1659999999999999"/>
    <n v="1019.74"/>
    <n v="2.1"/>
    <n v="1442"/>
    <x v="0"/>
    <x v="15"/>
    <n v="149.91"/>
    <n v="1.19"/>
    <n v="6117"/>
    <s v="None"/>
  </r>
  <r>
    <s v="HD 18742 b"/>
    <n v="3.4"/>
    <n v="1.1659999999999999"/>
    <n v="766"/>
    <n v="1.82"/>
    <n v="1442"/>
    <x v="0"/>
    <x v="15"/>
    <n v="532.86"/>
    <n v="1.36"/>
    <n v="4940"/>
    <s v="Proper name Bagan"/>
  </r>
  <r>
    <s v="HD 189567 b"/>
    <n v="2.6700000000000002E-2"/>
    <n v="1.1659999999999999"/>
    <n v="14.3"/>
    <n v="0.111"/>
    <n v="1442"/>
    <x v="0"/>
    <x v="15"/>
    <n v="58.43"/>
    <n v="0.83"/>
    <n v="5726"/>
    <s v="Confirmed in 2021, also unconfirmed planet HD 189567 c in the system"/>
  </r>
  <r>
    <s v="HD 190007 b"/>
    <n v="5.1999999999999998E-2"/>
    <n v="1.1659999999999999"/>
    <n v="11.72"/>
    <n v="1442"/>
    <n v="1442"/>
    <x v="0"/>
    <x v="15"/>
    <n v="41.47"/>
    <n v="0.77"/>
    <n v="4610"/>
    <s v="None"/>
  </r>
  <r>
    <s v="HD 191806 b"/>
    <n v="8.52"/>
    <n v="1.1659999999999999"/>
    <n v="1606.3"/>
    <n v="2.8"/>
    <n v="1442"/>
    <x v="0"/>
    <x v="15"/>
    <n v="239.6"/>
    <n v="1.1399999999999999"/>
    <n v="6010"/>
    <s v="None"/>
  </r>
  <r>
    <s v="HD 191939 b"/>
    <n v="1.9810000000000001"/>
    <n v="0.30099999999999999"/>
    <n v="8.8804110000000005"/>
    <n v="8.8999999999999996E-2"/>
    <n v="778"/>
    <x v="2"/>
    <x v="15"/>
    <n v="175"/>
    <n v="0.92"/>
    <n v="5400"/>
    <s v="Host star also known as TOI-1339"/>
  </r>
  <r>
    <s v="HD 191939 c"/>
    <n v="1.9810000000000001"/>
    <n v="0.28699999999999998"/>
    <n v="28.5806"/>
    <n v="0.17799999999999999"/>
    <n v="550"/>
    <x v="2"/>
    <x v="15"/>
    <n v="175"/>
    <n v="0.92"/>
    <n v="5400"/>
    <s v="Host star also known as TOI-1339"/>
  </r>
  <r>
    <s v="HD 191939 d"/>
    <n v="1.9810000000000001"/>
    <n v="0.28199999999999997"/>
    <n v="38.356099999999998"/>
    <n v="0.216"/>
    <n v="499"/>
    <x v="2"/>
    <x v="15"/>
    <n v="175"/>
    <n v="0.92"/>
    <n v="5400"/>
    <s v="Host star also known as TOI-1339"/>
  </r>
  <r>
    <s v="HD 191939 g"/>
    <n v="4.2500000000000003E-2"/>
    <n v="1.1659999999999999"/>
    <n v="284"/>
    <n v="0.81200000000000006"/>
    <n v="278"/>
    <x v="0"/>
    <x v="15"/>
    <n v="174.4"/>
    <n v="0.81"/>
    <n v="5348"/>
    <s v="Habitable zone planet"/>
  </r>
  <r>
    <s v="HD 192310 b"/>
    <n v="5.2999999999999999E-2"/>
    <n v="1.1659999999999999"/>
    <n v="74.72"/>
    <n v="0.32"/>
    <n v="1442"/>
    <x v="0"/>
    <x v="15"/>
    <n v="28.7"/>
    <n v="0.78"/>
    <n v="5069"/>
    <s v="None"/>
  </r>
  <r>
    <s v="HD 192310 c"/>
    <n v="7.5999999999999998E-2"/>
    <n v="1.1659999999999999"/>
    <n v="525.79999999999995"/>
    <n v="1.18"/>
    <n v="1442"/>
    <x v="0"/>
    <x v="15"/>
    <n v="28.7"/>
    <n v="0.78"/>
    <n v="5069"/>
    <s v="None"/>
  </r>
  <r>
    <s v="HD 197037 b"/>
    <n v="0.79"/>
    <n v="1.1659999999999999"/>
    <n v="1035.7"/>
    <n v="2.0699999999999998"/>
    <n v="1442"/>
    <x v="0"/>
    <x v="15"/>
    <n v="107.1"/>
    <n v="1.0629999999999999"/>
    <n v="6137"/>
    <s v="None"/>
  </r>
  <r>
    <s v="HD 199981 b"/>
    <n v="10.07"/>
    <n v="1.1659999999999999"/>
    <n v="21000"/>
    <n v="13.048"/>
    <n v="1442"/>
    <x v="0"/>
    <x v="15"/>
    <n v="66.7"/>
    <n v="1.08"/>
    <n v="5601"/>
    <s v="Host star also known as GJ 9714"/>
  </r>
  <r>
    <s v="HD 20003 b"/>
    <n v="3.78E-2"/>
    <n v="1.1659999999999999"/>
    <n v="11.849"/>
    <n v="9.74E-2"/>
    <n v="1442"/>
    <x v="0"/>
    <x v="15"/>
    <n v="136.6"/>
    <n v="0.94199999999999995"/>
    <n v="5510"/>
    <s v="None"/>
  </r>
  <r>
    <s v="HD 20003 c"/>
    <n v="4.2200000000000001E-2"/>
    <n v="1.1659999999999999"/>
    <n v="33.823"/>
    <n v="0.1961"/>
    <n v="1442"/>
    <x v="0"/>
    <x v="15"/>
    <n v="136.6"/>
    <n v="0.94199999999999995"/>
    <n v="5510"/>
    <s v="None"/>
  </r>
  <r>
    <s v="HD 200964 b"/>
    <n v="1.599"/>
    <n v="1.1659999999999999"/>
    <n v="606.29999999999995"/>
    <n v="1.5649999999999999"/>
    <n v="1442"/>
    <x v="0"/>
    <x v="15"/>
    <n v="237.25"/>
    <n v="1.39"/>
    <n v="4982"/>
    <s v="None"/>
  </r>
  <r>
    <s v="HD 200964 c"/>
    <n v="1.214"/>
    <n v="1.1659999999999999"/>
    <n v="852.5"/>
    <n v="1.96"/>
    <n v="1442"/>
    <x v="0"/>
    <x v="15"/>
    <n v="237.25"/>
    <n v="1.39"/>
    <n v="4982"/>
    <s v="None"/>
  </r>
  <r>
    <s v="HD 202696 b"/>
    <n v="1.996"/>
    <n v="1.1659999999999999"/>
    <n v="517.79999999999995"/>
    <n v="1.5660000000000001"/>
    <n v="1442"/>
    <x v="0"/>
    <x v="15"/>
    <n v="618.29999999999995"/>
    <n v="1.91"/>
    <n v="5040"/>
    <s v="None"/>
  </r>
  <r>
    <s v="HD 202696 c"/>
    <n v="1.8640000000000001"/>
    <n v="1.1659999999999999"/>
    <n v="946.6"/>
    <n v="2.3420000000000001"/>
    <n v="1442"/>
    <x v="0"/>
    <x v="15"/>
    <n v="618.29999999999995"/>
    <n v="1.91"/>
    <n v="5040"/>
    <s v="None"/>
  </r>
  <r>
    <s v="HD 202772 Ab"/>
    <n v="1.0169999999999999"/>
    <n v="1.5449999999999999"/>
    <n v="3.3089580000000001"/>
    <n v="5.2080000000000001E-2"/>
    <n v="2132"/>
    <x v="2"/>
    <x v="15"/>
    <n v="480.1"/>
    <n v="1.72"/>
    <n v="6272"/>
    <s v="None"/>
  </r>
  <r>
    <s v="HD 203030 b"/>
    <n v="11"/>
    <n v="1.1659999999999999"/>
    <n v="232.3"/>
    <n v="487.1"/>
    <n v="1040"/>
    <x v="3"/>
    <x v="15"/>
    <n v="128.1"/>
    <n v="0.96499999999999997"/>
    <n v="5472"/>
    <s v="Discovered as brown dwarf, reclassified as planet"/>
  </r>
  <r>
    <s v="HD 20329b"/>
    <n v="2.3300000000000001E-2"/>
    <n v="0.154"/>
    <n v="0.926118"/>
    <n v="1.7999999999999999E-2"/>
    <n v="2141"/>
    <x v="2"/>
    <x v="15"/>
    <n v="207.7"/>
    <n v="0.9"/>
    <n v="5596"/>
    <s v="None"/>
  </r>
  <r>
    <s v="HD 203473 b"/>
    <n v="7.8"/>
    <n v="1.1659999999999999"/>
    <n v="1552.9"/>
    <n v="2.73"/>
    <n v="1442"/>
    <x v="0"/>
    <x v="15"/>
    <n v="237"/>
    <n v="1.1200000000000001"/>
    <n v="5780"/>
    <s v="None"/>
  </r>
  <r>
    <s v="HD 204313 b"/>
    <n v="3.46"/>
    <n v="1.1659999999999999"/>
    <n v="1920.1"/>
    <n v="3.07"/>
    <n v="1442"/>
    <x v="0"/>
    <x v="15"/>
    <n v="156.1"/>
    <n v="1.03"/>
    <n v="5783"/>
    <s v="None"/>
  </r>
  <r>
    <s v="HD 204313 c"/>
    <n v="5.5300000000000002E-2"/>
    <n v="1.1659999999999999"/>
    <n v="34.905000000000001"/>
    <n v="0.2099"/>
    <n v="1442"/>
    <x v="0"/>
    <x v="15"/>
    <n v="154"/>
    <n v="1.02"/>
    <n v="5776"/>
    <s v="Confirmed in 2015."/>
  </r>
  <r>
    <s v="HD 204941 b"/>
    <n v="0.26600000000000001"/>
    <n v="1.1659999999999999"/>
    <n v="1733"/>
    <n v="2.5499999999999998"/>
    <n v="1442"/>
    <x v="0"/>
    <x v="15"/>
    <n v="93.74"/>
    <n v="0.57999999999999996"/>
    <n v="5026"/>
    <s v="None"/>
  </r>
  <r>
    <s v="HD 206255 b"/>
    <n v="0.108"/>
    <n v="1.1659999999999999"/>
    <n v="96.045000000000002"/>
    <n v="0.46100000000000002"/>
    <n v="1442"/>
    <x v="0"/>
    <x v="15"/>
    <n v="245.9"/>
    <n v="1.42"/>
    <n v="5635"/>
    <s v="None"/>
  </r>
  <r>
    <s v="HD 20633 b"/>
    <n v="0.498"/>
    <n v="1.1659999999999999"/>
    <n v="2315"/>
    <n v="3.4590000000000001"/>
    <n v="1442"/>
    <x v="0"/>
    <x v="15"/>
    <n v="175.1"/>
    <n v="1.03"/>
    <n v="5826"/>
    <s v="Host star also known as HIP 104045"/>
  </r>
  <r>
    <s v="HD 20633 c"/>
    <n v="0.1358"/>
    <n v="1.1659999999999999"/>
    <n v="316"/>
    <n v="0.91700000000000004"/>
    <n v="1442"/>
    <x v="0"/>
    <x v="15"/>
    <n v="175.1"/>
    <n v="1.03"/>
    <n v="5826"/>
    <s v="Host star also known as HIP 104045"/>
  </r>
  <r>
    <s v="HD 206610 b"/>
    <n v="2.036"/>
    <n v="1.1659999999999999"/>
    <n v="673.2"/>
    <n v="1.74"/>
    <n v="1442"/>
    <x v="0"/>
    <x v="15"/>
    <n v="482.01"/>
    <n v="1.55"/>
    <n v="4842"/>
    <s v="Proper name Naron"/>
  </r>
  <r>
    <s v="HD 206893 c [fr]"/>
    <n v="12.3"/>
    <n v="1.46"/>
    <n v="2082"/>
    <n v="3.53"/>
    <n v="1181.9000000000001"/>
    <x v="0"/>
    <x v="15"/>
    <n v="125.1"/>
    <n v="1.24"/>
    <n v="6486"/>
    <s v="Some deuterium burning despite its low mass, also another brown dwarf is present in the system"/>
  </r>
  <r>
    <s v="HD 207496 b"/>
    <n v="1.9199999999999998E-2"/>
    <n v="0.20100000000000001"/>
    <n v="6.4410080000000001"/>
    <n v="6.2899999999999998E-2"/>
    <n v="743"/>
    <x v="2"/>
    <x v="15"/>
    <n v="77.11"/>
    <n v="0.8"/>
    <n v="4819"/>
    <s v="None"/>
  </r>
  <r>
    <s v="HD 20781 b"/>
    <n v="3.3399999999999999E-2"/>
    <n v="1.1659999999999999"/>
    <n v="29.158000000000001"/>
    <n v="0.16470000000000001"/>
    <n v="1442"/>
    <x v="0"/>
    <x v="15"/>
    <n v="115.36"/>
    <n v="0.7"/>
    <n v="5256"/>
    <s v="None"/>
  </r>
  <r>
    <s v="HD 20781 c"/>
    <n v="4.4200000000000003E-2"/>
    <n v="1.1659999999999999"/>
    <n v="85.507300000000001"/>
    <n v="0.33739999999999998"/>
    <n v="1442"/>
    <x v="0"/>
    <x v="15"/>
    <n v="115.36"/>
    <n v="0.7"/>
    <n v="5256"/>
    <s v="None"/>
  </r>
  <r>
    <s v="HD 20781 d"/>
    <n v="6.1000000000000004E-3"/>
    <n v="0.20499999999999999"/>
    <n v="5.3135000000000003"/>
    <n v="5.2900000000000003E-2"/>
    <n v="1442"/>
    <x v="0"/>
    <x v="15"/>
    <n v="115.36"/>
    <n v="0.7"/>
    <n v="5256"/>
    <s v="None"/>
  </r>
  <r>
    <s v="HD 20781 e"/>
    <n v="1.6799999999999999E-2"/>
    <n v="0.218"/>
    <n v="13.890499999999999"/>
    <n v="0.1004"/>
    <n v="1442"/>
    <x v="0"/>
    <x v="15"/>
    <n v="115.36"/>
    <n v="0.7"/>
    <n v="5256"/>
    <s v="None"/>
  </r>
  <r>
    <s v="HD 20782 b"/>
    <n v="1.4878"/>
    <n v="1.1659999999999999"/>
    <n v="597.0643"/>
    <n v="1.3649"/>
    <n v="1442"/>
    <x v="0"/>
    <x v="15"/>
    <n v="117.49"/>
    <n v="1.07"/>
    <n v="5790"/>
    <s v="Has the most eccentric orbit of any known exoplanet"/>
  </r>
  <r>
    <s v="HD 207832 b"/>
    <n v="0.56000000000000005"/>
    <n v="1.1659999999999999"/>
    <n v="161.97"/>
    <n v="0.56999999999999995"/>
    <n v="1442"/>
    <x v="0"/>
    <x v="15"/>
    <n v="180.4"/>
    <n v="0.94"/>
    <n v="5710"/>
    <s v="Suspected false positive"/>
  </r>
  <r>
    <s v="HD 207832 c"/>
    <n v="0.73"/>
    <n v="1.1659999999999999"/>
    <n v="1155.7"/>
    <n v="2.1120000000000001"/>
    <n v="1442"/>
    <x v="0"/>
    <x v="15"/>
    <n v="180.4"/>
    <n v="0.94"/>
    <n v="5710"/>
    <s v="Suspected false positive"/>
  </r>
  <r>
    <s v="HD 20794 e"/>
    <n v="1.4999999999999999E-2"/>
    <n v="1.1659999999999999"/>
    <n v="147.02000000000001"/>
    <n v="0.50900000000000001"/>
    <n v="1442"/>
    <x v="0"/>
    <x v="15"/>
    <n v="19.8"/>
    <n v="0.7"/>
    <n v="5401"/>
    <s v="None"/>
  </r>
  <r>
    <s v="HD 208527 b"/>
    <n v="9.9"/>
    <n v="1.1659999999999999"/>
    <n v="875.5"/>
    <n v="2.1"/>
    <n v="1442"/>
    <x v="0"/>
    <x v="15"/>
    <n v="1148.4000000000001"/>
    <n v="1.6"/>
    <n v="4035"/>
    <s v="None"/>
  </r>
  <r>
    <s v="HD 208897 b"/>
    <n v="1.4"/>
    <n v="1.1659999999999999"/>
    <n v="352.7"/>
    <n v="1.05"/>
    <n v="1442"/>
    <x v="0"/>
    <x v="15"/>
    <n v="211"/>
    <n v="1.25"/>
    <n v="4860"/>
    <s v="None"/>
  </r>
  <r>
    <s v="HD 21019 b [zh]"/>
    <n v="1.4E-2"/>
    <n v="1.1659999999999999"/>
    <n v="2.56"/>
    <n v="3.4000000000000002E-2"/>
    <n v="1442"/>
    <x v="0"/>
    <x v="15"/>
    <n v="120"/>
    <n v="1.08"/>
    <n v="5601"/>
    <s v="Host star also known as GJ 2030"/>
  </r>
  <r>
    <s v="HD 21019 c [zh]"/>
    <n v="12.933999999999999"/>
    <n v="1.1659999999999999"/>
    <n v="25600"/>
    <n v="16.751999999999999"/>
    <n v="1442"/>
    <x v="0"/>
    <x v="15"/>
    <n v="120"/>
    <n v="1.08"/>
    <n v="5601"/>
    <s v="Host star also known as GJ 2030"/>
  </r>
  <r>
    <s v="HD 210193 b"/>
    <n v="0.48170000000000002"/>
    <n v="1.1659999999999999"/>
    <n v="649.91800000000001"/>
    <n v="1.4870000000000001"/>
    <n v="1442"/>
    <x v="0"/>
    <x v="15"/>
    <n v="137.80000000000001"/>
    <n v="1.04"/>
    <n v="5790"/>
    <s v="None"/>
  </r>
  <r>
    <s v="HD 21175 b"/>
    <n v="3.7999999999999999E-2"/>
    <n v="1.1659999999999999"/>
    <n v="10.6"/>
    <n v="9.0999999999999998E-2"/>
    <n v="1442"/>
    <x v="0"/>
    <x v="15"/>
    <n v="57.7"/>
    <n v="1.08"/>
    <n v="5601"/>
    <s v="Host star also known as GJ 3222, planet on extremely eccentric orbit, also brown dwarf in the system"/>
  </r>
  <r>
    <s v="HD 211810 b"/>
    <n v="0.67"/>
    <n v="1.1659999999999999"/>
    <n v="1558"/>
    <n v="2.6560000000000001"/>
    <n v="1442"/>
    <x v="0"/>
    <x v="15"/>
    <n v="211"/>
    <n v="1.03"/>
    <n v="5652"/>
    <s v="None"/>
  </r>
  <r>
    <s v="HD 211970 b"/>
    <n v="4.0899999999999999E-2"/>
    <n v="1.1659999999999999"/>
    <n v="25.201000000000001"/>
    <n v="0.14299999999999999"/>
    <n v="1442"/>
    <x v="0"/>
    <x v="15"/>
    <n v="42.4"/>
    <n v="0.61"/>
    <n v="4127"/>
    <s v="None"/>
  </r>
  <r>
    <s v="HD 212771 b"/>
    <n v="2.39"/>
    <n v="1.1659999999999999"/>
    <n v="380.7"/>
    <n v="1.19"/>
    <n v="1442"/>
    <x v="0"/>
    <x v="15"/>
    <n v="363.71"/>
    <n v="1.56"/>
    <n v="5003"/>
    <s v="Proper name Victoriapeak"/>
  </r>
  <r>
    <s v="HD 213885 b"/>
    <n v="2.7799999999999998E-2"/>
    <n v="0.15570000000000001"/>
    <n v="1.008035"/>
    <n v="2.0119999999999999E-2"/>
    <n v="1442"/>
    <x v="2"/>
    <x v="15"/>
    <n v="156.45721"/>
    <n v="1.0680000000000001"/>
    <n v="5978"/>
    <s v="A transiting 1-day-period super-Earth with an Earth-like composition around a bright (V=7.9) star unveiled by TESS"/>
  </r>
  <r>
    <s v="HD 213885 c"/>
    <n v="6.2770000000000006E-2"/>
    <n v="1.1659999999999999"/>
    <n v="4.7850299999999999"/>
    <n v="5.6798000000000001E-2"/>
    <n v="1265.4000000000001"/>
    <x v="0"/>
    <x v="15"/>
    <n v="156.45721"/>
    <n v="1.0680000000000001"/>
    <n v="5978"/>
    <s v="None"/>
  </r>
  <r>
    <s v="HD 21411 b"/>
    <n v="0.20699999999999999"/>
    <n v="1.1659999999999999"/>
    <n v="84.287999999999997"/>
    <n v="0.36199999999999999"/>
    <n v="1442"/>
    <x v="0"/>
    <x v="15"/>
    <s v="±95.11"/>
    <n v="0.89"/>
    <n v="5605"/>
    <s v="None"/>
  </r>
  <r>
    <s v="HD 214823 b [id]"/>
    <n v="19.2"/>
    <n v="1.1659999999999999"/>
    <n v="1877"/>
    <n v="3.18"/>
    <n v="1442"/>
    <x v="0"/>
    <x v="15"/>
    <n v="317.89999999999998"/>
    <n v="1.22"/>
    <n v="6215"/>
    <s v="None"/>
  </r>
  <r>
    <s v="HD 215152 b"/>
    <n v="5.7000000000000002E-3"/>
    <n v="1.1659999999999999"/>
    <n v="5.76"/>
    <n v="5.7639999999999997E-2"/>
    <n v="1442"/>
    <x v="0"/>
    <x v="15"/>
    <n v="70.48"/>
    <n v="0.77"/>
    <n v="4935"/>
    <s v="None"/>
  </r>
  <r>
    <s v="HD 215152 c"/>
    <n v="5.4000000000000003E-3"/>
    <n v="1.1659999999999999"/>
    <n v="7.2824"/>
    <n v="6.7390000000000005E-2"/>
    <n v="1442"/>
    <x v="0"/>
    <x v="15"/>
    <n v="70.48"/>
    <n v="0.77"/>
    <n v="4935"/>
    <s v="Confirmed in 2018."/>
  </r>
  <r>
    <s v="HD 215152 d"/>
    <n v="8.8000000000000005E-3"/>
    <n v="1.1659999999999999"/>
    <n v="10.865"/>
    <n v="8.7999999999999995E-2"/>
    <n v="1442"/>
    <x v="0"/>
    <x v="15"/>
    <n v="70.48"/>
    <n v="0.77"/>
    <n v="4935"/>
    <s v="Confirmed in 2018."/>
  </r>
  <r>
    <s v="HD 215152 e"/>
    <n v="9.1000000000000004E-3"/>
    <n v="1.1659999999999999"/>
    <n v="25.196999999999999"/>
    <n v="0.1542"/>
    <n v="1442"/>
    <x v="0"/>
    <x v="15"/>
    <n v="70.48"/>
    <n v="0.77"/>
    <n v="4935"/>
    <s v="None"/>
  </r>
  <r>
    <s v="HD 215456 b"/>
    <n v="0.10100000000000001"/>
    <n v="1.1659999999999999"/>
    <n v="191.99"/>
    <n v="0.65200000000000002"/>
    <n v="1442"/>
    <x v="0"/>
    <x v="15"/>
    <n v="129.30000000000001"/>
    <n v="1.08"/>
    <n v="5601"/>
    <s v="None"/>
  </r>
  <r>
    <s v="HD 215456 c"/>
    <n v="0.246"/>
    <n v="1.1659999999999999"/>
    <n v="2277"/>
    <n v="3.3940000000000001"/>
    <n v="1442"/>
    <x v="0"/>
    <x v="15"/>
    <n v="129.30000000000001"/>
    <n v="1.08"/>
    <n v="5601"/>
    <s v="None"/>
  </r>
  <r>
    <s v="HD 216520 b"/>
    <n v="3.2000000000000001E-2"/>
    <n v="1.1659999999999999"/>
    <n v="35.450000000000003"/>
    <n v="1442"/>
    <n v="1442"/>
    <x v="0"/>
    <x v="15"/>
    <n v="63.77"/>
    <n v="0.82"/>
    <n v="5103"/>
    <s v="None"/>
  </r>
  <r>
    <s v="HD 216520 c"/>
    <n v="0.03"/>
    <n v="1.1659999999999999"/>
    <n v="154.43"/>
    <n v="1442"/>
    <n v="1442"/>
    <x v="0"/>
    <x v="15"/>
    <n v="63.77"/>
    <n v="0.82"/>
    <n v="5103"/>
    <s v="None"/>
  </r>
  <r>
    <s v="HD 216536 b"/>
    <n v="1.47"/>
    <n v="1.1659999999999999"/>
    <n v="148.6"/>
    <n v="0.60899999999999999"/>
    <n v="1442"/>
    <x v="0"/>
    <x v="15"/>
    <n v="1240"/>
    <n v="1.36"/>
    <n v="4639"/>
    <s v="None"/>
  </r>
  <r>
    <s v="HD 21693 b"/>
    <n v="2.5899999999999999E-2"/>
    <n v="0.19800000000000001"/>
    <n v="22.678599999999999"/>
    <n v="0.14549999999999999"/>
    <n v="1442"/>
    <x v="0"/>
    <x v="15"/>
    <n v="105.61"/>
    <n v="0.8"/>
    <n v="5430"/>
    <s v="Confirmed in 2017."/>
  </r>
  <r>
    <s v="HD 21693 c"/>
    <n v="5.4699999999999999E-2"/>
    <n v="1.1659999999999999"/>
    <n v="53.735700000000001"/>
    <n v="0.2586"/>
    <n v="1442"/>
    <x v="0"/>
    <x v="15"/>
    <n v="105.61"/>
    <n v="0.8"/>
    <n v="5430"/>
    <s v="Confirmed in 2017."/>
  </r>
  <r>
    <s v="HD 21749 b"/>
    <n v="7.2999999999999995E-2"/>
    <n v="0.254"/>
    <n v="35.61253"/>
    <n v="0.1915"/>
    <n v="422"/>
    <x v="2"/>
    <x v="15"/>
    <n v="53.261000000000003"/>
    <n v="0.73"/>
    <n v="4640"/>
    <s v="None"/>
  </r>
  <r>
    <s v="HD 21749 c"/>
    <s v="&lt;0.0116"/>
    <n v="7.9600000000000004E-2"/>
    <n v="7.78993"/>
    <n v="6.9500000000000006E-2"/>
    <n v="701"/>
    <x v="2"/>
    <x v="15"/>
    <n v="53.261000000000003"/>
    <n v="0.73"/>
    <n v="4640"/>
    <s v="None"/>
  </r>
  <r>
    <s v="HD 217786 A b"/>
    <n v="13"/>
    <n v="1.1659999999999999"/>
    <n v="1319"/>
    <n v="2.38"/>
    <n v="1442"/>
    <x v="0"/>
    <x v="15"/>
    <n v="178.74"/>
    <n v="1.02"/>
    <n v="5966"/>
    <s v="Orbiting a primary star in binary system, planet is likely a low-mass brown dwarf"/>
  </r>
  <r>
    <s v="HD 217850 b"/>
    <n v="21.6"/>
    <n v="1.1659999999999999"/>
    <n v="3501.3"/>
    <n v="4.5599999999999996"/>
    <n v="1442"/>
    <x v="0"/>
    <x v="15"/>
    <n v="215"/>
    <n v="1.03"/>
    <n v="5544"/>
    <s v="Likely a brown dwarf"/>
  </r>
  <r>
    <s v="HD 218566 b"/>
    <n v="0.2"/>
    <n v="1.1659999999999999"/>
    <n v="225.7"/>
    <n v="0.69"/>
    <n v="1442"/>
    <x v="0"/>
    <x v="15"/>
    <n v="94.1"/>
    <n v="0.76"/>
    <n v="4730"/>
    <s v="Proper name Ugarit"/>
  </r>
  <r>
    <s v="HD 219077 b"/>
    <n v="10.39"/>
    <n v="1.1659999999999999"/>
    <n v="5501"/>
    <n v="6.22"/>
    <n v="1442"/>
    <x v="0"/>
    <x v="15"/>
    <n v="95"/>
    <n v="1.05"/>
    <n v="5362"/>
    <s v="None"/>
  </r>
  <r>
    <s v="HD 219134 b"/>
    <n v="1.491E-2"/>
    <n v="0.14299999999999999"/>
    <n v="3.0929259999999998"/>
    <n v="3.8760000000000003E-2"/>
    <n v="1442"/>
    <x v="0"/>
    <x v="15"/>
    <n v="21.4"/>
    <n v="0.81"/>
    <n v="4699"/>
    <s v="None"/>
  </r>
  <r>
    <s v="HD 219134 c"/>
    <n v="1.372E-2"/>
    <n v="0.13500000000000001"/>
    <n v="6.7645799999999996"/>
    <n v="6.5299999999999997E-2"/>
    <n v="1442"/>
    <x v="0"/>
    <x v="15"/>
    <n v="21.4"/>
    <n v="0.81"/>
    <n v="4699"/>
    <s v="None"/>
  </r>
  <r>
    <s v="HD 219134 d"/>
    <n v="5.0880000000000002E-2"/>
    <n v="0.14399999999999999"/>
    <n v="46.859000000000002"/>
    <n v="0.23699999999999999"/>
    <n v="1442"/>
    <x v="0"/>
    <x v="15"/>
    <n v="21.4"/>
    <n v="0.81"/>
    <n v="4699"/>
    <s v="None"/>
  </r>
  <r>
    <s v="HD 219134 f"/>
    <n v="2.2970000000000001E-2"/>
    <n v="0.11700000000000001"/>
    <n v="22.716999999999999"/>
    <n v="0.14630000000000001"/>
    <n v="1442"/>
    <x v="0"/>
    <x v="15"/>
    <n v="21.4"/>
    <n v="0.81"/>
    <n v="4699"/>
    <s v="Controversial"/>
  </r>
  <r>
    <s v="HD 219134 g"/>
    <n v="3.4000000000000002E-2"/>
    <n v="1.1659999999999999"/>
    <n v="94.2"/>
    <n v="0.37530000000000002"/>
    <n v="1442"/>
    <x v="0"/>
    <x v="15"/>
    <n v="21.4"/>
    <n v="0.81"/>
    <n v="4699"/>
    <s v="None"/>
  </r>
  <r>
    <s v="HD 219134 h"/>
    <n v="0.308"/>
    <n v="1.1659999999999999"/>
    <n v="2100.6"/>
    <n v="3.11"/>
    <n v="1442"/>
    <x v="0"/>
    <x v="15"/>
    <n v="21.4"/>
    <n v="0.81"/>
    <n v="4699"/>
    <s v="None"/>
  </r>
  <r>
    <s v="HD 219415 b"/>
    <n v="1"/>
    <n v="1.1659999999999999"/>
    <n v="2093.3000000000002"/>
    <n v="3.2"/>
    <n v="1442"/>
    <x v="0"/>
    <x v="15"/>
    <n v="553.70000000000005"/>
    <n v="1"/>
    <n v="4820"/>
    <s v="None"/>
  </r>
  <r>
    <s v="HD 219553 b"/>
    <n v="1.94"/>
    <n v="1.1659999999999999"/>
    <n v="1481.6"/>
    <n v="2.84"/>
    <n v="1442"/>
    <x v="0"/>
    <x v="15"/>
    <n v="332.9"/>
    <n v="1.39"/>
    <n v="4824"/>
    <s v="Red giant host star also known as HIP 114933"/>
  </r>
  <r>
    <s v="HD 219666 b"/>
    <n v="5.5199999999999999E-2"/>
    <n v="0.42020000000000002"/>
    <n v="6.0360699999999996"/>
    <n v="6.3560000000000005E-2"/>
    <n v="1073"/>
    <x v="2"/>
    <x v="15"/>
    <n v="307.89"/>
    <n v="0.92"/>
    <n v="5527"/>
    <s v="Host star also known as TOI-118"/>
  </r>
  <r>
    <s v="HD 219828 c"/>
    <n v="15.1"/>
    <n v="1.1659999999999999"/>
    <n v="4791"/>
    <n v="5.96"/>
    <n v="1442"/>
    <x v="0"/>
    <x v="15"/>
    <n v="254"/>
    <n v="1.23"/>
    <n v="5891"/>
    <s v="None"/>
  </r>
  <r>
    <s v="HD 220074 b"/>
    <n v="11.1"/>
    <n v="1.1659999999999999"/>
    <n v="672.1"/>
    <n v="1.6"/>
    <n v="1442"/>
    <x v="0"/>
    <x v="15"/>
    <n v="942.7"/>
    <n v="1.2"/>
    <n v="3935"/>
    <s v="None"/>
  </r>
  <r>
    <s v="HD 220197 b"/>
    <n v="0.2"/>
    <n v="1.1659999999999999"/>
    <n v="1728"/>
    <n v="2.7290000000000001"/>
    <n v="1442"/>
    <x v="0"/>
    <x v="15"/>
    <n v="210"/>
    <n v="0.91"/>
    <n v="5683"/>
    <s v="None"/>
  </r>
  <r>
    <s v="HD 220689 b"/>
    <n v="1.06"/>
    <n v="1.1659999999999999"/>
    <n v="2209"/>
    <n v="3.36"/>
    <n v="1442"/>
    <x v="0"/>
    <x v="15"/>
    <n v="147.5"/>
    <n v="1.04"/>
    <n v="5921"/>
    <s v="None"/>
  </r>
  <r>
    <s v="HD 220773 b"/>
    <n v="1.45"/>
    <n v="1.1659999999999999"/>
    <n v="3724.7"/>
    <n v="4.9400000000000004"/>
    <n v="1442"/>
    <x v="0"/>
    <x v="15"/>
    <n v="159.82"/>
    <n v="1.1599999999999999"/>
    <n v="5940"/>
    <s v="None"/>
  </r>
  <r>
    <s v="HD 220842 b"/>
    <n v="3.18"/>
    <n v="1.1659999999999999"/>
    <n v="218.47"/>
    <n v="0.74"/>
    <n v="1442"/>
    <x v="0"/>
    <x v="15"/>
    <n v="204"/>
    <n v="1.1299999999999999"/>
    <n v="5960"/>
    <s v="None"/>
  </r>
  <r>
    <s v="HD 221416 b"/>
    <n v="0.19"/>
    <n v="0.83599999999999997"/>
    <n v="14.2767"/>
    <n v="0.12280000000000001"/>
    <n v="1442"/>
    <x v="2"/>
    <x v="15"/>
    <n v="310.09309999999999"/>
    <n v="1.212"/>
    <n v="5080"/>
    <s v="Host star also known as TOI-197 or HIP 116158"/>
  </r>
  <r>
    <s v="HD 221420 b"/>
    <n v="9.6999999999999993"/>
    <n v="1.1659999999999999"/>
    <n v="22482"/>
    <n v="18.5"/>
    <n v="1442"/>
    <x v="0"/>
    <x v="15"/>
    <n v="101.7"/>
    <n v="1.67"/>
    <n v="5830"/>
    <s v="None"/>
  </r>
  <r>
    <s v="HD 221585 b [id]"/>
    <n v="1.61"/>
    <n v="1.1659999999999999"/>
    <n v="1173"/>
    <n v="2.306"/>
    <n v="1442"/>
    <x v="0"/>
    <x v="15"/>
    <n v="174.8"/>
    <n v="1.19"/>
    <n v="5620"/>
    <s v="None"/>
  </r>
  <r>
    <s v="HD 222076 b [id]"/>
    <n v="1.56"/>
    <n v="1.1659999999999999"/>
    <n v="871"/>
    <n v="1.83"/>
    <n v="1442"/>
    <x v="0"/>
    <x v="15"/>
    <n v="272"/>
    <n v="1.07"/>
    <n v="4806"/>
    <s v="None"/>
  </r>
  <r>
    <s v="HD 222155 b"/>
    <n v="2.12"/>
    <n v="1.1659999999999999"/>
    <n v="3999"/>
    <n v="5.14"/>
    <n v="1442"/>
    <x v="0"/>
    <x v="15"/>
    <n v="165.3"/>
    <n v="1.21"/>
    <n v="5701"/>
    <s v="None"/>
  </r>
  <r>
    <s v="HD 224538 b [id]"/>
    <n v="5.97"/>
    <n v="1.1659999999999999"/>
    <n v="1189.0999999999999"/>
    <n v="2.2799999999999998"/>
    <n v="1442"/>
    <x v="0"/>
    <x v="15"/>
    <n v="253.6"/>
    <n v="1.34"/>
    <n v="6097"/>
    <s v="None"/>
  </r>
  <r>
    <s v="HD 224693 b"/>
    <n v="0.7"/>
    <n v="1.1659999999999999"/>
    <n v="26.6904"/>
    <n v="0.191"/>
    <n v="1442"/>
    <x v="0"/>
    <x v="15"/>
    <n v="305.77999999999997"/>
    <n v="1.31"/>
    <n v="5894"/>
    <s v="Proper name Xólotl"/>
  </r>
  <r>
    <s v="HD 22532 b"/>
    <n v="2.12"/>
    <n v="1.1659999999999999"/>
    <n v="872.6"/>
    <n v="1.9"/>
    <n v="1442"/>
    <x v="0"/>
    <x v="15"/>
    <n v="526"/>
    <n v="1.2"/>
    <n v="5067"/>
    <s v="Giant host star"/>
  </r>
  <r>
    <s v="HD 22781 b"/>
    <n v="13.65"/>
    <n v="1.1659999999999999"/>
    <n v="528.07000000000005"/>
    <n v="1.167"/>
    <n v="1442"/>
    <x v="0"/>
    <x v="15"/>
    <n v="106.43"/>
    <n v="0.75"/>
    <n v="5027"/>
    <s v="None"/>
  </r>
  <r>
    <s v="HD 22946 b"/>
    <n v="1.9810000000000001"/>
    <n v="0.154"/>
    <n v="4.0403010000000004"/>
    <n v="5.28E-2"/>
    <n v="1378"/>
    <x v="2"/>
    <x v="15"/>
    <n v="205.08"/>
    <n v="1.1579999999999999"/>
    <n v="6210"/>
    <s v="Host star also known as TOI-411, third transiting planet in system is suspected"/>
  </r>
  <r>
    <s v="HD 22946 c"/>
    <n v="1.9810000000000001"/>
    <n v="0.245"/>
    <n v="9.5730959999999996"/>
    <n v="9.3899999999999997E-2"/>
    <n v="1033"/>
    <x v="2"/>
    <x v="15"/>
    <n v="205.08"/>
    <n v="1.1579999999999999"/>
    <n v="6210"/>
    <s v="Host star also known as TOI-411, third transiting planet in system is suspected"/>
  </r>
  <r>
    <s v="HD 23127 b"/>
    <n v="1.5269999999999999"/>
    <n v="1.1659999999999999"/>
    <n v="1211.17"/>
    <n v="2.37"/>
    <n v="1442"/>
    <x v="0"/>
    <x v="15"/>
    <n v="306.95999999999998"/>
    <n v="1.21"/>
    <n v="5843"/>
    <s v="None"/>
  </r>
  <r>
    <s v="HD 233604 b"/>
    <n v="6.5750000000000002"/>
    <n v="1.1659999999999999"/>
    <n v="192"/>
    <n v="0.747"/>
    <n v="1442"/>
    <x v="0"/>
    <x v="15"/>
    <n v="2830"/>
    <n v="1.5"/>
    <n v="4791"/>
    <s v="None"/>
  </r>
  <r>
    <s v="HD 233832 b"/>
    <n v="1.78"/>
    <n v="1.1659999999999999"/>
    <n v="2058"/>
    <n v="2.827"/>
    <n v="1442"/>
    <x v="0"/>
    <x v="15"/>
    <n v="192"/>
    <n v="0.71"/>
    <n v="4981"/>
    <s v="None"/>
  </r>
  <r>
    <s v="HD 23472 b"/>
    <n v="5.638E-2"/>
    <n v="0.17899999999999999"/>
    <n v="17.667000000000002"/>
    <n v="0.121"/>
    <n v="543"/>
    <x v="2"/>
    <x v="15"/>
    <n v="127.48"/>
    <n v="0.67"/>
    <n v="4684"/>
    <s v="None"/>
  </r>
  <r>
    <s v="HD 23472 c"/>
    <n v="5.4050000000000001E-2"/>
    <n v="0.16700000000000001"/>
    <n v="29.625"/>
    <n v="0.17"/>
    <n v="467"/>
    <x v="2"/>
    <x v="15"/>
    <n v="127.48"/>
    <n v="0.67"/>
    <n v="4684"/>
    <s v="None"/>
  </r>
  <r>
    <s v="HD 23472 d"/>
    <n v="1.6999999999999999E-3"/>
    <n v="6.7000000000000004E-2"/>
    <n v="3.9766400000000002"/>
    <n v="4.2979999999999997E-2"/>
    <n v="909"/>
    <x v="2"/>
    <x v="15"/>
    <n v="127.48"/>
    <n v="0.67"/>
    <n v="4684"/>
    <s v="None"/>
  </r>
  <r>
    <s v="HD 23472 e"/>
    <n v="2.3E-3"/>
    <n v="7.2999999999999995E-2"/>
    <n v="7.90754"/>
    <n v="6.8000000000000005E-2"/>
    <n v="723"/>
    <x v="2"/>
    <x v="15"/>
    <n v="127.48"/>
    <n v="0.67"/>
    <n v="4684"/>
    <s v="None"/>
  </r>
  <r>
    <s v="HD 23472 f"/>
    <n v="2.3999999999999998E-3"/>
    <n v="0.10199999999999999"/>
    <n v="12.1621839"/>
    <n v="9.06E-2"/>
    <n v="630"/>
    <x v="2"/>
    <x v="15"/>
    <n v="127.48"/>
    <n v="0.67"/>
    <n v="4684"/>
    <s v="None"/>
  </r>
  <r>
    <s v="HD 238090 b"/>
    <n v="2.1700000000000001E-2"/>
    <n v="1.1659999999999999"/>
    <n v="13.670999999999999"/>
    <n v="9.3200000000000005E-2"/>
    <n v="469.6"/>
    <x v="0"/>
    <x v="15"/>
    <n v="49.68"/>
    <n v="0.57799999999999996"/>
    <n v="3933"/>
    <s v="Orbiting primary star in binary system Gliese 458"/>
  </r>
  <r>
    <s v="HD 238914 b"/>
    <n v="6"/>
    <n v="1.1659999999999999"/>
    <n v="4100"/>
    <n v="5.7"/>
    <n v="1442"/>
    <x v="0"/>
    <x v="15"/>
    <n v="982"/>
    <n v="1.47"/>
    <n v="4769"/>
    <s v="None"/>
  </r>
  <r>
    <s v="HD 240237 b"/>
    <n v="15.89"/>
    <n v="1.1659999999999999"/>
    <n v="745.7"/>
    <n v="1.92"/>
    <n v="1442"/>
    <x v="0"/>
    <x v="15"/>
    <n v="3125"/>
    <n v="8.76"/>
    <n v="3926"/>
    <s v="None"/>
  </r>
  <r>
    <s v="HD 24040 b"/>
    <n v="4.0999999999999996"/>
    <n v="1.1659999999999999"/>
    <n v="3490"/>
    <n v="4.6369999999999996"/>
    <n v="1442"/>
    <x v="0"/>
    <x v="15"/>
    <n v="152.30000000000001"/>
    <n v="1.1399999999999999"/>
    <n v="5917"/>
    <s v="Suspected since 2006"/>
  </r>
  <r>
    <s v="HD 24064 b"/>
    <n v="9.4"/>
    <n v="1.1659999999999999"/>
    <n v="535.6"/>
    <n v="1.29"/>
    <n v="1442"/>
    <x v="0"/>
    <x v="15"/>
    <n v="862"/>
    <n v="1"/>
    <n v="4052.5"/>
    <s v="None"/>
  </r>
  <r>
    <s v="HD 24085 b"/>
    <n v="3.7100000000000001E-2"/>
    <n v="1.1659999999999999"/>
    <n v="2.0455000000000001"/>
    <n v="3.4000000000000002E-2"/>
    <n v="1442"/>
    <x v="0"/>
    <x v="15"/>
    <n v="179.4"/>
    <n v="1.22"/>
    <n v="6034"/>
    <s v="None"/>
  </r>
  <r>
    <s v="HD 25015 b"/>
    <n v="4.4800000000000004"/>
    <n v="1.1659999999999999"/>
    <n v="6019.32"/>
    <n v="6.19"/>
    <n v="1442"/>
    <x v="0"/>
    <x v="15"/>
    <n v="122.2"/>
    <n v="0.86"/>
    <n v="5160"/>
    <s v="None"/>
  </r>
  <r>
    <s v="HD 25171 b"/>
    <n v="0.95"/>
    <n v="1.1659999999999999"/>
    <n v="1845"/>
    <n v="3.02"/>
    <n v="1442"/>
    <x v="0"/>
    <x v="15"/>
    <n v="179.3"/>
    <n v="1.0900000000000001"/>
    <n v="6160"/>
    <s v="None"/>
  </r>
  <r>
    <s v="HD 25723 b"/>
    <n v="2.5099999999999998"/>
    <n v="1.1659999999999999"/>
    <n v="456.78"/>
    <n v="1.49"/>
    <n v="1442"/>
    <x v="0"/>
    <x v="15"/>
    <n v="375"/>
    <n v="2.1"/>
    <n v="5601"/>
    <s v="Giant star host"/>
  </r>
  <r>
    <s v="HD 25723 c"/>
    <n v="1.33"/>
    <n v="1.1659999999999999"/>
    <n v="2369.84"/>
    <n v="4.3499999999999996"/>
    <n v="1442"/>
    <x v="0"/>
    <x v="15"/>
    <n v="375"/>
    <n v="2.1"/>
    <n v="5601"/>
    <s v="Giant star host"/>
  </r>
  <r>
    <s v="HD 260655 b"/>
    <n v="6.7000000000000002E-3"/>
    <n v="0.111"/>
    <n v="2.76953"/>
    <n v="2.9329999999999998E-2"/>
    <n v="709"/>
    <x v="2"/>
    <x v="15"/>
    <n v="32.630000000000003"/>
    <n v="0.439"/>
    <n v="3803"/>
    <s v="Host star also known as TOI-4599"/>
  </r>
  <r>
    <s v="HD 260655 c"/>
    <n v="9.7000000000000003E-3"/>
    <n v="0.13700000000000001"/>
    <n v="5.7058799999999996"/>
    <n v="4.7489999999999997E-2"/>
    <n v="557"/>
    <x v="2"/>
    <x v="15"/>
    <n v="32.630000000000003"/>
    <n v="0.439"/>
    <n v="3803"/>
    <s v="Host star also known as TOI-4599"/>
  </r>
  <r>
    <s v="HD 2685 b [id]"/>
    <n v="1.17"/>
    <n v="1.44"/>
    <n v="4.1268799999999999"/>
    <n v="5.6800000000000003E-2"/>
    <n v="2061"/>
    <x v="2"/>
    <x v="15"/>
    <n v="645.72"/>
    <n v="1.43"/>
    <n v="6801"/>
    <s v="None"/>
  </r>
  <r>
    <s v="HD 27631 b"/>
    <n v="1.45"/>
    <n v="1.1659999999999999"/>
    <n v="2208"/>
    <n v="3.25"/>
    <n v="1442"/>
    <x v="0"/>
    <x v="15"/>
    <n v="145.30000000000001"/>
    <n v="0.94"/>
    <n v="5737"/>
    <s v="None"/>
  </r>
  <r>
    <s v="HD 27894 c"/>
    <n v="0.16200000000000001"/>
    <n v="1.1659999999999999"/>
    <n v="36.07"/>
    <n v="0.19800000000000001"/>
    <n v="1442"/>
    <x v="0"/>
    <x v="15"/>
    <n v="138.19999999999999"/>
    <n v="0.8"/>
    <n v="4875"/>
    <s v="None"/>
  </r>
  <r>
    <s v="HD 27894 d"/>
    <n v="5.415"/>
    <n v="1.1659999999999999"/>
    <n v="5174"/>
    <n v="5.4480000000000004"/>
    <n v="1442"/>
    <x v="0"/>
    <x v="15"/>
    <n v="138.19999999999999"/>
    <n v="0.8"/>
    <n v="4875"/>
    <s v="None"/>
  </r>
  <r>
    <s v="HD 28109 b"/>
    <n v="5.8000000000000003E-2"/>
    <n v="0.19600000000000001"/>
    <n v="22.89104"/>
    <n v="0.13569999999999999"/>
    <n v="881.2"/>
    <x v="2"/>
    <x v="15"/>
    <n v="457"/>
    <n v="1.26"/>
    <n v="6120"/>
    <s v="None"/>
  </r>
  <r>
    <s v="HD 28109 c"/>
    <n v="2.5000000000000001E-2"/>
    <n v="0.378"/>
    <n v="56.008189999999999"/>
    <n v="0.308"/>
    <n v="585.20000000000005"/>
    <x v="2"/>
    <x v="15"/>
    <n v="457"/>
    <n v="1.26"/>
    <n v="6120"/>
    <s v="None"/>
  </r>
  <r>
    <s v="HD 28109 d"/>
    <n v="1.7999999999999999E-2"/>
    <n v="0.28999999999999998"/>
    <n v="84.259990000000002"/>
    <n v="0.41099999999999998"/>
    <n v="506.5"/>
    <x v="2"/>
    <x v="15"/>
    <n v="457"/>
    <n v="1.26"/>
    <n v="6120"/>
    <s v="None"/>
  </r>
  <r>
    <s v="HD 28254 b"/>
    <n v="1.1599999999999999"/>
    <n v="1.1659999999999999"/>
    <n v="1116"/>
    <n v="2.15"/>
    <n v="1442"/>
    <x v="0"/>
    <x v="15"/>
    <n v="178.41"/>
    <n v="1.06"/>
    <n v="5664"/>
    <s v="None"/>
  </r>
  <r>
    <s v="HD 285507 b"/>
    <n v="0.92"/>
    <n v="1.1659999999999999"/>
    <n v="6.0961999999999996"/>
    <n v="1442"/>
    <n v="1442"/>
    <x v="0"/>
    <x v="15"/>
    <n v="153"/>
    <n v="0.73"/>
    <n v="4503"/>
    <s v="member of Hyades (star cluster)"/>
  </r>
  <r>
    <s v="HD 28678 b"/>
    <n v="1.542"/>
    <n v="1.1659999999999999"/>
    <n v="380.2"/>
    <n v="1.18"/>
    <n v="1442"/>
    <x v="0"/>
    <x v="15"/>
    <n v="622.72"/>
    <n v="1.53"/>
    <n v="4972"/>
    <s v="Proper name Tassili"/>
  </r>
  <r>
    <s v="HD 29021 b"/>
    <n v="2.4"/>
    <n v="1.1659999999999999"/>
    <n v="1362.3"/>
    <n v="2.2799999999999998"/>
    <n v="1442"/>
    <x v="0"/>
    <x v="15"/>
    <n v="100"/>
    <n v="0.85"/>
    <n v="5560"/>
    <s v="None"/>
  </r>
  <r>
    <s v="HD 29399 b"/>
    <n v="1.57"/>
    <n v="1.1659999999999999"/>
    <n v="892.7"/>
    <n v="1.913"/>
    <n v="1442"/>
    <x v="0"/>
    <x v="15"/>
    <n v="144.19999999999999"/>
    <n v="1.1499999999999999"/>
    <n v="4845"/>
    <s v="Giant host star"/>
  </r>
  <r>
    <s v="HD 2952 b [ru]"/>
    <n v="1.6"/>
    <n v="1.1659999999999999"/>
    <n v="311.60000000000002"/>
    <n v="1.2"/>
    <n v="1442"/>
    <x v="0"/>
    <x v="15"/>
    <n v="375.8"/>
    <n v="2.54"/>
    <n v="4844"/>
    <s v="None"/>
  </r>
  <r>
    <s v="HD 30177 c"/>
    <n v="7.6"/>
    <n v="1.1659999999999999"/>
    <n v="11613"/>
    <n v="9.89"/>
    <n v="1442"/>
    <x v="0"/>
    <x v="15"/>
    <n v="178.4"/>
    <n v="0.99"/>
    <n v="5580"/>
    <s v="None"/>
  </r>
  <r>
    <s v="HD 30246 b"/>
    <n v="55.1"/>
    <n v="1.1659999999999999"/>
    <n v="990.7"/>
    <n v="2.012"/>
    <n v="1442"/>
    <x v="0"/>
    <x v="15"/>
    <n v="160"/>
    <n v="1.05"/>
    <n v="5833"/>
    <s v="Brown dwarf or star"/>
  </r>
  <r>
    <s v="HD 30669 b"/>
    <n v="0.47"/>
    <n v="1.1659999999999999"/>
    <n v="1684"/>
    <n v="2.69"/>
    <n v="1442"/>
    <x v="0"/>
    <x v="15"/>
    <n v="186"/>
    <n v="0.92"/>
    <n v="5400"/>
    <s v="None"/>
  </r>
  <r>
    <s v="HD 30856 b"/>
    <n v="1.5469999999999999"/>
    <n v="1.1659999999999999"/>
    <n v="847"/>
    <n v="1.85"/>
    <n v="1442"/>
    <x v="0"/>
    <x v="15"/>
    <n v="429.56"/>
    <n v="1.17"/>
    <n v="4895"/>
    <s v="Proper name Nakanbé"/>
  </r>
  <r>
    <s v="HD 31253 b"/>
    <n v="0.62"/>
    <n v="1.1659999999999999"/>
    <n v="466"/>
    <n v="1.26"/>
    <n v="1442"/>
    <x v="0"/>
    <x v="15"/>
    <n v="189.96"/>
    <n v="1.7"/>
    <n v="6130"/>
    <s v="None"/>
  </r>
  <r>
    <s v="HD 31527 b"/>
    <n v="3.2899999999999999E-2"/>
    <n v="1.1659999999999999"/>
    <n v="16.5535"/>
    <n v="0.12540000000000001"/>
    <n v="1442"/>
    <x v="0"/>
    <x v="15"/>
    <n v="125.8"/>
    <n v="0.96"/>
    <n v="5898"/>
    <s v="Planet confirmed in 2017"/>
  </r>
  <r>
    <s v="HD 31527 c"/>
    <n v="4.4499999999999998E-2"/>
    <n v="1.1659999999999999"/>
    <n v="51.205300000000001"/>
    <n v="0.26629999999999998"/>
    <n v="1442"/>
    <x v="0"/>
    <x v="15"/>
    <n v="125.8"/>
    <n v="0.96"/>
    <n v="5898"/>
    <s v="Planet confirmed in 2017"/>
  </r>
  <r>
    <s v="HD 31527 d"/>
    <n v="3.7199999999999997E-2"/>
    <n v="1.1659999999999999"/>
    <n v="271.6737"/>
    <n v="0.80979999999999996"/>
    <n v="1442"/>
    <x v="0"/>
    <x v="15"/>
    <n v="125.8"/>
    <n v="0.96"/>
    <n v="5898"/>
    <s v="Planet confirmed in 2017"/>
  </r>
  <r>
    <s v="HD 3167 b"/>
    <n v="1.9810000000000001"/>
    <n v="0.13900000000000001"/>
    <n v="0.95962800000000004"/>
    <n v="1442"/>
    <n v="1442"/>
    <x v="2"/>
    <x v="15"/>
    <n v="149"/>
    <n v="0.86"/>
    <n v="5261"/>
    <s v="None"/>
  </r>
  <r>
    <s v="HD 3167 c"/>
    <n v="1.9810000000000001"/>
    <n v="0.254"/>
    <n v="29.845400000000001"/>
    <n v="1442"/>
    <n v="1442"/>
    <x v="2"/>
    <x v="15"/>
    <n v="149"/>
    <n v="0.86"/>
    <n v="5261"/>
    <s v="None"/>
  </r>
  <r>
    <s v="HD 3167 d"/>
    <n v="2.1700000000000001E-2"/>
    <n v="1.1659999999999999"/>
    <n v="8.5090000000000003"/>
    <n v="7.757E-2"/>
    <n v="1442"/>
    <x v="0"/>
    <x v="15"/>
    <n v="149"/>
    <n v="0.86"/>
    <n v="5261"/>
    <s v="None"/>
  </r>
  <r>
    <s v="HD 3167 e"/>
    <n v="3.0599999999999999E-2"/>
    <n v="1.1659999999999999"/>
    <n v="102.09"/>
    <n v="0.40479999999999999"/>
    <n v="375"/>
    <x v="0"/>
    <x v="15"/>
    <n v="154.59"/>
    <n v="0.85199999999999998"/>
    <n v="5300"/>
    <s v="None"/>
  </r>
  <r>
    <s v="HD 32963 b"/>
    <n v="0.7"/>
    <n v="1.1659999999999999"/>
    <n v="2372"/>
    <n v="3.41"/>
    <n v="1442"/>
    <x v="0"/>
    <x v="15"/>
    <n v="114.9"/>
    <n v="0.94"/>
    <n v="5727"/>
    <s v="None"/>
  </r>
  <r>
    <s v="HD 33142 b"/>
    <n v="1.385"/>
    <n v="1.1659999999999999"/>
    <n v="326"/>
    <n v="1.07"/>
    <n v="1442"/>
    <x v="0"/>
    <x v="15"/>
    <n v="397.27"/>
    <n v="1.41"/>
    <n v="4978"/>
    <s v="None"/>
  </r>
  <r>
    <s v="HD 33142 c"/>
    <n v="5.97"/>
    <n v="1.1659999999999999"/>
    <n v="834"/>
    <n v="1442"/>
    <n v="1442"/>
    <x v="0"/>
    <x v="15"/>
    <n v="37.340000000000003"/>
    <n v="1.78"/>
    <n v="5009"/>
    <s v="Marginal detection"/>
  </r>
  <r>
    <s v="HD 33142 d [ja]"/>
    <n v="0.89"/>
    <n v="1.1659999999999999"/>
    <n v="810.2"/>
    <n v="1.9550000000000001"/>
    <n v="1442"/>
    <x v="0"/>
    <x v="15"/>
    <n v="394.3"/>
    <n v="1.52"/>
    <n v="5025.3999999999996"/>
    <s v="Giant host star"/>
  </r>
  <r>
    <s v="HD 332231 b"/>
    <n v="0.251"/>
    <n v="0.86699999999999999"/>
    <n v="18.701730000000001"/>
    <n v="0.14360000000000001"/>
    <n v="876"/>
    <x v="2"/>
    <x v="15"/>
    <n v="262"/>
    <n v="1.127"/>
    <n v="6089"/>
    <s v="TOI 1456"/>
  </r>
  <r>
    <s v="HD 33283 b"/>
    <n v="0.32900000000000001"/>
    <n v="1.1659999999999999"/>
    <n v="18.199100000000001"/>
    <n v="0.15079999999999999"/>
    <n v="1442"/>
    <x v="0"/>
    <x v="15"/>
    <n v="293.88"/>
    <n v="1.38"/>
    <n v="5935"/>
    <s v="None"/>
  </r>
  <r>
    <s v="HD 33844 b [ru]"/>
    <n v="1.96"/>
    <n v="1.1659999999999999"/>
    <n v="551.4"/>
    <n v="1.6"/>
    <n v="1442"/>
    <x v="0"/>
    <x v="15"/>
    <n v="329"/>
    <n v="1.78"/>
    <n v="4861"/>
    <s v="None"/>
  </r>
  <r>
    <s v="HD 33844 c [ru]"/>
    <n v="1.75"/>
    <n v="1.1659999999999999"/>
    <n v="916"/>
    <n v="2.2400000000000002"/>
    <n v="1442"/>
    <x v="0"/>
    <x v="15"/>
    <n v="329"/>
    <n v="1.78"/>
    <n v="4861"/>
    <s v="None"/>
  </r>
  <r>
    <s v="HD 34445 c"/>
    <n v="0.16800000000000001"/>
    <n v="1.1659999999999999"/>
    <n v="214.67"/>
    <n v="0.71809999999999996"/>
    <n v="1442"/>
    <x v="0"/>
    <x v="15"/>
    <n v="146.80000000000001"/>
    <n v="1.07"/>
    <n v="5836"/>
    <s v="Likely a false positive"/>
  </r>
  <r>
    <s v="HD 34445 d"/>
    <n v="9.7000000000000003E-2"/>
    <n v="1.1659999999999999"/>
    <n v="117.87"/>
    <n v="0.48170000000000002"/>
    <n v="1442"/>
    <x v="0"/>
    <x v="15"/>
    <n v="146.80000000000001"/>
    <n v="1.07"/>
    <n v="5836"/>
    <s v="Likely a false positive"/>
  </r>
  <r>
    <s v="HD 34445 e"/>
    <n v="5.2900000000000003E-2"/>
    <n v="1.1659999999999999"/>
    <n v="49.174999999999997"/>
    <n v="0.26869999999999999"/>
    <n v="1442"/>
    <x v="0"/>
    <x v="15"/>
    <n v="146.80000000000001"/>
    <n v="1.07"/>
    <n v="5836"/>
    <s v="Likely a false positive"/>
  </r>
  <r>
    <s v="HD 34445 f"/>
    <n v="0.11899999999999999"/>
    <n v="1.1659999999999999"/>
    <n v="676.8"/>
    <n v="1.5429999999999999"/>
    <n v="1442"/>
    <x v="0"/>
    <x v="15"/>
    <n v="146.80000000000001"/>
    <n v="1.07"/>
    <n v="5836"/>
    <s v="Likely a false positive"/>
  </r>
  <r>
    <s v="HD 34445 g"/>
    <n v="0.38"/>
    <n v="1.1659999999999999"/>
    <n v="5700"/>
    <n v="6.36"/>
    <n v="1442"/>
    <x v="0"/>
    <x v="15"/>
    <n v="146.80000000000001"/>
    <n v="1.07"/>
    <n v="5836"/>
    <s v="Likely a false positive"/>
  </r>
  <r>
    <s v="HD 35759 b"/>
    <n v="3.76"/>
    <n v="1.1659999999999999"/>
    <n v="82.466999999999999"/>
    <n v="0.38900000000000001"/>
    <n v="1442"/>
    <x v="0"/>
    <x v="15"/>
    <n v="236"/>
    <n v="1.1499999999999999"/>
    <n v="6060"/>
    <s v="None"/>
  </r>
  <r>
    <s v="HD 37605 c"/>
    <n v="3.3660000000000001"/>
    <n v="1.1659999999999999"/>
    <n v="2720"/>
    <n v="3.8140000000000001"/>
    <n v="1442"/>
    <x v="0"/>
    <x v="15"/>
    <n v="139.9"/>
    <n v="1"/>
    <n v="5448"/>
    <s v="None"/>
  </r>
  <r>
    <s v="HD 38283 b"/>
    <n v="0.4"/>
    <n v="1.1659999999999999"/>
    <n v="363.2"/>
    <n v="1.02"/>
    <n v="1442"/>
    <x v="0"/>
    <x v="15"/>
    <n v="124.27"/>
    <n v="1.37"/>
    <n v="5981"/>
    <s v="Proper name Yanyan"/>
  </r>
  <r>
    <s v="HD 38677 b"/>
    <n v="1.9810000000000001"/>
    <n v="1.1659999999999999"/>
    <n v="18.57"/>
    <n v="0.1462"/>
    <n v="877"/>
    <x v="0"/>
    <x v="15"/>
    <n v="202.21690000000001"/>
    <n v="1.21"/>
    <n v="6196"/>
    <s v="DMPP-1 Found by Dispersed Matter Planet Project looking for hot ablating planets."/>
  </r>
  <r>
    <s v="HD 38677 c"/>
    <n v="1.9810000000000001"/>
    <n v="1.1659999999999999"/>
    <n v="6.5839999999999996"/>
    <n v="7.3300000000000004E-2"/>
    <n v="1239"/>
    <x v="0"/>
    <x v="15"/>
    <n v="202.21690000000001"/>
    <n v="1.21"/>
    <n v="6196"/>
    <s v="DMPP-1 Found by Dispersed Matter Planet Project looking for hot ablating planets, 2:1 orbital resonance of unconfirmed transiting planet."/>
  </r>
  <r>
    <s v="HD 38677 d"/>
    <n v="1.9810000000000001"/>
    <n v="1.1659999999999999"/>
    <n v="2.8820000000000001"/>
    <n v="4.2200000000000001E-2"/>
    <n v="1632"/>
    <x v="0"/>
    <x v="15"/>
    <n v="202.21690000000001"/>
    <n v="1.21"/>
    <n v="6196"/>
    <s v="DMPP-1 Found by Dispersed Matter Planet Project looking for hot ablating planets."/>
  </r>
  <r>
    <s v="HD 38677 e"/>
    <n v="1.9810000000000001"/>
    <n v="1.1659999999999999"/>
    <n v="5.516"/>
    <n v="6.5100000000000005E-2"/>
    <n v="1314"/>
    <x v="0"/>
    <x v="15"/>
    <n v="202.21690000000001"/>
    <n v="1.21"/>
    <n v="6196"/>
    <s v="DMPP-1 Found by Dispersed Matter Planet Project looking for hot ablating planets."/>
  </r>
  <r>
    <s v="HD 39194 b"/>
    <n v="1.26E-2"/>
    <n v="1.1659999999999999"/>
    <n v="5.63"/>
    <n v="5.6000000000000001E-2"/>
    <n v="1442"/>
    <x v="0"/>
    <x v="15"/>
    <n v="71.430000000000007"/>
    <n v="0.67"/>
    <n v="5205"/>
    <s v="Confirmed in 2017 and 2021."/>
  </r>
  <r>
    <s v="HD 39194 c"/>
    <n v="1.9800000000000002E-2"/>
    <n v="1.1659999999999999"/>
    <n v="14.03"/>
    <n v="0.10299999999999999"/>
    <n v="1442"/>
    <x v="0"/>
    <x v="15"/>
    <n v="71.430000000000007"/>
    <n v="0.67"/>
    <n v="5205"/>
    <s v="Confirmed in 2017 and 2021."/>
  </r>
  <r>
    <s v="HD 39194 d"/>
    <n v="1.26E-2"/>
    <n v="1.1659999999999999"/>
    <n v="33.909999999999997"/>
    <n v="0.185"/>
    <n v="1442"/>
    <x v="0"/>
    <x v="15"/>
    <n v="71.430000000000007"/>
    <n v="0.67"/>
    <n v="5205"/>
    <s v="Confirmed in 2017 and 2021."/>
  </r>
  <r>
    <s v="HD 39855 b"/>
    <n v="2.7E-2"/>
    <n v="1.1659999999999999"/>
    <n v="3.2498"/>
    <n v="4.1000000000000002E-2"/>
    <n v="1442"/>
    <x v="0"/>
    <x v="15"/>
    <n v="75.930000000000007"/>
    <n v="0.87"/>
    <n v="5576"/>
    <s v="None"/>
  </r>
  <r>
    <s v="HD 40307 e"/>
    <n v="1.0999999999999999E-2"/>
    <n v="1.1659999999999999"/>
    <n v="34.619999999999997"/>
    <n v="0.18859999999999999"/>
    <n v="1442"/>
    <x v="0"/>
    <x v="15"/>
    <n v="41.8"/>
    <n v="0.77"/>
    <n v="4956"/>
    <s v="None"/>
  </r>
  <r>
    <s v="HD 40307 f"/>
    <n v="1.6400000000000001E-2"/>
    <n v="1.1659999999999999"/>
    <n v="51.76"/>
    <n v="0.247"/>
    <n v="1442"/>
    <x v="0"/>
    <x v="15"/>
    <n v="41.8"/>
    <n v="0.77"/>
    <n v="4956"/>
    <s v="None"/>
  </r>
  <r>
    <s v="HD 40307 g"/>
    <n v="2.23E-2"/>
    <n v="1.1659999999999999"/>
    <n v="197.8"/>
    <n v="0.6"/>
    <n v="1442"/>
    <x v="0"/>
    <x v="15"/>
    <n v="41.8"/>
    <n v="0.77"/>
    <n v="4956"/>
    <s v="None"/>
  </r>
  <r>
    <s v="HD 40956 b"/>
    <n v="2.7"/>
    <n v="1.1659999999999999"/>
    <n v="578.6"/>
    <n v="1.4"/>
    <n v="1442"/>
    <x v="0"/>
    <x v="15"/>
    <n v="385"/>
    <n v="2"/>
    <n v="4869"/>
    <s v="None"/>
  </r>
  <r>
    <s v="HD 42012 b"/>
    <n v="1.6"/>
    <n v="1.1659999999999999"/>
    <n v="857.5"/>
    <n v="1.67"/>
    <n v="1442"/>
    <x v="0"/>
    <x v="15"/>
    <n v="121"/>
    <n v="0.83"/>
    <n v="5405"/>
    <s v="None"/>
  </r>
  <r>
    <s v="HD 4203 c"/>
    <n v="2.17"/>
    <n v="1.1659999999999999"/>
    <n v="6700"/>
    <n v="6.95"/>
    <n v="1442"/>
    <x v="0"/>
    <x v="15"/>
    <n v="253.8"/>
    <n v="1.1299999999999999"/>
    <n v="5702"/>
    <s v="None"/>
  </r>
  <r>
    <s v="HD 42618 b [id]"/>
    <n v="4.5310000000000003E-2"/>
    <n v="1.1659999999999999"/>
    <n v="149.61000000000001"/>
    <n v="0.55400000000000005"/>
    <n v="337"/>
    <x v="0"/>
    <x v="15"/>
    <n v="77"/>
    <n v="1.01"/>
    <n v="5727"/>
    <s v="None"/>
  </r>
  <r>
    <s v="HD 42936 Ab"/>
    <n v="2.58"/>
    <n v="1.1659999999999999"/>
    <n v="6.6731999999999996"/>
    <n v="6.6199999999999995E-2"/>
    <n v="854"/>
    <x v="0"/>
    <x v="15"/>
    <n v="159.4905"/>
    <n v="0.87"/>
    <n v="5138"/>
    <s v="DMPP-3 Found by Dispersed Matter Planet Project looking for hot ablating planets."/>
  </r>
  <r>
    <s v="HD 4313 b"/>
    <n v="8.7899999999999991"/>
    <n v="1.1659999999999999"/>
    <n v="533"/>
    <n v="1.36"/>
    <n v="1442"/>
    <x v="0"/>
    <x v="15"/>
    <n v="438"/>
    <n v="1.86"/>
    <n v="4374"/>
    <s v="None"/>
  </r>
  <r>
    <s v="HD 43197 b"/>
    <n v="0.6"/>
    <n v="1.1659999999999999"/>
    <n v="327.8"/>
    <n v="0.92"/>
    <n v="1442"/>
    <x v="0"/>
    <x v="15"/>
    <n v="183.63"/>
    <n v="0.96"/>
    <n v="5508"/>
    <s v="Proper name Equiano"/>
  </r>
  <r>
    <s v="HD 44219 b"/>
    <n v="0.57999999999999996"/>
    <n v="1.1659999999999999"/>
    <n v="472.3"/>
    <n v="1.19"/>
    <n v="1442"/>
    <x v="0"/>
    <x v="15"/>
    <n v="164.39"/>
    <n v="1"/>
    <n v="5752"/>
    <s v="None"/>
  </r>
  <r>
    <s v="HD 45184 b"/>
    <n v="3.8399999999999997E-2"/>
    <n v="1.1659999999999999"/>
    <n v="5.8853999999999997"/>
    <n v="6.4399999999999999E-2"/>
    <n v="1442"/>
    <x v="0"/>
    <x v="15"/>
    <n v="71.36"/>
    <n v="1.03"/>
    <n v="5869"/>
    <s v="Confirmed in 2017"/>
  </r>
  <r>
    <s v="HD 45184 c"/>
    <n v="2.7699999999999999E-2"/>
    <n v="1.1659999999999999"/>
    <n v="13.135400000000001"/>
    <n v="0.11"/>
    <n v="1442"/>
    <x v="0"/>
    <x v="15"/>
    <n v="71.36"/>
    <n v="1.03"/>
    <n v="5869"/>
    <s v="None"/>
  </r>
  <r>
    <s v="HD 4732 b"/>
    <n v="2.37"/>
    <n v="1.1659999999999999"/>
    <n v="360.2"/>
    <n v="1.19"/>
    <n v="1442"/>
    <x v="0"/>
    <x v="15"/>
    <n v="184"/>
    <n v="1.74"/>
    <n v="4959"/>
    <s v="None"/>
  </r>
  <r>
    <s v="HD 4732 c"/>
    <n v="2.37"/>
    <n v="1.1659999999999999"/>
    <n v="2732"/>
    <n v="4.5999999999999996"/>
    <n v="1442"/>
    <x v="0"/>
    <x v="15"/>
    <n v="184"/>
    <n v="1.74"/>
    <n v="4959"/>
    <s v="None"/>
  </r>
  <r>
    <s v="HD 47366 b"/>
    <n v="1.75"/>
    <n v="1.1659999999999999"/>
    <n v="363.3"/>
    <n v="1.214"/>
    <n v="1442"/>
    <x v="0"/>
    <x v="15"/>
    <n v="260"/>
    <n v="1.81"/>
    <n v="4866"/>
    <s v="None"/>
  </r>
  <r>
    <s v="HD 47366 c"/>
    <n v="1.86"/>
    <n v="1.1659999999999999"/>
    <n v="684.7"/>
    <n v="1.853"/>
    <n v="1442"/>
    <x v="0"/>
    <x v="15"/>
    <n v="260"/>
    <n v="1.81"/>
    <n v="4866"/>
    <s v="None"/>
  </r>
  <r>
    <s v="HD 4917 b"/>
    <n v="1.615"/>
    <n v="1.224"/>
    <n v="400.5"/>
    <n v="1.167"/>
    <n v="1442"/>
    <x v="0"/>
    <x v="15"/>
    <n v="670.1"/>
    <n v="1.32"/>
    <n v="4802"/>
    <s v="Two additional planets in system are suspected"/>
  </r>
  <r>
    <s v="HD 51608 b [ru]"/>
    <n v="4.02E-2"/>
    <n v="1.1659999999999999"/>
    <n v="14.0726"/>
    <n v="0.10589999999999999"/>
    <n v="1442"/>
    <x v="0"/>
    <x v="15"/>
    <n v="113.6"/>
    <n v="0.8"/>
    <n v="5358"/>
    <s v="Confirmed in 2017."/>
  </r>
  <r>
    <s v="HD 51608 c [ru]"/>
    <n v="4.4999999999999998E-2"/>
    <n v="1.1659999999999999"/>
    <n v="95.944599999999994"/>
    <n v="0.38090000000000002"/>
    <n v="1442"/>
    <x v="0"/>
    <x v="15"/>
    <n v="113.6"/>
    <n v="0.8"/>
    <n v="5358"/>
    <s v="Confirmed in 2017."/>
  </r>
  <r>
    <s v="HD 5278 b"/>
    <n v="2.4500000000000001E-2"/>
    <n v="0.219"/>
    <n v="14.339155999999999"/>
    <n v="0.1202"/>
    <n v="943"/>
    <x v="2"/>
    <x v="15"/>
    <n v="183.1"/>
    <n v="1.1259999999999999"/>
    <n v="6203"/>
    <s v="Host star also known as TOI-130."/>
  </r>
  <r>
    <s v="HD 5278 c"/>
    <n v="5.79E-2"/>
    <n v="1.1659999999999999"/>
    <n v="0.24160000000000001"/>
    <n v="0.1202"/>
    <n v="943"/>
    <x v="0"/>
    <x v="15"/>
    <n v="183.1"/>
    <n v="1.1259999999999999"/>
    <n v="6203"/>
    <s v="Host star also known as TOI-130."/>
  </r>
  <r>
    <s v="HD 5319 c"/>
    <n v="1.1499999999999999"/>
    <n v="1.1659999999999999"/>
    <n v="886"/>
    <n v="2.0710000000000002"/>
    <n v="1442"/>
    <x v="0"/>
    <x v="15"/>
    <n v="370"/>
    <n v="1.51"/>
    <n v="4958"/>
    <s v="None"/>
  </r>
  <r>
    <s v="HD 55696 b"/>
    <n v="3.87"/>
    <n v="1.1659999999999999"/>
    <n v="1827"/>
    <n v="3.18"/>
    <n v="1442"/>
    <x v="0"/>
    <x v="15"/>
    <n v="255"/>
    <n v="1.29"/>
    <n v="6012"/>
    <s v="None"/>
  </r>
  <r>
    <s v="HD 5583 b"/>
    <n v="5.78"/>
    <n v="1.1659999999999999"/>
    <n v="139.35"/>
    <n v="0.53"/>
    <n v="1442"/>
    <x v="0"/>
    <x v="15"/>
    <n v="720"/>
    <n v="1.01"/>
    <n v="4830"/>
    <s v="None"/>
  </r>
  <r>
    <s v="HD 5608 b"/>
    <n v="1.4"/>
    <n v="1.1659999999999999"/>
    <n v="792.6"/>
    <n v="1.9"/>
    <n v="1442"/>
    <x v="0"/>
    <x v="15"/>
    <n v="189.7"/>
    <n v="1.55"/>
    <n v="4854"/>
    <s v="None"/>
  </r>
  <r>
    <s v="HD 564 b"/>
    <n v="0.33"/>
    <n v="1.1659999999999999"/>
    <n v="492.3"/>
    <n v="1.2"/>
    <n v="1442"/>
    <x v="0"/>
    <x v="15"/>
    <n v="175"/>
    <n v="0.96"/>
    <n v="5902"/>
    <s v="None"/>
  </r>
  <r>
    <s v="HD 56414 b"/>
    <n v="9.4399999999999998E-2"/>
    <n v="0.33100000000000002"/>
    <n v="29.04992"/>
    <n v="0.22900000000000001"/>
    <n v="1133"/>
    <x v="2"/>
    <x v="15"/>
    <n v="873"/>
    <n v="1.89"/>
    <n v="8500"/>
    <s v="Host star also known as TOI-1228"/>
  </r>
  <r>
    <s v="HD 5891 b"/>
    <n v="7.63"/>
    <n v="1.1659999999999999"/>
    <n v="177.11"/>
    <n v="0.64"/>
    <n v="1442"/>
    <x v="0"/>
    <x v="15"/>
    <n v="932.02"/>
    <n v="1.93"/>
    <n v="4673"/>
    <s v="None"/>
  </r>
  <r>
    <s v="HD 60292 b"/>
    <n v="6.5"/>
    <n v="1.1659999999999999"/>
    <n v="495.4"/>
    <n v="1.5"/>
    <n v="1442"/>
    <x v="0"/>
    <x v="15"/>
    <n v="1036"/>
    <n v="1.7"/>
    <n v="4348"/>
    <s v="Giant star host"/>
  </r>
  <r>
    <s v="HD 63433 b [ru]"/>
    <n v="1.7000000000000001E-2"/>
    <s v="±0.009"/>
    <n v="7.1080100000000002"/>
    <n v="7.0999999999999994E-2"/>
    <n v="1442"/>
    <x v="2"/>
    <x v="15"/>
    <n v="73.08"/>
    <n v="0.99"/>
    <n v="5640"/>
    <s v="None"/>
  </r>
  <r>
    <s v="HD 63433 c [ru]"/>
    <n v="4.8899999999999999E-2"/>
    <n v="0.23799999999999999"/>
    <n v="20.545500000000001"/>
    <n v="0.15310000000000001"/>
    <n v="1442"/>
    <x v="2"/>
    <x v="15"/>
    <n v="73.08"/>
    <n v="0.99"/>
    <n v="5640"/>
    <s v="None"/>
  </r>
  <r>
    <s v="HD 64114 b"/>
    <n v="5.6000000000000001E-2"/>
    <n v="1.1659999999999999"/>
    <n v="45.790999999999997"/>
    <n v="0.246"/>
    <n v="1442"/>
    <x v="0"/>
    <x v="15"/>
    <n v="102.9"/>
    <n v="0.95"/>
    <n v="5676"/>
    <s v="None"/>
  </r>
  <r>
    <s v="HD 64121 b"/>
    <n v="2.56"/>
    <n v="1.1659999999999999"/>
    <n v="623"/>
    <n v="1.51"/>
    <n v="1442"/>
    <x v="0"/>
    <x v="15"/>
    <n v="424.1"/>
    <n v="1.18"/>
    <n v="5066"/>
    <s v="Giant host star"/>
  </r>
  <r>
    <s v="HD 65216c"/>
    <n v="1.2949999999999999"/>
    <n v="1.1659999999999999"/>
    <n v="577.6"/>
    <n v="1.3009999999999999"/>
    <n v="1442"/>
    <x v="0"/>
    <x v="15"/>
    <n v="114.7"/>
    <n v="0.95"/>
    <n v="5718"/>
    <s v="Rediscovered in 2019 after false positive in 2013"/>
  </r>
  <r>
    <s v="HD 66141 b"/>
    <n v="6"/>
    <n v="1.1659999999999999"/>
    <n v="480.5"/>
    <n v="1.2"/>
    <n v="1442"/>
    <x v="0"/>
    <x v="15"/>
    <n v="261.10000000000002"/>
    <n v="1.1000000000000001"/>
    <n v="4323"/>
    <s v="None"/>
  </r>
  <r>
    <s v="HD 67087 b"/>
    <n v="3.06"/>
    <n v="1.1659999999999999"/>
    <n v="352.2"/>
    <n v="1.08"/>
    <n v="1442"/>
    <x v="0"/>
    <x v="15"/>
    <n v="289.7"/>
    <n v="1.36"/>
    <n v="6330"/>
    <s v="Catastrophically unstable planetary system"/>
  </r>
  <r>
    <s v="HD 67087 c"/>
    <n v="4.8499999999999996"/>
    <n v="1.1659999999999999"/>
    <n v="2374"/>
    <n v="3.86"/>
    <n v="1442"/>
    <x v="0"/>
    <x v="15"/>
    <n v="289.7"/>
    <n v="1.36"/>
    <n v="6330"/>
    <s v="Catastrophically unstable planetary system"/>
  </r>
  <r>
    <s v="HD 68402 b"/>
    <n v="3.07"/>
    <n v="1.1659999999999999"/>
    <n v="1103"/>
    <n v="2.1800000000000002"/>
    <n v="1442"/>
    <x v="0"/>
    <x v="15"/>
    <n v="250"/>
    <n v="1.1200000000000001"/>
    <n v="5950"/>
    <s v="None"/>
  </r>
  <r>
    <s v="HD 69123 b"/>
    <n v="3.04"/>
    <n v="1.1659999999999999"/>
    <n v="1193.3"/>
    <n v="2.4820000000000002"/>
    <n v="1442"/>
    <x v="0"/>
    <x v="15"/>
    <n v="245"/>
    <n v="1.43"/>
    <n v="4787"/>
    <s v="Giant host star"/>
  </r>
  <r>
    <s v="HD 69830 b"/>
    <n v="3.2099999999999997E-2"/>
    <n v="1.1659999999999999"/>
    <n v="8.6669999999999998"/>
    <n v="7.85E-2"/>
    <n v="1442"/>
    <x v="0"/>
    <x v="15"/>
    <n v="40.97"/>
    <n v="0.86"/>
    <n v="5385"/>
    <s v="None"/>
  </r>
  <r>
    <s v="HD 69830 c"/>
    <n v="3.7100000000000001E-2"/>
    <n v="1.1659999999999999"/>
    <n v="31.56"/>
    <n v="0.186"/>
    <n v="1442"/>
    <x v="0"/>
    <x v="15"/>
    <n v="40.97"/>
    <n v="0.86"/>
    <n v="5385"/>
    <s v="None"/>
  </r>
  <r>
    <s v="HD 69830 d"/>
    <n v="5.7000000000000002E-2"/>
    <n v="1.1659999999999999"/>
    <n v="197"/>
    <n v="0.63"/>
    <n v="1442"/>
    <x v="0"/>
    <x v="15"/>
    <n v="40.97"/>
    <n v="0.86"/>
    <n v="5385"/>
    <s v="None"/>
  </r>
  <r>
    <s v="HD 7199 b"/>
    <n v="0.27"/>
    <n v="1.1659999999999999"/>
    <n v="615"/>
    <n v="1.36"/>
    <n v="1442"/>
    <x v="0"/>
    <x v="15"/>
    <n v="118.04"/>
    <n v="0.77"/>
    <n v="5371"/>
    <s v="Proper name Hairu"/>
  </r>
  <r>
    <s v="HD 72490 b"/>
    <n v="1.768"/>
    <n v="1.218"/>
    <n v="858"/>
    <n v="1.88"/>
    <n v="1442"/>
    <x v="0"/>
    <x v="15"/>
    <n v="413.5"/>
    <n v="1.21"/>
    <n v="4934"/>
    <s v="None"/>
  </r>
  <r>
    <s v="HD 72490 c"/>
    <n v="4.5"/>
    <n v="1.1659999999999999"/>
    <n v="3878"/>
    <n v="5.22"/>
    <n v="1442"/>
    <x v="0"/>
    <x v="15"/>
    <n v="224"/>
    <n v="1.26"/>
    <n v="4867"/>
    <s v="None"/>
  </r>
  <r>
    <s v="HD 72892 b [id]"/>
    <n v="5.45"/>
    <n v="1.1659999999999999"/>
    <n v="39.475000000000001"/>
    <n v="0.22800000000000001"/>
    <n v="1442"/>
    <x v="0"/>
    <x v="15"/>
    <n v="237.4"/>
    <n v="1.02"/>
    <n v="5688"/>
    <s v="None"/>
  </r>
  <r>
    <s v="HD 7449 A b"/>
    <n v="0.50800000000000001"/>
    <n v="1.1659999999999999"/>
    <n v="1255.5"/>
    <n v="2.38"/>
    <n v="1442"/>
    <x v="0"/>
    <x v="15"/>
    <n v="126.26"/>
    <n v="1.05"/>
    <n v="6024"/>
    <s v="None"/>
  </r>
  <r>
    <s v="HD 75784 b"/>
    <n v="1.1499999999999999"/>
    <n v="1.1659999999999999"/>
    <n v="341.7"/>
    <n v="1.073"/>
    <n v="1442"/>
    <x v="0"/>
    <x v="15"/>
    <n v="224"/>
    <n v="1.41"/>
    <n v="4917"/>
    <s v="None"/>
  </r>
  <r>
    <s v="HD 76920 b"/>
    <n v="3.93"/>
    <n v="1.1659999999999999"/>
    <n v="415.89100000000002"/>
    <n v="1.149"/>
    <n v="1442"/>
    <x v="0"/>
    <x v="15"/>
    <n v="602.70000000000005"/>
    <n v="1.17"/>
    <n v="4698"/>
    <s v="Extremely eccentric orbit around an evolved red giant"/>
  </r>
  <r>
    <s v="HD 77338b"/>
    <n v="0.05"/>
    <n v="1.1659999999999999"/>
    <n v="5.7361000000000004"/>
    <n v="6.1400000000000003E-2"/>
    <n v="1442"/>
    <x v="0"/>
    <x v="15"/>
    <n v="134.6"/>
    <n v="0.93"/>
    <n v="5370"/>
    <s v="None"/>
  </r>
  <r>
    <s v="HD 79211 b"/>
    <n v="3.3399999999999999E-2"/>
    <n v="1.1659999999999999"/>
    <n v="24.422000000000001"/>
    <n v="0.14199999999999999"/>
    <n v="345"/>
    <x v="0"/>
    <x v="15"/>
    <n v="20.658000000000001"/>
    <n v="0.64"/>
    <n v="4005"/>
    <s v="Orbiting primary star of binary ADS 7251"/>
  </r>
  <r>
    <s v="HD 7924 c"/>
    <n v="2.4729999999999999E-2"/>
    <n v="1.1659999999999999"/>
    <n v="15.298999999999999"/>
    <n v="0.1134"/>
    <n v="584"/>
    <x v="0"/>
    <x v="15"/>
    <n v="54.9"/>
    <n v="0.83"/>
    <n v="5075"/>
    <s v="None"/>
  </r>
  <r>
    <s v="HD 7924 d"/>
    <n v="2.026E-2"/>
    <n v="1.1659999999999999"/>
    <n v="24.451000000000001"/>
    <n v="0.15509999999999999"/>
    <n v="499"/>
    <x v="0"/>
    <x v="15"/>
    <n v="54.9"/>
    <n v="0.83"/>
    <n v="5075"/>
    <s v="None"/>
  </r>
  <r>
    <s v="HD 79498 b"/>
    <n v="1.34"/>
    <n v="1.1659999999999999"/>
    <n v="1807"/>
    <n v="2.98"/>
    <n v="1442"/>
    <x v="0"/>
    <x v="15"/>
    <n v="159.88999999999999"/>
    <n v="1.08"/>
    <n v="5748"/>
    <s v="None"/>
  </r>
  <r>
    <s v="HD 80653 b"/>
    <n v="1.7600000000000001E-2"/>
    <n v="0.1439"/>
    <n v="0.71957300000000002"/>
    <n v="1.66E-2"/>
    <n v="1442"/>
    <x v="2"/>
    <x v="15"/>
    <n v="358.11970000000002"/>
    <n v="1.18"/>
    <n v="5601"/>
    <s v="None"/>
  </r>
  <r>
    <s v="HD 82886 b"/>
    <n v="2.33"/>
    <n v="1.1659999999999999"/>
    <n v="705"/>
    <n v="1.58"/>
    <n v="1442"/>
    <x v="0"/>
    <x v="15"/>
    <n v="415.93"/>
    <n v="2.5299999999999998"/>
    <n v="4953"/>
    <s v="Proper name Arber"/>
  </r>
  <r>
    <s v="HD 8326 b [id]"/>
    <n v="0.21"/>
    <n v="1.1659999999999999"/>
    <n v="158.99100000000001"/>
    <n v="0.53300000000000003"/>
    <n v="1442"/>
    <x v="0"/>
    <x v="15"/>
    <n v="100.2"/>
    <n v="0.8"/>
    <n v="4914"/>
    <s v="None"/>
  </r>
  <r>
    <s v="HD 83443 c"/>
    <n v="1.5"/>
    <n v="1.1659999999999999"/>
    <n v="8241"/>
    <n v="8"/>
    <n v="1442"/>
    <x v="0"/>
    <x v="15"/>
    <n v="133.6"/>
    <n v="1"/>
    <n v="5442"/>
    <s v="Eccentric orbit due to hot Jupiter in system"/>
  </r>
  <r>
    <s v="HD 8535 b"/>
    <n v="0.68"/>
    <n v="1.1659999999999999"/>
    <n v="1313"/>
    <n v="2.4500000000000002"/>
    <n v="1442"/>
    <x v="0"/>
    <x v="15"/>
    <n v="171.24"/>
    <n v="1.1299999999999999"/>
    <n v="6136"/>
    <s v="None"/>
  </r>
  <r>
    <s v="HD 85512 b"/>
    <n v="0.01"/>
    <n v="1.1659999999999999"/>
    <n v="58.43"/>
    <n v="0.26"/>
    <n v="298"/>
    <x v="0"/>
    <x v="15"/>
    <n v="36.79"/>
    <n v="0.43"/>
    <n v="4300"/>
    <s v="None"/>
  </r>
  <r>
    <s v="HD 85628 A b"/>
    <n v="3.1"/>
    <n v="1.53"/>
    <n v="2.8240599999999998"/>
    <n v="4.7E-2"/>
    <n v="2100"/>
    <x v="2"/>
    <x v="15"/>
    <n v="559.47"/>
    <n v="1.75"/>
    <n v="7800"/>
    <s v="Mascara-4b: A3V giant star and a planet on retrograde orbit."/>
  </r>
  <r>
    <s v="HD 85628 A b [id]"/>
    <n v="1.675"/>
    <n v="1.5149999999999999"/>
    <n v="2.8240932000000001"/>
    <n v="4.7399999999999998E-2"/>
    <n v="1865"/>
    <x v="2"/>
    <x v="15"/>
    <n v="560"/>
    <n v="1.75"/>
    <n v="7800"/>
    <s v="Host star also known as MASCARA-4"/>
  </r>
  <r>
    <s v="HD 86081 b"/>
    <n v="1.48"/>
    <n v="1.1659999999999999"/>
    <n v="2.1378431"/>
    <n v="3.4599999999999999E-2"/>
    <n v="1442"/>
    <x v="0"/>
    <x v="15"/>
    <n v="340"/>
    <n v="1.21"/>
    <n v="5939"/>
    <s v="Proper name Santamasa"/>
  </r>
  <r>
    <s v="HD 86226 b"/>
    <n v="0.92"/>
    <n v="1.1659999999999999"/>
    <n v="1695"/>
    <n v="2.84"/>
    <n v="1442"/>
    <x v="0"/>
    <x v="15"/>
    <n v="149.19"/>
    <n v="1.06"/>
    <n v="5903"/>
    <s v="None"/>
  </r>
  <r>
    <s v="HD 86226 c"/>
    <n v="2.3E-2"/>
    <n v="0.193"/>
    <n v="3.9844200000000001"/>
    <n v="4.9000000000000002E-2"/>
    <n v="1311"/>
    <x v="2"/>
    <x v="15"/>
    <n v="149"/>
    <n v="1.0189999999999999"/>
    <n v="5863"/>
    <s v="None"/>
  </r>
  <r>
    <s v="HD 86950 b"/>
    <n v="3.6"/>
    <n v="1.1659999999999999"/>
    <n v="1270"/>
    <n v="2.72"/>
    <n v="1442"/>
    <x v="0"/>
    <x v="15"/>
    <n v="550"/>
    <n v="1.66"/>
    <n v="4805"/>
    <s v="None"/>
  </r>
  <r>
    <s v="HD 89345 b"/>
    <n v="0.11"/>
    <n v="0.66"/>
    <n v="11.814299999999999"/>
    <n v="0.1066"/>
    <n v="1089"/>
    <x v="2"/>
    <x v="15"/>
    <n v="433.1"/>
    <n v="1.1599999999999999"/>
    <n v="5576"/>
    <s v="Host star also known as K2-234"/>
  </r>
  <r>
    <s v="HD 9174 b [id]"/>
    <n v="1.1100000000000001"/>
    <n v="1.1659999999999999"/>
    <n v="1179"/>
    <n v="2.2000000000000002"/>
    <n v="1442"/>
    <x v="0"/>
    <x v="15"/>
    <n v="257.39999999999998"/>
    <n v="1.03"/>
    <n v="5577"/>
    <s v="None"/>
  </r>
  <r>
    <s v="HD 92788 c"/>
    <n v="3.67"/>
    <n v="1.1659999999999999"/>
    <n v="11611.297500000001"/>
    <n v="10.5"/>
    <n v="1442"/>
    <x v="0"/>
    <x v="15"/>
    <n v="113.13849999999999"/>
    <n v="1.1499999999999999"/>
    <n v="5744"/>
    <s v="None"/>
  </r>
  <r>
    <s v="HD 92987 b"/>
    <n v="16.88"/>
    <n v="1.1659999999999999"/>
    <n v="10354.8375"/>
    <n v="9.6199999999999992"/>
    <n v="1442"/>
    <x v="0"/>
    <x v="15"/>
    <n v="142.19999999999999"/>
    <n v="1.08"/>
    <n v="5770"/>
    <s v="None"/>
  </r>
  <r>
    <s v="HD 93385 Ab"/>
    <n v="1.2500000000000001E-2"/>
    <n v="1.1659999999999999"/>
    <n v="7.3422000000000001"/>
    <n v="7.4899999999999994E-2"/>
    <n v="1129"/>
    <x v="0"/>
    <x v="15"/>
    <n v="141.6"/>
    <n v="1.04"/>
    <n v="5823"/>
    <s v="Confirmed in 2021, renamed from HD 93385 d"/>
  </r>
  <r>
    <s v="HD 93385 Ac"/>
    <n v="2.23E-2"/>
    <n v="1.1659999999999999"/>
    <n v="13.18"/>
    <n v="0.112"/>
    <n v="1442"/>
    <x v="0"/>
    <x v="15"/>
    <n v="141.6"/>
    <n v="1.04"/>
    <n v="5823"/>
    <s v="Originally planet HD 93385 b, confirmed in 2017, renamed in 2021"/>
  </r>
  <r>
    <s v="HD 93385 Ad"/>
    <n v="2.7400000000000001E-2"/>
    <n v="1.1659999999999999"/>
    <n v="45.84"/>
    <n v="0.25650000000000001"/>
    <n v="1442"/>
    <x v="0"/>
    <x v="15"/>
    <n v="141.6"/>
    <n v="1.04"/>
    <n v="5823"/>
    <s v="Originally planet HD 93385 c, confirmed in 2017, renamed in 2021."/>
  </r>
  <r>
    <s v="HD 93963A b"/>
    <n v="1.9810000000000001"/>
    <n v="0.121"/>
    <n v="1.0391353000000001"/>
    <n v="2.085E-2"/>
    <n v="2042"/>
    <x v="2"/>
    <x v="15"/>
    <n v="268.60000000000002"/>
    <n v="1.109"/>
    <n v="5987"/>
    <s v="Host star also known as TOI-1797"/>
  </r>
  <r>
    <s v="HD 93963A c"/>
    <n v="1.9810000000000001"/>
    <n v="0.28799999999999998"/>
    <n v="3.6451397999999999"/>
    <n v="4.8129999999999999E-2"/>
    <n v="1344"/>
    <x v="2"/>
    <x v="15"/>
    <n v="268.60000000000002"/>
    <n v="1.109"/>
    <n v="5987"/>
    <s v="Host star also known as TOI-1797"/>
  </r>
  <r>
    <s v="HD 94834 b"/>
    <n v="1.26"/>
    <n v="1.242"/>
    <n v="1576"/>
    <n v="2.74"/>
    <n v="1442"/>
    <x v="0"/>
    <x v="15"/>
    <n v="321"/>
    <n v="1.1100000000000001"/>
    <n v="4798"/>
    <s v="None"/>
  </r>
  <r>
    <s v="HD 95086 b"/>
    <n v="5"/>
    <n v="1.1659999999999999"/>
    <n v="232.3"/>
    <n v="55.7"/>
    <n v="1442"/>
    <x v="3"/>
    <x v="15"/>
    <n v="298.7"/>
    <n v="1.6"/>
    <n v="5601"/>
    <s v="None"/>
  </r>
  <r>
    <s v="HD 95089 b"/>
    <n v="1.26"/>
    <n v="1.1659999999999999"/>
    <n v="464.4"/>
    <n v="1.36"/>
    <n v="1442"/>
    <x v="0"/>
    <x v="15"/>
    <n v="448.35"/>
    <n v="1.54"/>
    <n v="4918"/>
    <s v="None"/>
  </r>
  <r>
    <s v="HD 95089 c"/>
    <n v="3.97"/>
    <n v="1.1659999999999999"/>
    <n v="1860"/>
    <n v="1442"/>
    <n v="1442"/>
    <x v="0"/>
    <x v="15"/>
    <n v="42.1"/>
    <n v="1.58"/>
    <n v="5002"/>
    <s v="None"/>
  </r>
  <r>
    <s v="HD 95127 b"/>
    <n v="5.01"/>
    <n v="1.1659999999999999"/>
    <n v="482"/>
    <n v="1.28"/>
    <n v="1442"/>
    <x v="0"/>
    <x v="15"/>
    <n v="1080"/>
    <n v="1.2"/>
    <n v="4218"/>
    <s v="None"/>
  </r>
  <r>
    <s v="HD 95338 b"/>
    <n v="0.124"/>
    <n v="0.35499999999999998"/>
    <n v="55.085999999999999"/>
    <n v="0.23100000000000001"/>
    <n v="402"/>
    <x v="2"/>
    <x v="15"/>
    <n v="120"/>
    <n v="0.76"/>
    <n v="5212"/>
    <s v="None"/>
  </r>
  <r>
    <s v="HD 95872 b"/>
    <n v="4.5999999999999996"/>
    <n v="1.1659999999999999"/>
    <n v="4375"/>
    <n v="5.2"/>
    <n v="1442"/>
    <x v="0"/>
    <x v="15"/>
    <n v="236"/>
    <n v="0.95"/>
    <n v="5312"/>
    <s v="None"/>
  </r>
  <r>
    <s v="HD 96063 b"/>
    <n v="1.27"/>
    <n v="1.1659999999999999"/>
    <n v="362.5"/>
    <n v="1.1100000000000001"/>
    <n v="1442"/>
    <x v="0"/>
    <x v="15"/>
    <n v="458.66"/>
    <n v="1.37"/>
    <n v="5020"/>
    <s v="Proper name Ramajay"/>
  </r>
  <r>
    <s v="HD 96127 b"/>
    <n v="20.96"/>
    <n v="1.1659999999999999"/>
    <n v="647.29999999999995"/>
    <n v="1.42"/>
    <n v="1442"/>
    <x v="0"/>
    <x v="15"/>
    <n v="1949"/>
    <n v="10.94"/>
    <n v="3943"/>
    <s v="Likely not a planet, but a star"/>
  </r>
  <r>
    <s v="HD 96700 b"/>
    <n v="2.8000000000000001E-2"/>
    <n v="1.1659999999999999"/>
    <n v="8.1199999999999992"/>
    <n v="7.7700000000000005E-2"/>
    <n v="1442"/>
    <x v="0"/>
    <x v="15"/>
    <n v="84"/>
    <n v="0.89"/>
    <n v="5845"/>
    <s v="Also unconfirmed planet between orbits b and c"/>
  </r>
  <r>
    <s v="HD 96700 c"/>
    <n v="0.04"/>
    <n v="1.1659999999999999"/>
    <n v="103.5"/>
    <n v="0.42399999999999999"/>
    <n v="1442"/>
    <x v="0"/>
    <x v="15"/>
    <n v="84"/>
    <n v="0.89"/>
    <n v="5845"/>
    <s v="Also unconfirmed planet between orbits b and c"/>
  </r>
  <r>
    <s v="HD 97048 b"/>
    <n v="2.5"/>
    <n v="1.1659999999999999"/>
    <n v="232.3"/>
    <n v="130"/>
    <n v="1442"/>
    <x v="3"/>
    <x v="15"/>
    <n v="603"/>
    <n v="2.4"/>
    <n v="10000"/>
    <s v="Discovered using study of disk kinematics. Unconfirmed."/>
  </r>
  <r>
    <s v="HD 97658 b"/>
    <n v="0.03"/>
    <n v="0.21"/>
    <n v="9.4908999999999999"/>
    <n v="7.9600000000000004E-2"/>
    <n v="757"/>
    <x v="0"/>
    <x v="15"/>
    <n v="70.39"/>
    <n v="0.89"/>
    <n v="5175"/>
    <s v="None"/>
  </r>
  <r>
    <s v="HD 98219 b"/>
    <n v="1.964"/>
    <n v="1.1659999999999999"/>
    <n v="433.8"/>
    <n v="1.26"/>
    <n v="1442"/>
    <x v="0"/>
    <x v="15"/>
    <n v="372.06"/>
    <n v="1.41"/>
    <n v="4925"/>
    <s v="Proper name Ixbalanqué"/>
  </r>
  <r>
    <s v="HD 98649 b"/>
    <n v="6.8"/>
    <n v="1.1659999999999999"/>
    <n v="4951"/>
    <n v="5.6"/>
    <n v="1442"/>
    <x v="0"/>
    <x v="15"/>
    <n v="139.5"/>
    <n v="1"/>
    <n v="5759"/>
    <s v="None"/>
  </r>
  <r>
    <s v="HD 98736 b"/>
    <n v="2.33"/>
    <n v="1.1659999999999999"/>
    <n v="968.8"/>
    <n v="1.8640000000000001"/>
    <n v="1442"/>
    <x v="0"/>
    <x v="15"/>
    <n v="106"/>
    <n v="0.92"/>
    <n v="5271"/>
    <s v="None"/>
  </r>
  <r>
    <s v="HD 99706 b"/>
    <n v="1.23"/>
    <n v="1.1659999999999999"/>
    <n v="841"/>
    <n v="1.98"/>
    <n v="1442"/>
    <x v="0"/>
    <x v="15"/>
    <n v="480.15"/>
    <n v="1.46"/>
    <n v="4862"/>
    <s v="None"/>
  </r>
  <r>
    <s v="HD 99706 c"/>
    <n v="5.69"/>
    <n v="1.1659999999999999"/>
    <n v="1278"/>
    <n v="1442"/>
    <n v="1442"/>
    <x v="0"/>
    <x v="15"/>
    <n v="480"/>
    <n v="1.7"/>
    <n v="4891"/>
    <s v="None"/>
  </r>
  <r>
    <s v="HD108236 b"/>
    <n v="1.9810000000000001"/>
    <n v="0.14149999999999999"/>
    <n v="3.7952300000000001"/>
    <n v="4.6899999999999997E-2"/>
    <n v="1099"/>
    <x v="2"/>
    <x v="15"/>
    <n v="211"/>
    <n v="0.97"/>
    <n v="5730"/>
    <s v="None"/>
  </r>
  <r>
    <s v="HD108236 c"/>
    <n v="1.9810000000000001"/>
    <n v="0.1845"/>
    <n v="6.2037000000000004"/>
    <n v="6.5100000000000005E-2"/>
    <n v="932"/>
    <x v="2"/>
    <x v="15"/>
    <n v="211"/>
    <n v="0.97"/>
    <n v="5730"/>
    <s v="None"/>
  </r>
  <r>
    <s v="HD108236 d"/>
    <n v="1.9810000000000001"/>
    <n v="0.24229999999999999"/>
    <n v="14.175599999999999"/>
    <n v="0.11310000000000001"/>
    <n v="708"/>
    <x v="2"/>
    <x v="15"/>
    <n v="211"/>
    <n v="0.97"/>
    <n v="5730"/>
    <s v="None"/>
  </r>
  <r>
    <s v="HD108236 e"/>
    <n v="1.9810000000000001"/>
    <n v="0.27900000000000003"/>
    <n v="19.591999999999999"/>
    <n v="0.14000000000000001"/>
    <n v="636"/>
    <x v="2"/>
    <x v="15"/>
    <n v="211"/>
    <n v="0.97"/>
    <n v="5730"/>
    <s v="None"/>
  </r>
  <r>
    <s v="HD87646 b [fr]"/>
    <n v="12.4"/>
    <n v="1.1659999999999999"/>
    <n v="13.481"/>
    <n v="0.11700000000000001"/>
    <n v="1442"/>
    <x v="0"/>
    <x v="15"/>
    <n v="240"/>
    <n v="1.1200000000000001"/>
    <n v="5770"/>
    <s v="Also brown dwarf in the system"/>
  </r>
  <r>
    <s v="HIP 105854 b"/>
    <n v="8.1999999999999993"/>
    <n v="1.1659999999999999"/>
    <n v="184.2"/>
    <n v="0.81"/>
    <n v="1442"/>
    <x v="0"/>
    <x v="15"/>
    <n v="276"/>
    <n v="2.1"/>
    <n v="4780"/>
    <s v="None"/>
  </r>
  <r>
    <s v="HIP 107772 b [ja]"/>
    <n v="4.9000000000000002E-2"/>
    <n v="1.1659999999999999"/>
    <n v="55.259"/>
    <n v="0.24299999999999999"/>
    <n v="1442"/>
    <x v="0"/>
    <x v="15"/>
    <n v="77.099999999999994"/>
    <n v="0.63"/>
    <n v="5601"/>
    <s v="habitable zone"/>
  </r>
  <r>
    <s v="HIP 107773 b"/>
    <n v="1.98"/>
    <n v="1.1659999999999999"/>
    <n v="144.30000000000001"/>
    <n v="0.72"/>
    <n v="1442"/>
    <x v="0"/>
    <x v="15"/>
    <n v="344"/>
    <n v="2.42"/>
    <n v="4945"/>
    <s v="Host star also known as HD 207229"/>
  </r>
  <r>
    <s v="HIP 109384 b"/>
    <n v="1.56"/>
    <n v="1.1659999999999999"/>
    <n v="499.48"/>
    <n v="1.1339999999999999"/>
    <n v="1442"/>
    <x v="0"/>
    <x v="15"/>
    <n v="183"/>
    <n v="0.78"/>
    <n v="5180"/>
    <s v="None"/>
  </r>
  <r>
    <s v="HIP 109600 b"/>
    <n v="2.68"/>
    <n v="1.1659999999999999"/>
    <n v="232.08"/>
    <n v="0.70599999999999996"/>
    <n v="1442"/>
    <x v="0"/>
    <x v="15"/>
    <n v="191"/>
    <n v="0.87"/>
    <n v="5530"/>
    <s v="None"/>
  </r>
  <r>
    <s v="HIP 116454 b"/>
    <n v="3.6999999999999998E-2"/>
    <n v="0.22600000000000001"/>
    <n v="9.1204999999999998"/>
    <n v="9.06E-2"/>
    <n v="1442"/>
    <x v="0"/>
    <x v="15"/>
    <n v="180"/>
    <n v="0.78"/>
    <n v="5089"/>
    <s v="None"/>
  </r>
  <r>
    <s v="HIP 12961 b"/>
    <n v="0.36"/>
    <n v="1.1659999999999999"/>
    <n v="57.435000000000002"/>
    <n v="0.25"/>
    <n v="1442"/>
    <x v="0"/>
    <x v="15"/>
    <n v="76.290000000000006"/>
    <n v="0.69"/>
    <n v="3901"/>
    <s v="Proper name Aumatex"/>
  </r>
  <r>
    <s v="HIP 14810 c"/>
    <n v="1.31"/>
    <n v="1.1659999999999999"/>
    <n v="147.74700000000001"/>
    <n v="0.54900000000000004"/>
    <n v="1442"/>
    <x v="0"/>
    <x v="15"/>
    <n v="164.88"/>
    <n v="1.01"/>
    <n v="5544"/>
    <s v="None"/>
  </r>
  <r>
    <s v="HIP 34269 b [ja]"/>
    <n v="5.1999999999999998E-3"/>
    <n v="0.10299999999999999"/>
    <n v="0.54817700000000003"/>
    <n v="1.188E-2"/>
    <n v="1617"/>
    <x v="2"/>
    <x v="15"/>
    <n v="154.81"/>
    <n v="0.74"/>
    <n v="4440"/>
    <s v="Host star also known as TOI-500"/>
  </r>
  <r>
    <s v="HIP 34269 c [ja]"/>
    <n v="1.46E-2"/>
    <n v="1.1659999999999999"/>
    <n v="6.6356000000000002"/>
    <n v="1442"/>
    <n v="1442"/>
    <x v="0"/>
    <x v="15"/>
    <n v="154.81"/>
    <n v="0.74"/>
    <n v="4440"/>
    <s v="Host star also known as TOI-500"/>
  </r>
  <r>
    <s v="HIP 34269 d [ja]"/>
    <n v="0.1055"/>
    <n v="1.1659999999999999"/>
    <n v="26.233000000000001"/>
    <n v="1442"/>
    <n v="1442"/>
    <x v="0"/>
    <x v="15"/>
    <n v="154.81"/>
    <n v="0.74"/>
    <n v="4440"/>
    <s v="Host star also known as TOI-500"/>
  </r>
  <r>
    <s v="HIP 34269 e [ja]"/>
    <n v="3.7600000000000001E-2"/>
    <n v="1.1659999999999999"/>
    <n v="61.3"/>
    <n v="1442"/>
    <n v="1442"/>
    <x v="0"/>
    <x v="15"/>
    <n v="154.81"/>
    <n v="0.74"/>
    <n v="4440"/>
    <s v="Host star also known as TOI-500"/>
  </r>
  <r>
    <s v="HIP 35173 b"/>
    <n v="0.04"/>
    <n v="1.1659999999999999"/>
    <n v="41.515999999999998"/>
    <n v="0.217"/>
    <n v="1442"/>
    <x v="0"/>
    <x v="15"/>
    <n v="108.25"/>
    <n v="0.79"/>
    <n v="4881"/>
    <s v="None"/>
  </r>
  <r>
    <s v="HIP 38594 b [ja]"/>
    <n v="2.5999999999999999E-2"/>
    <n v="1.1659999999999999"/>
    <n v="60.710999999999999"/>
    <n v="0.25600000000000001"/>
    <n v="1442"/>
    <x v="0"/>
    <x v="15"/>
    <n v="58"/>
    <n v="0.61"/>
    <n v="5601"/>
    <s v="habitable zone"/>
  </r>
  <r>
    <s v="HIP 38594 c"/>
    <n v="0.13500000000000001"/>
    <n v="1.1659999999999999"/>
    <n v="3525"/>
    <n v="3.8420000000000001"/>
    <n v="1442"/>
    <x v="0"/>
    <x v="15"/>
    <n v="58"/>
    <n v="0.61"/>
    <n v="5601"/>
    <s v="None"/>
  </r>
  <r>
    <s v="HIP 41378 b"/>
    <n v="1.9810000000000001"/>
    <n v="0.25900000000000001"/>
    <n v="15.571199999999999"/>
    <n v="1442"/>
    <n v="1442"/>
    <x v="2"/>
    <x v="15"/>
    <n v="378.8"/>
    <n v="1.1499999999999999"/>
    <n v="6199"/>
    <s v="None"/>
  </r>
  <r>
    <s v="HIP 41378 c"/>
    <n v="1.9810000000000001"/>
    <n v="0.22800000000000001"/>
    <n v="31.697800000000001"/>
    <n v="1442"/>
    <n v="1442"/>
    <x v="2"/>
    <x v="15"/>
    <n v="378.8"/>
    <n v="1.1499999999999999"/>
    <n v="6199"/>
    <s v="None"/>
  </r>
  <r>
    <s v="HIP 41378 d"/>
    <n v="1.9810000000000001"/>
    <n v="0.35299999999999998"/>
    <n v="156"/>
    <n v="1442"/>
    <n v="1442"/>
    <x v="2"/>
    <x v="15"/>
    <n v="378.8"/>
    <n v="1.1499999999999999"/>
    <n v="6199"/>
    <s v="None"/>
  </r>
  <r>
    <s v="HIP 41378 e"/>
    <n v="1.9810000000000001"/>
    <n v="0.49199999999999999"/>
    <n v="131"/>
    <n v="1442"/>
    <n v="1442"/>
    <x v="2"/>
    <x v="15"/>
    <n v="378.8"/>
    <n v="1.1499999999999999"/>
    <n v="6199"/>
    <s v="None"/>
  </r>
  <r>
    <s v="HIP 41378 f"/>
    <n v="1.9810000000000001"/>
    <n v="0.91"/>
    <n v="324"/>
    <n v="1442"/>
    <n v="1442"/>
    <x v="2"/>
    <x v="15"/>
    <n v="378.8"/>
    <n v="1.1499999999999999"/>
    <n v="6199"/>
    <s v="Possible ring system"/>
  </r>
  <r>
    <s v="HIP 4845 b"/>
    <n v="5.2999999999999999E-2"/>
    <n v="1.1659999999999999"/>
    <n v="34.151000000000003"/>
    <n v="0.17699999999999999"/>
    <n v="1442"/>
    <x v="0"/>
    <x v="15"/>
    <n v="68.8"/>
    <n v="0.62"/>
    <n v="5601"/>
    <s v="None"/>
  </r>
  <r>
    <s v="HIP 48714 b"/>
    <n v="7.0999999999999994E-2"/>
    <n v="1.1659999999999999"/>
    <n v="17.818999999999999"/>
    <n v="0.112"/>
    <n v="1442"/>
    <x v="0"/>
    <x v="15"/>
    <n v="34.299999999999997"/>
    <n v="0.57999999999999996"/>
    <n v="5601"/>
    <s v="None"/>
  </r>
  <r>
    <s v="HIP 5158 c"/>
    <n v="15.04"/>
    <n v="1.1659999999999999"/>
    <n v="9017.76"/>
    <n v="7.7"/>
    <n v="1442"/>
    <x v="0"/>
    <x v="15"/>
    <n v="168.56"/>
    <n v="0.78"/>
    <n v="4962"/>
    <s v="None"/>
  </r>
  <r>
    <s v="HIP 54373 b"/>
    <n v="2.7119999999999998E-2"/>
    <n v="1.1659999999999999"/>
    <n v="7.76"/>
    <n v="6.3E-2"/>
    <n v="1442"/>
    <x v="0"/>
    <x v="15"/>
    <n v="61.09"/>
    <n v="0.56999999999999995"/>
    <n v="4021"/>
    <s v="None"/>
  </r>
  <r>
    <s v="HIP 54373 c"/>
    <n v="3.9140000000000001E-2"/>
    <n v="1.1659999999999999"/>
    <n v="15.144"/>
    <n v="9.9000000000000005E-2"/>
    <n v="1442"/>
    <x v="0"/>
    <x v="15"/>
    <n v="61.09"/>
    <n v="0.56999999999999995"/>
    <n v="4021"/>
    <s v="None"/>
  </r>
  <r>
    <s v="HIP 57274 b"/>
    <n v="0.02"/>
    <n v="1.1659999999999999"/>
    <n v="8.1351999999999993"/>
    <n v="7.0000000000000007E-2"/>
    <n v="1442"/>
    <x v="0"/>
    <x v="15"/>
    <n v="84.41"/>
    <n v="0.28999999999999998"/>
    <n v="4510"/>
    <s v="None"/>
  </r>
  <r>
    <s v="HIP 57274 c"/>
    <n v="0.40901999999999999"/>
    <n v="1.1659999999999999"/>
    <n v="32.03"/>
    <n v="0.17799999999999999"/>
    <n v="1442"/>
    <x v="0"/>
    <x v="15"/>
    <n v="84.41"/>
    <n v="0.28999999999999998"/>
    <n v="4510"/>
    <s v="None"/>
  </r>
  <r>
    <s v="HIP 57274 d"/>
    <n v="0.52669999999999995"/>
    <n v="1.1659999999999999"/>
    <n v="431.7"/>
    <n v="1.01"/>
    <n v="1442"/>
    <x v="0"/>
    <x v="15"/>
    <n v="84.41"/>
    <n v="0.28999999999999998"/>
    <n v="4510"/>
    <s v="None"/>
  </r>
  <r>
    <s v="HIP 60584 B"/>
    <n v="8"/>
    <n v="1.1659999999999999"/>
    <n v="232.3"/>
    <n v="16.579999999999998"/>
    <n v="1442"/>
    <x v="3"/>
    <x v="15"/>
    <n v="99.6"/>
    <n v="1.3520000000000001"/>
    <n v="5601"/>
    <s v="None"/>
  </r>
  <r>
    <s v="HIP 63374 B"/>
    <n v="11"/>
    <n v="1.1659999999999999"/>
    <n v="232.3"/>
    <n v="30.02"/>
    <n v="1442"/>
    <x v="3"/>
    <x v="15"/>
    <n v="176.4"/>
    <n v="1.2110000000000001"/>
    <n v="5601"/>
    <s v="None"/>
  </r>
  <r>
    <s v="HIP 65 Ab [ja]"/>
    <n v="3.2130000000000001"/>
    <n v="2.0299999999999998"/>
    <n v="0.98097610000000002"/>
    <n v="1.7819999999999999E-2"/>
    <n v="1411"/>
    <x v="2"/>
    <x v="15"/>
    <n v="201.85818"/>
    <n v="0.78100000000000003"/>
    <n v="4590"/>
    <s v="an ultra-short-period Jupiter orbiting a bright (V=11.1 mag) K4-dwarf."/>
  </r>
  <r>
    <s v="HIP 65407 b"/>
    <n v="0.42799999999999999"/>
    <n v="1.1659999999999999"/>
    <n v="28.125"/>
    <n v="0.17699999999999999"/>
    <n v="1442"/>
    <x v="0"/>
    <x v="15"/>
    <n v="181"/>
    <n v="0.93"/>
    <n v="5460"/>
    <s v="None"/>
  </r>
  <r>
    <s v="HIP 65407 c"/>
    <n v="0.78400000000000003"/>
    <n v="1.1659999999999999"/>
    <n v="67.3"/>
    <n v="0.316"/>
    <n v="1442"/>
    <x v="0"/>
    <x v="15"/>
    <n v="181"/>
    <n v="0.93"/>
    <n v="5460"/>
    <s v="None"/>
  </r>
  <r>
    <s v="HIP 65426 b"/>
    <n v="9"/>
    <n v="1.1659999999999999"/>
    <n v="232.3"/>
    <n v="92"/>
    <n v="1450"/>
    <x v="3"/>
    <x v="15"/>
    <n v="363"/>
    <n v="1.96"/>
    <n v="8840"/>
    <s v="Host star also known as HD 116434"/>
  </r>
  <r>
    <s v="HIP 65891 b"/>
    <n v="6"/>
    <n v="1.1659999999999999"/>
    <n v="1084.5"/>
    <n v="2.81"/>
    <n v="1442"/>
    <x v="0"/>
    <x v="15"/>
    <n v="492"/>
    <n v="2.5"/>
    <n v="5000"/>
    <s v="Host star also known as HD 117253"/>
  </r>
  <r>
    <s v="HIP 67522 b [ja]"/>
    <n v="0.25"/>
    <n v="0.89400000000000002"/>
    <n v="6.9596"/>
    <n v="1442"/>
    <n v="1174"/>
    <x v="2"/>
    <x v="15"/>
    <n v="416"/>
    <n v="1.22"/>
    <n v="5675"/>
    <s v="One more candidate planet around very young (age below 20 million years) star"/>
  </r>
  <r>
    <s v="HIP 67537 b [zh]"/>
    <n v="11.1"/>
    <n v="1.1659999999999999"/>
    <n v="2556.5"/>
    <n v="4.91"/>
    <n v="1442"/>
    <x v="0"/>
    <x v="15"/>
    <n v="167.58500000000001"/>
    <n v="2.41"/>
    <n v="4985"/>
    <s v="Eccentric orbit, host star also known as HD 120457"/>
  </r>
  <r>
    <s v="HIP 67851 b"/>
    <n v="1.38"/>
    <n v="1.1659999999999999"/>
    <n v="88.9"/>
    <n v="0.46"/>
    <n v="1442"/>
    <x v="0"/>
    <x v="15"/>
    <n v="208.3"/>
    <n v="1.63"/>
    <n v="4890"/>
    <s v="None"/>
  </r>
  <r>
    <s v="HIP 67851 c"/>
    <n v="4.34"/>
    <n v="1.1659999999999999"/>
    <n v="1741"/>
    <n v="3.09"/>
    <n v="1442"/>
    <x v="0"/>
    <x v="15"/>
    <n v="208.3"/>
    <n v="1.63"/>
    <n v="4890"/>
    <s v="None"/>
  </r>
  <r>
    <s v="HIP 71135 b"/>
    <n v="5.9200000000000003E-2"/>
    <n v="1.1659999999999999"/>
    <n v="87.19"/>
    <n v="0.33500000000000002"/>
    <n v="1442"/>
    <x v="0"/>
    <x v="15"/>
    <n v="105.5"/>
    <n v="0.66"/>
    <n v="4146"/>
    <s v="None"/>
  </r>
  <r>
    <s v="HIP 78530 b"/>
    <n v="23"/>
    <n v="1.1659999999999999"/>
    <n v="232.3"/>
    <n v="740"/>
    <n v="2700"/>
    <x v="3"/>
    <x v="15"/>
    <n v="511.1"/>
    <n v="2.5"/>
    <n v="10500"/>
    <s v="None"/>
  </r>
  <r>
    <s v="HIP 79098 (AB)b"/>
    <n v="20.5"/>
    <n v="1.1659999999999999"/>
    <n v="232.3"/>
    <n v="345"/>
    <n v="2450"/>
    <x v="3"/>
    <x v="15"/>
    <n v="477.2"/>
    <n v="3.75"/>
    <n v="5601"/>
    <s v="Brown dwarf"/>
  </r>
  <r>
    <s v="HIP 91258 b [fr]"/>
    <n v="1.0680000000000001"/>
    <n v="1.1659999999999999"/>
    <n v="5.0505000000000004"/>
    <n v="5.7000000000000002E-2"/>
    <n v="1442"/>
    <x v="0"/>
    <x v="15"/>
    <n v="145"/>
    <n v="0.95"/>
    <n v="5519"/>
    <s v="None"/>
  </r>
  <r>
    <s v="HIP 94235 b"/>
    <n v="1.9810000000000001"/>
    <n v="0.26800000000000002"/>
    <n v="7.7130570000000001"/>
    <n v="7.8700000000000006E-2"/>
    <n v="1060"/>
    <x v="2"/>
    <x v="15"/>
    <n v="191.2"/>
    <n v="1.0940000000000001"/>
    <n v="5991"/>
    <s v="Host star also known as TOI-4399, shares system with a red dwarf"/>
  </r>
  <r>
    <s v="HIP 97233 b"/>
    <n v="20"/>
    <n v="1.1659999999999999"/>
    <n v="1058.8"/>
    <n v="2.5499999999999998"/>
    <n v="1442"/>
    <x v="0"/>
    <x v="15"/>
    <n v="347"/>
    <n v="1.93"/>
    <n v="5020"/>
    <s v="None"/>
  </r>
  <r>
    <s v="HN Pegasi b"/>
    <n v="21.998699999999999"/>
    <n v="1.0509999999999999"/>
    <n v="232.3"/>
    <n v="773"/>
    <n v="1442"/>
    <x v="3"/>
    <x v="15"/>
    <n v="59.13"/>
    <n v="1.1000000000000001"/>
    <n v="5974"/>
    <s v="None"/>
  </r>
  <r>
    <s v="HR 1817 b"/>
    <n v="3.3"/>
    <n v="1.1659999999999999"/>
    <n v="8000"/>
    <n v="8.4"/>
    <n v="1442"/>
    <x v="3"/>
    <x v="15"/>
    <n v="87.561999999999998"/>
    <n v="1.2"/>
    <n v="6130"/>
    <s v="Host star also known as AF Leporis or HD 35850"/>
  </r>
  <r>
    <s v="HR 2562 b"/>
    <n v="30"/>
    <n v="1.1100000000000001"/>
    <n v="232.3"/>
    <n v="20.3"/>
    <n v="1442"/>
    <x v="3"/>
    <x v="15"/>
    <n v="109.7"/>
    <n v="1.3"/>
    <n v="5601"/>
    <s v="None"/>
  </r>
  <r>
    <s v="HR 5183 b"/>
    <n v="3.23"/>
    <n v="1.1659999999999999"/>
    <n v="27000"/>
    <n v="18"/>
    <n v="171"/>
    <x v="0"/>
    <x v="15"/>
    <n v="102.7"/>
    <n v="1.07"/>
    <n v="5794"/>
    <s v="Exoplanet found with one of the most elliptical orbits as of 2019"/>
  </r>
  <r>
    <s v="HR 7321 b"/>
    <n v="0.3"/>
    <n v="1.1659999999999999"/>
    <n v="285.10000000000002"/>
    <n v="0.93700000000000006"/>
    <n v="1442"/>
    <x v="0"/>
    <x v="15"/>
    <n v="200.2"/>
    <n v="1.35"/>
    <n v="4971"/>
    <s v="Red giant host star also known as HD 184010"/>
  </r>
  <r>
    <s v="HR 7321 c"/>
    <n v="0.28000000000000003"/>
    <n v="1.1659999999999999"/>
    <n v="483.3"/>
    <n v="1.3320000000000001"/>
    <n v="1442"/>
    <x v="0"/>
    <x v="15"/>
    <n v="200.2"/>
    <n v="1.35"/>
    <n v="4971"/>
    <s v="Red giant host star also known as HD 184010"/>
  </r>
  <r>
    <s v="HR 7321 d"/>
    <n v="0.46"/>
    <n v="1.1659999999999999"/>
    <n v="837.7"/>
    <n v="1.9219999999999999"/>
    <n v="1442"/>
    <x v="0"/>
    <x v="15"/>
    <n v="200.2"/>
    <n v="1.35"/>
    <n v="4971"/>
    <s v="Red giant host star also known as HD 184010"/>
  </r>
  <r>
    <s v="HR 858 b"/>
    <n v="1.9810000000000001"/>
    <n v="0.186"/>
    <n v="3.5859899999999998"/>
    <n v="4.8000000000000001E-2"/>
    <n v="1572"/>
    <x v="2"/>
    <x v="15"/>
    <n v="104.35"/>
    <n v="1.145"/>
    <n v="6201"/>
    <s v="None"/>
  </r>
  <r>
    <s v="HR 858 c"/>
    <n v="1.9810000000000001"/>
    <n v="0.17299999999999999"/>
    <n v="5.9729299999999999"/>
    <n v="6.7400000000000002E-2"/>
    <n v="1326"/>
    <x v="2"/>
    <x v="15"/>
    <n v="104.35"/>
    <n v="1.145"/>
    <n v="6201"/>
    <s v="None"/>
  </r>
  <r>
    <s v="HR 858 d"/>
    <n v="1.9810000000000001"/>
    <n v="0.19309999999999999"/>
    <n v="11.23"/>
    <n v="0.1027"/>
    <n v="1075"/>
    <x v="2"/>
    <x v="15"/>
    <n v="104.35"/>
    <n v="1.145"/>
    <n v="6201"/>
    <s v="None"/>
  </r>
  <r>
    <s v="HR 8799 e"/>
    <n v="10"/>
    <n v="1.17"/>
    <n v="20815.599999999999"/>
    <n v="16.399999999999999"/>
    <n v="1150"/>
    <x v="3"/>
    <x v="15"/>
    <n v="128.51"/>
    <n v="1.51"/>
    <n v="7400"/>
    <s v="None"/>
  </r>
  <r>
    <s v="HU Aquarii b"/>
    <n v="5.9"/>
    <n v="1.1659999999999999"/>
    <n v="2390"/>
    <n v="3.6"/>
    <n v="1442"/>
    <x v="1"/>
    <x v="15"/>
    <n v="626.89"/>
    <n v="0.88"/>
    <n v="5952"/>
    <s v="Controversial"/>
  </r>
  <r>
    <s v="HU Aquarii c"/>
    <n v="4.5"/>
    <n v="1.1659999999999999"/>
    <n v="4368"/>
    <n v="5.4"/>
    <n v="1442"/>
    <x v="1"/>
    <x v="15"/>
    <n v="626.89"/>
    <n v="0.88"/>
    <n v="5952"/>
    <s v="Controversial"/>
  </r>
  <r>
    <s v="HW Virginis b"/>
    <n v="14.3"/>
    <n v="1.1659999999999999"/>
    <n v="4640"/>
    <n v="4.6900000000000004"/>
    <n v="1442"/>
    <x v="1"/>
    <x v="15"/>
    <n v="590"/>
    <n v="0.48499999999999999"/>
    <n v="5601"/>
    <s v="Likely false positive"/>
  </r>
  <r>
    <s v="IC 4651 9122 b"/>
    <n v="6.3"/>
    <n v="1.1659999999999999"/>
    <n v="734"/>
    <n v="2.0379999999999998"/>
    <n v="1442"/>
    <x v="0"/>
    <x v="15"/>
    <n v="2870"/>
    <n v="2.1"/>
    <n v="9000"/>
    <s v="Disputed"/>
  </r>
  <r>
    <s v="K2-100b"/>
    <n v="1.9810000000000001"/>
    <n v="0.312"/>
    <n v="1.673916"/>
    <n v="1442"/>
    <n v="1442"/>
    <x v="2"/>
    <x v="15"/>
    <n v="592"/>
    <n v="1.18"/>
    <n v="6120"/>
    <s v="None"/>
  </r>
  <r>
    <s v="K2-101b"/>
    <n v="1.9810000000000001"/>
    <n v="0.17799999999999999"/>
    <n v="14.677286"/>
    <n v="1442"/>
    <n v="1442"/>
    <x v="2"/>
    <x v="15"/>
    <n v="592"/>
    <n v="0.8"/>
    <n v="4819"/>
    <s v="None"/>
  </r>
  <r>
    <s v="K2-102b"/>
    <n v="1.9810000000000001"/>
    <n v="0.11600000000000001"/>
    <n v="9.9156150000000007"/>
    <n v="1442"/>
    <n v="1442"/>
    <x v="2"/>
    <x v="15"/>
    <n v="592"/>
    <n v="0.77"/>
    <n v="4695"/>
    <s v="None"/>
  </r>
  <r>
    <s v="K2-103b"/>
    <n v="1.9810000000000001"/>
    <n v="0.19600000000000001"/>
    <n v="21.169619000000001"/>
    <n v="1442"/>
    <n v="1442"/>
    <x v="2"/>
    <x v="15"/>
    <n v="592"/>
    <n v="0.61"/>
    <n v="3880"/>
    <s v="Host star (also known as EPIC 211822797), belongs to Beehive Cluster"/>
  </r>
  <r>
    <s v="K2-104b"/>
    <n v="1.9810000000000001"/>
    <n v="0.17"/>
    <n v="1.9741899999999999"/>
    <n v="1442"/>
    <n v="1442"/>
    <x v="2"/>
    <x v="15"/>
    <n v="592"/>
    <n v="0.51"/>
    <n v="3660"/>
    <s v="None"/>
  </r>
  <r>
    <s v="K2-105b"/>
    <n v="9.4390000000000002E-2"/>
    <n v="0.36899999999999999"/>
    <n v="8.266902"/>
    <n v="8.1000000000000003E-2"/>
    <n v="1442"/>
    <x v="2"/>
    <x v="15"/>
    <n v="760"/>
    <n v="1.01"/>
    <n v="5434"/>
    <s v="None"/>
  </r>
  <r>
    <s v="K2-106b"/>
    <n v="2.63E-2"/>
    <n v="0.13600000000000001"/>
    <n v="0.57129200000000002"/>
    <n v="1.1599999999999999E-2"/>
    <n v="2333"/>
    <x v="2"/>
    <x v="15"/>
    <n v="798"/>
    <n v="0.95"/>
    <n v="5470"/>
    <s v="Host star also known as EPIC 220674823"/>
  </r>
  <r>
    <s v="K2-106c"/>
    <n v="1.9810000000000001"/>
    <n v="0.188"/>
    <n v="13.334621"/>
    <n v="1442"/>
    <n v="1442"/>
    <x v="2"/>
    <x v="15"/>
    <n v="803"/>
    <n v="1.08"/>
    <n v="5613"/>
    <s v="Candidate since 2017"/>
  </r>
  <r>
    <s v="K2-107b"/>
    <n v="0.84"/>
    <n v="1.44"/>
    <n v="3.31392"/>
    <n v="4.8000000000000001E-2"/>
    <n v="1442"/>
    <x v="2"/>
    <x v="15"/>
    <n v="167.58500000000001"/>
    <n v="1.3"/>
    <n v="6030"/>
    <s v="None"/>
  </r>
  <r>
    <s v="K2-108b"/>
    <n v="0.18689"/>
    <n v="0.47099999999999997"/>
    <n v="4.7340099999999996"/>
    <n v="5.7299999999999997E-2"/>
    <n v="1446"/>
    <x v="2"/>
    <x v="15"/>
    <n v="1530"/>
    <n v="1.1200000000000001"/>
    <n v="5474"/>
    <s v="None"/>
  </r>
  <r>
    <s v="K2-10b"/>
    <n v="8.4949999999999998E-2"/>
    <n v="0.34300000000000003"/>
    <n v="19.304400000000001"/>
    <n v="1442"/>
    <n v="1442"/>
    <x v="2"/>
    <x v="15"/>
    <n v="880"/>
    <n v="0.92"/>
    <n v="5620"/>
    <s v="None"/>
  </r>
  <r>
    <s v="K2-110b"/>
    <n v="5.2499999999999998E-2"/>
    <n v="0.23100000000000001"/>
    <n v="13.86375"/>
    <n v="0.1021"/>
    <n v="640"/>
    <x v="2"/>
    <x v="15"/>
    <n v="385"/>
    <n v="0.74"/>
    <n v="5010"/>
    <s v="None"/>
  </r>
  <r>
    <s v="K2-111 c"/>
    <n v="3.56E-2"/>
    <n v="1.1659999999999999"/>
    <n v="15.6785"/>
    <n v="0.1166"/>
    <n v="1442"/>
    <x v="0"/>
    <x v="15"/>
    <n v="680"/>
    <n v="0.89"/>
    <n v="5730"/>
    <s v="None"/>
  </r>
  <r>
    <s v="K2-111b"/>
    <n v="2.7099999999999999E-2"/>
    <n v="0.17"/>
    <n v="5.3511699999999998"/>
    <n v="6.2100000000000002E-2"/>
    <n v="1309"/>
    <x v="2"/>
    <x v="15"/>
    <n v="680"/>
    <n v="0.88"/>
    <n v="5730"/>
    <s v="None"/>
  </r>
  <r>
    <s v="K2-113b"/>
    <n v="1.29"/>
    <n v="0.93"/>
    <n v="5.8176079999999999"/>
    <n v="5.5800000000000002E-2"/>
    <n v="1178"/>
    <x v="2"/>
    <x v="15"/>
    <n v="1800"/>
    <n v="1.01"/>
    <n v="5627"/>
    <s v="None"/>
  </r>
  <r>
    <s v="K2-114b"/>
    <n v="1.85"/>
    <n v="0.94199999999999995"/>
    <n v="11.39109"/>
    <n v="9.3090000000000006E-2"/>
    <n v="719"/>
    <x v="2"/>
    <x v="15"/>
    <n v="1570"/>
    <n v="0.83"/>
    <n v="5027"/>
    <s v="None"/>
  </r>
  <r>
    <s v="K2-115b"/>
    <n v="0.84"/>
    <n v="1.115"/>
    <n v="20.273033999999999"/>
    <n v="0.13669999999999999"/>
    <n v="682"/>
    <x v="2"/>
    <x v="15"/>
    <n v="1360"/>
    <n v="0.83"/>
    <n v="5560"/>
    <s v="None"/>
  </r>
  <r>
    <s v="K2-116b"/>
    <n v="1.9810000000000001"/>
    <n v="6.2E-2"/>
    <n v="4.655411"/>
    <n v="4.8000000000000001E-2"/>
    <n v="1442"/>
    <x v="2"/>
    <x v="15"/>
    <n v="183.1"/>
    <n v="0.69"/>
    <n v="4348"/>
    <s v="Host star also known as BD-12 6259"/>
  </r>
  <r>
    <s v="K2-117b"/>
    <n v="1.9810000000000001"/>
    <n v="0.17499999999999999"/>
    <n v="1.2915049999999999"/>
    <n v="1.9E-2"/>
    <n v="1442"/>
    <x v="2"/>
    <x v="15"/>
    <n v="333.5"/>
    <n v="0.57999999999999996"/>
    <n v="3842"/>
    <s v="None"/>
  </r>
  <r>
    <s v="K2-117c"/>
    <n v="1.9810000000000001"/>
    <n v="0.18099999999999999"/>
    <n v="5.44482"/>
    <n v="5.0999999999999997E-2"/>
    <n v="1442"/>
    <x v="2"/>
    <x v="15"/>
    <n v="333.5"/>
    <n v="0.57999999999999996"/>
    <n v="3842"/>
    <s v="None"/>
  </r>
  <r>
    <s v="K2-118b"/>
    <n v="1.9810000000000001"/>
    <n v="0.22700000000000001"/>
    <n v="50.920920000000002"/>
    <n v="0.245"/>
    <n v="1442"/>
    <x v="2"/>
    <x v="15"/>
    <n v="1057"/>
    <n v="0.76"/>
    <n v="4726"/>
    <s v="None"/>
  </r>
  <r>
    <s v="K2-119b"/>
    <n v="1.9810000000000001"/>
    <n v="0.20399999999999999"/>
    <n v="7.7285779999999997"/>
    <n v="7.0000000000000007E-2"/>
    <n v="1442"/>
    <x v="2"/>
    <x v="15"/>
    <n v="1180"/>
    <n v="0.76"/>
    <n v="4753"/>
    <s v="None"/>
  </r>
  <r>
    <s v="K2-11b"/>
    <n v="1.9810000000000001"/>
    <n v="0.67400000000000004"/>
    <n v="39.937669999999997"/>
    <n v="0.22570000000000001"/>
    <n v="1442"/>
    <x v="2"/>
    <x v="15"/>
    <n v="6590"/>
    <n v="1.35"/>
    <n v="5433"/>
    <s v="None"/>
  </r>
  <r>
    <s v="K2-120b"/>
    <n v="1.9810000000000001"/>
    <n v="0.17899999999999999"/>
    <n v="9.5627420000000001"/>
    <n v="7.8E-2"/>
    <n v="1442"/>
    <x v="2"/>
    <x v="15"/>
    <n v="950"/>
    <n v="0.69"/>
    <n v="4350"/>
    <s v="None"/>
  </r>
  <r>
    <s v="K2-121b"/>
    <n v="1.9810000000000001"/>
    <n v="0.81399999999999995"/>
    <n v="5.1857540000000002"/>
    <n v="5.1999999999999998E-2"/>
    <n v="1442"/>
    <x v="2"/>
    <x v="15"/>
    <n v="552"/>
    <n v="0.71"/>
    <n v="4471"/>
    <s v="None"/>
  </r>
  <r>
    <s v="K2-122b"/>
    <n v="1.9810000000000001"/>
    <n v="0.114"/>
    <n v="2.2194050000000001"/>
    <n v="2.9000000000000001E-2"/>
    <n v="1442"/>
    <x v="2"/>
    <x v="15"/>
    <n v="236"/>
    <n v="0.63"/>
    <n v="3993"/>
    <s v="None"/>
  </r>
  <r>
    <s v="K2-123b"/>
    <n v="1.9810000000000001"/>
    <n v="0.23599999999999999"/>
    <n v="30.956762999999999"/>
    <n v="0.16700000000000001"/>
    <n v="1442"/>
    <x v="2"/>
    <x v="15"/>
    <n v="529"/>
    <n v="0.65"/>
    <n v="4076"/>
    <s v="None"/>
  </r>
  <r>
    <s v="K2-124b"/>
    <n v="1.9810000000000001"/>
    <n v="0.23599999999999999"/>
    <n v="6.4135390000000001"/>
    <n v="5.0999999999999997E-2"/>
    <n v="1442"/>
    <x v="2"/>
    <x v="15"/>
    <n v="448"/>
    <n v="0.44"/>
    <n v="3561"/>
    <s v="None"/>
  </r>
  <r>
    <s v="K2-125b"/>
    <n v="1.9810000000000001"/>
    <n v="0.19400000000000001"/>
    <n v="21.750264000000001"/>
    <n v="0.121"/>
    <n v="1442"/>
    <x v="2"/>
    <x v="15"/>
    <n v="415"/>
    <n v="0.49"/>
    <n v="3654"/>
    <s v="None"/>
  </r>
  <r>
    <s v="K2-126b"/>
    <n v="1.9810000000000001"/>
    <n v="0.16400000000000001"/>
    <n v="7.387073"/>
    <n v="6.6000000000000003E-2"/>
    <n v="1442"/>
    <x v="2"/>
    <x v="15"/>
    <n v="332"/>
    <n v="0.7"/>
    <n v="4368"/>
    <s v="None"/>
  </r>
  <r>
    <s v="K2-127b"/>
    <n v="1.9810000000000001"/>
    <n v="0.77300000000000002"/>
    <n v="3.588165"/>
    <n v="4.1000000000000002E-2"/>
    <n v="1442"/>
    <x v="2"/>
    <x v="15"/>
    <n v="2370"/>
    <n v="0.7"/>
    <n v="4388"/>
    <s v="None"/>
  </r>
  <r>
    <s v="K2-128b"/>
    <n v="1.9810000000000001"/>
    <n v="0.127"/>
    <n v="5.6758189999999997"/>
    <n v="5.6000000000000001E-2"/>
    <n v="1442"/>
    <x v="2"/>
    <x v="15"/>
    <n v="373"/>
    <n v="0.71"/>
    <n v="4470"/>
    <s v="None"/>
  </r>
  <r>
    <s v="K2-129b"/>
    <n v="1.9810000000000001"/>
    <n v="9.2999999999999999E-2"/>
    <n v="8.2394929999999995"/>
    <n v="5.7000000000000002E-2"/>
    <n v="1442"/>
    <x v="2"/>
    <x v="15"/>
    <n v="90.19"/>
    <n v="0.36"/>
    <n v="3459"/>
    <s v="Host star also known as LP 868-19"/>
  </r>
  <r>
    <s v="K2-12b"/>
    <n v="1.9810000000000001"/>
    <n v="0.20799999999999999"/>
    <n v="8.2821200000000008"/>
    <n v="8.0199999999999994E-2"/>
    <n v="1442"/>
    <x v="2"/>
    <x v="15"/>
    <n v="960"/>
    <n v="1.01"/>
    <n v="5800"/>
    <s v="None"/>
  </r>
  <r>
    <s v="K2-130b"/>
    <n v="1.9810000000000001"/>
    <n v="0.112"/>
    <n v="2.4941200000000001"/>
    <n v="3.2000000000000001E-2"/>
    <n v="1442"/>
    <x v="2"/>
    <x v="15"/>
    <n v="384.4"/>
    <n v="0.7"/>
    <n v="4356"/>
    <s v="None"/>
  </r>
  <r>
    <s v="K2-131b"/>
    <n v="1.7000000000000001E-2"/>
    <n v="0.152"/>
    <n v="0.36931000000000003"/>
    <n v="9.4999999999999998E-3"/>
    <n v="2062"/>
    <x v="2"/>
    <x v="15"/>
    <n v="501"/>
    <n v="0.84"/>
    <n v="5245"/>
    <s v="None"/>
  </r>
  <r>
    <s v="K2-132b"/>
    <n v="1.9810000000000001"/>
    <n v="1.3"/>
    <n v="9.1751000000000005"/>
    <n v="1442"/>
    <n v="1442"/>
    <x v="2"/>
    <x v="15"/>
    <n v="568"/>
    <n v="1.08"/>
    <n v="4840"/>
    <s v="None"/>
  </r>
  <r>
    <s v="K2-133b [ru]"/>
    <n v="1.9810000000000001"/>
    <n v="0.11700000000000001"/>
    <n v="3.0712000000000002"/>
    <n v="3.3000000000000002E-2"/>
    <n v="1442"/>
    <x v="2"/>
    <x v="15"/>
    <n v="245.3"/>
    <n v="0.46"/>
    <n v="3655"/>
    <s v="Host star also known as LP 358–499, 4 planets in system"/>
  </r>
  <r>
    <s v="K2-133c [ru]"/>
    <n v="1.9810000000000001"/>
    <n v="0.13200000000000001"/>
    <n v="4.8681999999999999"/>
    <n v="4.4999999999999998E-2"/>
    <n v="1442"/>
    <x v="2"/>
    <x v="15"/>
    <n v="245.3"/>
    <n v="0.46"/>
    <n v="3655"/>
    <s v="Host star also known as LP 358–499, 4 planets in system"/>
  </r>
  <r>
    <s v="K2-133d [ru]"/>
    <n v="1.9810000000000001"/>
    <n v="0.18"/>
    <n v="11.023400000000001"/>
    <n v="7.6999999999999999E-2"/>
    <n v="1442"/>
    <x v="2"/>
    <x v="15"/>
    <n v="245.3"/>
    <n v="0.46"/>
    <n v="3655"/>
    <s v="Host star also known as LP 358–499, 4 planets in system"/>
  </r>
  <r>
    <s v="K2-133e [ru]"/>
    <n v="1.9810000000000001"/>
    <n v="0.154"/>
    <n v="26.584099999999999"/>
    <n v="0.1346"/>
    <n v="296"/>
    <x v="2"/>
    <x v="15"/>
    <n v="245.3"/>
    <n v="0.46"/>
    <n v="3655"/>
    <s v="Host star also known as LP 358-499"/>
  </r>
  <r>
    <s v="K2-135b"/>
    <n v="1.9810000000000001"/>
    <n v="0.156"/>
    <n v="1.2089570000000001"/>
    <n v="0.02"/>
    <n v="1043.5"/>
    <x v="2"/>
    <x v="15"/>
    <n v="98.8"/>
    <n v="0.66"/>
    <n v="4255"/>
    <s v="None"/>
  </r>
  <r>
    <s v="K2-135c"/>
    <n v="1.9810000000000001"/>
    <n v="0.121"/>
    <n v="3.6480199999999998"/>
    <n v="4.2000000000000003E-2"/>
    <n v="721.9"/>
    <x v="2"/>
    <x v="15"/>
    <n v="98.8"/>
    <n v="0.66"/>
    <n v="4255"/>
    <s v="None"/>
  </r>
  <r>
    <s v="K2-135d"/>
    <n v="1.9810000000000001"/>
    <n v="0.187"/>
    <n v="6.2014100000000001"/>
    <n v="0.06"/>
    <n v="604.9"/>
    <x v="2"/>
    <x v="15"/>
    <n v="98.8"/>
    <n v="0.66"/>
    <n v="4255"/>
    <s v="None"/>
  </r>
  <r>
    <s v="K2-136b [ru]"/>
    <n v="1.9810000000000001"/>
    <n v="8.7999999999999995E-2"/>
    <n v="7.9752919999999996"/>
    <n v="1442"/>
    <n v="553"/>
    <x v="2"/>
    <x v="15"/>
    <n v="167.58500000000001"/>
    <n v="0.74"/>
    <n v="4499"/>
    <s v="None"/>
  </r>
  <r>
    <s v="K2-136c [ru]"/>
    <n v="5.7000000000000002E-2"/>
    <n v="0.26"/>
    <n v="17.307137000000001"/>
    <n v="0.11728"/>
    <n v="425"/>
    <x v="2"/>
    <x v="15"/>
    <n v="167.58500000000001"/>
    <n v="0.74"/>
    <n v="4499"/>
    <s v="None"/>
  </r>
  <r>
    <s v="K2-136d [ru]"/>
    <n v="1.9810000000000001"/>
    <n v="0.129"/>
    <n v="25.575064999999999"/>
    <n v="1442"/>
    <n v="373"/>
    <x v="2"/>
    <x v="15"/>
    <n v="167.58500000000001"/>
    <n v="0.74"/>
    <n v="4499"/>
    <s v="None"/>
  </r>
  <r>
    <s v="K2-137b"/>
    <n v="0.5"/>
    <n v="7.9000000000000001E-2"/>
    <n v="0.17971500000000001"/>
    <n v="5.7999999999999996E-3"/>
    <n v="1471"/>
    <x v="2"/>
    <x v="15"/>
    <n v="167.58500000000001"/>
    <n v="0.46"/>
    <n v="3492"/>
    <s v="None"/>
  </r>
  <r>
    <s v="K2-138b"/>
    <n v="1.9810000000000001"/>
    <n v="0.14000000000000001"/>
    <n v="2.3532199999999999"/>
    <n v="3.3799999999999997E-2"/>
    <n v="1442"/>
    <x v="2"/>
    <x v="15"/>
    <n v="597"/>
    <n v="0.93"/>
    <n v="5378"/>
    <s v="None"/>
  </r>
  <r>
    <s v="K2-138c"/>
    <n v="1.9810000000000001"/>
    <n v="0.22500000000000001"/>
    <n v="3.5598700000000001"/>
    <n v="4.4540000000000003E-2"/>
    <n v="1442"/>
    <x v="2"/>
    <x v="15"/>
    <n v="597"/>
    <n v="0.93"/>
    <n v="5378"/>
    <s v="None"/>
  </r>
  <r>
    <s v="K2-138d"/>
    <n v="1.9810000000000001"/>
    <n v="0.23699999999999999"/>
    <n v="5.4047799999999997"/>
    <n v="5.883E-2"/>
    <n v="1442"/>
    <x v="2"/>
    <x v="15"/>
    <n v="597"/>
    <n v="0.93"/>
    <n v="5378"/>
    <s v="None"/>
  </r>
  <r>
    <s v="K2-138e"/>
    <n v="1.9810000000000001"/>
    <n v="0.29399999999999998"/>
    <n v="8.2614400000000003"/>
    <n v="7.8070000000000001E-2"/>
    <n v="1442"/>
    <x v="2"/>
    <x v="15"/>
    <n v="597"/>
    <n v="0.93"/>
    <n v="5378"/>
    <s v="None"/>
  </r>
  <r>
    <s v="K2-138f"/>
    <n v="1.9810000000000001"/>
    <n v="0.251"/>
    <n v="12.75759"/>
    <n v="0.1043"/>
    <n v="1442"/>
    <x v="2"/>
    <x v="15"/>
    <n v="597"/>
    <n v="0.93"/>
    <n v="5378"/>
    <s v="None"/>
  </r>
  <r>
    <s v="K2-139b"/>
    <n v="0.38700000000000001"/>
    <n v="0.80800000000000005"/>
    <n v="28.382359999999998"/>
    <n v="0.17899999999999999"/>
    <n v="565"/>
    <x v="2"/>
    <x v="15"/>
    <n v="496"/>
    <n v="1.8"/>
    <n v="5340"/>
    <s v="None"/>
  </r>
  <r>
    <s v="K2-13b"/>
    <n v="1.9810000000000001"/>
    <n v="0.16900000000000001"/>
    <n v="39.914879999999997"/>
    <n v="0.2114"/>
    <n v="1442"/>
    <x v="2"/>
    <x v="15"/>
    <n v="950"/>
    <n v="0.8"/>
    <n v="5698"/>
    <s v="None"/>
  </r>
  <r>
    <s v="K2-140b"/>
    <n v="0.21099999999999999"/>
    <n v="1.093"/>
    <n v="6.5691800000000002"/>
    <n v="6.8699999999999997E-2"/>
    <n v="957"/>
    <x v="2"/>
    <x v="15"/>
    <n v="1110"/>
    <n v="1"/>
    <n v="5705"/>
    <s v="None"/>
  </r>
  <r>
    <s v="K2-141b"/>
    <n v="1.6E-2"/>
    <n v="0.13500000000000001"/>
    <n v="0.28032259999999998"/>
    <n v="7.1599999999999997E-3"/>
    <n v="2039"/>
    <x v="2"/>
    <x v="15"/>
    <n v="202.16"/>
    <n v="0.70799999999999996"/>
    <n v="4599"/>
    <s v="None"/>
  </r>
  <r>
    <s v="K2-141c"/>
    <n v="2.3E-2"/>
    <n v="0.624"/>
    <n v="7.7484999999999999"/>
    <n v="6.7390000000000005E-2"/>
    <n v="1442"/>
    <x v="2"/>
    <x v="15"/>
    <n v="202.16"/>
    <n v="0.70799999999999996"/>
    <n v="4599"/>
    <s v="None"/>
  </r>
  <r>
    <s v="K2-146b"/>
    <n v="1.9810000000000001"/>
    <n v="0.19600000000000001"/>
    <n v="2.6446459999999998"/>
    <n v="2.6599999999999999E-2"/>
    <n v="1442"/>
    <x v="2"/>
    <x v="15"/>
    <n v="259.2"/>
    <n v="0.35799999999999998"/>
    <n v="3385"/>
    <s v="None"/>
  </r>
  <r>
    <s v="K2-146c"/>
    <n v="2.358E-2"/>
    <n v="0.19500000000000001"/>
    <n v="4.0049799999999998"/>
    <n v="1442"/>
    <n v="1093.7"/>
    <x v="2"/>
    <x v="15"/>
    <n v="259"/>
    <n v="0.33"/>
    <n v="3385"/>
    <s v="None"/>
  </r>
  <r>
    <s v="K2-147b"/>
    <n v="1.9810000000000001"/>
    <n v="0.123"/>
    <n v="0.96191700000000002"/>
    <n v="1.5900000000000001E-2"/>
    <n v="1442"/>
    <x v="2"/>
    <x v="15"/>
    <n v="296.10000000000002"/>
    <n v="0.58299999999999996"/>
    <n v="3672"/>
    <s v="Also called EPIC 213715787"/>
  </r>
  <r>
    <s v="K2-148b"/>
    <n v="1.9810000000000001"/>
    <n v="0.11899999999999999"/>
    <n v="4.3839499999999996"/>
    <n v="4.5400000000000003E-2"/>
    <n v="1442"/>
    <x v="2"/>
    <x v="15"/>
    <n v="407.4"/>
    <n v="0.65"/>
    <n v="4079"/>
    <s v="None"/>
  </r>
  <r>
    <s v="K2-148c"/>
    <n v="1.9810000000000001"/>
    <n v="0.154"/>
    <n v="6.9226000000000001"/>
    <n v="6.1600000000000002E-2"/>
    <n v="1442"/>
    <x v="2"/>
    <x v="15"/>
    <n v="407.4"/>
    <n v="0.65"/>
    <n v="4079"/>
    <s v="None"/>
  </r>
  <r>
    <s v="K2-148d"/>
    <n v="1.9810000000000001"/>
    <n v="0.14599999999999999"/>
    <n v="9.7578999999999994"/>
    <n v="7.7399999999999997E-2"/>
    <n v="1442"/>
    <x v="2"/>
    <x v="15"/>
    <n v="407.4"/>
    <n v="0.65"/>
    <n v="4079"/>
    <s v="None"/>
  </r>
  <r>
    <s v="K2-149b"/>
    <n v="1.9810000000000001"/>
    <n v="0.14599999999999999"/>
    <n v="11.332000000000001"/>
    <n v="8.3000000000000004E-2"/>
    <n v="1442"/>
    <x v="2"/>
    <x v="15"/>
    <n v="404.8"/>
    <n v="0.59499999999999997"/>
    <n v="3745"/>
    <s v="None"/>
  </r>
  <r>
    <s v="K2-14b"/>
    <n v="1.9810000000000001"/>
    <n v="0.42899999999999999"/>
    <n v="8.3680199999999996"/>
    <n v="6.2700000000000006E-2"/>
    <n v="1442"/>
    <x v="2"/>
    <x v="15"/>
    <n v="710"/>
    <n v="0.47"/>
    <n v="3789"/>
    <s v="None"/>
  </r>
  <r>
    <s v="K2-150b"/>
    <n v="1.9810000000000001"/>
    <n v="0.17799999999999999"/>
    <n v="10.59357"/>
    <n v="7.2700000000000001E-2"/>
    <n v="1442"/>
    <x v="2"/>
    <x v="15"/>
    <n v="335.2"/>
    <n v="0.45700000000000002"/>
    <n v="3499"/>
    <s v="None"/>
  </r>
  <r>
    <s v="K2-151b"/>
    <n v="1.9810000000000001"/>
    <n v="0.12"/>
    <n v="3.8355920000000001"/>
    <n v="3.6499999999999998E-2"/>
    <n v="1442"/>
    <x v="2"/>
    <x v="15"/>
    <n v="227.07"/>
    <n v="0.44"/>
    <n v="3585"/>
    <s v="None"/>
  </r>
  <r>
    <s v="K2-152b"/>
    <n v="1.9810000000000001"/>
    <n v="0.20399999999999999"/>
    <n v="32.652700000000003"/>
    <n v="0.1716"/>
    <n v="337"/>
    <x v="2"/>
    <x v="15"/>
    <n v="354.8"/>
    <n v="0.63"/>
    <n v="4044"/>
    <s v="None"/>
  </r>
  <r>
    <s v="K2-153b"/>
    <n v="1.9810000000000001"/>
    <n v="0.17799999999999999"/>
    <n v="7.5155399999999997"/>
    <n v="6.1400000000000003E-2"/>
    <n v="497"/>
    <x v="2"/>
    <x v="15"/>
    <n v="468.7"/>
    <n v="0.55000000000000004"/>
    <n v="3845"/>
    <s v="None"/>
  </r>
  <r>
    <s v="K2-154b"/>
    <n v="1.9810000000000001"/>
    <n v="0.17799999999999999"/>
    <n v="3.6763499999999998"/>
    <n v="4.0500000000000001E-2"/>
    <n v="715"/>
    <x v="2"/>
    <x v="15"/>
    <n v="423.5"/>
    <n v="0.65"/>
    <n v="4097"/>
    <s v="None"/>
  </r>
  <r>
    <s v="K2-154c"/>
    <n v="1.9810000000000001"/>
    <n v="0.185"/>
    <n v="7.9547800000000004"/>
    <n v="6.7699999999999996E-2"/>
    <n v="552"/>
    <x v="2"/>
    <x v="15"/>
    <n v="423.5"/>
    <n v="0.65"/>
    <n v="4097"/>
    <s v="None"/>
  </r>
  <r>
    <s v="K2-155b"/>
    <n v="1.4999999999999999E-2"/>
    <n v="0.13800000000000001"/>
    <n v="6.3436500000000002"/>
    <n v="5.4600000000000003E-2"/>
    <n v="708"/>
    <x v="2"/>
    <x v="15"/>
    <n v="237.94"/>
    <n v="0.65"/>
    <n v="4258"/>
    <s v="None"/>
  </r>
  <r>
    <s v="K2-155c"/>
    <n v="0.02"/>
    <n v="0.17399999999999999"/>
    <n v="13.85402"/>
    <n v="9.4600000000000004E-2"/>
    <n v="583"/>
    <x v="2"/>
    <x v="15"/>
    <n v="237.94"/>
    <n v="0.65"/>
    <n v="4258"/>
    <s v="None"/>
  </r>
  <r>
    <s v="K2-155d"/>
    <n v="1.4999999999999999E-2"/>
    <n v="0.14599999999999999"/>
    <n v="40.683500000000002"/>
    <n v="0.19370000000000001"/>
    <n v="381"/>
    <x v="2"/>
    <x v="15"/>
    <n v="237.94"/>
    <n v="0.65"/>
    <n v="4258"/>
    <s v="None"/>
  </r>
  <r>
    <s v="K2-156b"/>
    <n v="1.9810000000000001"/>
    <n v="0.10299999999999999"/>
    <n v="0.81314900000000001"/>
    <n v="1.49E-2"/>
    <n v="1347"/>
    <x v="2"/>
    <x v="15"/>
    <n v="492"/>
    <n v="0.66"/>
    <n v="4597"/>
    <s v="None"/>
  </r>
  <r>
    <s v="K2-157b"/>
    <n v="1.9810000000000001"/>
    <n v="9.4E-2"/>
    <n v="0.365257"/>
    <n v="1442"/>
    <n v="1442"/>
    <x v="2"/>
    <x v="15"/>
    <n v="167.58500000000001"/>
    <n v="0.94"/>
    <n v="5456"/>
    <s v="None"/>
  </r>
  <r>
    <s v="K2-158b"/>
    <n v="1.9810000000000001"/>
    <n v="0.23599999999999999"/>
    <n v="10.060499999999999"/>
    <n v="8.8700000000000001E-2"/>
    <n v="794"/>
    <x v="2"/>
    <x v="15"/>
    <n v="647.1"/>
    <n v="0.92"/>
    <n v="5503"/>
    <s v="None"/>
  </r>
  <r>
    <s v="K2-158c"/>
    <n v="1.9810000000000001"/>
    <n v="0.114"/>
    <n v="5.9028"/>
    <n v="6.2199999999999998E-2"/>
    <n v="948"/>
    <x v="2"/>
    <x v="15"/>
    <n v="647.1"/>
    <n v="0.92"/>
    <n v="5503"/>
    <s v="None"/>
  </r>
  <r>
    <s v="K2-159b"/>
    <n v="1.9810000000000001"/>
    <n v="0.20200000000000001"/>
    <n v="12.4221"/>
    <n v="0.1013"/>
    <n v="684"/>
    <x v="2"/>
    <x v="15"/>
    <n v="560.4"/>
    <n v="0.9"/>
    <n v="5425"/>
    <s v="None"/>
  </r>
  <r>
    <s v="K2-15b"/>
    <n v="1.9810000000000001"/>
    <n v="0.221"/>
    <n v="11.8104"/>
    <n v="9.0999999999999998E-2"/>
    <n v="1442"/>
    <x v="2"/>
    <x v="15"/>
    <n v="1430"/>
    <n v="0.72"/>
    <n v="5131"/>
    <s v="None"/>
  </r>
  <r>
    <s v="K2-160b"/>
    <n v="1.9810000000000001"/>
    <n v="0.28399999999999997"/>
    <n v="3.7058710000000001"/>
    <n v="4.6600000000000003E-2"/>
    <n v="1442"/>
    <x v="2"/>
    <x v="15"/>
    <n v="1038"/>
    <n v="0.98299999999999998"/>
    <n v="5649"/>
    <s v="None"/>
  </r>
  <r>
    <s v="K2-161b"/>
    <n v="1.9810000000000001"/>
    <n v="0.54600000000000004"/>
    <n v="9.2831880000000009"/>
    <n v="8.6099999999999996E-2"/>
    <n v="1442"/>
    <x v="2"/>
    <x v="15"/>
    <n v="3070"/>
    <n v="0.98699999999999999"/>
    <n v="4972"/>
    <s v="None"/>
  </r>
  <r>
    <s v="K2-162b"/>
    <n v="1.9810000000000001"/>
    <n v="0.128"/>
    <n v="9.4588999999999999"/>
    <n v="7.9500000000000001E-2"/>
    <n v="631"/>
    <x v="2"/>
    <x v="15"/>
    <n v="407.3"/>
    <n v="0.75"/>
    <n v="4842"/>
    <s v="None"/>
  </r>
  <r>
    <s v="K2-163b"/>
    <n v="1.9810000000000001"/>
    <n v="0.22"/>
    <n v="6.6731170000000004"/>
    <n v="6.5089999999999995E-2"/>
    <n v="1442"/>
    <x v="2"/>
    <x v="15"/>
    <n v="684"/>
    <n v="0.82599999999999996"/>
    <n v="4937"/>
    <s v="None"/>
  </r>
  <r>
    <s v="K2-164b"/>
    <n v="1.9810000000000001"/>
    <n v="0.28999999999999998"/>
    <n v="17.3551"/>
    <n v="0.13869999999999999"/>
    <n v="1442"/>
    <x v="2"/>
    <x v="15"/>
    <n v="1238"/>
    <n v="1.181"/>
    <n v="5791"/>
    <s v="None"/>
  </r>
  <r>
    <s v="K2-165b"/>
    <n v="1.9810000000000001"/>
    <n v="0.1137"/>
    <n v="2.3549899999999999"/>
    <n v="3.2620000000000003E-2"/>
    <n v="1442"/>
    <x v="2"/>
    <x v="15"/>
    <n v="440.6"/>
    <n v="0.83499999999999996"/>
    <n v="5185"/>
    <s v="None"/>
  </r>
  <r>
    <s v="K2-165c"/>
    <n v="1.9810000000000001"/>
    <n v="0.1386"/>
    <n v="4.3827499999999997"/>
    <n v="4.9349999999999998E-2"/>
    <n v="1442"/>
    <x v="2"/>
    <x v="15"/>
    <n v="440.6"/>
    <n v="0.83499999999999996"/>
    <n v="5185"/>
    <s v="None"/>
  </r>
  <r>
    <s v="K2-165d"/>
    <n v="1.9810000000000001"/>
    <n v="0.23599999999999999"/>
    <n v="14.1014"/>
    <n v="0.1076"/>
    <n v="1442"/>
    <x v="2"/>
    <x v="15"/>
    <n v="440.6"/>
    <n v="0.83499999999999996"/>
    <n v="5185"/>
    <s v="None"/>
  </r>
  <r>
    <s v="K2-166b"/>
    <n v="1.9810000000000001"/>
    <n v="0.19500000000000001"/>
    <n v="8.5272000000000006"/>
    <n v="8.5830000000000004E-2"/>
    <n v="1442"/>
    <x v="2"/>
    <x v="15"/>
    <n v="1577"/>
    <n v="1.1599999999999999"/>
    <n v="5960"/>
    <s v="None"/>
  </r>
  <r>
    <s v="K2-166c"/>
    <n v="1.9810000000000001"/>
    <n v="0.109"/>
    <n v="3.80464"/>
    <n v="1442"/>
    <n v="1442"/>
    <x v="2"/>
    <x v="15"/>
    <n v="1568.81"/>
    <n v="1.07"/>
    <n v="5601"/>
    <s v="None"/>
  </r>
  <r>
    <s v="K2-167b"/>
    <n v="1.9810000000000001"/>
    <n v="0.252"/>
    <n v="9.9774999999999991"/>
    <n v="9.1200000000000003E-2"/>
    <n v="1442"/>
    <x v="2"/>
    <x v="15"/>
    <n v="264.5"/>
    <n v="1.02"/>
    <n v="5908"/>
    <s v="None"/>
  </r>
  <r>
    <s v="K2-168b"/>
    <n v="1.9810000000000001"/>
    <n v="0.191"/>
    <n v="15.853999999999999"/>
    <n v="0.1195"/>
    <n v="1442"/>
    <x v="2"/>
    <x v="15"/>
    <n v="801"/>
    <n v="0.90700000000000003"/>
    <n v="5554"/>
    <s v="None"/>
  </r>
  <r>
    <s v="K2-168c"/>
    <n v="1.9810000000000001"/>
    <n v="0.105"/>
    <n v="8.0467999999999993"/>
    <n v="1442"/>
    <n v="1442"/>
    <x v="2"/>
    <x v="15"/>
    <n v="800.91"/>
    <n v="0.91"/>
    <n v="5601"/>
    <s v="None"/>
  </r>
  <r>
    <s v="K2-169b"/>
    <n v="1.9810000000000001"/>
    <n v="0.11360000000000001"/>
    <n v="6.3807999999999998"/>
    <n v="6.7640000000000006E-2"/>
    <n v="1442"/>
    <x v="2"/>
    <x v="15"/>
    <n v="774"/>
    <n v="0.98599999999999999"/>
    <n v="5548"/>
    <s v="None"/>
  </r>
  <r>
    <s v="K2-16b"/>
    <n v="1.9810000000000001"/>
    <n v="0.18"/>
    <n v="7.6188000000000002"/>
    <n v="6.6699999999999995E-2"/>
    <n v="658"/>
    <x v="2"/>
    <x v="15"/>
    <n v="1060"/>
    <n v="0.68"/>
    <n v="4742"/>
    <s v="None"/>
  </r>
  <r>
    <s v="K2-16c"/>
    <n v="1.9810000000000001"/>
    <n v="0.22700000000000001"/>
    <n v="19.07863"/>
    <n v="0.1229"/>
    <n v="485"/>
    <x v="2"/>
    <x v="15"/>
    <n v="1060"/>
    <n v="0.68"/>
    <n v="4742"/>
    <s v="None"/>
  </r>
  <r>
    <s v="K2-170b"/>
    <n v="1.9810000000000001"/>
    <n v="0.127"/>
    <n v="7.5765000000000002"/>
    <n v="7.4569999999999997E-2"/>
    <n v="1442"/>
    <x v="2"/>
    <x v="15"/>
    <n v="1296"/>
    <n v="0.96399999999999997"/>
    <n v="5748"/>
    <s v="None"/>
  </r>
  <r>
    <s v="K2-170c"/>
    <n v="1.9810000000000001"/>
    <n v="0.161"/>
    <n v="12.4"/>
    <n v="0.1036"/>
    <n v="1442"/>
    <x v="2"/>
    <x v="15"/>
    <n v="1296"/>
    <n v="0.96399999999999997"/>
    <n v="5748"/>
    <s v="None"/>
  </r>
  <r>
    <s v="K2-171b"/>
    <n v="1.9810000000000001"/>
    <n v="0.24"/>
    <n v="5.6284999999999998"/>
    <n v="5.96E-2"/>
    <n v="1442"/>
    <x v="2"/>
    <x v="15"/>
    <n v="2010"/>
    <n v="0.89200000000000002"/>
    <n v="5250"/>
    <s v="None"/>
  </r>
  <r>
    <s v="K2-172b"/>
    <n v="1.9810000000000001"/>
    <n v="0.14860000000000001"/>
    <n v="14.3169"/>
    <n v="0.1128"/>
    <n v="1442"/>
    <x v="2"/>
    <x v="15"/>
    <n v="820.3"/>
    <n v="0.93400000000000005"/>
    <n v="5569"/>
    <s v="None"/>
  </r>
  <r>
    <s v="K2-172c"/>
    <n v="1.9810000000000001"/>
    <n v="0.28599999999999998"/>
    <n v="29.626799999999999"/>
    <n v="0.1832"/>
    <n v="1442"/>
    <x v="2"/>
    <x v="15"/>
    <n v="820.3"/>
    <n v="0.93400000000000005"/>
    <n v="5569"/>
    <s v="None"/>
  </r>
  <r>
    <s v="K2-173b"/>
    <n v="1.9810000000000001"/>
    <n v="0.14349999999999999"/>
    <n v="5.8686999999999996"/>
    <n v="6.105E-2"/>
    <n v="1442"/>
    <x v="2"/>
    <x v="15"/>
    <n v="750.6"/>
    <n v="0.88100000000000001"/>
    <n v="5580"/>
    <s v="None"/>
  </r>
  <r>
    <s v="K2-174b"/>
    <n v="1.9810000000000001"/>
    <n v="0.2223"/>
    <n v="19.562740000000002"/>
    <n v="0.1242"/>
    <n v="1442"/>
    <x v="2"/>
    <x v="15"/>
    <n v="326.89999999999998"/>
    <n v="0.66800000000000004"/>
    <n v="4500"/>
    <s v="None"/>
  </r>
  <r>
    <s v="K2-175b"/>
    <n v="1.9810000000000001"/>
    <n v="0.182"/>
    <n v="9.5259999999999998"/>
    <n v="9.06E-2"/>
    <n v="1442"/>
    <x v="2"/>
    <x v="15"/>
    <n v="812.2"/>
    <n v="1.095"/>
    <n v="5909"/>
    <s v="None"/>
  </r>
  <r>
    <s v="K2-176b"/>
    <n v="1.9810000000000001"/>
    <n v="0.13300000000000001"/>
    <n v="5.32944"/>
    <n v="5.8459999999999998E-2"/>
    <n v="1442"/>
    <x v="2"/>
    <x v="15"/>
    <n v="812"/>
    <n v="0.93899999999999995"/>
    <n v="5428"/>
    <s v="None"/>
  </r>
  <r>
    <s v="K2-177b"/>
    <n v="1.9810000000000001"/>
    <n v="0.189"/>
    <n v="14.155200000000001"/>
    <n v="0.1221"/>
    <n v="1442"/>
    <x v="2"/>
    <x v="15"/>
    <n v="1628"/>
    <n v="1.2110000000000001"/>
    <n v="6063"/>
    <s v="None"/>
  </r>
  <r>
    <s v="K2-178b"/>
    <n v="1.9810000000000001"/>
    <n v="0.317"/>
    <n v="8.7478200000000008"/>
    <n v="8.1710000000000005E-2"/>
    <n v="1442"/>
    <x v="2"/>
    <x v="15"/>
    <n v="704.7"/>
    <n v="0.95099999999999996"/>
    <n v="5525"/>
    <s v="None"/>
  </r>
  <r>
    <s v="K2-179b"/>
    <n v="1.9810000000000001"/>
    <n v="0.224"/>
    <n v="5.1721899999999996"/>
    <n v="5.4879999999999998E-2"/>
    <n v="1442"/>
    <x v="2"/>
    <x v="15"/>
    <n v="625.70000000000005"/>
    <n v="0.82399999999999995"/>
    <n v="5015"/>
    <s v="None"/>
  </r>
  <r>
    <s v="K2-17b"/>
    <n v="1.9810000000000001"/>
    <n v="0.19900000000000001"/>
    <n v="17.96753"/>
    <n v="0.11899999999999999"/>
    <n v="1442"/>
    <x v="2"/>
    <x v="15"/>
    <n v="440"/>
    <n v="0.71"/>
    <n v="4320"/>
    <s v="None"/>
  </r>
  <r>
    <s v="K2-180b"/>
    <n v="1.9810000000000001"/>
    <n v="0.215"/>
    <n v="8.8659300000000005"/>
    <n v="7.5499999999999998E-2"/>
    <n v="1442"/>
    <x v="2"/>
    <x v="15"/>
    <n v="668.9"/>
    <n v="0.73"/>
    <n v="5263"/>
    <s v="None"/>
  </r>
  <r>
    <s v="K2-181b"/>
    <n v="1.9810000000000001"/>
    <n v="0.24099999999999999"/>
    <n v="6.8942500000000004"/>
    <n v="7.1910000000000002E-2"/>
    <n v="1442"/>
    <x v="2"/>
    <x v="15"/>
    <n v="1189"/>
    <n v="1.044"/>
    <n v="5609"/>
    <s v="None"/>
  </r>
  <r>
    <s v="K2-182b"/>
    <n v="6.3E-2"/>
    <n v="0.24690000000000001"/>
    <n v="4.7368839999999999"/>
    <n v="5.2229999999999999E-2"/>
    <n v="1442"/>
    <x v="2"/>
    <x v="15"/>
    <n v="507.2"/>
    <n v="0.84699999999999998"/>
    <n v="5159"/>
    <s v="Confirmed in 2021."/>
  </r>
  <r>
    <s v="K2-183b"/>
    <n v="1.9810000000000001"/>
    <n v="9.8000000000000004E-2"/>
    <n v="0.46926899999999999"/>
    <n v="1.1586000000000001E-2"/>
    <n v="1442"/>
    <x v="2"/>
    <x v="15"/>
    <n v="1083"/>
    <n v="0.94199999999999995"/>
    <n v="5482"/>
    <s v="None"/>
  </r>
  <r>
    <s v="K2-183c"/>
    <n v="1.9810000000000001"/>
    <n v="0.224"/>
    <n v="10.793469999999999"/>
    <n v="9.3710000000000002E-2"/>
    <n v="1442"/>
    <x v="2"/>
    <x v="15"/>
    <n v="1083"/>
    <n v="0.94199999999999995"/>
    <n v="5482"/>
    <s v="None"/>
  </r>
  <r>
    <s v="K2-183d"/>
    <n v="1.9810000000000001"/>
    <n v="0.22700000000000001"/>
    <n v="22.6295"/>
    <n v="0.1535"/>
    <n v="1442"/>
    <x v="2"/>
    <x v="15"/>
    <n v="1083"/>
    <n v="0.94199999999999995"/>
    <n v="5482"/>
    <s v="None"/>
  </r>
  <r>
    <s v="K2-184b"/>
    <n v="1.9810000000000001"/>
    <n v="0.13719999999999999"/>
    <n v="16.99344"/>
    <n v="0.121"/>
    <n v="1442"/>
    <x v="2"/>
    <x v="15"/>
    <n v="247.1"/>
    <n v="0.81899999999999995"/>
    <n v="5252"/>
    <s v="None"/>
  </r>
  <r>
    <s v="K2-185b"/>
    <n v="1.9810000000000001"/>
    <n v="0.11700000000000001"/>
    <n v="10.6166"/>
    <n v="9.3780000000000002E-2"/>
    <n v="1442"/>
    <x v="2"/>
    <x v="15"/>
    <n v="882"/>
    <n v="0.97599999999999998"/>
    <n v="5722"/>
    <s v="None"/>
  </r>
  <r>
    <s v="K2-186b"/>
    <n v="1.9810000000000001"/>
    <n v="0.28299999999999997"/>
    <n v="41.474200000000003"/>
    <n v="0.2359"/>
    <n v="1442"/>
    <x v="2"/>
    <x v="15"/>
    <n v="1089"/>
    <n v="1.0189999999999999"/>
    <n v="5784"/>
    <s v="None"/>
  </r>
  <r>
    <s v="K2-187b"/>
    <n v="1.9810000000000001"/>
    <n v="0.123"/>
    <n v="0.77398100000000003"/>
    <n v="1442"/>
    <n v="1442"/>
    <x v="2"/>
    <x v="15"/>
    <n v="167.58500000000001"/>
    <n v="0.97"/>
    <n v="5477"/>
    <s v="None"/>
  </r>
  <r>
    <s v="K2-187c"/>
    <n v="1.9810000000000001"/>
    <n v="0.152"/>
    <n v="2.8717899999999998"/>
    <n v="3.9100000000000003E-2"/>
    <n v="1442"/>
    <x v="2"/>
    <x v="15"/>
    <n v="1089"/>
    <n v="0.96699999999999997"/>
    <n v="5477"/>
    <s v="None"/>
  </r>
  <r>
    <s v="K2-187d"/>
    <n v="1.9810000000000001"/>
    <n v="0.28699999999999998"/>
    <n v="7.1490799999999997"/>
    <n v="7.1819999999999995E-2"/>
    <n v="1442"/>
    <x v="2"/>
    <x v="15"/>
    <n v="1089"/>
    <n v="0.96699999999999997"/>
    <n v="5477"/>
    <s v="None"/>
  </r>
  <r>
    <s v="K2-187e"/>
    <n v="1.9810000000000001"/>
    <n v="0.20100000000000001"/>
    <n v="13.6083"/>
    <n v="0.11031000000000001"/>
    <n v="1442"/>
    <x v="2"/>
    <x v="15"/>
    <n v="1089"/>
    <n v="0.96699999999999997"/>
    <n v="5477"/>
    <s v="None"/>
  </r>
  <r>
    <s v="K2-188b"/>
    <n v="1.9810000000000001"/>
    <n v="0.112"/>
    <n v="1.74298"/>
    <n v="2.9319999999999999E-2"/>
    <n v="1442"/>
    <x v="2"/>
    <x v="15"/>
    <n v="1476"/>
    <n v="1.107"/>
    <n v="5982"/>
    <s v="None"/>
  </r>
  <r>
    <s v="K2-188c"/>
    <n v="1.9810000000000001"/>
    <n v="0.23400000000000001"/>
    <n v="7.8075999999999999"/>
    <n v="7.9670000000000005E-2"/>
    <n v="1442"/>
    <x v="2"/>
    <x v="15"/>
    <n v="1476"/>
    <n v="1.107"/>
    <n v="5982"/>
    <s v="None"/>
  </r>
  <r>
    <s v="K2-189b"/>
    <n v="1.9810000000000001"/>
    <n v="0.13489999999999999"/>
    <n v="5.1763000000000003"/>
    <n v="5.7110000000000001E-2"/>
    <n v="1442"/>
    <x v="2"/>
    <x v="15"/>
    <n v="795.2"/>
    <n v="0.92800000000000005"/>
    <n v="5503"/>
    <s v="None"/>
  </r>
  <r>
    <s v="K2-189c"/>
    <n v="1.9810000000000001"/>
    <n v="0.222"/>
    <n v="6.6793399999999998"/>
    <n v="6.769E-2"/>
    <n v="1442"/>
    <x v="2"/>
    <x v="15"/>
    <n v="795.2"/>
    <n v="0.92800000000000005"/>
    <n v="5503"/>
    <s v="None"/>
  </r>
  <r>
    <s v="K2-18b"/>
    <n v="1.9810000000000001"/>
    <n v="0.2"/>
    <n v="32.944879999999998"/>
    <n v="0.14910000000000001"/>
    <n v="1442"/>
    <x v="2"/>
    <x v="15"/>
    <n v="124.2"/>
    <n v="0.41"/>
    <n v="3503"/>
    <s v="None"/>
  </r>
  <r>
    <s v="K2-18c"/>
    <n v="2.3599999999999999E-2"/>
    <n v="1.1659999999999999"/>
    <n v="8.9619999999999997"/>
    <n v="0.06"/>
    <n v="363"/>
    <x v="0"/>
    <x v="15"/>
    <n v="110"/>
    <n v="0.36"/>
    <n v="3547"/>
    <s v="None"/>
  </r>
  <r>
    <s v="K2-190b"/>
    <n v="1.9810000000000001"/>
    <n v="0.121"/>
    <n v="10.09886"/>
    <n v="8.8400000000000006E-2"/>
    <n v="1442"/>
    <x v="2"/>
    <x v="15"/>
    <n v="526.5"/>
    <n v="0.90500000000000003"/>
    <n v="5631"/>
    <s v="None"/>
  </r>
  <r>
    <s v="K2-190c"/>
    <n v="1.9810000000000001"/>
    <n v="9.7500000000000003E-2"/>
    <n v="21.574000000000002"/>
    <n v="0.1467"/>
    <n v="1442"/>
    <x v="2"/>
    <x v="15"/>
    <n v="526.5"/>
    <n v="0.90500000000000003"/>
    <n v="5631"/>
    <s v="None"/>
  </r>
  <r>
    <s v="K2-191b"/>
    <n v="1.9810000000000001"/>
    <s v="{{0.141+0.024−0.012"/>
    <n v="2.8586499999999999"/>
    <n v="3.807E-2"/>
    <n v="1442"/>
    <x v="2"/>
    <x v="15"/>
    <n v="944.5"/>
    <n v="0.90100000000000002"/>
    <n v="5176"/>
    <s v="None"/>
  </r>
  <r>
    <s v="K2-192b"/>
    <n v="1.9810000000000001"/>
    <n v="0.14050000000000001"/>
    <n v="4.1632199999999999"/>
    <n v="4.8399999999999999E-2"/>
    <n v="1442"/>
    <x v="2"/>
    <x v="15"/>
    <n v="727.9"/>
    <n v="0.873"/>
    <n v="5252"/>
    <s v="None"/>
  </r>
  <r>
    <s v="K2-193b"/>
    <n v="1.9810000000000001"/>
    <n v="0.35799999999999998"/>
    <n v="14.78721"/>
    <n v="0.1177"/>
    <n v="1442"/>
    <x v="2"/>
    <x v="15"/>
    <n v="1360"/>
    <n v="0.99399999999999999"/>
    <n v="5623"/>
    <s v="Low fidelity"/>
  </r>
  <r>
    <s v="K2-194b"/>
    <n v="1.9810000000000001"/>
    <n v="0.32500000000000001"/>
    <n v="39.721400000000003"/>
    <n v="0.2359"/>
    <n v="1442"/>
    <x v="2"/>
    <x v="15"/>
    <n v="2090"/>
    <n v="1.1100000000000001"/>
    <n v="5979"/>
    <s v="None"/>
  </r>
  <r>
    <s v="K2-195b"/>
    <n v="1.9810000000000001"/>
    <n v="0.26200000000000001"/>
    <n v="15.853540000000001"/>
    <n v="0.122"/>
    <n v="1442"/>
    <x v="2"/>
    <x v="15"/>
    <n v="1037"/>
    <n v="0.96299999999999997"/>
    <n v="5712"/>
    <s v="None"/>
  </r>
  <r>
    <s v="K2-195c"/>
    <n v="1.9810000000000001"/>
    <n v="0.23"/>
    <n v="28.482800000000001"/>
    <n v="0.18029999999999999"/>
    <n v="1442"/>
    <x v="2"/>
    <x v="15"/>
    <n v="1037"/>
    <n v="0.96299999999999997"/>
    <n v="5712"/>
    <s v="None"/>
  </r>
  <r>
    <s v="K2-196b"/>
    <n v="1.9810000000000001"/>
    <n v="0.32100000000000001"/>
    <n v="48.324199999999998"/>
    <n v="0.27300000000000002"/>
    <n v="1442"/>
    <x v="2"/>
    <x v="15"/>
    <n v="1938"/>
    <n v="1.1619999999999999"/>
    <n v="6045"/>
    <s v="None"/>
  </r>
  <r>
    <s v="K2-197b"/>
    <n v="1.9810000000000001"/>
    <n v="0.223"/>
    <n v="8.3579500000000007"/>
    <n v="7.9920000000000005E-2"/>
    <n v="1442"/>
    <x v="2"/>
    <x v="15"/>
    <n v="813.4"/>
    <n v="0.97499999999999998"/>
    <n v="5675"/>
    <s v="Low fidelity"/>
  </r>
  <r>
    <s v="K2-198b"/>
    <n v="1.9810000000000001"/>
    <n v="0.36699999999999999"/>
    <n v="17.04318"/>
    <n v="0.1221"/>
    <n v="1442"/>
    <x v="2"/>
    <x v="15"/>
    <n v="361.7"/>
    <n v="0.83599999999999997"/>
    <n v="5262"/>
    <s v="None"/>
  </r>
  <r>
    <s v="K2-198c"/>
    <n v="1.9810000000000001"/>
    <n v="0.127"/>
    <n v="3.3596054999999998"/>
    <n v="1442"/>
    <n v="1229.9000000000001"/>
    <x v="2"/>
    <x v="15"/>
    <n v="362"/>
    <n v="0.8"/>
    <n v="5213"/>
    <s v="None"/>
  </r>
  <r>
    <s v="K2-198d"/>
    <n v="1.9810000000000001"/>
    <n v="0.218"/>
    <n v="7.4500177000000001"/>
    <n v="1442"/>
    <n v="943.2"/>
    <x v="2"/>
    <x v="15"/>
    <n v="362"/>
    <n v="0.8"/>
    <n v="5213"/>
    <s v="None"/>
  </r>
  <r>
    <s v="K2-199b"/>
    <n v="2.1999999999999999E-2"/>
    <n v="0.16789999999999999"/>
    <n v="3.2254230000000002"/>
    <n v="3.8039999999999997E-2"/>
    <n v="1442"/>
    <x v="2"/>
    <x v="15"/>
    <n v="351.8"/>
    <n v="0.70599999999999996"/>
    <n v="4681"/>
    <s v="None"/>
  </r>
  <r>
    <s v="K2-199c"/>
    <n v="3.9E-2"/>
    <n v="0.253"/>
    <n v="7.3745000000000003"/>
    <n v="6.6009999999999999E-2"/>
    <n v="1442"/>
    <x v="2"/>
    <x v="15"/>
    <n v="351.8"/>
    <n v="0.70599999999999996"/>
    <n v="4681"/>
    <s v="None"/>
  </r>
  <r>
    <s v="K2-19b"/>
    <n v="0.09"/>
    <n v="0.69099999999999995"/>
    <n v="7.9194000000000004"/>
    <n v="7.3999999999999996E-2"/>
    <n v="854"/>
    <x v="2"/>
    <x v="15"/>
    <n v="950"/>
    <n v="0.93"/>
    <n v="5430"/>
    <s v="None"/>
  </r>
  <r>
    <s v="K2-19c"/>
    <n v="8.1000000000000003E-2"/>
    <n v="0.434"/>
    <n v="11.90715"/>
    <n v="9.7100000000000006E-2"/>
    <n v="745"/>
    <x v="2"/>
    <x v="15"/>
    <n v="950"/>
    <n v="0.93"/>
    <n v="5430"/>
    <s v="None"/>
  </r>
  <r>
    <s v="K2-19d"/>
    <n v="4.3999999999999997E-2"/>
    <n v="0.10199999999999999"/>
    <n v="2.5085600000000001"/>
    <n v="3.44E-2"/>
    <n v="1252"/>
    <x v="2"/>
    <x v="15"/>
    <n v="950"/>
    <n v="0.93"/>
    <n v="5430"/>
    <s v="None"/>
  </r>
  <r>
    <s v="K2-200b"/>
    <n v="1.9810000000000001"/>
    <n v="0.1217"/>
    <n v="2.8498800000000002"/>
    <n v="3.7409999999999999E-2"/>
    <n v="1442"/>
    <x v="2"/>
    <x v="15"/>
    <n v="603.70000000000005"/>
    <n v="0.86"/>
    <n v="5233"/>
    <s v="None"/>
  </r>
  <r>
    <s v="K2-2016-BLG-0005Lb"/>
    <n v="1.1000000000000001"/>
    <n v="1.1659999999999999"/>
    <n v="232.3"/>
    <n v="4.4000000000000004"/>
    <n v="4700"/>
    <x v="4"/>
    <x v="15"/>
    <n v="17000"/>
    <n v="0.57999999999999996"/>
    <n v="5601"/>
    <s v="None"/>
  </r>
  <r>
    <s v="K2-201b"/>
    <n v="1.9810000000000001"/>
    <n v="0.1249"/>
    <n v="1.05979"/>
    <n v="2.0039999999999999E-2"/>
    <n v="1442"/>
    <x v="2"/>
    <x v="15"/>
    <n v="649.20000000000005"/>
    <n v="0.95599999999999996"/>
    <n v="5507"/>
    <s v="None"/>
  </r>
  <r>
    <s v="K2-201c"/>
    <n v="1.9810000000000001"/>
    <n v="0.29299999999999998"/>
    <n v="22.779900000000001"/>
    <n v="0.15490000000000001"/>
    <n v="1442"/>
    <x v="2"/>
    <x v="15"/>
    <n v="649.20000000000005"/>
    <n v="0.95599999999999996"/>
    <n v="5507"/>
    <s v="None"/>
  </r>
  <r>
    <s v="K2-202b"/>
    <n v="1.9810000000000001"/>
    <n v="0.20499999999999999"/>
    <n v="3.40516"/>
    <n v="4.3869999999999999E-2"/>
    <n v="1442"/>
    <x v="2"/>
    <x v="15"/>
    <n v="988.2"/>
    <n v="0.97099999999999997"/>
    <n v="5491"/>
    <s v="None"/>
  </r>
  <r>
    <s v="K2-203b"/>
    <n v="1.9810000000000001"/>
    <n v="0.122"/>
    <n v="9.6951000000000001"/>
    <n v="8.2379999999999995E-2"/>
    <n v="1442"/>
    <x v="2"/>
    <x v="15"/>
    <n v="544.5"/>
    <n v="0.79400000000000004"/>
    <n v="5000"/>
    <s v="None"/>
  </r>
  <r>
    <s v="K2-204b"/>
    <n v="1.9810000000000001"/>
    <n v="0.27200000000000002"/>
    <n v="7.0557800000000004"/>
    <n v="7.2220000000000006E-2"/>
    <n v="1442"/>
    <x v="2"/>
    <x v="15"/>
    <n v="1914"/>
    <n v="1.0089999999999999"/>
    <n v="5755"/>
    <s v="None"/>
  </r>
  <r>
    <s v="K2-205b"/>
    <n v="1.9810000000000001"/>
    <n v="0.17799999999999999"/>
    <n v="26.6723"/>
    <n v="0.17180000000000001"/>
    <n v="1442"/>
    <x v="2"/>
    <x v="15"/>
    <n v="1337"/>
    <n v="0.95099999999999996"/>
    <n v="5890"/>
    <s v="None"/>
  </r>
  <r>
    <s v="K2-206b"/>
    <n v="1.9810000000000001"/>
    <n v="0.249"/>
    <n v="18.294499999999999"/>
    <n v="0.12559999999999999"/>
    <n v="1442"/>
    <x v="2"/>
    <x v="15"/>
    <n v="803"/>
    <n v="0.78900000000000003"/>
    <n v="5043"/>
    <s v="None"/>
  </r>
  <r>
    <s v="K2-207b"/>
    <n v="1.9810000000000001"/>
    <n v="0.23200000000000001"/>
    <n v="12.487500000000001"/>
    <n v="0.1033"/>
    <n v="1442"/>
    <x v="2"/>
    <x v="15"/>
    <n v="1196"/>
    <n v="0.94199999999999995"/>
    <n v="5522"/>
    <s v="None"/>
  </r>
  <r>
    <s v="K2-208b"/>
    <n v="1.9810000000000001"/>
    <n v="0.15"/>
    <n v="4.19095"/>
    <n v="4.9570000000000003E-2"/>
    <n v="1442"/>
    <x v="2"/>
    <x v="15"/>
    <n v="844"/>
    <n v="0.92500000000000004"/>
    <n v="5582"/>
    <s v="None"/>
  </r>
  <r>
    <s v="K2-209b"/>
    <n v="1.9810000000000001"/>
    <n v="7.7499999999999999E-2"/>
    <n v="2.0806200000000001"/>
    <n v="2.8910000000000002E-2"/>
    <n v="1442"/>
    <x v="2"/>
    <x v="15"/>
    <n v="250.05"/>
    <n v="0.745"/>
    <n v="4720"/>
    <s v="None"/>
  </r>
  <r>
    <s v="K2-210b"/>
    <n v="1.9810000000000001"/>
    <n v="7.2999999999999995E-2"/>
    <n v="0.57023299999999999"/>
    <n v="1.3050000000000001E-2"/>
    <n v="1442"/>
    <x v="2"/>
    <x v="15"/>
    <n v="578.6"/>
    <n v="0.91200000000000003"/>
    <n v="5396"/>
    <s v="None"/>
  </r>
  <r>
    <s v="K2-211b"/>
    <n v="1.9810000000000001"/>
    <n v="0.1226"/>
    <n v="0.66955799999999999"/>
    <n v="1.436E-2"/>
    <n v="1442"/>
    <x v="2"/>
    <x v="15"/>
    <n v="895"/>
    <n v="0.88200000000000001"/>
    <n v="5221"/>
    <s v="Another planet discovered in 2020"/>
  </r>
  <r>
    <s v="K2-211c"/>
    <n v="1.9810000000000001"/>
    <n v="0.11600000000000001"/>
    <n v="2.601404"/>
    <n v="1442"/>
    <n v="1442"/>
    <x v="2"/>
    <x v="15"/>
    <n v="895"/>
    <n v="0.88200000000000001"/>
    <n v="5360"/>
    <s v="None"/>
  </r>
  <r>
    <s v="K2-212b"/>
    <n v="1.9810000000000001"/>
    <n v="0.2135"/>
    <n v="9.7954000000000008"/>
    <n v="7.6480000000000006E-2"/>
    <n v="1442"/>
    <x v="2"/>
    <x v="15"/>
    <n v="357.3"/>
    <n v="0.622"/>
    <n v="4349"/>
    <s v="None"/>
  </r>
  <r>
    <s v="K2-213b"/>
    <n v="1.9810000000000001"/>
    <n v="0.13500000000000001"/>
    <n v="8.1309000000000005"/>
    <n v="8.0930000000000002E-2"/>
    <n v="1442"/>
    <x v="2"/>
    <x v="15"/>
    <n v="1285"/>
    <n v="1.07"/>
    <n v="5794"/>
    <s v="None"/>
  </r>
  <r>
    <s v="K2-214b"/>
    <n v="1.9810000000000001"/>
    <n v="0.19800000000000001"/>
    <n v="8.5965299999999996"/>
    <n v="8.2729999999999998E-2"/>
    <n v="1442"/>
    <x v="2"/>
    <x v="15"/>
    <n v="989"/>
    <n v="1.022"/>
    <n v="5768"/>
    <s v="None"/>
  </r>
  <r>
    <s v="K2-215b"/>
    <n v="1.9810000000000001"/>
    <n v="0.189"/>
    <n v="8.2696500000000004"/>
    <n v="8.0030000000000004E-2"/>
    <n v="1442"/>
    <x v="2"/>
    <x v="15"/>
    <n v="1333"/>
    <n v="1"/>
    <n v="5704"/>
    <s v="None"/>
  </r>
  <r>
    <s v="K2-216b"/>
    <n v="1.9810000000000001"/>
    <n v="0.1497"/>
    <n v="2.1747890000000001"/>
    <n v="2.9159999999999998E-2"/>
    <n v="1442"/>
    <x v="2"/>
    <x v="15"/>
    <n v="377.8"/>
    <n v="0.69899999999999995"/>
    <n v="4591"/>
    <s v="None"/>
  </r>
  <r>
    <s v="K2-217b"/>
    <n v="1.9810000000000001"/>
    <n v="0.31900000000000001"/>
    <n v="14.07452"/>
    <n v="0.1179"/>
    <n v="1442"/>
    <x v="2"/>
    <x v="15"/>
    <n v="1259"/>
    <n v="1.103"/>
    <n v="5967"/>
    <s v="None"/>
  </r>
  <r>
    <s v="K2-218b"/>
    <n v="1.9810000000000001"/>
    <n v="0.22900000000000001"/>
    <n v="8.6798900000000003"/>
    <n v="8.3949999999999997E-2"/>
    <n v="1442"/>
    <x v="2"/>
    <x v="15"/>
    <n v="1299"/>
    <n v="1.048"/>
    <n v="5757"/>
    <s v="None"/>
  </r>
  <r>
    <s v="K2-219b"/>
    <n v="1.9810000000000001"/>
    <n v="0.12"/>
    <n v="3.9012899999999999"/>
    <n v="4.8849999999999998E-2"/>
    <n v="1442"/>
    <x v="2"/>
    <x v="15"/>
    <n v="1071"/>
    <n v="1.022"/>
    <n v="5753"/>
    <s v="None"/>
  </r>
  <r>
    <s v="K2-219c"/>
    <n v="1.9810000000000001"/>
    <n v="0.128"/>
    <n v="6.6677"/>
    <n v="6.9819999999999993E-2"/>
    <n v="1442"/>
    <x v="2"/>
    <x v="15"/>
    <n v="1071"/>
    <n v="1.022"/>
    <n v="5753"/>
    <s v="None"/>
  </r>
  <r>
    <s v="K2-219d"/>
    <n v="1.9810000000000001"/>
    <n v="0.23"/>
    <n v="11.137280000000001"/>
    <n v="9.8299999999999998E-2"/>
    <n v="1442"/>
    <x v="2"/>
    <x v="15"/>
    <n v="1071"/>
    <n v="1.022"/>
    <n v="5753"/>
    <s v="None"/>
  </r>
  <r>
    <s v="K2-21b"/>
    <n v="1.9810000000000001"/>
    <n v="0.14199999999999999"/>
    <n v="9.3241399999999999"/>
    <n v="7.3099999999999998E-2"/>
    <n v="1442"/>
    <x v="2"/>
    <x v="15"/>
    <n v="210"/>
    <n v="0.64"/>
    <n v="4043"/>
    <s v="None"/>
  </r>
  <r>
    <s v="K2-21c"/>
    <n v="1.9810000000000001"/>
    <n v="0.17100000000000001"/>
    <n v="15.501200000000001"/>
    <n v="0.1026"/>
    <n v="1442"/>
    <x v="2"/>
    <x v="15"/>
    <n v="210"/>
    <n v="0.64"/>
    <n v="4043"/>
    <s v="None"/>
  </r>
  <r>
    <s v="K2-220b"/>
    <n v="1.9810000000000001"/>
    <n v="0.19800000000000001"/>
    <n v="13.682510000000001"/>
    <n v="0.11043"/>
    <n v="1442"/>
    <x v="2"/>
    <x v="15"/>
    <n v="766.7"/>
    <n v="0.96"/>
    <n v="5599"/>
    <s v="None"/>
  </r>
  <r>
    <s v="K2-221b"/>
    <n v="1.9810000000000001"/>
    <n v="0.14979999999999999"/>
    <n v="2.3990900000000002"/>
    <n v="3.5200000000000002E-2"/>
    <n v="1442"/>
    <x v="2"/>
    <x v="15"/>
    <n v="1049"/>
    <n v="1.0109999999999999"/>
    <n v="5716"/>
    <s v="None"/>
  </r>
  <r>
    <s v="K2-222b"/>
    <n v="2.52E-2"/>
    <n v="0.21"/>
    <n v="15.38883"/>
    <n v="0.11899999999999999"/>
    <n v="1442"/>
    <x v="2"/>
    <x v="15"/>
    <n v="331.4"/>
    <n v="0.95"/>
    <n v="5934"/>
    <s v="None"/>
  </r>
  <r>
    <s v="K2-223b"/>
    <n v="1.9810000000000001"/>
    <n v="8.1199999999999994E-2"/>
    <n v="0.50556999999999996"/>
    <n v="1.2664E-2"/>
    <n v="1442"/>
    <x v="2"/>
    <x v="15"/>
    <n v="651.29999999999995"/>
    <n v="1.06"/>
    <n v="5835"/>
    <s v="None"/>
  </r>
  <r>
    <s v="K2-223c"/>
    <n v="1.9810000000000001"/>
    <n v="0.14399999999999999"/>
    <n v="4.5641699999999998"/>
    <n v="5.491E-2"/>
    <n v="1442"/>
    <x v="2"/>
    <x v="15"/>
    <n v="651.29999999999995"/>
    <n v="1.06"/>
    <n v="5835"/>
    <s v="None"/>
  </r>
  <r>
    <s v="K2-224b"/>
    <n v="1.9810000000000001"/>
    <n v="0.13900000000000001"/>
    <n v="4.4785899999999996"/>
    <n v="5.4219999999999997E-2"/>
    <n v="1002"/>
    <x v="2"/>
    <x v="15"/>
    <n v="904.8"/>
    <n v="0.91"/>
    <n v="5620"/>
    <s v="None"/>
  </r>
  <r>
    <s v="K2-224c"/>
    <n v="1.9810000000000001"/>
    <n v="0.215"/>
    <n v="10.094900000000001"/>
    <n v="8.8580000000000006E-2"/>
    <n v="764"/>
    <x v="2"/>
    <x v="15"/>
    <n v="904.8"/>
    <n v="0.91"/>
    <n v="5620"/>
    <s v="None"/>
  </r>
  <r>
    <s v="K2-225b"/>
    <n v="1.9810000000000001"/>
    <n v="0.311"/>
    <n v="15.871499999999999"/>
    <n v="0.13385"/>
    <n v="902"/>
    <x v="2"/>
    <x v="15"/>
    <n v="1179"/>
    <n v="1.27"/>
    <n v="5742"/>
    <s v="None"/>
  </r>
  <r>
    <s v="K2-226b"/>
    <n v="1.9810000000000001"/>
    <n v="0.13700000000000001"/>
    <n v="3.2711100000000002"/>
    <n v="4.1329999999999999E-2"/>
    <n v="1120"/>
    <x v="2"/>
    <x v="15"/>
    <n v="693"/>
    <n v="0.88"/>
    <n v="5424"/>
    <s v="None"/>
  </r>
  <r>
    <s v="K2-227b"/>
    <n v="1.9810000000000001"/>
    <n v="0.14899999999999999"/>
    <n v="13.6218"/>
    <n v="0.10979999999999999"/>
    <n v="1442"/>
    <x v="2"/>
    <x v="15"/>
    <n v="613.9"/>
    <n v="0.95099999999999996"/>
    <n v="5673"/>
    <s v="None"/>
  </r>
  <r>
    <s v="K2-228b"/>
    <n v="1.9810000000000001"/>
    <n v="0.108"/>
    <n v="2.6983700000000002"/>
    <n v="3.3799999999999997E-2"/>
    <n v="914"/>
    <x v="2"/>
    <x v="15"/>
    <n v="423"/>
    <n v="0.71"/>
    <n v="4715"/>
    <s v="None"/>
  </r>
  <r>
    <s v="K2-229b"/>
    <n v="8.2000000000000007E-3"/>
    <n v="0.10199999999999999"/>
    <n v="0.58424900000000002"/>
    <n v="1.2888E-2"/>
    <n v="1818"/>
    <x v="2"/>
    <x v="15"/>
    <n v="335.5"/>
    <n v="0.87"/>
    <n v="5315"/>
    <s v="None"/>
  </r>
  <r>
    <s v="K2-229c"/>
    <n v="6.7000000000000004E-2"/>
    <n v="0.18099999999999999"/>
    <n v="8.3280100000000008"/>
    <n v="7.6899999999999996E-2"/>
    <n v="750"/>
    <x v="2"/>
    <x v="15"/>
    <n v="335.5"/>
    <n v="0.87"/>
    <n v="5315"/>
    <s v="None"/>
  </r>
  <r>
    <s v="K2-22b"/>
    <n v="1.4"/>
    <n v="0.223"/>
    <n v="0.38107799999999997"/>
    <n v="8.8000000000000005E-3"/>
    <n v="1442"/>
    <x v="2"/>
    <x v="15"/>
    <n v="730"/>
    <n v="0.6"/>
    <n v="3830"/>
    <s v="None"/>
  </r>
  <r>
    <s v="K2-230b"/>
    <n v="1.9810000000000001"/>
    <n v="0.17499999999999999"/>
    <n v="2.8606400000000001"/>
    <n v="4.0899999999999999E-2"/>
    <n v="1529"/>
    <x v="2"/>
    <x v="15"/>
    <n v="1791"/>
    <n v="1.1100000000000001"/>
    <n v="5945"/>
    <s v="None"/>
  </r>
  <r>
    <s v="K2-231b"/>
    <n v="1.9810000000000001"/>
    <n v="0.22"/>
    <n v="13.841900000000001"/>
    <n v="0.1132"/>
    <n v="1442"/>
    <x v="2"/>
    <x v="15"/>
    <n v="1057"/>
    <n v="1.01"/>
    <n v="5695"/>
    <s v="None"/>
  </r>
  <r>
    <s v="K2-232b"/>
    <n v="0.39800000000000002"/>
    <n v="1"/>
    <n v="11.168459"/>
    <n v="0.10356"/>
    <n v="1001"/>
    <x v="2"/>
    <x v="15"/>
    <n v="427.9"/>
    <n v="1.1879999999999999"/>
    <n v="6154"/>
    <s v="None"/>
  </r>
  <r>
    <s v="K2-233b"/>
    <n v="1.9810000000000001"/>
    <n v="0.12470000000000001"/>
    <n v="2.46746"/>
    <n v="3.3169999999999998E-2"/>
    <n v="1040"/>
    <x v="2"/>
    <x v="15"/>
    <n v="220.6"/>
    <n v="0.8"/>
    <n v="4950"/>
    <s v="None"/>
  </r>
  <r>
    <s v="K2-233c"/>
    <n v="1.9810000000000001"/>
    <n v="0.1191"/>
    <n v="7.06142"/>
    <n v="6.6869999999999999E-2"/>
    <n v="728"/>
    <x v="2"/>
    <x v="15"/>
    <n v="220.6"/>
    <n v="0.8"/>
    <n v="4950"/>
    <s v="None"/>
  </r>
  <r>
    <s v="K2-233d"/>
    <n v="1.9810000000000001"/>
    <n v="0.23599999999999999"/>
    <n v="24.366199999999999"/>
    <n v="0.1527"/>
    <n v="482"/>
    <x v="2"/>
    <x v="15"/>
    <n v="220.6"/>
    <n v="0.8"/>
    <n v="4950"/>
    <s v="None"/>
  </r>
  <r>
    <s v="K2-236b"/>
    <n v="8.5000000000000006E-2"/>
    <n v="0.54600000000000004"/>
    <n v="19.49213"/>
    <n v="0.14799999999999999"/>
    <n v="886"/>
    <x v="2"/>
    <x v="15"/>
    <n v="595.70000000000005"/>
    <n v="1.18"/>
    <n v="6025"/>
    <s v="First exoplanet discovered by scientists based in India."/>
  </r>
  <r>
    <s v="K2-237b"/>
    <n v="1.6"/>
    <n v="1.65"/>
    <n v="2.1805599999999998"/>
    <n v="3.6999999999999998E-2"/>
    <n v="1884"/>
    <x v="2"/>
    <x v="15"/>
    <n v="1036"/>
    <n v="1.28"/>
    <n v="6257"/>
    <s v="Also called EPIC 229426032 b"/>
  </r>
  <r>
    <s v="K2-238b"/>
    <n v="0.86"/>
    <n v="1.3"/>
    <n v="3.2046600000000001"/>
    <n v="4.5999999999999999E-2"/>
    <n v="1587"/>
    <x v="2"/>
    <x v="15"/>
    <n v="22000"/>
    <n v="1.19"/>
    <n v="5630"/>
    <s v="Also called EPIC 246067459 b"/>
  </r>
  <r>
    <s v="K2-239b"/>
    <n v="4.4000000000000003E-3"/>
    <n v="9.8000000000000004E-2"/>
    <n v="5.24"/>
    <n v="4.41E-2"/>
    <n v="502"/>
    <x v="2"/>
    <x v="15"/>
    <n v="101.48"/>
    <n v="0.4"/>
    <n v="3420"/>
    <s v="None"/>
  </r>
  <r>
    <s v="K2-239c"/>
    <n v="2.8E-3"/>
    <n v="8.8999999999999996E-2"/>
    <n v="7.7750000000000004"/>
    <n v="5.7599999999999998E-2"/>
    <n v="427"/>
    <x v="2"/>
    <x v="15"/>
    <n v="101.48"/>
    <n v="0.4"/>
    <n v="3420"/>
    <s v="None"/>
  </r>
  <r>
    <s v="K2-239d"/>
    <n v="4.1000000000000003E-3"/>
    <n v="9.8000000000000004E-2"/>
    <n v="10.115"/>
    <n v="6.8500000000000005E-2"/>
    <n v="399"/>
    <x v="2"/>
    <x v="15"/>
    <n v="101.48"/>
    <n v="0.4"/>
    <n v="3420"/>
    <s v="None"/>
  </r>
  <r>
    <s v="K2-240b"/>
    <n v="1.6E-2"/>
    <n v="0.18"/>
    <n v="6.0339999999999998"/>
    <n v="5.1299999999999998E-2"/>
    <n v="586"/>
    <x v="2"/>
    <x v="15"/>
    <n v="238.3"/>
    <n v="0.57999999999999996"/>
    <n v="3810"/>
    <s v="None"/>
  </r>
  <r>
    <s v="K2-240c"/>
    <n v="1.4E-2"/>
    <n v="0.16"/>
    <n v="20.523"/>
    <n v="0.1159"/>
    <n v="389"/>
    <x v="2"/>
    <x v="15"/>
    <n v="238.3"/>
    <n v="0.57999999999999996"/>
    <n v="3810"/>
    <s v="None"/>
  </r>
  <r>
    <s v="K2-241b"/>
    <n v="1.9810000000000001"/>
    <n v="0.22700000000000001"/>
    <n v="26.819900000000001"/>
    <n v="0.15670000000000001"/>
    <n v="507"/>
    <x v="2"/>
    <x v="15"/>
    <n v="489.6"/>
    <n v="0.71"/>
    <n v="5262"/>
    <s v="None"/>
  </r>
  <r>
    <s v="K2-242b"/>
    <n v="1.9810000000000001"/>
    <n v="0.22700000000000001"/>
    <n v="6.51389"/>
    <n v="4.9399999999999999E-2"/>
    <n v="416"/>
    <x v="2"/>
    <x v="15"/>
    <n v="357.4"/>
    <n v="0.38"/>
    <n v="3459"/>
    <s v="None"/>
  </r>
  <r>
    <s v="K2-243b"/>
    <n v="1.9810000000000001"/>
    <n v="0.19400000000000001"/>
    <n v="11.5418"/>
    <n v="0.1087"/>
    <n v="1035"/>
    <x v="2"/>
    <x v="15"/>
    <n v="877"/>
    <n v="1.29"/>
    <n v="6570"/>
    <s v="None"/>
  </r>
  <r>
    <s v="K2-243c"/>
    <n v="1.9810000000000001"/>
    <n v="0.17899999999999999"/>
    <n v="24.946000000000002"/>
    <n v="0.1817"/>
    <n v="801"/>
    <x v="2"/>
    <x v="15"/>
    <n v="877"/>
    <n v="1.29"/>
    <n v="6570"/>
    <s v="None"/>
  </r>
  <r>
    <s v="K2-244b"/>
    <n v="1.9810000000000001"/>
    <n v="0.156"/>
    <n v="21.0688"/>
    <n v="0.14180000000000001"/>
    <n v="638"/>
    <x v="2"/>
    <x v="15"/>
    <n v="698.6"/>
    <n v="0.86"/>
    <n v="5677"/>
    <s v="None"/>
  </r>
  <r>
    <s v="K2-245b"/>
    <n v="1.9810000000000001"/>
    <n v="0.38700000000000001"/>
    <n v="11.89307"/>
    <n v="9.5899999999999999E-2"/>
    <n v="923"/>
    <x v="2"/>
    <x v="15"/>
    <n v="1507"/>
    <n v="0.83"/>
    <n v="5793"/>
    <s v="None"/>
  </r>
  <r>
    <s v="K2-246b"/>
    <n v="1.9810000000000001"/>
    <n v="0.311"/>
    <n v="5.7691800000000004"/>
    <n v="6.0199999999999997E-2"/>
    <n v="977"/>
    <x v="2"/>
    <x v="15"/>
    <n v="2341"/>
    <n v="0.87"/>
    <n v="5610"/>
    <s v="None"/>
  </r>
  <r>
    <s v="K2-247b"/>
    <n v="1.9810000000000001"/>
    <n v="0.189"/>
    <n v="2.25021"/>
    <n v="3.04E-2"/>
    <n v="979"/>
    <x v="2"/>
    <x v="15"/>
    <n v="848.1"/>
    <n v="0.74"/>
    <n v="4667"/>
    <s v="None"/>
  </r>
  <r>
    <s v="K2-247c"/>
    <n v="1.9810000000000001"/>
    <n v="0.19500000000000001"/>
    <n v="6.4942000000000002"/>
    <n v="6.1499999999999999E-2"/>
    <n v="688"/>
    <x v="2"/>
    <x v="15"/>
    <n v="848.1"/>
    <n v="0.74"/>
    <n v="4667"/>
    <s v="None"/>
  </r>
  <r>
    <s v="K2-248b"/>
    <n v="1.9810000000000001"/>
    <n v="0.22900000000000001"/>
    <n v="7.1726000000000001"/>
    <n v="6.9900000000000004E-2"/>
    <n v="886"/>
    <x v="2"/>
    <x v="15"/>
    <n v="1341"/>
    <n v="0.88"/>
    <n v="5528"/>
    <s v="None"/>
  </r>
  <r>
    <s v="K2-249b"/>
    <n v="1.9810000000000001"/>
    <n v="0.249"/>
    <n v="12.409000000000001"/>
    <n v="0.11509999999999999"/>
    <n v="1061"/>
    <x v="2"/>
    <x v="15"/>
    <n v="1726"/>
    <n v="1.32"/>
    <n v="6504"/>
    <s v="None"/>
  </r>
  <r>
    <s v="K2-24b"/>
    <n v="6.2E-2"/>
    <n v="0.52"/>
    <n v="20.885079999999999"/>
    <n v="0.1542"/>
    <n v="709"/>
    <x v="2"/>
    <x v="15"/>
    <n v="590"/>
    <n v="1.1200000000000001"/>
    <n v="5743"/>
    <s v="None"/>
  </r>
  <r>
    <s v="K2-24c"/>
    <n v="8.2000000000000003E-2"/>
    <n v="0.72299999999999998"/>
    <n v="42.363419999999998"/>
    <n v="0.24709999999999999"/>
    <n v="560"/>
    <x v="2"/>
    <x v="15"/>
    <n v="590"/>
    <n v="1.1200000000000001"/>
    <n v="5743"/>
    <s v="None"/>
  </r>
  <r>
    <s v="K2-250b"/>
    <n v="1.9810000000000001"/>
    <n v="0.218"/>
    <n v="4.01457"/>
    <n v="4.5900000000000003E-2"/>
    <n v="958"/>
    <x v="2"/>
    <x v="15"/>
    <n v="1369"/>
    <n v="0.8"/>
    <n v="5172"/>
    <s v="None"/>
  </r>
  <r>
    <s v="K2-251b"/>
    <n v="1.9810000000000001"/>
    <n v="0.21"/>
    <n v="9.3008000000000006"/>
    <n v="6.9400000000000003E-2"/>
    <n v="437"/>
    <x v="2"/>
    <x v="15"/>
    <n v="481.6"/>
    <n v="0.52"/>
    <n v="3717"/>
    <s v="None"/>
  </r>
  <r>
    <s v="K2-252b"/>
    <n v="1.9810000000000001"/>
    <n v="0.155"/>
    <n v="13.815099999999999"/>
    <n v="0.1041"/>
    <n v="639"/>
    <x v="2"/>
    <x v="15"/>
    <n v="751.3"/>
    <n v="0.79"/>
    <n v="5152"/>
    <s v="None"/>
  </r>
  <r>
    <s v="K2-253b"/>
    <n v="1.9810000000000001"/>
    <n v="1.1299999999999999"/>
    <n v="4.0016699999999998"/>
    <n v="5.0599999999999999E-2"/>
    <n v="1238"/>
    <x v="2"/>
    <x v="15"/>
    <n v="2933"/>
    <n v="1.08"/>
    <n v="6027"/>
    <s v="None"/>
  </r>
  <r>
    <s v="K2-254b"/>
    <n v="1.9810000000000001"/>
    <n v="0.14499999999999999"/>
    <n v="4.0963900000000004"/>
    <n v="4.48E-2"/>
    <n v="791"/>
    <x v="2"/>
    <x v="15"/>
    <n v="747.8"/>
    <n v="0.71"/>
    <n v="4629"/>
    <s v="None"/>
  </r>
  <r>
    <s v="K2-254c"/>
    <n v="1.9810000000000001"/>
    <n v="0.19500000000000001"/>
    <n v="12.118399999999999"/>
    <n v="9.2299999999999993E-2"/>
    <n v="551"/>
    <x v="2"/>
    <x v="15"/>
    <n v="747.8"/>
    <n v="0.71"/>
    <n v="4629"/>
    <s v="None"/>
  </r>
  <r>
    <s v="K2-255b"/>
    <n v="1.9810000000000001"/>
    <n v="0.25900000000000001"/>
    <n v="1.96417"/>
    <n v="2.7400000000000001E-2"/>
    <n v="1034"/>
    <x v="2"/>
    <x v="15"/>
    <n v="628.4"/>
    <n v="0.71"/>
    <n v="4676"/>
    <s v="None"/>
  </r>
  <r>
    <s v="K2-256b"/>
    <n v="1.9810000000000001"/>
    <n v="0.23499999999999999"/>
    <n v="5.5201000000000002"/>
    <n v="5.7799999999999997E-2"/>
    <n v="845"/>
    <x v="2"/>
    <x v="15"/>
    <n v="1871"/>
    <n v="0.84"/>
    <n v="5219"/>
    <s v="None"/>
  </r>
  <r>
    <s v="K2-257b"/>
    <n v="1.9810000000000001"/>
    <n v="7.3999999999999996E-2"/>
    <n v="1.60588"/>
    <n v="2.1600000000000001E-2"/>
    <n v="789"/>
    <x v="2"/>
    <x v="15"/>
    <n v="209.14"/>
    <n v="0.52"/>
    <n v="3725"/>
    <s v="None"/>
  </r>
  <r>
    <s v="K2-258b"/>
    <n v="1.9810000000000001"/>
    <n v="0.26800000000000002"/>
    <n v="19.092099999999999"/>
    <n v="0.14899999999999999"/>
    <s v="{831±30"/>
    <x v="2"/>
    <x v="15"/>
    <n v="2201"/>
    <n v="1.21"/>
    <n v="6351"/>
    <s v="None"/>
  </r>
  <r>
    <s v="K2-259b"/>
    <n v="1.9810000000000001"/>
    <n v="0.20699999999999999"/>
    <n v="15.480399999999999"/>
    <n v="0.12709999999999999"/>
    <n v="795"/>
    <x v="2"/>
    <x v="15"/>
    <n v="1374"/>
    <n v="1.1399999999999999"/>
    <n v="6059"/>
    <s v="None"/>
  </r>
  <r>
    <s v="K2-25b"/>
    <n v="1.9810000000000001"/>
    <n v="0.30599999999999999"/>
    <n v="3.4845519999999999"/>
    <n v="1442"/>
    <n v="1442"/>
    <x v="2"/>
    <x v="15"/>
    <n v="149"/>
    <n v="0.28999999999999998"/>
    <n v="3180"/>
    <s v="Parent star, also known as EPIC 210490365, belongs to Hyades"/>
  </r>
  <r>
    <s v="K2-260b"/>
    <n v="1.42"/>
    <n v="1.552"/>
    <n v="2.6266657000000002"/>
    <n v="4.0399999999999998E-2"/>
    <n v="1957"/>
    <x v="2"/>
    <x v="15"/>
    <n v="2206"/>
    <n v="1.39"/>
    <n v="6367"/>
    <s v="None"/>
  </r>
  <r>
    <s v="K2-261b"/>
    <n v="0.223"/>
    <n v="0.85"/>
    <n v="11.63344"/>
    <n v="0.10199999999999999"/>
    <n v="1080"/>
    <x v="2"/>
    <x v="15"/>
    <n v="699.9"/>
    <n v="1.1000000000000001"/>
    <n v="5537"/>
    <s v="None"/>
  </r>
  <r>
    <s v="K2-263b"/>
    <n v="4.6600000000000003E-2"/>
    <n v="0.215"/>
    <n v="50.818947000000001"/>
    <n v="0.25729999999999997"/>
    <n v="470"/>
    <x v="2"/>
    <x v="15"/>
    <n v="532"/>
    <n v="0.88"/>
    <n v="5368"/>
    <s v="None"/>
  </r>
  <r>
    <s v="K2-264b"/>
    <n v="1.9810000000000001"/>
    <n v="0.20300000000000001"/>
    <n v="5.8397699999999997"/>
    <n v="1442"/>
    <n v="489"/>
    <x v="2"/>
    <x v="15"/>
    <n v="609"/>
    <n v="0.47"/>
    <n v="3580"/>
    <s v="None"/>
  </r>
  <r>
    <s v="K2-264c"/>
    <n v="1.9810000000000001"/>
    <n v="0.247"/>
    <n v="19.663650000000001"/>
    <n v="1442"/>
    <n v="326"/>
    <x v="2"/>
    <x v="15"/>
    <n v="609"/>
    <n v="0.47"/>
    <n v="3580"/>
    <s v="None"/>
  </r>
  <r>
    <s v="K2-265b"/>
    <n v="2.06E-2"/>
    <n v="0.153"/>
    <n v="2.3691719999999998"/>
    <n v="3.3759999999999998E-2"/>
    <n v="1442"/>
    <x v="2"/>
    <x v="15"/>
    <n v="454"/>
    <n v="0.91200000000000003"/>
    <n v="5477"/>
    <s v="None"/>
  </r>
  <r>
    <s v="K2-266b"/>
    <n v="3.56E-2"/>
    <n v="0.28999999999999998"/>
    <n v="0.658524"/>
    <n v="1.306E-2"/>
    <n v="1515"/>
    <x v="2"/>
    <x v="15"/>
    <n v="251.7"/>
    <n v="0.68600000000000005"/>
    <n v="4285"/>
    <s v="None"/>
  </r>
  <r>
    <s v="K2-266c"/>
    <n v="9.1E-4"/>
    <n v="6.2899999999999998E-2"/>
    <n v="7.8140000000000001"/>
    <n v="6.7900000000000002E-2"/>
    <n v="664.5"/>
    <x v="2"/>
    <x v="15"/>
    <n v="251.7"/>
    <n v="0.68600000000000005"/>
    <n v="4285"/>
    <s v="None"/>
  </r>
  <r>
    <s v="K2-266d"/>
    <n v="2.9600000000000001E-2"/>
    <n v="0.26100000000000001"/>
    <n v="14.696999999999999"/>
    <n v="0.10349999999999999"/>
    <n v="538.29999999999995"/>
    <x v="2"/>
    <x v="15"/>
    <n v="251.7"/>
    <n v="0.68600000000000005"/>
    <n v="4285"/>
    <s v="None"/>
  </r>
  <r>
    <s v="K2-266e"/>
    <n v="2.6100000000000002E-2"/>
    <n v="0.24399999999999999"/>
    <n v="19.481999999999999"/>
    <n v="0.1249"/>
    <n v="490.1"/>
    <x v="2"/>
    <x v="15"/>
    <n v="251.7"/>
    <n v="0.68600000000000005"/>
    <n v="4285"/>
    <s v="Two more planets are suspected"/>
  </r>
  <r>
    <s v="K2-267b"/>
    <n v="3"/>
    <n v="1.0509999999999999"/>
    <n v="6.1802349999999997"/>
    <n v="7.2289999999999993E-2"/>
    <n v="1401"/>
    <x v="2"/>
    <x v="15"/>
    <n v="1098"/>
    <n v="1.3169999999999999"/>
    <n v="6202"/>
    <s v="Unconfirmed, host star also known as EPIC 246851721"/>
  </r>
  <r>
    <s v="K2-268b"/>
    <n v="1.9810000000000001"/>
    <n v="0.126"/>
    <n v="2.151894"/>
    <n v="3.0800000000000001E-2"/>
    <n v="1121"/>
    <x v="2"/>
    <x v="15"/>
    <n v="1081.0999999999999"/>
    <n v="0.84"/>
    <n v="5068"/>
    <s v="None"/>
  </r>
  <r>
    <s v="K2-268c"/>
    <n v="1.9810000000000001"/>
    <n v="0.24"/>
    <n v="9.3268409999999999"/>
    <n v="8.1900000000000001E-2"/>
    <n v="688"/>
    <x v="2"/>
    <x v="15"/>
    <n v="1081.0999999999999"/>
    <n v="0.84"/>
    <n v="5068"/>
    <s v="None"/>
  </r>
  <r>
    <s v="K2-269b"/>
    <n v="1.9810000000000001"/>
    <n v="0.14000000000000001"/>
    <n v="4.144965"/>
    <n v="5.3100000000000001E-2"/>
    <n v="1429"/>
    <x v="2"/>
    <x v="15"/>
    <n v="1180.0999999999999"/>
    <n v="1.1599999999999999"/>
    <n v="6209"/>
    <s v="None"/>
  </r>
  <r>
    <s v="K2-26b"/>
    <n v="1.9810000000000001"/>
    <n v="0.23799999999999999"/>
    <n v="14.5665"/>
    <n v="9.6199999999999994E-2"/>
    <n v="1442"/>
    <x v="2"/>
    <x v="15"/>
    <n v="300"/>
    <n v="0.56000000000000005"/>
    <n v="3785"/>
    <s v="None"/>
  </r>
  <r>
    <s v="K2-270b"/>
    <n v="1.9810000000000001"/>
    <n v="0.123"/>
    <n v="1.543069"/>
    <n v="2.47E-2"/>
    <n v="1203"/>
    <x v="2"/>
    <x v="15"/>
    <n v="924.75"/>
    <n v="0.85"/>
    <n v="4877"/>
    <s v="None"/>
  </r>
  <r>
    <s v="K2-270c"/>
    <n v="1.9810000000000001"/>
    <n v="0.26300000000000001"/>
    <n v="4.4000279999999998"/>
    <n v="4.9700000000000001E-2"/>
    <n v="848"/>
    <x v="2"/>
    <x v="15"/>
    <n v="924.75"/>
    <n v="0.85"/>
    <n v="4877"/>
    <s v="None"/>
  </r>
  <r>
    <s v="K2-271b"/>
    <n v="1.9810000000000001"/>
    <n v="0.64900000000000002"/>
    <n v="8.5624210000000005"/>
    <n v="7.6999999999999999E-2"/>
    <n v="893"/>
    <x v="2"/>
    <x v="15"/>
    <n v="1863.9"/>
    <n v="0.83"/>
    <n v="5644"/>
    <s v="None"/>
  </r>
  <r>
    <s v="K2-272b"/>
    <n v="1.9810000000000001"/>
    <n v="0.26"/>
    <n v="14.453533"/>
    <n v="0.1081"/>
    <n v="655"/>
    <x v="2"/>
    <x v="15"/>
    <n v="1391.3"/>
    <n v="0.81"/>
    <n v="5419"/>
    <s v="None"/>
  </r>
  <r>
    <s v="K2-273b"/>
    <n v="1.9810000000000001"/>
    <n v="0.39400000000000002"/>
    <n v="11.716332"/>
    <n v="9.74E-2"/>
    <n v="672"/>
    <x v="2"/>
    <x v="15"/>
    <n v="1013"/>
    <n v="0.9"/>
    <n v="5200"/>
    <s v="None"/>
  </r>
  <r>
    <s v="K2-274b"/>
    <n v="1.9810000000000001"/>
    <n v="0.19600000000000001"/>
    <n v="14.129714"/>
    <n v="0.10639999999999999"/>
    <n v="589"/>
    <x v="2"/>
    <x v="15"/>
    <n v="1013"/>
    <n v="0.81"/>
    <n v="5065"/>
    <s v="None"/>
  </r>
  <r>
    <s v="K2-275b"/>
    <n v="1.9810000000000001"/>
    <n v="0.2"/>
    <n v="3.280961"/>
    <n v="0.04"/>
    <n v="905"/>
    <x v="2"/>
    <x v="15"/>
    <n v="404.73"/>
    <n v="0.79"/>
    <n v="4812"/>
    <s v="None"/>
  </r>
  <r>
    <s v="K2-275c"/>
    <n v="1.9810000000000001"/>
    <n v="0.20899999999999999"/>
    <n v="8.4387559999999997"/>
    <n v="7.4999999999999997E-2"/>
    <n v="660"/>
    <x v="2"/>
    <x v="15"/>
    <n v="404.73"/>
    <n v="0.79"/>
    <n v="4812"/>
    <s v="None"/>
  </r>
  <r>
    <s v="K2-276b"/>
    <n v="1.9810000000000001"/>
    <n v="0.33600000000000002"/>
    <n v="18.718268999999999"/>
    <n v="0.12909999999999999"/>
    <n v="583"/>
    <x v="2"/>
    <x v="15"/>
    <n v="1597.8"/>
    <n v="0.82"/>
    <n v="5139"/>
    <s v="None"/>
  </r>
  <r>
    <s v="K2-277b"/>
    <n v="1.9810000000000001"/>
    <n v="0.185"/>
    <n v="6.3267629999999997"/>
    <n v="6.7500000000000004E-2"/>
    <n v="958"/>
    <x v="2"/>
    <x v="15"/>
    <n v="370.29"/>
    <n v="1.02"/>
    <n v="5741"/>
    <s v="None"/>
  </r>
  <r>
    <s v="K2-278b"/>
    <n v="1.9810000000000001"/>
    <n v="0.26600000000000001"/>
    <n v="3.3349660000000001"/>
    <n v="4.8800000000000003E-2"/>
    <n v="1711"/>
    <x v="2"/>
    <x v="15"/>
    <n v="2622.7"/>
    <n v="1.4"/>
    <n v="6747"/>
    <s v="None"/>
  </r>
  <r>
    <s v="K2-279b"/>
    <n v="1.9810000000000001"/>
    <n v="0.108"/>
    <n v="7.1226050000000001"/>
    <n v="6.7000000000000004E-2"/>
    <n v="879"/>
    <x v="2"/>
    <x v="15"/>
    <n v="599.48"/>
    <n v="0.79"/>
    <n v="5558"/>
    <s v="None"/>
  </r>
  <r>
    <s v="K2-27b"/>
    <n v="9.7220000000000001E-2"/>
    <n v="0.4"/>
    <n v="6.7713150000000004"/>
    <n v="6.7019999999999996E-2"/>
    <n v="1442"/>
    <x v="2"/>
    <x v="15"/>
    <n v="167.58500000000001"/>
    <n v="0.87"/>
    <n v="5248"/>
    <s v="None"/>
  </r>
  <r>
    <s v="K2-280b"/>
    <n v="1.9810000000000001"/>
    <n v="0.68400000000000005"/>
    <n v="19.895202000000001"/>
    <n v="0.14879999999999999"/>
    <n v="744"/>
    <x v="2"/>
    <x v="15"/>
    <n v="1294.5"/>
    <n v="1.1100000000000001"/>
    <n v="5742"/>
    <s v="None"/>
  </r>
  <r>
    <s v="K2-281b"/>
    <n v="1.9810000000000001"/>
    <n v="0.73"/>
    <n v="8.6877209999999998"/>
    <n v="7.7299999999999994E-2"/>
    <n v="665"/>
    <x v="2"/>
    <x v="15"/>
    <n v="1520.2"/>
    <n v="0.82"/>
    <n v="4812"/>
    <s v="None"/>
  </r>
  <r>
    <s v="K2-282b"/>
    <n v="1.9810000000000001"/>
    <n v="0.252"/>
    <n v="4.1698360000000001"/>
    <n v="4.99E-2"/>
    <n v="1057"/>
    <x v="2"/>
    <x v="15"/>
    <n v="1638.2"/>
    <n v="0.95"/>
    <n v="5523"/>
    <s v="Two more planets discovered in 2019 and 2020"/>
  </r>
  <r>
    <s v="K2-282c"/>
    <n v="1.9810000000000001"/>
    <n v="0.13200000000000001"/>
    <n v="0.70530999999999999"/>
    <n v="1442"/>
    <n v="1442"/>
    <x v="2"/>
    <x v="15"/>
    <n v="1638.22"/>
    <n v="0.94"/>
    <n v="5499"/>
    <s v="3rd planet discovered in 2020"/>
  </r>
  <r>
    <s v="K2-282d"/>
    <n v="1.9810000000000001"/>
    <n v="0.23200000000000001"/>
    <n v="27.248322000000002"/>
    <n v="1442"/>
    <n v="1442"/>
    <x v="2"/>
    <x v="15"/>
    <n v="1638.22"/>
    <n v="0.94"/>
    <n v="5499"/>
    <s v="None"/>
  </r>
  <r>
    <s v="K2-283b"/>
    <n v="1.9810000000000001"/>
    <n v="0.314"/>
    <n v="1.921036"/>
    <n v="2.9100000000000001E-2"/>
    <n v="1186"/>
    <x v="2"/>
    <x v="15"/>
    <n v="1331.5"/>
    <n v="0.89"/>
    <n v="5060"/>
    <s v="None"/>
  </r>
  <r>
    <s v="K2-284b"/>
    <n v="1.9810000000000001"/>
    <n v="0.248"/>
    <n v="4.7950689999999998"/>
    <n v="4.7710000000000002E-2"/>
    <n v="653"/>
    <x v="2"/>
    <x v="15"/>
    <n v="351"/>
    <n v="0.63"/>
    <n v="4140"/>
    <s v="Very young host star"/>
  </r>
  <r>
    <s v="K2-285b"/>
    <n v="3.0460000000000001E-2"/>
    <n v="0.23100000000000001"/>
    <n v="3.4717449999999999"/>
    <n v="3.8170000000000003E-2"/>
    <n v="1088.9000000000001"/>
    <x v="2"/>
    <x v="15"/>
    <n v="508"/>
    <n v="0.83"/>
    <n v="4975"/>
    <s v="None"/>
  </r>
  <r>
    <s v="K2-285c"/>
    <n v="4.9329999999999999E-2"/>
    <n v="0.315"/>
    <n v="7.1380480000000004"/>
    <n v="8.2400000000000001E-2"/>
    <n v="741.4"/>
    <x v="2"/>
    <x v="15"/>
    <n v="508"/>
    <n v="0.83"/>
    <n v="4975"/>
    <s v="None"/>
  </r>
  <r>
    <s v="K2-285d"/>
    <n v="0.02"/>
    <n v="0.221"/>
    <n v="10.455819999999999"/>
    <n v="0.1178"/>
    <n v="619.9"/>
    <x v="2"/>
    <x v="15"/>
    <n v="508"/>
    <n v="0.83"/>
    <n v="4975"/>
    <s v="None"/>
  </r>
  <r>
    <s v="K2-285e"/>
    <n v="3.3700000000000001E-2"/>
    <n v="0.17399999999999999"/>
    <n v="14.762890000000001"/>
    <n v="0.18040999999999999"/>
    <n v="500.9"/>
    <x v="2"/>
    <x v="15"/>
    <n v="508"/>
    <n v="0.83"/>
    <n v="4975"/>
    <s v="None"/>
  </r>
  <r>
    <s v="K2-286b"/>
    <n v="2.1399999999999999E-2"/>
    <n v="0.18729999999999999"/>
    <n v="27.359000000000002"/>
    <n v="0.17680000000000001"/>
    <n v="347"/>
    <x v="2"/>
    <x v="15"/>
    <n v="248.9"/>
    <n v="0.64"/>
    <n v="3926"/>
    <s v="None"/>
  </r>
  <r>
    <s v="K2-287b"/>
    <n v="0.315"/>
    <n v="0.84699999999999998"/>
    <n v="14.893291"/>
    <n v="0.1206"/>
    <n v="804"/>
    <x v="2"/>
    <x v="15"/>
    <n v="518.70000000000005"/>
    <n v="1.06"/>
    <n v="5695"/>
    <s v="None"/>
  </r>
  <r>
    <s v="K2-288Bb"/>
    <n v="1.9810000000000001"/>
    <n v="0.17"/>
    <n v="31.393463000000001"/>
    <n v="0.16400000000000001"/>
    <n v="226.36"/>
    <x v="2"/>
    <x v="15"/>
    <n v="214.3"/>
    <n v="0.33"/>
    <n v="3341"/>
    <s v="None"/>
  </r>
  <r>
    <s v="K2-28b"/>
    <n v="1.9810000000000001"/>
    <n v="0.20699999999999999"/>
    <n v="2.2604549999999999"/>
    <n v="2.1399999999999999E-2"/>
    <n v="1442"/>
    <x v="2"/>
    <x v="15"/>
    <n v="170"/>
    <n v="0.26"/>
    <n v="3214"/>
    <s v="None"/>
  </r>
  <r>
    <s v="K2-290b"/>
    <n v="6.6400000000000001E-2"/>
    <n v="0.27300000000000002"/>
    <n v="9.2116500000000006"/>
    <n v="9.2299999999999993E-2"/>
    <n v="1230"/>
    <x v="2"/>
    <x v="15"/>
    <n v="897"/>
    <n v="1.19"/>
    <n v="6302"/>
    <s v="Two planets on a retrograde orbit"/>
  </r>
  <r>
    <s v="K2-290c"/>
    <n v="0.77400000000000002"/>
    <n v="1.006"/>
    <n v="48.366849999999999"/>
    <n v="9.2299999999999993E-2"/>
    <n v="676"/>
    <x v="2"/>
    <x v="15"/>
    <n v="897"/>
    <n v="1.19"/>
    <n v="6302"/>
    <s v="Two planets on a retrograde orbit"/>
  </r>
  <r>
    <s v="K2-291b"/>
    <n v="2.0400000000000001E-2"/>
    <n v="0.14180000000000001"/>
    <n v="2.225177"/>
    <n v="3.261E-2"/>
    <n v="1442"/>
    <x v="2"/>
    <x v="15"/>
    <n v="295"/>
    <n v="0.93"/>
    <n v="5520"/>
    <s v="None"/>
  </r>
  <r>
    <s v="K2-292b"/>
    <n v="7.7100000000000002E-2"/>
    <n v="0.23499999999999999"/>
    <n v="16.984100000000002"/>
    <n v="0.13"/>
    <n v="795"/>
    <x v="2"/>
    <x v="15"/>
    <n v="372.76"/>
    <n v="1"/>
    <n v="5725"/>
    <s v="Host star also known as HD 119130"/>
  </r>
  <r>
    <s v="K2-293b"/>
    <n v="1.9810000000000001"/>
    <n v="0.219"/>
    <n v="13.1225"/>
    <n v="1442"/>
    <n v="750"/>
    <x v="2"/>
    <x v="15"/>
    <n v="1290"/>
    <n v="0.96"/>
    <n v="5532"/>
    <s v="None"/>
  </r>
  <r>
    <s v="K2-294b"/>
    <n v="1.9810000000000001"/>
    <n v="0.14799999999999999"/>
    <n v="2.50387"/>
    <n v="1442"/>
    <n v="1425"/>
    <x v="2"/>
    <x v="15"/>
    <n v="1230"/>
    <n v="0.99"/>
    <n v="5612"/>
    <s v="None"/>
  </r>
  <r>
    <s v="K2-295b"/>
    <n v="0.33500000000000002"/>
    <n v="0.89700000000000002"/>
    <n v="4.0248670000000004"/>
    <n v="4.5100000000000001E-2"/>
    <n v="852"/>
    <x v="2"/>
    <x v="15"/>
    <n v="736.1"/>
    <n v="0.74"/>
    <n v="4444"/>
    <s v="None"/>
  </r>
  <r>
    <s v="K2-296b"/>
    <n v="1.9810000000000001"/>
    <n v="0.16700000000000001"/>
    <n v="28.165600000000001"/>
    <n v="1442"/>
    <n v="1442"/>
    <x v="2"/>
    <x v="15"/>
    <n v="521.78"/>
    <n v="0.41"/>
    <n v="5601"/>
    <s v="Host star also known as EPIC 201238110"/>
  </r>
  <r>
    <s v="K2-297b"/>
    <n v="1.9810000000000001"/>
    <n v="6.2E-2"/>
    <n v="2.1317400000000002"/>
    <n v="1442"/>
    <n v="1442"/>
    <x v="2"/>
    <x v="15"/>
    <n v="831.31"/>
    <n v="0.78"/>
    <n v="5601"/>
    <s v="Host star also known as EPIC 201497682"/>
  </r>
  <r>
    <s v="K2-298b"/>
    <n v="1.9810000000000001"/>
    <n v="9.8000000000000004E-2"/>
    <n v="4.1695900000000004"/>
    <n v="1442"/>
    <n v="1442"/>
    <x v="2"/>
    <x v="15"/>
    <n v="1441.42"/>
    <n v="0.8"/>
    <n v="5601"/>
    <s v="None"/>
  </r>
  <r>
    <s v="K2-299b"/>
    <n v="1.9810000000000001"/>
    <n v="0.152"/>
    <n v="4.5075599999999998"/>
    <n v="1442"/>
    <n v="1442"/>
    <x v="2"/>
    <x v="15"/>
    <n v="1219.21"/>
    <n v="0.93"/>
    <n v="5724"/>
    <s v="Two more planets in star system discovered in 2020"/>
  </r>
  <r>
    <s v="K2-299c"/>
    <n v="1.9810000000000001"/>
    <n v="0.223"/>
    <n v="14.648966"/>
    <n v="1442"/>
    <n v="1442"/>
    <x v="2"/>
    <x v="15"/>
    <n v="1219"/>
    <n v="1.08"/>
    <n v="5724"/>
    <s v="Also known as EPIC 206024342 p2"/>
  </r>
  <r>
    <s v="K2-299d"/>
    <n v="1.9810000000000001"/>
    <n v="0.152"/>
    <n v="4.5074639999999997"/>
    <n v="1442"/>
    <n v="1442"/>
    <x v="2"/>
    <x v="15"/>
    <n v="1219"/>
    <n v="1.08"/>
    <n v="5724"/>
    <s v="Also known as EPIC 206024342 p3"/>
  </r>
  <r>
    <s v="K2-29b"/>
    <n v="0.73"/>
    <n v="1.19"/>
    <n v="3.2588320999999998"/>
    <n v="4.2169999999999999E-2"/>
    <n v="1171"/>
    <x v="2"/>
    <x v="15"/>
    <n v="600"/>
    <n v="0.94"/>
    <n v="5358"/>
    <s v="None"/>
  </r>
  <r>
    <s v="K2-300b"/>
    <n v="1.9810000000000001"/>
    <n v="0.09"/>
    <n v="2.8781400000000001"/>
    <n v="1442"/>
    <n v="1442"/>
    <x v="2"/>
    <x v="15"/>
    <n v="528.66999999999996"/>
    <n v="0.22"/>
    <n v="5601"/>
    <s v="None"/>
  </r>
  <r>
    <s v="K2-301b [ru]"/>
    <n v="1.9810000000000001"/>
    <n v="0.14499999999999999"/>
    <n v="5.29711"/>
    <n v="1442"/>
    <n v="1442"/>
    <x v="2"/>
    <x v="15"/>
    <n v="1491.42"/>
    <n v="0.56000000000000005"/>
    <n v="4114"/>
    <s v="None"/>
  </r>
  <r>
    <s v="K2-301c"/>
    <n v="1.9810000000000001"/>
    <n v="0.152"/>
    <n v="5.2986000000000004"/>
    <n v="1442"/>
    <n v="1442"/>
    <x v="2"/>
    <x v="15"/>
    <n v="1491"/>
    <n v="1.08"/>
    <n v="4114"/>
    <s v="Also known as EPIC 206042996 p2"/>
  </r>
  <r>
    <s v="K2-302b"/>
    <n v="1.9810000000000001"/>
    <n v="0.08"/>
    <n v="2.2537199999999999"/>
    <n v="1442"/>
    <n v="1442"/>
    <x v="2"/>
    <x v="15"/>
    <n v="359.49"/>
    <n v="0.41"/>
    <n v="5601"/>
    <s v="Two more planets in system discovered in 2020"/>
  </r>
  <r>
    <s v="K2-302c"/>
    <n v="1.9810000000000001"/>
    <n v="8.8999999999999996E-2"/>
    <n v="2.2554379999999998"/>
    <n v="1442"/>
    <n v="1442"/>
    <x v="2"/>
    <x v="15"/>
    <n v="359.3"/>
    <n v="1.08"/>
    <n v="3297"/>
    <s v="Also known as EPIC 206215704 p2"/>
  </r>
  <r>
    <s v="K2-302d"/>
    <n v="1.9810000000000001"/>
    <n v="9.8000000000000004E-2"/>
    <n v="2.9092159999999998"/>
    <n v="1442"/>
    <n v="1442"/>
    <x v="2"/>
    <x v="15"/>
    <n v="359.3"/>
    <n v="1.08"/>
    <n v="3297"/>
    <s v="Also known as EPIC 206215704 p3"/>
  </r>
  <r>
    <s v="K2-303b"/>
    <n v="1.9810000000000001"/>
    <n v="8.5999999999999993E-2"/>
    <n v="1.5825199999999999"/>
    <n v="1442"/>
    <n v="1442"/>
    <x v="2"/>
    <x v="15"/>
    <n v="1034.57"/>
    <n v="0.71"/>
    <n v="5601"/>
    <s v="None"/>
  </r>
  <r>
    <s v="K2-304b"/>
    <n v="1.9810000000000001"/>
    <n v="0.11799999999999999"/>
    <n v="2.2894299999999999"/>
    <n v="1442"/>
    <n v="1442"/>
    <x v="2"/>
    <x v="15"/>
    <n v="1380.78"/>
    <n v="0.83"/>
    <n v="5601"/>
    <s v="None"/>
  </r>
  <r>
    <s v="K2-305b"/>
    <n v="1.9810000000000001"/>
    <n v="0.19400000000000001"/>
    <n v="18.098299999999998"/>
    <n v="1442"/>
    <n v="1442"/>
    <x v="2"/>
    <x v="15"/>
    <n v="2030.88"/>
    <n v="1.1100000000000001"/>
    <n v="5601"/>
    <s v="None"/>
  </r>
  <r>
    <s v="K2-306b"/>
    <n v="1.9810000000000001"/>
    <n v="0.14299999999999999"/>
    <n v="34.884999999999998"/>
    <n v="1442"/>
    <n v="1442"/>
    <x v="2"/>
    <x v="15"/>
    <n v="931.54"/>
    <n v="0.91"/>
    <n v="5601"/>
    <s v="None"/>
  </r>
  <r>
    <s v="K2-307b"/>
    <n v="1.9810000000000001"/>
    <n v="0.1"/>
    <n v="15.2841"/>
    <n v="1442"/>
    <n v="1442"/>
    <x v="2"/>
    <x v="15"/>
    <n v="1053.0899999999999"/>
    <n v="0.98"/>
    <n v="6004"/>
    <s v="Two more planets in system are suspected, second planet in system confirmed in 2021"/>
  </r>
  <r>
    <s v="K2-308b"/>
    <n v="1.9810000000000001"/>
    <n v="0.88400000000000001"/>
    <n v="3.3862800000000002"/>
    <n v="1442"/>
    <n v="1442"/>
    <x v="2"/>
    <x v="15"/>
    <n v="167.58500000000001"/>
    <n v="1.0900000000000001"/>
    <n v="6100"/>
    <s v="None"/>
  </r>
  <r>
    <s v="K2-30b"/>
    <n v="0.57899999999999996"/>
    <n v="1.0389999999999999"/>
    <n v="4.098503"/>
    <n v="4.8390000000000002E-2"/>
    <n v="1185"/>
    <x v="2"/>
    <x v="15"/>
    <n v="910"/>
    <n v="0.9"/>
    <n v="5425"/>
    <s v="None"/>
  </r>
  <r>
    <s v="K2-310b"/>
    <n v="1.9810000000000001"/>
    <n v="0.23069999999999999"/>
    <n v="13.603"/>
    <n v="9.8000000000000004E-2"/>
    <n v="536"/>
    <x v="2"/>
    <x v="15"/>
    <n v="1133.22"/>
    <n v="0.69"/>
    <n v="4684"/>
    <s v="None"/>
  </r>
  <r>
    <s v="K2-310c"/>
    <n v="1.9810000000000001"/>
    <n v="0.24"/>
    <n v="65.55"/>
    <n v="0.28000000000000003"/>
    <n v="316"/>
    <x v="2"/>
    <x v="15"/>
    <n v="1133.22"/>
    <n v="0.69"/>
    <n v="4684"/>
    <s v="None"/>
  </r>
  <r>
    <s v="K2-311b"/>
    <n v="13"/>
    <n v="1.1100000000000001"/>
    <n v="3650"/>
    <n v="4.5"/>
    <n v="183"/>
    <x v="2"/>
    <x v="15"/>
    <n v="1826.48"/>
    <n v="0.9"/>
    <n v="4898"/>
    <s v="None"/>
  </r>
  <r>
    <s v="K2-315b"/>
    <n v="1.9810000000000001"/>
    <n v="8.5000000000000006E-2"/>
    <n v="3.1443189"/>
    <n v="2.3400000000000001E-2"/>
    <n v="460"/>
    <x v="2"/>
    <x v="15"/>
    <n v="185"/>
    <n v="0.17399999999999999"/>
    <n v="3300"/>
    <s v="Also called the &quot;Pi Earth&quot; due its orbital period, or EPIC 249631677b"/>
  </r>
  <r>
    <s v="K2-316b"/>
    <n v="1.9810000000000001"/>
    <n v="0.11899999999999999"/>
    <n v="1.133"/>
    <n v="1.47E-2"/>
    <n v="841"/>
    <x v="2"/>
    <x v="15"/>
    <n v="368"/>
    <n v="1.08"/>
    <n v="5601"/>
    <s v="EPIC 249384674b"/>
  </r>
  <r>
    <s v="K2-316c"/>
    <n v="1.9810000000000001"/>
    <n v="0.16300000000000001"/>
    <n v="5.26"/>
    <n v="5.8200000000000002E-2"/>
    <n v="423"/>
    <x v="2"/>
    <x v="15"/>
    <n v="368"/>
    <n v="1.08"/>
    <n v="5601"/>
    <s v="EPIC 249384674c"/>
  </r>
  <r>
    <s v="K2-317b"/>
    <n v="1.9810000000000001"/>
    <n v="0.26100000000000001"/>
    <n v="6.22"/>
    <n v="5.4199999999999998E-2"/>
    <n v="432"/>
    <x v="2"/>
    <x v="15"/>
    <n v="577"/>
    <n v="1.08"/>
    <n v="5601"/>
    <s v="EPIC 249557502b"/>
  </r>
  <r>
    <s v="K2-318b"/>
    <n v="1.9810000000000001"/>
    <n v="0.14799999999999999"/>
    <n v="7.01"/>
    <n v="9.11E-2"/>
    <n v="456"/>
    <x v="2"/>
    <x v="15"/>
    <n v="483"/>
    <n v="1.08"/>
    <n v="5601"/>
    <s v="EPIC 249826231b"/>
  </r>
  <r>
    <s v="K2-319b"/>
    <n v="1.9810000000000001"/>
    <n v="0.249"/>
    <n v="26.68"/>
    <n v="0.15160000000000001"/>
    <n v="641"/>
    <x v="2"/>
    <x v="15"/>
    <n v="686"/>
    <n v="1.08"/>
    <n v="5601"/>
    <s v="EPIC 201663879b"/>
  </r>
  <r>
    <s v="K2-31b"/>
    <n v="1.774"/>
    <n v="1.06"/>
    <n v="1.2578499999999999"/>
    <n v="2.1999999999999999E-2"/>
    <n v="1442"/>
    <x v="2"/>
    <x v="15"/>
    <n v="167.58500000000001"/>
    <n v="0.91"/>
    <n v="5280"/>
    <s v="None"/>
  </r>
  <r>
    <s v="K2-320b"/>
    <n v="1.9810000000000001"/>
    <n v="0.23400000000000001"/>
    <n v="1.9950000000000001"/>
    <n v="1.4200000000000001E-2"/>
    <n v="698"/>
    <x v="2"/>
    <x v="15"/>
    <n v="356"/>
    <n v="1.08"/>
    <n v="5601"/>
    <s v="EPIC 201796690b"/>
  </r>
  <r>
    <s v="K2-321b"/>
    <n v="1.9810000000000001"/>
    <n v="0.17399999999999999"/>
    <n v="2.298"/>
    <n v="4.1000000000000002E-2"/>
    <n v="701"/>
    <x v="2"/>
    <x v="15"/>
    <n v="254"/>
    <n v="1.08"/>
    <n v="5601"/>
    <s v="EPIC 248480671b"/>
  </r>
  <r>
    <s v="K2-322b"/>
    <n v="1.9810000000000001"/>
    <n v="0.17100000000000001"/>
    <n v="8.2050000000000001"/>
    <n v="5.9400000000000001E-2"/>
    <n v="635"/>
    <x v="2"/>
    <x v="15"/>
    <n v="404"/>
    <n v="1.08"/>
    <n v="5601"/>
    <s v="EPIC 248558190b"/>
  </r>
  <r>
    <s v="K2-323b"/>
    <n v="1.9810000000000001"/>
    <n v="0.187"/>
    <n v="24.93"/>
    <n v="0.1275"/>
    <n v="318"/>
    <x v="2"/>
    <x v="15"/>
    <n v="387"/>
    <n v="1.08"/>
    <n v="5601"/>
    <s v="EPIC 248616368b"/>
  </r>
  <r>
    <s v="K2-324b"/>
    <n v="1.9810000000000001"/>
    <n v="0.217"/>
    <n v="3.262"/>
    <n v="3.3099999999999997E-2"/>
    <n v="707"/>
    <x v="2"/>
    <x v="15"/>
    <n v="447"/>
    <n v="1.08"/>
    <n v="5601"/>
    <s v="EPIC 248639308b"/>
  </r>
  <r>
    <s v="K2-325b"/>
    <n v="1.9810000000000001"/>
    <n v="0.19600000000000001"/>
    <n v="6.93"/>
    <n v="4.19E-2"/>
    <n v="423"/>
    <x v="2"/>
    <x v="15"/>
    <n v="365"/>
    <n v="1.08"/>
    <n v="5601"/>
    <s v="EPIC 246074965b"/>
  </r>
  <r>
    <s v="K2-326b"/>
    <n v="1.9810000000000001"/>
    <n v="0.20300000000000001"/>
    <n v="1.256"/>
    <n v="1.9800000000000002E-2"/>
    <n v="1114"/>
    <x v="2"/>
    <x v="15"/>
    <n v="928"/>
    <n v="1.08"/>
    <n v="5601"/>
    <s v="EPIC 246472939b"/>
  </r>
  <r>
    <s v="K2-32b"/>
    <n v="5.1909999999999998E-2"/>
    <n v="0.45800000000000002"/>
    <n v="8.9921299999999995"/>
    <n v="8.0360000000000001E-2"/>
    <n v="1442"/>
    <x v="2"/>
    <x v="15"/>
    <n v="167.58500000000001"/>
    <n v="0.86"/>
    <n v="5275"/>
    <s v="None"/>
  </r>
  <r>
    <s v="K2-32c"/>
    <n v="3.807E-2"/>
    <n v="0.26900000000000002"/>
    <n v="20.6602"/>
    <n v="0.1399"/>
    <n v="1442"/>
    <x v="2"/>
    <x v="15"/>
    <n v="167.58500000000001"/>
    <n v="0.86"/>
    <n v="5275"/>
    <s v="None"/>
  </r>
  <r>
    <s v="K2-32d"/>
    <n v="3.2410000000000001E-2"/>
    <n v="0.30599999999999999"/>
    <n v="31.715399999999999"/>
    <n v="0.1862"/>
    <n v="1442"/>
    <x v="2"/>
    <x v="15"/>
    <n v="167.58500000000001"/>
    <n v="0.86"/>
    <n v="5275"/>
    <s v="None"/>
  </r>
  <r>
    <s v="K2-32e"/>
    <n v="1.9810000000000001"/>
    <n v="9.01E-2"/>
    <n v="4.3488199999999999"/>
    <n v="4.9509999999999998E-2"/>
    <n v="1442"/>
    <x v="2"/>
    <x v="15"/>
    <n v="516.6"/>
    <n v="0.85599999999999998"/>
    <n v="5601"/>
    <s v="With a radius almost identical to that of the Earth it is almost certainly a terrestrial planet"/>
  </r>
  <r>
    <s v="K2-33b"/>
    <n v="3.7"/>
    <n v="0.45"/>
    <n v="5.4248649999999996"/>
    <n v="1442"/>
    <n v="1442"/>
    <x v="2"/>
    <x v="15"/>
    <n v="470"/>
    <n v="0.56000000000000005"/>
    <n v="3540"/>
    <s v="None"/>
  </r>
  <r>
    <s v="K2-34b"/>
    <n v="1.76"/>
    <n v="1.35"/>
    <n v="2.9956070000000001"/>
    <n v="4.419E-2"/>
    <n v="1742"/>
    <x v="2"/>
    <x v="15"/>
    <n v="1230"/>
    <n v="1.28"/>
    <n v="6132"/>
    <s v="None"/>
  </r>
  <r>
    <s v="K2-35b"/>
    <n v="1.9810000000000001"/>
    <n v="0.125"/>
    <n v="2.3998400000000002"/>
    <n v="3.2000000000000001E-2"/>
    <n v="1442"/>
    <x v="2"/>
    <x v="15"/>
    <n v="167.58500000000001"/>
    <n v="0.76"/>
    <n v="4680"/>
    <s v="None"/>
  </r>
  <r>
    <s v="K2-35c"/>
    <n v="1.9810000000000001"/>
    <n v="0.186"/>
    <n v="5.6091199999999999"/>
    <n v="5.6399999999999999E-2"/>
    <n v="1442"/>
    <x v="2"/>
    <x v="15"/>
    <n v="167.58500000000001"/>
    <n v="0.76"/>
    <n v="4680"/>
    <s v="None"/>
  </r>
  <r>
    <s v="K2-365 b"/>
    <n v="2.7199999999999998E-2"/>
    <n v="0.25900000000000001"/>
    <n v="23.448172"/>
    <n v="1442"/>
    <n v="710"/>
    <x v="2"/>
    <x v="15"/>
    <n v="167.58500000000001"/>
    <n v="0.82299999999999995"/>
    <n v="5561"/>
    <s v="None"/>
  </r>
  <r>
    <s v="K2-366 b"/>
    <n v="1.9900000000000001E-2"/>
    <n v="0.21"/>
    <n v="15.93703"/>
    <n v="1442"/>
    <n v="770"/>
    <x v="2"/>
    <x v="15"/>
    <n v="167.58500000000001"/>
    <n v="0.82499999999999996"/>
    <n v="5601"/>
    <s v="None"/>
  </r>
  <r>
    <s v="K2-367 b"/>
    <n v="2.0299999999999999E-2"/>
    <n v="0.215"/>
    <n v="20.64509"/>
    <n v="1442"/>
    <n v="450"/>
    <x v="2"/>
    <x v="15"/>
    <n v="167.58500000000001"/>
    <n v="0.75600000000000001"/>
    <n v="4348"/>
    <s v="None"/>
  </r>
  <r>
    <s v="K2-368 b"/>
    <n v="7.3000000000000001E-3"/>
    <n v="0.11799999999999999"/>
    <n v="5.0255900000000002"/>
    <n v="1442"/>
    <n v="800"/>
    <x v="2"/>
    <x v="15"/>
    <n v="167.58500000000001"/>
    <n v="0.746"/>
    <n v="4663"/>
    <s v="None"/>
  </r>
  <r>
    <s v="K2-368 c"/>
    <n v="7.7999999999999996E-3"/>
    <n v="0.121"/>
    <n v="9.6601800000000004"/>
    <n v="1442"/>
    <n v="650"/>
    <x v="2"/>
    <x v="15"/>
    <n v="167.58500000000001"/>
    <n v="0.746"/>
    <n v="4663"/>
    <s v="None"/>
  </r>
  <r>
    <s v="K2-368 d"/>
    <n v="1.46E-2"/>
    <n v="0.17299999999999999"/>
    <n v="20.201080000000001"/>
    <n v="1442"/>
    <n v="500"/>
    <x v="2"/>
    <x v="15"/>
    <n v="167.58500000000001"/>
    <n v="0.746"/>
    <n v="4663"/>
    <s v="None"/>
  </r>
  <r>
    <s v="K2-369 b"/>
    <n v="6.8999999999999999E-3"/>
    <n v="0.11700000000000001"/>
    <n v="5.7616100000000001"/>
    <n v="1442"/>
    <n v="1080"/>
    <x v="2"/>
    <x v="15"/>
    <n v="167.58500000000001"/>
    <n v="0.73499999999999999"/>
    <n v="5682"/>
    <s v="None"/>
  </r>
  <r>
    <s v="K2-36b"/>
    <n v="1.9810000000000001"/>
    <n v="0.11799999999999999"/>
    <n v="1.42266"/>
    <n v="2.3E-2"/>
    <n v="1442"/>
    <x v="2"/>
    <x v="15"/>
    <n v="167.58500000000001"/>
    <n v="0.8"/>
    <n v="4924"/>
    <s v="None"/>
  </r>
  <r>
    <s v="K2-36c"/>
    <n v="1.9810000000000001"/>
    <n v="0.25"/>
    <n v="5.3405899999999997"/>
    <n v="5.5500000000000001E-2"/>
    <n v="1442"/>
    <x v="2"/>
    <x v="15"/>
    <n v="167.58500000000001"/>
    <n v="0.8"/>
    <n v="4924"/>
    <s v="None"/>
  </r>
  <r>
    <s v="K2-370 b"/>
    <n v="3.27E-2"/>
    <n v="0.28599999999999998"/>
    <n v="2.1408399999999999"/>
    <n v="1442"/>
    <n v="1420"/>
    <x v="2"/>
    <x v="15"/>
    <n v="167.58500000000001"/>
    <n v="0.98399999999999999"/>
    <n v="5377"/>
    <s v="None"/>
  </r>
  <r>
    <s v="K2-371 b"/>
    <n v="4.7"/>
    <n v="1.1619999999999999"/>
    <n v="3.1149"/>
    <n v="1442"/>
    <n v="1000"/>
    <x v="2"/>
    <x v="15"/>
    <n v="167.58500000000001"/>
    <n v="0.95799999999999996"/>
    <n v="4925"/>
    <s v="None"/>
  </r>
  <r>
    <s v="K2-372 b"/>
    <n v="2.8899999999999999E-2"/>
    <n v="0.26200000000000001"/>
    <n v="9.8440700000000003"/>
    <n v="1442"/>
    <n v="870"/>
    <x v="2"/>
    <x v="15"/>
    <n v="167.58500000000001"/>
    <n v="0.84699999999999998"/>
    <n v="5479"/>
    <s v="None"/>
  </r>
  <r>
    <s v="K2-373 b"/>
    <n v="1.6199999999999999E-2"/>
    <n v="0.184"/>
    <n v="11.020659999999999"/>
    <n v="1442"/>
    <n v="1130"/>
    <x v="2"/>
    <x v="15"/>
    <n v="167.58500000000001"/>
    <n v="1.1579999999999999"/>
    <n v="6138"/>
    <s v="None"/>
  </r>
  <r>
    <s v="K2-374 b"/>
    <n v="1.1299999999999999E-2"/>
    <n v="0.14199999999999999"/>
    <n v="4.5219500000000004"/>
    <n v="1442"/>
    <n v="1210"/>
    <x v="2"/>
    <x v="15"/>
    <n v="167.58500000000001"/>
    <n v="0.73099999999999998"/>
    <n v="5789"/>
    <s v="None"/>
  </r>
  <r>
    <s v="K2-374 c"/>
    <n v="1.7899999999999999E-2"/>
    <n v="0.19700000000000001"/>
    <n v="16.434449999999998"/>
    <n v="1442"/>
    <n v="790"/>
    <x v="2"/>
    <x v="15"/>
    <n v="167.58500000000001"/>
    <n v="0.73099999999999998"/>
    <n v="5789"/>
    <s v="None"/>
  </r>
  <r>
    <s v="K2-375 b"/>
    <n v="1.83E-2"/>
    <n v="0.2"/>
    <n v="14.453889999999999"/>
    <n v="1442"/>
    <n v="1000"/>
    <x v="2"/>
    <x v="15"/>
    <n v="167.58500000000001"/>
    <n v="1.119"/>
    <n v="5822"/>
    <s v="None"/>
  </r>
  <r>
    <s v="K2-376 b"/>
    <n v="1.29E-2"/>
    <n v="0.155"/>
    <n v="5.7764699999999998"/>
    <n v="1442"/>
    <n v="1240"/>
    <x v="2"/>
    <x v="15"/>
    <n v="167.58500000000001"/>
    <n v="0.90800000000000003"/>
    <n v="5937"/>
    <s v="None"/>
  </r>
  <r>
    <s v="K2-377 b"/>
    <n v="1.23E-2"/>
    <n v="0.151"/>
    <n v="12.832229999999999"/>
    <n v="1442"/>
    <n v="530"/>
    <x v="2"/>
    <x v="15"/>
    <n v="167.58500000000001"/>
    <n v="0.82099999999999995"/>
    <n v="4200"/>
    <s v="None"/>
  </r>
  <r>
    <s v="K2-378 b"/>
    <n v="2.8299999999999999E-2"/>
    <n v="0.25700000000000001"/>
    <n v="2.0604300000000002"/>
    <n v="1442"/>
    <n v="1130"/>
    <x v="2"/>
    <x v="15"/>
    <n v="167.58500000000001"/>
    <n v="0.92300000000000004"/>
    <n v="4823"/>
    <s v="None"/>
  </r>
  <r>
    <s v="K2-379 b"/>
    <n v="1.7500000000000002E-2"/>
    <n v="0.19400000000000001"/>
    <n v="8.7772400000000008"/>
    <n v="1442"/>
    <n v="680"/>
    <x v="2"/>
    <x v="15"/>
    <n v="167.58500000000001"/>
    <n v="0.85599999999999998"/>
    <n v="4603"/>
    <s v="None"/>
  </r>
  <r>
    <s v="K2-37b"/>
    <n v="1.9810000000000001"/>
    <n v="0.14399999999999999"/>
    <n v="4.4411699999999996"/>
    <n v="5.11E-2"/>
    <n v="1442"/>
    <x v="2"/>
    <x v="15"/>
    <n v="167.58500000000001"/>
    <n v="0.9"/>
    <n v="5413"/>
    <s v="None"/>
  </r>
  <r>
    <s v="K2-37c"/>
    <n v="1.9810000000000001"/>
    <n v="0.245"/>
    <n v="6.4290399999999996"/>
    <n v="6.54E-2"/>
    <n v="1442"/>
    <x v="2"/>
    <x v="15"/>
    <n v="167.58500000000001"/>
    <n v="0.9"/>
    <n v="5413"/>
    <s v="None"/>
  </r>
  <r>
    <s v="K2-37d"/>
    <n v="1.9810000000000001"/>
    <n v="0.24399999999999999"/>
    <n v="14.091889999999999"/>
    <n v="0.1103"/>
    <n v="1442"/>
    <x v="2"/>
    <x v="15"/>
    <n v="167.58500000000001"/>
    <n v="0.9"/>
    <n v="5413"/>
    <s v="None"/>
  </r>
  <r>
    <s v="K2-380 b"/>
    <n v="2.5000000000000001E-2"/>
    <n v="0.24299999999999999"/>
    <n v="9.4013100000000005"/>
    <n v="1442"/>
    <n v="1110"/>
    <x v="2"/>
    <x v="15"/>
    <n v="167.58500000000001"/>
    <n v="0.99299999999999999"/>
    <n v="5911"/>
    <s v="None"/>
  </r>
  <r>
    <s v="K2-381 b"/>
    <n v="4.0000000000000001E-3"/>
    <n v="9.5000000000000001E-2"/>
    <n v="7.93893"/>
    <n v="1442"/>
    <n v="670"/>
    <x v="2"/>
    <x v="15"/>
    <n v="167.58500000000001"/>
    <n v="0.754"/>
    <n v="4473"/>
    <s v="None"/>
  </r>
  <r>
    <s v="K2-381 c"/>
    <n v="1.5800000000000002E-2"/>
    <n v="0.17799999999999999"/>
    <n v="16.034649999999999"/>
    <n v="1442"/>
    <n v="530"/>
    <x v="2"/>
    <x v="15"/>
    <n v="167.58500000000001"/>
    <n v="0.754"/>
    <n v="4473"/>
    <s v="None"/>
  </r>
  <r>
    <s v="K2-381 d"/>
    <n v="1.21E-2"/>
    <n v="0.15"/>
    <n v="26.80302"/>
    <n v="1442"/>
    <n v="440"/>
    <x v="2"/>
    <x v="15"/>
    <n v="167.58500000000001"/>
    <n v="0.754"/>
    <n v="4473"/>
    <s v="None"/>
  </r>
  <r>
    <s v="K2-382 b"/>
    <n v="1.6199999999999999E-2"/>
    <n v="0.185"/>
    <n v="21.700150000000001"/>
    <n v="1442"/>
    <n v="610"/>
    <x v="2"/>
    <x v="15"/>
    <n v="167.58500000000001"/>
    <n v="0.92200000000000004"/>
    <n v="5452"/>
    <s v="None"/>
  </r>
  <r>
    <s v="K2-383 b"/>
    <n v="1.0200000000000001E-2"/>
    <n v="0.13900000000000001"/>
    <n v="1.8659600000000001"/>
    <n v="1442"/>
    <n v="1270"/>
    <x v="2"/>
    <x v="15"/>
    <n v="167.58500000000001"/>
    <n v="1.0609999999999999"/>
    <n v="5129"/>
    <s v="None"/>
  </r>
  <r>
    <s v="K2-384 b"/>
    <n v="4.0000000000000001E-3"/>
    <n v="9.6000000000000002E-2"/>
    <n v="2.2315200000000002"/>
    <n v="1442"/>
    <n v="600"/>
    <x v="2"/>
    <x v="15"/>
    <n v="167.58500000000001"/>
    <n v="0.33"/>
    <n v="3623"/>
    <s v="None"/>
  </r>
  <r>
    <s v="K2-384 c"/>
    <n v="5.4000000000000003E-3"/>
    <n v="0.106"/>
    <n v="4.1947599999999996"/>
    <n v="1442"/>
    <n v="480"/>
    <x v="2"/>
    <x v="15"/>
    <n v="167.58500000000001"/>
    <n v="0.33"/>
    <n v="3623"/>
    <s v="None"/>
  </r>
  <r>
    <s v="K2-384 d"/>
    <n v="8.5000000000000006E-3"/>
    <n v="0.124"/>
    <n v="6.6795799999999996"/>
    <n v="1442"/>
    <n v="410"/>
    <x v="2"/>
    <x v="15"/>
    <n v="167.58500000000001"/>
    <n v="0.33"/>
    <n v="3623"/>
    <s v="None"/>
  </r>
  <r>
    <s v="K2-384 e"/>
    <n v="7.4999999999999997E-3"/>
    <n v="0.12"/>
    <n v="9.7150400000000001"/>
    <n v="1442"/>
    <n v="370"/>
    <x v="2"/>
    <x v="15"/>
    <n v="167.58500000000001"/>
    <n v="0.33"/>
    <n v="3623"/>
    <s v="None"/>
  </r>
  <r>
    <s v="K2-384 f"/>
    <n v="1.7899999999999999E-2"/>
    <n v="0.19800000000000001"/>
    <n v="13.62749"/>
    <n v="1442"/>
    <n v="330"/>
    <x v="2"/>
    <x v="15"/>
    <n v="167.58500000000001"/>
    <n v="0.33"/>
    <n v="3623"/>
    <s v="None"/>
  </r>
  <r>
    <s v="K2-385 b"/>
    <n v="0.01"/>
    <n v="0.13700000000000001"/>
    <n v="2.3808600000000002"/>
    <n v="1442"/>
    <n v="1100"/>
    <x v="2"/>
    <x v="15"/>
    <n v="1370"/>
    <n v="0.92700000000000005"/>
    <n v="4844"/>
    <s v="None"/>
  </r>
  <r>
    <s v="K2-386 b"/>
    <n v="1.95E-2"/>
    <n v="0.20699999999999999"/>
    <n v="7.4732200000000004"/>
    <n v="1442"/>
    <n v="1010"/>
    <x v="2"/>
    <x v="15"/>
    <n v="1400"/>
    <n v="0.91100000000000003"/>
    <n v="5749"/>
    <s v="None"/>
  </r>
  <r>
    <s v="K2-387 b"/>
    <n v="0.14299999999999999"/>
    <n v="0.65300000000000002"/>
    <n v="28.735320000000002"/>
    <n v="1442"/>
    <n v="340"/>
    <x v="2"/>
    <x v="15"/>
    <n v="870"/>
    <n v="0.56999999999999995"/>
    <n v="3572"/>
    <s v="None"/>
  </r>
  <r>
    <s v="K2-388 b"/>
    <n v="4.1200000000000001E-2"/>
    <n v="0.32600000000000001"/>
    <n v="6.3390599999999999"/>
    <n v="1442"/>
    <n v="970"/>
    <x v="2"/>
    <x v="15"/>
    <n v="948"/>
    <n v="0.84199999999999997"/>
    <n v="5367"/>
    <s v="None"/>
  </r>
  <r>
    <s v="K2-389 b"/>
    <n v="1.77E-2"/>
    <n v="0.19500000000000001"/>
    <n v="8.5840399999999999"/>
    <n v="1442"/>
    <n v="1050"/>
    <x v="2"/>
    <x v="15"/>
    <n v="846"/>
    <n v="0.80200000000000005"/>
    <n v="5782"/>
    <s v="None"/>
  </r>
  <r>
    <s v="K2-389 c"/>
    <n v="1.6500000000000001E-2"/>
    <n v="0.182"/>
    <n v="20.851330000000001"/>
    <n v="1442"/>
    <n v="780"/>
    <x v="2"/>
    <x v="15"/>
    <n v="846"/>
    <n v="0.80200000000000005"/>
    <n v="5782"/>
    <s v="None"/>
  </r>
  <r>
    <s v="K2-38b"/>
    <n v="3.7760000000000002E-2"/>
    <n v="0.13800000000000001"/>
    <n v="4.01593"/>
    <n v="5.0599999999999999E-2"/>
    <n v="1442"/>
    <x v="2"/>
    <x v="15"/>
    <n v="631"/>
    <n v="1.03"/>
    <n v="5731"/>
    <s v="Also candidate planet K2-38d in system not coplanar with two transiting planets"/>
  </r>
  <r>
    <s v="K2-38c"/>
    <n v="3.1150000000000001E-2"/>
    <n v="0.216"/>
    <n v="10.561030000000001"/>
    <n v="9.64E-2"/>
    <n v="1442"/>
    <x v="2"/>
    <x v="15"/>
    <n v="631"/>
    <n v="1.03"/>
    <n v="5731"/>
    <s v="Also candidate planet K2-38d in system not coplanar with two transiting planets"/>
  </r>
  <r>
    <s v="K2-390 b"/>
    <n v="6.3600000000000004E-2"/>
    <n v="0.41599999999999998"/>
    <n v="3.3127900000000001"/>
    <n v="1442"/>
    <n v="1310"/>
    <x v="2"/>
    <x v="15"/>
    <n v="1490"/>
    <n v="0.78900000000000003"/>
    <n v="5558"/>
    <s v="None"/>
  </r>
  <r>
    <s v="K2-391 b"/>
    <n v="7.7999999999999996E-3"/>
    <n v="0.122"/>
    <n v="4.6226500000000001"/>
    <n v="1442"/>
    <n v="900"/>
    <x v="2"/>
    <x v="15"/>
    <n v="1660"/>
    <n v="0.75700000000000001"/>
    <n v="5543"/>
    <s v="None"/>
  </r>
  <r>
    <s v="K2-392 b"/>
    <n v="1.4E-2"/>
    <n v="0.16500000000000001"/>
    <n v="15.398720000000001"/>
    <n v="1442"/>
    <n v="840"/>
    <x v="2"/>
    <x v="15"/>
    <n v="1330"/>
    <n v="0.84099999999999997"/>
    <n v="5726"/>
    <s v="None"/>
  </r>
  <r>
    <s v="K2-393 b"/>
    <n v="1.9900000000000001E-2"/>
    <n v="0.21"/>
    <n v="10.413180000000001"/>
    <n v="1442"/>
    <n v="950"/>
    <x v="2"/>
    <x v="15"/>
    <n v="867"/>
    <n v="0.88100000000000001"/>
    <n v="5678"/>
    <s v="None"/>
  </r>
  <r>
    <s v="K2-394 b"/>
    <n v="1.23E-2"/>
    <n v="0.151"/>
    <n v="5.0957100000000004"/>
    <n v="1442"/>
    <n v="890"/>
    <x v="2"/>
    <x v="15"/>
    <n v="319.7"/>
    <n v="0.47799999999999998"/>
    <n v="4938"/>
    <s v="None"/>
  </r>
  <r>
    <s v="K2-395 b"/>
    <n v="2.4E-2"/>
    <n v="0.23100000000000001"/>
    <n v="4.80335"/>
    <n v="1442"/>
    <n v="910"/>
    <x v="2"/>
    <x v="15"/>
    <n v="935"/>
    <n v="0.95199999999999996"/>
    <n v="5007"/>
    <s v="None"/>
  </r>
  <r>
    <s v="K2-395 c"/>
    <n v="3.7100000000000001E-2"/>
    <n v="0.30299999999999999"/>
    <n v="8.4912799999999997"/>
    <n v="1442"/>
    <n v="750"/>
    <x v="2"/>
    <x v="15"/>
    <n v="935"/>
    <n v="0.95199999999999996"/>
    <n v="5007"/>
    <s v="None"/>
  </r>
  <r>
    <s v="K2-396 b"/>
    <n v="1.06E-2"/>
    <n v="0.14000000000000001"/>
    <n v="0.67359999999999998"/>
    <n v="1442"/>
    <n v="1990"/>
    <x v="2"/>
    <x v="15"/>
    <n v="897"/>
    <n v="0.95399999999999996"/>
    <n v="5236"/>
    <s v="None"/>
  </r>
  <r>
    <s v="K2-396 c"/>
    <n v="3.1399999999999997E-2"/>
    <n v="0.27800000000000002"/>
    <n v="25.76051"/>
    <n v="1442"/>
    <n v="590"/>
    <x v="2"/>
    <x v="15"/>
    <n v="897"/>
    <n v="0.95399999999999996"/>
    <n v="5236"/>
    <s v="None"/>
  </r>
  <r>
    <s v="K2-397 b"/>
    <n v="2.12E-2"/>
    <n v="0.216"/>
    <n v="3.5723199999999999"/>
    <n v="1442"/>
    <n v="1210"/>
    <x v="2"/>
    <x v="15"/>
    <n v="650"/>
    <n v="0.93700000000000006"/>
    <n v="5387"/>
    <s v="None"/>
  </r>
  <r>
    <s v="K2-398 b"/>
    <n v="1.9099999999999999E-2"/>
    <n v="0.20300000000000001"/>
    <n v="6.3930199999999999"/>
    <n v="1442"/>
    <n v="1240"/>
    <x v="2"/>
    <x v="15"/>
    <n v="1980"/>
    <n v="0.94499999999999995"/>
    <n v="5946"/>
    <s v="None"/>
  </r>
  <r>
    <s v="K2-398 c"/>
    <n v="7.3599999999999999E-2"/>
    <n v="0.45500000000000002"/>
    <n v="18.78783"/>
    <n v="1442"/>
    <n v="870"/>
    <x v="2"/>
    <x v="15"/>
    <n v="1980"/>
    <n v="0.94499999999999995"/>
    <n v="5946"/>
    <s v="None"/>
  </r>
  <r>
    <s v="K2-399 b"/>
    <n v="0.10150000000000001"/>
    <n v="0.54"/>
    <n v="0.75997000000000003"/>
    <n v="1442"/>
    <n v="2780"/>
    <x v="2"/>
    <x v="15"/>
    <n v="1680"/>
    <n v="0.78300000000000003"/>
    <n v="5690"/>
    <s v="None"/>
  </r>
  <r>
    <s v="K2-39b"/>
    <n v="0.12522"/>
    <n v="0.50900000000000001"/>
    <n v="4.6049699999999998"/>
    <n v="5.74E-2"/>
    <n v="1442"/>
    <x v="2"/>
    <x v="15"/>
    <n v="972.5"/>
    <n v="1.19"/>
    <n v="4912"/>
    <s v="None"/>
  </r>
  <r>
    <s v="K2-3b"/>
    <n v="1.9810000000000001"/>
    <n v="0.19400000000000001"/>
    <n v="10.054489999999999"/>
    <n v="7.6899999999999996E-2"/>
    <n v="463"/>
    <x v="2"/>
    <x v="15"/>
    <n v="143.9"/>
    <n v="0.6"/>
    <n v="3896"/>
    <s v="None"/>
  </r>
  <r>
    <s v="K2-3c"/>
    <n v="1.9810000000000001"/>
    <n v="0.16500000000000001"/>
    <n v="24.643540000000002"/>
    <n v="0.1399"/>
    <n v="344"/>
    <x v="2"/>
    <x v="15"/>
    <n v="143.9"/>
    <n v="0.6"/>
    <n v="3896"/>
    <s v="None"/>
  </r>
  <r>
    <s v="K2-3d"/>
    <n v="1.9810000000000001"/>
    <n v="0.13500000000000001"/>
    <n v="44.559829999999998"/>
    <n v="0.20760000000000001"/>
    <n v="282"/>
    <x v="2"/>
    <x v="15"/>
    <n v="143.9"/>
    <n v="0.6"/>
    <n v="3896"/>
    <s v="None"/>
  </r>
  <r>
    <s v="K2-400 b"/>
    <n v="5.1000000000000004E-3"/>
    <n v="0.10299999999999999"/>
    <n v="3.8650500000000001"/>
    <n v="1442"/>
    <n v="570"/>
    <x v="2"/>
    <x v="15"/>
    <n v="203.5"/>
    <n v="0.374"/>
    <n v="3578"/>
    <s v="None"/>
  </r>
  <r>
    <s v="K2-401 b"/>
    <n v="1.83E-2"/>
    <n v="0.20100000000000001"/>
    <n v="6.2930900000000003"/>
    <n v="1442"/>
    <n v="660"/>
    <x v="2"/>
    <x v="15"/>
    <n v="655"/>
    <n v="0.87"/>
    <n v="4213"/>
    <s v="None"/>
  </r>
  <r>
    <s v="K2-402 b"/>
    <n v="2.4500000000000001E-2"/>
    <n v="0.23899999999999999"/>
    <n v="17.274740000000001"/>
    <n v="1442"/>
    <n v="870"/>
    <x v="2"/>
    <x v="15"/>
    <n v="1710"/>
    <n v="0.94399999999999995"/>
    <n v="5716"/>
    <s v="None"/>
  </r>
  <r>
    <s v="K2-403 b"/>
    <n v="7.8299999999999995E-2"/>
    <n v="0.47599999999999998"/>
    <n v="33.589770000000001"/>
    <n v="1442"/>
    <n v="580"/>
    <x v="2"/>
    <x v="15"/>
    <n v="804"/>
    <n v="0.78400000000000003"/>
    <n v="5511"/>
    <s v="None"/>
  </r>
  <r>
    <s v="K2-404 b"/>
    <n v="2.3E-2"/>
    <n v="0.22500000000000001"/>
    <n v="13.115360000000001"/>
    <n v="1442"/>
    <n v="450"/>
    <x v="2"/>
    <x v="15"/>
    <n v="397"/>
    <n v="0.55200000000000005"/>
    <n v="3748"/>
    <s v="None"/>
  </r>
  <r>
    <s v="K2-405 b"/>
    <n v="5.8599999999999999E-2"/>
    <n v="0.40699999999999997"/>
    <n v="3.43547"/>
    <n v="1442"/>
    <n v="980"/>
    <x v="2"/>
    <x v="15"/>
    <n v="643"/>
    <n v="1.034"/>
    <n v="4927"/>
    <s v="None"/>
  </r>
  <r>
    <s v="K2-406 b"/>
    <n v="6.3E-2"/>
    <n v="0.41"/>
    <n v="22.549399999999999"/>
    <n v="1442"/>
    <n v="720"/>
    <x v="2"/>
    <x v="15"/>
    <n v="278"/>
    <n v="0.79800000000000004"/>
    <n v="5784"/>
    <s v="None"/>
  </r>
  <r>
    <s v="K2-407 b"/>
    <n v="6.6E-3"/>
    <n v="0.114"/>
    <n v="4.9419000000000004"/>
    <n v="1442"/>
    <n v="1110"/>
    <x v="2"/>
    <x v="15"/>
    <n v="167.58500000000001"/>
    <n v="1.08"/>
    <n v="5601"/>
    <s v="None"/>
  </r>
  <r>
    <s v="K2-407 c"/>
    <n v="7.7999999999999996E-3"/>
    <n v="0.121"/>
    <n v="9.2245299999999997"/>
    <n v="1442"/>
    <n v="900"/>
    <x v="2"/>
    <x v="15"/>
    <n v="167.58500000000001"/>
    <n v="1.08"/>
    <n v="5601"/>
    <s v="None"/>
  </r>
  <r>
    <s v="K2-408 b"/>
    <n v="1.2200000000000001E-2"/>
    <n v="0.14899999999999999"/>
    <n v="20.978950000000001"/>
    <n v="1442"/>
    <n v="610"/>
    <x v="2"/>
    <x v="15"/>
    <n v="167.58500000000001"/>
    <n v="1.08"/>
    <n v="5601"/>
    <s v="None"/>
  </r>
  <r>
    <s v="K2-409 b"/>
    <n v="2.12E-2"/>
    <n v="0.221"/>
    <n v="1.90808"/>
    <n v="1442"/>
    <n v="1800"/>
    <x v="2"/>
    <x v="15"/>
    <n v="167.58500000000001"/>
    <n v="1.08"/>
    <n v="5601"/>
    <s v="None"/>
  </r>
  <r>
    <s v="K2-415b"/>
    <n v="9.4000000000000004E-3"/>
    <n v="9.0999999999999998E-2"/>
    <n v="4.0179694000000001"/>
    <n v="2.7E-2"/>
    <n v="412"/>
    <x v="2"/>
    <x v="15"/>
    <n v="71.126000000000005"/>
    <n v="0.16350000000000001"/>
    <n v="3173"/>
    <s v="None"/>
  </r>
  <r>
    <s v="K2-42b"/>
    <n v="1.9810000000000001"/>
    <n v="0.192"/>
    <n v="6.6879600000000003"/>
    <n v="6.1699999999999998E-2"/>
    <n v="1442"/>
    <x v="2"/>
    <x v="15"/>
    <n v="167.58500000000001"/>
    <n v="0.7"/>
    <n v="4613"/>
    <s v="None"/>
  </r>
  <r>
    <s v="K2-43b"/>
    <n v="1.9810000000000001"/>
    <n v="0.36799999999999999"/>
    <n v="3.4711400000000001"/>
    <n v="3.7839999999999999E-2"/>
    <n v="1442"/>
    <x v="2"/>
    <x v="15"/>
    <n v="167.58500000000001"/>
    <n v="0.6"/>
    <n v="3939"/>
    <s v="None"/>
  </r>
  <r>
    <s v="K2-43c"/>
    <n v="1.9810000000000001"/>
    <n v="0.216"/>
    <n v="2.1988840000000001"/>
    <n v="1442"/>
    <n v="1093.7"/>
    <x v="2"/>
    <x v="15"/>
    <n v="598"/>
    <n v="0.56999999999999995"/>
    <n v="3841"/>
    <s v="None"/>
  </r>
  <r>
    <s v="K2-44b"/>
    <n v="1.9810000000000001"/>
    <n v="0.24299999999999999"/>
    <n v="5.6568800000000001"/>
    <n v="6.5100000000000005E-2"/>
    <n v="1442"/>
    <x v="2"/>
    <x v="15"/>
    <n v="167.58500000000001"/>
    <n v="1.1499999999999999"/>
    <n v="5912"/>
    <s v="None"/>
  </r>
  <r>
    <s v="K2-45b"/>
    <n v="1.9810000000000001"/>
    <n v="0.59899999999999998"/>
    <n v="1.7292684"/>
    <n v="2.24E-2"/>
    <n v="1442"/>
    <x v="2"/>
    <x v="15"/>
    <n v="167.58500000000001"/>
    <n v="0.5"/>
    <n v="4103"/>
    <s v="None"/>
  </r>
  <r>
    <s v="K2-46b"/>
    <n v="1.9810000000000001"/>
    <n v="0.183"/>
    <n v="19.1541"/>
    <n v="0.13821"/>
    <n v="1442"/>
    <x v="2"/>
    <x v="15"/>
    <n v="167.58500000000001"/>
    <n v="0.96"/>
    <n v="6256"/>
    <s v="None"/>
  </r>
  <r>
    <s v="K2-47b"/>
    <n v="1.9810000000000001"/>
    <n v="0.16900000000000001"/>
    <n v="31.6372"/>
    <n v="0.1779"/>
    <n v="1442"/>
    <x v="2"/>
    <x v="15"/>
    <n v="167.58500000000001"/>
    <n v="0.75"/>
    <n v="5054"/>
    <s v="None"/>
  </r>
  <r>
    <s v="K2-48b"/>
    <n v="1.9810000000000001"/>
    <n v="0.2"/>
    <n v="20.506499999999999"/>
    <n v="0.13439999999999999"/>
    <n v="1442"/>
    <x v="2"/>
    <x v="15"/>
    <n v="167.58500000000001"/>
    <n v="0.77"/>
    <n v="4899"/>
    <s v="None"/>
  </r>
  <r>
    <s v="K2-49b"/>
    <n v="1.9810000000000001"/>
    <n v="0.17199999999999999"/>
    <n v="2.7706499999999998"/>
    <n v="3.09E-2"/>
    <n v="1442"/>
    <x v="2"/>
    <x v="15"/>
    <n v="167.58500000000001"/>
    <n v="0.51"/>
    <n v="4175"/>
    <s v="None"/>
  </r>
  <r>
    <s v="K2-4b"/>
    <n v="1.9810000000000001"/>
    <n v="0.21099999999999999"/>
    <n v="10.00329"/>
    <n v="7.7700000000000005E-2"/>
    <n v="1442"/>
    <x v="2"/>
    <x v="15"/>
    <n v="761"/>
    <n v="0.63"/>
    <n v="4197"/>
    <s v="None"/>
  </r>
  <r>
    <s v="K2-50b"/>
    <n v="1.9810000000000001"/>
    <n v="0.14199999999999999"/>
    <n v="8.7529000000000003"/>
    <n v="7.0499999999999993E-2"/>
    <n v="1442"/>
    <x v="2"/>
    <x v="15"/>
    <n v="167.58500000000001"/>
    <n v="0.61"/>
    <n v="4326"/>
    <s v="None"/>
  </r>
  <r>
    <s v="K2-50c"/>
    <n v="1.9810000000000001"/>
    <n v="8.8999999999999996E-2"/>
    <n v="3.9615100000000001"/>
    <n v="1442"/>
    <n v="1442"/>
    <x v="2"/>
    <x v="15"/>
    <n v="845.82"/>
    <n v="0.61"/>
    <n v="5601"/>
    <s v="None"/>
  </r>
  <r>
    <s v="K2-52b"/>
    <n v="1.9810000000000001"/>
    <n v="0.99"/>
    <n v="3.5348199999999999"/>
    <n v="4.8500000000000001E-2"/>
    <n v="1442"/>
    <x v="2"/>
    <x v="15"/>
    <n v="167.58500000000001"/>
    <n v="1.21"/>
    <n v="6113"/>
    <s v="None"/>
  </r>
  <r>
    <s v="K2-53b"/>
    <n v="1.9810000000000001"/>
    <n v="0.223"/>
    <n v="12.205399999999999"/>
    <n v="9.7500000000000003E-2"/>
    <n v="1442"/>
    <x v="2"/>
    <x v="15"/>
    <n v="167.58500000000001"/>
    <n v="0.83"/>
    <n v="5269"/>
    <s v="None"/>
  </r>
  <r>
    <s v="K2-54b"/>
    <n v="1.9810000000000001"/>
    <n v="0.10299999999999999"/>
    <n v="9.7843"/>
    <n v="6.7100000000000007E-2"/>
    <n v="1442"/>
    <x v="2"/>
    <x v="15"/>
    <n v="167.58500000000001"/>
    <n v="0.42"/>
    <n v="3798"/>
    <s v="None"/>
  </r>
  <r>
    <s v="K2-55b"/>
    <n v="1.9810000000000001"/>
    <n v="0.34100000000000003"/>
    <n v="2.8492579999999998"/>
    <n v="3.4860000000000002E-2"/>
    <n v="1442"/>
    <x v="2"/>
    <x v="15"/>
    <n v="167.58500000000001"/>
    <n v="0.7"/>
    <n v="4456"/>
    <s v="None"/>
  </r>
  <r>
    <s v="K2-57b"/>
    <n v="1.9810000000000001"/>
    <n v="0.187"/>
    <n v="9.0062999999999995"/>
    <n v="7.46E-2"/>
    <n v="1442"/>
    <x v="2"/>
    <x v="15"/>
    <n v="167.58500000000001"/>
    <n v="0.68"/>
    <n v="4434"/>
    <s v="None"/>
  </r>
  <r>
    <s v="K2-58b"/>
    <n v="1.9810000000000001"/>
    <n v="0.23899999999999999"/>
    <n v="7.0525399999999996"/>
    <n v="6.9199999999999998E-2"/>
    <n v="1442"/>
    <x v="2"/>
    <x v="15"/>
    <n v="167.58500000000001"/>
    <n v="0.89"/>
    <n v="5413"/>
    <s v="None"/>
  </r>
  <r>
    <s v="K2-58c"/>
    <n v="1.9810000000000001"/>
    <n v="0.14499999999999999"/>
    <n v="2.5372599999999998"/>
    <n v="3.5000000000000003E-2"/>
    <n v="1442"/>
    <x v="2"/>
    <x v="15"/>
    <n v="167.58500000000001"/>
    <n v="0.89"/>
    <n v="5413"/>
    <s v="None"/>
  </r>
  <r>
    <s v="K2-58d"/>
    <n v="1.9810000000000001"/>
    <n v="0.153"/>
    <n v="22.8827"/>
    <n v="0.1517"/>
    <n v="1442"/>
    <x v="2"/>
    <x v="15"/>
    <n v="167.58500000000001"/>
    <n v="0.89"/>
    <n v="5413"/>
    <s v="None"/>
  </r>
  <r>
    <s v="K2-59b"/>
    <n v="1.9810000000000001"/>
    <n v="0.215"/>
    <n v="20.6921"/>
    <n v="0.13539999999999999"/>
    <n v="1442"/>
    <x v="2"/>
    <x v="15"/>
    <n v="167.58500000000001"/>
    <n v="0.77"/>
    <n v="5055"/>
    <s v="None"/>
  </r>
  <r>
    <s v="K2-59c"/>
    <n v="1.9810000000000001"/>
    <n v="0.20499999999999999"/>
    <n v="11.295400000000001"/>
    <n v="9.0499999999999997E-2"/>
    <n v="1442"/>
    <x v="2"/>
    <x v="15"/>
    <n v="167.58500000000001"/>
    <n v="0.77"/>
    <n v="5055"/>
    <s v="None"/>
  </r>
  <r>
    <s v="K2-5b"/>
    <n v="1.9810000000000001"/>
    <n v="0.17"/>
    <n v="5.7359400000000003"/>
    <n v="5.3199999999999997E-2"/>
    <n v="1442"/>
    <x v="2"/>
    <x v="15"/>
    <n v="666"/>
    <n v="0.61"/>
    <n v="3930"/>
    <s v="None"/>
  </r>
  <r>
    <s v="K2-5c"/>
    <n v="1.9810000000000001"/>
    <n v="0.20200000000000001"/>
    <n v="10.932410000000001"/>
    <n v="8.1799999999999998E-2"/>
    <n v="1442"/>
    <x v="2"/>
    <x v="15"/>
    <n v="666"/>
    <n v="0.61"/>
    <n v="3930"/>
    <s v="None"/>
  </r>
  <r>
    <s v="K2-60b"/>
    <n v="0.42599999999999999"/>
    <n v="0.68300000000000005"/>
    <n v="3.00265"/>
    <n v="4.4999999999999998E-2"/>
    <n v="1400"/>
    <x v="2"/>
    <x v="15"/>
    <n v="167.58500000000001"/>
    <n v="0.97"/>
    <n v="5500"/>
    <s v="None"/>
  </r>
  <r>
    <s v="K2-61b"/>
    <n v="1.9810000000000001"/>
    <n v="0.221"/>
    <n v="2.5730200000000001"/>
    <n v="3.9199999999999999E-2"/>
    <n v="1442"/>
    <x v="2"/>
    <x v="15"/>
    <n v="167.58500000000001"/>
    <n v="1.21"/>
    <n v="6293"/>
    <s v="None"/>
  </r>
  <r>
    <s v="K2-62b"/>
    <n v="1.9810000000000001"/>
    <n v="0.191"/>
    <n v="6.6720199999999998"/>
    <n v="6.3600000000000004E-2"/>
    <n v="1442"/>
    <x v="2"/>
    <x v="15"/>
    <n v="167.58500000000001"/>
    <n v="0.77"/>
    <n v="4880"/>
    <s v="None"/>
  </r>
  <r>
    <s v="K2-62c"/>
    <n v="1.9810000000000001"/>
    <n v="0.191"/>
    <n v="16.1966"/>
    <n v="0.1148"/>
    <n v="1442"/>
    <x v="2"/>
    <x v="15"/>
    <n v="167.58500000000001"/>
    <n v="0.77"/>
    <n v="4880"/>
    <s v="None"/>
  </r>
  <r>
    <s v="K2-63b"/>
    <n v="1.9810000000000001"/>
    <n v="0.28699999999999998"/>
    <n v="20.257000000000001"/>
    <n v="0.16270000000000001"/>
    <n v="1442"/>
    <x v="2"/>
    <x v="15"/>
    <n v="1710"/>
    <n v="1.4"/>
    <n v="6771"/>
    <s v="None"/>
  </r>
  <r>
    <s v="K2-63c"/>
    <n v="1.9810000000000001"/>
    <n v="0.35"/>
    <n v="25.4556"/>
    <n v="0.189"/>
    <n v="1442"/>
    <x v="2"/>
    <x v="15"/>
    <n v="524.41399999999999"/>
    <n v="1.4"/>
    <n v="6771"/>
    <s v="Unconfirmed"/>
  </r>
  <r>
    <s v="K2-64b"/>
    <n v="1.9810000000000001"/>
    <n v="0.185"/>
    <n v="6.5304399999999996"/>
    <n v="6.1899999999999997E-2"/>
    <n v="1442"/>
    <x v="2"/>
    <x v="15"/>
    <n v="167.58500000000001"/>
    <n v="0.74"/>
    <n v="5312"/>
    <s v="None"/>
  </r>
  <r>
    <s v="K2-65b"/>
    <n v="1.9810000000000001"/>
    <n v="0.14099999999999999"/>
    <n v="12.647500000000001"/>
    <n v="0.1014"/>
    <n v="1442"/>
    <x v="2"/>
    <x v="15"/>
    <n v="254.6"/>
    <n v="0.87"/>
    <n v="5213"/>
    <s v="None"/>
  </r>
  <r>
    <s v="K2-66b"/>
    <n v="1.9810000000000001"/>
    <n v="0.222"/>
    <n v="5.0696500000000002"/>
    <n v="6.0690000000000001E-2"/>
    <n v="1442"/>
    <x v="2"/>
    <x v="15"/>
    <n v="167.58500000000001"/>
    <n v="1.1599999999999999"/>
    <n v="5958"/>
    <s v="None"/>
  </r>
  <r>
    <s v="K2-68b"/>
    <n v="1.9810000000000001"/>
    <n v="0.14099999999999999"/>
    <n v="8.0542800000000003"/>
    <n v="7.0800000000000002E-2"/>
    <n v="1442"/>
    <x v="2"/>
    <x v="15"/>
    <n v="167.58500000000001"/>
    <n v="0.73"/>
    <n v="4746"/>
    <s v="None"/>
  </r>
  <r>
    <s v="K2-69b"/>
    <n v="1.9810000000000001"/>
    <n v="0.20699999999999999"/>
    <n v="7.0659900000000002"/>
    <n v="5.91E-2"/>
    <n v="1442"/>
    <x v="2"/>
    <x v="15"/>
    <n v="167.58500000000001"/>
    <n v="0.55000000000000004"/>
    <n v="4127"/>
    <s v="None"/>
  </r>
  <r>
    <s v="K2-6b"/>
    <n v="1.9810000000000001"/>
    <n v="0.223"/>
    <n v="30.94191"/>
    <n v="0.1898"/>
    <n v="1442"/>
    <x v="2"/>
    <x v="15"/>
    <n v="1040"/>
    <n v="0.97"/>
    <n v="5850"/>
    <s v="None"/>
  </r>
  <r>
    <s v="K2-70b"/>
    <n v="1.9810000000000001"/>
    <n v="0.25800000000000001"/>
    <n v="13.978960000000001"/>
    <n v="0.11119999999999999"/>
    <n v="1442"/>
    <x v="2"/>
    <x v="15"/>
    <n v="167.58500000000001"/>
    <n v="0.94"/>
    <n v="5622"/>
    <s v="None"/>
  </r>
  <r>
    <s v="K2-71b"/>
    <n v="1.9810000000000001"/>
    <n v="0.192"/>
    <n v="6.9854099999999999"/>
    <n v="5.5899999999999998E-2"/>
    <n v="1442"/>
    <x v="2"/>
    <x v="15"/>
    <n v="167.58500000000001"/>
    <n v="0.48"/>
    <n v="4006"/>
    <s v="None"/>
  </r>
  <r>
    <s v="K2-72b"/>
    <n v="1.9810000000000001"/>
    <n v="6.7000000000000004E-2"/>
    <n v="5.5773900000000003"/>
    <n v="3.6999999999999998E-2"/>
    <n v="1442"/>
    <x v="2"/>
    <x v="15"/>
    <n v="217"/>
    <n v="0.22"/>
    <n v="3497"/>
    <s v="None"/>
  </r>
  <r>
    <s v="K2-72c"/>
    <n v="1.9810000000000001"/>
    <n v="7.6999999999999999E-2"/>
    <n v="15.187099999999999"/>
    <n v="7.22E-2"/>
    <n v="1442"/>
    <x v="2"/>
    <x v="15"/>
    <n v="217"/>
    <n v="0.22"/>
    <n v="3497"/>
    <s v="Potentially habitable exoplanet"/>
  </r>
  <r>
    <s v="K2-72d"/>
    <n v="1.9810000000000001"/>
    <n v="6.5000000000000002E-2"/>
    <n v="7.7599"/>
    <n v="4.6100000000000002E-2"/>
    <n v="1442"/>
    <x v="2"/>
    <x v="15"/>
    <n v="217"/>
    <n v="0.22"/>
    <n v="3497"/>
    <s v="None"/>
  </r>
  <r>
    <s v="K2-72e"/>
    <n v="1.9810000000000001"/>
    <n v="7.2999999999999995E-2"/>
    <n v="24.166899999999998"/>
    <n v="9.8000000000000004E-2"/>
    <n v="1442"/>
    <x v="2"/>
    <x v="15"/>
    <n v="217"/>
    <n v="0.22"/>
    <n v="3497"/>
    <s v="Potentially habitable exoplanet"/>
  </r>
  <r>
    <s v="K2-73b"/>
    <n v="1.9810000000000001"/>
    <n v="0.219"/>
    <n v="7.4954299999999998"/>
    <n v="7.6189999999999994E-2"/>
    <n v="1442"/>
    <x v="2"/>
    <x v="15"/>
    <n v="167.58500000000001"/>
    <n v="1.05"/>
    <n v="5922"/>
    <s v="None"/>
  </r>
  <r>
    <s v="K2-74b"/>
    <n v="1.9810000000000001"/>
    <n v="0.20599999999999999"/>
    <n v="19.566600000000001"/>
    <n v="0.14019999999999999"/>
    <n v="1442"/>
    <x v="2"/>
    <x v="15"/>
    <n v="167.58500000000001"/>
    <n v="0.96"/>
    <n v="6060"/>
    <s v="None"/>
  </r>
  <r>
    <s v="K2-75b"/>
    <n v="1.9810000000000001"/>
    <n v="0.23799999999999999"/>
    <n v="7.8141999999999996"/>
    <n v="8.1000000000000003E-2"/>
    <n v="1442"/>
    <x v="2"/>
    <x v="15"/>
    <n v="167.58500000000001"/>
    <n v="1.1599999999999999"/>
    <n v="5995"/>
    <s v="None"/>
  </r>
  <r>
    <s v="K2-75c"/>
    <n v="1.9810000000000001"/>
    <n v="0.247"/>
    <n v="18.311"/>
    <n v="0.1429"/>
    <n v="1442"/>
    <x v="2"/>
    <x v="15"/>
    <n v="167.58500000000001"/>
    <n v="1.1599999999999999"/>
    <n v="5995"/>
    <s v="None"/>
  </r>
  <r>
    <s v="K2-77b"/>
    <n v="1.9"/>
    <n v="0.20499999999999999"/>
    <n v="8.1997959999999992"/>
    <n v="1442"/>
    <n v="1442"/>
    <x v="2"/>
    <x v="15"/>
    <n v="460"/>
    <n v="0.8"/>
    <n v="4970"/>
    <s v="None"/>
  </r>
  <r>
    <s v="K2-79b"/>
    <n v="3.7100000000000001E-2"/>
    <n v="0.36499999999999999"/>
    <n v="10.99573"/>
    <n v="9.8699999999999996E-2"/>
    <n v="1442"/>
    <x v="2"/>
    <x v="15"/>
    <n v="167.58500000000001"/>
    <n v="1.06"/>
    <n v="5926"/>
    <s v="None"/>
  </r>
  <r>
    <s v="K2-7b"/>
    <n v="1.9810000000000001"/>
    <n v="0.23799999999999999"/>
    <n v="28.679919999999999"/>
    <n v="0.18140000000000001"/>
    <n v="1442"/>
    <x v="2"/>
    <x v="15"/>
    <n v="2460"/>
    <n v="0.97"/>
    <n v="5772"/>
    <s v="None"/>
  </r>
  <r>
    <s v="K2-80b"/>
    <n v="1.9810000000000001"/>
    <n v="0.17899999999999999"/>
    <n v="19.091799999999999"/>
    <n v="0.13500000000000001"/>
    <n v="1442"/>
    <x v="2"/>
    <x v="15"/>
    <n v="167.58500000000001"/>
    <n v="0.9"/>
    <n v="5441"/>
    <s v="None"/>
  </r>
  <r>
    <s v="K2-80c"/>
    <n v="1.9810000000000001"/>
    <n v="0.13100000000000001"/>
    <n v="5.6050000000000004"/>
    <n v="5.96E-2"/>
    <n v="1442"/>
    <x v="2"/>
    <x v="15"/>
    <n v="167.58500000000001"/>
    <n v="0.9"/>
    <n v="5441"/>
    <s v="None"/>
  </r>
  <r>
    <s v="K2-80d"/>
    <n v="1.9810000000000001"/>
    <n v="0.22800000000000001"/>
    <n v="28.8673"/>
    <n v="0.17780000000000001"/>
    <n v="1442"/>
    <x v="2"/>
    <x v="15"/>
    <n v="658.7"/>
    <n v="0.9"/>
    <n v="5441"/>
    <s v="None"/>
  </r>
  <r>
    <s v="K2-81b"/>
    <n v="1.9810000000000001"/>
    <n v="0.16200000000000001"/>
    <n v="6.1022400000000001"/>
    <n v="5.79E-2"/>
    <n v="1442"/>
    <x v="2"/>
    <x v="15"/>
    <n v="167.58500000000001"/>
    <n v="0.7"/>
    <n v="4530"/>
    <s v="None"/>
  </r>
  <r>
    <s v="K2-83b"/>
    <n v="1.9810000000000001"/>
    <n v="0.111"/>
    <n v="2.7469700000000001"/>
    <n v="3.014E-2"/>
    <n v="1442"/>
    <x v="2"/>
    <x v="15"/>
    <n v="167.58500000000001"/>
    <n v="0.48"/>
    <n v="3910"/>
    <s v="None"/>
  </r>
  <r>
    <s v="K2-83c"/>
    <n v="1.9810000000000001"/>
    <n v="0.13200000000000001"/>
    <n v="9.9976699999999994"/>
    <n v="7.1309999999999998E-2"/>
    <n v="1442"/>
    <x v="2"/>
    <x v="15"/>
    <n v="167.58500000000001"/>
    <n v="0.48"/>
    <n v="3910"/>
    <s v="None"/>
  </r>
  <r>
    <s v="K2-84b"/>
    <n v="1.9810000000000001"/>
    <n v="0.215"/>
    <n v="6.4215"/>
    <n v="6.6500000000000004E-2"/>
    <n v="1442"/>
    <x v="2"/>
    <x v="15"/>
    <n v="167.58500000000001"/>
    <n v="0.95"/>
    <n v="5652"/>
    <s v="None"/>
  </r>
  <r>
    <s v="K2-84c"/>
    <n v="1.9810000000000001"/>
    <n v="0.18099999999999999"/>
    <n v="27.86"/>
    <n v="0.17680000000000001"/>
    <n v="1442"/>
    <x v="2"/>
    <x v="15"/>
    <n v="167.58500000000001"/>
    <n v="0.95"/>
    <n v="5652"/>
    <s v="None"/>
  </r>
  <r>
    <s v="K2-85 b"/>
    <n v="1.9810000000000001"/>
    <n v="0.107"/>
    <n v="0.68455900000000003"/>
    <n v="1442"/>
    <n v="1442"/>
    <x v="2"/>
    <x v="15"/>
    <n v="317.8"/>
    <n v="1.08"/>
    <n v="4427"/>
    <s v="Also known as EPIC 210707130 p1"/>
  </r>
  <r>
    <s v="K2-85b"/>
    <n v="1.9810000000000001"/>
    <n v="0.09"/>
    <n v="0.68453299999999995"/>
    <n v="1.2630000000000001E-2"/>
    <n v="1442"/>
    <x v="2"/>
    <x v="15"/>
    <n v="167.58500000000001"/>
    <n v="0.56999999999999995"/>
    <n v="4268"/>
    <s v="None"/>
  </r>
  <r>
    <s v="K2-86b"/>
    <n v="1.9810000000000001"/>
    <n v="0.17499999999999999"/>
    <n v="8.7768300000000004"/>
    <n v="7.6999999999999999E-2"/>
    <n v="1442"/>
    <x v="2"/>
    <x v="15"/>
    <n v="167.58500000000001"/>
    <n v="0.79"/>
    <n v="5482"/>
    <s v="None"/>
  </r>
  <r>
    <s v="K2-87b"/>
    <n v="1.9810000000000001"/>
    <n v="0.41"/>
    <n v="9.7273899999999998"/>
    <n v="8.7599999999999997E-2"/>
    <n v="1442"/>
    <x v="2"/>
    <x v="15"/>
    <n v="167.58500000000001"/>
    <n v="0.95"/>
    <n v="5406"/>
    <s v="None"/>
  </r>
  <r>
    <s v="K2-88b"/>
    <n v="1.9810000000000001"/>
    <n v="0.11"/>
    <n v="4.6121999999999996"/>
    <n v="3.4500000000000003E-2"/>
    <n v="1442"/>
    <x v="2"/>
    <x v="15"/>
    <n v="167.58500000000001"/>
    <n v="0.26"/>
    <n v="3537"/>
    <s v="None"/>
  </r>
  <r>
    <s v="K2-89b"/>
    <n v="1.9810000000000001"/>
    <n v="5.5E-2"/>
    <n v="1.0960259999999999"/>
    <n v="1.4619999999999999E-2"/>
    <n v="1442"/>
    <x v="2"/>
    <x v="15"/>
    <n v="167.58500000000001"/>
    <n v="0.35"/>
    <n v="3691"/>
    <s v="None"/>
  </r>
  <r>
    <s v="K2-8b"/>
    <n v="1.9810000000000001"/>
    <n v="0.31900000000000001"/>
    <n v="10.35239"/>
    <n v="8.5599999999999996E-2"/>
    <n v="1442"/>
    <x v="2"/>
    <x v="15"/>
    <n v="1330"/>
    <n v="0.78"/>
    <n v="4870"/>
    <s v="Unconfirmed in 2016"/>
  </r>
  <r>
    <s v="K2-8c"/>
    <n v="1.9810000000000001"/>
    <n v="0.215"/>
    <n v="5.0641600000000002"/>
    <n v="5.3199999999999997E-2"/>
    <n v="631"/>
    <x v="2"/>
    <x v="15"/>
    <n v="167.58500000000001"/>
    <n v="0.78"/>
    <n v="4870"/>
    <s v="None"/>
  </r>
  <r>
    <s v="K2-90b"/>
    <n v="1.9810000000000001"/>
    <n v="0.182"/>
    <n v="13.7311"/>
    <n v="9.2600000000000002E-2"/>
    <n v="1442"/>
    <x v="2"/>
    <x v="15"/>
    <n v="167.58500000000001"/>
    <n v="0.56000000000000005"/>
    <n v="4136"/>
    <s v="None"/>
  </r>
  <r>
    <s v="K2-90c"/>
    <n v="1.9810000000000001"/>
    <n v="9.0999999999999998E-2"/>
    <n v="2.9003199999999998"/>
    <n v="3.2800000000000003E-2"/>
    <n v="1442"/>
    <x v="2"/>
    <x v="15"/>
    <n v="167.58500000000001"/>
    <n v="0.56000000000000005"/>
    <n v="4136"/>
    <s v="None"/>
  </r>
  <r>
    <s v="K2-91b"/>
    <n v="1.9810000000000001"/>
    <n v="9.8000000000000004E-2"/>
    <n v="1.4195489999999999"/>
    <n v="1.6400000000000001E-2"/>
    <n v="1442"/>
    <x v="2"/>
    <x v="15"/>
    <n v="167.58500000000001"/>
    <n v="0.28999999999999998"/>
    <n v="3622"/>
    <s v="None"/>
  </r>
  <r>
    <s v="K2-93b"/>
    <n v="1.9810000000000001"/>
    <n v="0.22800000000000001"/>
    <n v="232.3"/>
    <n v="0.13800000000000001"/>
    <n v="1442"/>
    <x v="2"/>
    <x v="15"/>
    <n v="360"/>
    <n v="1.2"/>
    <n v="6200"/>
    <s v="None"/>
  </r>
  <r>
    <s v="K2-93c"/>
    <n v="1.9810000000000001"/>
    <n v="0.25900000000000001"/>
    <n v="232.3"/>
    <n v="0.22"/>
    <n v="1442"/>
    <x v="2"/>
    <x v="15"/>
    <n v="360"/>
    <n v="1.2"/>
    <n v="6200"/>
    <s v="None"/>
  </r>
  <r>
    <s v="K2-95b [id]"/>
    <n v="3.458E-2"/>
    <n v="0.31"/>
    <n v="10.133889999999999"/>
    <n v="6.5299999999999997E-2"/>
    <n v="1442"/>
    <x v="2"/>
    <x v="15"/>
    <n v="560"/>
    <n v="0.36"/>
    <n v="3471"/>
    <s v="None"/>
  </r>
  <r>
    <s v="K2-97b [id]"/>
    <n v="0.48"/>
    <n v="1.31"/>
    <n v="8.4061000000000003"/>
    <n v="1442"/>
    <n v="1442"/>
    <x v="2"/>
    <x v="15"/>
    <n v="2490"/>
    <n v="1.1599999999999999"/>
    <n v="4790"/>
    <s v="None"/>
  </r>
  <r>
    <s v="K2-98b [id]"/>
    <n v="0.10131"/>
    <n v="0.38400000000000001"/>
    <n v="10.136749999999999"/>
    <n v="9.4299999999999995E-2"/>
    <n v="1442"/>
    <x v="2"/>
    <x v="15"/>
    <n v="1420"/>
    <n v="1.07"/>
    <n v="6120"/>
    <s v="None"/>
  </r>
  <r>
    <s v="K2-99b"/>
    <n v="0.97"/>
    <n v="1.06"/>
    <n v="18.248999999999999"/>
    <n v="0.159"/>
    <n v="1442"/>
    <x v="2"/>
    <x v="15"/>
    <n v="1980"/>
    <n v="1.6"/>
    <n v="5990"/>
    <s v="None"/>
  </r>
  <r>
    <s v="K2-9b"/>
    <n v="1.9810000000000001"/>
    <n v="0.20100000000000001"/>
    <n v="18.4498"/>
    <n v="9.0999999999999998E-2"/>
    <n v="1442"/>
    <x v="2"/>
    <x v="15"/>
    <n v="360"/>
    <n v="0.3"/>
    <n v="3390"/>
    <s v="None"/>
  </r>
  <r>
    <s v="Kappa Andromedae b"/>
    <n v="13.616"/>
    <n v="1.1659999999999999"/>
    <n v="232.3"/>
    <n v="55"/>
    <n v="1850"/>
    <x v="3"/>
    <x v="15"/>
    <n v="169.7"/>
    <n v="2.6"/>
    <n v="10900"/>
    <s v="Has a reddish color, and may be a brown dwarf"/>
  </r>
  <r>
    <s v="Kapteyn b"/>
    <n v="1.4999999999999999E-2"/>
    <n v="1.1659999999999999"/>
    <n v="48.616"/>
    <n v="0.16800000000000001"/>
    <n v="1442"/>
    <x v="0"/>
    <x v="15"/>
    <n v="12.8"/>
    <n v="0.28000000000000003"/>
    <n v="3550"/>
    <s v="Existence of planet been disputed."/>
  </r>
  <r>
    <s v="Kapteyn c"/>
    <n v="2.1999999999999999E-2"/>
    <n v="1.1659999999999999"/>
    <n v="121.54"/>
    <n v="0.311"/>
    <n v="1442"/>
    <x v="0"/>
    <x v="15"/>
    <n v="12.8"/>
    <n v="0.28000000000000003"/>
    <n v="3550"/>
    <s v="Existence of planet been disputed."/>
  </r>
  <r>
    <s v="KELT-10b"/>
    <n v="0.67900000000000005"/>
    <n v="1.399"/>
    <n v="4.1662739000000002"/>
    <n v="5.2499999999999998E-2"/>
    <n v="1377"/>
    <x v="2"/>
    <x v="15"/>
    <n v="600"/>
    <n v="1.1100000000000001"/>
    <n v="5948"/>
    <s v="None"/>
  </r>
  <r>
    <s v="KELT-11b"/>
    <n v="0.19500000000000001"/>
    <n v="1.3"/>
    <n v="4.736529"/>
    <n v="6.2289999999999998E-2"/>
    <n v="1712"/>
    <x v="2"/>
    <x v="15"/>
    <n v="320"/>
    <n v="1.4379999999999999"/>
    <n v="5370"/>
    <s v="None"/>
  </r>
  <r>
    <s v="KELT-12b"/>
    <n v="0.95"/>
    <n v="1.78"/>
    <n v="5.0316229999999997"/>
    <n v="6.7080000000000001E-2"/>
    <n v="1800"/>
    <x v="2"/>
    <x v="15"/>
    <n v="167.58500000000001"/>
    <n v="1.59"/>
    <n v="6279"/>
    <s v="None"/>
  </r>
  <r>
    <s v="KELT-14b"/>
    <n v="1.284"/>
    <n v="1.7430000000000001"/>
    <n v="1.7100565999999999"/>
    <n v="3.005E-2"/>
    <n v="1442"/>
    <x v="2"/>
    <x v="15"/>
    <n v="870"/>
    <n v="1.24"/>
    <n v="5720"/>
    <s v="Host star also known as WASP-122"/>
  </r>
  <r>
    <s v="KELT-15b"/>
    <n v="0.91"/>
    <n v="1.4430000000000001"/>
    <n v="3.3294410000000001"/>
    <n v="4.6129999999999997E-2"/>
    <n v="1442"/>
    <x v="2"/>
    <x v="15"/>
    <n v="950"/>
    <n v="1.18"/>
    <n v="6003"/>
    <s v="None"/>
  </r>
  <r>
    <s v="KELT-16b"/>
    <n v="2.75"/>
    <n v="1.415"/>
    <n v="0.9689951"/>
    <n v="2.044E-2"/>
    <n v="1442"/>
    <x v="2"/>
    <x v="15"/>
    <n v="1289.2"/>
    <n v="1.21"/>
    <n v="6236"/>
    <s v="None"/>
  </r>
  <r>
    <s v="KELT-17b"/>
    <n v="1.31"/>
    <n v="1.5249999999999999"/>
    <n v="3.0801715999999999"/>
    <n v="4.8809999999999999E-2"/>
    <n v="2087"/>
    <x v="2"/>
    <x v="15"/>
    <n v="680"/>
    <n v="1.64"/>
    <n v="7454"/>
    <s v="None"/>
  </r>
  <r>
    <s v="KELT-18b"/>
    <n v="1.18"/>
    <n v="1.57"/>
    <n v="2.8717518000000002"/>
    <n v="4.5499999999999999E-2"/>
    <n v="2085"/>
    <x v="2"/>
    <x v="15"/>
    <n v="167.58500000000001"/>
    <n v="1.52"/>
    <n v="6670"/>
    <s v="None"/>
  </r>
  <r>
    <s v="KELT-19Ab"/>
    <s v="&lt;4.07"/>
    <n v="1.91"/>
    <n v="4.6117093000000002"/>
    <n v="6.3700000000000007E-2"/>
    <n v="1935"/>
    <x v="2"/>
    <x v="15"/>
    <n v="950"/>
    <n v="1.62"/>
    <n v="7500"/>
    <s v="None"/>
  </r>
  <r>
    <s v="KELT-1b"/>
    <n v="27.23"/>
    <n v="1.1100000000000001"/>
    <n v="1.217514"/>
    <n v="2.4660000000000001E-2"/>
    <n v="2423"/>
    <x v="2"/>
    <x v="15"/>
    <n v="850"/>
    <n v="1.32"/>
    <n v="6518"/>
    <s v="None"/>
  </r>
  <r>
    <s v="KELT-2019-BLG-1953 b"/>
    <n v="0.59"/>
    <n v="1.1659999999999999"/>
    <n v="232.3"/>
    <n v="0.8"/>
    <n v="1442"/>
    <x v="4"/>
    <x v="15"/>
    <n v="23000"/>
    <n v="0.31"/>
    <n v="5601"/>
    <s v="None"/>
  </r>
  <r>
    <s v="KELT-2019-BLG-1953 c"/>
    <n v="0.28000000000000003"/>
    <n v="1.1659999999999999"/>
    <n v="232.3"/>
    <n v="0.8"/>
    <n v="1442"/>
    <x v="4"/>
    <x v="15"/>
    <n v="23000"/>
    <n v="0.31"/>
    <n v="5601"/>
    <s v="None"/>
  </r>
  <r>
    <s v="KELT-20b"/>
    <n v="1.9810000000000001"/>
    <n v="1.7410000000000001"/>
    <n v="3.4741084999999998"/>
    <n v="5.4199999999999998E-2"/>
    <n v="2262"/>
    <x v="2"/>
    <x v="15"/>
    <n v="455.6"/>
    <n v="1.76"/>
    <n v="8720"/>
    <s v="Also known as MASCARA-2b"/>
  </r>
  <r>
    <s v="KELT-21b"/>
    <n v="3.91"/>
    <n v="1.5860000000000001"/>
    <n v="3.6127647000000001"/>
    <n v="5.2240000000000002E-2"/>
    <n v="2051"/>
    <x v="2"/>
    <x v="15"/>
    <n v="1557"/>
    <n v="1.458"/>
    <n v="7598"/>
    <s v="None"/>
  </r>
  <r>
    <s v="KELT-23Ab"/>
    <n v="0.93799999999999994"/>
    <n v="1.323"/>
    <n v="2.2552509999999999"/>
    <n v="3.3020000000000001E-2"/>
    <n v="1561"/>
    <x v="2"/>
    <x v="15"/>
    <n v="409.07"/>
    <n v="0.94"/>
    <n v="5899"/>
    <s v="None"/>
  </r>
  <r>
    <s v="KELT-24b"/>
    <n v="5.18"/>
    <n v="1.272"/>
    <n v="5.5514926000000004"/>
    <n v="6.9690000000000002E-2"/>
    <n v="1459"/>
    <x v="2"/>
    <x v="15"/>
    <n v="313.2"/>
    <n v="1.46"/>
    <n v="6509"/>
    <s v="None"/>
  </r>
  <r>
    <s v="KELT-2Ab"/>
    <n v="1.522"/>
    <n v="1.286"/>
    <n v="4.1137911999999996"/>
    <n v="5.4960000000000002E-2"/>
    <n v="1442"/>
    <x v="2"/>
    <x v="15"/>
    <n v="405.2"/>
    <n v="1.31"/>
    <n v="6151"/>
    <s v="None"/>
  </r>
  <r>
    <s v="KELT-3b"/>
    <n v="1.4770000000000001"/>
    <n v="1.345"/>
    <n v="2.7033904"/>
    <n v="4.122E-2"/>
    <n v="1442"/>
    <x v="2"/>
    <x v="15"/>
    <n v="580"/>
    <n v="1.28"/>
    <n v="6306"/>
    <s v="None"/>
  </r>
  <r>
    <s v="KELT-4Ab"/>
    <n v="0.90200000000000002"/>
    <n v="1.6990000000000001"/>
    <n v="2.9895931999999998"/>
    <n v="4.317E-2"/>
    <n v="1827"/>
    <x v="2"/>
    <x v="15"/>
    <n v="680"/>
    <n v="1.2"/>
    <n v="6206"/>
    <s v="None"/>
  </r>
  <r>
    <s v="KELT-6b"/>
    <n v="0.442"/>
    <n v="1.18"/>
    <n v="7.8455820999999997"/>
    <n v="0.08"/>
    <n v="1442"/>
    <x v="2"/>
    <x v="15"/>
    <n v="720"/>
    <n v="1.1299999999999999"/>
    <n v="6272"/>
    <s v="None"/>
  </r>
  <r>
    <s v="KELT-6c"/>
    <n v="3.71"/>
    <n v="1.1659999999999999"/>
    <n v="1276"/>
    <n v="2.39"/>
    <n v="1442"/>
    <x v="0"/>
    <x v="15"/>
    <n v="720"/>
    <n v="1.1299999999999999"/>
    <n v="6272"/>
    <s v="None"/>
  </r>
  <r>
    <s v="KELT-7b"/>
    <n v="1.28"/>
    <n v="1.496"/>
    <n v="2.7347749000000001"/>
    <n v="4.3400000000000001E-2"/>
    <n v="2028"/>
    <x v="2"/>
    <x v="15"/>
    <n v="442"/>
    <n v="1.5169999999999999"/>
    <n v="6699"/>
    <s v="None"/>
  </r>
  <r>
    <s v="KELT-8b"/>
    <n v="0.86699999999999999"/>
    <n v="1.86"/>
    <n v="3.2440600000000002"/>
    <n v="4.5710000000000001E-2"/>
    <n v="1675"/>
    <x v="2"/>
    <x v="15"/>
    <n v="770"/>
    <n v="1.21"/>
    <n v="5754"/>
    <s v="None"/>
  </r>
  <r>
    <s v="KELT-9b"/>
    <n v="2.88"/>
    <n v="1.891"/>
    <n v="1.4811235"/>
    <n v="3.4619999999999998E-2"/>
    <n v="4050"/>
    <x v="2"/>
    <x v="15"/>
    <n v="615.5"/>
    <n v="2.52"/>
    <n v="10170"/>
    <s v="Hottest confirmed exoplanet"/>
  </r>
  <r>
    <s v="Kepler-1000b"/>
    <n v="1.9810000000000001"/>
    <n v="0.42499999999999999"/>
    <n v="120.0181272"/>
    <n v="1442"/>
    <n v="1442"/>
    <x v="2"/>
    <x v="15"/>
    <n v="3020"/>
    <n v="1.4"/>
    <n v="6453"/>
    <s v="None"/>
  </r>
  <r>
    <s v="Kepler-1001b"/>
    <n v="1.9810000000000001"/>
    <n v="0.28100000000000003"/>
    <n v="14.305119830000001"/>
    <n v="1442"/>
    <n v="1442"/>
    <x v="2"/>
    <x v="15"/>
    <n v="3290"/>
    <n v="0.9"/>
    <n v="5491"/>
    <s v="None"/>
  </r>
  <r>
    <s v="Kepler-1001c"/>
    <n v="1.9810000000000001"/>
    <n v="0.14000000000000001"/>
    <n v="9.1818600000000004"/>
    <n v="1442"/>
    <n v="1442"/>
    <x v="2"/>
    <x v="15"/>
    <n v="3110"/>
    <n v="1.08"/>
    <n v="5601"/>
    <s v="None"/>
  </r>
  <r>
    <s v="Kepler-1002b"/>
    <n v="1.9810000000000001"/>
    <n v="0.153"/>
    <n v="4.3364293299999996"/>
    <n v="1442"/>
    <n v="1442"/>
    <x v="2"/>
    <x v="15"/>
    <n v="1390"/>
    <n v="1.22"/>
    <n v="6144"/>
    <s v="None"/>
  </r>
  <r>
    <s v="Kepler-1003b"/>
    <n v="1.9810000000000001"/>
    <n v="0.159"/>
    <n v="3.5548569099999998"/>
    <n v="1442"/>
    <n v="1442"/>
    <x v="2"/>
    <x v="15"/>
    <n v="2850"/>
    <n v="1.1100000000000001"/>
    <n v="6109"/>
    <s v="None"/>
  </r>
  <r>
    <s v="Kepler-1004b"/>
    <n v="1.9810000000000001"/>
    <n v="0.56000000000000005"/>
    <n v="5.2878978700000001"/>
    <n v="1442"/>
    <n v="1442"/>
    <x v="2"/>
    <x v="15"/>
    <n v="3500"/>
    <n v="1.1100000000000001"/>
    <n v="4972"/>
    <s v="None"/>
  </r>
  <r>
    <s v="Kepler-1005b"/>
    <n v="1.9810000000000001"/>
    <n v="0.13400000000000001"/>
    <n v="6.4980152499999999"/>
    <n v="1442"/>
    <n v="1442"/>
    <x v="2"/>
    <x v="15"/>
    <n v="1680"/>
    <n v="1"/>
    <n v="5782"/>
    <s v="None"/>
  </r>
  <r>
    <s v="Kepler-1006b"/>
    <n v="1.9810000000000001"/>
    <n v="0.13700000000000001"/>
    <n v="19.76172042"/>
    <n v="1442"/>
    <n v="1442"/>
    <x v="2"/>
    <x v="15"/>
    <n v="1620"/>
    <n v="0.78"/>
    <n v="5328"/>
    <s v="None"/>
  </r>
  <r>
    <s v="Kepler-1007b"/>
    <n v="1.9810000000000001"/>
    <n v="0.128"/>
    <n v="5.1850020700000004"/>
    <n v="1442"/>
    <n v="1442"/>
    <x v="2"/>
    <x v="15"/>
    <n v="1190"/>
    <n v="0.73"/>
    <n v="4587"/>
    <s v="None"/>
  </r>
  <r>
    <s v="Kepler-1008b"/>
    <n v="1.9810000000000001"/>
    <n v="0.114"/>
    <n v="12.439311930000001"/>
    <n v="1442"/>
    <n v="1442"/>
    <x v="2"/>
    <x v="15"/>
    <n v="980"/>
    <n v="0.81"/>
    <n v="5066"/>
    <s v="None"/>
  </r>
  <r>
    <s v="Kepler-1009b"/>
    <n v="1.9810000000000001"/>
    <n v="0.19400000000000001"/>
    <n v="11.350119169999999"/>
    <n v="1442"/>
    <n v="1442"/>
    <x v="2"/>
    <x v="15"/>
    <n v="920"/>
    <n v="0.59"/>
    <n v="4027"/>
    <s v="None"/>
  </r>
  <r>
    <s v="Kepler-100b"/>
    <n v="2.3E-2"/>
    <n v="0.11799999999999999"/>
    <n v="6.8870500000000003"/>
    <n v="1442"/>
    <n v="1442"/>
    <x v="2"/>
    <x v="15"/>
    <n v="1002"/>
    <n v="1.08"/>
    <n v="5825"/>
    <s v="None"/>
  </r>
  <r>
    <s v="Kepler-100c"/>
    <n v="1.9810000000000001"/>
    <n v="0.19600000000000001"/>
    <n v="12.815899999999999"/>
    <n v="1442"/>
    <n v="1442"/>
    <x v="2"/>
    <x v="15"/>
    <n v="1002"/>
    <n v="1.08"/>
    <n v="5825"/>
    <s v="None"/>
  </r>
  <r>
    <s v="Kepler-100d"/>
    <n v="1.9810000000000001"/>
    <n v="0.14399999999999999"/>
    <n v="35.333100000000002"/>
    <n v="1442"/>
    <n v="1442"/>
    <x v="2"/>
    <x v="15"/>
    <n v="1002"/>
    <n v="1.08"/>
    <n v="5825"/>
    <s v="None"/>
  </r>
  <r>
    <s v="Kepler-1010b"/>
    <n v="1.9810000000000001"/>
    <n v="0.20699999999999999"/>
    <n v="34.268570500000003"/>
    <n v="1442"/>
    <n v="1442"/>
    <x v="2"/>
    <x v="15"/>
    <n v="2000"/>
    <n v="0.86"/>
    <n v="5253"/>
    <s v="None"/>
  </r>
  <r>
    <s v="Kepler-1011b"/>
    <n v="1.9810000000000001"/>
    <n v="0.25600000000000001"/>
    <n v="5.7532219700000002"/>
    <n v="1442"/>
    <n v="1442"/>
    <x v="2"/>
    <x v="15"/>
    <n v="2800"/>
    <n v="0.91"/>
    <n v="5416"/>
    <s v="None"/>
  </r>
  <r>
    <s v="Kepler-1012b"/>
    <n v="1.9810000000000001"/>
    <n v="0.115"/>
    <n v="5.5086043900000004"/>
    <n v="1442"/>
    <n v="1442"/>
    <x v="2"/>
    <x v="15"/>
    <n v="1400"/>
    <n v="0.95"/>
    <n v="5556"/>
    <s v="None"/>
  </r>
  <r>
    <s v="Kepler-1013b"/>
    <n v="1.9810000000000001"/>
    <n v="0.192"/>
    <n v="18.930549589999998"/>
    <n v="1442"/>
    <n v="1442"/>
    <x v="2"/>
    <x v="15"/>
    <n v="1410"/>
    <n v="0.81"/>
    <n v="4954"/>
    <s v="None"/>
  </r>
  <r>
    <s v="Kepler-1014b"/>
    <n v="1.9810000000000001"/>
    <n v="0.21299999999999999"/>
    <n v="16.57110363"/>
    <n v="1442"/>
    <n v="1442"/>
    <x v="2"/>
    <x v="15"/>
    <n v="2190"/>
    <n v="0.88"/>
    <n v="5388"/>
    <s v="None"/>
  </r>
  <r>
    <s v="Kepler-1015b"/>
    <n v="1.9810000000000001"/>
    <n v="0.317"/>
    <n v="16.004942140000001"/>
    <n v="1442"/>
    <n v="1442"/>
    <x v="2"/>
    <x v="15"/>
    <n v="3040"/>
    <n v="1.49"/>
    <n v="6769"/>
    <s v="None"/>
  </r>
  <r>
    <s v="Kepler-1016b"/>
    <n v="1.9810000000000001"/>
    <n v="0.19400000000000001"/>
    <n v="1.9545243400000001"/>
    <n v="1442"/>
    <n v="1442"/>
    <x v="2"/>
    <x v="15"/>
    <n v="4040"/>
    <n v="0.99"/>
    <n v="5821"/>
    <s v="None"/>
  </r>
  <r>
    <s v="Kepler-1016c"/>
    <n v="1.9810000000000001"/>
    <n v="0.32800000000000001"/>
    <n v="105.6551369"/>
    <n v="1442"/>
    <n v="1442"/>
    <x v="2"/>
    <x v="15"/>
    <n v="4040"/>
    <n v="0.99"/>
    <n v="5821"/>
    <s v="None"/>
  </r>
  <r>
    <s v="Kepler-1017b"/>
    <n v="1.9810000000000001"/>
    <n v="0.17799999999999999"/>
    <n v="7.2340046899999999"/>
    <n v="1442"/>
    <n v="1442"/>
    <x v="2"/>
    <x v="15"/>
    <n v="1810"/>
    <n v="0.93"/>
    <n v="5473"/>
    <s v="None"/>
  </r>
  <r>
    <s v="Kepler-1018b"/>
    <n v="1.9810000000000001"/>
    <n v="0.23"/>
    <n v="49.101351399999999"/>
    <n v="1442"/>
    <n v="1442"/>
    <x v="2"/>
    <x v="15"/>
    <n v="2920"/>
    <n v="0.91"/>
    <n v="5518"/>
    <s v="None"/>
  </r>
  <r>
    <s v="Kepler-1019b"/>
    <n v="1.9810000000000001"/>
    <n v="0.13"/>
    <n v="1.41122985"/>
    <n v="1442"/>
    <n v="1442"/>
    <x v="2"/>
    <x v="15"/>
    <n v="650"/>
    <n v="0.7"/>
    <n v="4433"/>
    <s v="None"/>
  </r>
  <r>
    <s v="Kepler-101b"/>
    <n v="0.16"/>
    <n v="0.51"/>
    <n v="3.4876811999999999"/>
    <n v="4.7399999999999998E-2"/>
    <n v="1442"/>
    <x v="2"/>
    <x v="15"/>
    <n v="3110"/>
    <n v="1.17"/>
    <n v="5667"/>
    <s v="None"/>
  </r>
  <r>
    <s v="Kepler-101c"/>
    <n v="0.01"/>
    <n v="0.112"/>
    <n v="6.0297599999999996"/>
    <n v="6.8400000000000002E-2"/>
    <n v="1442"/>
    <x v="2"/>
    <x v="15"/>
    <n v="3110"/>
    <n v="1.17"/>
    <n v="5667"/>
    <s v="None"/>
  </r>
  <r>
    <s v="Kepler-1020b"/>
    <n v="1.9810000000000001"/>
    <n v="0.20300000000000001"/>
    <n v="96.915149600000007"/>
    <n v="1442"/>
    <n v="1442"/>
    <x v="2"/>
    <x v="15"/>
    <n v="1450"/>
    <n v="0.87"/>
    <n v="5227"/>
    <s v="None"/>
  </r>
  <r>
    <s v="Kepler-1021b"/>
    <n v="1.9810000000000001"/>
    <n v="0.20799999999999999"/>
    <n v="13.474695710000001"/>
    <n v="1442"/>
    <n v="1442"/>
    <x v="2"/>
    <x v="15"/>
    <n v="2730"/>
    <n v="0.89"/>
    <n v="5431"/>
    <s v="None"/>
  </r>
  <r>
    <s v="Kepler-1022b"/>
    <n v="1.9810000000000001"/>
    <n v="0.21099999999999999"/>
    <n v="10.99469878"/>
    <n v="1442"/>
    <n v="1442"/>
    <x v="2"/>
    <x v="15"/>
    <n v="1480"/>
    <n v="0.71"/>
    <n v="4445"/>
    <s v="None"/>
  </r>
  <r>
    <s v="Kepler-1023b"/>
    <n v="1.9810000000000001"/>
    <n v="0.23499999999999999"/>
    <n v="62.138771400000003"/>
    <n v="1442"/>
    <n v="1442"/>
    <x v="2"/>
    <x v="15"/>
    <n v="2240"/>
    <n v="0.93"/>
    <n v="5494"/>
    <s v="None"/>
  </r>
  <r>
    <s v="Kepler-1024b"/>
    <n v="1.9810000000000001"/>
    <n v="0.34899999999999998"/>
    <n v="66.416213299999995"/>
    <n v="1442"/>
    <n v="1442"/>
    <x v="2"/>
    <x v="15"/>
    <n v="3320"/>
    <n v="0.81"/>
    <n v="5143"/>
    <s v="None"/>
  </r>
  <r>
    <s v="Kepler-1025b"/>
    <n v="1.9810000000000001"/>
    <n v="0.17699999999999999"/>
    <n v="37.322949299999998"/>
    <n v="1442"/>
    <n v="1442"/>
    <x v="2"/>
    <x v="15"/>
    <n v="2340"/>
    <n v="1.0900000000000001"/>
    <n v="6089"/>
    <s v="None"/>
  </r>
  <r>
    <s v="Kepler-1026b"/>
    <n v="1.9810000000000001"/>
    <n v="0.19700000000000001"/>
    <n v="36.515605299999997"/>
    <n v="1442"/>
    <n v="1442"/>
    <x v="2"/>
    <x v="15"/>
    <n v="1270"/>
    <n v="0.79"/>
    <n v="4948"/>
    <s v="None"/>
  </r>
  <r>
    <s v="Kepler-1027b"/>
    <n v="1.9810000000000001"/>
    <n v="7.9000000000000001E-2"/>
    <n v="1.9078052000000001"/>
    <n v="1442"/>
    <n v="1442"/>
    <x v="2"/>
    <x v="15"/>
    <n v="950"/>
    <n v="0.91"/>
    <n v="5436"/>
    <s v="None"/>
  </r>
  <r>
    <s v="Kepler-1028b"/>
    <n v="1.9810000000000001"/>
    <n v="0.11899999999999999"/>
    <n v="2.5146243199999998"/>
    <n v="1442"/>
    <n v="1442"/>
    <x v="2"/>
    <x v="15"/>
    <n v="2060"/>
    <n v="0.9"/>
    <n v="5522"/>
    <s v="None"/>
  </r>
  <r>
    <s v="Kepler-1029b"/>
    <n v="1.9810000000000001"/>
    <n v="0.112"/>
    <n v="4.41769648"/>
    <n v="1442"/>
    <n v="1442"/>
    <x v="2"/>
    <x v="15"/>
    <n v="1380"/>
    <n v="0.82"/>
    <n v="5030"/>
    <s v="None"/>
  </r>
  <r>
    <s v="Kepler-102b"/>
    <n v="1.9810000000000001"/>
    <n v="4.2000000000000003E-2"/>
    <n v="5.2869599999999997"/>
    <n v="1442"/>
    <n v="792"/>
    <x v="2"/>
    <x v="15"/>
    <n v="352.7"/>
    <n v="0.81"/>
    <n v="4909"/>
    <s v="None"/>
  </r>
  <r>
    <s v="Kepler-102c"/>
    <n v="1.9810000000000001"/>
    <n v="5.1999999999999998E-2"/>
    <n v="7.0714199999999998"/>
    <n v="1442"/>
    <n v="718"/>
    <x v="2"/>
    <x v="15"/>
    <n v="352.7"/>
    <n v="0.81"/>
    <n v="4909"/>
    <s v="None"/>
  </r>
  <r>
    <s v="Kepler-102d"/>
    <n v="1.2E-2"/>
    <n v="0.105"/>
    <n v="10.3117"/>
    <n v="1442"/>
    <n v="1442"/>
    <x v="2"/>
    <x v="15"/>
    <n v="352.7"/>
    <n v="0.81"/>
    <n v="4909"/>
    <s v="None"/>
  </r>
  <r>
    <s v="Kepler-102e"/>
    <n v="2.8000000000000001E-2"/>
    <n v="0.19800000000000001"/>
    <n v="16.145700000000001"/>
    <n v="1442"/>
    <n v="579"/>
    <x v="2"/>
    <x v="15"/>
    <n v="352.7"/>
    <n v="0.81"/>
    <n v="4909"/>
    <s v="None"/>
  </r>
  <r>
    <s v="Kepler-102f"/>
    <n v="1.9810000000000001"/>
    <n v="7.9000000000000001E-2"/>
    <n v="27.453600000000002"/>
    <n v="1442"/>
    <n v="457"/>
    <x v="2"/>
    <x v="15"/>
    <n v="352.7"/>
    <n v="0.81"/>
    <n v="4909"/>
    <s v="None"/>
  </r>
  <r>
    <s v="Kepler-1030b"/>
    <n v="1.9810000000000001"/>
    <n v="0.221"/>
    <n v="19.329524159999998"/>
    <n v="1442"/>
    <n v="1442"/>
    <x v="2"/>
    <x v="15"/>
    <n v="2590"/>
    <n v="0.8"/>
    <n v="4983"/>
    <s v="None"/>
  </r>
  <r>
    <s v="Kepler-1031b"/>
    <n v="1.9810000000000001"/>
    <n v="7.8E-2"/>
    <n v="1.2262173199999999"/>
    <n v="1442"/>
    <n v="1442"/>
    <x v="2"/>
    <x v="15"/>
    <n v="2420"/>
    <n v="1.0900000000000001"/>
    <n v="6011"/>
    <s v="None"/>
  </r>
  <r>
    <s v="Kepler-1032b"/>
    <n v="1.9810000000000001"/>
    <n v="0.16700000000000001"/>
    <n v="3.29011795"/>
    <n v="1442"/>
    <n v="1442"/>
    <x v="2"/>
    <x v="15"/>
    <n v="1980"/>
    <n v="0.77"/>
    <n v="4647"/>
    <s v="None"/>
  </r>
  <r>
    <s v="Kepler-1033b"/>
    <n v="1.9810000000000001"/>
    <n v="0.224"/>
    <n v="7.5605280600000002"/>
    <n v="1442"/>
    <n v="1442"/>
    <x v="2"/>
    <x v="15"/>
    <n v="4650"/>
    <n v="0.94"/>
    <n v="5547"/>
    <s v="None"/>
  </r>
  <r>
    <s v="Kepler-1034b"/>
    <n v="1.9810000000000001"/>
    <n v="0.20200000000000001"/>
    <n v="12.124009429999999"/>
    <n v="1442"/>
    <n v="1442"/>
    <x v="2"/>
    <x v="15"/>
    <n v="2300"/>
    <n v="0.83"/>
    <n v="5198"/>
    <s v="None"/>
  </r>
  <r>
    <s v="Kepler-1035b"/>
    <n v="1.9810000000000001"/>
    <n v="0.104"/>
    <n v="2.7140775499999998"/>
    <n v="1442"/>
    <n v="1442"/>
    <x v="2"/>
    <x v="15"/>
    <n v="1330"/>
    <n v="0.98"/>
    <n v="5763"/>
    <s v="None"/>
  </r>
  <r>
    <s v="Kepler-1036b"/>
    <n v="1.9810000000000001"/>
    <n v="0.26900000000000002"/>
    <n v="122.8808058"/>
    <n v="1442"/>
    <n v="1442"/>
    <x v="2"/>
    <x v="15"/>
    <n v="1650"/>
    <n v="0.95"/>
    <n v="5533"/>
    <s v="None"/>
  </r>
  <r>
    <s v="Kepler-1037b"/>
    <n v="1.9810000000000001"/>
    <n v="0.114"/>
    <n v="1.0637886700000001"/>
    <n v="1442"/>
    <n v="1442"/>
    <x v="2"/>
    <x v="15"/>
    <n v="1470"/>
    <n v="0.82"/>
    <n v="5105"/>
    <s v="None"/>
  </r>
  <r>
    <s v="Kepler-1038b"/>
    <n v="1.9810000000000001"/>
    <n v="0.315"/>
    <n v="148.4603382"/>
    <n v="1442"/>
    <n v="1442"/>
    <x v="2"/>
    <x v="15"/>
    <n v="2030"/>
    <n v="0.87"/>
    <n v="5335"/>
    <s v="None"/>
  </r>
  <r>
    <s v="Kepler-1039b"/>
    <n v="1.9810000000000001"/>
    <n v="0.13"/>
    <n v="0.93488424000000003"/>
    <n v="1442"/>
    <n v="1442"/>
    <x v="2"/>
    <x v="15"/>
    <n v="1060"/>
    <n v="0.79"/>
    <n v="4870"/>
    <s v="None"/>
  </r>
  <r>
    <s v="Kepler-103b"/>
    <n v="3.1E-2"/>
    <n v="0.30099999999999999"/>
    <n v="15.965400000000001"/>
    <n v="1442"/>
    <n v="1442"/>
    <x v="2"/>
    <x v="15"/>
    <n v="1637"/>
    <n v="1.0900000000000001"/>
    <n v="5845"/>
    <s v="None"/>
  </r>
  <r>
    <s v="Kepler-103c"/>
    <n v="0.114"/>
    <n v="0.45900000000000002"/>
    <n v="179.61199999999999"/>
    <n v="1442"/>
    <n v="1442"/>
    <x v="2"/>
    <x v="15"/>
    <n v="1637"/>
    <n v="1.0900000000000001"/>
    <n v="5845"/>
    <s v="None"/>
  </r>
  <r>
    <s v="Kepler-1040b"/>
    <n v="1.9810000000000001"/>
    <n v="0.186"/>
    <n v="201.12139999999999"/>
    <n v="1442"/>
    <n v="1442"/>
    <x v="2"/>
    <x v="15"/>
    <n v="1540"/>
    <n v="0.98"/>
    <n v="5694"/>
    <s v="None"/>
  </r>
  <r>
    <s v="Kepler-1041b"/>
    <n v="1.9810000000000001"/>
    <n v="0.26200000000000001"/>
    <n v="24.757642100000002"/>
    <n v="1442"/>
    <n v="1442"/>
    <x v="2"/>
    <x v="15"/>
    <n v="3190"/>
    <n v="1.06"/>
    <n v="5957"/>
    <s v="None"/>
  </r>
  <r>
    <s v="Kepler-1042b"/>
    <n v="1.9810000000000001"/>
    <n v="0.19500000000000001"/>
    <n v="10.13202575"/>
    <n v="1442"/>
    <n v="1442"/>
    <x v="2"/>
    <x v="15"/>
    <n v="2150"/>
    <n v="0.75"/>
    <n v="4815"/>
    <s v="None"/>
  </r>
  <r>
    <s v="Kepler-1043b"/>
    <n v="1.9810000000000001"/>
    <n v="0.22700000000000001"/>
    <n v="38.505339800000002"/>
    <n v="1442"/>
    <n v="1442"/>
    <x v="2"/>
    <x v="15"/>
    <n v="2730"/>
    <n v="0.92"/>
    <n v="5629"/>
    <s v="None"/>
  </r>
  <r>
    <s v="Kepler-1044b"/>
    <n v="1.9810000000000001"/>
    <n v="0.23799999999999999"/>
    <n v="6.7740886800000002"/>
    <n v="1442"/>
    <n v="1442"/>
    <x v="2"/>
    <x v="15"/>
    <n v="4920"/>
    <n v="1.08"/>
    <n v="5985"/>
    <s v="None"/>
  </r>
  <r>
    <s v="Kepler-1045b"/>
    <n v="1.9810000000000001"/>
    <n v="0.24"/>
    <n v="26.410454779999998"/>
    <n v="1442"/>
    <n v="1442"/>
    <x v="2"/>
    <x v="15"/>
    <n v="3170"/>
    <n v="0.86"/>
    <n v="5301"/>
    <s v="None"/>
  </r>
  <r>
    <s v="Kepler-1046b"/>
    <n v="1.9810000000000001"/>
    <n v="0.153"/>
    <n v="14.375080349999999"/>
    <n v="1442"/>
    <n v="1442"/>
    <x v="2"/>
    <x v="15"/>
    <n v="1690"/>
    <n v="1.04"/>
    <n v="5913"/>
    <s v="None"/>
  </r>
  <r>
    <s v="Kepler-1047b"/>
    <n v="1.9810000000000001"/>
    <n v="0.186"/>
    <n v="56.1886887"/>
    <n v="1442"/>
    <n v="1442"/>
    <x v="2"/>
    <x v="15"/>
    <n v="1850"/>
    <n v="1.08"/>
    <n v="5754"/>
    <s v="None"/>
  </r>
  <r>
    <s v="Kepler-1047c"/>
    <n v="1.9810000000000001"/>
    <n v="8.7999999999999995E-2"/>
    <n v="3.1889760100000002"/>
    <n v="1442"/>
    <n v="1442"/>
    <x v="2"/>
    <x v="15"/>
    <n v="1850"/>
    <n v="1.08"/>
    <n v="5754"/>
    <s v="None"/>
  </r>
  <r>
    <s v="Kepler-1048b"/>
    <n v="1.9810000000000001"/>
    <n v="0.14399999999999999"/>
    <n v="6.9210102100000004"/>
    <n v="1442"/>
    <n v="1442"/>
    <x v="2"/>
    <x v="15"/>
    <n v="1350"/>
    <n v="0.75"/>
    <n v="4651"/>
    <s v="None"/>
  </r>
  <r>
    <s v="Kepler-1049b"/>
    <n v="1.9810000000000001"/>
    <n v="8.5000000000000006E-2"/>
    <n v="3.27346074"/>
    <n v="1442"/>
    <n v="1442"/>
    <x v="2"/>
    <x v="15"/>
    <n v="420"/>
    <n v="0.51"/>
    <n v="3864"/>
    <s v="None"/>
  </r>
  <r>
    <s v="Kepler-104b"/>
    <n v="1.9810000000000001"/>
    <n v="0.27700000000000002"/>
    <n v="11.427548"/>
    <n v="9.4E-2"/>
    <n v="1442"/>
    <x v="2"/>
    <x v="15"/>
    <n v="1322"/>
    <n v="0.81"/>
    <n v="5711"/>
    <s v="None"/>
  </r>
  <r>
    <s v="Kepler-104c"/>
    <n v="1.9810000000000001"/>
    <n v="0.27900000000000003"/>
    <n v="23.668205"/>
    <n v="0.153"/>
    <n v="1442"/>
    <x v="2"/>
    <x v="15"/>
    <n v="1322"/>
    <n v="0.81"/>
    <n v="5711"/>
    <s v="None"/>
  </r>
  <r>
    <s v="Kepler-104d"/>
    <n v="1.9810000000000001"/>
    <n v="0.31900000000000001"/>
    <n v="51.755394000000003"/>
    <n v="0.25700000000000001"/>
    <n v="1442"/>
    <x v="2"/>
    <x v="15"/>
    <n v="1322"/>
    <n v="0.81"/>
    <n v="5711"/>
    <s v="None"/>
  </r>
  <r>
    <s v="Kepler-1050b"/>
    <n v="1.9810000000000001"/>
    <n v="0.14299999999999999"/>
    <n v="15.378754600000001"/>
    <n v="1442"/>
    <n v="1442"/>
    <x v="2"/>
    <x v="15"/>
    <n v="1810"/>
    <n v="1.0900000000000001"/>
    <n v="6010"/>
    <s v="None"/>
  </r>
  <r>
    <s v="Kepler-1050c"/>
    <n v="1.9810000000000001"/>
    <n v="0.13200000000000001"/>
    <n v="21.1284569"/>
    <n v="1442"/>
    <n v="1442"/>
    <x v="2"/>
    <x v="15"/>
    <n v="1810"/>
    <n v="1.0900000000000001"/>
    <n v="6010"/>
    <s v="None"/>
  </r>
  <r>
    <s v="Kepler-1051b"/>
    <n v="1.9810000000000001"/>
    <n v="0.30299999999999999"/>
    <n v="25.96200249"/>
    <n v="1442"/>
    <n v="1442"/>
    <x v="2"/>
    <x v="15"/>
    <n v="3330"/>
    <n v="1.43"/>
    <n v="6675"/>
    <s v="None"/>
  </r>
  <r>
    <s v="Kepler-1052b"/>
    <n v="1.9810000000000001"/>
    <n v="0.26100000000000001"/>
    <n v="34.853827600000002"/>
    <n v="1442"/>
    <n v="1442"/>
    <x v="2"/>
    <x v="15"/>
    <n v="3430"/>
    <n v="1.03"/>
    <n v="5888"/>
    <s v="None"/>
  </r>
  <r>
    <s v="Kepler-1053b"/>
    <n v="1.9810000000000001"/>
    <n v="8.6999999999999994E-2"/>
    <n v="2.41435165"/>
    <n v="1442"/>
    <n v="1442"/>
    <x v="2"/>
    <x v="15"/>
    <n v="560"/>
    <n v="0.74"/>
    <n v="4529"/>
    <s v="None"/>
  </r>
  <r>
    <s v="Kepler-1054b"/>
    <n v="1.9810000000000001"/>
    <n v="0.23499999999999999"/>
    <n v="4.3065568900000004"/>
    <n v="1442"/>
    <n v="1442"/>
    <x v="2"/>
    <x v="15"/>
    <n v="3400"/>
    <n v="1.22"/>
    <n v="6209"/>
    <s v="None"/>
  </r>
  <r>
    <s v="Kepler-1055b"/>
    <n v="1.9810000000000001"/>
    <n v="0.11"/>
    <n v="2.29503623"/>
    <n v="1442"/>
    <n v="1442"/>
    <x v="2"/>
    <x v="15"/>
    <n v="1380"/>
    <n v="0.98"/>
    <n v="5723"/>
    <s v="None"/>
  </r>
  <r>
    <s v="Kepler-1056b"/>
    <n v="1.9810000000000001"/>
    <n v="0.26900000000000002"/>
    <n v="27.495605999999999"/>
    <n v="1442"/>
    <n v="1442"/>
    <x v="2"/>
    <x v="15"/>
    <n v="3170"/>
    <n v="1.1200000000000001"/>
    <n v="6127"/>
    <s v="None"/>
  </r>
  <r>
    <s v="Kepler-1057b"/>
    <n v="1.9810000000000001"/>
    <n v="0.3"/>
    <n v="14.088274480000001"/>
    <n v="1442"/>
    <n v="1442"/>
    <x v="2"/>
    <x v="15"/>
    <n v="4770"/>
    <n v="1.07"/>
    <n v="5987"/>
    <s v="None"/>
  </r>
  <r>
    <s v="Kepler-1058b"/>
    <n v="1.9810000000000001"/>
    <n v="0.24299999999999999"/>
    <n v="110.96545999999999"/>
    <n v="1442"/>
    <n v="1442"/>
    <x v="2"/>
    <x v="15"/>
    <n v="1710"/>
    <n v="0.73"/>
    <n v="4644"/>
    <s v="None"/>
  </r>
  <r>
    <s v="Kepler-1059b"/>
    <n v="1.9810000000000001"/>
    <n v="0.154"/>
    <n v="3.76419105"/>
    <n v="1442"/>
    <n v="1442"/>
    <x v="2"/>
    <x v="15"/>
    <n v="2200"/>
    <n v="0.75"/>
    <n v="4906"/>
    <s v="None"/>
  </r>
  <r>
    <s v="Kepler-105b"/>
    <n v="1.9810000000000001"/>
    <n v="0.42899999999999999"/>
    <n v="5.4122000000000003"/>
    <n v="6.6000000000000003E-2"/>
    <n v="1442"/>
    <x v="2"/>
    <x v="15"/>
    <n v="1517"/>
    <n v="0.96"/>
    <n v="5827"/>
    <s v="None"/>
  </r>
  <r>
    <s v="Kepler-105c"/>
    <n v="1.447E-2"/>
    <n v="0.11700000000000001"/>
    <n v="7.1261999999999999"/>
    <n v="1442"/>
    <n v="1442"/>
    <x v="2"/>
    <x v="15"/>
    <n v="1517"/>
    <n v="0.96"/>
    <n v="5827"/>
    <s v="None"/>
  </r>
  <r>
    <s v="Kepler-1060b"/>
    <n v="1.9810000000000001"/>
    <n v="0.21199999999999999"/>
    <n v="46.877936699999999"/>
    <n v="1442"/>
    <n v="1442"/>
    <x v="2"/>
    <x v="15"/>
    <n v="2810"/>
    <n v="0.99"/>
    <n v="5797"/>
    <s v="None"/>
  </r>
  <r>
    <s v="Kepler-1061b"/>
    <n v="1.9810000000000001"/>
    <n v="0.17699999999999999"/>
    <n v="2.7579826700000001"/>
    <n v="1442"/>
    <n v="1442"/>
    <x v="2"/>
    <x v="15"/>
    <n v="1910"/>
    <n v="1.0900000000000001"/>
    <n v="6067"/>
    <s v="None"/>
  </r>
  <r>
    <s v="Kepler-1062b"/>
    <n v="1.9810000000000001"/>
    <n v="0.157"/>
    <n v="9.3041207799999999"/>
    <n v="1442"/>
    <n v="1442"/>
    <x v="2"/>
    <x v="15"/>
    <n v="1270"/>
    <n v="0.75"/>
    <n v="4597"/>
    <s v="None"/>
  </r>
  <r>
    <s v="Kepler-1063b"/>
    <n v="1.9810000000000001"/>
    <n v="0.13300000000000001"/>
    <n v="14.07971466"/>
    <n v="1442"/>
    <n v="1442"/>
    <x v="2"/>
    <x v="15"/>
    <n v="1190"/>
    <n v="1.0900000000000001"/>
    <n v="5945"/>
    <s v="None"/>
  </r>
  <r>
    <s v="Kepler-1064b"/>
    <n v="1.9810000000000001"/>
    <n v="0.13800000000000001"/>
    <n v="16.540803220000001"/>
    <n v="1442"/>
    <n v="1442"/>
    <x v="2"/>
    <x v="15"/>
    <n v="1220"/>
    <n v="0.85"/>
    <n v="5153"/>
    <s v="None"/>
  </r>
  <r>
    <s v="Kepler-1065b"/>
    <n v="1.9810000000000001"/>
    <n v="0.33300000000000002"/>
    <n v="3.6093089100000002"/>
    <n v="1442"/>
    <n v="1442"/>
    <x v="2"/>
    <x v="15"/>
    <n v="3520"/>
    <n v="0.94"/>
    <n v="5635"/>
    <s v="None"/>
  </r>
  <r>
    <s v="Kepler-1065c"/>
    <n v="1.9810000000000001"/>
    <n v="0.14299999999999999"/>
    <n v="2.37030743"/>
    <n v="1442"/>
    <n v="1442"/>
    <x v="2"/>
    <x v="15"/>
    <n v="3520"/>
    <n v="0.94"/>
    <n v="5635"/>
    <s v="None"/>
  </r>
  <r>
    <s v="Kepler-1066b"/>
    <n v="1.9810000000000001"/>
    <n v="0.21099999999999999"/>
    <n v="1.93155984"/>
    <n v="1442"/>
    <n v="1442"/>
    <x v="2"/>
    <x v="15"/>
    <n v="1300"/>
    <n v="0.98"/>
    <n v="5762"/>
    <s v="None"/>
  </r>
  <r>
    <s v="Kepler-1067b"/>
    <n v="1.9810000000000001"/>
    <n v="7.0999999999999994E-2"/>
    <n v="0.76212926000000003"/>
    <n v="1442"/>
    <n v="1442"/>
    <x v="2"/>
    <x v="15"/>
    <n v="2250"/>
    <n v="0.95"/>
    <n v="5592"/>
    <s v="None"/>
  </r>
  <r>
    <s v="Kepler-1068b"/>
    <n v="1.9810000000000001"/>
    <n v="0.32400000000000001"/>
    <n v="16.92344113"/>
    <n v="1442"/>
    <n v="1442"/>
    <x v="2"/>
    <x v="15"/>
    <n v="5000"/>
    <n v="1.01"/>
    <n v="5806"/>
    <s v="None"/>
  </r>
  <r>
    <s v="Kepler-1069b"/>
    <n v="1.9810000000000001"/>
    <n v="0.14299999999999999"/>
    <n v="23.899029599999999"/>
    <n v="1442"/>
    <n v="1442"/>
    <x v="2"/>
    <x v="15"/>
    <n v="1420"/>
    <n v="0.99"/>
    <n v="5722"/>
    <s v="None"/>
  </r>
  <r>
    <s v="Kepler-106b"/>
    <n v="1.9810000000000001"/>
    <n v="7.2999999999999995E-2"/>
    <n v="6.16486"/>
    <n v="1442"/>
    <n v="1442"/>
    <x v="2"/>
    <x v="15"/>
    <n v="1470"/>
    <n v="1"/>
    <n v="5858"/>
    <s v="None"/>
  </r>
  <r>
    <s v="Kepler-106c"/>
    <n v="3.3000000000000002E-2"/>
    <n v="0.223"/>
    <n v="13.5708"/>
    <n v="1442"/>
    <n v="1442"/>
    <x v="2"/>
    <x v="15"/>
    <n v="1470"/>
    <n v="1"/>
    <n v="5858"/>
    <s v="None"/>
  </r>
  <r>
    <s v="Kepler-106d"/>
    <n v="1.9810000000000001"/>
    <n v="8.5000000000000006E-2"/>
    <n v="23.9802"/>
    <n v="1442"/>
    <n v="1442"/>
    <x v="2"/>
    <x v="15"/>
    <n v="1470"/>
    <n v="1"/>
    <n v="5858"/>
    <s v="None"/>
  </r>
  <r>
    <s v="Kepler-106e"/>
    <n v="3.5000000000000003E-2"/>
    <n v="0.22800000000000001"/>
    <n v="43.844499999999996"/>
    <n v="1442"/>
    <n v="1442"/>
    <x v="2"/>
    <x v="15"/>
    <n v="1470"/>
    <n v="1"/>
    <n v="5858"/>
    <s v="None"/>
  </r>
  <r>
    <s v="Kepler-1070b"/>
    <n v="1.9810000000000001"/>
    <n v="0.154"/>
    <n v="6.2216146999999999"/>
    <n v="1442"/>
    <n v="1442"/>
    <x v="2"/>
    <x v="15"/>
    <n v="3400"/>
    <n v="1.21"/>
    <n v="6261"/>
    <s v="None"/>
  </r>
  <r>
    <s v="Kepler-1071b"/>
    <n v="1.9810000000000001"/>
    <n v="0.21199999999999999"/>
    <n v="6.1799844000000004"/>
    <n v="1442"/>
    <n v="1442"/>
    <x v="2"/>
    <x v="15"/>
    <n v="3140"/>
    <n v="0.86"/>
    <n v="5215"/>
    <s v="None"/>
  </r>
  <r>
    <s v="Kepler-1072b"/>
    <n v="1.9810000000000001"/>
    <n v="0.14099999999999999"/>
    <n v="1.5690664999999999"/>
    <n v="1442"/>
    <n v="1442"/>
    <x v="2"/>
    <x v="15"/>
    <n v="3180"/>
    <n v="1.2"/>
    <n v="6199"/>
    <s v="None"/>
  </r>
  <r>
    <s v="Kepler-1073b"/>
    <n v="1.9810000000000001"/>
    <n v="0.20499999999999999"/>
    <n v="8.6788859299999999"/>
    <n v="1442"/>
    <n v="1442"/>
    <x v="2"/>
    <x v="15"/>
    <n v="2730"/>
    <n v="1"/>
    <n v="5792"/>
    <s v="None"/>
  </r>
  <r>
    <s v="Kepler-1073c"/>
    <n v="1.9810000000000001"/>
    <n v="0.14599999999999999"/>
    <n v="4.0258225400000001"/>
    <n v="1442"/>
    <n v="1442"/>
    <x v="2"/>
    <x v="15"/>
    <n v="2730"/>
    <n v="1"/>
    <n v="5792"/>
    <s v="None"/>
  </r>
  <r>
    <s v="Kepler-1074b"/>
    <n v="1.9810000000000001"/>
    <n v="0.112"/>
    <n v="5.9456653399999997"/>
    <n v="1442"/>
    <n v="1442"/>
    <x v="2"/>
    <x v="15"/>
    <n v="800"/>
    <n v="0.6"/>
    <n v="4002"/>
    <s v="None"/>
  </r>
  <r>
    <s v="Kepler-1075b"/>
    <n v="1.9810000000000001"/>
    <n v="0.127"/>
    <n v="1.5237281600000001"/>
    <n v="1442"/>
    <n v="1442"/>
    <x v="2"/>
    <x v="15"/>
    <n v="860"/>
    <n v="0.56000000000000005"/>
    <n v="3959"/>
    <s v="None"/>
  </r>
  <r>
    <s v="Kepler-1076b"/>
    <n v="1.9810000000000001"/>
    <n v="7.0999999999999994E-2"/>
    <n v="6.14727918"/>
    <n v="1442"/>
    <n v="1442"/>
    <x v="2"/>
    <x v="15"/>
    <n v="650"/>
    <n v="0.79"/>
    <n v="4868"/>
    <s v="None"/>
  </r>
  <r>
    <s v="Kepler-1077b"/>
    <n v="1.9810000000000001"/>
    <n v="0.247"/>
    <n v="34.351187400000001"/>
    <n v="1442"/>
    <n v="1442"/>
    <x v="2"/>
    <x v="15"/>
    <n v="3580"/>
    <n v="1.02"/>
    <n v="5816"/>
    <s v="None"/>
  </r>
  <r>
    <s v="Kepler-1078b"/>
    <n v="1.9810000000000001"/>
    <n v="0.17"/>
    <n v="3.0072524199999999"/>
    <n v="1442"/>
    <n v="1442"/>
    <x v="2"/>
    <x v="15"/>
    <n v="3960"/>
    <n v="0.94"/>
    <n v="5612"/>
    <s v="None"/>
  </r>
  <r>
    <s v="Kepler-1079b"/>
    <n v="1.9810000000000001"/>
    <n v="0.14499999999999999"/>
    <n v="13.245031880000001"/>
    <n v="1442"/>
    <n v="1442"/>
    <x v="2"/>
    <x v="15"/>
    <n v="1570"/>
    <n v="1.08"/>
    <n v="5758"/>
    <s v="None"/>
  </r>
  <r>
    <s v="Kepler-107b"/>
    <n v="1.9810000000000001"/>
    <n v="0.13900000000000001"/>
    <n v="3.1799970000000002"/>
    <n v="4.3999999999999997E-2"/>
    <n v="1442"/>
    <x v="2"/>
    <x v="15"/>
    <n v="1741"/>
    <n v="1.08"/>
    <n v="5851"/>
    <s v="None"/>
  </r>
  <r>
    <s v="Kepler-107c"/>
    <n v="1.9810000000000001"/>
    <n v="0.161"/>
    <n v="4.9014249999999997"/>
    <n v="5.8999999999999997E-2"/>
    <n v="1442"/>
    <x v="2"/>
    <x v="15"/>
    <n v="1741"/>
    <n v="1.08"/>
    <n v="5851"/>
    <s v="None"/>
  </r>
  <r>
    <s v="Kepler-107d"/>
    <n v="1.9810000000000001"/>
    <n v="9.5000000000000001E-2"/>
    <n v="7.9582030000000001"/>
    <n v="8.2000000000000003E-2"/>
    <n v="1442"/>
    <x v="2"/>
    <x v="15"/>
    <n v="1741"/>
    <n v="1.08"/>
    <n v="5851"/>
    <s v="None"/>
  </r>
  <r>
    <s v="Kepler-107e"/>
    <n v="1.9810000000000001"/>
    <n v="0.308"/>
    <n v="14.749048999999999"/>
    <n v="0.123"/>
    <n v="1442"/>
    <x v="2"/>
    <x v="15"/>
    <n v="1741"/>
    <n v="1.08"/>
    <n v="5851"/>
    <s v="None"/>
  </r>
  <r>
    <s v="Kepler-1080b"/>
    <n v="1.9810000000000001"/>
    <n v="0.29299999999999998"/>
    <n v="77.254839599999997"/>
    <n v="1442"/>
    <n v="1442"/>
    <x v="2"/>
    <x v="15"/>
    <n v="2240"/>
    <n v="1.1000000000000001"/>
    <n v="5956"/>
    <s v="None"/>
  </r>
  <r>
    <s v="Kepler-1081b"/>
    <n v="1.9810000000000001"/>
    <n v="0.09"/>
    <n v="3.8569185500000001"/>
    <n v="1442"/>
    <n v="1442"/>
    <x v="2"/>
    <x v="15"/>
    <n v="1390"/>
    <n v="0.88"/>
    <n v="5345"/>
    <s v="None"/>
  </r>
  <r>
    <s v="Kepler-1082b"/>
    <n v="1.9810000000000001"/>
    <n v="0.1"/>
    <n v="1.5432066"/>
    <n v="1442"/>
    <n v="1442"/>
    <x v="2"/>
    <x v="15"/>
    <n v="2050"/>
    <n v="1.03"/>
    <n v="5923"/>
    <s v="None"/>
  </r>
  <r>
    <s v="Kepler-1083b"/>
    <n v="1.9810000000000001"/>
    <n v="0.3"/>
    <n v="33.417799299999999"/>
    <n v="1442"/>
    <n v="1442"/>
    <x v="2"/>
    <x v="15"/>
    <n v="2970"/>
    <n v="0.81"/>
    <n v="5049"/>
    <s v="None"/>
  </r>
  <r>
    <s v="Kepler-1084b"/>
    <n v="1.9810000000000001"/>
    <n v="9.9000000000000005E-2"/>
    <n v="2.0533367899999999"/>
    <n v="1442"/>
    <n v="1442"/>
    <x v="2"/>
    <x v="15"/>
    <n v="1390"/>
    <n v="1.1200000000000001"/>
    <n v="6113"/>
    <s v="None"/>
  </r>
  <r>
    <s v="Kepler-1085b"/>
    <n v="1.9810000000000001"/>
    <n v="0.64400000000000002"/>
    <n v="219.32175280000001"/>
    <n v="1442"/>
    <n v="1442"/>
    <x v="2"/>
    <x v="15"/>
    <n v="4950"/>
    <n v="1.1100000000000001"/>
    <n v="6000"/>
    <s v="None"/>
  </r>
  <r>
    <s v="Kepler-1085c"/>
    <n v="1.9810000000000001"/>
    <n v="0.29099999999999998"/>
    <n v="56.777099999999997"/>
    <n v="1442"/>
    <n v="1442"/>
    <x v="2"/>
    <x v="15"/>
    <n v="4630"/>
    <n v="1.08"/>
    <n v="5601"/>
    <s v="None"/>
  </r>
  <r>
    <s v="Kepler-1086b"/>
    <n v="1.9810000000000001"/>
    <n v="0.218"/>
    <n v="18.784257279999999"/>
    <n v="1442"/>
    <n v="1442"/>
    <x v="2"/>
    <x v="15"/>
    <n v="1510"/>
    <n v="0.7"/>
    <n v="4350"/>
    <s v="None"/>
  </r>
  <r>
    <s v="Kepler-1086c"/>
    <n v="1.9810000000000001"/>
    <n v="0.26200000000000001"/>
    <n v="161.5163345"/>
    <n v="1442"/>
    <n v="1442"/>
    <x v="2"/>
    <x v="15"/>
    <n v="1510"/>
    <n v="0.7"/>
    <n v="4350"/>
    <s v="None"/>
  </r>
  <r>
    <s v="Kepler-1087b"/>
    <n v="1.9810000000000001"/>
    <n v="5.3999999999999999E-2"/>
    <n v="0.69384285000000001"/>
    <n v="1442"/>
    <n v="1442"/>
    <x v="2"/>
    <x v="15"/>
    <n v="1150"/>
    <n v="0.96"/>
    <n v="5589"/>
    <s v="None"/>
  </r>
  <r>
    <s v="Kepler-1088b"/>
    <n v="1.9810000000000001"/>
    <n v="0.127"/>
    <n v="23.127486439999998"/>
    <n v="1442"/>
    <n v="1442"/>
    <x v="2"/>
    <x v="15"/>
    <n v="980"/>
    <n v="1.08"/>
    <n v="5975"/>
    <s v="None"/>
  </r>
  <r>
    <s v="Kepler-1089b"/>
    <n v="1.9810000000000001"/>
    <n v="0.16300000000000001"/>
    <n v="5.1324856199999997"/>
    <n v="1442"/>
    <n v="1442"/>
    <x v="2"/>
    <x v="15"/>
    <n v="740"/>
    <n v="0.52"/>
    <n v="3753"/>
    <s v="None"/>
  </r>
  <r>
    <s v="Kepler-108b"/>
    <n v="1.9810000000000001"/>
    <n v="0.77200000000000002"/>
    <n v="49.183920999999998"/>
    <n v="0.29199999999999998"/>
    <n v="1442"/>
    <x v="2"/>
    <x v="15"/>
    <n v="4200"/>
    <n v="0.87"/>
    <n v="5854"/>
    <s v="None"/>
  </r>
  <r>
    <s v="Kepler-108c"/>
    <n v="1.9810000000000001"/>
    <n v="0.73"/>
    <n v="190.32349400000001"/>
    <n v="0.72099999999999997"/>
    <n v="1442"/>
    <x v="2"/>
    <x v="15"/>
    <n v="4200"/>
    <n v="0.87"/>
    <n v="5854"/>
    <s v="None"/>
  </r>
  <r>
    <s v="Kepler-1090b"/>
    <n v="1.9810000000000001"/>
    <n v="0.20100000000000001"/>
    <n v="198.68017900000001"/>
    <n v="1442"/>
    <n v="1442"/>
    <x v="2"/>
    <x v="15"/>
    <n v="2290"/>
    <n v="0.86"/>
    <n v="5321"/>
    <s v="None"/>
  </r>
  <r>
    <s v="Kepler-1091b"/>
    <n v="1.9810000000000001"/>
    <n v="0.13"/>
    <n v="1.43474156"/>
    <n v="1442"/>
    <n v="1442"/>
    <x v="2"/>
    <x v="15"/>
    <n v="2980"/>
    <n v="1.01"/>
    <n v="5851"/>
    <s v="None"/>
  </r>
  <r>
    <s v="Kepler-1092b"/>
    <n v="1.9810000000000001"/>
    <n v="0.185"/>
    <n v="58.601792500000002"/>
    <n v="1442"/>
    <n v="1442"/>
    <x v="2"/>
    <x v="15"/>
    <n v="2980"/>
    <n v="0.99"/>
    <n v="5862"/>
    <s v="None"/>
  </r>
  <r>
    <s v="Kepler-1093b"/>
    <n v="1.9810000000000001"/>
    <n v="0.17399999999999999"/>
    <n v="25.082462599999999"/>
    <n v="1442"/>
    <n v="1442"/>
    <x v="2"/>
    <x v="15"/>
    <n v="2770"/>
    <n v="1.1299999999999999"/>
    <n v="6166"/>
    <s v="None"/>
  </r>
  <r>
    <s v="Kepler-1093c"/>
    <n v="1.9810000000000001"/>
    <n v="0.17499999999999999"/>
    <n v="89.722291999999996"/>
    <n v="1442"/>
    <n v="1442"/>
    <x v="2"/>
    <x v="15"/>
    <n v="2770"/>
    <n v="1.1299999999999999"/>
    <n v="6166"/>
    <s v="None"/>
  </r>
  <r>
    <s v="Kepler-1094b"/>
    <n v="1.9810000000000001"/>
    <n v="0.28399999999999997"/>
    <n v="78.100023100000001"/>
    <n v="1442"/>
    <n v="1442"/>
    <x v="2"/>
    <x v="15"/>
    <n v="4470"/>
    <n v="1.1399999999999999"/>
    <n v="6112"/>
    <s v="None"/>
  </r>
  <r>
    <s v="Kepler-1095b"/>
    <n v="1.9810000000000001"/>
    <n v="0.108"/>
    <n v="4.2710309100000003"/>
    <n v="1442"/>
    <n v="1442"/>
    <x v="2"/>
    <x v="15"/>
    <n v="2470"/>
    <n v="0.94"/>
    <n v="5658"/>
    <s v="None"/>
  </r>
  <r>
    <s v="Kepler-1096b"/>
    <n v="1.9810000000000001"/>
    <n v="0.111"/>
    <n v="2.89221751"/>
    <n v="1442"/>
    <n v="1442"/>
    <x v="2"/>
    <x v="15"/>
    <n v="1120"/>
    <n v="0.66"/>
    <n v="4306"/>
    <s v="None"/>
  </r>
  <r>
    <s v="Kepler-1097b"/>
    <n v="1.9810000000000001"/>
    <n v="0.29099999999999998"/>
    <n v="187.747029"/>
    <n v="1442"/>
    <n v="1442"/>
    <x v="2"/>
    <x v="15"/>
    <n v="2410"/>
    <n v="0.82"/>
    <n v="5211"/>
    <s v="None"/>
  </r>
  <r>
    <s v="Kepler-1098b"/>
    <n v="1.9810000000000001"/>
    <n v="0.11600000000000001"/>
    <n v="2.5430728600000001"/>
    <n v="1442"/>
    <n v="1442"/>
    <x v="2"/>
    <x v="15"/>
    <n v="2860"/>
    <n v="0.99"/>
    <n v="5794"/>
    <s v="None"/>
  </r>
  <r>
    <s v="Kepler-1099b"/>
    <n v="1.9810000000000001"/>
    <n v="0.252"/>
    <n v="2.1684525899999998"/>
    <n v="1442"/>
    <n v="1442"/>
    <x v="2"/>
    <x v="15"/>
    <n v="3940"/>
    <n v="1.01"/>
    <n v="5837"/>
    <s v="None"/>
  </r>
  <r>
    <s v="Kepler-109b"/>
    <n v="1.9810000000000001"/>
    <n v="0.21099999999999999"/>
    <n v="6.48163"/>
    <n v="1442"/>
    <n v="1442"/>
    <x v="2"/>
    <x v="15"/>
    <n v="1570"/>
    <n v="1.04"/>
    <n v="5952"/>
    <s v="None"/>
  </r>
  <r>
    <s v="Kepler-109c"/>
    <n v="1.9810000000000001"/>
    <n v="0.22500000000000001"/>
    <n v="21.2227"/>
    <n v="1442"/>
    <n v="1442"/>
    <x v="2"/>
    <x v="15"/>
    <n v="1570"/>
    <n v="1.04"/>
    <n v="5952"/>
    <s v="None"/>
  </r>
  <r>
    <s v="Kepler-10b"/>
    <n v="1.4500000000000001E-2"/>
    <n v="0.13200000000000001"/>
    <n v="0.83749099999999999"/>
    <n v="1.72E-2"/>
    <n v="2130"/>
    <x v="2"/>
    <x v="15"/>
    <n v="608.29999999999995"/>
    <n v="0.91"/>
    <n v="5708"/>
    <s v="None"/>
  </r>
  <r>
    <s v="Kepler-10c"/>
    <n v="2.3189999999999999E-2"/>
    <n v="0.20699999999999999"/>
    <n v="45.294600000000003"/>
    <n v="0.24099999999999999"/>
    <n v="584"/>
    <x v="2"/>
    <x v="15"/>
    <n v="608.29999999999995"/>
    <n v="0.91"/>
    <n v="5708"/>
    <s v="None"/>
  </r>
  <r>
    <s v="Kepler-10d"/>
    <n v="1.9E-2"/>
    <n v="1.1659999999999999"/>
    <n v="102"/>
    <n v="0.41399999999999998"/>
    <n v="1442"/>
    <x v="1"/>
    <x v="15"/>
    <n v="564"/>
    <n v="0.91"/>
    <n v="5643"/>
    <s v="Unconfirmed. Also known as KOI-72.X"/>
  </r>
  <r>
    <s v="Kepler-1100b"/>
    <n v="1.9810000000000001"/>
    <n v="0.156"/>
    <n v="6.4220005799999997"/>
    <n v="1442"/>
    <n v="1442"/>
    <x v="2"/>
    <x v="15"/>
    <n v="3100"/>
    <n v="1.21"/>
    <n v="6247"/>
    <s v="None"/>
  </r>
  <r>
    <s v="Kepler-1101b"/>
    <n v="1.9810000000000001"/>
    <n v="0.22"/>
    <n v="81.315105900000006"/>
    <n v="1442"/>
    <n v="1442"/>
    <x v="2"/>
    <x v="15"/>
    <n v="2930"/>
    <n v="0.94"/>
    <n v="5614"/>
    <s v="None"/>
  </r>
  <r>
    <s v="Kepler-1102b"/>
    <n v="1.9810000000000001"/>
    <n v="0.23699999999999999"/>
    <n v="51.328562300000002"/>
    <n v="1442"/>
    <n v="1442"/>
    <x v="2"/>
    <x v="15"/>
    <n v="3220"/>
    <n v="0.96"/>
    <n v="5724"/>
    <s v="None"/>
  </r>
  <r>
    <s v="Kepler-1103b"/>
    <n v="1.9810000000000001"/>
    <n v="0.20300000000000001"/>
    <n v="19.791919780000001"/>
    <n v="1442"/>
    <n v="1442"/>
    <x v="2"/>
    <x v="15"/>
    <n v="3000"/>
    <n v="1.1100000000000001"/>
    <n v="6092"/>
    <s v="None"/>
  </r>
  <r>
    <s v="Kepler-1104b"/>
    <n v="1.9810000000000001"/>
    <n v="0.11"/>
    <n v="5.03728015"/>
    <n v="1442"/>
    <n v="1442"/>
    <x v="2"/>
    <x v="15"/>
    <n v="1680"/>
    <n v="1.3"/>
    <n v="6417"/>
    <s v="None"/>
  </r>
  <r>
    <s v="Kepler-1105b"/>
    <n v="1.9810000000000001"/>
    <n v="0.17899999999999999"/>
    <n v="4.4215721800000001"/>
    <n v="1442"/>
    <n v="1442"/>
    <x v="2"/>
    <x v="15"/>
    <n v="1200"/>
    <n v="0.71"/>
    <n v="4299"/>
    <s v="None"/>
  </r>
  <r>
    <s v="Kepler-1106b"/>
    <n v="1.9810000000000001"/>
    <n v="0.14699999999999999"/>
    <n v="1.2527521699999999"/>
    <n v="1442"/>
    <n v="1442"/>
    <x v="2"/>
    <x v="15"/>
    <n v="3810"/>
    <n v="1.1100000000000001"/>
    <n v="6104"/>
    <s v="None"/>
  </r>
  <r>
    <s v="Kepler-1107b"/>
    <n v="1.9810000000000001"/>
    <n v="0.12"/>
    <n v="0.57103851999999999"/>
    <n v="1442"/>
    <n v="1442"/>
    <x v="2"/>
    <x v="15"/>
    <n v="1490"/>
    <n v="0.86"/>
    <n v="5268"/>
    <s v="None"/>
  </r>
  <r>
    <s v="Kepler-1108b"/>
    <n v="1.9810000000000001"/>
    <n v="0.13"/>
    <n v="4.5100574800000004"/>
    <n v="1442"/>
    <n v="1442"/>
    <x v="2"/>
    <x v="15"/>
    <n v="2490"/>
    <n v="0.88"/>
    <n v="5406"/>
    <s v="None"/>
  </r>
  <r>
    <s v="Kepler-1109b"/>
    <n v="1.9810000000000001"/>
    <n v="0.19500000000000001"/>
    <n v="37.646738399999997"/>
    <n v="1442"/>
    <n v="1442"/>
    <x v="2"/>
    <x v="15"/>
    <n v="2600"/>
    <n v="1.05"/>
    <n v="5893"/>
    <s v="None"/>
  </r>
  <r>
    <s v="Kepler-110b"/>
    <n v="1.9810000000000001"/>
    <n v="0.16300000000000001"/>
    <n v="12.691112"/>
    <n v="0.107"/>
    <n v="1442"/>
    <x v="2"/>
    <x v="15"/>
    <n v="1950"/>
    <n v="1.08"/>
    <n v="5960"/>
    <s v="None"/>
  </r>
  <r>
    <s v="Kepler-110c"/>
    <n v="1.9810000000000001"/>
    <n v="0.19700000000000001"/>
    <n v="31.719774999999998"/>
    <n v="0.19800000000000001"/>
    <n v="1442"/>
    <x v="2"/>
    <x v="15"/>
    <n v="1950"/>
    <n v="1.08"/>
    <n v="5960"/>
    <s v="None"/>
  </r>
  <r>
    <s v="Kepler-1110b"/>
    <n v="1.9810000000000001"/>
    <n v="0.23699999999999999"/>
    <n v="9.6931203200000002"/>
    <n v="1442"/>
    <n v="1442"/>
    <x v="2"/>
    <x v="15"/>
    <n v="2370"/>
    <n v="0.73"/>
    <n v="4781"/>
    <s v="None"/>
  </r>
  <r>
    <s v="Kepler-1111b"/>
    <n v="1.9810000000000001"/>
    <n v="0.17799999999999999"/>
    <n v="8.79617863"/>
    <n v="1442"/>
    <n v="1442"/>
    <x v="2"/>
    <x v="15"/>
    <n v="3720"/>
    <n v="1.1000000000000001"/>
    <n v="6077"/>
    <s v="None"/>
  </r>
  <r>
    <s v="Kepler-1112b"/>
    <n v="1.9810000000000001"/>
    <n v="0.26900000000000002"/>
    <n v="14.36267939"/>
    <n v="1442"/>
    <n v="1442"/>
    <x v="2"/>
    <x v="15"/>
    <n v="5660"/>
    <n v="1.34"/>
    <n v="6496"/>
    <s v="None"/>
  </r>
  <r>
    <s v="Kepler-1113b"/>
    <n v="1.9810000000000001"/>
    <n v="0.251"/>
    <n v="42.300495400000003"/>
    <n v="1442"/>
    <n v="1442"/>
    <x v="2"/>
    <x v="15"/>
    <n v="3680"/>
    <n v="1.1200000000000001"/>
    <n v="5931"/>
    <s v="None"/>
  </r>
  <r>
    <s v="Kepler-1114b"/>
    <n v="1.9810000000000001"/>
    <n v="0.12"/>
    <n v="14.97435694"/>
    <n v="1442"/>
    <n v="1442"/>
    <x v="2"/>
    <x v="15"/>
    <n v="1390"/>
    <n v="0.87"/>
    <n v="5374"/>
    <s v="None"/>
  </r>
  <r>
    <s v="Kepler-1115b"/>
    <n v="1.9810000000000001"/>
    <n v="0.152"/>
    <n v="23.5540725"/>
    <n v="1442"/>
    <n v="1442"/>
    <x v="2"/>
    <x v="15"/>
    <n v="3050"/>
    <n v="1.6"/>
    <n v="8480"/>
    <s v="None"/>
  </r>
  <r>
    <s v="Kepler-1116b"/>
    <n v="1.9810000000000001"/>
    <n v="0.22700000000000001"/>
    <n v="41.697782699999998"/>
    <n v="1442"/>
    <n v="1442"/>
    <x v="2"/>
    <x v="15"/>
    <n v="3320"/>
    <n v="0.95"/>
    <n v="5641"/>
    <s v="None"/>
  </r>
  <r>
    <s v="Kepler-1117b"/>
    <n v="1.9810000000000001"/>
    <n v="9.9000000000000005E-2"/>
    <n v="4.7902845899999997"/>
    <n v="1442"/>
    <n v="1442"/>
    <x v="2"/>
    <x v="15"/>
    <n v="2020"/>
    <n v="0.95"/>
    <n v="5612"/>
    <s v="None"/>
  </r>
  <r>
    <s v="Kepler-1118b"/>
    <n v="1.9810000000000001"/>
    <n v="0.24399999999999999"/>
    <n v="38.671507499999997"/>
    <n v="1442"/>
    <n v="1442"/>
    <x v="2"/>
    <x v="15"/>
    <n v="2670"/>
    <n v="0.96"/>
    <n v="5688"/>
    <s v="None"/>
  </r>
  <r>
    <s v="Kepler-1119b"/>
    <n v="1.9810000000000001"/>
    <n v="0.17100000000000001"/>
    <n v="8.3265153000000005"/>
    <n v="1442"/>
    <n v="1442"/>
    <x v="2"/>
    <x v="15"/>
    <n v="4200"/>
    <n v="1.1100000000000001"/>
    <n v="6083"/>
    <s v="None"/>
  </r>
  <r>
    <s v="Kepler-111b"/>
    <n v="1.9810000000000001"/>
    <n v="0.14099999999999999"/>
    <n v="3.341815"/>
    <n v="4.5999999999999999E-2"/>
    <n v="1442"/>
    <x v="2"/>
    <x v="15"/>
    <n v="2190"/>
    <n v="1.08"/>
    <n v="5952"/>
    <s v="None"/>
  </r>
  <r>
    <s v="Kepler-111c"/>
    <n v="1.9810000000000001"/>
    <n v="0.65100000000000002"/>
    <n v="224.78460799999999"/>
    <n v="0.76100000000000001"/>
    <n v="1442"/>
    <x v="2"/>
    <x v="15"/>
    <n v="2190"/>
    <n v="1.08"/>
    <n v="5952"/>
    <s v="None"/>
  </r>
  <r>
    <s v="Kepler-1120b"/>
    <n v="1.9810000000000001"/>
    <n v="0.123"/>
    <n v="2.94902905"/>
    <n v="1442"/>
    <n v="1442"/>
    <x v="2"/>
    <x v="15"/>
    <n v="2070"/>
    <n v="0.78"/>
    <n v="4904"/>
    <s v="None"/>
  </r>
  <r>
    <s v="Kepler-1121b"/>
    <n v="1.9810000000000001"/>
    <n v="0.17"/>
    <n v="13.15141081"/>
    <n v="1442"/>
    <n v="1442"/>
    <x v="2"/>
    <x v="15"/>
    <n v="1730"/>
    <n v="1.29"/>
    <n v="6231"/>
    <s v="None"/>
  </r>
  <r>
    <s v="Kepler-1122b"/>
    <n v="1.9810000000000001"/>
    <n v="0.182"/>
    <n v="42.191735700000002"/>
    <n v="1442"/>
    <n v="1442"/>
    <x v="2"/>
    <x v="15"/>
    <n v="3010"/>
    <n v="0.92"/>
    <n v="5544"/>
    <s v="None"/>
  </r>
  <r>
    <s v="Kepler-1123b"/>
    <n v="1.9810000000000001"/>
    <n v="0.14899999999999999"/>
    <n v="4.3394645399999998"/>
    <n v="1442"/>
    <n v="1442"/>
    <x v="2"/>
    <x v="15"/>
    <n v="2600"/>
    <n v="0.93"/>
    <n v="5500"/>
    <s v="None"/>
  </r>
  <r>
    <s v="Kepler-1124b"/>
    <n v="1.9810000000000001"/>
    <n v="0.114"/>
    <n v="2.85234897"/>
    <n v="1442"/>
    <n v="1442"/>
    <x v="2"/>
    <x v="15"/>
    <n v="580"/>
    <n v="0.35"/>
    <n v="3658"/>
    <s v="None"/>
  </r>
  <r>
    <s v="Kepler-1125b"/>
    <n v="1.9810000000000001"/>
    <n v="0.16400000000000001"/>
    <n v="17.670064199999999"/>
    <n v="1442"/>
    <n v="1442"/>
    <x v="2"/>
    <x v="15"/>
    <n v="3000"/>
    <n v="0.95"/>
    <n v="5683"/>
    <s v="None"/>
  </r>
  <r>
    <s v="Kepler-1126b"/>
    <n v="1.9810000000000001"/>
    <n v="0.154"/>
    <n v="108.593329"/>
    <n v="1442"/>
    <n v="1442"/>
    <x v="2"/>
    <x v="15"/>
    <n v="2180"/>
    <n v="0.92"/>
    <n v="5798"/>
    <s v="None"/>
  </r>
  <r>
    <s v="Kepler-1127b"/>
    <n v="1.9810000000000001"/>
    <n v="0.17499999999999999"/>
    <n v="5.1233034699999997"/>
    <n v="1442"/>
    <n v="1442"/>
    <x v="2"/>
    <x v="15"/>
    <n v="3250"/>
    <n v="0.97"/>
    <n v="5664"/>
    <s v="None"/>
  </r>
  <r>
    <s v="Kepler-1128b"/>
    <n v="1.9810000000000001"/>
    <n v="0.32600000000000001"/>
    <n v="61.617816699999999"/>
    <n v="1442"/>
    <n v="1442"/>
    <x v="2"/>
    <x v="15"/>
    <n v="3790"/>
    <n v="0.94"/>
    <n v="5543"/>
    <s v="None"/>
  </r>
  <r>
    <s v="Kepler-1129b"/>
    <n v="1.9810000000000001"/>
    <n v="0.26400000000000001"/>
    <n v="24.339780399999999"/>
    <n v="1442"/>
    <n v="1442"/>
    <x v="2"/>
    <x v="15"/>
    <n v="4100"/>
    <n v="1"/>
    <n v="5831"/>
    <s v="None"/>
  </r>
  <r>
    <s v="Kepler-1129c"/>
    <n v="1.9810000000000001"/>
    <n v="0.24399999999999999"/>
    <n v="76.536958600000006"/>
    <n v="1442"/>
    <n v="1442"/>
    <x v="2"/>
    <x v="15"/>
    <n v="4100"/>
    <n v="1"/>
    <n v="5831"/>
    <s v="None"/>
  </r>
  <r>
    <s v="Kepler-112b"/>
    <n v="1.9810000000000001"/>
    <n v="0.21099999999999999"/>
    <n v="8.4088779999999996"/>
    <n v="7.5999999999999998E-2"/>
    <n v="1442"/>
    <x v="2"/>
    <x v="15"/>
    <n v="1698"/>
    <n v="1.08"/>
    <n v="5544"/>
    <s v="None"/>
  </r>
  <r>
    <s v="Kepler-112c"/>
    <n v="1.9810000000000001"/>
    <n v="0.214"/>
    <n v="28.574262999999998"/>
    <n v="0.17199999999999999"/>
    <n v="1442"/>
    <x v="2"/>
    <x v="15"/>
    <n v="1698"/>
    <n v="1.08"/>
    <n v="5544"/>
    <s v="None"/>
  </r>
  <r>
    <s v="Kepler-1130b"/>
    <n v="1.9810000000000001"/>
    <n v="7.0999999999999994E-2"/>
    <n v="5.4529817500000002"/>
    <n v="1442"/>
    <n v="1442"/>
    <x v="2"/>
    <x v="15"/>
    <n v="760"/>
    <n v="0.9"/>
    <n v="5403"/>
    <s v="None"/>
  </r>
  <r>
    <s v="Kepler-1131b"/>
    <n v="1.9810000000000001"/>
    <n v="0.14199999999999999"/>
    <n v="3.5323244900000002"/>
    <n v="1442"/>
    <n v="1442"/>
    <x v="2"/>
    <x v="15"/>
    <n v="3620"/>
    <n v="1.03"/>
    <n v="5851"/>
    <s v="None"/>
  </r>
  <r>
    <s v="Kepler-1132b"/>
    <n v="1.9810000000000001"/>
    <n v="0.21"/>
    <n v="62.8916228"/>
    <n v="1442"/>
    <n v="1442"/>
    <x v="2"/>
    <x v="15"/>
    <n v="3100"/>
    <n v="0.87"/>
    <n v="5298"/>
    <s v="None"/>
  </r>
  <r>
    <s v="Kepler-1133b"/>
    <n v="1.9810000000000001"/>
    <n v="0.17599999999999999"/>
    <n v="11.555623430000001"/>
    <n v="1442"/>
    <n v="1442"/>
    <x v="2"/>
    <x v="15"/>
    <n v="2680"/>
    <n v="0.93"/>
    <n v="5569"/>
    <s v="None"/>
  </r>
  <r>
    <s v="Kepler-1134b"/>
    <n v="1.9810000000000001"/>
    <n v="0.23599999999999999"/>
    <n v="17.13263989"/>
    <n v="1442"/>
    <n v="1442"/>
    <x v="2"/>
    <x v="15"/>
    <n v="3250"/>
    <n v="0.84"/>
    <n v="5281"/>
    <s v="None"/>
  </r>
  <r>
    <s v="Kepler-1135b"/>
    <n v="1.9810000000000001"/>
    <n v="0.16500000000000001"/>
    <n v="76.957857000000004"/>
    <n v="1442"/>
    <n v="1442"/>
    <x v="2"/>
    <x v="15"/>
    <n v="2370"/>
    <n v="0.96"/>
    <n v="5656"/>
    <s v="None"/>
  </r>
  <r>
    <s v="Kepler-1136b"/>
    <n v="1.9810000000000001"/>
    <n v="0.14599999999999999"/>
    <n v="2.3617243299999999"/>
    <n v="1442"/>
    <n v="1442"/>
    <x v="2"/>
    <x v="15"/>
    <n v="1780"/>
    <n v="0.72"/>
    <n v="4512"/>
    <s v="None"/>
  </r>
  <r>
    <s v="Kepler-1137b"/>
    <n v="1.9810000000000001"/>
    <n v="0.19600000000000001"/>
    <n v="23.9210791"/>
    <n v="1442"/>
    <n v="1442"/>
    <x v="2"/>
    <x v="15"/>
    <n v="3170"/>
    <n v="1.5"/>
    <n v="6807"/>
    <s v="None"/>
  </r>
  <r>
    <s v="Kepler-1138b"/>
    <n v="1.9810000000000001"/>
    <n v="0.152"/>
    <n v="3.17060005"/>
    <n v="1442"/>
    <n v="1442"/>
    <x v="2"/>
    <x v="15"/>
    <n v="3590"/>
    <n v="0.95"/>
    <n v="5582"/>
    <s v="None"/>
  </r>
  <r>
    <s v="Kepler-1139b"/>
    <n v="1.9810000000000001"/>
    <n v="0.106"/>
    <n v="0.81316672000000001"/>
    <n v="1442"/>
    <n v="1442"/>
    <x v="2"/>
    <x v="15"/>
    <n v="1810"/>
    <n v="0.94"/>
    <n v="5550"/>
    <s v="None"/>
  </r>
  <r>
    <s v="Kepler-113b"/>
    <n v="3.6999999999999998E-2"/>
    <n v="0.16200000000000001"/>
    <n v="4.7539999999999996"/>
    <n v="1442"/>
    <n v="1442"/>
    <x v="2"/>
    <x v="15"/>
    <n v="862"/>
    <n v="0.75"/>
    <n v="4725"/>
    <s v="None"/>
  </r>
  <r>
    <s v="Kepler-113c"/>
    <n v="1.9810000000000001"/>
    <n v="0.19400000000000001"/>
    <n v="8.9250699999999998"/>
    <n v="1442"/>
    <n v="1442"/>
    <x v="2"/>
    <x v="15"/>
    <n v="862"/>
    <n v="0.75"/>
    <n v="4725"/>
    <s v="None"/>
  </r>
  <r>
    <s v="Kepler-1140b"/>
    <n v="1.9810000000000001"/>
    <n v="0.247"/>
    <n v="24.0862707"/>
    <n v="1442"/>
    <n v="1442"/>
    <x v="2"/>
    <x v="15"/>
    <n v="2140"/>
    <n v="0.76"/>
    <n v="4850"/>
    <s v="None"/>
  </r>
  <r>
    <s v="Kepler-1141b"/>
    <n v="1.9810000000000001"/>
    <n v="7.2999999999999995E-2"/>
    <n v="2.3445119399999998"/>
    <n v="1442"/>
    <n v="1442"/>
    <x v="2"/>
    <x v="15"/>
    <n v="1190"/>
    <n v="1.01"/>
    <n v="5791"/>
    <s v="None"/>
  </r>
  <r>
    <s v="Kepler-1142b"/>
    <n v="1.9810000000000001"/>
    <n v="0.13100000000000001"/>
    <n v="18.3027248"/>
    <n v="1442"/>
    <n v="1442"/>
    <x v="2"/>
    <x v="15"/>
    <n v="2270"/>
    <n v="0.97"/>
    <n v="5685"/>
    <s v="None"/>
  </r>
  <r>
    <s v="Kepler-1143b"/>
    <n v="1.9810000000000001"/>
    <n v="0.14899999999999999"/>
    <n v="2.8889048499999999"/>
    <n v="1442"/>
    <n v="1442"/>
    <x v="2"/>
    <x v="15"/>
    <n v="2060"/>
    <n v="0.81"/>
    <n v="5053"/>
    <s v="None"/>
  </r>
  <r>
    <s v="Kepler-1143c"/>
    <n v="1.9810000000000001"/>
    <n v="0.32100000000000001"/>
    <n v="210.63059100000001"/>
    <n v="1442"/>
    <n v="1442"/>
    <x v="2"/>
    <x v="15"/>
    <n v="2060"/>
    <n v="0.81"/>
    <n v="5053"/>
    <s v="None"/>
  </r>
  <r>
    <s v="Kepler-1144b"/>
    <n v="1.9810000000000001"/>
    <n v="0.17799999999999999"/>
    <n v="17.146473019999998"/>
    <n v="1442"/>
    <n v="1442"/>
    <x v="2"/>
    <x v="15"/>
    <n v="3300"/>
    <n v="0.98"/>
    <n v="5753"/>
    <s v="None"/>
  </r>
  <r>
    <s v="Kepler-1145b"/>
    <n v="1.9810000000000001"/>
    <n v="0.125"/>
    <n v="3.9707676599999999"/>
    <n v="1442"/>
    <n v="1442"/>
    <x v="2"/>
    <x v="15"/>
    <n v="2330"/>
    <n v="0.79"/>
    <n v="5064"/>
    <s v="None"/>
  </r>
  <r>
    <s v="Kepler-1146b"/>
    <n v="1.9810000000000001"/>
    <n v="0.11"/>
    <n v="2.3522658000000001"/>
    <n v="1442"/>
    <n v="1442"/>
    <x v="2"/>
    <x v="15"/>
    <n v="2260"/>
    <n v="0.74"/>
    <n v="4692"/>
    <s v="None"/>
  </r>
  <r>
    <s v="Kepler-1147b"/>
    <n v="1.9810000000000001"/>
    <n v="0.23300000000000001"/>
    <n v="10.62784997"/>
    <n v="1442"/>
    <n v="1442"/>
    <x v="2"/>
    <x v="15"/>
    <n v="4810"/>
    <n v="1.0900000000000001"/>
    <n v="5941"/>
    <s v="None"/>
  </r>
  <r>
    <s v="Kepler-1148b"/>
    <n v="1.9810000000000001"/>
    <n v="0.151"/>
    <n v="1.10446351"/>
    <n v="1442"/>
    <n v="1442"/>
    <x v="2"/>
    <x v="15"/>
    <n v="2220"/>
    <n v="0.81"/>
    <n v="5054"/>
    <s v="None"/>
  </r>
  <r>
    <s v="Kepler-1149b"/>
    <n v="1.9810000000000001"/>
    <n v="0.128"/>
    <n v="3.7308989800000001"/>
    <n v="1442"/>
    <n v="1442"/>
    <x v="2"/>
    <x v="15"/>
    <n v="3340"/>
    <n v="1.02"/>
    <n v="5833"/>
    <s v="None"/>
  </r>
  <r>
    <s v="Kepler-114b"/>
    <n v="1.9810000000000001"/>
    <n v="0.112"/>
    <n v="5.1885490000000001"/>
    <n v="5.2999999999999999E-2"/>
    <n v="722"/>
    <x v="2"/>
    <x v="15"/>
    <n v="852"/>
    <n v="0.56000000000000005"/>
    <n v="4605"/>
    <s v="None"/>
  </r>
  <r>
    <s v="Kepler-114c"/>
    <n v="8.9999999999999993E-3"/>
    <n v="0.14299999999999999"/>
    <n v="8.0410000000000004"/>
    <n v="1442"/>
    <n v="623"/>
    <x v="2"/>
    <x v="15"/>
    <n v="852"/>
    <n v="0.56000000000000005"/>
    <n v="4605"/>
    <s v="None"/>
  </r>
  <r>
    <s v="Kepler-114d"/>
    <n v="1.2E-2"/>
    <n v="0.22600000000000001"/>
    <n v="11.776"/>
    <n v="1442"/>
    <n v="549"/>
    <x v="2"/>
    <x v="15"/>
    <n v="852"/>
    <n v="0.56000000000000005"/>
    <n v="4605"/>
    <s v="None"/>
  </r>
  <r>
    <s v="Kepler-1150b"/>
    <n v="1.9810000000000001"/>
    <n v="9.0999999999999998E-2"/>
    <n v="2.7878683899999999"/>
    <n v="1442"/>
    <n v="1442"/>
    <x v="2"/>
    <x v="15"/>
    <n v="1220"/>
    <n v="0.76"/>
    <n v="4754"/>
    <s v="None"/>
  </r>
  <r>
    <s v="Kepler-1151b"/>
    <n v="1.9810000000000001"/>
    <n v="0.19800000000000001"/>
    <n v="65.647842400000002"/>
    <n v="1442"/>
    <n v="1442"/>
    <x v="2"/>
    <x v="15"/>
    <n v="2490"/>
    <n v="0.88"/>
    <n v="5470"/>
    <s v="None"/>
  </r>
  <r>
    <s v="Kepler-1152b"/>
    <n v="1.9810000000000001"/>
    <n v="7.8E-2"/>
    <n v="1.64680191"/>
    <n v="1442"/>
    <n v="1442"/>
    <x v="2"/>
    <x v="15"/>
    <n v="600"/>
    <n v="0.55000000000000004"/>
    <n v="3964"/>
    <s v="None"/>
  </r>
  <r>
    <s v="Kepler-1153b"/>
    <n v="1.9810000000000001"/>
    <n v="0.154"/>
    <n v="1.75583533"/>
    <n v="1442"/>
    <n v="1442"/>
    <x v="2"/>
    <x v="15"/>
    <n v="3860"/>
    <n v="0.91"/>
    <n v="5470"/>
    <s v="None"/>
  </r>
  <r>
    <s v="Kepler-1154b"/>
    <n v="1.9810000000000001"/>
    <n v="0.20899999999999999"/>
    <n v="5.1856141999999998"/>
    <n v="1442"/>
    <n v="1442"/>
    <x v="2"/>
    <x v="15"/>
    <n v="4990"/>
    <n v="1.26"/>
    <n v="6327"/>
    <s v="None"/>
  </r>
  <r>
    <s v="Kepler-1154c"/>
    <n v="1.9810000000000001"/>
    <n v="0.21099999999999999"/>
    <n v="8.4580831199999995"/>
    <n v="1442"/>
    <n v="1442"/>
    <x v="2"/>
    <x v="15"/>
    <n v="4990"/>
    <n v="1.26"/>
    <n v="6327"/>
    <s v="None"/>
  </r>
  <r>
    <s v="Kepler-1155b"/>
    <n v="1.9810000000000001"/>
    <n v="0.18099999999999999"/>
    <n v="33.469743000000001"/>
    <n v="1442"/>
    <n v="1442"/>
    <x v="2"/>
    <x v="15"/>
    <n v="3220"/>
    <n v="1.03"/>
    <n v="5842"/>
    <s v="None"/>
  </r>
  <r>
    <s v="Kepler-1156b"/>
    <n v="1.9810000000000001"/>
    <n v="0.11799999999999999"/>
    <n v="11.895205109999999"/>
    <n v="1442"/>
    <n v="1442"/>
    <x v="2"/>
    <x v="15"/>
    <n v="2480"/>
    <n v="1"/>
    <n v="5778"/>
    <s v="None"/>
  </r>
  <r>
    <s v="Kepler-1157b"/>
    <n v="1.9810000000000001"/>
    <n v="9.7000000000000003E-2"/>
    <n v="4.4574316400000003"/>
    <n v="1442"/>
    <n v="1442"/>
    <x v="2"/>
    <x v="15"/>
    <n v="1130"/>
    <n v="0.76"/>
    <n v="4679"/>
    <s v="None"/>
  </r>
  <r>
    <s v="Kepler-1158b"/>
    <n v="1.9810000000000001"/>
    <n v="0.20899999999999999"/>
    <n v="13.5396293"/>
    <n v="1442"/>
    <n v="1442"/>
    <x v="2"/>
    <x v="15"/>
    <n v="4100"/>
    <n v="1.41"/>
    <n v="6203"/>
    <s v="None"/>
  </r>
  <r>
    <s v="Kepler-1159b"/>
    <n v="1.9810000000000001"/>
    <n v="0.21099999999999999"/>
    <n v="22.70816791"/>
    <n v="1442"/>
    <n v="1442"/>
    <x v="2"/>
    <x v="15"/>
    <n v="4040"/>
    <n v="1.19"/>
    <n v="6217"/>
    <s v="None"/>
  </r>
  <r>
    <s v="Kepler-115b"/>
    <n v="1.9810000000000001"/>
    <n v="9.7000000000000003E-2"/>
    <n v="2.4036789999999999"/>
    <n v="3.5999999999999997E-2"/>
    <n v="1442"/>
    <x v="2"/>
    <x v="15"/>
    <n v="2070"/>
    <n v="1"/>
    <n v="5979"/>
    <s v="None"/>
  </r>
  <r>
    <s v="Kepler-115c"/>
    <n v="1.9810000000000001"/>
    <n v="0.23200000000000001"/>
    <n v="8.9908889999999992"/>
    <n v="8.6999999999999994E-2"/>
    <n v="1442"/>
    <x v="2"/>
    <x v="15"/>
    <n v="2070"/>
    <n v="1"/>
    <n v="5979"/>
    <s v="None"/>
  </r>
  <r>
    <s v="Kepler-1160b"/>
    <n v="1.9810000000000001"/>
    <n v="0.191"/>
    <n v="7.9703495799999997"/>
    <n v="1442"/>
    <n v="1442"/>
    <x v="2"/>
    <x v="15"/>
    <n v="4220"/>
    <n v="0.92"/>
    <n v="5519"/>
    <s v="None"/>
  </r>
  <r>
    <s v="Kepler-1161b"/>
    <n v="1.9810000000000001"/>
    <n v="0.19"/>
    <n v="10.71252541"/>
    <n v="1442"/>
    <n v="1442"/>
    <x v="2"/>
    <x v="15"/>
    <n v="1400"/>
    <n v="0.59"/>
    <n v="4253"/>
    <s v="None"/>
  </r>
  <r>
    <s v="Kepler-1162b"/>
    <n v="1.9810000000000001"/>
    <n v="0.19700000000000001"/>
    <n v="32.5637069"/>
    <n v="1442"/>
    <n v="1442"/>
    <x v="2"/>
    <x v="15"/>
    <n v="3230"/>
    <n v="0.89"/>
    <n v="5390"/>
    <s v="None"/>
  </r>
  <r>
    <s v="Kepler-1163b"/>
    <n v="1.9810000000000001"/>
    <n v="9.1999999999999998E-2"/>
    <n v="6.1178689799999999"/>
    <n v="1442"/>
    <n v="1442"/>
    <x v="2"/>
    <x v="15"/>
    <n v="1590"/>
    <n v="1.22"/>
    <n v="6302"/>
    <s v="None"/>
  </r>
  <r>
    <s v="Kepler-1164b"/>
    <n v="1.9810000000000001"/>
    <n v="0.1"/>
    <n v="3.9759976799999999"/>
    <n v="1442"/>
    <n v="1442"/>
    <x v="2"/>
    <x v="15"/>
    <n v="1460"/>
    <n v="0.85"/>
    <n v="5183"/>
    <s v="None"/>
  </r>
  <r>
    <s v="Kepler-1165b"/>
    <n v="1.9810000000000001"/>
    <n v="0.13800000000000001"/>
    <n v="9.4785219999999999"/>
    <n v="1442"/>
    <n v="1442"/>
    <x v="2"/>
    <x v="15"/>
    <n v="3530"/>
    <n v="1.1299999999999999"/>
    <n v="6080"/>
    <s v="None"/>
  </r>
  <r>
    <s v="Kepler-1166b"/>
    <n v="1.9810000000000001"/>
    <n v="0.151"/>
    <n v="33.240688200000001"/>
    <n v="1442"/>
    <n v="1442"/>
    <x v="2"/>
    <x v="15"/>
    <n v="2110"/>
    <n v="0.9"/>
    <n v="5446"/>
    <s v="None"/>
  </r>
  <r>
    <s v="Kepler-1167b"/>
    <n v="1.9810000000000001"/>
    <n v="0.153"/>
    <n v="1.0039337399999999"/>
    <n v="1442"/>
    <n v="1442"/>
    <x v="2"/>
    <x v="15"/>
    <n v="2650"/>
    <n v="0.79"/>
    <n v="4971"/>
    <s v="None"/>
  </r>
  <r>
    <s v="Kepler-1168b"/>
    <n v="1.9810000000000001"/>
    <n v="0.223"/>
    <n v="55.822653899999999"/>
    <n v="1442"/>
    <n v="1442"/>
    <x v="2"/>
    <x v="15"/>
    <n v="2970"/>
    <n v="0.87"/>
    <n v="5157"/>
    <s v="None"/>
  </r>
  <r>
    <s v="Kepler-1169b"/>
    <n v="1.9810000000000001"/>
    <n v="8.4000000000000005E-2"/>
    <n v="6.1100913400000003"/>
    <n v="1442"/>
    <n v="1442"/>
    <x v="2"/>
    <x v="15"/>
    <n v="1750"/>
    <n v="1.24"/>
    <n v="6191"/>
    <s v="None"/>
  </r>
  <r>
    <s v="Kepler-116b"/>
    <n v="1.9810000000000001"/>
    <n v="0.30499999999999999"/>
    <n v="5.9687340000000004"/>
    <n v="6.9000000000000006E-2"/>
    <n v="1442"/>
    <x v="2"/>
    <x v="15"/>
    <n v="3200"/>
    <n v="1.1599999999999999"/>
    <n v="6142"/>
    <s v="None"/>
  </r>
  <r>
    <s v="Kepler-116c"/>
    <n v="1.9810000000000001"/>
    <n v="0.20499999999999999"/>
    <n v="13.071630000000001"/>
    <n v="0.11600000000000001"/>
    <n v="1442"/>
    <x v="2"/>
    <x v="15"/>
    <n v="3200"/>
    <n v="1.1599999999999999"/>
    <n v="6142"/>
    <s v="None"/>
  </r>
  <r>
    <s v="Kepler-1170b"/>
    <n v="1.9810000000000001"/>
    <n v="0.215"/>
    <n v="9.9896932700000001"/>
    <n v="1442"/>
    <n v="1442"/>
    <x v="2"/>
    <x v="15"/>
    <n v="2970"/>
    <n v="0.8"/>
    <n v="5069"/>
    <s v="None"/>
  </r>
  <r>
    <s v="Kepler-1171b"/>
    <n v="1.9810000000000001"/>
    <n v="0.22800000000000001"/>
    <n v="1.44259224"/>
    <n v="1442"/>
    <n v="1442"/>
    <x v="2"/>
    <x v="15"/>
    <n v="2010"/>
    <n v="1.58"/>
    <n v="7044"/>
    <s v="None"/>
  </r>
  <r>
    <s v="Kepler-1172b"/>
    <n v="1.9810000000000001"/>
    <n v="0.28499999999999998"/>
    <n v="26.020442299999999"/>
    <n v="1442"/>
    <n v="1442"/>
    <x v="2"/>
    <x v="15"/>
    <n v="4210"/>
    <n v="0.92"/>
    <n v="5558"/>
    <s v="None"/>
  </r>
  <r>
    <s v="Kepler-1173b"/>
    <n v="1.9810000000000001"/>
    <n v="7.9000000000000001E-2"/>
    <n v="0.76985360000000003"/>
    <n v="1442"/>
    <n v="1442"/>
    <x v="2"/>
    <x v="15"/>
    <n v="1310"/>
    <n v="0.86"/>
    <n v="5252"/>
    <s v="None"/>
  </r>
  <r>
    <s v="Kepler-1174b"/>
    <n v="1.9810000000000001"/>
    <n v="0.14199999999999999"/>
    <n v="6.8922522300000004"/>
    <n v="1442"/>
    <n v="1442"/>
    <x v="2"/>
    <x v="15"/>
    <n v="2700"/>
    <n v="1.04"/>
    <n v="5936"/>
    <s v="None"/>
  </r>
  <r>
    <s v="Kepler-1175b"/>
    <n v="1.9810000000000001"/>
    <n v="0.26700000000000002"/>
    <n v="37.945630000000001"/>
    <n v="1442"/>
    <n v="1442"/>
    <x v="2"/>
    <x v="15"/>
    <n v="4060"/>
    <n v="0.9"/>
    <n v="5453"/>
    <s v="None"/>
  </r>
  <r>
    <s v="Kepler-1176b"/>
    <n v="1.9810000000000001"/>
    <n v="0.219"/>
    <n v="24.173857900000002"/>
    <n v="1442"/>
    <n v="1442"/>
    <x v="2"/>
    <x v="15"/>
    <n v="3340"/>
    <n v="1.01"/>
    <n v="5844"/>
    <s v="None"/>
  </r>
  <r>
    <s v="Kepler-1177b"/>
    <n v="1.9810000000000001"/>
    <n v="0.17"/>
    <n v="106.247547"/>
    <n v="1442"/>
    <n v="1442"/>
    <x v="2"/>
    <x v="15"/>
    <n v="2700"/>
    <n v="0.98"/>
    <n v="5712"/>
    <s v="None"/>
  </r>
  <r>
    <s v="Kepler-1178b"/>
    <n v="1.9810000000000001"/>
    <n v="9.5000000000000001E-2"/>
    <n v="31.806339999999999"/>
    <n v="1442"/>
    <n v="1442"/>
    <x v="2"/>
    <x v="15"/>
    <n v="1100"/>
    <n v="0.8"/>
    <n v="4990"/>
    <s v="None"/>
  </r>
  <r>
    <s v="Kepler-1179b"/>
    <n v="1.9810000000000001"/>
    <n v="0.11799999999999999"/>
    <n v="2.6850574900000002"/>
    <n v="1442"/>
    <n v="1442"/>
    <x v="2"/>
    <x v="15"/>
    <n v="1480"/>
    <n v="0.84"/>
    <n v="5212"/>
    <s v="None"/>
  </r>
  <r>
    <s v="Kepler-117b"/>
    <n v="9.4E-2"/>
    <n v="0.71899999999999997"/>
    <n v="18.7959228"/>
    <n v="0.14449999999999999"/>
    <n v="1442"/>
    <x v="2"/>
    <x v="15"/>
    <n v="4700"/>
    <n v="1.1299999999999999"/>
    <n v="6150"/>
    <s v="None"/>
  </r>
  <r>
    <s v="Kepler-117c"/>
    <n v="1.84"/>
    <n v="1.101"/>
    <n v="50.790391"/>
    <n v="0.28039999999999998"/>
    <n v="1442"/>
    <x v="2"/>
    <x v="15"/>
    <n v="4700"/>
    <n v="1.1299999999999999"/>
    <n v="6150"/>
    <s v="None"/>
  </r>
  <r>
    <s v="Kepler-1180b"/>
    <n v="1.9810000000000001"/>
    <n v="0.17799999999999999"/>
    <n v="16.860128599999999"/>
    <n v="1442"/>
    <n v="1442"/>
    <x v="2"/>
    <x v="15"/>
    <n v="4190"/>
    <n v="1.0900000000000001"/>
    <n v="6077"/>
    <s v="None"/>
  </r>
  <r>
    <s v="Kepler-1181b"/>
    <n v="1.9810000000000001"/>
    <n v="0.14000000000000001"/>
    <n v="4.8933751900000004"/>
    <n v="1442"/>
    <n v="1442"/>
    <x v="2"/>
    <x v="15"/>
    <n v="2830"/>
    <n v="1.17"/>
    <n v="6176"/>
    <s v="None"/>
  </r>
  <r>
    <s v="Kepler-1182b"/>
    <n v="1.9810000000000001"/>
    <n v="0.215"/>
    <n v="11.173946170000001"/>
    <n v="1442"/>
    <n v="1442"/>
    <x v="2"/>
    <x v="15"/>
    <n v="4100"/>
    <n v="1.04"/>
    <n v="5924"/>
    <s v="None"/>
  </r>
  <r>
    <s v="Kepler-1183b"/>
    <n v="1.9810000000000001"/>
    <n v="0.252"/>
    <n v="28.505718900000002"/>
    <n v="1442"/>
    <n v="1442"/>
    <x v="2"/>
    <x v="15"/>
    <n v="4490"/>
    <n v="1"/>
    <n v="5765"/>
    <s v="None"/>
  </r>
  <r>
    <s v="Kepler-1184b"/>
    <n v="1.9810000000000001"/>
    <n v="0.23899999999999999"/>
    <n v="53.599104400000002"/>
    <n v="1442"/>
    <n v="1442"/>
    <x v="2"/>
    <x v="15"/>
    <n v="3890"/>
    <n v="1.05"/>
    <n v="5983"/>
    <s v="None"/>
  </r>
  <r>
    <s v="Kepler-1185b"/>
    <n v="1.9810000000000001"/>
    <n v="0.11899999999999999"/>
    <n v="104.3518976"/>
    <n v="1442"/>
    <n v="1442"/>
    <x v="2"/>
    <x v="15"/>
    <n v="970"/>
    <n v="0.96"/>
    <n v="5622"/>
    <s v="None"/>
  </r>
  <r>
    <s v="Kepler-1186b"/>
    <n v="1.9810000000000001"/>
    <n v="0.19900000000000001"/>
    <n v="16.076776150000001"/>
    <n v="1442"/>
    <n v="1442"/>
    <x v="2"/>
    <x v="15"/>
    <n v="3630"/>
    <n v="0.95"/>
    <n v="5635"/>
    <s v="None"/>
  </r>
  <r>
    <s v="Kepler-1187b"/>
    <n v="1.9810000000000001"/>
    <n v="0.23300000000000001"/>
    <n v="18.870640680000001"/>
    <n v="1442"/>
    <n v="1442"/>
    <x v="2"/>
    <x v="15"/>
    <n v="3360"/>
    <n v="1.06"/>
    <n v="5975"/>
    <s v="None"/>
  </r>
  <r>
    <s v="Kepler-1188b"/>
    <n v="1.9810000000000001"/>
    <n v="0.186"/>
    <n v="17.136954299999999"/>
    <n v="1442"/>
    <n v="1442"/>
    <x v="2"/>
    <x v="15"/>
    <n v="3920"/>
    <n v="1.04"/>
    <n v="5913"/>
    <s v="None"/>
  </r>
  <r>
    <s v="Kepler-1189b"/>
    <n v="1.9810000000000001"/>
    <n v="0.158"/>
    <n v="3.7885898199999999"/>
    <n v="1442"/>
    <n v="1442"/>
    <x v="2"/>
    <x v="15"/>
    <n v="2880"/>
    <n v="1.1100000000000001"/>
    <n v="6012"/>
    <s v="None"/>
  </r>
  <r>
    <s v="Kepler-118b"/>
    <n v="1.9810000000000001"/>
    <n v="0.17499999999999999"/>
    <n v="7.5184959999999998"/>
    <n v="7.2999999999999995E-2"/>
    <n v="1442"/>
    <x v="2"/>
    <x v="15"/>
    <n v="1900"/>
    <n v="0.86"/>
    <n v="5274"/>
    <s v="None"/>
  </r>
  <r>
    <s v="Kepler-118c"/>
    <n v="1.9810000000000001"/>
    <n v="0.68500000000000005"/>
    <n v="20.17202"/>
    <n v="0.14099999999999999"/>
    <n v="1442"/>
    <x v="2"/>
    <x v="15"/>
    <n v="1900"/>
    <n v="0.86"/>
    <n v="5274"/>
    <s v="None"/>
  </r>
  <r>
    <s v="Kepler-1190b"/>
    <n v="1.9810000000000001"/>
    <n v="0.11899999999999999"/>
    <n v="10.458434410000001"/>
    <n v="1442"/>
    <n v="1442"/>
    <x v="2"/>
    <x v="15"/>
    <n v="1250"/>
    <n v="0.76"/>
    <n v="4730"/>
    <s v="None"/>
  </r>
  <r>
    <s v="Kepler-1191b"/>
    <n v="1.9810000000000001"/>
    <n v="0.13500000000000001"/>
    <n v="5.6001485100000004"/>
    <n v="1442"/>
    <n v="1442"/>
    <x v="2"/>
    <x v="15"/>
    <n v="2860"/>
    <n v="0.85"/>
    <n v="5308"/>
    <s v="None"/>
  </r>
  <r>
    <s v="Kepler-1192b"/>
    <n v="1.9810000000000001"/>
    <n v="0.21099999999999999"/>
    <n v="25.203478700000002"/>
    <n v="1442"/>
    <n v="1442"/>
    <x v="2"/>
    <x v="15"/>
    <n v="3610"/>
    <n v="0.86"/>
    <n v="5438"/>
    <s v="None"/>
  </r>
  <r>
    <s v="Kepler-1193b"/>
    <n v="1.9810000000000001"/>
    <n v="0.11799999999999999"/>
    <n v="2.83265213"/>
    <n v="1442"/>
    <n v="1442"/>
    <x v="2"/>
    <x v="15"/>
    <n v="2270"/>
    <n v="1.08"/>
    <n v="5908"/>
    <s v="None"/>
  </r>
  <r>
    <s v="Kepler-1194b"/>
    <n v="1.9810000000000001"/>
    <n v="0.13500000000000001"/>
    <n v="16.223713069999999"/>
    <n v="1442"/>
    <n v="1442"/>
    <x v="2"/>
    <x v="15"/>
    <n v="2010"/>
    <n v="0.94"/>
    <n v="5590"/>
    <s v="None"/>
  </r>
  <r>
    <s v="Kepler-1195b"/>
    <n v="1.9810000000000001"/>
    <n v="0.186"/>
    <n v="8.4964224099999992"/>
    <n v="1442"/>
    <n v="1442"/>
    <x v="2"/>
    <x v="15"/>
    <n v="2650"/>
    <n v="0.74"/>
    <n v="4965"/>
    <s v="None"/>
  </r>
  <r>
    <s v="Kepler-1196b"/>
    <n v="1.9810000000000001"/>
    <n v="0.19900000000000001"/>
    <n v="66.1849031"/>
    <n v="1442"/>
    <n v="1442"/>
    <x v="2"/>
    <x v="15"/>
    <n v="3090"/>
    <n v="0.98"/>
    <n v="5756"/>
    <s v="None"/>
  </r>
  <r>
    <s v="Kepler-1197b"/>
    <n v="1.9810000000000001"/>
    <n v="0.112"/>
    <n v="2.03231845"/>
    <n v="1442"/>
    <n v="1442"/>
    <x v="2"/>
    <x v="15"/>
    <n v="1650"/>
    <n v="0.78"/>
    <n v="4708"/>
    <s v="None"/>
  </r>
  <r>
    <s v="Kepler-1198b"/>
    <n v="1.9810000000000001"/>
    <n v="0.13100000000000001"/>
    <n v="7.6847716000000004"/>
    <n v="1442"/>
    <n v="1442"/>
    <x v="2"/>
    <x v="15"/>
    <n v="2530"/>
    <n v="0.93"/>
    <n v="5517"/>
    <s v="None"/>
  </r>
  <r>
    <s v="Kepler-1199b"/>
    <n v="1.9810000000000001"/>
    <n v="0.10299999999999999"/>
    <n v="15.044719799999999"/>
    <n v="1442"/>
    <n v="1442"/>
    <x v="2"/>
    <x v="15"/>
    <n v="1800"/>
    <n v="0.94"/>
    <n v="5889"/>
    <s v="None"/>
  </r>
  <r>
    <s v="Kepler-119b"/>
    <n v="1.9810000000000001"/>
    <n v="0.32100000000000001"/>
    <n v="2.4220820000000001"/>
    <n v="3.5000000000000003E-2"/>
    <n v="1442"/>
    <x v="2"/>
    <x v="15"/>
    <n v="2340"/>
    <n v="1.08"/>
    <n v="5595"/>
    <s v="None"/>
  </r>
  <r>
    <s v="Kepler-119c"/>
    <n v="1.9810000000000001"/>
    <n v="8.2000000000000003E-2"/>
    <n v="4.1251030000000002"/>
    <n v="4.9000000000000002E-2"/>
    <n v="1442"/>
    <x v="2"/>
    <x v="15"/>
    <n v="2340"/>
    <n v="1.08"/>
    <n v="5595"/>
    <s v="None"/>
  </r>
  <r>
    <s v="Kepler-11b"/>
    <n v="6.0000000000000001E-3"/>
    <n v="0.161"/>
    <n v="10.303900000000001"/>
    <n v="9.0999999999999998E-2"/>
    <n v="1442"/>
    <x v="2"/>
    <x v="15"/>
    <n v="2148"/>
    <n v="0.96"/>
    <n v="5663"/>
    <s v="None"/>
  </r>
  <r>
    <s v="Kepler-11c"/>
    <n v="8.9999999999999993E-3"/>
    <n v="0.25600000000000001"/>
    <n v="13.024100000000001"/>
    <n v="0.107"/>
    <n v="1442"/>
    <x v="2"/>
    <x v="15"/>
    <n v="2148"/>
    <n v="0.96"/>
    <n v="5663"/>
    <s v="None"/>
  </r>
  <r>
    <s v="Kepler-11d"/>
    <n v="2.3E-2"/>
    <n v="0.27800000000000002"/>
    <n v="22.6845"/>
    <n v="0.155"/>
    <n v="1442"/>
    <x v="2"/>
    <x v="15"/>
    <n v="2148"/>
    <n v="0.96"/>
    <n v="5663"/>
    <s v="None"/>
  </r>
  <r>
    <s v="Kepler-11e"/>
    <n v="2.5000000000000001E-2"/>
    <n v="0.374"/>
    <n v="31.999600000000001"/>
    <n v="0.19500000000000001"/>
    <n v="1442"/>
    <x v="2"/>
    <x v="15"/>
    <n v="2148"/>
    <n v="0.96"/>
    <n v="5663"/>
    <s v="None"/>
  </r>
  <r>
    <s v="Kepler-11f"/>
    <n v="6.0000000000000001E-3"/>
    <n v="0.222"/>
    <n v="46.688800000000001"/>
    <n v="0.25"/>
    <n v="1442"/>
    <x v="2"/>
    <x v="15"/>
    <n v="2148"/>
    <n v="0.96"/>
    <n v="5663"/>
    <s v="None"/>
  </r>
  <r>
    <s v="Kepler-11g"/>
    <n v="7.9000000000000001E-2"/>
    <n v="0.29699999999999999"/>
    <n v="118.3807"/>
    <n v="0.46600000000000003"/>
    <n v="1442"/>
    <x v="2"/>
    <x v="15"/>
    <n v="2148"/>
    <n v="0.96"/>
    <n v="5663"/>
    <s v="None"/>
  </r>
  <r>
    <s v="Kepler-1200b"/>
    <n v="1.9810000000000001"/>
    <n v="9.5000000000000001E-2"/>
    <n v="1.1185497200000001"/>
    <n v="1442"/>
    <n v="1442"/>
    <x v="2"/>
    <x v="15"/>
    <n v="1890"/>
    <n v="0.74"/>
    <n v="4612"/>
    <s v="None"/>
  </r>
  <r>
    <s v="Kepler-1201b"/>
    <n v="1.9810000000000001"/>
    <n v="0.20399999999999999"/>
    <n v="15.187259320000001"/>
    <n v="1442"/>
    <n v="1442"/>
    <x v="2"/>
    <x v="15"/>
    <n v="3920"/>
    <n v="1.1499999999999999"/>
    <n v="6177"/>
    <s v="None"/>
  </r>
  <r>
    <s v="Kepler-1202b"/>
    <n v="1.9810000000000001"/>
    <n v="0.26200000000000001"/>
    <n v="28.685132400000001"/>
    <n v="1442"/>
    <n v="1442"/>
    <x v="2"/>
    <x v="15"/>
    <n v="4540"/>
    <n v="1.03"/>
    <n v="5834"/>
    <s v="None"/>
  </r>
  <r>
    <s v="Kepler-1203b"/>
    <n v="1.9810000000000001"/>
    <n v="9.5000000000000001E-2"/>
    <n v="0.58800076000000001"/>
    <n v="1442"/>
    <n v="1442"/>
    <x v="2"/>
    <x v="15"/>
    <n v="880"/>
    <n v="0.64"/>
    <n v="4105"/>
    <s v="None"/>
  </r>
  <r>
    <s v="Kepler-1204b"/>
    <n v="1.9810000000000001"/>
    <n v="0.27200000000000002"/>
    <n v="85.735028499999999"/>
    <n v="1442"/>
    <n v="1442"/>
    <x v="2"/>
    <x v="15"/>
    <n v="4180"/>
    <n v="1.03"/>
    <n v="5825"/>
    <s v="None"/>
  </r>
  <r>
    <s v="Kepler-1205b"/>
    <n v="1.9810000000000001"/>
    <n v="0.126"/>
    <n v="1.0783903500000001"/>
    <n v="1442"/>
    <n v="1442"/>
    <x v="2"/>
    <x v="15"/>
    <n v="2500"/>
    <n v="0.84"/>
    <n v="5226"/>
    <s v="None"/>
  </r>
  <r>
    <s v="Kepler-1206b"/>
    <n v="1.9810000000000001"/>
    <n v="0.14599999999999999"/>
    <n v="1.2169976600000001"/>
    <n v="1442"/>
    <n v="1442"/>
    <x v="2"/>
    <x v="15"/>
    <n v="2630"/>
    <n v="0.8"/>
    <n v="4877"/>
    <s v="None"/>
  </r>
  <r>
    <s v="Kepler-1207b"/>
    <n v="1.9810000000000001"/>
    <n v="0.14499999999999999"/>
    <n v="13.68237119"/>
    <n v="1442"/>
    <n v="1442"/>
    <x v="2"/>
    <x v="15"/>
    <n v="3090"/>
    <n v="1.06"/>
    <n v="5909"/>
    <s v="None"/>
  </r>
  <r>
    <s v="Kepler-1208b"/>
    <n v="1.9810000000000001"/>
    <n v="0.20699999999999999"/>
    <n v="11.085076369999999"/>
    <n v="1442"/>
    <n v="1442"/>
    <x v="2"/>
    <x v="15"/>
    <n v="2860"/>
    <n v="0.8"/>
    <n v="5001"/>
    <s v="None"/>
  </r>
  <r>
    <s v="Kepler-1209b"/>
    <n v="1.9810000000000001"/>
    <n v="0.13500000000000001"/>
    <n v="25.369116000000002"/>
    <n v="1442"/>
    <n v="1442"/>
    <x v="2"/>
    <x v="15"/>
    <n v="1820"/>
    <n v="1.23"/>
    <n v="6210"/>
    <s v="None"/>
  </r>
  <r>
    <s v="Kepler-120b"/>
    <n v="1.9810000000000001"/>
    <n v="0.192"/>
    <n v="6.3125010000000001"/>
    <n v="5.5E-2"/>
    <n v="1442"/>
    <x v="2"/>
    <x v="15"/>
    <n v="1281"/>
    <n v="1.08"/>
    <n v="4096"/>
    <s v="None"/>
  </r>
  <r>
    <s v="Kepler-120c"/>
    <n v="1.9810000000000001"/>
    <n v="0.13600000000000001"/>
    <n v="12.794585"/>
    <n v="8.7999999999999995E-2"/>
    <n v="1442"/>
    <x v="2"/>
    <x v="15"/>
    <n v="1281"/>
    <n v="1.08"/>
    <n v="4096"/>
    <s v="None"/>
  </r>
  <r>
    <s v="Kepler-1210b"/>
    <n v="1.9810000000000001"/>
    <n v="0.152"/>
    <n v="8.0712407299999995"/>
    <n v="1442"/>
    <n v="1442"/>
    <x v="2"/>
    <x v="15"/>
    <n v="3770"/>
    <n v="0.94"/>
    <n v="5568"/>
    <s v="None"/>
  </r>
  <r>
    <s v="Kepler-1211b"/>
    <n v="1.9810000000000001"/>
    <n v="0.22700000000000001"/>
    <n v="11.018168360000001"/>
    <n v="1442"/>
    <n v="1442"/>
    <x v="2"/>
    <x v="15"/>
    <n v="4850"/>
    <n v="0.96"/>
    <n v="5705"/>
    <s v="None"/>
  </r>
  <r>
    <s v="Kepler-1212b"/>
    <n v="1.9810000000000001"/>
    <n v="0.191"/>
    <n v="12.94130146"/>
    <n v="1442"/>
    <n v="1442"/>
    <x v="2"/>
    <x v="15"/>
    <n v="4250"/>
    <n v="1.1000000000000001"/>
    <n v="6051"/>
    <s v="None"/>
  </r>
  <r>
    <s v="Kepler-1213b"/>
    <n v="1.9810000000000001"/>
    <n v="0.106"/>
    <n v="5.3498241200000001"/>
    <n v="1442"/>
    <n v="1442"/>
    <x v="2"/>
    <x v="15"/>
    <n v="2230"/>
    <n v="1.1399999999999999"/>
    <n v="6050"/>
    <s v="None"/>
  </r>
  <r>
    <s v="Kepler-1214b"/>
    <n v="1.9810000000000001"/>
    <n v="0.21099999999999999"/>
    <n v="18.82634264"/>
    <n v="1442"/>
    <n v="1442"/>
    <x v="2"/>
    <x v="15"/>
    <n v="2470"/>
    <n v="0.85"/>
    <n v="5130"/>
    <s v="None"/>
  </r>
  <r>
    <s v="Kepler-1215b"/>
    <n v="1.9810000000000001"/>
    <n v="0.109"/>
    <n v="4.7670396300000002"/>
    <n v="1442"/>
    <n v="1442"/>
    <x v="2"/>
    <x v="15"/>
    <n v="2290"/>
    <n v="0.95"/>
    <n v="5616"/>
    <s v="None"/>
  </r>
  <r>
    <s v="Kepler-1216b"/>
    <n v="1.9810000000000001"/>
    <n v="0.124"/>
    <n v="4.37034536"/>
    <n v="1442"/>
    <n v="1442"/>
    <x v="2"/>
    <x v="15"/>
    <n v="3670"/>
    <n v="0.99"/>
    <n v="5743"/>
    <s v="None"/>
  </r>
  <r>
    <s v="Kepler-1217b"/>
    <n v="1.9810000000000001"/>
    <n v="0.17799999999999999"/>
    <n v="2.0323250700000002"/>
    <n v="1442"/>
    <n v="1442"/>
    <x v="2"/>
    <x v="15"/>
    <n v="4450"/>
    <n v="1.06"/>
    <n v="5905"/>
    <s v="None"/>
  </r>
  <r>
    <s v="Kepler-1218b"/>
    <n v="1.9810000000000001"/>
    <n v="0.128"/>
    <n v="22.922126599999999"/>
    <n v="1442"/>
    <n v="1442"/>
    <x v="2"/>
    <x v="15"/>
    <n v="2180"/>
    <n v="1.06"/>
    <n v="5986"/>
    <s v="None"/>
  </r>
  <r>
    <s v="Kepler-1219b"/>
    <n v="1.9810000000000001"/>
    <n v="0.189"/>
    <n v="16.10467749"/>
    <n v="1442"/>
    <n v="1442"/>
    <x v="2"/>
    <x v="15"/>
    <n v="2030"/>
    <n v="1.25"/>
    <n v="5944"/>
    <s v="None"/>
  </r>
  <r>
    <s v="Kepler-121b"/>
    <n v="1.9810000000000001"/>
    <n v="0.20899999999999999"/>
    <n v="3.177422"/>
    <n v="3.9E-2"/>
    <n v="1442"/>
    <x v="2"/>
    <x v="15"/>
    <n v="1690"/>
    <n v="1.08"/>
    <n v="5311"/>
    <s v="None"/>
  </r>
  <r>
    <s v="Kepler-121c"/>
    <n v="1.9810000000000001"/>
    <n v="0.20300000000000001"/>
    <n v="41.008011000000003"/>
    <n v="0.216"/>
    <n v="1442"/>
    <x v="2"/>
    <x v="15"/>
    <n v="1690"/>
    <n v="1.08"/>
    <n v="5311"/>
    <s v="None"/>
  </r>
  <r>
    <s v="Kepler-1220b"/>
    <n v="1.9810000000000001"/>
    <n v="0.13600000000000001"/>
    <n v="7.4269374099999999"/>
    <n v="1442"/>
    <n v="1442"/>
    <x v="2"/>
    <x v="15"/>
    <n v="3120"/>
    <n v="1"/>
    <n v="5842"/>
    <s v="None"/>
  </r>
  <r>
    <s v="Kepler-1221b"/>
    <n v="1.9810000000000001"/>
    <n v="0.16800000000000001"/>
    <n v="12.00096042"/>
    <n v="1442"/>
    <n v="1442"/>
    <x v="2"/>
    <x v="15"/>
    <n v="2960"/>
    <n v="0.87"/>
    <n v="5194"/>
    <s v="None"/>
  </r>
  <r>
    <s v="Kepler-1222b"/>
    <n v="1.9810000000000001"/>
    <n v="7.0000000000000007E-2"/>
    <n v="1.91694425"/>
    <n v="1442"/>
    <n v="1442"/>
    <x v="2"/>
    <x v="15"/>
    <n v="1480"/>
    <n v="0.84"/>
    <n v="5239"/>
    <s v="None"/>
  </r>
  <r>
    <s v="Kepler-1223b"/>
    <n v="1.9810000000000001"/>
    <n v="0.109"/>
    <n v="16.301259000000002"/>
    <n v="1442"/>
    <n v="1442"/>
    <x v="2"/>
    <x v="15"/>
    <n v="1480"/>
    <n v="0.8"/>
    <n v="4870"/>
    <s v="None"/>
  </r>
  <r>
    <s v="Kepler-1224b"/>
    <n v="1.9810000000000001"/>
    <n v="0.11899999999999999"/>
    <n v="13.323516010000001"/>
    <n v="1442"/>
    <n v="1442"/>
    <x v="2"/>
    <x v="15"/>
    <n v="1890"/>
    <n v="1.18"/>
    <n v="6155"/>
    <s v="None"/>
  </r>
  <r>
    <s v="Kepler-1225b"/>
    <n v="1.9810000000000001"/>
    <n v="0.16200000000000001"/>
    <n v="7.0107543400000001"/>
    <n v="1442"/>
    <n v="1442"/>
    <x v="2"/>
    <x v="15"/>
    <n v="4050"/>
    <n v="1.1299999999999999"/>
    <n v="6140"/>
    <s v="None"/>
  </r>
  <r>
    <s v="Kepler-1226b"/>
    <n v="1.9810000000000001"/>
    <n v="0.129"/>
    <n v="17.292345300000001"/>
    <n v="1442"/>
    <n v="1442"/>
    <x v="2"/>
    <x v="15"/>
    <n v="2540"/>
    <n v="1.02"/>
    <n v="5923"/>
    <s v="None"/>
  </r>
  <r>
    <s v="Kepler-1227b"/>
    <n v="1.9810000000000001"/>
    <n v="0.20399999999999999"/>
    <n v="94.288757700000005"/>
    <n v="1442"/>
    <n v="1442"/>
    <x v="2"/>
    <x v="15"/>
    <n v="2180"/>
    <n v="0.97"/>
    <n v="5747"/>
    <s v="None"/>
  </r>
  <r>
    <s v="Kepler-1228b"/>
    <n v="1.9810000000000001"/>
    <n v="0.13700000000000001"/>
    <n v="0.57736958000000005"/>
    <n v="1442"/>
    <n v="1442"/>
    <x v="2"/>
    <x v="15"/>
    <n v="1780"/>
    <n v="0.78"/>
    <n v="5063"/>
    <s v="None"/>
  </r>
  <r>
    <s v="Kepler-1229b"/>
    <n v="1.9810000000000001"/>
    <n v="0.125"/>
    <n v="86.828989000000007"/>
    <n v="1442"/>
    <n v="1442"/>
    <x v="2"/>
    <x v="15"/>
    <n v="770"/>
    <n v="0.54"/>
    <n v="3784"/>
    <s v="Potentially habitable exoplanet"/>
  </r>
  <r>
    <s v="Kepler-122b"/>
    <n v="1.9810000000000001"/>
    <n v="0.20899999999999999"/>
    <n v="5.7661930000000003"/>
    <n v="6.4000000000000001E-2"/>
    <n v="1442"/>
    <x v="2"/>
    <x v="15"/>
    <n v="3450"/>
    <n v="0.99"/>
    <n v="6050"/>
    <s v="None"/>
  </r>
  <r>
    <s v="Kepler-122c"/>
    <n v="1.9810000000000001"/>
    <n v="0.52400000000000002"/>
    <n v="12.465987999999999"/>
    <n v="0.108"/>
    <n v="1442"/>
    <x v="2"/>
    <x v="15"/>
    <n v="3450"/>
    <n v="0.99"/>
    <n v="6050"/>
    <s v="None"/>
  </r>
  <r>
    <s v="Kepler-122d"/>
    <n v="1.9810000000000001"/>
    <n v="0.19600000000000001"/>
    <n v="21.587475000000001"/>
    <n v="0.155"/>
    <n v="1442"/>
    <x v="2"/>
    <x v="15"/>
    <n v="3450"/>
    <n v="0.99"/>
    <n v="6050"/>
    <s v="None"/>
  </r>
  <r>
    <s v="Kepler-122e"/>
    <n v="1.9810000000000001"/>
    <n v="0.23200000000000001"/>
    <n v="37.993273000000002"/>
    <n v="0.22700000000000001"/>
    <n v="1442"/>
    <x v="2"/>
    <x v="15"/>
    <n v="3450"/>
    <n v="0.99"/>
    <n v="6050"/>
    <s v="None"/>
  </r>
  <r>
    <s v="Kepler-122f"/>
    <n v="0.113"/>
    <n v="0.156"/>
    <n v="56.268000000000001"/>
    <n v="1442"/>
    <n v="1442"/>
    <x v="1"/>
    <x v="15"/>
    <n v="3450"/>
    <n v="0.99"/>
    <n v="6050"/>
    <s v="?"/>
  </r>
  <r>
    <s v="Kepler-1230b"/>
    <n v="1.9810000000000001"/>
    <n v="0.24199999999999999"/>
    <n v="9.9566153699999997"/>
    <n v="1442"/>
    <n v="1442"/>
    <x v="2"/>
    <x v="15"/>
    <n v="4670"/>
    <n v="1.06"/>
    <n v="5961"/>
    <s v="None"/>
  </r>
  <r>
    <s v="Kepler-1231b"/>
    <n v="1.9810000000000001"/>
    <n v="0.127"/>
    <n v="10.41725184"/>
    <n v="1442"/>
    <n v="1442"/>
    <x v="2"/>
    <x v="15"/>
    <n v="3090"/>
    <n v="1.01"/>
    <n v="5778"/>
    <s v="None"/>
  </r>
  <r>
    <s v="Kepler-1232b"/>
    <n v="1.9810000000000001"/>
    <n v="0.17199999999999999"/>
    <n v="26.7839183"/>
    <n v="1442"/>
    <n v="1442"/>
    <x v="2"/>
    <x v="15"/>
    <n v="2400"/>
    <n v="0.92"/>
    <n v="5471"/>
    <s v="None"/>
  </r>
  <r>
    <s v="Kepler-1233b"/>
    <n v="1.9810000000000001"/>
    <n v="0.23200000000000001"/>
    <n v="45.1263042"/>
    <n v="1442"/>
    <n v="1442"/>
    <x v="2"/>
    <x v="15"/>
    <n v="4180"/>
    <n v="1.1599999999999999"/>
    <n v="6198"/>
    <s v="None"/>
  </r>
  <r>
    <s v="Kepler-1234b"/>
    <n v="1.9810000000000001"/>
    <n v="0.251"/>
    <n v="11.94014029"/>
    <n v="1442"/>
    <n v="1442"/>
    <x v="2"/>
    <x v="15"/>
    <n v="2820"/>
    <n v="0.8"/>
    <n v="4967"/>
    <s v="None"/>
  </r>
  <r>
    <s v="Kepler-1235b"/>
    <n v="1.9810000000000001"/>
    <n v="7.0000000000000007E-2"/>
    <n v="4.1605585600000001"/>
    <n v="1442"/>
    <n v="1442"/>
    <x v="2"/>
    <x v="15"/>
    <n v="1740"/>
    <n v="0.93"/>
    <n v="5541"/>
    <s v="None"/>
  </r>
  <r>
    <s v="Kepler-1236b"/>
    <n v="1.9810000000000001"/>
    <n v="0.191"/>
    <n v="31.057161799999999"/>
    <n v="1442"/>
    <n v="1442"/>
    <x v="2"/>
    <x v="15"/>
    <n v="3520"/>
    <n v="0.86"/>
    <n v="5337"/>
    <s v="None"/>
  </r>
  <r>
    <s v="Kepler-1237b"/>
    <n v="1.9810000000000001"/>
    <n v="0.255"/>
    <n v="84.573322599999997"/>
    <n v="1442"/>
    <n v="1442"/>
    <x v="2"/>
    <x v="15"/>
    <n v="3660"/>
    <n v="0.94"/>
    <n v="5472"/>
    <s v="None"/>
  </r>
  <r>
    <s v="Kepler-1238b"/>
    <n v="1.9810000000000001"/>
    <n v="0.17199999999999999"/>
    <n v="4.1478755899999999"/>
    <n v="1442"/>
    <n v="1442"/>
    <x v="2"/>
    <x v="15"/>
    <n v="5000"/>
    <n v="1.3"/>
    <n v="6386"/>
    <s v="None"/>
  </r>
  <r>
    <s v="Kepler-1239b"/>
    <n v="1.9810000000000001"/>
    <n v="0.25900000000000001"/>
    <n v="5.19104016"/>
    <n v="1442"/>
    <n v="1442"/>
    <x v="2"/>
    <x v="15"/>
    <n v="8190"/>
    <n v="1.4"/>
    <n v="6564"/>
    <s v="None"/>
  </r>
  <r>
    <s v="Kepler-123b"/>
    <n v="1.9810000000000001"/>
    <n v="0.26200000000000001"/>
    <n v="17.232365999999999"/>
    <n v="0.13500000000000001"/>
    <n v="1442"/>
    <x v="2"/>
    <x v="15"/>
    <n v="3430"/>
    <n v="1.03"/>
    <n v="6089"/>
    <s v="None"/>
  </r>
  <r>
    <s v="Kepler-123c"/>
    <n v="1.9810000000000001"/>
    <n v="0.13200000000000001"/>
    <n v="26.695074000000002"/>
    <n v="0.18099999999999999"/>
    <n v="1442"/>
    <x v="2"/>
    <x v="15"/>
    <n v="3430"/>
    <n v="1.03"/>
    <n v="6089"/>
    <s v="None"/>
  </r>
  <r>
    <s v="Kepler-1240b"/>
    <n v="1.9810000000000001"/>
    <n v="0.10299999999999999"/>
    <n v="4.8663815000000001"/>
    <n v="1442"/>
    <n v="1442"/>
    <x v="2"/>
    <x v="15"/>
    <n v="2000"/>
    <n v="0.98"/>
    <n v="5682"/>
    <s v="None"/>
  </r>
  <r>
    <s v="Kepler-1241b"/>
    <n v="1.9810000000000001"/>
    <n v="0.23499999999999999"/>
    <n v="18.552570100000001"/>
    <n v="1442"/>
    <n v="1442"/>
    <x v="2"/>
    <x v="15"/>
    <n v="3050"/>
    <n v="0.84"/>
    <n v="5261"/>
    <s v="None"/>
  </r>
  <r>
    <s v="Kepler-1242b"/>
    <n v="1.9810000000000001"/>
    <n v="0.20200000000000001"/>
    <n v="13.627984319999999"/>
    <n v="1442"/>
    <n v="1442"/>
    <x v="2"/>
    <x v="15"/>
    <n v="2220"/>
    <n v="0.77"/>
    <n v="4895"/>
    <s v="None"/>
  </r>
  <r>
    <s v="Kepler-1243b"/>
    <n v="1.9810000000000001"/>
    <n v="0.156"/>
    <n v="16.8320729"/>
    <n v="1442"/>
    <n v="1442"/>
    <x v="2"/>
    <x v="15"/>
    <n v="2860"/>
    <n v="0.96"/>
    <n v="5667"/>
    <s v="None"/>
  </r>
  <r>
    <s v="Kepler-1244b"/>
    <n v="1.9810000000000001"/>
    <n v="0.12"/>
    <n v="3.70428172"/>
    <n v="1442"/>
    <n v="1442"/>
    <x v="2"/>
    <x v="15"/>
    <n v="2490"/>
    <n v="1.46"/>
    <n v="6680"/>
    <s v="None"/>
  </r>
  <r>
    <s v="Kepler-1245b"/>
    <n v="1.9810000000000001"/>
    <n v="0.128"/>
    <n v="4.3540930400000004"/>
    <n v="1442"/>
    <n v="1442"/>
    <x v="2"/>
    <x v="15"/>
    <n v="2810"/>
    <n v="0.86"/>
    <n v="5306"/>
    <s v="None"/>
  </r>
  <r>
    <s v="Kepler-1245c"/>
    <n v="1.9810000000000001"/>
    <n v="0.128"/>
    <n v="2.9365846800000002"/>
    <n v="1442"/>
    <n v="1442"/>
    <x v="2"/>
    <x v="15"/>
    <n v="2810"/>
    <n v="0.86"/>
    <n v="5306"/>
    <s v="None"/>
  </r>
  <r>
    <s v="Kepler-1246b"/>
    <n v="1.9810000000000001"/>
    <n v="0.121"/>
    <n v="11.322715130000001"/>
    <n v="1442"/>
    <n v="1442"/>
    <x v="2"/>
    <x v="15"/>
    <n v="1420"/>
    <n v="0.73"/>
    <n v="4611"/>
    <s v="None"/>
  </r>
  <r>
    <s v="Kepler-1247b"/>
    <n v="1.9810000000000001"/>
    <n v="0.20799999999999999"/>
    <n v="13.71220213"/>
    <n v="1442"/>
    <n v="1442"/>
    <x v="2"/>
    <x v="15"/>
    <n v="3570"/>
    <n v="0.86"/>
    <n v="5303"/>
    <s v="None"/>
  </r>
  <r>
    <s v="Kepler-1248b"/>
    <n v="1.9810000000000001"/>
    <n v="0.105"/>
    <n v="7.4672540700000001"/>
    <n v="1442"/>
    <n v="1442"/>
    <x v="2"/>
    <x v="15"/>
    <n v="1800"/>
    <n v="1.21"/>
    <n v="6149"/>
    <s v="None"/>
  </r>
  <r>
    <s v="Kepler-1249b"/>
    <n v="1.9810000000000001"/>
    <n v="0.21199999999999999"/>
    <n v="24.334712700000001"/>
    <n v="1442"/>
    <n v="1442"/>
    <x v="2"/>
    <x v="15"/>
    <n v="5460"/>
    <n v="1.19"/>
    <n v="6202"/>
    <s v="None"/>
  </r>
  <r>
    <s v="Kepler-124b"/>
    <n v="1.9810000000000001"/>
    <n v="6.5000000000000002E-2"/>
    <n v="3.4104930000000002"/>
    <n v="3.9E-2"/>
    <n v="1442"/>
    <x v="2"/>
    <x v="15"/>
    <n v="1386"/>
    <n v="1.08"/>
    <n v="4984"/>
    <s v="None"/>
  </r>
  <r>
    <s v="Kepler-124c"/>
    <n v="1.9810000000000001"/>
    <n v="0.156"/>
    <n v="13.821375"/>
    <n v="0.1"/>
    <n v="1442"/>
    <x v="2"/>
    <x v="15"/>
    <n v="1386"/>
    <n v="1.08"/>
    <n v="4984"/>
    <s v="None"/>
  </r>
  <r>
    <s v="Kepler-124d"/>
    <n v="1.9810000000000001"/>
    <n v="9.9000000000000005E-2"/>
    <n v="30.950851"/>
    <n v="0.17"/>
    <n v="1442"/>
    <x v="2"/>
    <x v="15"/>
    <n v="1386"/>
    <n v="1.08"/>
    <n v="4984"/>
    <s v="None"/>
  </r>
  <r>
    <s v="Kepler-1250b"/>
    <n v="1.9810000000000001"/>
    <n v="0.17100000000000001"/>
    <n v="2.60754383"/>
    <n v="1442"/>
    <n v="1442"/>
    <x v="2"/>
    <x v="15"/>
    <n v="4470"/>
    <n v="0.99"/>
    <n v="5717"/>
    <s v="None"/>
  </r>
  <r>
    <s v="Kepler-1251b"/>
    <n v="1.9810000000000001"/>
    <n v="0.16400000000000001"/>
    <n v="45.090464300000001"/>
    <n v="1442"/>
    <n v="1442"/>
    <x v="2"/>
    <x v="15"/>
    <n v="2810"/>
    <n v="0.92"/>
    <n v="5545"/>
    <s v="None"/>
  </r>
  <r>
    <s v="Kepler-1252b"/>
    <n v="1.9810000000000001"/>
    <n v="0.14899999999999999"/>
    <n v="15.054032899999999"/>
    <n v="1442"/>
    <n v="1442"/>
    <x v="2"/>
    <x v="15"/>
    <n v="2700"/>
    <n v="1.06"/>
    <n v="5949"/>
    <s v="None"/>
  </r>
  <r>
    <s v="Kepler-1253b"/>
    <n v="1.9810000000000001"/>
    <n v="0.11899999999999999"/>
    <n v="68.886191499999995"/>
    <n v="1442"/>
    <n v="1442"/>
    <x v="2"/>
    <x v="15"/>
    <n v="1300"/>
    <n v="0.97"/>
    <n v="5850"/>
    <s v="None"/>
  </r>
  <r>
    <s v="Kepler-1254b"/>
    <n v="1.9810000000000001"/>
    <n v="0.13800000000000001"/>
    <n v="9.9911331299999997"/>
    <n v="1442"/>
    <n v="1442"/>
    <x v="2"/>
    <x v="15"/>
    <n v="2200"/>
    <n v="0.78"/>
    <n v="4985"/>
    <s v="None"/>
  </r>
  <r>
    <s v="Kepler-1254c"/>
    <n v="1.9810000000000001"/>
    <n v="0.11600000000000001"/>
    <n v="3.6008427599999999"/>
    <n v="1442"/>
    <n v="1442"/>
    <x v="2"/>
    <x v="15"/>
    <n v="2200"/>
    <n v="0.78"/>
    <n v="4985"/>
    <s v="None"/>
  </r>
  <r>
    <s v="Kepler-1254d"/>
    <n v="1.9810000000000001"/>
    <n v="0.11700000000000001"/>
    <n v="5.7271722599999997"/>
    <n v="1442"/>
    <n v="1442"/>
    <x v="2"/>
    <x v="15"/>
    <n v="2200"/>
    <n v="0.78"/>
    <n v="4985"/>
    <s v="None"/>
  </r>
  <r>
    <s v="Kepler-1255b"/>
    <n v="1.9810000000000001"/>
    <n v="0.20699999999999999"/>
    <n v="36.2919336"/>
    <n v="1442"/>
    <n v="1442"/>
    <x v="2"/>
    <x v="15"/>
    <n v="4380"/>
    <n v="1.08"/>
    <n v="6018"/>
    <s v="None"/>
  </r>
  <r>
    <s v="Kepler-1256b"/>
    <n v="1.9810000000000001"/>
    <n v="0.13300000000000001"/>
    <n v="12.412775399999999"/>
    <n v="1442"/>
    <n v="1442"/>
    <x v="2"/>
    <x v="15"/>
    <n v="2810"/>
    <n v="1.17"/>
    <n v="6129"/>
    <s v="None"/>
  </r>
  <r>
    <s v="Kepler-1257b"/>
    <n v="1.9810000000000001"/>
    <n v="0.13600000000000001"/>
    <n v="2.6683137600000002"/>
    <n v="1442"/>
    <n v="1442"/>
    <x v="2"/>
    <x v="15"/>
    <n v="3530"/>
    <n v="0.9"/>
    <n v="5502"/>
    <s v="None"/>
  </r>
  <r>
    <s v="Kepler-1258b"/>
    <n v="1.9810000000000001"/>
    <n v="7.6999999999999999E-2"/>
    <n v="0.98494017"/>
    <n v="1442"/>
    <n v="1442"/>
    <x v="2"/>
    <x v="15"/>
    <n v="2120"/>
    <n v="0.99"/>
    <n v="5839"/>
    <s v="None"/>
  </r>
  <r>
    <s v="Kepler-1259b"/>
    <n v="1.9810000000000001"/>
    <n v="0.128"/>
    <n v="0.66308526000000001"/>
    <n v="1442"/>
    <n v="1442"/>
    <x v="2"/>
    <x v="15"/>
    <n v="2300"/>
    <n v="0.8"/>
    <n v="5053"/>
    <s v="None"/>
  </r>
  <r>
    <s v="Kepler-125b"/>
    <n v="1.9810000000000001"/>
    <n v="0.21099999999999999"/>
    <n v="4.1643889999999999"/>
    <n v="4.1000000000000002E-2"/>
    <n v="1442"/>
    <x v="2"/>
    <x v="15"/>
    <n v="601"/>
    <n v="0.55000000000000004"/>
    <n v="3810"/>
    <s v="None"/>
  </r>
  <r>
    <s v="Kepler-125c"/>
    <n v="1.9810000000000001"/>
    <n v="6.6000000000000003E-2"/>
    <n v="5.774464"/>
    <n v="5.0999999999999997E-2"/>
    <n v="1442"/>
    <x v="2"/>
    <x v="15"/>
    <n v="601"/>
    <n v="0.55000000000000004"/>
    <n v="3810"/>
    <s v="None"/>
  </r>
  <r>
    <s v="Kepler-1260b"/>
    <n v="1.9810000000000001"/>
    <n v="0.158"/>
    <n v="19.118775299999999"/>
    <n v="1442"/>
    <n v="1442"/>
    <x v="2"/>
    <x v="15"/>
    <n v="3400"/>
    <n v="1.06"/>
    <n v="5961"/>
    <s v="None"/>
  </r>
  <r>
    <s v="Kepler-1261b"/>
    <n v="1.9810000000000001"/>
    <n v="0.20200000000000001"/>
    <n v="48.430899099999998"/>
    <n v="1442"/>
    <n v="1442"/>
    <x v="2"/>
    <x v="15"/>
    <n v="2590"/>
    <n v="0.82"/>
    <n v="5006"/>
    <s v="None"/>
  </r>
  <r>
    <s v="Kepler-1262b"/>
    <n v="1.9810000000000001"/>
    <n v="0.16200000000000001"/>
    <n v="8.6790024199999998"/>
    <n v="1442"/>
    <n v="1442"/>
    <x v="2"/>
    <x v="15"/>
    <n v="3760"/>
    <n v="0.99"/>
    <n v="5771"/>
    <s v="None"/>
  </r>
  <r>
    <s v="Kepler-1263b"/>
    <n v="1.9810000000000001"/>
    <n v="0.10199999999999999"/>
    <n v="4.5513996700000003"/>
    <n v="1442"/>
    <n v="1442"/>
    <x v="2"/>
    <x v="15"/>
    <n v="2270"/>
    <n v="0.84"/>
    <n v="5213"/>
    <s v="None"/>
  </r>
  <r>
    <s v="Kepler-1264b"/>
    <n v="1.9810000000000001"/>
    <n v="0.105"/>
    <n v="0.96852601999999999"/>
    <n v="1442"/>
    <n v="1442"/>
    <x v="2"/>
    <x v="15"/>
    <n v="2650"/>
    <n v="0.99"/>
    <n v="5791"/>
    <s v="None"/>
  </r>
  <r>
    <s v="Kepler-1265b"/>
    <n v="1.9810000000000001"/>
    <n v="0.12"/>
    <n v="6.4944128900000004"/>
    <n v="1442"/>
    <n v="1442"/>
    <x v="2"/>
    <x v="15"/>
    <n v="1890"/>
    <n v="0.71"/>
    <n v="4630"/>
    <s v="None"/>
  </r>
  <r>
    <s v="Kepler-1266b"/>
    <n v="1.9810000000000001"/>
    <n v="0.23"/>
    <n v="28.474748000000002"/>
    <n v="1442"/>
    <n v="1442"/>
    <x v="2"/>
    <x v="15"/>
    <n v="2940"/>
    <n v="0.8"/>
    <n v="5044"/>
    <s v="None"/>
  </r>
  <r>
    <s v="Kepler-1267b"/>
    <n v="1.9810000000000001"/>
    <n v="0.26900000000000002"/>
    <n v="13.031394499999999"/>
    <n v="1442"/>
    <n v="1442"/>
    <x v="2"/>
    <x v="15"/>
    <n v="5310"/>
    <n v="1.1499999999999999"/>
    <n v="6096"/>
    <s v="None"/>
  </r>
  <r>
    <s v="Kepler-1268b"/>
    <n v="1.9810000000000001"/>
    <n v="0.18099999999999999"/>
    <n v="40.990398599999999"/>
    <n v="1442"/>
    <n v="1442"/>
    <x v="2"/>
    <x v="15"/>
    <n v="4590"/>
    <n v="1.06"/>
    <n v="5904"/>
    <s v="None"/>
  </r>
  <r>
    <s v="Kepler-1269b"/>
    <n v="1.9810000000000001"/>
    <n v="0.14499999999999999"/>
    <n v="37.333153600000003"/>
    <n v="1442"/>
    <n v="1442"/>
    <x v="2"/>
    <x v="15"/>
    <n v="2300"/>
    <n v="1.1000000000000001"/>
    <n v="5998"/>
    <s v="None"/>
  </r>
  <r>
    <s v="Kepler-126b"/>
    <n v="1.9810000000000001"/>
    <n v="0.13600000000000001"/>
    <n v="10.495711"/>
    <n v="9.9000000000000005E-2"/>
    <n v="1442"/>
    <x v="2"/>
    <x v="15"/>
    <n v="779"/>
    <n v="1.08"/>
    <n v="6239"/>
    <s v="None"/>
  </r>
  <r>
    <s v="Kepler-126c"/>
    <n v="1.9810000000000001"/>
    <n v="0.14099999999999999"/>
    <n v="21.869741000000001"/>
    <n v="0.16200000000000001"/>
    <n v="1442"/>
    <x v="2"/>
    <x v="15"/>
    <n v="779"/>
    <n v="1.08"/>
    <n v="6239"/>
    <s v="None"/>
  </r>
  <r>
    <s v="Kepler-126d"/>
    <n v="1.9810000000000001"/>
    <n v="0.223"/>
    <n v="100.283134"/>
    <n v="0.44800000000000001"/>
    <n v="1442"/>
    <x v="2"/>
    <x v="15"/>
    <n v="779"/>
    <n v="1.08"/>
    <n v="6239"/>
    <s v="None"/>
  </r>
  <r>
    <s v="Kepler-1270b"/>
    <n v="1.9810000000000001"/>
    <n v="0.29599999999999999"/>
    <n v="6.0335619600000001"/>
    <n v="1442"/>
    <n v="1442"/>
    <x v="2"/>
    <x v="15"/>
    <n v="3930"/>
    <n v="1.28"/>
    <n v="5047"/>
    <s v="None"/>
  </r>
  <r>
    <s v="Kepler-1271b"/>
    <n v="1.9810000000000001"/>
    <n v="0.13200000000000001"/>
    <n v="3.0255955000000001"/>
    <n v="1442"/>
    <n v="1442"/>
    <x v="2"/>
    <x v="15"/>
    <n v="2890"/>
    <n v="1.1299999999999999"/>
    <n v="6143"/>
    <s v="None"/>
  </r>
  <r>
    <s v="Kepler-1272b"/>
    <n v="1.9810000000000001"/>
    <n v="0.21099999999999999"/>
    <n v="51.130970400000002"/>
    <n v="1442"/>
    <n v="1442"/>
    <x v="2"/>
    <x v="15"/>
    <n v="2920"/>
    <n v="1.06"/>
    <n v="5926"/>
    <s v="None"/>
  </r>
  <r>
    <s v="Kepler-1273b"/>
    <n v="1.9810000000000001"/>
    <n v="0.222"/>
    <n v="28.625653"/>
    <n v="1442"/>
    <n v="1442"/>
    <x v="2"/>
    <x v="15"/>
    <n v="4420"/>
    <n v="0.94"/>
    <n v="5566"/>
    <s v="None"/>
  </r>
  <r>
    <s v="Kepler-1274b"/>
    <n v="1.9810000000000001"/>
    <n v="0.127"/>
    <n v="6.9815270299999996"/>
    <n v="1442"/>
    <n v="1442"/>
    <x v="2"/>
    <x v="15"/>
    <n v="1990"/>
    <n v="1.45"/>
    <n v="6179"/>
    <s v="None"/>
  </r>
  <r>
    <s v="Kepler-1275b"/>
    <n v="1.9810000000000001"/>
    <n v="0.13200000000000001"/>
    <n v="3.65691115"/>
    <n v="1442"/>
    <n v="1442"/>
    <x v="2"/>
    <x v="15"/>
    <n v="4200"/>
    <n v="1.23"/>
    <n v="6296"/>
    <s v="None"/>
  </r>
  <r>
    <s v="Kepler-1276b"/>
    <n v="1.9810000000000001"/>
    <n v="0.106"/>
    <n v="12.5720095"/>
    <n v="1442"/>
    <n v="1442"/>
    <x v="2"/>
    <x v="15"/>
    <n v="1910"/>
    <n v="1.1399999999999999"/>
    <n v="6188"/>
    <s v="None"/>
  </r>
  <r>
    <s v="Kepler-1277b"/>
    <n v="1.9810000000000001"/>
    <n v="0.14299999999999999"/>
    <n v="40.836501200000001"/>
    <n v="1442"/>
    <n v="1442"/>
    <x v="2"/>
    <x v="15"/>
    <n v="1980"/>
    <n v="0.94"/>
    <n v="5578"/>
    <s v="None"/>
  </r>
  <r>
    <s v="Kepler-1278b"/>
    <n v="1.9810000000000001"/>
    <n v="0.09"/>
    <n v="3.2394134399999999"/>
    <n v="1442"/>
    <n v="1442"/>
    <x v="2"/>
    <x v="15"/>
    <n v="2420"/>
    <n v="1.1100000000000001"/>
    <n v="6074"/>
    <s v="None"/>
  </r>
  <r>
    <s v="Kepler-1279b"/>
    <n v="1.9810000000000001"/>
    <n v="0.156"/>
    <n v="23.4774101"/>
    <n v="1442"/>
    <n v="1442"/>
    <x v="2"/>
    <x v="15"/>
    <n v="3320"/>
    <n v="1.21"/>
    <n v="6221"/>
    <s v="None"/>
  </r>
  <r>
    <s v="Kepler-127b"/>
    <n v="1.9810000000000001"/>
    <n v="0.125"/>
    <n v="14.435889"/>
    <n v="0.125"/>
    <n v="1442"/>
    <x v="2"/>
    <x v="15"/>
    <n v="1162"/>
    <n v="1.08"/>
    <n v="6106"/>
    <s v="None"/>
  </r>
  <r>
    <s v="Kepler-127c"/>
    <n v="1.9810000000000001"/>
    <n v="0.23699999999999999"/>
    <n v="29.393194999999999"/>
    <n v="0.2"/>
    <n v="1442"/>
    <x v="2"/>
    <x v="15"/>
    <n v="1162"/>
    <n v="1.08"/>
    <n v="6106"/>
    <s v="None"/>
  </r>
  <r>
    <s v="Kepler-127d"/>
    <n v="1.9810000000000001"/>
    <n v="0.23599999999999999"/>
    <n v="48.630408000000003"/>
    <n v="0.28000000000000003"/>
    <n v="1442"/>
    <x v="2"/>
    <x v="15"/>
    <n v="1162"/>
    <n v="1.08"/>
    <n v="6106"/>
    <s v="None"/>
  </r>
  <r>
    <s v="Kepler-1280b"/>
    <n v="1.9810000000000001"/>
    <n v="0.16700000000000001"/>
    <n v="66.557905700000006"/>
    <n v="1442"/>
    <n v="1442"/>
    <x v="2"/>
    <x v="15"/>
    <n v="3280"/>
    <n v="1.2"/>
    <n v="6227"/>
    <s v="None"/>
  </r>
  <r>
    <s v="Kepler-1281b"/>
    <n v="1.9810000000000001"/>
    <n v="0.14599999999999999"/>
    <n v="3.1160279100000001"/>
    <n v="1442"/>
    <n v="1442"/>
    <x v="2"/>
    <x v="15"/>
    <n v="3600"/>
    <n v="0.87"/>
    <n v="5353"/>
    <s v="None"/>
  </r>
  <r>
    <s v="Kepler-1282b"/>
    <n v="1.9810000000000001"/>
    <n v="0.13800000000000001"/>
    <n v="2.1319465100000001"/>
    <n v="1442"/>
    <n v="1442"/>
    <x v="2"/>
    <x v="15"/>
    <n v="3670"/>
    <n v="0.92"/>
    <n v="5504"/>
    <s v="None"/>
  </r>
  <r>
    <s v="Kepler-1283b"/>
    <n v="1.9810000000000001"/>
    <n v="0.17"/>
    <n v="12.9460978"/>
    <n v="1442"/>
    <n v="1442"/>
    <x v="2"/>
    <x v="15"/>
    <n v="4740"/>
    <n v="1.1599999999999999"/>
    <n v="6175"/>
    <s v="None"/>
  </r>
  <r>
    <s v="Kepler-1284b"/>
    <n v="1.9810000000000001"/>
    <n v="0.108"/>
    <n v="0.66407380999999999"/>
    <n v="1442"/>
    <n v="1442"/>
    <x v="2"/>
    <x v="15"/>
    <n v="2780"/>
    <n v="0.84"/>
    <n v="5123"/>
    <s v="None"/>
  </r>
  <r>
    <s v="Kepler-1285b"/>
    <n v="1.9810000000000001"/>
    <n v="8.6999999999999994E-2"/>
    <n v="14.7967458"/>
    <n v="1442"/>
    <n v="1442"/>
    <x v="2"/>
    <x v="15"/>
    <n v="1190"/>
    <n v="1.2"/>
    <n v="6170"/>
    <s v="None"/>
  </r>
  <r>
    <s v="Kepler-1286b"/>
    <n v="1.9810000000000001"/>
    <n v="0.192"/>
    <n v="11.25402929"/>
    <n v="1442"/>
    <n v="1442"/>
    <x v="2"/>
    <x v="15"/>
    <n v="3800"/>
    <n v="1"/>
    <n v="5753"/>
    <s v="None"/>
  </r>
  <r>
    <s v="Kepler-1287b"/>
    <n v="1.9810000000000001"/>
    <n v="0.13700000000000001"/>
    <n v="11.47685909"/>
    <n v="1442"/>
    <n v="1442"/>
    <x v="2"/>
    <x v="15"/>
    <n v="3350"/>
    <n v="0.96"/>
    <n v="5715"/>
    <s v="None"/>
  </r>
  <r>
    <s v="Kepler-1288b"/>
    <n v="1.9810000000000001"/>
    <n v="0.1"/>
    <n v="2.76122421"/>
    <n v="1442"/>
    <n v="1442"/>
    <x v="2"/>
    <x v="15"/>
    <n v="2330"/>
    <n v="1.2"/>
    <n v="6132"/>
    <s v="None"/>
  </r>
  <r>
    <s v="Kepler-1289b"/>
    <n v="1.9810000000000001"/>
    <n v="0.13600000000000001"/>
    <n v="7.9901962700000002"/>
    <n v="1442"/>
    <n v="1442"/>
    <x v="2"/>
    <x v="15"/>
    <n v="3450"/>
    <n v="1.1000000000000001"/>
    <n v="6080"/>
    <s v="None"/>
  </r>
  <r>
    <s v="Kepler-128b"/>
    <n v="9.7000000000000003E-2"/>
    <n v="0.10100000000000001"/>
    <n v="15.09"/>
    <n v="1442"/>
    <n v="1442"/>
    <x v="2"/>
    <x v="15"/>
    <n v="1307"/>
    <n v="1.18"/>
    <n v="6090"/>
    <s v="None"/>
  </r>
  <r>
    <s v="Kepler-128c"/>
    <n v="0.105"/>
    <n v="0.10100000000000001"/>
    <n v="22.803999999999998"/>
    <n v="1442"/>
    <n v="1442"/>
    <x v="2"/>
    <x v="15"/>
    <n v="1307"/>
    <n v="1.18"/>
    <n v="6090"/>
    <s v="None"/>
  </r>
  <r>
    <s v="Kepler-1290b"/>
    <n v="1.9810000000000001"/>
    <n v="0.127"/>
    <n v="4.6950013400000001"/>
    <n v="1442"/>
    <n v="1442"/>
    <x v="2"/>
    <x v="15"/>
    <n v="4310"/>
    <n v="0.95"/>
    <n v="5660"/>
    <s v="None"/>
  </r>
  <r>
    <s v="Kepler-1291b"/>
    <n v="1.9810000000000001"/>
    <n v="0.14799999999999999"/>
    <n v="8.6304327599999997"/>
    <n v="1442"/>
    <n v="1442"/>
    <x v="2"/>
    <x v="15"/>
    <n v="3200"/>
    <n v="0.84"/>
    <n v="5216"/>
    <s v="None"/>
  </r>
  <r>
    <s v="Kepler-1292b"/>
    <n v="1.9810000000000001"/>
    <n v="0.16200000000000001"/>
    <n v="3.27646405"/>
    <n v="1442"/>
    <n v="1442"/>
    <x v="2"/>
    <x v="15"/>
    <n v="4590"/>
    <n v="0.95"/>
    <n v="5556"/>
    <s v="None"/>
  </r>
  <r>
    <s v="Kepler-1293b"/>
    <n v="1.9810000000000001"/>
    <n v="8.6999999999999994E-2"/>
    <n v="5.5765478399999999"/>
    <n v="1442"/>
    <n v="1442"/>
    <x v="2"/>
    <x v="15"/>
    <n v="2500"/>
    <n v="1.18"/>
    <n v="6241"/>
    <s v="None"/>
  </r>
  <r>
    <s v="Kepler-1294b"/>
    <n v="1.9810000000000001"/>
    <n v="0.28499999999999998"/>
    <n v="115.6862258"/>
    <n v="1442"/>
    <n v="1442"/>
    <x v="2"/>
    <x v="15"/>
    <n v="3700"/>
    <n v="0.99"/>
    <n v="5776"/>
    <s v="None"/>
  </r>
  <r>
    <s v="Kepler-1295b"/>
    <n v="1.9810000000000001"/>
    <n v="0.13800000000000001"/>
    <n v="3.8137197399999998"/>
    <n v="1442"/>
    <n v="1442"/>
    <x v="2"/>
    <x v="15"/>
    <n v="4100"/>
    <n v="0.92"/>
    <n v="5486"/>
    <s v="None"/>
  </r>
  <r>
    <s v="Kepler-1296b"/>
    <n v="1.9810000000000001"/>
    <n v="8.1000000000000003E-2"/>
    <n v="8.3839865000000007"/>
    <n v="1442"/>
    <n v="1442"/>
    <x v="2"/>
    <x v="15"/>
    <n v="2060"/>
    <n v="0.87"/>
    <n v="5359"/>
    <s v="None"/>
  </r>
  <r>
    <s v="Kepler-1297b"/>
    <n v="1.9810000000000001"/>
    <n v="8.6999999999999994E-2"/>
    <n v="1.68189002"/>
    <n v="1442"/>
    <n v="1442"/>
    <x v="2"/>
    <x v="15"/>
    <n v="3250"/>
    <n v="0.99"/>
    <n v="5818"/>
    <s v="None"/>
  </r>
  <r>
    <s v="Kepler-1298b"/>
    <n v="1.9810000000000001"/>
    <n v="0.11700000000000001"/>
    <n v="7.1281192799999999"/>
    <n v="1442"/>
    <n v="1442"/>
    <x v="2"/>
    <x v="15"/>
    <n v="1620"/>
    <n v="1.45"/>
    <n v="6339"/>
    <s v="None"/>
  </r>
  <r>
    <s v="Kepler-1299b"/>
    <n v="1.9810000000000001"/>
    <n v="0.26600000000000001"/>
    <n v="19.940087399999999"/>
    <n v="1442"/>
    <n v="1442"/>
    <x v="2"/>
    <x v="15"/>
    <n v="4410"/>
    <n v="0.94"/>
    <n v="5609"/>
    <s v="None"/>
  </r>
  <r>
    <s v="Kepler-129b"/>
    <n v="1.9810000000000001"/>
    <n v="0.21099999999999999"/>
    <n v="15.79186"/>
    <n v="0.13100000000000001"/>
    <n v="1442"/>
    <x v="2"/>
    <x v="15"/>
    <n v="1349"/>
    <n v="1.18"/>
    <n v="5770"/>
    <s v="None"/>
  </r>
  <r>
    <s v="Kepler-129c"/>
    <n v="1.9810000000000001"/>
    <n v="0.22700000000000001"/>
    <n v="82.20017"/>
    <n v="0.39300000000000002"/>
    <n v="1442"/>
    <x v="2"/>
    <x v="15"/>
    <n v="1349"/>
    <n v="1.18"/>
    <n v="5770"/>
    <s v="None"/>
  </r>
  <r>
    <s v="Kepler-12b"/>
    <n v="0.432"/>
    <n v="1.754"/>
    <n v="4.4379628999999996"/>
    <n v="5.5300000000000002E-2"/>
    <n v="1480"/>
    <x v="2"/>
    <x v="15"/>
    <n v="2950"/>
    <n v="1.17"/>
    <n v="5947"/>
    <s v="None"/>
  </r>
  <r>
    <s v="Kepler-1300b"/>
    <n v="1.9810000000000001"/>
    <n v="0.122"/>
    <n v="22.241909199999998"/>
    <n v="1442"/>
    <n v="1442"/>
    <x v="2"/>
    <x v="15"/>
    <n v="2470"/>
    <n v="1.29"/>
    <n v="6130"/>
    <s v="None"/>
  </r>
  <r>
    <s v="Kepler-1301b"/>
    <n v="1.9810000000000001"/>
    <n v="0.125"/>
    <n v="9.0823704599999999"/>
    <n v="1442"/>
    <n v="1442"/>
    <x v="2"/>
    <x v="15"/>
    <n v="2660"/>
    <n v="0.85"/>
    <n v="5188"/>
    <s v="None"/>
  </r>
  <r>
    <s v="Kepler-1302b"/>
    <n v="1.9810000000000001"/>
    <n v="0.128"/>
    <n v="8.8392265900000009"/>
    <n v="1442"/>
    <n v="1442"/>
    <x v="2"/>
    <x v="15"/>
    <n v="2370"/>
    <n v="0.86"/>
    <n v="5236"/>
    <s v="None"/>
  </r>
  <r>
    <s v="Kepler-1303b"/>
    <n v="1.9810000000000001"/>
    <n v="0.127"/>
    <n v="7.5612722400000001"/>
    <n v="1442"/>
    <n v="1442"/>
    <x v="2"/>
    <x v="15"/>
    <n v="2950"/>
    <n v="1.01"/>
    <n v="5771"/>
    <s v="None"/>
  </r>
  <r>
    <s v="Kepler-1304b"/>
    <n v="1.9810000000000001"/>
    <n v="0.20399999999999999"/>
    <n v="16.1288853"/>
    <n v="1442"/>
    <n v="1442"/>
    <x v="2"/>
    <x v="15"/>
    <n v="2220"/>
    <n v="0.85"/>
    <n v="5259"/>
    <s v="None"/>
  </r>
  <r>
    <s v="Kepler-1305b"/>
    <n v="1.9810000000000001"/>
    <n v="0.16800000000000001"/>
    <n v="13.5630972"/>
    <n v="1442"/>
    <n v="1442"/>
    <x v="2"/>
    <x v="15"/>
    <n v="4380"/>
    <n v="0.97"/>
    <n v="5701"/>
    <s v="None"/>
  </r>
  <r>
    <s v="Kepler-1306b"/>
    <n v="1.9810000000000001"/>
    <n v="0.17"/>
    <n v="16.295953820000001"/>
    <n v="1442"/>
    <n v="1442"/>
    <x v="2"/>
    <x v="15"/>
    <n v="3700"/>
    <n v="0.98"/>
    <n v="5727"/>
    <s v="None"/>
  </r>
  <r>
    <s v="Kepler-1307b"/>
    <n v="1.9810000000000001"/>
    <n v="0.22"/>
    <n v="18.016210959999999"/>
    <n v="1442"/>
    <n v="1442"/>
    <x v="2"/>
    <x v="15"/>
    <n v="4550"/>
    <n v="1.06"/>
    <n v="5884"/>
    <s v="None"/>
  </r>
  <r>
    <s v="Kepler-1308b"/>
    <n v="1.9810000000000001"/>
    <n v="4.5999999999999999E-2"/>
    <n v="2.10433812"/>
    <n v="1442"/>
    <n v="1442"/>
    <x v="2"/>
    <x v="15"/>
    <n v="240"/>
    <n v="0.35"/>
    <n v="3468"/>
    <s v="None"/>
  </r>
  <r>
    <s v="Kepler-1309b"/>
    <n v="1.9810000000000001"/>
    <n v="0.21099999999999999"/>
    <n v="28.843264699999999"/>
    <n v="1442"/>
    <n v="1442"/>
    <x v="2"/>
    <x v="15"/>
    <n v="2760"/>
    <n v="0.85"/>
    <n v="5235"/>
    <s v="None"/>
  </r>
  <r>
    <s v="Kepler-130b"/>
    <n v="1.9810000000000001"/>
    <n v="9.0999999999999998E-2"/>
    <n v="8.4574580000000008"/>
    <n v="7.9000000000000001E-2"/>
    <n v="1442"/>
    <x v="2"/>
    <x v="15"/>
    <n v="1042"/>
    <n v="1"/>
    <n v="5884"/>
    <s v="None"/>
  </r>
  <r>
    <s v="Kepler-130c"/>
    <n v="1.9810000000000001"/>
    <n v="0.25900000000000001"/>
    <n v="27.508679999999998"/>
    <n v="0.17799999999999999"/>
    <n v="1442"/>
    <x v="2"/>
    <x v="15"/>
    <n v="1042"/>
    <n v="1"/>
    <n v="5884"/>
    <s v="None"/>
  </r>
  <r>
    <s v="Kepler-130d"/>
    <n v="1.9810000000000001"/>
    <n v="0.14599999999999999"/>
    <n v="87.517904999999999"/>
    <n v="0.377"/>
    <n v="1442"/>
    <x v="2"/>
    <x v="15"/>
    <n v="1042"/>
    <n v="1"/>
    <n v="5884"/>
    <s v="None"/>
  </r>
  <r>
    <s v="Kepler-1310b"/>
    <n v="1.9810000000000001"/>
    <n v="0.128"/>
    <n v="0.67933626999999996"/>
    <n v="1442"/>
    <n v="1442"/>
    <x v="2"/>
    <x v="15"/>
    <n v="1900"/>
    <n v="0.91"/>
    <n v="5549"/>
    <s v="None"/>
  </r>
  <r>
    <s v="Kepler-1311b"/>
    <n v="1.9810000000000001"/>
    <n v="0.111"/>
    <n v="11.172699400000001"/>
    <n v="1442"/>
    <n v="1442"/>
    <x v="2"/>
    <x v="15"/>
    <n v="2300"/>
    <n v="1.05"/>
    <n v="5748"/>
    <s v="None"/>
  </r>
  <r>
    <s v="Kepler-1311c"/>
    <n v="1.9810000000000001"/>
    <n v="0.109"/>
    <n v="2.53573424"/>
    <n v="1442"/>
    <n v="1442"/>
    <x v="2"/>
    <x v="15"/>
    <n v="2300"/>
    <n v="1.05"/>
    <n v="5748"/>
    <s v="None"/>
  </r>
  <r>
    <s v="Kepler-1312b"/>
    <n v="1.9810000000000001"/>
    <n v="0.187"/>
    <n v="5.4483252899999997"/>
    <n v="1442"/>
    <n v="1442"/>
    <x v="2"/>
    <x v="15"/>
    <n v="990"/>
    <n v="0.99"/>
    <n v="5719"/>
    <s v="None"/>
  </r>
  <r>
    <s v="Kepler-1313b"/>
    <n v="1.9810000000000001"/>
    <n v="0.157"/>
    <n v="3.8330911799999998"/>
    <n v="1442"/>
    <n v="1442"/>
    <x v="2"/>
    <x v="15"/>
    <n v="610"/>
    <n v="0.92"/>
    <n v="5453"/>
    <s v="None"/>
  </r>
  <r>
    <s v="Kepler-1314b"/>
    <n v="1.9810000000000001"/>
    <n v="0.45600000000000002"/>
    <n v="5.4247492800000003"/>
    <n v="1442"/>
    <n v="1442"/>
    <x v="2"/>
    <x v="15"/>
    <n v="1510"/>
    <n v="0.6"/>
    <n v="4188"/>
    <s v="None"/>
  </r>
  <r>
    <s v="Kepler-1315b"/>
    <n v="1.9810000000000001"/>
    <n v="0.123"/>
    <n v="0.84338011000000002"/>
    <n v="1442"/>
    <n v="1442"/>
    <x v="2"/>
    <x v="15"/>
    <n v="1650"/>
    <n v="0.8"/>
    <n v="4861"/>
    <s v="None"/>
  </r>
  <r>
    <s v="Kepler-1316b"/>
    <n v="1.9810000000000001"/>
    <n v="0.316"/>
    <n v="87.973213599999994"/>
    <n v="1442"/>
    <n v="1442"/>
    <x v="2"/>
    <x v="15"/>
    <n v="2460"/>
    <n v="1.04"/>
    <n v="5884"/>
    <s v="None"/>
  </r>
  <r>
    <s v="Kepler-1317b"/>
    <n v="1.9810000000000001"/>
    <n v="0.13900000000000001"/>
    <n v="0.56887443000000004"/>
    <n v="1442"/>
    <n v="1442"/>
    <x v="2"/>
    <x v="15"/>
    <n v="2390"/>
    <n v="0.83"/>
    <n v="5144"/>
    <s v="None"/>
  </r>
  <r>
    <s v="Kepler-1318b"/>
    <n v="1.9810000000000001"/>
    <n v="0.27700000000000002"/>
    <n v="213.25766300000001"/>
    <n v="1442"/>
    <n v="1442"/>
    <x v="2"/>
    <x v="15"/>
    <n v="1550"/>
    <n v="0.73"/>
    <n v="4598"/>
    <s v="None"/>
  </r>
  <r>
    <s v="Kepler-1319b"/>
    <n v="1.9810000000000001"/>
    <n v="0.12"/>
    <n v="2.8867626500000001"/>
    <n v="1442"/>
    <n v="1442"/>
    <x v="2"/>
    <x v="15"/>
    <n v="370"/>
    <n v="0.56000000000000005"/>
    <n v="3655"/>
    <s v="None"/>
  </r>
  <r>
    <s v="Kepler-131b"/>
    <n v="5.0999999999999997E-2"/>
    <n v="0.215"/>
    <n v="16.091999999999999"/>
    <n v="1442"/>
    <n v="1442"/>
    <x v="2"/>
    <x v="15"/>
    <n v="750"/>
    <n v="1.02"/>
    <n v="5685"/>
    <s v="None"/>
  </r>
  <r>
    <s v="Kepler-131c"/>
    <n v="2.5999999999999999E-2"/>
    <n v="7.4999999999999997E-2"/>
    <n v="25.5169"/>
    <n v="1442"/>
    <n v="1442"/>
    <x v="2"/>
    <x v="15"/>
    <n v="750"/>
    <n v="1.02"/>
    <n v="5685"/>
    <s v="None"/>
  </r>
  <r>
    <s v="Kepler-1320b"/>
    <n v="1.9810000000000001"/>
    <n v="0.152"/>
    <n v="0.86838652999999999"/>
    <n v="1442"/>
    <n v="1442"/>
    <x v="2"/>
    <x v="15"/>
    <n v="2510"/>
    <n v="0.8"/>
    <n v="4817"/>
    <s v="None"/>
  </r>
  <r>
    <s v="Kepler-1321b"/>
    <n v="1.9810000000000001"/>
    <n v="0.439"/>
    <n v="11.12830484"/>
    <n v="1442"/>
    <n v="1442"/>
    <x v="2"/>
    <x v="15"/>
    <n v="1780"/>
    <n v="0.54"/>
    <n v="4094"/>
    <s v="None"/>
  </r>
  <r>
    <s v="Kepler-1321c"/>
    <n v="1.9810000000000001"/>
    <n v="0.214"/>
    <n v="2.2264910900000001"/>
    <n v="1442"/>
    <n v="1442"/>
    <x v="2"/>
    <x v="15"/>
    <n v="1780"/>
    <n v="0.54"/>
    <n v="4094"/>
    <s v="None"/>
  </r>
  <r>
    <s v="Kepler-1322b"/>
    <n v="1.9810000000000001"/>
    <n v="0.14399999999999999"/>
    <n v="0.96286738000000005"/>
    <n v="1442"/>
    <n v="1442"/>
    <x v="2"/>
    <x v="15"/>
    <n v="3970"/>
    <n v="0.9"/>
    <n v="5488"/>
    <s v="None"/>
  </r>
  <r>
    <s v="Kepler-1323b"/>
    <n v="1.9810000000000001"/>
    <n v="0.13600000000000001"/>
    <n v="0.92990667999999999"/>
    <n v="1442"/>
    <n v="1442"/>
    <x v="2"/>
    <x v="15"/>
    <n v="1700"/>
    <n v="1.18"/>
    <n v="6169"/>
    <s v="None"/>
  </r>
  <r>
    <s v="Kepler-1324b"/>
    <n v="1.9810000000000001"/>
    <n v="0.13500000000000001"/>
    <n v="4.1158446800000004"/>
    <n v="1442"/>
    <n v="1442"/>
    <x v="2"/>
    <x v="15"/>
    <n v="1700"/>
    <n v="0.78"/>
    <n v="4776"/>
    <s v="None"/>
  </r>
  <r>
    <s v="Kepler-1325b"/>
    <n v="1.9810000000000001"/>
    <n v="0.255"/>
    <n v="33.878683799999997"/>
    <n v="1442"/>
    <n v="1442"/>
    <x v="2"/>
    <x v="15"/>
    <n v="3110"/>
    <n v="0.93"/>
    <n v="5550"/>
    <s v="None"/>
  </r>
  <r>
    <s v="Kepler-1326b"/>
    <n v="1.9810000000000001"/>
    <n v="0.373"/>
    <n v="42.351426699999998"/>
    <n v="1442"/>
    <n v="1442"/>
    <x v="2"/>
    <x v="15"/>
    <n v="3000"/>
    <n v="1.45"/>
    <n v="6725"/>
    <s v="None"/>
  </r>
  <r>
    <s v="Kepler-1327b"/>
    <n v="1.9810000000000001"/>
    <n v="0.161"/>
    <n v="14.888010980000001"/>
    <n v="1442"/>
    <n v="1442"/>
    <x v="2"/>
    <x v="15"/>
    <n v="2240"/>
    <n v="1.02"/>
    <n v="5885"/>
    <s v="None"/>
  </r>
  <r>
    <s v="Kepler-1328b"/>
    <n v="1.9810000000000001"/>
    <n v="8.6999999999999994E-2"/>
    <n v="4.5215888800000004"/>
    <n v="1442"/>
    <n v="1442"/>
    <x v="2"/>
    <x v="15"/>
    <n v="2100"/>
    <n v="1"/>
    <n v="5780"/>
    <s v="None"/>
  </r>
  <r>
    <s v="Kepler-1329b"/>
    <n v="1.9810000000000001"/>
    <n v="0.19400000000000001"/>
    <n v="9.3364659400000001"/>
    <n v="1442"/>
    <n v="1442"/>
    <x v="2"/>
    <x v="15"/>
    <n v="2040"/>
    <n v="0.72"/>
    <n v="4500"/>
    <s v="None"/>
  </r>
  <r>
    <s v="Kepler-132b"/>
    <n v="1.9810000000000001"/>
    <n v="0.108"/>
    <n v="6.1781959999999998"/>
    <n v="6.7000000000000004E-2"/>
    <n v="1442"/>
    <x v="2"/>
    <x v="15"/>
    <n v="900"/>
    <n v="1.08"/>
    <n v="6003"/>
    <s v="None"/>
  </r>
  <r>
    <s v="Kepler-132c"/>
    <n v="1.9810000000000001"/>
    <n v="0.114"/>
    <n v="6.4149139999999996"/>
    <n v="6.8000000000000005E-2"/>
    <n v="1442"/>
    <x v="2"/>
    <x v="15"/>
    <n v="900"/>
    <n v="1.08"/>
    <n v="6003"/>
    <s v="None"/>
  </r>
  <r>
    <s v="Kepler-132d"/>
    <n v="1.9810000000000001"/>
    <n v="0.13800000000000001"/>
    <n v="18.010199"/>
    <n v="0.13600000000000001"/>
    <n v="1442"/>
    <x v="2"/>
    <x v="15"/>
    <n v="900"/>
    <n v="1.08"/>
    <n v="6003"/>
    <s v="None"/>
  </r>
  <r>
    <s v="Kepler-132e"/>
    <n v="1.9810000000000001"/>
    <n v="0.105"/>
    <n v="110.2869374"/>
    <n v="1442"/>
    <n v="1442"/>
    <x v="2"/>
    <x v="15"/>
    <n v="900"/>
    <n v="1.08"/>
    <n v="6003"/>
    <s v="None"/>
  </r>
  <r>
    <s v="Kepler-1330b"/>
    <n v="1.9810000000000001"/>
    <n v="0.14699999999999999"/>
    <n v="10.107690679999999"/>
    <n v="1442"/>
    <n v="1442"/>
    <x v="2"/>
    <x v="15"/>
    <n v="3060"/>
    <n v="0.97"/>
    <n v="5608"/>
    <s v="None"/>
  </r>
  <r>
    <s v="Kepler-1331b"/>
    <n v="1.9810000000000001"/>
    <n v="9.4E-2"/>
    <n v="0.78916165000000005"/>
    <n v="1442"/>
    <n v="1442"/>
    <x v="2"/>
    <x v="15"/>
    <n v="1190"/>
    <n v="0.72"/>
    <n v="4508"/>
    <s v="None"/>
  </r>
  <r>
    <s v="Kepler-1332b"/>
    <n v="1.9810000000000001"/>
    <n v="0.122"/>
    <n v="11.87456832"/>
    <n v="1442"/>
    <n v="1442"/>
    <x v="2"/>
    <x v="15"/>
    <n v="1680"/>
    <n v="0.95"/>
    <n v="5581"/>
    <s v="None"/>
  </r>
  <r>
    <s v="Kepler-1333b"/>
    <n v="1.9810000000000001"/>
    <n v="0.251"/>
    <n v="109.6471842"/>
    <n v="1442"/>
    <n v="1442"/>
    <x v="2"/>
    <x v="15"/>
    <n v="3120"/>
    <n v="0.94"/>
    <n v="5628"/>
    <s v="None"/>
  </r>
  <r>
    <s v="Kepler-1334b"/>
    <n v="1.9810000000000001"/>
    <n v="0.20399999999999999"/>
    <n v="15.645917130000001"/>
    <n v="1442"/>
    <n v="1442"/>
    <x v="2"/>
    <x v="15"/>
    <n v="3410"/>
    <n v="0.94"/>
    <n v="5614"/>
    <s v="None"/>
  </r>
  <r>
    <s v="Kepler-1335b"/>
    <n v="1.9810000000000001"/>
    <n v="0.129"/>
    <n v="6.2640684599999998"/>
    <n v="1442"/>
    <n v="1442"/>
    <x v="2"/>
    <x v="15"/>
    <n v="2050"/>
    <n v="0.77"/>
    <n v="4903"/>
    <s v="None"/>
  </r>
  <r>
    <s v="Kepler-1336b"/>
    <n v="1.9810000000000001"/>
    <n v="0.17699999999999999"/>
    <n v="23.198681000000001"/>
    <n v="1442"/>
    <n v="1442"/>
    <x v="2"/>
    <x v="15"/>
    <n v="2680"/>
    <n v="0.94"/>
    <n v="5512"/>
    <s v="None"/>
  </r>
  <r>
    <s v="Kepler-1336c"/>
    <n v="1.9810000000000001"/>
    <n v="0.153"/>
    <n v="5.7772121099999998"/>
    <n v="1442"/>
    <n v="1442"/>
    <x v="2"/>
    <x v="15"/>
    <n v="2680"/>
    <n v="0.94"/>
    <n v="5512"/>
    <s v="None"/>
  </r>
  <r>
    <s v="Kepler-1337b"/>
    <n v="1.9810000000000001"/>
    <n v="0.215"/>
    <n v="24.4002549"/>
    <n v="1442"/>
    <n v="1442"/>
    <x v="2"/>
    <x v="15"/>
    <n v="1920"/>
    <n v="0.7"/>
    <n v="4523"/>
    <s v="None"/>
  </r>
  <r>
    <s v="Kepler-1338b"/>
    <n v="1.9810000000000001"/>
    <n v="8.2000000000000003E-2"/>
    <n v="0.93511805999999997"/>
    <n v="1442"/>
    <n v="1442"/>
    <x v="2"/>
    <x v="15"/>
    <n v="2020"/>
    <n v="1.04"/>
    <n v="5909"/>
    <s v="None"/>
  </r>
  <r>
    <s v="Kepler-1339b"/>
    <n v="1.9810000000000001"/>
    <n v="6.3E-2"/>
    <n v="1.3415551299999999"/>
    <n v="1442"/>
    <n v="1442"/>
    <x v="2"/>
    <x v="15"/>
    <n v="870"/>
    <n v="0.94"/>
    <n v="5586"/>
    <s v="None"/>
  </r>
  <r>
    <s v="Kepler-133b"/>
    <n v="1.9810000000000001"/>
    <n v="0.157"/>
    <n v="8.1299759999999992"/>
    <n v="8.3000000000000004E-2"/>
    <n v="1442"/>
    <x v="2"/>
    <x v="15"/>
    <n v="2170"/>
    <n v="1.08"/>
    <n v="5736"/>
    <s v="None"/>
  </r>
  <r>
    <s v="Kepler-133c"/>
    <n v="1.9810000000000001"/>
    <n v="0.253"/>
    <n v="31.517586000000001"/>
    <n v="0.20399999999999999"/>
    <n v="1442"/>
    <x v="2"/>
    <x v="15"/>
    <n v="2170"/>
    <n v="1.08"/>
    <n v="5736"/>
    <s v="None"/>
  </r>
  <r>
    <s v="Kepler-1340b"/>
    <n v="1.9810000000000001"/>
    <n v="0.13800000000000001"/>
    <n v="0.66502691999999997"/>
    <n v="1442"/>
    <n v="1442"/>
    <x v="2"/>
    <x v="15"/>
    <n v="4630"/>
    <n v="1.27"/>
    <n v="6331"/>
    <s v="None"/>
  </r>
  <r>
    <s v="Kepler-1341b"/>
    <n v="1.9810000000000001"/>
    <n v="0.26700000000000002"/>
    <n v="132.9968322"/>
    <n v="1442"/>
    <n v="1442"/>
    <x v="2"/>
    <x v="15"/>
    <n v="1520"/>
    <n v="0.79"/>
    <n v="4662"/>
    <s v="None"/>
  </r>
  <r>
    <s v="Kepler-1342b"/>
    <n v="1.9810000000000001"/>
    <n v="0.14799999999999999"/>
    <n v="2.2157103600000001"/>
    <n v="1442"/>
    <n v="1442"/>
    <x v="2"/>
    <x v="15"/>
    <n v="3070"/>
    <n v="0.93"/>
    <n v="5527"/>
    <s v="None"/>
  </r>
  <r>
    <s v="Kepler-1343b"/>
    <n v="1.9810000000000001"/>
    <n v="0.17199999999999999"/>
    <n v="3.3518315799999998"/>
    <n v="1442"/>
    <n v="1442"/>
    <x v="2"/>
    <x v="15"/>
    <n v="4260"/>
    <n v="0.95"/>
    <n v="5759"/>
    <s v="None"/>
  </r>
  <r>
    <s v="Kepler-1344b"/>
    <n v="1.9810000000000001"/>
    <n v="0.16400000000000001"/>
    <n v="4.7683049000000004"/>
    <n v="1442"/>
    <n v="1442"/>
    <x v="2"/>
    <x v="15"/>
    <n v="2780"/>
    <n v="1.0900000000000001"/>
    <n v="5981"/>
    <s v="None"/>
  </r>
  <r>
    <s v="Kepler-1345b"/>
    <n v="1.9810000000000001"/>
    <n v="0.21099999999999999"/>
    <n v="44.616955699999998"/>
    <n v="1442"/>
    <n v="1442"/>
    <x v="2"/>
    <x v="15"/>
    <n v="3800"/>
    <n v="1.32"/>
    <n v="6449"/>
    <s v="None"/>
  </r>
  <r>
    <s v="Kepler-1346b"/>
    <n v="1.9810000000000001"/>
    <n v="0.14099999999999999"/>
    <n v="3.4016566799999999"/>
    <n v="1442"/>
    <n v="1442"/>
    <x v="2"/>
    <x v="15"/>
    <n v="3660"/>
    <n v="1.1399999999999999"/>
    <n v="6133"/>
    <s v="None"/>
  </r>
  <r>
    <s v="Kepler-1347b"/>
    <n v="1.9810000000000001"/>
    <n v="9.1999999999999998E-2"/>
    <n v="14.00947528"/>
    <n v="1442"/>
    <n v="1442"/>
    <x v="2"/>
    <x v="15"/>
    <n v="1050"/>
    <n v="0.82"/>
    <n v="5193"/>
    <s v="None"/>
  </r>
  <r>
    <s v="Kepler-1348b"/>
    <n v="1.9810000000000001"/>
    <n v="0.17299999999999999"/>
    <n v="27.572274199999999"/>
    <n v="1442"/>
    <n v="1442"/>
    <x v="2"/>
    <x v="15"/>
    <n v="3370"/>
    <n v="1.04"/>
    <n v="5911"/>
    <s v="None"/>
  </r>
  <r>
    <s v="Kepler-1349b"/>
    <n v="1.9810000000000001"/>
    <n v="6.2E-2"/>
    <n v="2.1282392799999998"/>
    <n v="1442"/>
    <n v="1442"/>
    <x v="2"/>
    <x v="15"/>
    <n v="850"/>
    <n v="1.1599999999999999"/>
    <n v="6086"/>
    <s v="None"/>
  </r>
  <r>
    <s v="Kepler-134b"/>
    <n v="1.9810000000000001"/>
    <n v="0.17799999999999999"/>
    <n v="5.3174289999999997"/>
    <n v="0.06"/>
    <n v="1442"/>
    <x v="2"/>
    <x v="15"/>
    <n v="1102"/>
    <n v="1.08"/>
    <n v="5983"/>
    <s v="None"/>
  </r>
  <r>
    <s v="Kepler-134c"/>
    <n v="1.9810000000000001"/>
    <n v="0.112"/>
    <n v="10.105784999999999"/>
    <n v="9.1999999999999998E-2"/>
    <n v="1442"/>
    <x v="2"/>
    <x v="15"/>
    <n v="1102"/>
    <n v="1.08"/>
    <n v="5983"/>
    <s v="None"/>
  </r>
  <r>
    <s v="Kepler-1350b"/>
    <n v="1.9810000000000001"/>
    <n v="0.22500000000000001"/>
    <n v="4.4968604000000001"/>
    <n v="1442"/>
    <n v="1442"/>
    <x v="2"/>
    <x v="15"/>
    <n v="1100"/>
    <n v="0.55000000000000004"/>
    <n v="3827"/>
    <s v="None"/>
  </r>
  <r>
    <s v="Kepler-1350c"/>
    <n v="1.9810000000000001"/>
    <n v="0.154"/>
    <n v="1.76678906"/>
    <n v="1442"/>
    <n v="1442"/>
    <x v="2"/>
    <x v="15"/>
    <n v="1100"/>
    <n v="0.55000000000000004"/>
    <n v="3827"/>
    <s v="None"/>
  </r>
  <r>
    <s v="Kepler-1351b"/>
    <n v="1.9810000000000001"/>
    <n v="5.8000000000000003E-2"/>
    <n v="0.91614077000000005"/>
    <n v="1442"/>
    <n v="1442"/>
    <x v="2"/>
    <x v="15"/>
    <n v="790"/>
    <n v="0.7"/>
    <n v="4439"/>
    <s v="None"/>
  </r>
  <r>
    <s v="Kepler-1352b"/>
    <n v="1.9810000000000001"/>
    <n v="7.9000000000000001E-2"/>
    <n v="1.8778827499999999"/>
    <n v="1442"/>
    <n v="1442"/>
    <x v="2"/>
    <x v="15"/>
    <n v="2080"/>
    <n v="1.1100000000000001"/>
    <n v="6118"/>
    <s v="None"/>
  </r>
  <r>
    <s v="Kepler-1353b"/>
    <n v="1.9810000000000001"/>
    <n v="0.161"/>
    <n v="24.7543966"/>
    <n v="1442"/>
    <n v="1442"/>
    <x v="2"/>
    <x v="15"/>
    <n v="1940"/>
    <n v="0.76"/>
    <n v="4776"/>
    <s v="None"/>
  </r>
  <r>
    <s v="Kepler-1354b"/>
    <n v="1.9810000000000001"/>
    <n v="0.26500000000000001"/>
    <n v="76.613377"/>
    <n v="1442"/>
    <n v="1442"/>
    <x v="2"/>
    <x v="15"/>
    <n v="3450"/>
    <n v="1.1599999999999999"/>
    <n v="6168"/>
    <s v="None"/>
  </r>
  <r>
    <s v="Kepler-1355b"/>
    <n v="1.9810000000000001"/>
    <n v="0.13"/>
    <n v="1.28958811"/>
    <n v="1442"/>
    <n v="1442"/>
    <x v="2"/>
    <x v="15"/>
    <n v="3140"/>
    <n v="0.88"/>
    <n v="5352"/>
    <s v="None"/>
  </r>
  <r>
    <s v="Kepler-1356b"/>
    <n v="1.9810000000000001"/>
    <n v="0.13600000000000001"/>
    <n v="0.63400294000000001"/>
    <n v="1442"/>
    <n v="1442"/>
    <x v="2"/>
    <x v="15"/>
    <n v="2870"/>
    <n v="0.82"/>
    <n v="5106"/>
    <s v="None"/>
  </r>
  <r>
    <s v="Kepler-1357b"/>
    <n v="1.9810000000000001"/>
    <n v="0.114"/>
    <n v="3.0091323999999999"/>
    <n v="1442"/>
    <n v="1442"/>
    <x v="2"/>
    <x v="15"/>
    <n v="3350"/>
    <n v="0.93"/>
    <n v="5597"/>
    <s v="None"/>
  </r>
  <r>
    <s v="Kepler-1358b"/>
    <n v="1.9810000000000001"/>
    <n v="0.1"/>
    <n v="7.0631734100000001"/>
    <n v="1442"/>
    <n v="1442"/>
    <x v="2"/>
    <x v="15"/>
    <n v="1820"/>
    <n v="0.82"/>
    <n v="5181"/>
    <s v="None"/>
  </r>
  <r>
    <s v="Kepler-1359b"/>
    <n v="1.9810000000000001"/>
    <n v="0.252"/>
    <n v="59.497095199999997"/>
    <n v="1442"/>
    <n v="1442"/>
    <x v="2"/>
    <x v="15"/>
    <n v="2180"/>
    <n v="0.78"/>
    <n v="4709"/>
    <s v="None"/>
  </r>
  <r>
    <s v="Kepler-1359c"/>
    <n v="1.9810000000000001"/>
    <n v="0.37109999999999999"/>
    <n v="505.46"/>
    <n v="1.143"/>
    <n v="1442"/>
    <x v="2"/>
    <x v="15"/>
    <n v="2182"/>
    <n v="0.78"/>
    <n v="4709"/>
    <s v="Also called KIC 6436029 c, discovery retracted in 2015 after 3rd transit was proven to be false."/>
  </r>
  <r>
    <s v="Kepler-135b"/>
    <n v="1.9810000000000001"/>
    <n v="0.161"/>
    <n v="6.0025300000000001"/>
    <n v="6.7000000000000004E-2"/>
    <n v="1442"/>
    <x v="2"/>
    <x v="15"/>
    <n v="2060"/>
    <n v="1.08"/>
    <n v="6090"/>
    <s v="None"/>
  </r>
  <r>
    <s v="Kepler-135c"/>
    <n v="1.9810000000000001"/>
    <n v="0.10299999999999999"/>
    <n v="11.448708"/>
    <n v="0.10299999999999999"/>
    <n v="1442"/>
    <x v="2"/>
    <x v="15"/>
    <n v="2060"/>
    <n v="1.08"/>
    <n v="6090"/>
    <s v="None"/>
  </r>
  <r>
    <s v="Kepler-1360b"/>
    <n v="1.9810000000000001"/>
    <n v="0.30299999999999999"/>
    <n v="40.528641299999997"/>
    <n v="1442"/>
    <n v="1442"/>
    <x v="2"/>
    <x v="15"/>
    <n v="4580"/>
    <n v="1.51"/>
    <n v="6778"/>
    <s v="None"/>
  </r>
  <r>
    <s v="Kepler-1361b"/>
    <n v="1.9810000000000001"/>
    <n v="7.6999999999999999E-2"/>
    <n v="3.5755495599999998"/>
    <n v="1442"/>
    <n v="1442"/>
    <x v="2"/>
    <x v="15"/>
    <n v="1320"/>
    <n v="0.83"/>
    <n v="5131"/>
    <s v="None"/>
  </r>
  <r>
    <s v="Kepler-1362b"/>
    <n v="1.9810000000000001"/>
    <n v="0.23200000000000001"/>
    <n v="136.205626"/>
    <n v="1442"/>
    <n v="1442"/>
    <x v="2"/>
    <x v="15"/>
    <n v="2500"/>
    <n v="0.8"/>
    <n v="4857"/>
    <s v="None"/>
  </r>
  <r>
    <s v="Kepler-1363b"/>
    <n v="1.9810000000000001"/>
    <n v="0.112"/>
    <n v="2.9419409399999998"/>
    <n v="1442"/>
    <n v="1442"/>
    <x v="2"/>
    <x v="15"/>
    <n v="1820"/>
    <n v="0.76"/>
    <n v="4839"/>
    <s v="None"/>
  </r>
  <r>
    <s v="Kepler-1364b"/>
    <n v="1.9810000000000001"/>
    <n v="0.192"/>
    <n v="13.32196237"/>
    <n v="1442"/>
    <n v="1442"/>
    <x v="2"/>
    <x v="15"/>
    <n v="3750"/>
    <n v="1.49"/>
    <n v="6805"/>
    <s v="None"/>
  </r>
  <r>
    <s v="Kepler-1365b"/>
    <n v="1.9810000000000001"/>
    <n v="8.2000000000000003E-2"/>
    <n v="7.69993485"/>
    <n v="1442"/>
    <n v="1442"/>
    <x v="2"/>
    <x v="15"/>
    <n v="1760"/>
    <n v="1"/>
    <n v="5770"/>
    <s v="None"/>
  </r>
  <r>
    <s v="Kepler-1365c"/>
    <n v="1.9810000000000001"/>
    <n v="7.0999999999999994E-2"/>
    <n v="4.7746800499999997"/>
    <n v="1442"/>
    <n v="1442"/>
    <x v="2"/>
    <x v="15"/>
    <n v="1760"/>
    <n v="1"/>
    <n v="5770"/>
    <s v="None"/>
  </r>
  <r>
    <s v="Kepler-1366b"/>
    <n v="1.9810000000000001"/>
    <n v="0.128"/>
    <n v="2.1645709700000002"/>
    <n v="1442"/>
    <n v="1442"/>
    <x v="2"/>
    <x v="15"/>
    <n v="1290"/>
    <n v="0.62"/>
    <n v="4070"/>
    <s v="None"/>
  </r>
  <r>
    <s v="Kepler-1367b"/>
    <n v="1.9810000000000001"/>
    <n v="8.2000000000000003E-2"/>
    <n v="1.5740902699999999"/>
    <n v="1442"/>
    <n v="1442"/>
    <x v="2"/>
    <x v="15"/>
    <n v="1160"/>
    <n v="0.62"/>
    <n v="4106"/>
    <s v="None"/>
  </r>
  <r>
    <s v="Kepler-1368b"/>
    <n v="1.9810000000000001"/>
    <n v="0.14699999999999999"/>
    <n v="0.67564948999999996"/>
    <n v="1442"/>
    <n v="1442"/>
    <x v="2"/>
    <x v="15"/>
    <n v="5700"/>
    <n v="1.07"/>
    <n v="5906"/>
    <s v="None"/>
  </r>
  <r>
    <s v="Kepler-1369b"/>
    <n v="1.9810000000000001"/>
    <n v="0.24"/>
    <n v="25.873148"/>
    <n v="1442"/>
    <n v="1442"/>
    <x v="2"/>
    <x v="15"/>
    <n v="4030"/>
    <n v="0.99"/>
    <n v="5761"/>
    <s v="None"/>
  </r>
  <r>
    <s v="Kepler-136b"/>
    <n v="1.9810000000000001"/>
    <n v="0.183"/>
    <n v="11.578900000000001"/>
    <n v="0.106"/>
    <n v="1442"/>
    <x v="2"/>
    <x v="15"/>
    <n v="1389"/>
    <n v="1.2"/>
    <n v="6165"/>
    <s v="None"/>
  </r>
  <r>
    <s v="Kepler-136c"/>
    <n v="1.9810000000000001"/>
    <n v="0.17799999999999999"/>
    <n v="16.399235000000001"/>
    <n v="0.13300000000000001"/>
    <n v="1442"/>
    <x v="2"/>
    <x v="15"/>
    <n v="1389"/>
    <n v="1.2"/>
    <n v="6165"/>
    <s v="None"/>
  </r>
  <r>
    <s v="Kepler-1370b"/>
    <n v="1.9810000000000001"/>
    <n v="0.16400000000000001"/>
    <n v="20.264168399999999"/>
    <n v="1442"/>
    <n v="1442"/>
    <x v="2"/>
    <x v="15"/>
    <n v="2860"/>
    <n v="1.19"/>
    <n v="6202"/>
    <s v="None"/>
  </r>
  <r>
    <s v="Kepler-1370c"/>
    <n v="1.9810000000000001"/>
    <n v="0.113"/>
    <n v="7.4414211300000002"/>
    <n v="1442"/>
    <n v="1442"/>
    <x v="2"/>
    <x v="15"/>
    <n v="2860"/>
    <n v="1.19"/>
    <n v="6202"/>
    <s v="None"/>
  </r>
  <r>
    <s v="Kepler-1371b"/>
    <n v="1.9810000000000001"/>
    <n v="6.5000000000000002E-2"/>
    <n v="3.4462039"/>
    <n v="1442"/>
    <n v="1442"/>
    <x v="2"/>
    <x v="15"/>
    <n v="1500"/>
    <n v="0.87"/>
    <n v="5361"/>
    <s v="None"/>
  </r>
  <r>
    <s v="Kepler-1371c"/>
    <n v="1.9810000000000001"/>
    <n v="5.7000000000000002E-2"/>
    <n v="2.00541269"/>
    <n v="1442"/>
    <n v="1442"/>
    <x v="2"/>
    <x v="15"/>
    <n v="1500"/>
    <n v="0.87"/>
    <n v="5361"/>
    <s v="None"/>
  </r>
  <r>
    <s v="Kepler-1372b"/>
    <n v="1.9810000000000001"/>
    <n v="0.113"/>
    <n v="1.3115555699999999"/>
    <n v="1442"/>
    <n v="1442"/>
    <x v="2"/>
    <x v="15"/>
    <n v="3790"/>
    <n v="0.98"/>
    <n v="5677"/>
    <s v="None"/>
  </r>
  <r>
    <s v="Kepler-1373b"/>
    <n v="1.9810000000000001"/>
    <n v="0.10299999999999999"/>
    <n v="1.29123275"/>
    <n v="1442"/>
    <n v="1442"/>
    <x v="2"/>
    <x v="15"/>
    <n v="3630"/>
    <n v="1.22"/>
    <n v="6299"/>
    <s v="None"/>
  </r>
  <r>
    <s v="Kepler-1374b"/>
    <n v="1.9810000000000001"/>
    <n v="0.20399999999999999"/>
    <n v="10.652767069999999"/>
    <n v="1442"/>
    <n v="1442"/>
    <x v="2"/>
    <x v="15"/>
    <n v="3700"/>
    <n v="0.85"/>
    <n v="5323"/>
    <s v="None"/>
  </r>
  <r>
    <s v="Kepler-1375b"/>
    <n v="1.9810000000000001"/>
    <n v="0.155"/>
    <n v="3.3004191999999999"/>
    <n v="1442"/>
    <n v="1442"/>
    <x v="2"/>
    <x v="15"/>
    <n v="4040"/>
    <n v="1.47"/>
    <n v="6704"/>
    <s v="None"/>
  </r>
  <r>
    <s v="Kepler-1376b"/>
    <n v="1.9810000000000001"/>
    <n v="9.4E-2"/>
    <n v="5.3088065599999998"/>
    <n v="1442"/>
    <n v="1442"/>
    <x v="2"/>
    <x v="15"/>
    <n v="2820"/>
    <n v="0.98"/>
    <n v="5659"/>
    <s v="None"/>
  </r>
  <r>
    <s v="Kepler-1377b"/>
    <n v="1.9810000000000001"/>
    <n v="0.112"/>
    <n v="0.74092842000000003"/>
    <n v="1442"/>
    <n v="1442"/>
    <x v="2"/>
    <x v="15"/>
    <n v="3320"/>
    <n v="0.86"/>
    <n v="5218"/>
    <s v="None"/>
  </r>
  <r>
    <s v="Kepler-1378b"/>
    <n v="1.9810000000000001"/>
    <n v="0.19600000000000001"/>
    <n v="11.95398936"/>
    <n v="1442"/>
    <n v="1442"/>
    <x v="2"/>
    <x v="15"/>
    <n v="1830"/>
    <n v="0.7"/>
    <n v="4407"/>
    <s v="None"/>
  </r>
  <r>
    <s v="Kepler-1379b"/>
    <n v="1.9810000000000001"/>
    <n v="0.11600000000000001"/>
    <n v="0.88184114999999996"/>
    <n v="1442"/>
    <n v="1442"/>
    <x v="2"/>
    <x v="15"/>
    <n v="3100"/>
    <n v="0.83"/>
    <n v="5188"/>
    <s v="None"/>
  </r>
  <r>
    <s v="Kepler-137b"/>
    <n v="1.9810000000000001"/>
    <n v="0.13100000000000001"/>
    <n v="8.4363869999999999"/>
    <n v="7.6999999999999999E-2"/>
    <n v="1442"/>
    <x v="2"/>
    <x v="15"/>
    <n v="996"/>
    <n v="1.08"/>
    <n v="5187"/>
    <s v="None"/>
  </r>
  <r>
    <s v="Kepler-137c"/>
    <n v="1.9810000000000001"/>
    <n v="0.16800000000000001"/>
    <n v="18.735752999999999"/>
    <n v="0.13"/>
    <n v="1442"/>
    <x v="2"/>
    <x v="15"/>
    <n v="996"/>
    <n v="1.08"/>
    <n v="5187"/>
    <s v="None"/>
  </r>
  <r>
    <s v="Kepler-1380b"/>
    <n v="1.9810000000000001"/>
    <n v="0.128"/>
    <n v="10.310824500000001"/>
    <n v="1442"/>
    <n v="1442"/>
    <x v="2"/>
    <x v="15"/>
    <n v="3940"/>
    <n v="0.96"/>
    <n v="5570"/>
    <s v="None"/>
  </r>
  <r>
    <s v="Kepler-1381b"/>
    <n v="1.9810000000000001"/>
    <n v="0.20100000000000001"/>
    <n v="25.384268599999999"/>
    <n v="1442"/>
    <n v="1442"/>
    <x v="2"/>
    <x v="15"/>
    <n v="4260"/>
    <n v="0.96"/>
    <n v="5747"/>
    <s v="None"/>
  </r>
  <r>
    <s v="Kepler-1382b"/>
    <n v="1.9810000000000001"/>
    <n v="0.16800000000000001"/>
    <n v="16.3583055"/>
    <n v="1442"/>
    <n v="1442"/>
    <x v="2"/>
    <x v="15"/>
    <n v="2400"/>
    <n v="1.36"/>
    <n v="6161"/>
    <s v="None"/>
  </r>
  <r>
    <s v="Kepler-1383b"/>
    <n v="1.9810000000000001"/>
    <n v="0.126"/>
    <n v="13.909358299999999"/>
    <n v="1442"/>
    <n v="1442"/>
    <x v="2"/>
    <x v="15"/>
    <n v="3130"/>
    <n v="1.26"/>
    <n v="6370"/>
    <s v="None"/>
  </r>
  <r>
    <s v="Kepler-1384b"/>
    <n v="1.9810000000000001"/>
    <n v="0.17299999999999999"/>
    <n v="15.362627529999999"/>
    <n v="1442"/>
    <n v="1442"/>
    <x v="2"/>
    <x v="15"/>
    <n v="2020"/>
    <n v="0.78"/>
    <n v="4919"/>
    <s v="None"/>
  </r>
  <r>
    <s v="Kepler-1385b"/>
    <n v="1.9810000000000001"/>
    <n v="7.5999999999999998E-2"/>
    <n v="2.8887986200000002"/>
    <n v="1442"/>
    <n v="1442"/>
    <x v="2"/>
    <x v="15"/>
    <n v="1720"/>
    <n v="1.1499999999999999"/>
    <n v="5732"/>
    <s v="None"/>
  </r>
  <r>
    <s v="Kepler-1386b"/>
    <n v="1.9810000000000001"/>
    <n v="0.111"/>
    <n v="6.7397238100000001"/>
    <n v="1442"/>
    <n v="1442"/>
    <x v="2"/>
    <x v="15"/>
    <n v="2730"/>
    <n v="1.02"/>
    <n v="5733"/>
    <s v="None"/>
  </r>
  <r>
    <s v="Kepler-1387b"/>
    <n v="1.9810000000000001"/>
    <n v="8.3000000000000004E-2"/>
    <n v="2.2795266600000001"/>
    <n v="1442"/>
    <n v="1442"/>
    <x v="2"/>
    <x v="15"/>
    <n v="1600"/>
    <n v="0.82"/>
    <n v="5046"/>
    <s v="None"/>
  </r>
  <r>
    <s v="Kepler-1388b"/>
    <n v="1.9810000000000001"/>
    <n v="0.23100000000000001"/>
    <n v="12.2854603"/>
    <n v="1442"/>
    <n v="1442"/>
    <x v="2"/>
    <x v="15"/>
    <n v="1600"/>
    <n v="0.63"/>
    <n v="4098"/>
    <s v="None"/>
  </r>
  <r>
    <s v="Kepler-1388c"/>
    <n v="1.9810000000000001"/>
    <n v="0.20200000000000001"/>
    <n v="5.5360815099999998"/>
    <n v="1442"/>
    <n v="1442"/>
    <x v="2"/>
    <x v="15"/>
    <n v="1600"/>
    <n v="0.63"/>
    <n v="4098"/>
    <s v="None"/>
  </r>
  <r>
    <s v="Kepler-1388d"/>
    <n v="1.9810000000000001"/>
    <n v="0.255"/>
    <n v="20.956815800000001"/>
    <n v="1442"/>
    <n v="1442"/>
    <x v="2"/>
    <x v="15"/>
    <n v="1600"/>
    <n v="0.63"/>
    <n v="4098"/>
    <s v="None"/>
  </r>
  <r>
    <s v="Kepler-1388e"/>
    <n v="1.9810000000000001"/>
    <n v="0.219"/>
    <n v="37.632708399999999"/>
    <n v="1442"/>
    <n v="1442"/>
    <x v="2"/>
    <x v="15"/>
    <n v="1600"/>
    <n v="0.63"/>
    <n v="4098"/>
    <s v="None"/>
  </r>
  <r>
    <s v="Kepler-1389b"/>
    <n v="1.9810000000000001"/>
    <n v="0.158"/>
    <n v="99.253095099999996"/>
    <n v="1442"/>
    <n v="1442"/>
    <x v="2"/>
    <x v="15"/>
    <n v="1700"/>
    <n v="0.81"/>
    <n v="5078"/>
    <s v="None"/>
  </r>
  <r>
    <s v="Kepler-138b"/>
    <n v="2.1000000000000001E-4"/>
    <n v="4.7E-2"/>
    <n v="10.3126"/>
    <n v="1442"/>
    <n v="1442"/>
    <x v="2"/>
    <x v="15"/>
    <n v="218.5"/>
    <n v="0.52"/>
    <n v="3841"/>
    <s v="None"/>
  </r>
  <r>
    <s v="Kepler-138c"/>
    <n v="6.1999999999999998E-3"/>
    <n v="0.107"/>
    <n v="13.7813"/>
    <n v="1442"/>
    <n v="1442"/>
    <x v="2"/>
    <x v="15"/>
    <n v="218.5"/>
    <n v="0.52"/>
    <n v="3841"/>
    <s v="None"/>
  </r>
  <r>
    <s v="Kepler-138d"/>
    <n v="2.0100000000000001E-3"/>
    <n v="0.108"/>
    <n v="23.088100000000001"/>
    <n v="1442"/>
    <n v="431"/>
    <x v="2"/>
    <x v="15"/>
    <n v="218.5"/>
    <n v="0.52"/>
    <n v="3841"/>
    <s v="None"/>
  </r>
  <r>
    <s v="Kepler-1390b"/>
    <n v="1.9810000000000001"/>
    <n v="0.105"/>
    <n v="6.4802167300000004"/>
    <n v="1442"/>
    <n v="1442"/>
    <x v="2"/>
    <x v="15"/>
    <n v="2500"/>
    <n v="0.98"/>
    <n v="5753"/>
    <s v="None"/>
  </r>
  <r>
    <s v="Kepler-1391b"/>
    <n v="1.9810000000000001"/>
    <n v="0.15"/>
    <n v="54.409233299999997"/>
    <n v="1442"/>
    <n v="1442"/>
    <x v="2"/>
    <x v="15"/>
    <n v="2350"/>
    <n v="1.03"/>
    <n v="5840"/>
    <s v="None"/>
  </r>
  <r>
    <s v="Kepler-1392b"/>
    <n v="1.9810000000000001"/>
    <n v="0.17499999999999999"/>
    <n v="15.1410397"/>
    <n v="1442"/>
    <n v="1442"/>
    <x v="2"/>
    <x v="15"/>
    <n v="3640"/>
    <n v="0.88"/>
    <n v="5479"/>
    <s v="None"/>
  </r>
  <r>
    <s v="Kepler-1393b"/>
    <n v="1.9810000000000001"/>
    <n v="7.0999999999999994E-2"/>
    <n v="2.4435781200000002"/>
    <n v="1442"/>
    <n v="1442"/>
    <x v="2"/>
    <x v="15"/>
    <n v="1510"/>
    <n v="0.95"/>
    <n v="5697"/>
    <s v="None"/>
  </r>
  <r>
    <s v="Kepler-1394b"/>
    <n v="1.9810000000000001"/>
    <n v="0.124"/>
    <n v="3.9376637300000001"/>
    <n v="1442"/>
    <n v="1442"/>
    <x v="2"/>
    <x v="15"/>
    <n v="2700"/>
    <n v="1.64"/>
    <n v="6481"/>
    <s v="None"/>
  </r>
  <r>
    <s v="Kepler-1395b"/>
    <n v="1.9810000000000001"/>
    <n v="7.0999999999999994E-2"/>
    <n v="3.78470649"/>
    <n v="1442"/>
    <n v="1442"/>
    <x v="2"/>
    <x v="15"/>
    <n v="1650"/>
    <n v="1.17"/>
    <n v="6138"/>
    <s v="None"/>
  </r>
  <r>
    <s v="Kepler-1396b"/>
    <n v="1.9810000000000001"/>
    <n v="0.185"/>
    <n v="18.220642099999999"/>
    <n v="1442"/>
    <n v="1442"/>
    <x v="2"/>
    <x v="15"/>
    <n v="4030"/>
    <n v="1.18"/>
    <n v="6195"/>
    <s v="None"/>
  </r>
  <r>
    <s v="Kepler-1397b"/>
    <n v="1.9810000000000001"/>
    <n v="0.153"/>
    <n v="47.449955000000003"/>
    <n v="1442"/>
    <n v="1442"/>
    <x v="2"/>
    <x v="15"/>
    <n v="2500"/>
    <n v="1.0900000000000001"/>
    <n v="6026"/>
    <s v="None"/>
  </r>
  <r>
    <s v="Kepler-1398b"/>
    <n v="1.9810000000000001"/>
    <n v="0.08"/>
    <n v="2.7881567899999999"/>
    <n v="1442"/>
    <n v="1442"/>
    <x v="2"/>
    <x v="15"/>
    <n v="2590"/>
    <n v="1.1299999999999999"/>
    <n v="6126"/>
    <s v="None"/>
  </r>
  <r>
    <s v="Kepler-1398c"/>
    <n v="1.9810000000000001"/>
    <n v="9.1999999999999998E-2"/>
    <n v="4.1382759499999997"/>
    <n v="1442"/>
    <n v="1442"/>
    <x v="2"/>
    <x v="15"/>
    <n v="2590"/>
    <n v="1.1299999999999999"/>
    <n v="6126"/>
    <s v="None"/>
  </r>
  <r>
    <s v="Kepler-1399b"/>
    <n v="1.9810000000000001"/>
    <n v="0.112"/>
    <n v="1.63865306"/>
    <n v="1442"/>
    <n v="1442"/>
    <x v="2"/>
    <x v="15"/>
    <n v="4100"/>
    <n v="0.97"/>
    <n v="5735"/>
    <s v="None"/>
  </r>
  <r>
    <s v="Kepler-139b"/>
    <n v="1.9810000000000001"/>
    <n v="0.26200000000000001"/>
    <n v="15.771044"/>
    <n v="0.127"/>
    <n v="1442"/>
    <x v="2"/>
    <x v="15"/>
    <n v="1289"/>
    <n v="1.08"/>
    <n v="5594"/>
    <s v="None"/>
  </r>
  <r>
    <s v="Kepler-139c"/>
    <n v="1.9810000000000001"/>
    <n v="0.30199999999999999"/>
    <n v="157.072878"/>
    <n v="0.58599999999999997"/>
    <n v="1442"/>
    <x v="2"/>
    <x v="15"/>
    <n v="1289"/>
    <n v="1.08"/>
    <n v="5594"/>
    <s v="None"/>
  </r>
  <r>
    <s v="Kepler-13b"/>
    <n v="9.2799999999999994"/>
    <n v="1.512"/>
    <n v="1.7635879999999999"/>
    <n v="3.6409999999999998E-2"/>
    <n v="2550"/>
    <x v="2"/>
    <x v="15"/>
    <n v="1354"/>
    <n v="1.72"/>
    <n v="7650"/>
    <s v="None"/>
  </r>
  <r>
    <s v="Kepler-1400b"/>
    <n v="1.9810000000000001"/>
    <n v="0.14499999999999999"/>
    <n v="9.0668942099999992"/>
    <n v="1442"/>
    <n v="1442"/>
    <x v="2"/>
    <x v="15"/>
    <n v="2870"/>
    <n v="0.83"/>
    <n v="5044"/>
    <s v="None"/>
  </r>
  <r>
    <s v="Kepler-1401b"/>
    <n v="1.9810000000000001"/>
    <n v="0.15"/>
    <n v="11.20066445"/>
    <n v="1442"/>
    <n v="1442"/>
    <x v="2"/>
    <x v="15"/>
    <n v="4050"/>
    <n v="1.07"/>
    <n v="5964"/>
    <s v="None"/>
  </r>
  <r>
    <s v="Kepler-1402b"/>
    <n v="1.9810000000000001"/>
    <n v="6.8000000000000005E-2"/>
    <n v="2.0338791399999998"/>
    <n v="1442"/>
    <n v="1442"/>
    <x v="2"/>
    <x v="15"/>
    <n v="2220"/>
    <n v="0.9"/>
    <n v="5416"/>
    <s v="None"/>
  </r>
  <r>
    <s v="Kepler-1403b"/>
    <n v="1.9810000000000001"/>
    <n v="0.191"/>
    <n v="5.1949220199999999"/>
    <n v="1442"/>
    <n v="1442"/>
    <x v="2"/>
    <x v="15"/>
    <n v="5870"/>
    <n v="1.1100000000000001"/>
    <n v="6060"/>
    <s v="None"/>
  </r>
  <r>
    <s v="Kepler-1404b"/>
    <n v="1.9810000000000001"/>
    <n v="0.17899999999999999"/>
    <n v="15.9314739"/>
    <n v="1442"/>
    <n v="1442"/>
    <x v="2"/>
    <x v="15"/>
    <n v="3090"/>
    <n v="0.84"/>
    <n v="5261"/>
    <s v="None"/>
  </r>
  <r>
    <s v="Kepler-1405b"/>
    <n v="1.9810000000000001"/>
    <n v="0.35299999999999998"/>
    <n v="28.227418400000001"/>
    <n v="1442"/>
    <n v="1442"/>
    <x v="2"/>
    <x v="15"/>
    <n v="5230"/>
    <n v="1.05"/>
    <n v="5925"/>
    <s v="None"/>
  </r>
  <r>
    <s v="Kepler-1406b"/>
    <n v="1.9810000000000001"/>
    <n v="9.8000000000000004E-2"/>
    <n v="11.629058280000001"/>
    <n v="1442"/>
    <n v="1442"/>
    <x v="2"/>
    <x v="15"/>
    <n v="1910"/>
    <n v="1.05"/>
    <n v="5892"/>
    <s v="None"/>
  </r>
  <r>
    <s v="Kepler-1407b"/>
    <n v="1.9810000000000001"/>
    <n v="0.20100000000000001"/>
    <n v="20.071150400000001"/>
    <n v="1442"/>
    <n v="1442"/>
    <x v="2"/>
    <x v="15"/>
    <n v="4160"/>
    <n v="1.1000000000000001"/>
    <n v="6010"/>
    <s v="None"/>
  </r>
  <r>
    <s v="Kepler-1408b"/>
    <n v="1.9810000000000001"/>
    <n v="7.9000000000000001E-2"/>
    <n v="2.9979319100000001"/>
    <n v="1442"/>
    <n v="1442"/>
    <x v="2"/>
    <x v="15"/>
    <n v="1390"/>
    <n v="1.21"/>
    <n v="6170"/>
    <s v="None"/>
  </r>
  <r>
    <s v="Kepler-1409b"/>
    <n v="1.9810000000000001"/>
    <n v="9.2999999999999999E-2"/>
    <n v="0.76486493"/>
    <n v="1442"/>
    <n v="1442"/>
    <x v="2"/>
    <x v="15"/>
    <n v="2350"/>
    <n v="0.83"/>
    <n v="5160"/>
    <s v="None"/>
  </r>
  <r>
    <s v="Kepler-140b"/>
    <n v="1.9810000000000001"/>
    <n v="0.14399999999999999"/>
    <n v="3.25427"/>
    <n v="4.4999999999999998E-2"/>
    <n v="1442"/>
    <x v="2"/>
    <x v="15"/>
    <n v="1940"/>
    <n v="1.08"/>
    <n v="6077"/>
    <s v="None"/>
  </r>
  <r>
    <s v="Kepler-140c"/>
    <n v="1.9810000000000001"/>
    <n v="0.161"/>
    <n v="91.353281999999993"/>
    <n v="0.41399999999999998"/>
    <n v="1442"/>
    <x v="2"/>
    <x v="15"/>
    <n v="1940"/>
    <n v="1.08"/>
    <n v="6077"/>
    <s v="None"/>
  </r>
  <r>
    <s v="Kepler-1410b"/>
    <n v="1.9810000000000001"/>
    <n v="0.159"/>
    <n v="60.866168000000002"/>
    <n v="1442"/>
    <n v="1442"/>
    <x v="2"/>
    <x v="15"/>
    <n v="1200"/>
    <n v="0.63"/>
    <n v="4092"/>
    <s v="Potentially habitable exoplanet"/>
  </r>
  <r>
    <s v="Kepler-1411b"/>
    <n v="1.9810000000000001"/>
    <n v="0.252"/>
    <n v="86.115088799999995"/>
    <n v="1442"/>
    <n v="1442"/>
    <x v="2"/>
    <x v="15"/>
    <n v="4670"/>
    <n v="0.95"/>
    <n v="5664"/>
    <s v="None"/>
  </r>
  <r>
    <s v="Kepler-1412b"/>
    <n v="1.9810000000000001"/>
    <n v="7.3999999999999996E-2"/>
    <n v="3.6146050999999999"/>
    <n v="1442"/>
    <n v="1442"/>
    <x v="2"/>
    <x v="15"/>
    <n v="2080"/>
    <n v="1.06"/>
    <n v="5880"/>
    <s v="None"/>
  </r>
  <r>
    <s v="Kepler-1413b"/>
    <n v="1.9810000000000001"/>
    <n v="0.16200000000000001"/>
    <n v="13.182964200000001"/>
    <n v="1442"/>
    <n v="1442"/>
    <x v="2"/>
    <x v="15"/>
    <n v="3790"/>
    <n v="0.84"/>
    <n v="5196"/>
    <s v="None"/>
  </r>
  <r>
    <s v="Kepler-1414b"/>
    <n v="1.9810000000000001"/>
    <n v="0.11"/>
    <n v="3.5157631500000002"/>
    <n v="1442"/>
    <n v="1442"/>
    <x v="2"/>
    <x v="15"/>
    <n v="1740"/>
    <n v="0.8"/>
    <n v="4951"/>
    <s v="None"/>
  </r>
  <r>
    <s v="Kepler-1415b"/>
    <n v="1.9810000000000001"/>
    <n v="0.115"/>
    <n v="0.63642407999999995"/>
    <n v="1442"/>
    <n v="1442"/>
    <x v="2"/>
    <x v="15"/>
    <n v="3480"/>
    <n v="0.89"/>
    <n v="5267"/>
    <s v="None"/>
  </r>
  <r>
    <s v="Kepler-1416b"/>
    <n v="1.9810000000000001"/>
    <n v="7.9000000000000001E-2"/>
    <n v="1.49514952"/>
    <n v="1442"/>
    <n v="1442"/>
    <x v="2"/>
    <x v="15"/>
    <n v="2630"/>
    <n v="1.0900000000000001"/>
    <n v="6019"/>
    <s v="None"/>
  </r>
  <r>
    <s v="Kepler-1417b"/>
    <n v="1.9810000000000001"/>
    <n v="8.8999999999999996E-2"/>
    <n v="20.3505213"/>
    <n v="1442"/>
    <n v="1442"/>
    <x v="2"/>
    <x v="15"/>
    <n v="2140"/>
    <n v="1.02"/>
    <n v="5839"/>
    <s v="None"/>
  </r>
  <r>
    <s v="Kepler-1418b"/>
    <n v="1.9810000000000001"/>
    <n v="0.14799999999999999"/>
    <n v="22.476442500000001"/>
    <n v="1442"/>
    <n v="1442"/>
    <x v="2"/>
    <x v="15"/>
    <n v="1630"/>
    <n v="0.77"/>
    <n v="4770"/>
    <s v="None"/>
  </r>
  <r>
    <s v="Kepler-1419b"/>
    <n v="1.9810000000000001"/>
    <n v="0.255"/>
    <n v="42.521589499999997"/>
    <n v="1442"/>
    <n v="1442"/>
    <x v="2"/>
    <x v="15"/>
    <n v="4710"/>
    <n v="1.01"/>
    <n v="5796"/>
    <s v="None"/>
  </r>
  <r>
    <s v="Kepler-141b"/>
    <n v="1.9810000000000001"/>
    <n v="6.2E-2"/>
    <n v="3.107675"/>
    <n v="3.9E-2"/>
    <n v="1442"/>
    <x v="2"/>
    <x v="15"/>
    <n v="990"/>
    <n v="1"/>
    <n v="4910"/>
    <s v="None"/>
  </r>
  <r>
    <s v="Kepler-141c"/>
    <n v="1.9810000000000001"/>
    <n v="0.126"/>
    <n v="7.0106060000000001"/>
    <n v="6.7000000000000004E-2"/>
    <n v="1442"/>
    <x v="2"/>
    <x v="15"/>
    <n v="990"/>
    <n v="1"/>
    <n v="4910"/>
    <s v="?"/>
  </r>
  <r>
    <s v="Kepler-1420b"/>
    <n v="1.9810000000000001"/>
    <n v="0.114"/>
    <n v="6.6996000599999999"/>
    <n v="1442"/>
    <n v="1442"/>
    <x v="2"/>
    <x v="15"/>
    <n v="3010"/>
    <n v="0.82"/>
    <n v="5187"/>
    <s v="None"/>
  </r>
  <r>
    <s v="Kepler-1421b"/>
    <n v="1.9810000000000001"/>
    <n v="8.3000000000000004E-2"/>
    <n v="6.9131112000000003"/>
    <n v="1442"/>
    <n v="1442"/>
    <x v="2"/>
    <x v="15"/>
    <n v="2200"/>
    <n v="1.25"/>
    <n v="6335"/>
    <s v="None"/>
  </r>
  <r>
    <s v="Kepler-1422b"/>
    <n v="1.9810000000000001"/>
    <n v="0.18"/>
    <n v="18.6051942"/>
    <n v="1442"/>
    <n v="1442"/>
    <x v="2"/>
    <x v="15"/>
    <n v="6790"/>
    <n v="1.1499999999999999"/>
    <n v="6194"/>
    <s v="None"/>
  </r>
  <r>
    <s v="Kepler-1423b"/>
    <n v="1.9810000000000001"/>
    <n v="9.5000000000000001E-2"/>
    <n v="23.955378"/>
    <n v="1442"/>
    <n v="1442"/>
    <x v="2"/>
    <x v="15"/>
    <n v="1460"/>
    <n v="0.79"/>
    <n v="4939"/>
    <s v="None"/>
  </r>
  <r>
    <s v="Kepler-1424b"/>
    <n v="1.9810000000000001"/>
    <n v="0.10299999999999999"/>
    <n v="29.609174400000001"/>
    <n v="1442"/>
    <n v="1442"/>
    <x v="2"/>
    <x v="15"/>
    <n v="2000"/>
    <n v="1.02"/>
    <n v="5838"/>
    <s v="None"/>
  </r>
  <r>
    <s v="Kepler-1425b"/>
    <n v="1.9810000000000001"/>
    <n v="8.4000000000000005E-2"/>
    <n v="14.4541302"/>
    <n v="1442"/>
    <n v="1442"/>
    <x v="2"/>
    <x v="15"/>
    <n v="1630"/>
    <n v="0.97"/>
    <n v="5718"/>
    <s v="None"/>
  </r>
  <r>
    <s v="Kepler-1426b"/>
    <n v="1.9810000000000001"/>
    <n v="0.13900000000000001"/>
    <n v="14.2563227"/>
    <n v="1442"/>
    <n v="1442"/>
    <x v="2"/>
    <x v="15"/>
    <n v="3950"/>
    <n v="1.02"/>
    <n v="5831"/>
    <s v="None"/>
  </r>
  <r>
    <s v="Kepler-1427b"/>
    <n v="1.9810000000000001"/>
    <n v="9.8000000000000004E-2"/>
    <n v="0.96897237999999997"/>
    <n v="1442"/>
    <n v="1442"/>
    <x v="2"/>
    <x v="15"/>
    <n v="4000"/>
    <n v="1.01"/>
    <n v="5793"/>
    <s v="None"/>
  </r>
  <r>
    <s v="Kepler-1428b"/>
    <n v="1.9810000000000001"/>
    <n v="0.14599999999999999"/>
    <n v="10.676071690000001"/>
    <n v="1442"/>
    <n v="1442"/>
    <x v="2"/>
    <x v="15"/>
    <n v="2620"/>
    <n v="1.28"/>
    <n v="6184"/>
    <s v="None"/>
  </r>
  <r>
    <s v="Kepler-1429b"/>
    <n v="1.9810000000000001"/>
    <n v="0.115"/>
    <n v="4.4848749300000001"/>
    <n v="1442"/>
    <n v="1442"/>
    <x v="2"/>
    <x v="15"/>
    <n v="3770"/>
    <n v="1.05"/>
    <n v="5902"/>
    <s v="None"/>
  </r>
  <r>
    <s v="Kepler-142b"/>
    <n v="1.9810000000000001"/>
    <n v="0.17799999999999999"/>
    <n v="2.024152"/>
    <n v="3.2000000000000001E-2"/>
    <n v="1442"/>
    <x v="2"/>
    <x v="15"/>
    <n v="1818"/>
    <n v="0.99"/>
    <n v="5790"/>
    <s v="None"/>
  </r>
  <r>
    <s v="Kepler-142c"/>
    <n v="1.9810000000000001"/>
    <n v="0.255"/>
    <n v="4.7617019999999997"/>
    <n v="5.7000000000000002E-2"/>
    <n v="1442"/>
    <x v="2"/>
    <x v="15"/>
    <n v="1818"/>
    <n v="0.99"/>
    <n v="5790"/>
    <s v="None"/>
  </r>
  <r>
    <s v="Kepler-142d"/>
    <n v="1.9810000000000001"/>
    <n v="0.193"/>
    <n v="41.809117999999998"/>
    <n v="0.24199999999999999"/>
    <n v="1442"/>
    <x v="2"/>
    <x v="15"/>
    <n v="1818"/>
    <n v="0.99"/>
    <n v="5790"/>
    <s v="None"/>
  </r>
  <r>
    <s v="Kepler-1430b"/>
    <n v="1.9810000000000001"/>
    <n v="0.105"/>
    <n v="2.4605099300000002"/>
    <n v="1442"/>
    <n v="1442"/>
    <x v="2"/>
    <x v="15"/>
    <n v="1760"/>
    <n v="0.77"/>
    <n v="4796"/>
    <s v="None"/>
  </r>
  <r>
    <s v="Kepler-1431b"/>
    <n v="1.9810000000000001"/>
    <n v="0.13100000000000001"/>
    <n v="5.8660152600000002"/>
    <n v="1442"/>
    <n v="1442"/>
    <x v="2"/>
    <x v="15"/>
    <n v="4100"/>
    <n v="1.03"/>
    <n v="5806"/>
    <s v="None"/>
  </r>
  <r>
    <s v="Kepler-1432b"/>
    <n v="1.9810000000000001"/>
    <n v="0.19800000000000001"/>
    <n v="23.9109011"/>
    <n v="1442"/>
    <n v="1442"/>
    <x v="2"/>
    <x v="15"/>
    <n v="5060"/>
    <n v="1.0900000000000001"/>
    <n v="6031"/>
    <s v="None"/>
  </r>
  <r>
    <s v="Kepler-1433b"/>
    <n v="1.9810000000000001"/>
    <n v="0.13900000000000001"/>
    <n v="4.13592271"/>
    <n v="1442"/>
    <n v="1442"/>
    <x v="2"/>
    <x v="15"/>
    <n v="4330"/>
    <n v="1.1399999999999999"/>
    <n v="6097"/>
    <s v="None"/>
  </r>
  <r>
    <s v="Kepler-1434b"/>
    <n v="1.9810000000000001"/>
    <n v="9.9000000000000005E-2"/>
    <n v="8.0533361800000005"/>
    <n v="1442"/>
    <n v="1442"/>
    <x v="2"/>
    <x v="15"/>
    <n v="2200"/>
    <n v="1.47"/>
    <n v="6291"/>
    <s v="None"/>
  </r>
  <r>
    <s v="Kepler-1435b"/>
    <n v="1.9810000000000001"/>
    <n v="7.6999999999999999E-2"/>
    <n v="4.4534328099999998"/>
    <n v="1442"/>
    <n v="1442"/>
    <x v="2"/>
    <x v="15"/>
    <n v="2220"/>
    <n v="1.21"/>
    <n v="6356"/>
    <s v="None"/>
  </r>
  <r>
    <s v="Kepler-1436b"/>
    <n v="1.9810000000000001"/>
    <n v="0.11700000000000001"/>
    <n v="9.7057160000000007"/>
    <n v="1442"/>
    <n v="1442"/>
    <x v="2"/>
    <x v="15"/>
    <n v="3720"/>
    <n v="1.06"/>
    <n v="5972"/>
    <s v="None"/>
  </r>
  <r>
    <s v="Kepler-1437b"/>
    <n v="1.9810000000000001"/>
    <n v="0.122"/>
    <n v="10.9295461"/>
    <n v="1442"/>
    <n v="1442"/>
    <x v="2"/>
    <x v="15"/>
    <n v="3860"/>
    <n v="0.93"/>
    <n v="5557"/>
    <s v="None"/>
  </r>
  <r>
    <s v="Kepler-1438b"/>
    <n v="1.9810000000000001"/>
    <n v="8.4000000000000005E-2"/>
    <n v="2.3194200899999999"/>
    <n v="1442"/>
    <n v="1442"/>
    <x v="2"/>
    <x v="15"/>
    <n v="2820"/>
    <n v="0.97"/>
    <n v="5530"/>
    <s v="None"/>
  </r>
  <r>
    <s v="Kepler-1439b"/>
    <n v="1.9810000000000001"/>
    <n v="0.13"/>
    <n v="8.0739284900000001"/>
    <n v="1442"/>
    <n v="1442"/>
    <x v="2"/>
    <x v="15"/>
    <n v="700"/>
    <n v="0.46"/>
    <n v="3578"/>
    <s v="None"/>
  </r>
  <r>
    <s v="Kepler-143b"/>
    <n v="1.9810000000000001"/>
    <n v="0.215"/>
    <n v="16.007583"/>
    <n v="0.127"/>
    <n v="1442"/>
    <x v="2"/>
    <x v="15"/>
    <n v="2700"/>
    <n v="1.08"/>
    <n v="5848"/>
    <s v="None"/>
  </r>
  <r>
    <s v="Kepler-143c"/>
    <n v="1.9810000000000001"/>
    <n v="0.30099999999999999"/>
    <n v="27.082511"/>
    <n v="0.18099999999999999"/>
    <n v="1442"/>
    <x v="2"/>
    <x v="15"/>
    <n v="2700"/>
    <n v="1.08"/>
    <n v="5848"/>
    <s v="None"/>
  </r>
  <r>
    <s v="Kepler-1440b"/>
    <n v="1.9810000000000001"/>
    <n v="0.112"/>
    <n v="39.859484000000002"/>
    <n v="1442"/>
    <n v="1442"/>
    <x v="2"/>
    <x v="15"/>
    <n v="2230"/>
    <n v="0.98"/>
    <n v="5698"/>
    <s v="None"/>
  </r>
  <r>
    <s v="Kepler-1441b"/>
    <n v="1.9810000000000001"/>
    <n v="0.11700000000000001"/>
    <n v="39.441983899999997"/>
    <n v="1442"/>
    <n v="1442"/>
    <x v="2"/>
    <x v="15"/>
    <n v="2450"/>
    <n v="1"/>
    <n v="5802"/>
    <s v="None"/>
  </r>
  <r>
    <s v="Kepler-1442b"/>
    <n v="1.9810000000000001"/>
    <n v="0.35099999999999998"/>
    <n v="81.416294100000002"/>
    <n v="1442"/>
    <n v="1442"/>
    <x v="2"/>
    <x v="15"/>
    <n v="1710"/>
    <n v="1.34"/>
    <n v="6394"/>
    <s v="None"/>
  </r>
  <r>
    <s v="Kepler-1443b"/>
    <n v="1.9810000000000001"/>
    <n v="8.6999999999999994E-2"/>
    <n v="2.41811321"/>
    <n v="1442"/>
    <n v="1442"/>
    <x v="2"/>
    <x v="15"/>
    <n v="1550"/>
    <n v="1.19"/>
    <n v="6289"/>
    <s v="None"/>
  </r>
  <r>
    <s v="Kepler-1444b"/>
    <n v="1.9810000000000001"/>
    <n v="0.19400000000000001"/>
    <n v="33.420350339999999"/>
    <n v="1442"/>
    <n v="1442"/>
    <x v="2"/>
    <x v="15"/>
    <n v="1100"/>
    <n v="1.03"/>
    <n v="5810"/>
    <s v="None"/>
  </r>
  <r>
    <s v="Kepler-1445b"/>
    <n v="1.9810000000000001"/>
    <n v="8.5999999999999993E-2"/>
    <n v="10.600522509999999"/>
    <n v="1442"/>
    <n v="1442"/>
    <x v="2"/>
    <x v="15"/>
    <n v="1570"/>
    <n v="1.1299999999999999"/>
    <n v="6150"/>
    <s v="None"/>
  </r>
  <r>
    <s v="Kepler-1446b"/>
    <n v="1.9810000000000001"/>
    <n v="7.2999999999999995E-2"/>
    <n v="0.68996782999999995"/>
    <n v="1442"/>
    <n v="1442"/>
    <x v="2"/>
    <x v="15"/>
    <n v="530"/>
    <n v="0.81"/>
    <n v="4865"/>
    <s v="None"/>
  </r>
  <r>
    <s v="Kepler-1447b"/>
    <n v="1.9810000000000001"/>
    <n v="0.25900000000000001"/>
    <n v="56.674728500000001"/>
    <n v="1442"/>
    <n v="1442"/>
    <x v="2"/>
    <x v="15"/>
    <n v="2840"/>
    <n v="0.97"/>
    <n v="5722"/>
    <s v="None"/>
  </r>
  <r>
    <s v="Kepler-1448b"/>
    <n v="1.9810000000000001"/>
    <n v="0.14399999999999999"/>
    <n v="12.27065865"/>
    <n v="1442"/>
    <n v="1442"/>
    <x v="2"/>
    <x v="15"/>
    <n v="2560"/>
    <n v="0.95"/>
    <n v="5774"/>
    <s v="None"/>
  </r>
  <r>
    <s v="Kepler-1449b"/>
    <n v="1.9810000000000001"/>
    <n v="0.15"/>
    <n v="13.2274528"/>
    <n v="1442"/>
    <n v="1442"/>
    <x v="2"/>
    <x v="15"/>
    <n v="4310"/>
    <n v="1.08"/>
    <n v="5979"/>
    <s v="None"/>
  </r>
  <r>
    <s v="Kepler-144b"/>
    <n v="1.9810000000000001"/>
    <n v="0.11899999999999999"/>
    <n v="5.8852729999999998"/>
    <n v="6.6000000000000003E-2"/>
    <n v="1442"/>
    <x v="2"/>
    <x v="15"/>
    <n v="1269"/>
    <n v="1.03"/>
    <n v="6075"/>
    <s v="None"/>
  </r>
  <r>
    <s v="Kepler-144c"/>
    <n v="1.9810000000000001"/>
    <n v="0.12"/>
    <n v="10.104665000000001"/>
    <n v="9.4E-2"/>
    <n v="1442"/>
    <x v="2"/>
    <x v="15"/>
    <n v="1269"/>
    <n v="1.03"/>
    <n v="6075"/>
    <s v="None"/>
  </r>
  <r>
    <s v="Kepler-1450b"/>
    <n v="1.9810000000000001"/>
    <n v="0.153"/>
    <n v="54.509416600000002"/>
    <n v="1442"/>
    <n v="1442"/>
    <x v="2"/>
    <x v="15"/>
    <n v="1600"/>
    <n v="0.71"/>
    <n v="4524"/>
    <s v="None"/>
  </r>
  <r>
    <s v="Kepler-1451b"/>
    <n v="1.9810000000000001"/>
    <n v="0.29899999999999999"/>
    <n v="35.622233000000001"/>
    <n v="1442"/>
    <n v="1442"/>
    <x v="2"/>
    <x v="15"/>
    <n v="3780"/>
    <n v="1"/>
    <n v="5782"/>
    <s v="None"/>
  </r>
  <r>
    <s v="Kepler-1452b"/>
    <n v="1.9810000000000001"/>
    <n v="0.24099999999999999"/>
    <n v="42.913750999999998"/>
    <n v="1442"/>
    <n v="1442"/>
    <x v="2"/>
    <x v="15"/>
    <n v="3180"/>
    <n v="1.41"/>
    <n v="6101"/>
    <s v="None"/>
  </r>
  <r>
    <s v="Kepler-1453b"/>
    <n v="1.9810000000000001"/>
    <n v="0.23799999999999999"/>
    <n v="47.161169600000001"/>
    <n v="1442"/>
    <n v="1442"/>
    <x v="2"/>
    <x v="15"/>
    <n v="4190"/>
    <n v="0.97"/>
    <n v="5665"/>
    <s v="None"/>
  </r>
  <r>
    <s v="Kepler-1454b"/>
    <n v="1.9810000000000001"/>
    <n v="0.16800000000000001"/>
    <n v="47.031947899999999"/>
    <n v="1442"/>
    <n v="1442"/>
    <x v="2"/>
    <x v="15"/>
    <n v="2590"/>
    <n v="0.9"/>
    <n v="5448"/>
    <s v="None"/>
  </r>
  <r>
    <s v="Kepler-1455b"/>
    <n v="1.9810000000000001"/>
    <n v="0.193"/>
    <n v="49.276764"/>
    <n v="1442"/>
    <n v="1442"/>
    <x v="2"/>
    <x v="15"/>
    <n v="1280"/>
    <n v="0.62"/>
    <n v="4075"/>
    <s v="Potentially habitable exoplanet"/>
  </r>
  <r>
    <s v="Kepler-1456b"/>
    <n v="1.9810000000000001"/>
    <n v="0.10199999999999999"/>
    <n v="18.137382899999999"/>
    <n v="1442"/>
    <n v="1442"/>
    <x v="2"/>
    <x v="15"/>
    <n v="1240"/>
    <n v="0.64"/>
    <n v="4231"/>
    <s v="None"/>
  </r>
  <r>
    <s v="Kepler-1457b"/>
    <n v="1.9810000000000001"/>
    <n v="0.17799999999999999"/>
    <n v="51.111024299999997"/>
    <n v="1442"/>
    <n v="1442"/>
    <x v="2"/>
    <x v="15"/>
    <n v="2370"/>
    <n v="1.01"/>
    <n v="5866"/>
    <s v="None"/>
  </r>
  <r>
    <s v="Kepler-1458b"/>
    <n v="1.9810000000000001"/>
    <n v="0.246"/>
    <n v="47.987276399999999"/>
    <n v="1442"/>
    <n v="1442"/>
    <x v="2"/>
    <x v="15"/>
    <n v="2090"/>
    <n v="0.96"/>
    <n v="5653"/>
    <s v="None"/>
  </r>
  <r>
    <s v="Kepler-1459b"/>
    <n v="1.9810000000000001"/>
    <n v="0.121"/>
    <n v="62.869161099999999"/>
    <n v="1442"/>
    <n v="1442"/>
    <x v="2"/>
    <x v="15"/>
    <n v="1420"/>
    <n v="0.78"/>
    <n v="4828"/>
    <s v="None"/>
  </r>
  <r>
    <s v="Kepler-145b"/>
    <n v="0.11700000000000001"/>
    <n v="0.23599999999999999"/>
    <n v="22.951000000000001"/>
    <n v="1442"/>
    <n v="1442"/>
    <x v="2"/>
    <x v="15"/>
    <n v="1880"/>
    <n v="1.32"/>
    <n v="6022"/>
    <s v="None"/>
  </r>
  <r>
    <s v="Kepler-145c"/>
    <n v="0.25"/>
    <n v="0.38500000000000001"/>
    <n v="42.881999999999998"/>
    <n v="1442"/>
    <n v="1442"/>
    <x v="2"/>
    <x v="15"/>
    <n v="1880"/>
    <n v="1.32"/>
    <n v="6022"/>
    <s v="None"/>
  </r>
  <r>
    <s v="Kepler-1460b"/>
    <n v="1.9810000000000001"/>
    <n v="0.17499999999999999"/>
    <n v="29.963324700000001"/>
    <n v="1442"/>
    <n v="1442"/>
    <x v="2"/>
    <x v="15"/>
    <n v="1870"/>
    <n v="0.7"/>
    <n v="4422"/>
    <s v="None"/>
  </r>
  <r>
    <s v="Kepler-1461b"/>
    <n v="1.9810000000000001"/>
    <n v="0.18099999999999999"/>
    <n v="29.349477499999999"/>
    <n v="1442"/>
    <n v="1442"/>
    <x v="2"/>
    <x v="15"/>
    <n v="2450"/>
    <n v="0.79"/>
    <n v="4919"/>
    <s v="None"/>
  </r>
  <r>
    <s v="Kepler-1462b"/>
    <n v="1.9810000000000001"/>
    <n v="0.34100000000000003"/>
    <n v="65.648834100000002"/>
    <n v="1442"/>
    <n v="1442"/>
    <x v="2"/>
    <x v="15"/>
    <n v="4460"/>
    <n v="1"/>
    <n v="5756"/>
    <s v="None"/>
  </r>
  <r>
    <s v="Kepler-1463b"/>
    <n v="1.9810000000000001"/>
    <n v="0.16600000000000001"/>
    <n v="25.158639999999998"/>
    <n v="1442"/>
    <n v="1442"/>
    <x v="2"/>
    <x v="15"/>
    <n v="4370"/>
    <n v="0.96"/>
    <n v="5679"/>
    <s v="None"/>
  </r>
  <r>
    <s v="Kepler-1464b"/>
    <n v="1.9810000000000001"/>
    <n v="0.14799999999999999"/>
    <n v="31.778590099999999"/>
    <n v="1442"/>
    <n v="1442"/>
    <x v="2"/>
    <x v="15"/>
    <n v="2260"/>
    <n v="1.02"/>
    <n v="5828"/>
    <s v="None"/>
  </r>
  <r>
    <s v="Kepler-1464c"/>
    <n v="1.9810000000000001"/>
    <n v="8.8999999999999996E-2"/>
    <n v="5.3278629200000003"/>
    <n v="1442"/>
    <n v="1442"/>
    <x v="2"/>
    <x v="15"/>
    <n v="2260"/>
    <n v="1.02"/>
    <n v="5828"/>
    <s v="None"/>
  </r>
  <r>
    <s v="Kepler-1465b"/>
    <n v="1.9810000000000001"/>
    <n v="0.158"/>
    <n v="31.827711099999998"/>
    <n v="1442"/>
    <n v="1442"/>
    <x v="2"/>
    <x v="15"/>
    <n v="1100"/>
    <n v="0.75"/>
    <n v="4726"/>
    <s v="None"/>
  </r>
  <r>
    <s v="Kepler-1466b"/>
    <n v="1.9810000000000001"/>
    <n v="0.13800000000000001"/>
    <n v="31.175044799999998"/>
    <n v="1442"/>
    <n v="1442"/>
    <x v="2"/>
    <x v="15"/>
    <n v="2240"/>
    <n v="1.01"/>
    <n v="5884"/>
    <s v="None"/>
  </r>
  <r>
    <s v="Kepler-1467b"/>
    <n v="1.9810000000000001"/>
    <n v="0.29399999999999998"/>
    <n v="47.056904299999999"/>
    <n v="1442"/>
    <n v="1442"/>
    <x v="2"/>
    <x v="15"/>
    <n v="2900"/>
    <n v="0.86"/>
    <n v="5332"/>
    <s v="None"/>
  </r>
  <r>
    <s v="Kepler-1468b"/>
    <n v="1.9810000000000001"/>
    <n v="0.154"/>
    <n v="8.2398486900000005"/>
    <n v="1442"/>
    <n v="1442"/>
    <x v="2"/>
    <x v="15"/>
    <n v="3700"/>
    <n v="1.04"/>
    <n v="5893"/>
    <s v="None"/>
  </r>
  <r>
    <s v="Kepler-1468c"/>
    <n v="1.9810000000000001"/>
    <n v="0.10299999999999999"/>
    <n v="3.5455302099999999"/>
    <n v="1442"/>
    <n v="1442"/>
    <x v="2"/>
    <x v="15"/>
    <n v="3700"/>
    <n v="1.04"/>
    <n v="5893"/>
    <s v="None"/>
  </r>
  <r>
    <s v="Kepler-1469b"/>
    <n v="1.9810000000000001"/>
    <n v="0.25"/>
    <n v="21.863530099999998"/>
    <n v="1442"/>
    <n v="1442"/>
    <x v="2"/>
    <x v="15"/>
    <n v="4090"/>
    <n v="0.92"/>
    <n v="5507"/>
    <s v="None"/>
  </r>
  <r>
    <s v="Kepler-146b"/>
    <n v="1.9810000000000001"/>
    <n v="0.33100000000000002"/>
    <n v="31.158798999999998"/>
    <n v="0.2"/>
    <n v="1442"/>
    <x v="2"/>
    <x v="15"/>
    <n v="2390"/>
    <n v="1.08"/>
    <n v="5948"/>
    <s v="None"/>
  </r>
  <r>
    <s v="Kepler-146c"/>
    <n v="1.9810000000000001"/>
    <n v="0.27900000000000003"/>
    <n v="76.732170999999994"/>
    <n v="0.36399999999999999"/>
    <n v="1442"/>
    <x v="2"/>
    <x v="15"/>
    <n v="2390"/>
    <n v="1.08"/>
    <n v="5948"/>
    <s v="None"/>
  </r>
  <r>
    <s v="Kepler-1470b"/>
    <n v="1.9810000000000001"/>
    <n v="9.5000000000000001E-2"/>
    <n v="16.295090299999998"/>
    <n v="1442"/>
    <n v="1442"/>
    <x v="2"/>
    <x v="15"/>
    <n v="1860"/>
    <n v="0.8"/>
    <n v="4961"/>
    <s v="None"/>
  </r>
  <r>
    <s v="Kepler-1471b"/>
    <n v="1.9810000000000001"/>
    <n v="0.126"/>
    <n v="3.63899398"/>
    <n v="1442"/>
    <n v="1442"/>
    <x v="2"/>
    <x v="15"/>
    <n v="3450"/>
    <n v="0.95"/>
    <n v="5660"/>
    <s v="None"/>
  </r>
  <r>
    <s v="Kepler-1472b"/>
    <n v="1.9810000000000001"/>
    <n v="0.17"/>
    <n v="38.131283099999997"/>
    <n v="1442"/>
    <n v="1442"/>
    <x v="2"/>
    <x v="15"/>
    <n v="4140"/>
    <n v="1.1599999999999999"/>
    <n v="6159"/>
    <s v="None"/>
  </r>
  <r>
    <s v="Kepler-1473b"/>
    <n v="1.9810000000000001"/>
    <n v="0.106"/>
    <n v="14.4273551"/>
    <n v="1442"/>
    <n v="1442"/>
    <x v="2"/>
    <x v="15"/>
    <n v="2040"/>
    <n v="1.0900000000000001"/>
    <n v="6046"/>
    <s v="None"/>
  </r>
  <r>
    <s v="Kepler-1474b"/>
    <n v="1.9810000000000001"/>
    <n v="0.193"/>
    <n v="36.433345199999998"/>
    <n v="1442"/>
    <n v="1442"/>
    <x v="2"/>
    <x v="15"/>
    <n v="3960"/>
    <n v="1.04"/>
    <n v="5870"/>
    <s v="None"/>
  </r>
  <r>
    <s v="Kepler-1475b"/>
    <n v="1.9810000000000001"/>
    <n v="0.26100000000000001"/>
    <n v="82.177374"/>
    <n v="1442"/>
    <n v="1442"/>
    <x v="2"/>
    <x v="15"/>
    <n v="5590"/>
    <n v="1.18"/>
    <n v="6214"/>
    <s v="None"/>
  </r>
  <r>
    <s v="Kepler-1476b"/>
    <n v="1.9810000000000001"/>
    <n v="0.14899999999999999"/>
    <n v="10.35863224"/>
    <n v="1442"/>
    <n v="1442"/>
    <x v="2"/>
    <x v="15"/>
    <n v="3970"/>
    <n v="0.98"/>
    <n v="5663"/>
    <s v="None"/>
  </r>
  <r>
    <s v="Kepler-1477b"/>
    <n v="1.9810000000000001"/>
    <n v="0.105"/>
    <n v="11.55530021"/>
    <n v="1442"/>
    <n v="1442"/>
    <x v="2"/>
    <x v="15"/>
    <n v="1710"/>
    <n v="0.81"/>
    <n v="5100"/>
    <s v="None"/>
  </r>
  <r>
    <s v="Kepler-1478b"/>
    <n v="1.9810000000000001"/>
    <n v="0.154"/>
    <n v="26.084059400000001"/>
    <n v="1442"/>
    <n v="1442"/>
    <x v="2"/>
    <x v="15"/>
    <n v="4580"/>
    <n v="1.04"/>
    <n v="5904"/>
    <s v="None"/>
  </r>
  <r>
    <s v="Kepler-1479b"/>
    <n v="1.9810000000000001"/>
    <n v="0.16300000000000001"/>
    <n v="14.532613619999999"/>
    <n v="1442"/>
    <n v="1442"/>
    <x v="2"/>
    <x v="15"/>
    <n v="2020"/>
    <n v="0.99"/>
    <n v="5796"/>
    <s v="None"/>
  </r>
  <r>
    <s v="Kepler-147b"/>
    <n v="1.9810000000000001"/>
    <n v="0.13600000000000001"/>
    <n v="12.610583999999999"/>
    <n v="0.113"/>
    <n v="1442"/>
    <x v="2"/>
    <x v="15"/>
    <n v="3500"/>
    <n v="1.01"/>
    <n v="6012"/>
    <s v="None"/>
  </r>
  <r>
    <s v="Kepler-147c"/>
    <n v="1.9810000000000001"/>
    <n v="0.217"/>
    <n v="33.416423000000002"/>
    <n v="0.216"/>
    <n v="1442"/>
    <x v="2"/>
    <x v="15"/>
    <n v="3500"/>
    <n v="1.01"/>
    <n v="6012"/>
    <s v="None"/>
  </r>
  <r>
    <s v="Kepler-1480b"/>
    <n v="1.9810000000000001"/>
    <n v="0.14899999999999999"/>
    <n v="22.126799479999999"/>
    <n v="1442"/>
    <n v="1442"/>
    <x v="2"/>
    <x v="15"/>
    <n v="1800"/>
    <n v="0.85"/>
    <n v="5156"/>
    <s v="None"/>
  </r>
  <r>
    <s v="Kepler-1481b"/>
    <n v="1.9810000000000001"/>
    <n v="0.11"/>
    <n v="5.9422099800000003"/>
    <n v="1442"/>
    <n v="1442"/>
    <x v="2"/>
    <x v="15"/>
    <n v="1610"/>
    <n v="0.8"/>
    <n v="4908"/>
    <s v="None"/>
  </r>
  <r>
    <s v="Kepler-1482b"/>
    <n v="1.9810000000000001"/>
    <n v="0.09"/>
    <n v="12.253832170000001"/>
    <n v="1442"/>
    <n v="1442"/>
    <x v="2"/>
    <x v="15"/>
    <n v="1440"/>
    <n v="0.88"/>
    <n v="5381"/>
    <s v="None"/>
  </r>
  <r>
    <s v="Kepler-1483b"/>
    <n v="1.9810000000000001"/>
    <n v="0.13600000000000001"/>
    <n v="9.5085156000000008"/>
    <n v="1442"/>
    <n v="1442"/>
    <x v="2"/>
    <x v="15"/>
    <n v="4330"/>
    <n v="1.25"/>
    <n v="6337"/>
    <s v="None"/>
  </r>
  <r>
    <s v="Kepler-1484b"/>
    <n v="1.9810000000000001"/>
    <n v="0.188"/>
    <n v="30.454913600000001"/>
    <n v="1442"/>
    <n v="1442"/>
    <x v="2"/>
    <x v="15"/>
    <n v="3570"/>
    <n v="0.94"/>
    <n v="5730"/>
    <s v="None"/>
  </r>
  <r>
    <s v="Kepler-1485b"/>
    <n v="1.9810000000000001"/>
    <n v="0.13100000000000001"/>
    <n v="19.915772499999999"/>
    <n v="1442"/>
    <n v="1442"/>
    <x v="2"/>
    <x v="15"/>
    <n v="1800"/>
    <n v="1.1100000000000001"/>
    <n v="6087"/>
    <s v="None"/>
  </r>
  <r>
    <s v="Kepler-1486b"/>
    <n v="1.9810000000000001"/>
    <n v="0.20699999999999999"/>
    <n v="54.649575900000002"/>
    <n v="1442"/>
    <n v="1442"/>
    <x v="2"/>
    <x v="15"/>
    <n v="4780"/>
    <n v="1.08"/>
    <n v="5965"/>
    <s v="None"/>
  </r>
  <r>
    <s v="Kepler-1487b"/>
    <n v="1.9810000000000001"/>
    <n v="0.19"/>
    <n v="7.3194636300000004"/>
    <n v="1442"/>
    <n v="1442"/>
    <x v="2"/>
    <x v="15"/>
    <n v="3570"/>
    <n v="1.38"/>
    <n v="6541"/>
    <s v="None"/>
  </r>
  <r>
    <s v="Kepler-1488b"/>
    <n v="1.9810000000000001"/>
    <n v="0.16600000000000001"/>
    <n v="39.818993200000001"/>
    <n v="1442"/>
    <n v="1442"/>
    <x v="2"/>
    <x v="15"/>
    <n v="2020"/>
    <n v="1.05"/>
    <n v="5820"/>
    <s v="None"/>
  </r>
  <r>
    <s v="Kepler-1489b"/>
    <n v="1.9810000000000001"/>
    <n v="0.158"/>
    <n v="82.294751000000005"/>
    <n v="1442"/>
    <n v="1442"/>
    <x v="2"/>
    <x v="15"/>
    <n v="2800"/>
    <n v="0.93"/>
    <n v="5655"/>
    <s v="None"/>
  </r>
  <r>
    <s v="Kepler-148b"/>
    <n v="1.9810000000000001"/>
    <n v="0.161"/>
    <n v="1.729366"/>
    <n v="2.8000000000000001E-2"/>
    <n v="1442"/>
    <x v="2"/>
    <x v="15"/>
    <n v="2640"/>
    <n v="1.08"/>
    <n v="5272"/>
    <s v="None"/>
  </r>
  <r>
    <s v="Kepler-148c"/>
    <n v="1.9810000000000001"/>
    <n v="0.32100000000000001"/>
    <n v="4.1800430000000004"/>
    <n v="0.05"/>
    <n v="1442"/>
    <x v="2"/>
    <x v="15"/>
    <n v="2640"/>
    <n v="1.08"/>
    <n v="5272"/>
    <s v="None"/>
  </r>
  <r>
    <s v="Kepler-148d"/>
    <n v="1.9810000000000001"/>
    <n v="0.77400000000000002"/>
    <n v="51.846885749999998"/>
    <n v="1442"/>
    <n v="1442"/>
    <x v="2"/>
    <x v="15"/>
    <n v="2630"/>
    <n v="1.08"/>
    <n v="5272"/>
    <s v="None"/>
  </r>
  <r>
    <s v="Kepler-1490b"/>
    <n v="1.9810000000000001"/>
    <n v="0.27100000000000002"/>
    <n v="92.436297300000007"/>
    <n v="1442"/>
    <n v="1442"/>
    <x v="2"/>
    <x v="15"/>
    <n v="3160"/>
    <n v="0.9"/>
    <n v="5515"/>
    <s v="None"/>
  </r>
  <r>
    <s v="Kepler-1491b"/>
    <n v="1.9810000000000001"/>
    <n v="0.13500000000000001"/>
    <n v="16.586176200000001"/>
    <n v="1442"/>
    <n v="1442"/>
    <x v="2"/>
    <x v="15"/>
    <n v="4280"/>
    <n v="1"/>
    <n v="5728"/>
    <s v="None"/>
  </r>
  <r>
    <s v="Kepler-1492b"/>
    <n v="1.9810000000000001"/>
    <n v="0.13300000000000001"/>
    <n v="16.752550070000002"/>
    <n v="1442"/>
    <n v="1442"/>
    <x v="2"/>
    <x v="15"/>
    <n v="1210"/>
    <n v="0.77"/>
    <n v="4712"/>
    <s v="None"/>
  </r>
  <r>
    <s v="Kepler-1493b"/>
    <n v="1.9810000000000001"/>
    <n v="0.126"/>
    <n v="15.0217983"/>
    <n v="1442"/>
    <n v="1442"/>
    <x v="2"/>
    <x v="15"/>
    <n v="1870"/>
    <n v="1.06"/>
    <n v="5863"/>
    <s v="None"/>
  </r>
  <r>
    <s v="Kepler-1494b"/>
    <n v="1.9810000000000001"/>
    <n v="0.27400000000000002"/>
    <n v="91.080482000000003"/>
    <n v="1442"/>
    <n v="1442"/>
    <x v="2"/>
    <x v="15"/>
    <n v="3450"/>
    <n v="0.96"/>
    <n v="5659"/>
    <s v="None"/>
  </r>
  <r>
    <s v="Kepler-1495b"/>
    <n v="1.9810000000000001"/>
    <n v="0.26200000000000001"/>
    <n v="85.273256000000003"/>
    <n v="1442"/>
    <n v="1442"/>
    <x v="2"/>
    <x v="15"/>
    <n v="4260"/>
    <n v="1.03"/>
    <n v="5831"/>
    <s v="None"/>
  </r>
  <r>
    <s v="Kepler-1496b"/>
    <n v="1.9810000000000001"/>
    <n v="0.19800000000000001"/>
    <n v="64.658801699999998"/>
    <n v="1442"/>
    <n v="1442"/>
    <x v="2"/>
    <x v="15"/>
    <n v="4220"/>
    <n v="1.18"/>
    <n v="6182"/>
    <s v="None"/>
  </r>
  <r>
    <s v="Kepler-1497b"/>
    <n v="1.9810000000000001"/>
    <n v="0.14799999999999999"/>
    <n v="8.7419977200000005"/>
    <n v="1442"/>
    <n v="1442"/>
    <x v="2"/>
    <x v="15"/>
    <n v="3660"/>
    <n v="0.96"/>
    <n v="5675"/>
    <s v="None"/>
  </r>
  <r>
    <s v="Kepler-1498b"/>
    <n v="1.9810000000000001"/>
    <n v="0.11899999999999999"/>
    <n v="48.051405000000003"/>
    <n v="1442"/>
    <n v="1442"/>
    <x v="2"/>
    <x v="15"/>
    <n v="2400"/>
    <n v="0.86"/>
    <n v="5256"/>
    <s v="None"/>
  </r>
  <r>
    <s v="Kepler-1499b"/>
    <n v="1.9810000000000001"/>
    <n v="0.106"/>
    <n v="44.200800000000001"/>
    <n v="1442"/>
    <n v="1442"/>
    <x v="2"/>
    <x v="15"/>
    <n v="1000"/>
    <n v="0.82"/>
    <n v="5097"/>
    <s v="None"/>
  </r>
  <r>
    <s v="Kepler-149b"/>
    <n v="1.9810000000000001"/>
    <n v="0.376"/>
    <n v="29.198943"/>
    <n v="0.184"/>
    <n v="1442"/>
    <x v="2"/>
    <x v="15"/>
    <n v="1893"/>
    <n v="1.08"/>
    <n v="5381"/>
    <s v="None"/>
  </r>
  <r>
    <s v="Kepler-149c"/>
    <n v="1.9810000000000001"/>
    <n v="0.14399999999999999"/>
    <n v="55.328327999999999"/>
    <n v="0.28100000000000003"/>
    <n v="1442"/>
    <x v="2"/>
    <x v="15"/>
    <n v="1893"/>
    <n v="1.08"/>
    <n v="5381"/>
    <s v="None"/>
  </r>
  <r>
    <s v="Kepler-149d"/>
    <n v="1.9810000000000001"/>
    <n v="0.35299999999999998"/>
    <n v="160.01803200000001"/>
    <n v="0.57099999999999995"/>
    <n v="1442"/>
    <x v="2"/>
    <x v="15"/>
    <n v="1893"/>
    <n v="1.08"/>
    <n v="5381"/>
    <s v="None"/>
  </r>
  <r>
    <s v="Kepler-14b"/>
    <n v="8.4"/>
    <n v="1.1359999999999999"/>
    <n v="6.7901230000000004"/>
    <n v="7.7100000000000002E-2"/>
    <n v="1605"/>
    <x v="2"/>
    <x v="15"/>
    <n v="3196"/>
    <n v="1.51"/>
    <n v="6395"/>
    <s v="None"/>
  </r>
  <r>
    <s v="Kepler-150 f"/>
    <n v="1.9810000000000001"/>
    <n v="0.32500000000000001"/>
    <n v="637.20929999999998"/>
    <n v="1.24"/>
    <n v="1442"/>
    <x v="2"/>
    <x v="15"/>
    <n v="2980"/>
    <n v="1.08"/>
    <n v="5560"/>
    <s v="None"/>
  </r>
  <r>
    <s v="Kepler-1500b"/>
    <n v="1.9810000000000001"/>
    <n v="0.107"/>
    <n v="15.0330105"/>
    <n v="1442"/>
    <n v="1442"/>
    <x v="2"/>
    <x v="15"/>
    <n v="2950"/>
    <n v="1"/>
    <n v="5845"/>
    <s v="None"/>
  </r>
  <r>
    <s v="Kepler-1501b"/>
    <n v="1.9810000000000001"/>
    <n v="0.13900000000000001"/>
    <n v="14.556453299999999"/>
    <n v="1442"/>
    <n v="1442"/>
    <x v="2"/>
    <x v="15"/>
    <n v="2900"/>
    <n v="1.2"/>
    <n v="6229"/>
    <s v="None"/>
  </r>
  <r>
    <s v="Kepler-1502b"/>
    <n v="1.9810000000000001"/>
    <n v="0.28399999999999997"/>
    <n v="41.708362899999997"/>
    <n v="1442"/>
    <n v="1442"/>
    <x v="2"/>
    <x v="15"/>
    <n v="5000"/>
    <n v="1.44"/>
    <n v="6666"/>
    <s v="None"/>
  </r>
  <r>
    <s v="Kepler-1503b"/>
    <n v="1.9810000000000001"/>
    <n v="0.20300000000000001"/>
    <n v="96.169870000000003"/>
    <n v="1442"/>
    <n v="1442"/>
    <x v="2"/>
    <x v="15"/>
    <n v="2800"/>
    <n v="0.77"/>
    <n v="5069"/>
    <s v="None"/>
  </r>
  <r>
    <s v="Kepler-1504b"/>
    <n v="1.9810000000000001"/>
    <n v="0.19"/>
    <n v="82.304002999999994"/>
    <n v="1442"/>
    <n v="1442"/>
    <x v="2"/>
    <x v="15"/>
    <n v="3360"/>
    <n v="0.85"/>
    <n v="5393"/>
    <s v="None"/>
  </r>
  <r>
    <s v="Kepler-1505b"/>
    <n v="1.9810000000000001"/>
    <n v="8.3000000000000004E-2"/>
    <n v="30.860936599999999"/>
    <n v="1442"/>
    <n v="1442"/>
    <x v="2"/>
    <x v="15"/>
    <n v="1170"/>
    <n v="0.93"/>
    <n v="5686"/>
    <s v="None"/>
  </r>
  <r>
    <s v="Kepler-1506b"/>
    <n v="1.9810000000000001"/>
    <n v="0.11799999999999999"/>
    <n v="14.0329154"/>
    <n v="1442"/>
    <n v="1442"/>
    <x v="2"/>
    <x v="15"/>
    <n v="4300"/>
    <n v="0.95"/>
    <n v="5676"/>
    <s v="None"/>
  </r>
  <r>
    <s v="Kepler-1507b"/>
    <n v="1.9810000000000001"/>
    <n v="7.4999999999999997E-2"/>
    <n v="16.0506213"/>
    <n v="1442"/>
    <n v="1442"/>
    <x v="2"/>
    <x v="15"/>
    <n v="1120"/>
    <n v="0.89"/>
    <n v="5410"/>
    <s v="None"/>
  </r>
  <r>
    <s v="Kepler-1508b"/>
    <n v="1.9810000000000001"/>
    <n v="0.11899999999999999"/>
    <n v="20.7056504"/>
    <n v="1442"/>
    <n v="1442"/>
    <x v="2"/>
    <x v="15"/>
    <n v="2910"/>
    <n v="1.1399999999999999"/>
    <n v="6158"/>
    <s v="None"/>
  </r>
  <r>
    <s v="Kepler-1509b"/>
    <n v="1.9810000000000001"/>
    <n v="0.16500000000000001"/>
    <n v="25.433819700000001"/>
    <n v="1442"/>
    <n v="1442"/>
    <x v="2"/>
    <x v="15"/>
    <n v="4170"/>
    <n v="1"/>
    <n v="5780"/>
    <s v="None"/>
  </r>
  <r>
    <s v="Kepler-150b"/>
    <n v="1.9810000000000001"/>
    <n v="0.112"/>
    <n v="3.4280539999999999"/>
    <n v="4.3999999999999997E-2"/>
    <n v="1442"/>
    <x v="2"/>
    <x v="15"/>
    <n v="2980"/>
    <n v="1.08"/>
    <n v="5560"/>
    <s v="None"/>
  </r>
  <r>
    <s v="Kepler-150c"/>
    <n v="1.9810000000000001"/>
    <n v="0.32900000000000001"/>
    <n v="7.3819980000000003"/>
    <n v="7.2999999999999995E-2"/>
    <n v="1442"/>
    <x v="2"/>
    <x v="15"/>
    <n v="2980"/>
    <n v="1.08"/>
    <n v="5560"/>
    <s v="None"/>
  </r>
  <r>
    <s v="Kepler-150d"/>
    <n v="1.9810000000000001"/>
    <n v="0.249"/>
    <n v="12.560930000000001"/>
    <n v="0.104"/>
    <n v="1442"/>
    <x v="2"/>
    <x v="15"/>
    <n v="2980"/>
    <n v="1.08"/>
    <n v="5560"/>
    <s v="None"/>
  </r>
  <r>
    <s v="Kepler-150e"/>
    <n v="1.9810000000000001"/>
    <n v="0.27800000000000002"/>
    <n v="30.826557000000001"/>
    <n v="0.189"/>
    <n v="1442"/>
    <x v="2"/>
    <x v="15"/>
    <n v="2980"/>
    <n v="1.08"/>
    <n v="5560"/>
    <s v="None"/>
  </r>
  <r>
    <s v="Kepler-1510b"/>
    <n v="1.9810000000000001"/>
    <n v="0.3"/>
    <n v="84.703920999999994"/>
    <n v="1442"/>
    <n v="1442"/>
    <x v="2"/>
    <x v="15"/>
    <n v="5270"/>
    <n v="1.19"/>
    <n v="6200"/>
    <s v="None"/>
  </r>
  <r>
    <s v="Kepler-1511b"/>
    <n v="1.9810000000000001"/>
    <n v="0.15"/>
    <n v="23.238279200000001"/>
    <n v="1442"/>
    <n v="1442"/>
    <x v="2"/>
    <x v="15"/>
    <n v="2930"/>
    <n v="1.17"/>
    <n v="6064"/>
    <s v="None"/>
  </r>
  <r>
    <s v="Kepler-1512b"/>
    <n v="1.9810000000000001"/>
    <n v="0.105"/>
    <n v="20.359725990000001"/>
    <n v="1442"/>
    <n v="1442"/>
    <x v="2"/>
    <x v="15"/>
    <n v="530"/>
    <n v="0.73"/>
    <n v="4372"/>
    <s v="None"/>
  </r>
  <r>
    <s v="Kepler-1513b"/>
    <n v="1.9810000000000001"/>
    <n v="0.755"/>
    <n v="160.8846509"/>
    <n v="1442"/>
    <n v="1442"/>
    <x v="2"/>
    <x v="15"/>
    <n v="1250"/>
    <n v="0.99"/>
    <n v="5617"/>
    <s v="None"/>
  </r>
  <r>
    <s v="Kepler-1514b"/>
    <n v="1.9810000000000001"/>
    <n v="1.0549999999999999"/>
    <n v="217.83176259999999"/>
    <n v="1442"/>
    <n v="1442"/>
    <x v="2"/>
    <x v="15"/>
    <n v="1240"/>
    <n v="1.21"/>
    <n v="6251"/>
    <s v="None"/>
  </r>
  <r>
    <s v="Kepler-1514c"/>
    <n v="1.9810000000000001"/>
    <n v="0.10489999999999999"/>
    <n v="10.514181000000001"/>
    <n v="9.9699999999999997E-2"/>
    <n v="1066"/>
    <x v="2"/>
    <x v="15"/>
    <n v="1240"/>
    <n v="1.196"/>
    <n v="6145"/>
    <s v="None"/>
  </r>
  <r>
    <s v="Kepler-1515b"/>
    <n v="1.9810000000000001"/>
    <n v="0.85199999999999998"/>
    <n v="214.31141640000001"/>
    <n v="1442"/>
    <n v="1442"/>
    <x v="2"/>
    <x v="15"/>
    <n v="1640"/>
    <n v="1.3"/>
    <n v="6511"/>
    <s v="None"/>
  </r>
  <r>
    <s v="Kepler-1516b"/>
    <n v="1.9810000000000001"/>
    <n v="0.156"/>
    <n v="7.2593197900000002"/>
    <n v="1442"/>
    <n v="1442"/>
    <x v="2"/>
    <x v="15"/>
    <n v="2840"/>
    <n v="1.04"/>
    <n v="5904"/>
    <s v="None"/>
  </r>
  <r>
    <s v="Kepler-1517b"/>
    <n v="1.9810000000000001"/>
    <n v="0.871"/>
    <n v="5.5460836699999998"/>
    <n v="1442"/>
    <n v="1442"/>
    <x v="2"/>
    <x v="15"/>
    <n v="2830"/>
    <n v="1.58"/>
    <n v="7010"/>
    <s v="None"/>
  </r>
  <r>
    <s v="Kepler-1518b"/>
    <n v="1.9810000000000001"/>
    <n v="0.27200000000000002"/>
    <n v="5.1117790400000001"/>
    <n v="1442"/>
    <n v="1442"/>
    <x v="2"/>
    <x v="15"/>
    <n v="3700"/>
    <n v="1.54"/>
    <n v="6846"/>
    <s v="None"/>
  </r>
  <r>
    <s v="Kepler-1519b"/>
    <n v="1.9810000000000001"/>
    <n v="0.63"/>
    <n v="240.79893970000001"/>
    <n v="1442"/>
    <n v="1442"/>
    <x v="2"/>
    <x v="15"/>
    <n v="2800"/>
    <n v="0.94"/>
    <n v="5644"/>
    <s v="None"/>
  </r>
  <r>
    <s v="Kepler-151b"/>
    <n v="1.9810000000000001"/>
    <n v="0.27300000000000002"/>
    <n v="15.228958"/>
    <n v="0.11600000000000001"/>
    <n v="1442"/>
    <x v="2"/>
    <x v="15"/>
    <n v="2160"/>
    <n v="0.83"/>
    <n v="5460"/>
    <s v="None"/>
  </r>
  <r>
    <s v="Kepler-151c"/>
    <n v="1.9810000000000001"/>
    <n v="0.186"/>
    <n v="24.674612"/>
    <n v="0.16"/>
    <n v="1442"/>
    <x v="2"/>
    <x v="15"/>
    <n v="2160"/>
    <n v="0.83"/>
    <n v="5460"/>
    <s v="None"/>
  </r>
  <r>
    <s v="Kepler-1520b"/>
    <n v="1.9810000000000001"/>
    <n v="0.51500000000000001"/>
    <n v="0.65355357000000003"/>
    <n v="1442"/>
    <n v="1442"/>
    <x v="2"/>
    <x v="15"/>
    <n v="2070"/>
    <n v="0.76"/>
    <n v="4677"/>
    <s v="None"/>
  </r>
  <r>
    <s v="Kepler-1521b"/>
    <n v="1.9810000000000001"/>
    <n v="0.223"/>
    <n v="47.14840805"/>
    <n v="1442"/>
    <n v="1442"/>
    <x v="2"/>
    <x v="15"/>
    <n v="740"/>
    <n v="0.81"/>
    <n v="5042"/>
    <s v="None"/>
  </r>
  <r>
    <s v="Kepler-1522b"/>
    <n v="1.9810000000000001"/>
    <n v="0.154"/>
    <n v="1.84788917"/>
    <n v="1442"/>
    <n v="1442"/>
    <x v="2"/>
    <x v="15"/>
    <n v="2300"/>
    <n v="0.96"/>
    <n v="5706"/>
    <s v="None"/>
  </r>
  <r>
    <s v="Kepler-1523b"/>
    <n v="1.9810000000000001"/>
    <n v="0.14099999999999999"/>
    <n v="0.93875076999999996"/>
    <n v="1442"/>
    <n v="1442"/>
    <x v="2"/>
    <x v="15"/>
    <n v="2990"/>
    <n v="0.97"/>
    <n v="5708"/>
    <s v="None"/>
  </r>
  <r>
    <s v="Kepler-1524b"/>
    <n v="1.9810000000000001"/>
    <n v="0.316"/>
    <n v="70.967460299999999"/>
    <n v="1442"/>
    <n v="1442"/>
    <x v="2"/>
    <x v="15"/>
    <n v="1650"/>
    <n v="1.17"/>
    <n v="6179"/>
    <s v="None"/>
  </r>
  <r>
    <s v="Kepler-1525b"/>
    <n v="1.9810000000000001"/>
    <n v="8.1000000000000003E-2"/>
    <n v="2.4166011799999998"/>
    <n v="1442"/>
    <n v="1442"/>
    <x v="2"/>
    <x v="15"/>
    <n v="1290"/>
    <n v="1.07"/>
    <n v="5748"/>
    <s v="None"/>
  </r>
  <r>
    <s v="Kepler-1526b"/>
    <n v="1.9810000000000001"/>
    <n v="0.217"/>
    <n v="3.9086319999999999"/>
    <n v="1442"/>
    <n v="1442"/>
    <x v="2"/>
    <x v="15"/>
    <n v="1880"/>
    <n v="0.73"/>
    <n v="4601"/>
    <s v="None"/>
  </r>
  <r>
    <s v="Kepler-1527b"/>
    <n v="1.9810000000000001"/>
    <n v="0.42599999999999999"/>
    <n v="160.129918"/>
    <n v="1442"/>
    <n v="1442"/>
    <x v="2"/>
    <x v="15"/>
    <n v="5100"/>
    <n v="1.21"/>
    <n v="6224"/>
    <s v="None"/>
  </r>
  <r>
    <s v="Kepler-1528b"/>
    <n v="1.9810000000000001"/>
    <n v="0.13"/>
    <n v="1.79111021"/>
    <n v="1442"/>
    <n v="1442"/>
    <x v="2"/>
    <x v="15"/>
    <n v="2990"/>
    <n v="1.03"/>
    <n v="5857"/>
    <s v="None"/>
  </r>
  <r>
    <s v="Kepler-1529b"/>
    <n v="1.9810000000000001"/>
    <n v="0.187"/>
    <n v="5.3390568600000003"/>
    <n v="1442"/>
    <n v="1442"/>
    <x v="2"/>
    <x v="15"/>
    <n v="2230"/>
    <n v="0.81"/>
    <n v="5048"/>
    <s v="None"/>
  </r>
  <r>
    <s v="Kepler-152b"/>
    <n v="1.9810000000000001"/>
    <n v="0.249"/>
    <n v="18.207972999999999"/>
    <n v="0.124"/>
    <n v="1442"/>
    <x v="2"/>
    <x v="15"/>
    <n v="1457"/>
    <n v="1.08"/>
    <n v="5088"/>
    <s v="None"/>
  </r>
  <r>
    <s v="Kepler-152c"/>
    <n v="1.9810000000000001"/>
    <n v="0.21299999999999999"/>
    <n v="88.255054999999999"/>
    <n v="0.35599999999999998"/>
    <n v="1442"/>
    <x v="2"/>
    <x v="15"/>
    <n v="1457"/>
    <n v="1.08"/>
    <n v="5088"/>
    <s v="None"/>
  </r>
  <r>
    <s v="Kepler-1530b"/>
    <n v="1.9810000000000001"/>
    <n v="0.14599999999999999"/>
    <n v="2.5904433999999998"/>
    <n v="1442"/>
    <n v="1442"/>
    <x v="2"/>
    <x v="15"/>
    <n v="1800"/>
    <n v="0.92"/>
    <n v="5477"/>
    <s v="None"/>
  </r>
  <r>
    <s v="Kepler-1530c"/>
    <n v="1.9810000000000001"/>
    <n v="0.14699999999999999"/>
    <n v="5.3227406000000004"/>
    <n v="1442"/>
    <n v="1442"/>
    <x v="2"/>
    <x v="15"/>
    <n v="1800"/>
    <n v="0.92"/>
    <n v="5477"/>
    <s v="None"/>
  </r>
  <r>
    <s v="Kepler-1531b"/>
    <n v="1.9810000000000001"/>
    <n v="9.9000000000000005E-2"/>
    <n v="1.13854338"/>
    <n v="1442"/>
    <n v="1442"/>
    <x v="2"/>
    <x v="15"/>
    <n v="2200"/>
    <n v="1.1599999999999999"/>
    <n v="6260"/>
    <s v="None"/>
  </r>
  <r>
    <s v="Kepler-1532b"/>
    <n v="1.9810000000000001"/>
    <n v="0.12"/>
    <n v="1.09366356"/>
    <n v="1442"/>
    <n v="1442"/>
    <x v="2"/>
    <x v="15"/>
    <n v="2690"/>
    <n v="0.91"/>
    <n v="5559"/>
    <s v="None"/>
  </r>
  <r>
    <s v="Kepler-1533b"/>
    <n v="1.9810000000000001"/>
    <n v="0.309"/>
    <n v="308.5471"/>
    <n v="1442"/>
    <n v="1442"/>
    <x v="2"/>
    <x v="15"/>
    <n v="2780"/>
    <n v="1.31"/>
    <n v="6431"/>
    <s v="None"/>
  </r>
  <r>
    <s v="Kepler-1534b"/>
    <n v="1.9810000000000001"/>
    <n v="0.16900000000000001"/>
    <n v="5.7166887199999996"/>
    <n v="1442"/>
    <n v="1442"/>
    <x v="2"/>
    <x v="15"/>
    <n v="3610"/>
    <n v="0.9"/>
    <n v="5442"/>
    <s v="None"/>
  </r>
  <r>
    <s v="Kepler-1535b"/>
    <n v="1.9810000000000001"/>
    <n v="0.22700000000000001"/>
    <n v="138.9442"/>
    <n v="1442"/>
    <n v="1442"/>
    <x v="2"/>
    <x v="15"/>
    <n v="2870"/>
    <n v="1.08"/>
    <n v="6021"/>
    <s v="None"/>
  </r>
  <r>
    <s v="Kepler-1536b"/>
    <n v="1.9810000000000001"/>
    <n v="0.28000000000000003"/>
    <n v="364.75803100000002"/>
    <n v="1442"/>
    <n v="1442"/>
    <x v="2"/>
    <x v="15"/>
    <n v="1310"/>
    <n v="0.71"/>
    <n v="4434"/>
    <s v="None"/>
  </r>
  <r>
    <s v="Kepler-1537b"/>
    <n v="1.9810000000000001"/>
    <n v="0.105"/>
    <n v="1.4444538"/>
    <n v="1442"/>
    <n v="1442"/>
    <x v="2"/>
    <x v="15"/>
    <n v="1640"/>
    <n v="0.81"/>
    <n v="5079"/>
    <s v="None"/>
  </r>
  <r>
    <s v="Kepler-1538b"/>
    <n v="1.9810000000000001"/>
    <n v="0.252"/>
    <n v="175.13881900000001"/>
    <n v="1442"/>
    <n v="1442"/>
    <x v="2"/>
    <x v="15"/>
    <n v="4210"/>
    <n v="1.03"/>
    <n v="5837"/>
    <s v="None"/>
  </r>
  <r>
    <s v="Kepler-1539b"/>
    <n v="1.9810000000000001"/>
    <n v="0.24099999999999999"/>
    <n v="133.30367409999999"/>
    <n v="1442"/>
    <n v="1442"/>
    <x v="2"/>
    <x v="15"/>
    <n v="2570"/>
    <n v="0.84"/>
    <n v="5176"/>
    <s v="None"/>
  </r>
  <r>
    <s v="Kepler-153b"/>
    <n v="1.9810000000000001"/>
    <n v="0.26100000000000001"/>
    <n v="18.870227"/>
    <n v="0.129"/>
    <n v="1442"/>
    <x v="2"/>
    <x v="15"/>
    <n v="1518"/>
    <n v="1.08"/>
    <n v="5404"/>
    <s v="None"/>
  </r>
  <r>
    <s v="Kepler-153c"/>
    <n v="1.9810000000000001"/>
    <n v="0.22600000000000001"/>
    <n v="46.902320000000003"/>
    <n v="0.23699999999999999"/>
    <n v="1442"/>
    <x v="2"/>
    <x v="15"/>
    <n v="1518"/>
    <n v="1.08"/>
    <n v="5404"/>
    <s v="None"/>
  </r>
  <r>
    <s v="Kepler-1540b"/>
    <n v="1.9810000000000001"/>
    <n v="0.222"/>
    <n v="125.4131177"/>
    <n v="1442"/>
    <n v="1442"/>
    <x v="2"/>
    <x v="15"/>
    <n v="850"/>
    <n v="0.74"/>
    <n v="4540"/>
    <s v="Potentially habitable exoplanet"/>
  </r>
  <r>
    <s v="Kepler-1541b"/>
    <n v="1.9810000000000001"/>
    <n v="0.10299999999999999"/>
    <n v="8.4069119899999993"/>
    <n v="1442"/>
    <n v="1442"/>
    <x v="2"/>
    <x v="15"/>
    <n v="1350"/>
    <n v="0.86"/>
    <n v="5282"/>
    <s v="None"/>
  </r>
  <r>
    <s v="Kepler-1542b"/>
    <n v="1.9810000000000001"/>
    <n v="6.8000000000000005E-2"/>
    <n v="3.9511688199999999"/>
    <n v="1442"/>
    <n v="1442"/>
    <x v="2"/>
    <x v="15"/>
    <n v="1100"/>
    <n v="0.94"/>
    <n v="5564"/>
    <s v="None"/>
  </r>
  <r>
    <s v="Kepler-1542c"/>
    <n v="1.9810000000000001"/>
    <n v="5.8000000000000003E-2"/>
    <n v="2.8922302100000001"/>
    <n v="1442"/>
    <n v="1442"/>
    <x v="2"/>
    <x v="15"/>
    <n v="1100"/>
    <n v="0.94"/>
    <n v="5564"/>
    <s v="None"/>
  </r>
  <r>
    <s v="Kepler-1542d"/>
    <n v="1.9810000000000001"/>
    <n v="7.8E-2"/>
    <n v="5.9927373800000003"/>
    <n v="1442"/>
    <n v="1442"/>
    <x v="2"/>
    <x v="15"/>
    <n v="1100"/>
    <n v="0.94"/>
    <n v="5564"/>
    <s v="None"/>
  </r>
  <r>
    <s v="Kepler-1542e"/>
    <n v="1.9810000000000001"/>
    <n v="6.8000000000000005E-2"/>
    <n v="5.1011575599999999"/>
    <n v="1442"/>
    <n v="1442"/>
    <x v="2"/>
    <x v="15"/>
    <n v="1100"/>
    <n v="0.94"/>
    <n v="5564"/>
    <s v="None"/>
  </r>
  <r>
    <s v="Kepler-1543b"/>
    <n v="1.9810000000000001"/>
    <n v="0.24199999999999999"/>
    <n v="6.9671026899999999"/>
    <n v="1442"/>
    <n v="1442"/>
    <x v="2"/>
    <x v="15"/>
    <n v="3630"/>
    <n v="1.39"/>
    <n v="6561"/>
    <s v="None"/>
  </r>
  <r>
    <s v="Kepler-1544b"/>
    <n v="1.9810000000000001"/>
    <n v="0.159"/>
    <n v="168.81117399999999"/>
    <n v="1442"/>
    <n v="1442"/>
    <x v="2"/>
    <x v="15"/>
    <n v="1140"/>
    <n v="0.81"/>
    <n v="4886"/>
    <s v="Potentially habitable exoplanet"/>
  </r>
  <r>
    <s v="Kepler-1545b"/>
    <n v="1.9810000000000001"/>
    <n v="0.24099999999999999"/>
    <n v="163.69234900000001"/>
    <n v="1442"/>
    <n v="1442"/>
    <x v="2"/>
    <x v="15"/>
    <n v="2240"/>
    <n v="0.84"/>
    <n v="5201"/>
    <s v="None"/>
  </r>
  <r>
    <s v="Kepler-1546b"/>
    <n v="1.9810000000000001"/>
    <n v="0.27900000000000003"/>
    <n v="19.597497099999998"/>
    <n v="1442"/>
    <n v="1442"/>
    <x v="2"/>
    <x v="15"/>
    <n v="3240"/>
    <n v="0.95"/>
    <n v="5623"/>
    <s v="None"/>
  </r>
  <r>
    <s v="Kepler-1547b"/>
    <n v="1.9810000000000001"/>
    <n v="0.08"/>
    <n v="0.69297967999999999"/>
    <n v="1442"/>
    <n v="1442"/>
    <x v="2"/>
    <x v="15"/>
    <n v="2170"/>
    <n v="1.1200000000000001"/>
    <n v="6078"/>
    <s v="None"/>
  </r>
  <r>
    <s v="Kepler-1548b"/>
    <n v="1.9810000000000001"/>
    <n v="0.23599999999999999"/>
    <n v="124.82867899999999"/>
    <n v="1442"/>
    <n v="1442"/>
    <x v="2"/>
    <x v="15"/>
    <n v="3800"/>
    <n v="0.99"/>
    <n v="5706"/>
    <s v="None"/>
  </r>
  <r>
    <s v="Kepler-1549b"/>
    <n v="1.9810000000000001"/>
    <n v="0.22900000000000001"/>
    <n v="214.88654500000001"/>
    <n v="1442"/>
    <n v="1442"/>
    <x v="2"/>
    <x v="15"/>
    <n v="2580"/>
    <n v="0.88"/>
    <n v="5324"/>
    <s v="None"/>
  </r>
  <r>
    <s v="Kepler-154b"/>
    <n v="1.9810000000000001"/>
    <n v="0.20200000000000001"/>
    <n v="33.040531999999999"/>
    <n v="0.19800000000000001"/>
    <n v="1442"/>
    <x v="2"/>
    <x v="15"/>
    <n v="3070"/>
    <n v="0.89"/>
    <n v="5690"/>
    <s v="None"/>
  </r>
  <r>
    <s v="Kepler-154c"/>
    <n v="1.9810000000000001"/>
    <n v="0.26300000000000001"/>
    <n v="62.303275999999997"/>
    <n v="0.30299999999999999"/>
    <n v="1442"/>
    <x v="2"/>
    <x v="15"/>
    <n v="3070"/>
    <n v="0.89"/>
    <n v="5690"/>
    <s v="None"/>
  </r>
  <r>
    <s v="Kepler-154d"/>
    <n v="1.9810000000000001"/>
    <n v="0.34300000000000003"/>
    <n v="20.54981883"/>
    <n v="1442"/>
    <n v="1442"/>
    <x v="2"/>
    <x v="15"/>
    <n v="3060"/>
    <n v="0.89"/>
    <n v="5690"/>
    <s v="None"/>
  </r>
  <r>
    <s v="Kepler-154e"/>
    <n v="1.9810000000000001"/>
    <n v="0.13400000000000001"/>
    <n v="3.9327646500000002"/>
    <n v="1442"/>
    <n v="1442"/>
    <x v="2"/>
    <x v="15"/>
    <n v="3060"/>
    <n v="0.89"/>
    <n v="5690"/>
    <s v="None"/>
  </r>
  <r>
    <s v="Kepler-154f"/>
    <n v="1.9810000000000001"/>
    <n v="0.13400000000000001"/>
    <n v="9.9193568400000007"/>
    <n v="1442"/>
    <n v="1442"/>
    <x v="2"/>
    <x v="15"/>
    <n v="3060"/>
    <n v="0.89"/>
    <n v="5690"/>
    <s v="None"/>
  </r>
  <r>
    <s v="Kepler-1550b"/>
    <n v="1.9810000000000001"/>
    <n v="0.26900000000000002"/>
    <n v="225.582809"/>
    <n v="1442"/>
    <n v="1442"/>
    <x v="2"/>
    <x v="15"/>
    <n v="3920"/>
    <n v="1.07"/>
    <n v="5991"/>
    <s v="None"/>
  </r>
  <r>
    <s v="Kepler-1551b"/>
    <n v="1.9810000000000001"/>
    <n v="0.23699999999999999"/>
    <n v="24.497369800000001"/>
    <n v="1442"/>
    <n v="1442"/>
    <x v="2"/>
    <x v="15"/>
    <n v="5100"/>
    <n v="1.1399999999999999"/>
    <n v="6136"/>
    <s v="None"/>
  </r>
  <r>
    <s v="Kepler-1552b"/>
    <n v="1.9810000000000001"/>
    <n v="0.22"/>
    <n v="184.77185299999999"/>
    <n v="1442"/>
    <n v="1442"/>
    <x v="2"/>
    <x v="15"/>
    <n v="2020"/>
    <n v="0.85"/>
    <n v="5202"/>
    <s v="None"/>
  </r>
  <r>
    <s v="Kepler-1553b"/>
    <n v="1.9810000000000001"/>
    <n v="0.10299999999999999"/>
    <n v="4.2426188099999997"/>
    <n v="1442"/>
    <n v="1442"/>
    <x v="2"/>
    <x v="15"/>
    <n v="2350"/>
    <n v="0.85"/>
    <n v="5288"/>
    <s v="None"/>
  </r>
  <r>
    <s v="Kepler-1554b"/>
    <n v="1.9810000000000001"/>
    <n v="0.25900000000000001"/>
    <n v="198.088774"/>
    <n v="1442"/>
    <n v="1442"/>
    <x v="2"/>
    <x v="15"/>
    <n v="3200"/>
    <n v="0.84"/>
    <n v="5297"/>
    <s v="None"/>
  </r>
  <r>
    <s v="Kepler-1555b"/>
    <n v="1.9810000000000001"/>
    <n v="0.14399999999999999"/>
    <n v="8.1050163499999996"/>
    <n v="1442"/>
    <n v="1442"/>
    <x v="2"/>
    <x v="15"/>
    <n v="4510"/>
    <n v="1.04"/>
    <n v="5866"/>
    <s v="None"/>
  </r>
  <r>
    <s v="Kepler-1556b"/>
    <n v="1.9810000000000001"/>
    <n v="0.17499999999999999"/>
    <n v="8.8271345700000001"/>
    <n v="1442"/>
    <n v="1442"/>
    <x v="2"/>
    <x v="15"/>
    <n v="3500"/>
    <n v="0.97"/>
    <n v="5608"/>
    <s v="None"/>
  </r>
  <r>
    <s v="Kepler-1557b"/>
    <n v="1.9810000000000001"/>
    <n v="0.13600000000000001"/>
    <n v="3.7403249600000001"/>
    <n v="1442"/>
    <n v="1442"/>
    <x v="2"/>
    <x v="15"/>
    <n v="5000"/>
    <n v="1.1100000000000001"/>
    <n v="6099"/>
    <s v="None"/>
  </r>
  <r>
    <s v="Kepler-1558b"/>
    <n v="1.9810000000000001"/>
    <n v="6.0999999999999999E-2"/>
    <n v="3.5047035800000002"/>
    <n v="1442"/>
    <n v="1442"/>
    <x v="2"/>
    <x v="15"/>
    <n v="1120"/>
    <n v="0.83"/>
    <n v="5101"/>
    <s v="None"/>
  </r>
  <r>
    <s v="Kepler-1559b"/>
    <n v="1.9810000000000001"/>
    <n v="6.4000000000000001E-2"/>
    <n v="0.97191543000000002"/>
    <n v="1442"/>
    <n v="1442"/>
    <x v="2"/>
    <x v="15"/>
    <n v="1900"/>
    <n v="0.86"/>
    <n v="5316"/>
    <s v="None"/>
  </r>
  <r>
    <s v="Kepler-155b"/>
    <n v="1.9810000000000001"/>
    <n v="0.186"/>
    <n v="5.9311939999999996"/>
    <n v="5.6000000000000001E-2"/>
    <n v="1442"/>
    <x v="2"/>
    <x v="15"/>
    <n v="965"/>
    <n v="0.57999999999999996"/>
    <n v="4508"/>
    <s v="None"/>
  </r>
  <r>
    <s v="Kepler-155c"/>
    <n v="1.9810000000000001"/>
    <n v="0.2"/>
    <n v="52.661793000000003"/>
    <n v="0.24199999999999999"/>
    <n v="1442"/>
    <x v="2"/>
    <x v="15"/>
    <n v="965"/>
    <n v="0.57999999999999996"/>
    <n v="4508"/>
    <s v="None"/>
  </r>
  <r>
    <s v="Kepler-1560b"/>
    <n v="1.9810000000000001"/>
    <n v="7.9000000000000001E-2"/>
    <n v="3.0319574399999998"/>
    <n v="1442"/>
    <n v="1442"/>
    <x v="2"/>
    <x v="15"/>
    <n v="1730"/>
    <n v="1.02"/>
    <n v="5815"/>
    <s v="None"/>
  </r>
  <r>
    <s v="Kepler-1561b"/>
    <n v="1.9810000000000001"/>
    <n v="9.7000000000000003E-2"/>
    <n v="1.0052070099999999"/>
    <n v="1442"/>
    <n v="1442"/>
    <x v="2"/>
    <x v="15"/>
    <n v="3240"/>
    <n v="1.07"/>
    <n v="5957"/>
    <s v="None"/>
  </r>
  <r>
    <s v="Kepler-1562b"/>
    <n v="1.9810000000000001"/>
    <n v="0.317"/>
    <n v="64.273775200000003"/>
    <n v="1442"/>
    <n v="1442"/>
    <x v="2"/>
    <x v="15"/>
    <n v="4290"/>
    <n v="1.02"/>
    <n v="5760"/>
    <s v="None"/>
  </r>
  <r>
    <s v="Kepler-1563b"/>
    <n v="1.9810000000000001"/>
    <n v="6.7000000000000004E-2"/>
    <n v="3.4327659800000001"/>
    <n v="1442"/>
    <n v="1442"/>
    <x v="2"/>
    <x v="15"/>
    <n v="1780"/>
    <n v="1"/>
    <n v="5765"/>
    <s v="None"/>
  </r>
  <r>
    <s v="Kepler-1564b"/>
    <n v="1.9810000000000001"/>
    <n v="0.13100000000000001"/>
    <n v="18.0540381"/>
    <n v="1442"/>
    <n v="1442"/>
    <x v="2"/>
    <x v="15"/>
    <n v="2840"/>
    <n v="0.93"/>
    <n v="5528"/>
    <s v="None"/>
  </r>
  <r>
    <s v="Kepler-1565b"/>
    <n v="1.9810000000000001"/>
    <n v="0.106"/>
    <n v="1.5381884400000001"/>
    <n v="1442"/>
    <n v="1442"/>
    <x v="2"/>
    <x v="15"/>
    <n v="2140"/>
    <n v="0.76"/>
    <n v="4940"/>
    <s v="None"/>
  </r>
  <r>
    <s v="Kepler-1566b"/>
    <n v="1.9810000000000001"/>
    <n v="7.0000000000000007E-2"/>
    <n v="0.53991524000000002"/>
    <n v="1442"/>
    <n v="1442"/>
    <x v="2"/>
    <x v="15"/>
    <n v="1670"/>
    <n v="0.84"/>
    <n v="5254"/>
    <s v="None"/>
  </r>
  <r>
    <s v="Kepler-1567b"/>
    <n v="1.9810000000000001"/>
    <n v="0.24399999999999999"/>
    <n v="153.979578"/>
    <n v="1442"/>
    <n v="1442"/>
    <x v="2"/>
    <x v="15"/>
    <n v="4000"/>
    <n v="0.95"/>
    <n v="5655"/>
    <s v="None"/>
  </r>
  <r>
    <s v="Kepler-1568b"/>
    <n v="1.9810000000000001"/>
    <n v="0.11600000000000001"/>
    <n v="20.925391999999999"/>
    <n v="1442"/>
    <n v="1442"/>
    <x v="2"/>
    <x v="15"/>
    <n v="2880"/>
    <n v="1.0900000000000001"/>
    <n v="5956"/>
    <s v="None"/>
  </r>
  <r>
    <s v="Kepler-1569b"/>
    <n v="1.9810000000000001"/>
    <n v="0.15"/>
    <n v="5.7918015599999997"/>
    <n v="1442"/>
    <n v="1442"/>
    <x v="2"/>
    <x v="15"/>
    <n v="3400"/>
    <n v="1.25"/>
    <n v="6319"/>
    <s v="None"/>
  </r>
  <r>
    <s v="Kepler-156b"/>
    <n v="1.9810000000000001"/>
    <n v="0.20499999999999999"/>
    <n v="4.9734559999999997"/>
    <n v="5.3999999999999999E-2"/>
    <n v="1442"/>
    <x v="2"/>
    <x v="15"/>
    <n v="1465"/>
    <n v="1.08"/>
    <n v="5094"/>
    <s v="None"/>
  </r>
  <r>
    <s v="Kepler-156c"/>
    <n v="1.9810000000000001"/>
    <n v="0.22700000000000001"/>
    <n v="15.906801"/>
    <n v="0.11700000000000001"/>
    <n v="1442"/>
    <x v="2"/>
    <x v="15"/>
    <n v="1465"/>
    <n v="1.08"/>
    <n v="5094"/>
    <s v="None"/>
  </r>
  <r>
    <s v="Kepler-1570b"/>
    <n v="1.9810000000000001"/>
    <n v="9.5000000000000001E-2"/>
    <n v="26.548954999999999"/>
    <n v="1442"/>
    <n v="1442"/>
    <x v="2"/>
    <x v="15"/>
    <n v="1510"/>
    <n v="0.92"/>
    <n v="5550"/>
    <s v="None"/>
  </r>
  <r>
    <s v="Kepler-1571b"/>
    <n v="1.9810000000000001"/>
    <n v="0.13600000000000001"/>
    <n v="3.3855548799999999"/>
    <n v="1442"/>
    <n v="1442"/>
    <x v="2"/>
    <x v="15"/>
    <n v="2620"/>
    <n v="1.23"/>
    <n v="6297"/>
    <s v="None"/>
  </r>
  <r>
    <s v="Kepler-1572b"/>
    <n v="1.9810000000000001"/>
    <n v="8.4000000000000005E-2"/>
    <n v="5.4954862100000001"/>
    <n v="1442"/>
    <n v="1442"/>
    <x v="2"/>
    <x v="15"/>
    <n v="2000"/>
    <n v="0.97"/>
    <n v="5618"/>
    <s v="None"/>
  </r>
  <r>
    <s v="Kepler-1573b"/>
    <n v="1.9810000000000001"/>
    <n v="0.107"/>
    <n v="2.6157553999999998"/>
    <n v="1442"/>
    <n v="1442"/>
    <x v="2"/>
    <x v="15"/>
    <n v="3800"/>
    <n v="1.01"/>
    <n v="5808"/>
    <s v="None"/>
  </r>
  <r>
    <s v="Kepler-1574b"/>
    <n v="1.9810000000000001"/>
    <n v="0.115"/>
    <n v="6.9424333999999996"/>
    <n v="1442"/>
    <n v="1442"/>
    <x v="2"/>
    <x v="15"/>
    <n v="4160"/>
    <n v="1.06"/>
    <n v="5892"/>
    <s v="None"/>
  </r>
  <r>
    <s v="Kepler-1575b"/>
    <n v="1.9810000000000001"/>
    <n v="0.11700000000000001"/>
    <n v="2.5531421299999999"/>
    <n v="1442"/>
    <n v="1442"/>
    <x v="2"/>
    <x v="15"/>
    <n v="3800"/>
    <n v="0.95"/>
    <n v="5667"/>
    <s v="None"/>
  </r>
  <r>
    <s v="Kepler-1576b"/>
    <n v="1.9810000000000001"/>
    <n v="9.2999999999999999E-2"/>
    <n v="6.9847197300000001"/>
    <n v="1442"/>
    <n v="1442"/>
    <x v="2"/>
    <x v="15"/>
    <n v="1760"/>
    <n v="1.05"/>
    <n v="5876"/>
    <s v="None"/>
  </r>
  <r>
    <s v="Kepler-1577b"/>
    <n v="1.9810000000000001"/>
    <n v="0.10100000000000001"/>
    <n v="6.3056024700000002"/>
    <n v="1442"/>
    <n v="1442"/>
    <x v="2"/>
    <x v="15"/>
    <n v="1770"/>
    <n v="0.78"/>
    <n v="4862"/>
    <s v="None"/>
  </r>
  <r>
    <s v="Kepler-1578b"/>
    <n v="1.9810000000000001"/>
    <n v="9.2999999999999999E-2"/>
    <n v="1.4508869099999999"/>
    <n v="1442"/>
    <n v="1442"/>
    <x v="2"/>
    <x v="15"/>
    <n v="3310"/>
    <n v="0.9"/>
    <n v="5545"/>
    <s v="None"/>
  </r>
  <r>
    <s v="Kepler-1579b"/>
    <n v="1.9810000000000001"/>
    <n v="7.4999999999999997E-2"/>
    <n v="0.84990789"/>
    <n v="1442"/>
    <n v="1442"/>
    <x v="2"/>
    <x v="15"/>
    <n v="1520"/>
    <n v="0.75"/>
    <n v="4584"/>
    <s v="None"/>
  </r>
  <r>
    <s v="Kepler-157b"/>
    <n v="1.9810000000000001"/>
    <n v="0.11799999999999999"/>
    <n v="1.732342"/>
    <n v="2.8000000000000001E-2"/>
    <n v="1442"/>
    <x v="2"/>
    <x v="15"/>
    <n v="2580"/>
    <n v="1.08"/>
    <n v="5774"/>
    <s v="None"/>
  </r>
  <r>
    <s v="Kepler-157c"/>
    <n v="1.9810000000000001"/>
    <n v="0.2"/>
    <n v="13.5405"/>
    <n v="0.11"/>
    <n v="1442"/>
    <x v="2"/>
    <x v="15"/>
    <n v="2580"/>
    <n v="1.08"/>
    <n v="5774"/>
    <s v="None"/>
  </r>
  <r>
    <s v="Kepler-157d"/>
    <n v="1.9810000000000001"/>
    <n v="0.13"/>
    <n v="7.0257347399999999"/>
    <n v="1442"/>
    <n v="1442"/>
    <x v="2"/>
    <x v="15"/>
    <n v="2580"/>
    <n v="1.08"/>
    <n v="5774"/>
    <s v="None"/>
  </r>
  <r>
    <s v="Kepler-1580b"/>
    <n v="1.9810000000000001"/>
    <n v="0.188"/>
    <n v="56.644927899999999"/>
    <n v="1442"/>
    <n v="1442"/>
    <x v="2"/>
    <x v="15"/>
    <n v="2840"/>
    <n v="1.47"/>
    <n v="6228"/>
    <s v="None"/>
  </r>
  <r>
    <s v="Kepler-1581b"/>
    <n v="1.9810000000000001"/>
    <n v="7.0999999999999994E-2"/>
    <n v="6.2838549099999996"/>
    <n v="1442"/>
    <n v="1442"/>
    <x v="2"/>
    <x v="15"/>
    <n v="1440"/>
    <n v="1.1200000000000001"/>
    <n v="6022"/>
    <s v="None"/>
  </r>
  <r>
    <s v="Kepler-1582b"/>
    <n v="1.9810000000000001"/>
    <n v="0.13300000000000001"/>
    <n v="4.8381771200000001"/>
    <n v="1442"/>
    <n v="1442"/>
    <x v="2"/>
    <x v="15"/>
    <n v="370"/>
    <n v="0.28000000000000003"/>
    <n v="3208"/>
    <s v="None"/>
  </r>
  <r>
    <s v="Kepler-1583b"/>
    <n v="1.9810000000000001"/>
    <n v="5.3999999999999999E-2"/>
    <n v="9.3280735499999992"/>
    <n v="1442"/>
    <n v="1442"/>
    <x v="2"/>
    <x v="15"/>
    <n v="1160"/>
    <n v="0.94"/>
    <n v="5645"/>
    <s v="None"/>
  </r>
  <r>
    <s v="Kepler-1584b"/>
    <n v="1.9810000000000001"/>
    <n v="0.14399999999999999"/>
    <n v="13.3997099"/>
    <n v="1442"/>
    <n v="1442"/>
    <x v="2"/>
    <x v="15"/>
    <n v="4320"/>
    <n v="1.1000000000000001"/>
    <n v="6069"/>
    <s v="None"/>
  </r>
  <r>
    <s v="Kepler-1585b"/>
    <n v="1.9810000000000001"/>
    <n v="0.16"/>
    <n v="3.5827463000000002"/>
    <n v="1442"/>
    <n v="1442"/>
    <x v="2"/>
    <x v="15"/>
    <n v="4140"/>
    <n v="0.94"/>
    <n v="5538"/>
    <s v="None"/>
  </r>
  <r>
    <s v="Kepler-1586b"/>
    <n v="1.9810000000000001"/>
    <n v="0.13600000000000001"/>
    <n v="15.6049212"/>
    <n v="1442"/>
    <n v="1442"/>
    <x v="2"/>
    <x v="15"/>
    <n v="2820"/>
    <n v="1.45"/>
    <n v="6681"/>
    <s v="None"/>
  </r>
  <r>
    <s v="Kepler-1587b"/>
    <n v="1.9810000000000001"/>
    <n v="0.11899999999999999"/>
    <n v="9.4060466999999992"/>
    <n v="1442"/>
    <n v="1442"/>
    <x v="2"/>
    <x v="15"/>
    <n v="2960"/>
    <n v="1.08"/>
    <n v="5933"/>
    <s v="None"/>
  </r>
  <r>
    <s v="Kepler-1588b"/>
    <n v="1.9810000000000001"/>
    <n v="6.8000000000000005E-2"/>
    <n v="7.8493173900000004"/>
    <n v="1442"/>
    <n v="1442"/>
    <x v="2"/>
    <x v="15"/>
    <n v="2150"/>
    <n v="0.96"/>
    <n v="5817"/>
    <s v="None"/>
  </r>
  <r>
    <s v="Kepler-1589b"/>
    <n v="1.9810000000000001"/>
    <n v="9.7000000000000003E-2"/>
    <n v="0.99166527000000004"/>
    <n v="1442"/>
    <n v="1442"/>
    <x v="2"/>
    <x v="15"/>
    <n v="4620"/>
    <n v="1.18"/>
    <n v="6166"/>
    <s v="None"/>
  </r>
  <r>
    <s v="Kepler-158b"/>
    <n v="1.9810000000000001"/>
    <n v="0.189"/>
    <n v="16.709184"/>
    <n v="0.111"/>
    <n v="1442"/>
    <x v="2"/>
    <x v="15"/>
    <n v="1037"/>
    <n v="1.08"/>
    <n v="4623"/>
    <s v="None"/>
  </r>
  <r>
    <s v="Kepler-158c"/>
    <n v="1.9810000000000001"/>
    <n v="0.17"/>
    <n v="28.551383000000001"/>
    <n v="0.158"/>
    <n v="1442"/>
    <x v="2"/>
    <x v="15"/>
    <n v="1037"/>
    <n v="1.08"/>
    <n v="4623"/>
    <s v="None"/>
  </r>
  <r>
    <s v="Kepler-1590b"/>
    <n v="1.9810000000000001"/>
    <n v="0.10199999999999999"/>
    <n v="7.6176080400000004"/>
    <n v="1442"/>
    <n v="1442"/>
    <x v="2"/>
    <x v="15"/>
    <n v="2900"/>
    <n v="1.1100000000000001"/>
    <n v="6053"/>
    <s v="None"/>
  </r>
  <r>
    <s v="Kepler-1591b"/>
    <n v="1.9810000000000001"/>
    <n v="0.113"/>
    <n v="8.1850494900000008"/>
    <n v="1442"/>
    <n v="1442"/>
    <x v="2"/>
    <x v="15"/>
    <n v="3600"/>
    <n v="1.1000000000000001"/>
    <n v="6082"/>
    <s v="None"/>
  </r>
  <r>
    <s v="Kepler-1592b"/>
    <n v="1.9810000000000001"/>
    <n v="0.13700000000000001"/>
    <n v="3.05710069"/>
    <n v="1442"/>
    <n v="1442"/>
    <x v="2"/>
    <x v="15"/>
    <n v="4400"/>
    <n v="1.18"/>
    <n v="6213"/>
    <s v="None"/>
  </r>
  <r>
    <s v="Kepler-1593b"/>
    <n v="1.9810000000000001"/>
    <n v="0.28299999999999997"/>
    <n v="174.50983500000001"/>
    <n v="1442"/>
    <n v="1442"/>
    <x v="2"/>
    <x v="15"/>
    <n v="2460"/>
    <n v="0.81"/>
    <n v="4995"/>
    <s v="Potentially habitable exoplanet"/>
  </r>
  <r>
    <s v="Kepler-1594b"/>
    <n v="1.9810000000000001"/>
    <n v="9.5000000000000001E-2"/>
    <n v="2.7160380900000001"/>
    <n v="1442"/>
    <n v="1442"/>
    <x v="2"/>
    <x v="15"/>
    <n v="3600"/>
    <n v="1.06"/>
    <n v="5946"/>
    <s v="None"/>
  </r>
  <r>
    <s v="Kepler-1595b"/>
    <n v="1.9810000000000001"/>
    <n v="0.11"/>
    <n v="4.5638046799999996"/>
    <n v="1442"/>
    <n v="1442"/>
    <x v="2"/>
    <x v="15"/>
    <n v="2740"/>
    <n v="0.84"/>
    <n v="5203"/>
    <s v="None"/>
  </r>
  <r>
    <s v="Kepler-1596b"/>
    <n v="1.9810000000000001"/>
    <n v="0.17"/>
    <n v="66.373379"/>
    <n v="1442"/>
    <n v="1442"/>
    <x v="2"/>
    <x v="15"/>
    <n v="3800"/>
    <n v="0.95"/>
    <n v="5706"/>
    <s v="None"/>
  </r>
  <r>
    <s v="Kepler-1597b"/>
    <n v="1.9810000000000001"/>
    <n v="9.5000000000000001E-2"/>
    <n v="2.9465417899999999"/>
    <n v="1442"/>
    <n v="1442"/>
    <x v="2"/>
    <x v="15"/>
    <n v="4090"/>
    <n v="1.25"/>
    <n v="6377"/>
    <s v="None"/>
  </r>
  <r>
    <s v="Kepler-1598b"/>
    <n v="1.9810000000000001"/>
    <n v="8.5000000000000006E-2"/>
    <n v="4.3419512300000003"/>
    <n v="1442"/>
    <n v="1442"/>
    <x v="2"/>
    <x v="15"/>
    <n v="2390"/>
    <n v="1.07"/>
    <n v="5940"/>
    <s v="None"/>
  </r>
  <r>
    <s v="Kepler-1599b"/>
    <n v="1.9810000000000001"/>
    <n v="0.14499999999999999"/>
    <n v="122.363553"/>
    <n v="1442"/>
    <n v="1442"/>
    <x v="2"/>
    <x v="15"/>
    <n v="3270"/>
    <n v="0.99"/>
    <n v="5767"/>
    <s v="None"/>
  </r>
  <r>
    <s v="Kepler-159b"/>
    <n v="1.9810000000000001"/>
    <n v="0.21199999999999999"/>
    <n v="10.139623"/>
    <n v="8.2000000000000003E-2"/>
    <n v="1442"/>
    <x v="2"/>
    <x v="15"/>
    <n v="1232"/>
    <n v="1.08"/>
    <n v="4625"/>
    <s v="None"/>
  </r>
  <r>
    <s v="Kepler-159c"/>
    <n v="1.9810000000000001"/>
    <n v="0.30399999999999999"/>
    <n v="43.595792000000003"/>
    <n v="0.218"/>
    <n v="1442"/>
    <x v="2"/>
    <x v="15"/>
    <n v="1232"/>
    <n v="1.08"/>
    <n v="4625"/>
    <s v="None"/>
  </r>
  <r>
    <s v="Kepler-15b"/>
    <n v="0.66"/>
    <n v="0.96"/>
    <n v="4.9427820000000002"/>
    <n v="5.7140000000000003E-2"/>
    <n v="1251"/>
    <x v="2"/>
    <x v="15"/>
    <n v="2464"/>
    <n v="1.02"/>
    <n v="5515"/>
    <s v="None"/>
  </r>
  <r>
    <s v="Kepler-1600b"/>
    <n v="1.9810000000000001"/>
    <n v="0.27900000000000003"/>
    <n v="386.37054799999999"/>
    <n v="1442"/>
    <n v="1442"/>
    <x v="2"/>
    <x v="15"/>
    <n v="3240"/>
    <n v="0.86"/>
    <n v="5214"/>
    <s v="None"/>
  </r>
  <r>
    <s v="Kepler-1601b"/>
    <n v="1.9810000000000001"/>
    <n v="7.2999999999999995E-2"/>
    <n v="2.2092195100000001"/>
    <n v="1442"/>
    <n v="1442"/>
    <x v="2"/>
    <x v="15"/>
    <n v="2200"/>
    <n v="1.04"/>
    <n v="5869"/>
    <s v="None"/>
  </r>
  <r>
    <s v="Kepler-1602b"/>
    <n v="1.9810000000000001"/>
    <n v="0.12"/>
    <n v="11.179316050000001"/>
    <n v="1442"/>
    <n v="1442"/>
    <x v="2"/>
    <x v="15"/>
    <n v="2660"/>
    <n v="1.22"/>
    <n v="6296"/>
    <s v="None"/>
  </r>
  <r>
    <s v="Kepler-1603b"/>
    <n v="1.9810000000000001"/>
    <n v="0.115"/>
    <n v="2.2716392600000002"/>
    <n v="1442"/>
    <n v="1442"/>
    <x v="2"/>
    <x v="15"/>
    <n v="5710"/>
    <n v="1.21"/>
    <n v="6241"/>
    <s v="None"/>
  </r>
  <r>
    <s v="Kepler-1604b"/>
    <n v="1.9810000000000001"/>
    <n v="0.126"/>
    <n v="0.68368426000000004"/>
    <n v="1442"/>
    <n v="1442"/>
    <x v="2"/>
    <x v="15"/>
    <n v="1830"/>
    <n v="0.81"/>
    <n v="4976"/>
    <s v="None"/>
  </r>
  <r>
    <s v="Kepler-1605b"/>
    <n v="1.9810000000000001"/>
    <n v="9.6000000000000002E-2"/>
    <n v="85.756549500000006"/>
    <n v="1442"/>
    <n v="1442"/>
    <x v="2"/>
    <x v="15"/>
    <n v="730"/>
    <n v="0.86"/>
    <n v="5280"/>
    <s v="None"/>
  </r>
  <r>
    <s v="Kepler-1606b"/>
    <n v="1.9810000000000001"/>
    <n v="0.185"/>
    <n v="196.43522400000001"/>
    <n v="1442"/>
    <n v="1442"/>
    <x v="2"/>
    <x v="15"/>
    <n v="2900"/>
    <n v="0.9"/>
    <n v="5422"/>
    <s v="Potentially habitable exoplanet"/>
  </r>
  <r>
    <s v="Kepler-1607b"/>
    <n v="1.9810000000000001"/>
    <n v="8.2000000000000003E-2"/>
    <n v="13.647367600000001"/>
    <n v="1442"/>
    <n v="1442"/>
    <x v="2"/>
    <x v="15"/>
    <n v="2400"/>
    <n v="1.1399999999999999"/>
    <n v="6116"/>
    <s v="None"/>
  </r>
  <r>
    <s v="Kepler-1608b"/>
    <n v="1.9810000000000001"/>
    <n v="0.154"/>
    <n v="16.4735686"/>
    <n v="1442"/>
    <n v="1442"/>
    <x v="2"/>
    <x v="15"/>
    <n v="2710"/>
    <n v="0.75"/>
    <n v="4992"/>
    <s v="None"/>
  </r>
  <r>
    <s v="Kepler-1609b"/>
    <n v="1.9810000000000001"/>
    <n v="0.19800000000000001"/>
    <n v="114.34219"/>
    <n v="1442"/>
    <n v="1442"/>
    <x v="2"/>
    <x v="15"/>
    <n v="4840"/>
    <n v="1.18"/>
    <n v="6132"/>
    <s v="None"/>
  </r>
  <r>
    <s v="Kepler-160b"/>
    <n v="1.9810000000000001"/>
    <n v="0.13700000000000001"/>
    <n v="4.3094270000000003"/>
    <n v="0.05"/>
    <n v="1442"/>
    <x v="2"/>
    <x v="15"/>
    <n v="3140"/>
    <n v="0.88"/>
    <n v="5471"/>
    <s v="None"/>
  </r>
  <r>
    <s v="Kepler-160c"/>
    <n v="1.9810000000000001"/>
    <n v="0.32200000000000001"/>
    <n v="13.699087"/>
    <n v="0.109"/>
    <n v="1442"/>
    <x v="2"/>
    <x v="15"/>
    <n v="3140"/>
    <n v="0.88"/>
    <n v="5471"/>
    <s v="None"/>
  </r>
  <r>
    <s v="Kepler-160d"/>
    <n v="1.9810000000000001"/>
    <n v="0.17"/>
    <n v="378.41699999999997"/>
    <n v="1.089"/>
    <n v="244.8"/>
    <x v="2"/>
    <x v="15"/>
    <n v="3140"/>
    <n v="0.88"/>
    <n v="5471"/>
    <s v="Next expected transit in September 2020."/>
  </r>
  <r>
    <s v="Kepler-1610b"/>
    <n v="1.9810000000000001"/>
    <n v="0.14399999999999999"/>
    <n v="8.7018157400000007"/>
    <n v="1442"/>
    <n v="1442"/>
    <x v="2"/>
    <x v="15"/>
    <n v="3470"/>
    <n v="0.91"/>
    <n v="5383"/>
    <s v="None"/>
  </r>
  <r>
    <s v="Kepler-1611b"/>
    <n v="1.9810000000000001"/>
    <n v="7.1999999999999995E-2"/>
    <n v="5.1762429000000001"/>
    <n v="1442"/>
    <n v="1442"/>
    <x v="2"/>
    <x v="15"/>
    <n v="2240"/>
    <n v="0.94"/>
    <n v="5605"/>
    <s v="None"/>
  </r>
  <r>
    <s v="Kepler-1612b"/>
    <n v="1.9810000000000001"/>
    <n v="9.1999999999999998E-2"/>
    <n v="3.9179510099999999"/>
    <n v="1442"/>
    <n v="1442"/>
    <x v="2"/>
    <x v="15"/>
    <n v="2730"/>
    <n v="0.96"/>
    <n v="5643"/>
    <s v="None"/>
  </r>
  <r>
    <s v="Kepler-1613b"/>
    <n v="1.9810000000000001"/>
    <n v="0.186"/>
    <n v="1.5184299000000001"/>
    <n v="1442"/>
    <n v="1442"/>
    <x v="2"/>
    <x v="15"/>
    <n v="2790"/>
    <n v="1.08"/>
    <n v="6005"/>
    <s v="None"/>
  </r>
  <r>
    <s v="Kepler-1614b"/>
    <n v="1.9810000000000001"/>
    <n v="0.13300000000000001"/>
    <n v="3.9466141000000001"/>
    <n v="1442"/>
    <n v="1442"/>
    <x v="2"/>
    <x v="15"/>
    <n v="3200"/>
    <n v="0.79"/>
    <n v="5121"/>
    <s v="None"/>
  </r>
  <r>
    <s v="Kepler-1615b"/>
    <n v="1.9810000000000001"/>
    <n v="0.184"/>
    <n v="47.3126192"/>
    <n v="1442"/>
    <n v="1442"/>
    <x v="2"/>
    <x v="15"/>
    <n v="3100"/>
    <n v="1.04"/>
    <n v="5865"/>
    <s v="None"/>
  </r>
  <r>
    <s v="Kepler-1616b"/>
    <n v="1.9810000000000001"/>
    <n v="9.0999999999999998E-2"/>
    <n v="6.7628437699999999"/>
    <n v="1442"/>
    <n v="1442"/>
    <x v="2"/>
    <x v="15"/>
    <n v="2810"/>
    <n v="1.21"/>
    <n v="6266"/>
    <s v="None"/>
  </r>
  <r>
    <s v="Kepler-1617b"/>
    <n v="1.9810000000000001"/>
    <n v="0.107"/>
    <n v="27.478557200000001"/>
    <n v="1442"/>
    <n v="1442"/>
    <x v="2"/>
    <x v="15"/>
    <n v="2650"/>
    <n v="1.1499999999999999"/>
    <n v="6167"/>
    <s v="None"/>
  </r>
  <r>
    <s v="Kepler-1618b"/>
    <n v="1.9810000000000001"/>
    <n v="0.112"/>
    <n v="6.1082601900000002"/>
    <n v="1442"/>
    <n v="1442"/>
    <x v="2"/>
    <x v="15"/>
    <n v="4040"/>
    <n v="1.41"/>
    <n v="6620"/>
    <s v="None"/>
  </r>
  <r>
    <s v="Kepler-1619b"/>
    <n v="1.9810000000000001"/>
    <n v="6.8000000000000005E-2"/>
    <n v="23.6225913"/>
    <n v="1442"/>
    <n v="1442"/>
    <x v="2"/>
    <x v="15"/>
    <n v="1700"/>
    <n v="1"/>
    <n v="5852"/>
    <s v="None"/>
  </r>
  <r>
    <s v="Kepler-161b"/>
    <n v="1.9810000000000001"/>
    <n v="0.189"/>
    <n v="4.9213550000000001"/>
    <n v="5.3999999999999999E-2"/>
    <n v="1442"/>
    <x v="2"/>
    <x v="15"/>
    <n v="1435"/>
    <n v="0.77"/>
    <n v="5078"/>
    <s v="None"/>
  </r>
  <r>
    <s v="Kepler-161c"/>
    <n v="1.9810000000000001"/>
    <n v="0.183"/>
    <n v="7.0642399999999999"/>
    <n v="6.8000000000000005E-2"/>
    <n v="1442"/>
    <x v="2"/>
    <x v="15"/>
    <n v="1435"/>
    <n v="0.77"/>
    <n v="5078"/>
    <s v="None"/>
  </r>
  <r>
    <s v="Kepler-1620b"/>
    <n v="1.9810000000000001"/>
    <n v="0.14399999999999999"/>
    <n v="101.951829"/>
    <n v="1442"/>
    <n v="1442"/>
    <x v="2"/>
    <x v="15"/>
    <n v="2520"/>
    <n v="1.1499999999999999"/>
    <n v="6157"/>
    <s v="None"/>
  </r>
  <r>
    <s v="Kepler-1621b"/>
    <n v="1.9810000000000001"/>
    <n v="0.193"/>
    <n v="92.263713999999993"/>
    <n v="1442"/>
    <n v="1442"/>
    <x v="2"/>
    <x v="15"/>
    <n v="4770"/>
    <n v="1.1499999999999999"/>
    <n v="6158"/>
    <s v="None"/>
  </r>
  <r>
    <s v="Kepler-1622b"/>
    <n v="1.9810000000000001"/>
    <n v="0.13100000000000001"/>
    <n v="10.8118737"/>
    <n v="1442"/>
    <n v="1442"/>
    <x v="2"/>
    <x v="15"/>
    <n v="3020"/>
    <n v="1.31"/>
    <n v="6436"/>
    <s v="None"/>
  </r>
  <r>
    <s v="Kepler-1623b"/>
    <n v="1.9810000000000001"/>
    <n v="0.11700000000000001"/>
    <n v="4.36128348"/>
    <n v="1442"/>
    <n v="1442"/>
    <x v="2"/>
    <x v="15"/>
    <n v="3220"/>
    <n v="1"/>
    <n v="5772"/>
    <s v="None"/>
  </r>
  <r>
    <s v="Kepler-1624b"/>
    <n v="1.9810000000000001"/>
    <n v="0.50900000000000001"/>
    <n v="3.2903045199999998"/>
    <n v="1442"/>
    <n v="1442"/>
    <x v="2"/>
    <x v="15"/>
    <n v="650"/>
    <n v="0.5"/>
    <n v="3636"/>
    <s v="None"/>
  </r>
  <r>
    <s v="Kepler-1625b"/>
    <n v="1.9810000000000001"/>
    <n v="0.54100000000000004"/>
    <n v="287.37894899999998"/>
    <n v="1442"/>
    <n v="1442"/>
    <x v="2"/>
    <x v="15"/>
    <n v="3960"/>
    <n v="0.96"/>
    <n v="5677"/>
    <s v="None"/>
  </r>
  <r>
    <s v="Kepler-1626b"/>
    <n v="1.9810000000000001"/>
    <n v="0.18"/>
    <n v="4.1396296599999998"/>
    <n v="1442"/>
    <n v="1442"/>
    <x v="2"/>
    <x v="15"/>
    <n v="5600"/>
    <n v="1.51"/>
    <n v="6826"/>
    <s v="None"/>
  </r>
  <r>
    <s v="Kepler-1627b"/>
    <n v="1.9810000000000001"/>
    <n v="0.32900000000000001"/>
    <n v="7.2028365299999999"/>
    <n v="1442"/>
    <n v="1442"/>
    <x v="2"/>
    <x v="15"/>
    <n v="1010"/>
    <n v="0.87"/>
    <n v="5445"/>
    <s v="Young (38 million years) host star"/>
  </r>
  <r>
    <s v="Kepler-1628b"/>
    <n v="1.9810000000000001"/>
    <n v="0.57399999999999995"/>
    <n v="76.378033000000002"/>
    <n v="1442"/>
    <n v="1442"/>
    <x v="2"/>
    <x v="15"/>
    <n v="1150"/>
    <n v="0.55000000000000004"/>
    <n v="3724"/>
    <s v="None"/>
  </r>
  <r>
    <s v="Kepler-1629b"/>
    <n v="1.9810000000000001"/>
    <n v="6.9000000000000006E-2"/>
    <n v="3.8759580699999998"/>
    <n v="1442"/>
    <n v="1442"/>
    <x v="2"/>
    <x v="15"/>
    <n v="1300"/>
    <n v="1.01"/>
    <n v="5776"/>
    <s v="None"/>
  </r>
  <r>
    <s v="Kepler-162b"/>
    <n v="1.9810000000000001"/>
    <n v="0.112"/>
    <n v="6.9197980000000001"/>
    <n v="6.9000000000000006E-2"/>
    <n v="1442"/>
    <x v="2"/>
    <x v="15"/>
    <n v="2860"/>
    <n v="1.08"/>
    <n v="5816"/>
    <s v="None"/>
  </r>
  <r>
    <s v="Kepler-162c"/>
    <n v="1.9810000000000001"/>
    <n v="0.27"/>
    <n v="19.446355000000001"/>
    <n v="0.13700000000000001"/>
    <n v="1442"/>
    <x v="2"/>
    <x v="15"/>
    <n v="2860"/>
    <n v="1.08"/>
    <n v="5816"/>
    <s v="None"/>
  </r>
  <r>
    <s v="Kepler-1630b"/>
    <n v="1.9810000000000001"/>
    <n v="0.19500000000000001"/>
    <n v="509.99740200000002"/>
    <n v="1442"/>
    <n v="1442"/>
    <x v="2"/>
    <x v="15"/>
    <n v="910"/>
    <n v="0.66"/>
    <n v="4736"/>
    <s v="None"/>
  </r>
  <r>
    <s v="Kepler-1631b"/>
    <n v="1.9810000000000001"/>
    <n v="0.12"/>
    <n v="4.0951393200000004"/>
    <n v="1442"/>
    <n v="1442"/>
    <x v="2"/>
    <x v="15"/>
    <n v="3900"/>
    <n v="0.97"/>
    <n v="5679"/>
    <s v="None"/>
  </r>
  <r>
    <s v="Kepler-1632b"/>
    <n v="1.9810000000000001"/>
    <n v="0.22"/>
    <n v="448.30355800000001"/>
    <n v="1442"/>
    <n v="1442"/>
    <x v="2"/>
    <x v="15"/>
    <n v="1900"/>
    <n v="1.1200000000000001"/>
    <n v="6137"/>
    <s v="None"/>
  </r>
  <r>
    <s v="Kepler-1633b"/>
    <n v="1.9810000000000001"/>
    <n v="0.14099999999999999"/>
    <n v="186.40427099999999"/>
    <n v="1442"/>
    <n v="1442"/>
    <x v="2"/>
    <x v="15"/>
    <n v="2650"/>
    <n v="1.2"/>
    <n v="6256"/>
    <s v="None"/>
  </r>
  <r>
    <s v="Kepler-1634b"/>
    <n v="1.9810000000000001"/>
    <n v="0.28499999999999998"/>
    <n v="374.876239"/>
    <n v="1442"/>
    <n v="1442"/>
    <x v="2"/>
    <x v="15"/>
    <n v="2130"/>
    <n v="0.92"/>
    <n v="5474"/>
    <s v="None"/>
  </r>
  <r>
    <s v="Kepler-1635b"/>
    <n v="1.9810000000000001"/>
    <n v="0.32500000000000001"/>
    <n v="469.63110999999998"/>
    <n v="1442"/>
    <n v="1442"/>
    <x v="2"/>
    <x v="15"/>
    <n v="3540"/>
    <n v="0.89"/>
    <n v="5347"/>
    <s v="None"/>
  </r>
  <r>
    <s v="Kepler-1636b"/>
    <n v="1.9810000000000001"/>
    <n v="0.28799999999999998"/>
    <n v="425.47784999999999"/>
    <n v="1442"/>
    <n v="1442"/>
    <x v="2"/>
    <x v="15"/>
    <n v="5110"/>
    <n v="1.01"/>
    <n v="5797"/>
    <s v="None"/>
  </r>
  <r>
    <s v="Kepler-1637b"/>
    <n v="1.9810000000000001"/>
    <n v="7.9000000000000001E-2"/>
    <n v="6.1096032400000002"/>
    <n v="1442"/>
    <n v="1442"/>
    <x v="2"/>
    <x v="15"/>
    <n v="1650"/>
    <n v="1.02"/>
    <n v="5789"/>
    <s v="None"/>
  </r>
  <r>
    <s v="Kepler-1638b"/>
    <n v="1.9810000000000001"/>
    <n v="0.16700000000000001"/>
    <n v="259.33683000000002"/>
    <n v="1442"/>
    <n v="1442"/>
    <x v="2"/>
    <x v="15"/>
    <n v="2870"/>
    <n v="0.97"/>
    <n v="5710"/>
    <s v="Potentially habitable exoplanet"/>
  </r>
  <r>
    <s v="Kepler-1639b"/>
    <n v="1.9810000000000001"/>
    <n v="0.23"/>
    <n v="9.878482"/>
    <n v="1442"/>
    <n v="1442"/>
    <x v="2"/>
    <x v="15"/>
    <n v="3810"/>
    <n v="1.1200000000000001"/>
    <n v="6150"/>
    <s v="None"/>
  </r>
  <r>
    <s v="Kepler-163b"/>
    <n v="1.9810000000000001"/>
    <n v="9.4E-2"/>
    <n v="7.810937"/>
    <n v="7.8E-2"/>
    <n v="1442"/>
    <x v="2"/>
    <x v="15"/>
    <n v="2300"/>
    <n v="0.96"/>
    <n v="5776"/>
    <s v="None"/>
  </r>
  <r>
    <s v="Kepler-163c"/>
    <n v="1.9810000000000001"/>
    <n v="0.20200000000000001"/>
    <n v="21.347262000000001"/>
    <n v="0.152"/>
    <n v="1442"/>
    <x v="2"/>
    <x v="15"/>
    <n v="2300"/>
    <n v="0.96"/>
    <n v="5776"/>
    <s v="None"/>
  </r>
  <r>
    <s v="Kepler-1640b"/>
    <n v="1.9810000000000001"/>
    <n v="0.43"/>
    <n v="7.5844126000000003"/>
    <n v="1442"/>
    <n v="1442"/>
    <x v="2"/>
    <x v="15"/>
    <n v="4500"/>
    <n v="1.27"/>
    <n v="6324"/>
    <s v="None"/>
  </r>
  <r>
    <s v="Kepler-1641b"/>
    <n v="1.9810000000000001"/>
    <n v="0.27700000000000002"/>
    <n v="19.672266"/>
    <n v="1442"/>
    <n v="1442"/>
    <x v="2"/>
    <x v="15"/>
    <n v="3130"/>
    <n v="1.1200000000000001"/>
    <n v="6152"/>
    <s v="None"/>
  </r>
  <r>
    <s v="Kepler-1641c"/>
    <n v="1.9810000000000001"/>
    <n v="0.26300000000000001"/>
    <n v="32.657212000000001"/>
    <n v="1442"/>
    <n v="1442"/>
    <x v="2"/>
    <x v="15"/>
    <n v="3130"/>
    <n v="1.1200000000000001"/>
    <n v="6152"/>
    <s v="None"/>
  </r>
  <r>
    <s v="Kepler-1642b"/>
    <n v="1.9810000000000001"/>
    <n v="0.28499999999999998"/>
    <n v="12.205751299999999"/>
    <n v="1442"/>
    <n v="1442"/>
    <x v="2"/>
    <x v="15"/>
    <n v="1460"/>
    <n v="0.88"/>
    <n v="5355"/>
    <s v="None"/>
  </r>
  <r>
    <s v="Kepler-1642c"/>
    <n v="1.9810000000000001"/>
    <n v="0.23699999999999999"/>
    <n v="6.6513802000000002"/>
    <n v="1442"/>
    <n v="1442"/>
    <x v="2"/>
    <x v="15"/>
    <n v="1460"/>
    <n v="0.88"/>
    <n v="5355"/>
    <s v="None"/>
  </r>
  <r>
    <s v="Kepler-1643b"/>
    <n v="1.9810000000000001"/>
    <n v="0.20499999999999999"/>
    <n v="5.3426450699999997"/>
    <n v="1442"/>
    <n v="1442"/>
    <x v="2"/>
    <x v="15"/>
    <n v="1350"/>
    <n v="0.92"/>
    <n v="5508"/>
    <s v="Young host star"/>
  </r>
  <r>
    <s v="Kepler-1644b"/>
    <n v="1.9810000000000001"/>
    <n v="0.16800000000000001"/>
    <n v="21.090775799999999"/>
    <n v="1442"/>
    <n v="1442"/>
    <x v="2"/>
    <x v="15"/>
    <n v="1930"/>
    <n v="0.89"/>
    <n v="5499"/>
    <s v="None"/>
  </r>
  <r>
    <s v="Kepler-1645b"/>
    <n v="1.9810000000000001"/>
    <n v="0.159"/>
    <n v="16.177956099999999"/>
    <n v="1442"/>
    <n v="1442"/>
    <x v="2"/>
    <x v="15"/>
    <n v="2750"/>
    <n v="1.02"/>
    <n v="5812"/>
    <s v="None"/>
  </r>
  <r>
    <s v="Kepler-1646b"/>
    <n v="1.9810000000000001"/>
    <n v="0.11"/>
    <n v="4.4855838300000004"/>
    <n v="1442"/>
    <n v="1442"/>
    <x v="2"/>
    <x v="15"/>
    <n v="260"/>
    <n v="0.24"/>
    <n v="3299"/>
    <s v="None"/>
  </r>
  <r>
    <s v="Kepler-1647b"/>
    <n v="1.5196799999999999"/>
    <n v="1.0589999999999999"/>
    <n v="1107.5923"/>
    <n v="2.7204999999999999"/>
    <n v="1442"/>
    <x v="2"/>
    <x v="15"/>
    <n v="167.58500000000001"/>
    <n v="1.22"/>
    <n v="6210"/>
    <s v="None"/>
  </r>
  <r>
    <s v="Kepler-1649b"/>
    <n v="1.9810000000000001"/>
    <n v="9.6000000000000002E-2"/>
    <n v="8.6890900000000002"/>
    <n v="5.1400000000000001E-2"/>
    <n v="1442"/>
    <x v="2"/>
    <x v="15"/>
    <n v="167.58500000000001"/>
    <n v="0.22"/>
    <n v="3240"/>
    <s v="None"/>
  </r>
  <r>
    <s v="Kepler-1649c"/>
    <n v="3.8E-3"/>
    <n v="9.5000000000000001E-2"/>
    <n v="19.535270000000001"/>
    <n v="6.4899999999999999E-2"/>
    <n v="234"/>
    <x v="2"/>
    <x v="15"/>
    <n v="301.60000000000002"/>
    <n v="0.19769999999999999"/>
    <n v="3240"/>
    <s v="Habitable zone, Earth-like"/>
  </r>
  <r>
    <s v="Kepler-164b"/>
    <n v="1.9810000000000001"/>
    <n v="0.126"/>
    <n v="5.0350299999999999"/>
    <n v="5.8000000000000003E-2"/>
    <n v="1442"/>
    <x v="2"/>
    <x v="15"/>
    <n v="2980"/>
    <n v="1.1100000000000001"/>
    <n v="5888"/>
    <s v="None"/>
  </r>
  <r>
    <s v="Kepler-164c"/>
    <n v="1.9810000000000001"/>
    <n v="0.24399999999999999"/>
    <n v="10.945722999999999"/>
    <n v="9.7000000000000003E-2"/>
    <n v="1442"/>
    <x v="2"/>
    <x v="15"/>
    <n v="2980"/>
    <n v="1.1100000000000001"/>
    <n v="5888"/>
    <s v="None"/>
  </r>
  <r>
    <s v="Kepler-164d"/>
    <n v="1.9810000000000001"/>
    <n v="0.219"/>
    <n v="28.986768999999999"/>
    <n v="0.187"/>
    <n v="1442"/>
    <x v="2"/>
    <x v="15"/>
    <n v="2980"/>
    <n v="1.1100000000000001"/>
    <n v="5888"/>
    <s v="None"/>
  </r>
  <r>
    <s v="Kepler-1650b"/>
    <n v="1.9810000000000001"/>
    <n v="8.5999999999999993E-2"/>
    <n v="1.53818001"/>
    <n v="1442"/>
    <n v="1442"/>
    <x v="2"/>
    <x v="15"/>
    <n v="393"/>
    <n v="0.33"/>
    <n v="3410"/>
    <s v="None"/>
  </r>
  <r>
    <s v="Kepler-1651b"/>
    <n v="1.9810000000000001"/>
    <n v="0.16400000000000001"/>
    <n v="9.8786391699999996"/>
    <n v="1442"/>
    <n v="1442"/>
    <x v="2"/>
    <x v="15"/>
    <n v="226"/>
    <n v="0.52"/>
    <n v="3713"/>
    <s v="None"/>
  </r>
  <r>
    <s v="Kepler-1652b"/>
    <n v="1.9810000000000001"/>
    <n v="0.14299999999999999"/>
    <n v="38.09722"/>
    <n v="0.16539999999999999"/>
    <n v="268"/>
    <x v="2"/>
    <x v="15"/>
    <n v="822"/>
    <n v="0.4"/>
    <n v="3638"/>
    <s v="None"/>
  </r>
  <r>
    <s v="Kepler-1653b [it]"/>
    <n v="1.9810000000000001"/>
    <n v="0.19400000000000001"/>
    <n v="140.25239999999999"/>
    <n v="0.47060000000000002"/>
    <n v="284"/>
    <x v="2"/>
    <x v="15"/>
    <n v="2460"/>
    <n v="0.72"/>
    <n v="4807"/>
    <s v="None"/>
  </r>
  <r>
    <s v="Kepler-1654b"/>
    <n v="1.9810000000000001"/>
    <n v="0.81899999999999995"/>
    <n v="1047.8356000000001"/>
    <n v="2.0259999999999998"/>
    <n v="206"/>
    <x v="2"/>
    <x v="15"/>
    <n v="1884"/>
    <n v="1.0109999999999999"/>
    <n v="5597"/>
    <s v="None"/>
  </r>
  <r>
    <s v="Kepler-1655b"/>
    <n v="1.6E-2"/>
    <n v="0.19739999999999999"/>
    <n v="11.87290396"/>
    <n v="0.10299999999999999"/>
    <n v="1442"/>
    <x v="2"/>
    <x v="15"/>
    <n v="699.9"/>
    <n v="1.03"/>
    <n v="6148"/>
    <s v="Similar to a mini-Neptune"/>
  </r>
  <r>
    <s v="Kepler-1656 c"/>
    <n v="0.4"/>
    <n v="1.1659999999999999"/>
    <n v="1919"/>
    <n v="3.0529999999999999"/>
    <n v="1442"/>
    <x v="0"/>
    <x v="15"/>
    <n v="167.58500000000001"/>
    <n v="1.03"/>
    <n v="5601"/>
    <s v="None"/>
  </r>
  <r>
    <s v="Kepler-1656b"/>
    <n v="0.153"/>
    <n v="0.44800000000000001"/>
    <n v="31.578658999999998"/>
    <n v="0.19700000000000001"/>
    <n v="651"/>
    <x v="2"/>
    <x v="15"/>
    <n v="610"/>
    <n v="1.03"/>
    <n v="5731"/>
    <s v="Highly eccentric orbit"/>
  </r>
  <r>
    <s v="Kepler-1657b"/>
    <n v="1.93"/>
    <n v="0.99"/>
    <n v="141.241671"/>
    <n v="0.53400000000000003"/>
    <n v="347"/>
    <x v="2"/>
    <x v="15"/>
    <n v="3090"/>
    <n v="1.01"/>
    <n v="5830"/>
    <s v="Also called KOI-3680 b in Exoplanet Archive"/>
  </r>
  <r>
    <s v="Kepler-1659b"/>
    <n v="2.8000000000000001E-2"/>
    <n v="0.17"/>
    <n v="13.608000000000001"/>
    <n v="0.11229"/>
    <n v="1442"/>
    <x v="2"/>
    <x v="15"/>
    <n v="3812.7570000000001"/>
    <n v="1.02"/>
    <n v="5601"/>
    <s v="None"/>
  </r>
  <r>
    <s v="Kepler-1659c"/>
    <n v="1.4E-3"/>
    <n v="0.17"/>
    <n v="20.441500000000001"/>
    <n v="0.1472"/>
    <n v="1442"/>
    <x v="2"/>
    <x v="15"/>
    <n v="3812.7570000000001"/>
    <n v="1.02"/>
    <n v="5601"/>
    <s v="None"/>
  </r>
  <r>
    <s v="Kepler-165b"/>
    <n v="1.9810000000000001"/>
    <n v="0.20699999999999999"/>
    <n v="8.1808479999999992"/>
    <n v="7.1999999999999995E-2"/>
    <n v="1442"/>
    <x v="2"/>
    <x v="15"/>
    <n v="1860"/>
    <n v="1.08"/>
    <n v="5211"/>
    <s v="None"/>
  </r>
  <r>
    <s v="Kepler-165c"/>
    <n v="1.9810000000000001"/>
    <n v="0.19900000000000001"/>
    <n v="15.312989999999999"/>
    <n v="0.11"/>
    <n v="1442"/>
    <x v="2"/>
    <x v="15"/>
    <n v="1860"/>
    <n v="1.08"/>
    <n v="5211"/>
    <s v="None"/>
  </r>
  <r>
    <s v="Kepler-1660b"/>
    <n v="7.6929999999999996"/>
    <n v="1.1659999999999999"/>
    <n v="232.3"/>
    <n v="237.68977000000001"/>
    <n v="1442"/>
    <x v="1"/>
    <x v="15"/>
    <n v="4013.68"/>
    <n v="1.21"/>
    <n v="5601"/>
    <s v="This detection arose from a search for eclipse timing variations among the more than 2,000 eclipsing binaries observed by Kepler."/>
  </r>
  <r>
    <s v="Kepler-1661(AB) b"/>
    <n v="5.2999999999999999E-2"/>
    <n v="0.34499999999999997"/>
    <n v="175.06"/>
    <n v="0.63300000000000001"/>
    <n v="243"/>
    <x v="2"/>
    <x v="15"/>
    <n v="1355.26"/>
    <n v="0.84099999999999997"/>
    <n v="5100"/>
    <s v="None"/>
  </r>
  <r>
    <s v="Kepler-1662b"/>
    <n v="0.223"/>
    <n v="0.79"/>
    <n v="134.46279999999999"/>
    <n v="1442"/>
    <n v="1442"/>
    <x v="2"/>
    <x v="15"/>
    <n v="167.58500000000001"/>
    <n v="1.08"/>
    <n v="5601"/>
    <s v="Host star also known as KOI-1783"/>
  </r>
  <r>
    <s v="Kepler-1663b"/>
    <n v="1.9810000000000001"/>
    <n v="0.29399999999999998"/>
    <n v="17.604600000000001"/>
    <n v="1442"/>
    <n v="1442"/>
    <x v="2"/>
    <x v="15"/>
    <n v="1112"/>
    <n v="1.08"/>
    <n v="5601"/>
    <s v="Host star also known as KOI-252"/>
  </r>
  <r>
    <s v="Kepler-1664b"/>
    <n v="1.9810000000000001"/>
    <n v="0.27"/>
    <n v="14.386799999999999"/>
    <n v="1442"/>
    <n v="1442"/>
    <x v="2"/>
    <x v="15"/>
    <n v="167.58500000000001"/>
    <n v="1.08"/>
    <n v="5601"/>
    <s v="Host star also known as KOI-349"/>
  </r>
  <r>
    <s v="Kepler-1665b"/>
    <n v="1.9810000000000001"/>
    <n v="0.253"/>
    <n v="11.954800000000001"/>
    <n v="1442"/>
    <n v="1442"/>
    <x v="2"/>
    <x v="15"/>
    <n v="1104"/>
    <n v="1.08"/>
    <n v="5601"/>
    <s v="Host star also known as KOI-650"/>
  </r>
  <r>
    <s v="Kepler-1666b"/>
    <n v="1.9810000000000001"/>
    <n v="0.25700000000000001"/>
    <n v="25.8476"/>
    <n v="1442"/>
    <n v="1442"/>
    <x v="2"/>
    <x v="15"/>
    <n v="4680"/>
    <n v="1.08"/>
    <n v="5601"/>
    <s v="Host star also known as KOI-945"/>
  </r>
  <r>
    <s v="Kepler-1666c"/>
    <n v="1.9810000000000001"/>
    <n v="0.25700000000000001"/>
    <n v="25.8476"/>
    <n v="1442"/>
    <n v="1442"/>
    <x v="2"/>
    <x v="15"/>
    <n v="4680"/>
    <n v="1.08"/>
    <n v="5601"/>
    <s v="Host star also known as KOI-945"/>
  </r>
  <r>
    <s v="Kepler-1667b"/>
    <n v="1.9810000000000001"/>
    <n v="0.26600000000000001"/>
    <n v="83.578100000000006"/>
    <n v="1442"/>
    <n v="1442"/>
    <x v="2"/>
    <x v="15"/>
    <n v="2080"/>
    <n v="1.08"/>
    <n v="5601"/>
    <s v="Host star also known as KOI-1311"/>
  </r>
  <r>
    <s v="Kepler-1668b"/>
    <n v="1.9810000000000001"/>
    <n v="0.38800000000000001"/>
    <n v="15.433999999999999"/>
    <n v="1442"/>
    <n v="1442"/>
    <x v="2"/>
    <x v="15"/>
    <n v="4500"/>
    <n v="1.08"/>
    <n v="5601"/>
    <s v="Host star also known as KOI-1470"/>
  </r>
  <r>
    <s v="Kepler-1669b"/>
    <n v="1.9810000000000001"/>
    <n v="0.248"/>
    <n v="9.5121599999999997"/>
    <n v="1442"/>
    <n v="1442"/>
    <x v="2"/>
    <x v="15"/>
    <n v="1800"/>
    <n v="1.08"/>
    <n v="5601"/>
    <s v="Host star also known as KOI-1475"/>
  </r>
  <r>
    <s v="Kepler-166b"/>
    <n v="1.9810000000000001"/>
    <n v="0.20300000000000001"/>
    <n v="7.6502540000000003"/>
    <n v="7.1999999999999995E-2"/>
    <n v="1442"/>
    <x v="2"/>
    <x v="15"/>
    <n v="2000"/>
    <n v="1.08"/>
    <n v="5413"/>
    <s v="None"/>
  </r>
  <r>
    <s v="Kepler-166c"/>
    <n v="1.9810000000000001"/>
    <n v="0.21199999999999999"/>
    <n v="34.260280999999999"/>
    <n v="0.19500000000000001"/>
    <n v="1442"/>
    <x v="2"/>
    <x v="15"/>
    <n v="2000"/>
    <n v="1.08"/>
    <n v="5413"/>
    <s v="None"/>
  </r>
  <r>
    <s v="Kepler-166d"/>
    <n v="1.9810000000000001"/>
    <n v="0.154"/>
    <n v="1.5540039299999999"/>
    <n v="1442"/>
    <n v="1442"/>
    <x v="2"/>
    <x v="15"/>
    <n v="2000"/>
    <n v="1.08"/>
    <n v="5413"/>
    <s v="None"/>
  </r>
  <r>
    <s v="Kepler-1670b"/>
    <n v="1.9810000000000001"/>
    <n v="0.29899999999999999"/>
    <n v="20.4998"/>
    <n v="1442"/>
    <n v="1442"/>
    <x v="2"/>
    <x v="15"/>
    <n v="7200"/>
    <n v="1.08"/>
    <n v="5601"/>
    <s v="Host star also known as KOI-1705"/>
  </r>
  <r>
    <s v="Kepler-1671b"/>
    <n v="1.9810000000000001"/>
    <n v="0.11799999999999999"/>
    <n v="4.1678699999999997"/>
    <n v="1442"/>
    <n v="1442"/>
    <x v="2"/>
    <x v="15"/>
    <n v="1176"/>
    <n v="1.08"/>
    <n v="5601"/>
    <s v="Host star also known as KOI-1738"/>
  </r>
  <r>
    <s v="Kepler-1672b"/>
    <n v="1.9810000000000001"/>
    <n v="0.26500000000000001"/>
    <n v="150.87799999999999"/>
    <n v="1442"/>
    <n v="1442"/>
    <x v="2"/>
    <x v="15"/>
    <n v="1189"/>
    <n v="1.08"/>
    <n v="5601"/>
    <s v="Host star also known as KOI-1822"/>
  </r>
  <r>
    <s v="Kepler-1673b"/>
    <n v="1.9810000000000001"/>
    <n v="0.26200000000000001"/>
    <n v="33.788800000000002"/>
    <n v="1442"/>
    <n v="1442"/>
    <x v="2"/>
    <x v="15"/>
    <n v="2420"/>
    <n v="1.08"/>
    <n v="5601"/>
    <s v="Host star also known as KOI-1863"/>
  </r>
  <r>
    <s v="Kepler-1674b"/>
    <n v="1.9810000000000001"/>
    <n v="0.28599999999999998"/>
    <n v="62.561100000000003"/>
    <n v="1442"/>
    <n v="1442"/>
    <x v="2"/>
    <x v="15"/>
    <n v="3400"/>
    <n v="1.08"/>
    <n v="5601"/>
    <s v="Host star also known as KOI-1892"/>
  </r>
  <r>
    <s v="Kepler-1675b"/>
    <n v="1.9810000000000001"/>
    <n v="0.27900000000000003"/>
    <n v="63.038200000000003"/>
    <n v="1442"/>
    <n v="1442"/>
    <x v="2"/>
    <x v="15"/>
    <n v="2163"/>
    <n v="1.08"/>
    <n v="5601"/>
    <s v="Host star also known as KOI-1928"/>
  </r>
  <r>
    <s v="Kepler-1676b"/>
    <n v="1.9810000000000001"/>
    <n v="0.30099999999999999"/>
    <n v="29.9221"/>
    <n v="1442"/>
    <n v="1442"/>
    <x v="2"/>
    <x v="15"/>
    <n v="167.58500000000001"/>
    <n v="1.08"/>
    <n v="5601"/>
    <s v="Host star also known as KOI-1943"/>
  </r>
  <r>
    <s v="Kepler-1677b"/>
    <n v="1.9810000000000001"/>
    <n v="0.24099999999999999"/>
    <n v="22.064"/>
    <n v="1442"/>
    <n v="1442"/>
    <x v="2"/>
    <x v="15"/>
    <n v="2250"/>
    <n v="1.08"/>
    <n v="5601"/>
    <s v="Host star also known as KOI-1984, FPP=0.6%"/>
  </r>
  <r>
    <s v="Kepler-1678b"/>
    <n v="1.9810000000000001"/>
    <n v="0.29499999999999998"/>
    <n v="147.97399999999999"/>
    <n v="1442"/>
    <n v="1442"/>
    <x v="2"/>
    <x v="15"/>
    <n v="2830"/>
    <n v="1.08"/>
    <n v="5601"/>
    <s v="Host star also known as KOI-2066, FPP=0.5%"/>
  </r>
  <r>
    <s v="Kepler-1679b"/>
    <n v="1.9810000000000001"/>
    <n v="0.184"/>
    <n v="9.7537599999999998"/>
    <n v="1442"/>
    <n v="1442"/>
    <x v="2"/>
    <x v="15"/>
    <n v="3040"/>
    <n v="1.08"/>
    <n v="5601"/>
    <s v="Host star also known as KOI-2106"/>
  </r>
  <r>
    <s v="Kepler-167b"/>
    <n v="1.9810000000000001"/>
    <n v="0.14399999999999999"/>
    <n v="4.3931632"/>
    <n v="4.8300000000000003E-2"/>
    <n v="1442"/>
    <x v="2"/>
    <x v="15"/>
    <n v="1100"/>
    <n v="0.77"/>
    <n v="4890"/>
    <s v="None"/>
  </r>
  <r>
    <s v="Kepler-167c"/>
    <n v="1.9810000000000001"/>
    <n v="0.13800000000000001"/>
    <n v="7.4061139999999996"/>
    <n v="6.8400000000000002E-2"/>
    <n v="1442"/>
    <x v="2"/>
    <x v="15"/>
    <n v="1100"/>
    <n v="0.77"/>
    <n v="4890"/>
    <s v="None"/>
  </r>
  <r>
    <s v="Kepler-167d"/>
    <n v="1.9810000000000001"/>
    <n v="0.107"/>
    <n v="21.803854999999999"/>
    <n v="0.14050000000000001"/>
    <n v="536"/>
    <x v="2"/>
    <x v="15"/>
    <n v="1100"/>
    <n v="0.77"/>
    <n v="4890"/>
    <s v="None"/>
  </r>
  <r>
    <s v="Kepler-167e"/>
    <n v="1.9810000000000001"/>
    <n v="0.90600000000000003"/>
    <n v="1071.2322799999999"/>
    <n v="1.89"/>
    <n v="131"/>
    <x v="2"/>
    <x v="15"/>
    <n v="1100"/>
    <n v="0.77"/>
    <n v="4890"/>
    <s v="None"/>
  </r>
  <r>
    <s v="Kepler-1680b"/>
    <n v="1.9810000000000001"/>
    <n v="0.121"/>
    <n v="8.7742400000000007"/>
    <n v="1442"/>
    <n v="1442"/>
    <x v="2"/>
    <x v="15"/>
    <n v="1020"/>
    <n v="1.08"/>
    <n v="5601"/>
    <s v="Host star also known as KOI-2120"/>
  </r>
  <r>
    <s v="Kepler-1681b"/>
    <n v="1.9810000000000001"/>
    <n v="0.223"/>
    <n v="69.895600000000002"/>
    <n v="1442"/>
    <n v="1442"/>
    <x v="2"/>
    <x v="15"/>
    <n v="2100"/>
    <n v="1.08"/>
    <n v="5601"/>
    <s v="Host star also known as KOI-2132"/>
  </r>
  <r>
    <s v="Kepler-1682b"/>
    <n v="1.9810000000000001"/>
    <n v="0.25700000000000001"/>
    <n v="14.833399999999999"/>
    <n v="1442"/>
    <n v="1442"/>
    <x v="2"/>
    <x v="15"/>
    <n v="3900"/>
    <n v="1.08"/>
    <n v="5601"/>
    <s v="Host star also known as KOI-2229"/>
  </r>
  <r>
    <s v="Kepler-1683b"/>
    <n v="1.9810000000000001"/>
    <n v="0.16700000000000001"/>
    <n v="15.0337"/>
    <n v="1442"/>
    <n v="1442"/>
    <x v="2"/>
    <x v="15"/>
    <n v="2440"/>
    <n v="1.08"/>
    <n v="5601"/>
    <s v="Host star also known as KOI-2293"/>
  </r>
  <r>
    <s v="Kepler-1684b"/>
    <n v="1.9810000000000001"/>
    <n v="0.25600000000000001"/>
    <n v="47.705500000000001"/>
    <n v="1442"/>
    <n v="1442"/>
    <x v="2"/>
    <x v="15"/>
    <n v="2060"/>
    <n v="1.08"/>
    <n v="5601"/>
    <s v="Host star also known as KOI-2417"/>
  </r>
  <r>
    <s v="Kepler-1685b"/>
    <n v="1.9810000000000001"/>
    <n v="0.23"/>
    <n v="20.490500000000001"/>
    <n v="1442"/>
    <n v="1442"/>
    <x v="2"/>
    <x v="15"/>
    <n v="3840"/>
    <n v="1.08"/>
    <n v="5601"/>
    <s v="Host star also known as KOI-2504"/>
  </r>
  <r>
    <s v="Kepler-1686b"/>
    <n v="1.9810000000000001"/>
    <n v="0.127"/>
    <n v="9.3098700000000001"/>
    <n v="1442"/>
    <n v="1442"/>
    <x v="2"/>
    <x v="15"/>
    <n v="2430"/>
    <n v="1.08"/>
    <n v="5601"/>
    <s v="Host star also known as KOI-2559"/>
  </r>
  <r>
    <s v="Kepler-1687b"/>
    <n v="1.9810000000000001"/>
    <n v="0.14699999999999999"/>
    <n v="5.7795399999999999"/>
    <n v="1442"/>
    <n v="1442"/>
    <x v="2"/>
    <x v="15"/>
    <n v="1375"/>
    <n v="1.08"/>
    <n v="5601"/>
    <s v="Host star also known as KOI-2588"/>
  </r>
  <r>
    <s v="Kepler-1688b"/>
    <n v="1.9810000000000001"/>
    <n v="0.112"/>
    <n v="5.62012"/>
    <n v="1442"/>
    <n v="1442"/>
    <x v="2"/>
    <x v="15"/>
    <n v="1850"/>
    <n v="1.08"/>
    <n v="5601"/>
    <s v="Host star also known as KOI-2733"/>
  </r>
  <r>
    <s v="Kepler-1689b"/>
    <n v="1.9810000000000001"/>
    <n v="8.4000000000000005E-2"/>
    <n v="8.4830000000000005"/>
    <n v="1442"/>
    <n v="1442"/>
    <x v="2"/>
    <x v="15"/>
    <n v="967"/>
    <n v="1.08"/>
    <n v="5601"/>
    <s v="Host star also known as KOI-2755"/>
  </r>
  <r>
    <s v="Kepler-168b"/>
    <n v="1.9810000000000001"/>
    <n v="0.13"/>
    <n v="4.4253910000000003"/>
    <n v="5.6000000000000001E-2"/>
    <n v="1442"/>
    <x v="2"/>
    <x v="15"/>
    <n v="4550"/>
    <n v="1.08"/>
    <n v="6282"/>
    <s v="None"/>
  </r>
  <r>
    <s v="Kepler-168c"/>
    <n v="1.9810000000000001"/>
    <n v="0.24"/>
    <n v="13.193242"/>
    <n v="0.11600000000000001"/>
    <n v="1442"/>
    <x v="2"/>
    <x v="15"/>
    <n v="4550"/>
    <n v="1.08"/>
    <n v="6282"/>
    <s v="None"/>
  </r>
  <r>
    <s v="Kepler-1690b"/>
    <n v="1.9810000000000001"/>
    <n v="0.25"/>
    <n v="234.636"/>
    <n v="1442"/>
    <n v="1442"/>
    <x v="2"/>
    <x v="15"/>
    <n v="2340"/>
    <n v="1.08"/>
    <n v="5601"/>
    <s v="Host star also known as KOI-2757"/>
  </r>
  <r>
    <s v="Kepler-1691b"/>
    <n v="1.9810000000000001"/>
    <n v="0.16300000000000001"/>
    <n v="3.8481999999999998"/>
    <n v="1442"/>
    <n v="1442"/>
    <x v="2"/>
    <x v="15"/>
    <n v="4290"/>
    <n v="1.08"/>
    <n v="5601"/>
    <s v="Host star also known as KOI-2802"/>
  </r>
  <r>
    <s v="Kepler-1692b"/>
    <n v="1.9810000000000001"/>
    <n v="9.9000000000000005E-2"/>
    <n v="5.9596600000000004"/>
    <n v="1442"/>
    <n v="1442"/>
    <x v="2"/>
    <x v="15"/>
    <n v="1960"/>
    <n v="1.08"/>
    <n v="5601"/>
    <s v="Host star also known as KOI-2849"/>
  </r>
  <r>
    <s v="Kepler-1693b"/>
    <n v="1.9810000000000001"/>
    <n v="0.115"/>
    <n v="12.0999"/>
    <n v="1442"/>
    <n v="1442"/>
    <x v="2"/>
    <x v="15"/>
    <n v="2530"/>
    <n v="1.08"/>
    <n v="5601"/>
    <s v="Host star also known as KOI-2871"/>
  </r>
  <r>
    <s v="Kepler-1694b"/>
    <n v="1.9810000000000001"/>
    <n v="0.105"/>
    <n v="3.8952599999999999"/>
    <n v="1442"/>
    <n v="1442"/>
    <x v="2"/>
    <x v="15"/>
    <n v="1698"/>
    <n v="1.08"/>
    <n v="5601"/>
    <s v="Host star also known as KOI-2878, FPP=0.6%"/>
  </r>
  <r>
    <s v="Kepler-1695b"/>
    <n v="1.9810000000000001"/>
    <n v="9.9000000000000005E-2"/>
    <n v="4.7328999999999999"/>
    <n v="1442"/>
    <n v="1442"/>
    <x v="2"/>
    <x v="15"/>
    <n v="2640"/>
    <n v="1.08"/>
    <n v="5601"/>
    <s v="Host star also known as KOI-3048, FPP=0.5%"/>
  </r>
  <r>
    <s v="Kepler-1696b"/>
    <n v="1.9810000000000001"/>
    <n v="0.25"/>
    <n v="65.940899999999999"/>
    <n v="1442"/>
    <n v="1442"/>
    <x v="2"/>
    <x v="15"/>
    <n v="5100"/>
    <n v="1.08"/>
    <n v="5601"/>
    <s v="Host star also known as KOI-3361"/>
  </r>
  <r>
    <s v="Kepler-1697b"/>
    <n v="1.9810000000000001"/>
    <n v="0.112"/>
    <n v="33.496899999999997"/>
    <n v="1442"/>
    <n v="1442"/>
    <x v="2"/>
    <x v="15"/>
    <n v="813"/>
    <n v="1.08"/>
    <n v="5601"/>
    <s v="Host star also known as KOI-3478"/>
  </r>
  <r>
    <s v="Kepler-1698b"/>
    <n v="1.9810000000000001"/>
    <n v="9.5000000000000001E-2"/>
    <n v="1.2107000000000001"/>
    <n v="1442"/>
    <n v="1442"/>
    <x v="2"/>
    <x v="15"/>
    <n v="729"/>
    <n v="1.08"/>
    <n v="5601"/>
    <s v="Host star also known as KOI-3864"/>
  </r>
  <r>
    <s v="Kepler-1699b"/>
    <n v="1.9810000000000001"/>
    <n v="0.13900000000000001"/>
    <n v="3.4908199999999998"/>
    <n v="1442"/>
    <n v="1442"/>
    <x v="2"/>
    <x v="15"/>
    <n v="167.58500000000001"/>
    <n v="1.08"/>
    <n v="5601"/>
    <s v="Host star also known as KOI-3933"/>
  </r>
  <r>
    <s v="Kepler-169b"/>
    <n v="1.9810000000000001"/>
    <n v="0.10100000000000001"/>
    <n v="3.2506189999999999"/>
    <n v="0.04"/>
    <n v="1442"/>
    <x v="2"/>
    <x v="15"/>
    <n v="1341"/>
    <n v="0.86"/>
    <n v="4997"/>
    <s v="None"/>
  </r>
  <r>
    <s v="Kepler-169c"/>
    <n v="1.9810000000000001"/>
    <n v="0.108"/>
    <n v="6.1954690000000001"/>
    <n v="6.2E-2"/>
    <n v="1442"/>
    <x v="2"/>
    <x v="15"/>
    <n v="1341"/>
    <n v="0.86"/>
    <n v="4997"/>
    <s v="None"/>
  </r>
  <r>
    <s v="Kepler-169d"/>
    <n v="1.9810000000000001"/>
    <n v="0.112"/>
    <n v="8.3481249999999996"/>
    <n v="7.4999999999999997E-2"/>
    <n v="1442"/>
    <x v="2"/>
    <x v="15"/>
    <n v="1341"/>
    <n v="0.86"/>
    <n v="4997"/>
    <s v="None"/>
  </r>
  <r>
    <s v="Kepler-169e"/>
    <n v="1.9810000000000001"/>
    <n v="0.19600000000000001"/>
    <n v="13.767102"/>
    <n v="0.105"/>
    <n v="1442"/>
    <x v="2"/>
    <x v="15"/>
    <n v="1341"/>
    <n v="0.86"/>
    <n v="4997"/>
    <s v="None"/>
  </r>
  <r>
    <s v="Kepler-169f"/>
    <n v="1.9810000000000001"/>
    <n v="0.23"/>
    <n v="87.090194999999994"/>
    <n v="0.35899999999999999"/>
    <n v="1442"/>
    <x v="2"/>
    <x v="15"/>
    <n v="1341"/>
    <n v="0.86"/>
    <n v="4997"/>
    <s v="None"/>
  </r>
  <r>
    <s v="Kepler-16b"/>
    <n v="0.33300000000000002"/>
    <n v="0.754"/>
    <n v="228.77600000000001"/>
    <n v="0.70479999999999998"/>
    <n v="1442"/>
    <x v="2"/>
    <x v="15"/>
    <n v="245.44"/>
    <n v="0.69"/>
    <n v="4450"/>
    <s v="None"/>
  </r>
  <r>
    <s v="Kepler-1701b"/>
    <n v="1.9810000000000001"/>
    <n v="0.19800000000000001"/>
    <n v="169.13399999999999"/>
    <n v="1442"/>
    <n v="1442"/>
    <x v="2"/>
    <x v="15"/>
    <n v="1940"/>
    <n v="1.08"/>
    <n v="5601"/>
    <s v="Host star also known as KOI-4054, potentially habitable exoplanet"/>
  </r>
  <r>
    <s v="Kepler-1702b"/>
    <n v="1.9810000000000001"/>
    <n v="0.14299999999999999"/>
    <n v="18.501200000000001"/>
    <n v="1442"/>
    <n v="1442"/>
    <x v="2"/>
    <x v="15"/>
    <n v="2860"/>
    <n v="1.08"/>
    <n v="5601"/>
    <s v="Host star also known as KOI-4386"/>
  </r>
  <r>
    <s v="Kepler-1708b"/>
    <s v="&lt;4.6"/>
    <n v="0.88859999999999995"/>
    <n v="737.11310000000003"/>
    <n v="1.64"/>
    <n v="1442"/>
    <x v="2"/>
    <x v="15"/>
    <n v="5436"/>
    <n v="1.0880000000000001"/>
    <n v="6157"/>
    <s v="Possible exomoon host"/>
  </r>
  <r>
    <s v="Kepler-170b"/>
    <n v="1.9810000000000001"/>
    <n v="0.28499999999999998"/>
    <n v="7.9305919999999999"/>
    <n v="0.08"/>
    <n v="1442"/>
    <x v="2"/>
    <x v="15"/>
    <n v="2460"/>
    <n v="1.08"/>
    <n v="5679"/>
    <s v="None"/>
  </r>
  <r>
    <s v="Kepler-170c"/>
    <n v="1.9810000000000001"/>
    <n v="0.255"/>
    <n v="16.665863000000002"/>
    <n v="0.13100000000000001"/>
    <n v="1442"/>
    <x v="2"/>
    <x v="15"/>
    <n v="2460"/>
    <n v="1.08"/>
    <n v="5679"/>
    <s v="None"/>
  </r>
  <r>
    <s v="Kepler-171b"/>
    <n v="1.9810000000000001"/>
    <n v="0.20899999999999999"/>
    <n v="4.1669720000000003"/>
    <n v="0.05"/>
    <n v="1442"/>
    <x v="2"/>
    <x v="15"/>
    <n v="2890"/>
    <n v="1.08"/>
    <n v="5642"/>
    <s v="None"/>
  </r>
  <r>
    <s v="Kepler-171c"/>
    <n v="1.9810000000000001"/>
    <n v="0.22800000000000001"/>
    <n v="11.463462"/>
    <n v="9.8000000000000004E-2"/>
    <n v="1442"/>
    <x v="2"/>
    <x v="15"/>
    <n v="2890"/>
    <n v="1.08"/>
    <n v="5642"/>
    <s v="None"/>
  </r>
  <r>
    <s v="Kepler-171d"/>
    <n v="1.9810000000000001"/>
    <n v="0.16900000000000001"/>
    <n v="39.595519000000003"/>
    <n v="0.223"/>
    <n v="1442"/>
    <x v="2"/>
    <x v="15"/>
    <n v="2890"/>
    <n v="1.08"/>
    <n v="5642"/>
    <s v="None"/>
  </r>
  <r>
    <s v="Kepler-172b"/>
    <n v="1.9810000000000001"/>
    <n v="0.21"/>
    <n v="2.9403090000000001"/>
    <n v="0.04"/>
    <n v="1442"/>
    <x v="2"/>
    <x v="15"/>
    <n v="2770"/>
    <n v="0.86"/>
    <n v="5526"/>
    <s v="None"/>
  </r>
  <r>
    <s v="Kepler-172c"/>
    <n v="1.9810000000000001"/>
    <n v="0.255"/>
    <n v="6.3889959999999997"/>
    <n v="6.8000000000000005E-2"/>
    <n v="1442"/>
    <x v="2"/>
    <x v="15"/>
    <n v="2770"/>
    <n v="0.86"/>
    <n v="5526"/>
    <s v="None"/>
  </r>
  <r>
    <s v="Kepler-172d"/>
    <n v="1.9810000000000001"/>
    <n v="0.20100000000000001"/>
    <n v="14.627119"/>
    <n v="0.11799999999999999"/>
    <n v="1442"/>
    <x v="2"/>
    <x v="15"/>
    <n v="2770"/>
    <n v="0.86"/>
    <n v="5526"/>
    <s v="None"/>
  </r>
  <r>
    <s v="Kepler-172e"/>
    <n v="1.9810000000000001"/>
    <n v="0.246"/>
    <n v="35.118735999999998"/>
    <n v="0.21099999999999999"/>
    <n v="1442"/>
    <x v="2"/>
    <x v="15"/>
    <n v="2770"/>
    <n v="0.86"/>
    <n v="5526"/>
    <s v="None"/>
  </r>
  <r>
    <s v="Kepler-173b"/>
    <n v="1.9810000000000001"/>
    <n v="0.115"/>
    <n v="4.2637419999999997"/>
    <n v="4.8000000000000001E-2"/>
    <n v="1442"/>
    <x v="2"/>
    <x v="15"/>
    <n v="2780"/>
    <n v="0.78"/>
    <n v="6031"/>
    <s v="None"/>
  </r>
  <r>
    <s v="Kepler-173c"/>
    <n v="1.9810000000000001"/>
    <n v="0.217"/>
    <n v="8.0057770000000001"/>
    <n v="7.3999999999999996E-2"/>
    <n v="1442"/>
    <x v="2"/>
    <x v="15"/>
    <n v="2780"/>
    <n v="0.78"/>
    <n v="6031"/>
    <s v="None"/>
  </r>
  <r>
    <s v="Kepler-174b"/>
    <n v="1.9810000000000001"/>
    <n v="0.17499999999999999"/>
    <n v="13.98179"/>
    <n v="0.1"/>
    <n v="1442"/>
    <x v="2"/>
    <x v="15"/>
    <n v="1268"/>
    <n v="1.08"/>
    <n v="4880"/>
    <s v="None"/>
  </r>
  <r>
    <s v="Kepler-174c"/>
    <n v="1.9810000000000001"/>
    <n v="0.13300000000000001"/>
    <n v="44.000529"/>
    <n v="0.214"/>
    <n v="1442"/>
    <x v="2"/>
    <x v="15"/>
    <n v="1268"/>
    <n v="1.08"/>
    <n v="4880"/>
    <s v="None"/>
  </r>
  <r>
    <s v="Kepler-174d"/>
    <n v="1.9810000000000001"/>
    <n v="0.19500000000000001"/>
    <n v="247.35373000000001"/>
    <n v="0.67700000000000005"/>
    <n v="1442"/>
    <x v="2"/>
    <x v="15"/>
    <n v="1268"/>
    <n v="1.08"/>
    <n v="4880"/>
    <s v="None"/>
  </r>
  <r>
    <s v="Kepler-175b"/>
    <n v="1.9810000000000001"/>
    <n v="0.22800000000000001"/>
    <n v="11.903515000000001"/>
    <n v="0.105"/>
    <n v="1442"/>
    <x v="2"/>
    <x v="15"/>
    <n v="4450"/>
    <n v="1.04"/>
    <n v="6064"/>
    <s v="None"/>
  </r>
  <r>
    <s v="Kepler-175c"/>
    <n v="1.9810000000000001"/>
    <n v="0.27700000000000002"/>
    <n v="34.035257000000001"/>
    <n v="0.21299999999999999"/>
    <n v="1442"/>
    <x v="2"/>
    <x v="15"/>
    <n v="4450"/>
    <n v="1.04"/>
    <n v="6064"/>
    <s v="None"/>
  </r>
  <r>
    <s v="Kepler-176b"/>
    <n v="1.9810000000000001"/>
    <n v="0.128"/>
    <n v="5.4330740000000004"/>
    <n v="5.8000000000000003E-2"/>
    <n v="1442"/>
    <x v="2"/>
    <x v="15"/>
    <n v="1750"/>
    <n v="1.08"/>
    <n v="5232"/>
    <s v="None"/>
  </r>
  <r>
    <s v="Kepler-176c"/>
    <n v="1.9810000000000001"/>
    <n v="0.23200000000000001"/>
    <n v="12.759712"/>
    <n v="0.10199999999999999"/>
    <n v="1442"/>
    <x v="2"/>
    <x v="15"/>
    <n v="1750"/>
    <n v="1.08"/>
    <n v="5232"/>
    <s v="None"/>
  </r>
  <r>
    <s v="Kepler-176d"/>
    <n v="1.9810000000000001"/>
    <n v="0.224"/>
    <n v="25.751974000000001"/>
    <n v="0.16300000000000001"/>
    <n v="1442"/>
    <x v="2"/>
    <x v="15"/>
    <n v="1750"/>
    <n v="1.08"/>
    <n v="5232"/>
    <s v="None"/>
  </r>
  <r>
    <s v="Kepler-176e"/>
    <n v="1.9810000000000001"/>
    <n v="0.129"/>
    <n v="51.165790000000001"/>
    <n v="1442"/>
    <n v="1442"/>
    <x v="2"/>
    <x v="15"/>
    <n v="1740"/>
    <n v="1.08"/>
    <n v="5232"/>
    <s v="None"/>
  </r>
  <r>
    <s v="Kepler-177b"/>
    <n v="6.0000000000000001E-3"/>
    <n v="0.25900000000000001"/>
    <n v="36.854999999999997"/>
    <n v="1442"/>
    <n v="1442"/>
    <x v="2"/>
    <x v="15"/>
    <n v="4880"/>
    <n v="1.07"/>
    <n v="5942"/>
    <s v="None"/>
  </r>
  <r>
    <s v="Kepler-177c"/>
    <n v="2.4E-2"/>
    <n v="0.63300000000000001"/>
    <n v="49.411999999999999"/>
    <n v="1442"/>
    <n v="1442"/>
    <x v="2"/>
    <x v="15"/>
    <n v="4880"/>
    <n v="1.07"/>
    <n v="5942"/>
    <s v="None"/>
  </r>
  <r>
    <s v="Kepler-178b"/>
    <n v="1.9810000000000001"/>
    <n v="0.25900000000000001"/>
    <n v="9.5766939999999998"/>
    <n v="8.5000000000000006E-2"/>
    <n v="1442"/>
    <x v="2"/>
    <x v="15"/>
    <n v="2380"/>
    <n v="1.08"/>
    <n v="5676"/>
    <s v="None"/>
  </r>
  <r>
    <s v="Kepler-178c"/>
    <n v="1.9810000000000001"/>
    <n v="0.25700000000000001"/>
    <n v="20.552802"/>
    <n v="0.14199999999999999"/>
    <n v="1442"/>
    <x v="2"/>
    <x v="15"/>
    <n v="2380"/>
    <n v="1.08"/>
    <n v="5676"/>
    <s v="None"/>
  </r>
  <r>
    <s v="Kepler-178d"/>
    <n v="1.9810000000000001"/>
    <n v="0.35199999999999998"/>
    <n v="96.678988000000004"/>
    <n v="0.39700000000000002"/>
    <n v="1442"/>
    <x v="2"/>
    <x v="15"/>
    <n v="2380"/>
    <n v="1.08"/>
    <n v="5676"/>
    <s v="None"/>
  </r>
  <r>
    <s v="Kepler-179b"/>
    <n v="1.9810000000000001"/>
    <n v="0.14599999999999999"/>
    <n v="2.7359260000000001"/>
    <n v="3.5999999999999997E-2"/>
    <n v="1442"/>
    <x v="2"/>
    <x v="15"/>
    <n v="2010"/>
    <n v="1.08"/>
    <n v="5302"/>
    <s v="None"/>
  </r>
  <r>
    <s v="Kepler-179c"/>
    <n v="1.9810000000000001"/>
    <n v="0.17799999999999999"/>
    <n v="6.4001299999999999"/>
    <n v="6.4000000000000001E-2"/>
    <n v="1442"/>
    <x v="2"/>
    <x v="15"/>
    <n v="2010"/>
    <n v="1.08"/>
    <n v="5302"/>
    <s v="None"/>
  </r>
  <r>
    <s v="Kepler-17b"/>
    <n v="2.4500000000000002"/>
    <n v="1.31"/>
    <n v="1.4857108000000001"/>
    <n v="2.5909999999999999E-2"/>
    <n v="1570"/>
    <x v="2"/>
    <x v="15"/>
    <n v="2609"/>
    <n v="1.1599999999999999"/>
    <n v="5781"/>
    <s v="None"/>
  </r>
  <r>
    <s v="Kepler-180b"/>
    <n v="1.9810000000000001"/>
    <n v="0.13400000000000001"/>
    <n v="13.817124"/>
    <n v="0.109"/>
    <n v="1442"/>
    <x v="2"/>
    <x v="15"/>
    <n v="2320"/>
    <n v="0.84"/>
    <n v="5731"/>
    <s v="None"/>
  </r>
  <r>
    <s v="Kepler-180c"/>
    <n v="1.9810000000000001"/>
    <n v="0.26900000000000002"/>
    <n v="41.885775000000002"/>
    <n v="0.22900000000000001"/>
    <n v="1442"/>
    <x v="2"/>
    <x v="15"/>
    <n v="2320"/>
    <n v="0.84"/>
    <n v="5731"/>
    <s v="None"/>
  </r>
  <r>
    <s v="Kepler-181b"/>
    <n v="1.9810000000000001"/>
    <n v="0.113"/>
    <n v="3.1378729999999999"/>
    <n v="0.04"/>
    <n v="1442"/>
    <x v="2"/>
    <x v="15"/>
    <n v="2020"/>
    <n v="1.08"/>
    <n v="5333"/>
    <s v="None"/>
  </r>
  <r>
    <s v="Kepler-181c"/>
    <n v="1.9810000000000001"/>
    <n v="0.17799999999999999"/>
    <n v="4.302149"/>
    <n v="4.9000000000000002E-2"/>
    <n v="1442"/>
    <x v="2"/>
    <x v="15"/>
    <n v="2020"/>
    <n v="1.08"/>
    <n v="5333"/>
    <s v="None"/>
  </r>
  <r>
    <s v="Kepler-182b"/>
    <n v="1.9810000000000001"/>
    <n v="0.23"/>
    <n v="9.8257919999999999"/>
    <n v="9.6000000000000002E-2"/>
    <n v="1442"/>
    <x v="2"/>
    <x v="15"/>
    <n v="5290"/>
    <n v="1.1399999999999999"/>
    <n v="6250"/>
    <s v="None"/>
  </r>
  <r>
    <s v="Kepler-182c"/>
    <n v="1.9810000000000001"/>
    <n v="0.30599999999999999"/>
    <n v="20.684342000000001"/>
    <n v="0.157"/>
    <n v="1442"/>
    <x v="2"/>
    <x v="15"/>
    <n v="5290"/>
    <n v="1.1399999999999999"/>
    <n v="6250"/>
    <s v="None"/>
  </r>
  <r>
    <s v="Kepler-183b"/>
    <n v="1.9810000000000001"/>
    <n v="0.184"/>
    <n v="5.687945"/>
    <n v="6.4000000000000001E-2"/>
    <n v="1442"/>
    <x v="2"/>
    <x v="15"/>
    <n v="3530"/>
    <n v="1.08"/>
    <n v="5888"/>
    <s v="None"/>
  </r>
  <r>
    <s v="Kepler-183c"/>
    <n v="1.9810000000000001"/>
    <n v="0.20300000000000001"/>
    <n v="11.637071000000001"/>
    <n v="0.10299999999999999"/>
    <n v="1442"/>
    <x v="2"/>
    <x v="15"/>
    <n v="3530"/>
    <n v="1.08"/>
    <n v="5888"/>
    <s v="None"/>
  </r>
  <r>
    <s v="Kepler-184b"/>
    <n v="1.9810000000000001"/>
    <n v="0.21099999999999999"/>
    <n v="10.687576"/>
    <n v="9.1999999999999998E-2"/>
    <n v="1442"/>
    <x v="2"/>
    <x v="15"/>
    <n v="2030"/>
    <n v="1.08"/>
    <n v="5788"/>
    <s v="None"/>
  </r>
  <r>
    <s v="Kepler-184c"/>
    <n v="1.9810000000000001"/>
    <n v="0.17599999999999999"/>
    <n v="20.303004999999999"/>
    <n v="0.14099999999999999"/>
    <n v="1442"/>
    <x v="2"/>
    <x v="15"/>
    <n v="2030"/>
    <n v="1.08"/>
    <n v="5788"/>
    <s v="None"/>
  </r>
  <r>
    <s v="Kepler-184d"/>
    <n v="1.9810000000000001"/>
    <n v="0.222"/>
    <n v="29.022358000000001"/>
    <n v="0.17899999999999999"/>
    <n v="1442"/>
    <x v="2"/>
    <x v="15"/>
    <n v="2030"/>
    <n v="1.08"/>
    <n v="5788"/>
    <s v="None"/>
  </r>
  <r>
    <s v="Kepler-185b"/>
    <n v="1.9810000000000001"/>
    <n v="0.104"/>
    <n v="1.6329"/>
    <n v="2.5999999999999999E-2"/>
    <n v="1442"/>
    <x v="2"/>
    <x v="15"/>
    <n v="1542"/>
    <n v="0.79"/>
    <n v="5208"/>
    <s v="None"/>
  </r>
  <r>
    <s v="Kepler-185c"/>
    <n v="1.9810000000000001"/>
    <n v="0.18"/>
    <n v="20.729042"/>
    <n v="0.13900000000000001"/>
    <n v="1442"/>
    <x v="2"/>
    <x v="15"/>
    <n v="1542"/>
    <n v="0.79"/>
    <n v="5208"/>
    <s v="None"/>
  </r>
  <r>
    <s v="Kepler-186b"/>
    <n v="1.9810000000000001"/>
    <n v="9.5000000000000001E-2"/>
    <n v="3.8867907000000002"/>
    <n v="3.4299999999999997E-2"/>
    <n v="1442"/>
    <x v="2"/>
    <x v="15"/>
    <n v="560"/>
    <n v="0.54"/>
    <n v="3755"/>
    <s v="None"/>
  </r>
  <r>
    <s v="Kepler-186c"/>
    <n v="1.9810000000000001"/>
    <n v="0.112"/>
    <n v="7.2673019999999999"/>
    <n v="4.5100000000000001E-2"/>
    <n v="1442"/>
    <x v="2"/>
    <x v="15"/>
    <n v="560"/>
    <n v="0.54"/>
    <n v="3755"/>
    <s v="None"/>
  </r>
  <r>
    <s v="Kepler-186d"/>
    <n v="1.9810000000000001"/>
    <n v="0.125"/>
    <n v="13.342995999999999"/>
    <n v="7.8100000000000003E-2"/>
    <n v="1442"/>
    <x v="2"/>
    <x v="15"/>
    <n v="560"/>
    <n v="0.54"/>
    <n v="3755"/>
    <s v="None"/>
  </r>
  <r>
    <s v="Kepler-186e"/>
    <n v="1.9810000000000001"/>
    <n v="0.113"/>
    <n v="22.407703999999999"/>
    <n v="0.11"/>
    <n v="1442"/>
    <x v="2"/>
    <x v="15"/>
    <n v="560"/>
    <n v="0.54"/>
    <n v="3755"/>
    <s v="None"/>
  </r>
  <r>
    <s v="Kepler-186f"/>
    <n v="1.9810000000000001"/>
    <n v="0.104"/>
    <n v="129.94409999999999"/>
    <n v="0.432"/>
    <n v="1442"/>
    <x v="2"/>
    <x v="15"/>
    <n v="560"/>
    <n v="0.54"/>
    <n v="3755"/>
    <s v="? Potentially habitable exoplanet"/>
  </r>
  <r>
    <s v="Kepler-187b"/>
    <n v="1.9810000000000001"/>
    <n v="0.126"/>
    <n v="4.9388639999999997"/>
    <n v="5.8999999999999997E-2"/>
    <n v="1442"/>
    <x v="2"/>
    <x v="15"/>
    <n v="3850"/>
    <n v="0.85"/>
    <n v="6105"/>
    <s v="None"/>
  </r>
  <r>
    <s v="Kepler-187c"/>
    <n v="1.9810000000000001"/>
    <n v="0.23799999999999999"/>
    <n v="10.640262999999999"/>
    <n v="9.9000000000000005E-2"/>
    <n v="1442"/>
    <x v="2"/>
    <x v="15"/>
    <n v="3850"/>
    <n v="0.85"/>
    <n v="6105"/>
    <s v="None"/>
  </r>
  <r>
    <s v="Kepler-188b"/>
    <n v="1.9810000000000001"/>
    <n v="0.15"/>
    <n v="2.0618970000000001"/>
    <n v="3.2000000000000001E-2"/>
    <n v="1442"/>
    <x v="2"/>
    <x v="15"/>
    <n v="3250"/>
    <n v="1.08"/>
    <n v="6021"/>
    <s v="None"/>
  </r>
  <r>
    <s v="Kepler-188c"/>
    <n v="1.9810000000000001"/>
    <n v="0.28499999999999998"/>
    <n v="5.9965529999999996"/>
    <n v="6.6000000000000003E-2"/>
    <n v="1442"/>
    <x v="2"/>
    <x v="15"/>
    <n v="3250"/>
    <n v="1.08"/>
    <n v="6021"/>
    <s v="None"/>
  </r>
  <r>
    <s v="Kepler-189b"/>
    <n v="1.9810000000000001"/>
    <n v="0.108"/>
    <n v="10.399931"/>
    <n v="8.7999999999999995E-2"/>
    <n v="1442"/>
    <x v="2"/>
    <x v="15"/>
    <n v="1960"/>
    <n v="0.79"/>
    <n v="5235"/>
    <s v="None"/>
  </r>
  <r>
    <s v="Kepler-189c"/>
    <n v="1.9810000000000001"/>
    <n v="0.21199999999999999"/>
    <n v="20.134865999999999"/>
    <n v="0.13700000000000001"/>
    <n v="1442"/>
    <x v="2"/>
    <x v="15"/>
    <n v="1960"/>
    <n v="0.79"/>
    <n v="5235"/>
    <s v="None"/>
  </r>
  <r>
    <s v="Kepler-18b"/>
    <n v="2.1999999999999999E-2"/>
    <n v="0.17799999999999999"/>
    <n v="3.5047250000000001"/>
    <n v="4.4699999999999997E-2"/>
    <n v="1442"/>
    <x v="2"/>
    <x v="15"/>
    <n v="1430"/>
    <n v="0.97"/>
    <n v="5345"/>
    <s v="None"/>
  </r>
  <r>
    <s v="Kepler-18c"/>
    <n v="5.3999999999999999E-2"/>
    <n v="0.49"/>
    <n v="7.6415899999999999"/>
    <n v="7.5200000000000003E-2"/>
    <n v="1442"/>
    <x v="2"/>
    <x v="15"/>
    <n v="1430"/>
    <n v="0.97"/>
    <n v="5345"/>
    <s v="None"/>
  </r>
  <r>
    <s v="Kepler-18d"/>
    <n v="5.1999999999999998E-2"/>
    <n v="0.623"/>
    <n v="14.858879999999999"/>
    <n v="0.1172"/>
    <n v="1442"/>
    <x v="2"/>
    <x v="15"/>
    <n v="1430"/>
    <n v="0.97"/>
    <n v="5345"/>
    <s v="None"/>
  </r>
  <r>
    <s v="Kepler-190b"/>
    <n v="1.9810000000000001"/>
    <n v="0.13900000000000001"/>
    <n v="2.0199989999999999"/>
    <n v="0.03"/>
    <n v="1442"/>
    <x v="2"/>
    <x v="15"/>
    <n v="1431"/>
    <n v="0.84"/>
    <n v="5106"/>
    <s v="None"/>
  </r>
  <r>
    <s v="Kepler-190c"/>
    <n v="1.9810000000000001"/>
    <n v="0.13"/>
    <n v="3.7630240000000001"/>
    <n v="4.4999999999999998E-2"/>
    <n v="1442"/>
    <x v="2"/>
    <x v="15"/>
    <n v="1431"/>
    <n v="0.84"/>
    <n v="5106"/>
    <s v="None"/>
  </r>
  <r>
    <s v="Kepler-191b"/>
    <n v="1.9810000000000001"/>
    <n v="0.12"/>
    <n v="9.9396319999999996"/>
    <n v="8.6999999999999994E-2"/>
    <n v="1442"/>
    <x v="2"/>
    <x v="15"/>
    <n v="1970"/>
    <n v="0.85"/>
    <n v="5282"/>
    <s v="None"/>
  </r>
  <r>
    <s v="Kepler-191c"/>
    <n v="1.9810000000000001"/>
    <n v="0.16600000000000001"/>
    <n v="17.738506000000001"/>
    <n v="0.128"/>
    <n v="1442"/>
    <x v="2"/>
    <x v="15"/>
    <n v="1970"/>
    <n v="0.85"/>
    <n v="5282"/>
    <s v="None"/>
  </r>
  <r>
    <s v="Kepler-191d"/>
    <n v="1.9810000000000001"/>
    <n v="0.20300000000000001"/>
    <n v="5.9450410199999997"/>
    <n v="1442"/>
    <n v="1442"/>
    <x v="2"/>
    <x v="15"/>
    <n v="1970"/>
    <n v="0.85"/>
    <n v="5282"/>
    <s v="None"/>
  </r>
  <r>
    <s v="Kepler-192b"/>
    <n v="1.9810000000000001"/>
    <n v="0.24399999999999999"/>
    <n v="9.9267459999999996"/>
    <n v="0.09"/>
    <n v="1442"/>
    <x v="2"/>
    <x v="15"/>
    <n v="2170"/>
    <n v="1.08"/>
    <n v="5479"/>
    <s v="None"/>
  </r>
  <r>
    <s v="Kepler-192c"/>
    <n v="1.9810000000000001"/>
    <n v="0.249"/>
    <n v="21.223400000000002"/>
    <n v="0.15"/>
    <n v="1442"/>
    <x v="2"/>
    <x v="15"/>
    <n v="2170"/>
    <n v="1.08"/>
    <n v="5479"/>
    <s v="None"/>
  </r>
  <r>
    <s v="Kepler-192d"/>
    <n v="1.9810000000000001"/>
    <n v="9.0999999999999998E-2"/>
    <n v="6.4702757899999996"/>
    <n v="1442"/>
    <n v="1442"/>
    <x v="2"/>
    <x v="15"/>
    <n v="2160"/>
    <n v="1.08"/>
    <n v="5479"/>
    <s v="None"/>
  </r>
  <r>
    <s v="Kepler-193b"/>
    <n v="1.9810000000000001"/>
    <n v="0.21299999999999999"/>
    <n v="11.388479999999999"/>
    <n v="0.106"/>
    <n v="1442"/>
    <x v="2"/>
    <x v="15"/>
    <n v="3390"/>
    <n v="1.08"/>
    <n v="6335"/>
    <s v="None"/>
  </r>
  <r>
    <s v="Kepler-193c"/>
    <n v="1.9810000000000001"/>
    <n v="0.245"/>
    <n v="50.697493999999999"/>
    <n v="0.28599999999999998"/>
    <n v="1442"/>
    <x v="2"/>
    <x v="15"/>
    <n v="3390"/>
    <n v="1.08"/>
    <n v="6335"/>
    <s v="None"/>
  </r>
  <r>
    <s v="Kepler-194b"/>
    <n v="1.9810000000000001"/>
    <n v="0.13500000000000001"/>
    <n v="2.0922809999999998"/>
    <n v="3.2000000000000001E-2"/>
    <n v="1442"/>
    <x v="2"/>
    <x v="15"/>
    <n v="3700"/>
    <n v="1.08"/>
    <n v="6089"/>
    <s v="None"/>
  </r>
  <r>
    <s v="Kepler-194c"/>
    <n v="1.9810000000000001"/>
    <n v="0.23100000000000001"/>
    <n v="17.308032000000001"/>
    <n v="0.13100000000000001"/>
    <n v="1442"/>
    <x v="2"/>
    <x v="15"/>
    <n v="3700"/>
    <n v="1.08"/>
    <n v="6089"/>
    <s v="None"/>
  </r>
  <r>
    <s v="Kepler-194d"/>
    <n v="1.9810000000000001"/>
    <n v="0.214"/>
    <n v="52.814973000000002"/>
    <n v="0.27500000000000002"/>
    <n v="1442"/>
    <x v="2"/>
    <x v="15"/>
    <n v="3700"/>
    <n v="1.08"/>
    <n v="6089"/>
    <s v="None"/>
  </r>
  <r>
    <s v="Kepler-195b"/>
    <n v="1.9810000000000001"/>
    <n v="0.18099999999999999"/>
    <n v="8.3078719999999997"/>
    <n v="7.6999999999999999E-2"/>
    <n v="1442"/>
    <x v="2"/>
    <x v="15"/>
    <n v="2170"/>
    <n v="1.08"/>
    <n v="5329"/>
    <s v="None"/>
  </r>
  <r>
    <s v="Kepler-195c"/>
    <n v="1.9810000000000001"/>
    <n v="0.13800000000000001"/>
    <n v="34.096862999999999"/>
    <n v="0.19700000000000001"/>
    <n v="1442"/>
    <x v="2"/>
    <x v="15"/>
    <n v="2170"/>
    <n v="1.08"/>
    <n v="5329"/>
    <s v="None"/>
  </r>
  <r>
    <s v="Kepler-196b"/>
    <n v="1.9810000000000001"/>
    <n v="0.17"/>
    <n v="20.739885999999998"/>
    <n v="0.13800000000000001"/>
    <n v="1442"/>
    <x v="2"/>
    <x v="15"/>
    <n v="1491"/>
    <n v="1.08"/>
    <n v="5128"/>
    <s v="None"/>
  </r>
  <r>
    <s v="Kepler-196c"/>
    <n v="1.9810000000000001"/>
    <n v="0.2"/>
    <n v="47.427737"/>
    <n v="0.24"/>
    <n v="1442"/>
    <x v="2"/>
    <x v="15"/>
    <n v="1491"/>
    <n v="1.08"/>
    <n v="5128"/>
    <s v="None"/>
  </r>
  <r>
    <s v="Kepler-1972 b"/>
    <n v="6.4000000000000003E-3"/>
    <n v="7.1999999999999995E-2"/>
    <n v="7.5442499999999999"/>
    <n v="1442"/>
    <n v="1442"/>
    <x v="2"/>
    <x v="15"/>
    <n v="923"/>
    <n v="1.1200000000000001"/>
    <n v="5818"/>
    <s v="Very dense planets, additional planet in system suspected"/>
  </r>
  <r>
    <s v="Kepler-1972 c"/>
    <n v="6.6E-3"/>
    <n v="7.8E-2"/>
    <n v="11.329499999999999"/>
    <n v="1442"/>
    <n v="1442"/>
    <x v="2"/>
    <x v="15"/>
    <n v="923"/>
    <n v="1.1200000000000001"/>
    <n v="5818"/>
    <s v="Very dense planets, additional planet in system suspected"/>
  </r>
  <r>
    <s v="Kepler-197b"/>
    <n v="1.9810000000000001"/>
    <n v="9.0999999999999998E-2"/>
    <n v="5.5993079999999997"/>
    <n v="0.06"/>
    <n v="1442"/>
    <x v="2"/>
    <x v="15"/>
    <n v="1088"/>
    <n v="1.08"/>
    <n v="6004"/>
    <s v="None"/>
  </r>
  <r>
    <s v="Kepler-197c"/>
    <n v="1.9810000000000001"/>
    <n v="0.11"/>
    <n v="10.349695000000001"/>
    <n v="0.09"/>
    <n v="1442"/>
    <x v="2"/>
    <x v="15"/>
    <n v="1088"/>
    <n v="1.08"/>
    <n v="6004"/>
    <s v="None"/>
  </r>
  <r>
    <s v="Kepler-197d"/>
    <n v="1.9810000000000001"/>
    <n v="0.109"/>
    <n v="15.677562999999999"/>
    <n v="0.11899999999999999"/>
    <n v="1442"/>
    <x v="2"/>
    <x v="15"/>
    <n v="1088"/>
    <n v="1.08"/>
    <n v="6004"/>
    <s v="None"/>
  </r>
  <r>
    <s v="Kepler-197e"/>
    <n v="1.9810000000000001"/>
    <n v="8.1000000000000003E-2"/>
    <n v="25.209714999999999"/>
    <n v="0.16400000000000001"/>
    <n v="1442"/>
    <x v="2"/>
    <x v="15"/>
    <n v="1088"/>
    <n v="1.08"/>
    <n v="6004"/>
    <s v="None"/>
  </r>
  <r>
    <s v="Kepler-198b"/>
    <n v="1.9810000000000001"/>
    <n v="0.252"/>
    <n v="17.790037000000002"/>
    <n v="0.13100000000000001"/>
    <n v="1442"/>
    <x v="2"/>
    <x v="15"/>
    <n v="1638"/>
    <n v="0.93"/>
    <n v="5574"/>
    <s v="None"/>
  </r>
  <r>
    <s v="Kepler-198c"/>
    <n v="1.9810000000000001"/>
    <n v="0.22"/>
    <n v="49.567416000000001"/>
    <n v="0.25900000000000001"/>
    <n v="1442"/>
    <x v="2"/>
    <x v="15"/>
    <n v="1638"/>
    <n v="0.93"/>
    <n v="5574"/>
    <s v="None"/>
  </r>
  <r>
    <s v="Kepler-198d"/>
    <n v="1.9810000000000001"/>
    <n v="0.13600000000000001"/>
    <n v="1.3118444300000001"/>
    <n v="1442"/>
    <n v="1442"/>
    <x v="2"/>
    <x v="15"/>
    <n v="1638"/>
    <n v="0.93"/>
    <n v="5574"/>
    <s v="None"/>
  </r>
  <r>
    <s v="Kepler-199b"/>
    <n v="1.9810000000000001"/>
    <n v="0.27700000000000002"/>
    <n v="23.637604"/>
    <n v="0.158"/>
    <n v="1442"/>
    <x v="2"/>
    <x v="15"/>
    <n v="1725"/>
    <n v="1.08"/>
    <n v="5644"/>
    <s v="None"/>
  </r>
  <r>
    <s v="Kepler-199c"/>
    <n v="1.9810000000000001"/>
    <n v="0.28999999999999998"/>
    <n v="67.093407999999997"/>
    <n v="0.316"/>
    <n v="1442"/>
    <x v="2"/>
    <x v="15"/>
    <n v="1725"/>
    <n v="1.08"/>
    <n v="5644"/>
    <s v="None"/>
  </r>
  <r>
    <s v="Kepler-19b"/>
    <n v="2.6429999999999999E-2"/>
    <n v="0.19700000000000001"/>
    <n v="9.2871600000000001"/>
    <n v="8.5000000000000006E-2"/>
    <n v="1442"/>
    <x v="2"/>
    <x v="15"/>
    <n v="717.4"/>
    <n v="0.94"/>
    <n v="5544"/>
    <s v="None"/>
  </r>
  <r>
    <s v="Kepler-19c"/>
    <n v="4.122E-2"/>
    <n v="1.1659999999999999"/>
    <n v="28.731000000000002"/>
    <n v="1442"/>
    <n v="1442"/>
    <x v="1"/>
    <x v="15"/>
    <n v="717.4"/>
    <n v="0.94"/>
    <n v="5544"/>
    <s v="None"/>
  </r>
  <r>
    <s v="Kepler-19d"/>
    <n v="7.0800000000000002E-2"/>
    <n v="1.1659999999999999"/>
    <n v="62.95"/>
    <n v="1442"/>
    <n v="1442"/>
    <x v="0"/>
    <x v="15"/>
    <n v="6910"/>
    <n v="0.94"/>
    <n v="5541"/>
    <s v="None"/>
  </r>
  <r>
    <s v="Kepler-200b"/>
    <n v="1.9810000000000001"/>
    <n v="0.19"/>
    <n v="8.5948049999999991"/>
    <n v="0.08"/>
    <n v="1442"/>
    <x v="2"/>
    <x v="15"/>
    <n v="2210"/>
    <n v="1.08"/>
    <n v="5678"/>
    <s v="None"/>
  </r>
  <r>
    <s v="Kepler-200c"/>
    <n v="1.9810000000000001"/>
    <n v="0.14199999999999999"/>
    <n v="10.222156999999999"/>
    <n v="0.09"/>
    <n v="1442"/>
    <x v="2"/>
    <x v="15"/>
    <n v="2210"/>
    <n v="1.08"/>
    <n v="5678"/>
    <s v="None"/>
  </r>
  <r>
    <s v="Kepler-201b"/>
    <n v="1.9810000000000001"/>
    <n v="0.219"/>
    <n v="25.672083000000001"/>
    <n v="0.17499999999999999"/>
    <n v="1442"/>
    <x v="2"/>
    <x v="15"/>
    <n v="2240"/>
    <n v="1.17"/>
    <n v="6065"/>
    <s v="None"/>
  </r>
  <r>
    <s v="Kepler-201c"/>
    <n v="1.9810000000000001"/>
    <n v="0.254"/>
    <n v="151.88405800000001"/>
    <n v="0.57299999999999995"/>
    <n v="1442"/>
    <x v="2"/>
    <x v="15"/>
    <n v="2240"/>
    <n v="1.17"/>
    <n v="6065"/>
    <s v="None"/>
  </r>
  <r>
    <s v="Kepler-202b"/>
    <n v="1.9810000000000001"/>
    <n v="0.14499999999999999"/>
    <n v="4.0694270000000001"/>
    <n v="4.4999999999999998E-2"/>
    <n v="1442"/>
    <x v="2"/>
    <x v="15"/>
    <n v="937"/>
    <n v="1.08"/>
    <n v="4668"/>
    <s v="None"/>
  </r>
  <r>
    <s v="Kepler-202c"/>
    <n v="1.9810000000000001"/>
    <n v="0.16500000000000001"/>
    <n v="16.282492999999999"/>
    <n v="0.113"/>
    <n v="1442"/>
    <x v="2"/>
    <x v="15"/>
    <n v="937"/>
    <n v="1.08"/>
    <n v="4668"/>
    <s v="None"/>
  </r>
  <r>
    <s v="Kepler-203b"/>
    <n v="1.9810000000000001"/>
    <n v="0.22900000000000001"/>
    <n v="3.1626970000000001"/>
    <n v="4.2999999999999997E-2"/>
    <n v="1442"/>
    <x v="2"/>
    <x v="15"/>
    <n v="2340"/>
    <n v="0.98"/>
    <n v="5821"/>
    <s v="None"/>
  </r>
  <r>
    <s v="Kepler-203c"/>
    <n v="1.9810000000000001"/>
    <n v="0.22"/>
    <n v="5.3706469999999999"/>
    <n v="6.0999999999999999E-2"/>
    <n v="1442"/>
    <x v="2"/>
    <x v="15"/>
    <n v="2340"/>
    <n v="0.98"/>
    <n v="5821"/>
    <s v="None"/>
  </r>
  <r>
    <s v="Kepler-203d"/>
    <n v="1.9810000000000001"/>
    <n v="0.128"/>
    <n v="11.32972"/>
    <n v="0.1"/>
    <n v="1442"/>
    <x v="2"/>
    <x v="15"/>
    <n v="2340"/>
    <n v="0.98"/>
    <n v="5821"/>
    <s v="None"/>
  </r>
  <r>
    <s v="Kepler-204b"/>
    <n v="1.9810000000000001"/>
    <n v="0.22600000000000001"/>
    <n v="14.400974"/>
    <n v="0.11700000000000001"/>
    <n v="1442"/>
    <x v="2"/>
    <x v="15"/>
    <n v="2280"/>
    <n v="0.96"/>
    <n v="5812"/>
    <s v="None"/>
  </r>
  <r>
    <s v="Kepler-204c"/>
    <n v="1.9810000000000001"/>
    <n v="0.16"/>
    <n v="25.660592999999999"/>
    <n v="0.17299999999999999"/>
    <n v="1442"/>
    <x v="2"/>
    <x v="15"/>
    <n v="2280"/>
    <n v="0.96"/>
    <n v="5812"/>
    <s v="None"/>
  </r>
  <r>
    <s v="Kepler-205b"/>
    <n v="1.9810000000000001"/>
    <n v="0.13500000000000001"/>
    <n v="2.7556400000000001"/>
    <n v="3.2000000000000001E-2"/>
    <n v="1442"/>
    <x v="2"/>
    <x v="15"/>
    <n v="523.4"/>
    <n v="1.08"/>
    <n v="4321"/>
    <s v="None"/>
  </r>
  <r>
    <s v="Kepler-205c"/>
    <n v="1.9810000000000001"/>
    <n v="0.14599999999999999"/>
    <n v="20.306546000000001"/>
    <n v="0.122"/>
    <n v="1442"/>
    <x v="2"/>
    <x v="15"/>
    <n v="523.4"/>
    <n v="1.08"/>
    <n v="4321"/>
    <s v="None"/>
  </r>
  <r>
    <s v="Kepler-206b"/>
    <n v="1.9810000000000001"/>
    <n v="0.107"/>
    <n v="7.781987"/>
    <n v="7.8E-2"/>
    <n v="1442"/>
    <x v="2"/>
    <x v="15"/>
    <n v="1972"/>
    <n v="0.94"/>
    <n v="5764"/>
    <s v="None"/>
  </r>
  <r>
    <s v="Kepler-206c"/>
    <n v="1.9810000000000001"/>
    <n v="0.158"/>
    <n v="13.137471"/>
    <n v="0.111"/>
    <n v="1442"/>
    <x v="2"/>
    <x v="15"/>
    <n v="1972"/>
    <n v="0.94"/>
    <n v="5764"/>
    <s v="None"/>
  </r>
  <r>
    <s v="Kepler-206d"/>
    <n v="1.9810000000000001"/>
    <n v="0.106"/>
    <n v="23.442810000000001"/>
    <n v="0.16300000000000001"/>
    <n v="1442"/>
    <x v="2"/>
    <x v="15"/>
    <n v="1972"/>
    <n v="0.94"/>
    <n v="5764"/>
    <s v="None"/>
  </r>
  <r>
    <s v="Kepler-207b"/>
    <n v="1.9810000000000001"/>
    <n v="0.14000000000000001"/>
    <n v="1.6118650000000001"/>
    <n v="2.9000000000000001E-2"/>
    <n v="1442"/>
    <x v="2"/>
    <x v="15"/>
    <n v="2920"/>
    <n v="1.08"/>
    <n v="5920"/>
    <s v="None"/>
  </r>
  <r>
    <s v="Kepler-207c"/>
    <n v="1.9810000000000001"/>
    <n v="0.13400000000000001"/>
    <n v="3.0715710000000001"/>
    <n v="4.3999999999999997E-2"/>
    <n v="1442"/>
    <x v="2"/>
    <x v="15"/>
    <n v="2920"/>
    <n v="1.08"/>
    <n v="5920"/>
    <s v="None"/>
  </r>
  <r>
    <s v="Kepler-207d"/>
    <n v="1.9810000000000001"/>
    <n v="0.29499999999999998"/>
    <n v="5.8680750000000002"/>
    <n v="6.8000000000000005E-2"/>
    <n v="1442"/>
    <x v="2"/>
    <x v="15"/>
    <n v="2920"/>
    <n v="1.08"/>
    <n v="5920"/>
    <s v="None"/>
  </r>
  <r>
    <s v="Kepler-208b"/>
    <n v="1.9810000000000001"/>
    <n v="0.14499999999999999"/>
    <n v="4.2286400000000004"/>
    <n v="5.3999999999999999E-2"/>
    <n v="1442"/>
    <x v="2"/>
    <x v="15"/>
    <n v="2580"/>
    <n v="1.03"/>
    <n v="6092"/>
    <s v="None"/>
  </r>
  <r>
    <s v="Kepler-208c"/>
    <n v="1.9810000000000001"/>
    <n v="0.124"/>
    <n v="7.4666230000000002"/>
    <n v="7.9000000000000001E-2"/>
    <n v="1442"/>
    <x v="2"/>
    <x v="15"/>
    <n v="2580"/>
    <n v="1.03"/>
    <n v="6092"/>
    <s v="None"/>
  </r>
  <r>
    <s v="Kepler-208d"/>
    <n v="1.9810000000000001"/>
    <n v="0.107"/>
    <n v="11.131786"/>
    <n v="0.10299999999999999"/>
    <n v="1442"/>
    <x v="2"/>
    <x v="15"/>
    <n v="2580"/>
    <n v="1.03"/>
    <n v="6092"/>
    <s v="None"/>
  </r>
  <r>
    <s v="Kepler-208e"/>
    <n v="1.9810000000000001"/>
    <n v="0.13200000000000001"/>
    <n v="16.259457999999999"/>
    <n v="0.13200000000000001"/>
    <n v="1442"/>
    <x v="2"/>
    <x v="15"/>
    <n v="2580"/>
    <n v="1.03"/>
    <n v="6092"/>
    <s v="None"/>
  </r>
  <r>
    <s v="Kepler-209b"/>
    <n v="1.9810000000000001"/>
    <n v="0.20200000000000001"/>
    <n v="16.087845000000002"/>
    <n v="0.122"/>
    <n v="1442"/>
    <x v="2"/>
    <x v="15"/>
    <n v="1913"/>
    <n v="1.08"/>
    <n v="5513"/>
    <s v="None"/>
  </r>
  <r>
    <s v="Kepler-209c"/>
    <n v="1.9810000000000001"/>
    <n v="0.27700000000000002"/>
    <n v="41.749881999999999"/>
    <n v="0.23100000000000001"/>
    <n v="1442"/>
    <x v="2"/>
    <x v="15"/>
    <n v="1913"/>
    <n v="1.08"/>
    <n v="5513"/>
    <s v="None"/>
  </r>
  <r>
    <s v="Kepler-20b"/>
    <n v="3.0519999999999999E-2"/>
    <n v="0.16700000000000001"/>
    <n v="3.6961152500000001"/>
    <n v="4.6300000000000001E-2"/>
    <n v="1105"/>
    <x v="2"/>
    <x v="15"/>
    <n v="929.18"/>
    <n v="0.95"/>
    <n v="5495"/>
    <s v="None"/>
  </r>
  <r>
    <s v="Kepler-20c"/>
    <n v="4.0120000000000003E-2"/>
    <n v="0.27200000000000002"/>
    <n v="10.85409089"/>
    <n v="9.4899999999999998E-2"/>
    <n v="772"/>
    <x v="2"/>
    <x v="15"/>
    <n v="929.18"/>
    <n v="0.95"/>
    <n v="5495"/>
    <s v="None"/>
  </r>
  <r>
    <s v="Kepler-20d"/>
    <n v="3.168E-2"/>
    <n v="0.245"/>
    <n v="77.611300170000007"/>
    <n v="0.35060000000000002"/>
    <n v="401"/>
    <x v="2"/>
    <x v="15"/>
    <n v="929.18"/>
    <n v="0.95"/>
    <n v="5495"/>
    <s v="None"/>
  </r>
  <r>
    <s v="Kepler-20e"/>
    <n v="0.01"/>
    <n v="7.6999999999999999E-2"/>
    <n v="6.0985228100000004"/>
    <n v="6.3899999999999998E-2"/>
    <n v="1040"/>
    <x v="2"/>
    <x v="15"/>
    <n v="929.18"/>
    <n v="0.95"/>
    <n v="5495"/>
    <s v="None"/>
  </r>
  <r>
    <s v="Kepler-20f"/>
    <n v="4.4999999999999998E-2"/>
    <n v="8.8999999999999996E-2"/>
    <n v="19.577584779999999"/>
    <n v="0.1396"/>
    <n v="705"/>
    <x v="2"/>
    <x v="15"/>
    <n v="929.18"/>
    <n v="0.95"/>
    <n v="5495"/>
    <s v="None"/>
  </r>
  <r>
    <s v="Kepler-20g"/>
    <n v="6.2799999999999995E-2"/>
    <n v="1.1659999999999999"/>
    <n v="34.94"/>
    <n v="0.20549999999999999"/>
    <n v="1442"/>
    <x v="0"/>
    <x v="15"/>
    <n v="950"/>
    <n v="0.95"/>
    <n v="5495"/>
    <s v="None"/>
  </r>
  <r>
    <s v="Kepler-210b"/>
    <n v="1.9810000000000001"/>
    <n v="0.26200000000000001"/>
    <n v="2.4532340000000001"/>
    <n v="3.2000000000000001E-2"/>
    <n v="1442"/>
    <x v="2"/>
    <x v="15"/>
    <n v="764"/>
    <n v="1.08"/>
    <n v="4559"/>
    <s v="None"/>
  </r>
  <r>
    <s v="Kepler-210c"/>
    <n v="1.9810000000000001"/>
    <n v="0.32300000000000001"/>
    <n v="7.9725130000000002"/>
    <n v="7.0000000000000007E-2"/>
    <n v="1442"/>
    <x v="2"/>
    <x v="15"/>
    <n v="764"/>
    <n v="1.08"/>
    <n v="4559"/>
    <s v="None"/>
  </r>
  <r>
    <s v="Kepler-211b"/>
    <n v="1.9810000000000001"/>
    <n v="0.112"/>
    <n v="4.1385750000000003"/>
    <n v="4.8000000000000001E-2"/>
    <n v="1442"/>
    <x v="2"/>
    <x v="15"/>
    <n v="1018"/>
    <n v="0.97"/>
    <n v="5123"/>
    <s v="None"/>
  </r>
  <r>
    <s v="Kepler-211c"/>
    <n v="1.9810000000000001"/>
    <n v="0.115"/>
    <n v="6.0404499999999999"/>
    <n v="6.2E-2"/>
    <n v="1442"/>
    <x v="2"/>
    <x v="15"/>
    <n v="1018"/>
    <n v="0.97"/>
    <n v="5123"/>
    <s v="None"/>
  </r>
  <r>
    <s v="Kepler-212b"/>
    <n v="1.9810000000000001"/>
    <n v="9.7000000000000003E-2"/>
    <n v="16.257581999999999"/>
    <n v="0.13300000000000001"/>
    <n v="1442"/>
    <x v="2"/>
    <x v="15"/>
    <n v="2280"/>
    <n v="1.1599999999999999"/>
    <n v="5852"/>
    <s v="None"/>
  </r>
  <r>
    <s v="Kepler-212c"/>
    <n v="1.9810000000000001"/>
    <n v="0.24399999999999999"/>
    <n v="31.805174000000001"/>
    <n v="0.20699999999999999"/>
    <n v="1442"/>
    <x v="2"/>
    <x v="15"/>
    <n v="2280"/>
    <n v="1.1599999999999999"/>
    <n v="5852"/>
    <s v="None"/>
  </r>
  <r>
    <s v="Kepler-213b"/>
    <n v="1.9810000000000001"/>
    <n v="0.14499999999999999"/>
    <n v="2.4623599999999999"/>
    <n v="3.5999999999999997E-2"/>
    <n v="1442"/>
    <x v="2"/>
    <x v="15"/>
    <n v="2100"/>
    <n v="0.94"/>
    <n v="5696"/>
    <s v="None"/>
  </r>
  <r>
    <s v="Kepler-213c"/>
    <n v="1.9810000000000001"/>
    <n v="0.20899999999999999"/>
    <n v="4.8229620000000004"/>
    <n v="5.7000000000000002E-2"/>
    <n v="1442"/>
    <x v="2"/>
    <x v="15"/>
    <n v="2100"/>
    <n v="0.94"/>
    <n v="5696"/>
    <s v="None"/>
  </r>
  <r>
    <s v="Kepler-214b"/>
    <n v="1.9810000000000001"/>
    <n v="0.23300000000000001"/>
    <n v="15.660544"/>
    <n v="0.13"/>
    <n v="1442"/>
    <x v="2"/>
    <x v="15"/>
    <n v="4080"/>
    <n v="1.08"/>
    <n v="6169"/>
    <s v="None"/>
  </r>
  <r>
    <s v="Kepler-214c"/>
    <n v="1.9810000000000001"/>
    <n v="0.19"/>
    <n v="28.779800000000002"/>
    <n v="0.19400000000000001"/>
    <n v="1442"/>
    <x v="2"/>
    <x v="15"/>
    <n v="4080"/>
    <n v="1.08"/>
    <n v="6169"/>
    <s v="None"/>
  </r>
  <r>
    <s v="Kepler-215b"/>
    <n v="1.9810000000000001"/>
    <n v="0.14499999999999999"/>
    <n v="9.3606719999999992"/>
    <n v="8.4000000000000005E-2"/>
    <n v="1442"/>
    <x v="2"/>
    <x v="15"/>
    <n v="1607"/>
    <n v="0.77"/>
    <n v="5739"/>
    <s v="None"/>
  </r>
  <r>
    <s v="Kepler-215c"/>
    <n v="1.9810000000000001"/>
    <n v="0.158"/>
    <n v="14.667108000000001"/>
    <n v="0.113"/>
    <n v="1442"/>
    <x v="2"/>
    <x v="15"/>
    <n v="1607"/>
    <n v="0.77"/>
    <n v="5739"/>
    <s v="None"/>
  </r>
  <r>
    <s v="Kepler-215d"/>
    <n v="1.9810000000000001"/>
    <n v="0.21299999999999999"/>
    <n v="30.864422999999999"/>
    <n v="0.185"/>
    <n v="1442"/>
    <x v="2"/>
    <x v="15"/>
    <n v="1607"/>
    <n v="0.77"/>
    <n v="5739"/>
    <s v="None"/>
  </r>
  <r>
    <s v="Kepler-215e"/>
    <n v="1.9810000000000001"/>
    <n v="0.156"/>
    <n v="68.161010000000005"/>
    <n v="0.314"/>
    <n v="1442"/>
    <x v="2"/>
    <x v="15"/>
    <n v="1607"/>
    <n v="0.77"/>
    <n v="5739"/>
    <s v="None"/>
  </r>
  <r>
    <s v="Kepler-216b"/>
    <n v="1.9810000000000001"/>
    <n v="0.21"/>
    <n v="7.6936410000000004"/>
    <n v="7.9000000000000001E-2"/>
    <n v="1442"/>
    <x v="2"/>
    <x v="15"/>
    <n v="4000"/>
    <n v="1.08"/>
    <n v="6091"/>
    <s v="None"/>
  </r>
  <r>
    <s v="Kepler-216c"/>
    <n v="1.9810000000000001"/>
    <n v="0.27100000000000002"/>
    <n v="17.406669000000001"/>
    <n v="0.13600000000000001"/>
    <n v="1442"/>
    <x v="2"/>
    <x v="15"/>
    <n v="4000"/>
    <n v="1.08"/>
    <n v="6091"/>
    <s v="None"/>
  </r>
  <r>
    <s v="Kepler-217b"/>
    <n v="1.9810000000000001"/>
    <n v="0.19900000000000001"/>
    <n v="5.374943"/>
    <n v="6.5000000000000002E-2"/>
    <n v="1442"/>
    <x v="2"/>
    <x v="15"/>
    <n v="3720"/>
    <n v="1.08"/>
    <n v="6171"/>
    <s v="None"/>
  </r>
  <r>
    <s v="Kepler-217c"/>
    <n v="1.9810000000000001"/>
    <n v="0.16500000000000001"/>
    <n v="8.5860040000000009"/>
    <n v="8.8999999999999996E-2"/>
    <n v="1442"/>
    <x v="2"/>
    <x v="15"/>
    <n v="3720"/>
    <n v="1.08"/>
    <n v="6171"/>
    <s v="None"/>
  </r>
  <r>
    <s v="Kepler-217d"/>
    <n v="1.9810000000000001"/>
    <n v="0.11799999999999999"/>
    <n v="3.8868952499999998"/>
    <n v="1442"/>
    <n v="1442"/>
    <x v="2"/>
    <x v="15"/>
    <n v="3720"/>
    <n v="1.08"/>
    <n v="6171"/>
    <s v="None"/>
  </r>
  <r>
    <s v="Kepler-218b"/>
    <n v="1.9810000000000001"/>
    <n v="0.13200000000000001"/>
    <n v="3.6193369999999998"/>
    <n v="4.5999999999999999E-2"/>
    <n v="1442"/>
    <x v="2"/>
    <x v="15"/>
    <n v="2180"/>
    <n v="1.08"/>
    <n v="5502"/>
    <s v="None"/>
  </r>
  <r>
    <s v="Kepler-218c"/>
    <n v="1.9810000000000001"/>
    <n v="0.28000000000000003"/>
    <n v="44.699576"/>
    <n v="0.248"/>
    <n v="1442"/>
    <x v="2"/>
    <x v="15"/>
    <n v="2180"/>
    <n v="1.08"/>
    <n v="5502"/>
    <s v="None"/>
  </r>
  <r>
    <s v="Kepler-218d"/>
    <n v="1.9810000000000001"/>
    <n v="0.23699999999999999"/>
    <n v="124.5244647"/>
    <n v="1442"/>
    <n v="1442"/>
    <x v="2"/>
    <x v="15"/>
    <n v="2180"/>
    <n v="1.08"/>
    <n v="5502"/>
    <s v="None"/>
  </r>
  <r>
    <s v="Kepler-219b"/>
    <n v="1.9810000000000001"/>
    <n v="0.26300000000000001"/>
    <n v="4.5855119999999996"/>
    <n v="5.7000000000000002E-2"/>
    <n v="1442"/>
    <x v="2"/>
    <x v="15"/>
    <n v="2620"/>
    <n v="1.08"/>
    <n v="5786"/>
    <s v="None"/>
  </r>
  <r>
    <s v="Kepler-219c"/>
    <n v="1.9810000000000001"/>
    <n v="0.31900000000000001"/>
    <n v="22.714613"/>
    <n v="0.16500000000000001"/>
    <n v="1442"/>
    <x v="2"/>
    <x v="15"/>
    <n v="2620"/>
    <n v="1.08"/>
    <n v="5786"/>
    <s v="None"/>
  </r>
  <r>
    <s v="Kepler-219d"/>
    <n v="1.9810000000000001"/>
    <n v="0.251"/>
    <n v="47.903644999999997"/>
    <n v="0.27200000000000002"/>
    <n v="1442"/>
    <x v="2"/>
    <x v="15"/>
    <n v="2620"/>
    <n v="1.08"/>
    <n v="5786"/>
    <s v="None"/>
  </r>
  <r>
    <s v="Kepler-21b"/>
    <n v="1.5980000000000001E-2"/>
    <n v="0.14599999999999999"/>
    <n v="2.7857799999999999"/>
    <n v="4.2716999999999998E-2"/>
    <n v="2025"/>
    <x v="2"/>
    <x v="15"/>
    <n v="370"/>
    <n v="1.41"/>
    <n v="6305"/>
    <s v="None"/>
  </r>
  <r>
    <s v="Kepler-220b"/>
    <n v="1.9810000000000001"/>
    <n v="7.1999999999999995E-2"/>
    <n v="4.1598069999999998"/>
    <n v="4.5999999999999999E-2"/>
    <n v="1442"/>
    <x v="2"/>
    <x v="15"/>
    <n v="560"/>
    <n v="1.08"/>
    <n v="4632"/>
    <s v="None"/>
  </r>
  <r>
    <s v="Kepler-220c"/>
    <n v="1.9810000000000001"/>
    <n v="0.14000000000000001"/>
    <n v="9.0341989999999992"/>
    <n v="7.5999999999999998E-2"/>
    <n v="1442"/>
    <x v="2"/>
    <x v="15"/>
    <n v="560"/>
    <n v="1.08"/>
    <n v="4632"/>
    <s v="None"/>
  </r>
  <r>
    <s v="Kepler-220d"/>
    <n v="1.9810000000000001"/>
    <n v="8.6999999999999994E-2"/>
    <n v="28.122396999999999"/>
    <n v="0.16300000000000001"/>
    <n v="1442"/>
    <x v="2"/>
    <x v="15"/>
    <n v="560"/>
    <n v="1.08"/>
    <n v="4632"/>
    <s v="None"/>
  </r>
  <r>
    <s v="Kepler-220e"/>
    <n v="1.9810000000000001"/>
    <n v="0.11899999999999999"/>
    <n v="45.902732999999998"/>
    <n v="0.22600000000000001"/>
    <n v="1442"/>
    <x v="2"/>
    <x v="15"/>
    <n v="560"/>
    <n v="1.08"/>
    <n v="4632"/>
    <s v="None"/>
  </r>
  <r>
    <s v="Kepler-221b"/>
    <n v="1.9810000000000001"/>
    <n v="0.153"/>
    <n v="2.795906"/>
    <n v="3.6999999999999998E-2"/>
    <n v="1442"/>
    <x v="2"/>
    <x v="15"/>
    <n v="1270"/>
    <n v="0.72"/>
    <n v="5243"/>
    <s v="None"/>
  </r>
  <r>
    <s v="Kepler-221c"/>
    <n v="1.9810000000000001"/>
    <n v="0.26100000000000001"/>
    <n v="5.6905859999999997"/>
    <n v="5.8999999999999997E-2"/>
    <n v="1442"/>
    <x v="2"/>
    <x v="15"/>
    <n v="1270"/>
    <n v="0.72"/>
    <n v="5243"/>
    <s v="None"/>
  </r>
  <r>
    <s v="Kepler-221d"/>
    <n v="1.9810000000000001"/>
    <n v="0.24399999999999999"/>
    <n v="10.04156"/>
    <n v="8.6999999999999994E-2"/>
    <n v="1442"/>
    <x v="2"/>
    <x v="15"/>
    <n v="1270"/>
    <n v="0.72"/>
    <n v="5243"/>
    <s v="None"/>
  </r>
  <r>
    <s v="Kepler-221e"/>
    <n v="1.9810000000000001"/>
    <n v="0.23499999999999999"/>
    <n v="18.369917000000001"/>
    <n v="0.13"/>
    <n v="1442"/>
    <x v="2"/>
    <x v="15"/>
    <n v="1270"/>
    <n v="0.72"/>
    <n v="5243"/>
    <s v="None"/>
  </r>
  <r>
    <s v="Kepler-222b"/>
    <n v="1.9810000000000001"/>
    <n v="0.28199999999999997"/>
    <n v="3.9369809999999998"/>
    <n v="4.8000000000000001E-2"/>
    <n v="1442"/>
    <x v="2"/>
    <x v="15"/>
    <n v="2520"/>
    <n v="1.08"/>
    <n v="5433"/>
    <s v="None"/>
  </r>
  <r>
    <s v="Kepler-222c"/>
    <n v="1.9810000000000001"/>
    <n v="0.41399999999999998"/>
    <n v="10.08881"/>
    <n v="9.0999999999999998E-2"/>
    <n v="1442"/>
    <x v="2"/>
    <x v="15"/>
    <n v="2520"/>
    <n v="1.08"/>
    <n v="5433"/>
    <s v="None"/>
  </r>
  <r>
    <s v="Kepler-222d"/>
    <n v="1.9810000000000001"/>
    <n v="0.32900000000000001"/>
    <n v="28.081911999999999"/>
    <n v="0.18"/>
    <n v="1442"/>
    <x v="2"/>
    <x v="15"/>
    <n v="2520"/>
    <n v="1.08"/>
    <n v="5433"/>
    <s v="None"/>
  </r>
  <r>
    <s v="Kepler-223b"/>
    <n v="2.3279999999999999E-2"/>
    <n v="0.26700000000000002"/>
    <n v="7.3844900000000004"/>
    <n v="1442"/>
    <n v="1442"/>
    <x v="2"/>
    <x v="15"/>
    <n v="6400"/>
    <n v="1.1200000000000001"/>
    <n v="5601"/>
    <s v="None"/>
  </r>
  <r>
    <s v="Kepler-223c"/>
    <n v="1.6049999999999998E-2"/>
    <n v="0.307"/>
    <n v="9.8456399999999995"/>
    <n v="1442"/>
    <n v="1442"/>
    <x v="2"/>
    <x v="15"/>
    <n v="6400"/>
    <n v="1.1200000000000001"/>
    <n v="5601"/>
    <s v="None"/>
  </r>
  <r>
    <s v="Kepler-223d"/>
    <n v="2.5170000000000001E-2"/>
    <n v="0.46700000000000003"/>
    <n v="14.788690000000001"/>
    <n v="1442"/>
    <n v="1442"/>
    <x v="2"/>
    <x v="15"/>
    <n v="6400"/>
    <n v="1.1200000000000001"/>
    <n v="5601"/>
    <s v="None"/>
  </r>
  <r>
    <s v="Kepler-223e"/>
    <n v="1.5100000000000001E-2"/>
    <n v="0.41"/>
    <n v="19.725670000000001"/>
    <n v="1442"/>
    <n v="1442"/>
    <x v="2"/>
    <x v="15"/>
    <n v="6400"/>
    <n v="1.1200000000000001"/>
    <n v="5601"/>
    <s v="None"/>
  </r>
  <r>
    <s v="Kepler-224b"/>
    <n v="1.9810000000000001"/>
    <n v="0.124"/>
    <n v="3.132924"/>
    <n v="3.7999999999999999E-2"/>
    <n v="1442"/>
    <x v="2"/>
    <x v="15"/>
    <n v="2600"/>
    <n v="0.74"/>
    <n v="5018"/>
    <s v="None"/>
  </r>
  <r>
    <s v="Kepler-224c"/>
    <n v="1.9810000000000001"/>
    <n v="0.27800000000000002"/>
    <n v="5.9250030000000002"/>
    <n v="5.8000000000000003E-2"/>
    <n v="1442"/>
    <x v="2"/>
    <x v="15"/>
    <n v="2600"/>
    <n v="0.74"/>
    <n v="5018"/>
    <s v="None"/>
  </r>
  <r>
    <s v="Kepler-224d"/>
    <n v="1.9810000000000001"/>
    <n v="0.20499999999999999"/>
    <n v="11.349392999999999"/>
    <n v="8.8999999999999996E-2"/>
    <n v="1442"/>
    <x v="2"/>
    <x v="15"/>
    <n v="2600"/>
    <n v="0.74"/>
    <n v="5018"/>
    <s v="None"/>
  </r>
  <r>
    <s v="Kepler-224e"/>
    <n v="1.9810000000000001"/>
    <n v="0.17599999999999999"/>
    <n v="18.643577000000001"/>
    <n v="0.124"/>
    <n v="1442"/>
    <x v="2"/>
    <x v="15"/>
    <n v="2600"/>
    <n v="0.74"/>
    <n v="5018"/>
    <s v="None"/>
  </r>
  <r>
    <s v="Kepler-225b"/>
    <n v="1.9810000000000001"/>
    <n v="0.107"/>
    <n v="6.7389749999999999"/>
    <n v="5.6000000000000001E-2"/>
    <n v="1442"/>
    <x v="2"/>
    <x v="15"/>
    <n v="1850"/>
    <n v="1.08"/>
    <n v="3682"/>
    <s v="None"/>
  </r>
  <r>
    <s v="Kepler-225c"/>
    <n v="1.9810000000000001"/>
    <n v="0.16400000000000001"/>
    <n v="18.794233999999999"/>
    <n v="0.111"/>
    <n v="1442"/>
    <x v="2"/>
    <x v="15"/>
    <n v="1850"/>
    <n v="1.08"/>
    <n v="3682"/>
    <s v="None"/>
  </r>
  <r>
    <s v="Kepler-226b"/>
    <n v="1.9810000000000001"/>
    <n v="0.13800000000000001"/>
    <n v="3.9409969999999999"/>
    <n v="4.7E-2"/>
    <n v="1442"/>
    <x v="2"/>
    <x v="15"/>
    <n v="3280"/>
    <n v="0.86"/>
    <n v="5571"/>
    <s v="None"/>
  </r>
  <r>
    <s v="Kepler-226c"/>
    <n v="1.9810000000000001"/>
    <n v="0.20300000000000001"/>
    <n v="5.3495549999999996"/>
    <n v="5.8000000000000003E-2"/>
    <n v="1442"/>
    <x v="2"/>
    <x v="15"/>
    <n v="3280"/>
    <n v="0.86"/>
    <n v="5571"/>
    <s v="None"/>
  </r>
  <r>
    <s v="Kepler-226d"/>
    <n v="1.9810000000000001"/>
    <n v="0.109"/>
    <n v="8.1090440000000008"/>
    <n v="7.5999999999999998E-2"/>
    <n v="1442"/>
    <x v="2"/>
    <x v="15"/>
    <n v="3280"/>
    <n v="0.86"/>
    <n v="5571"/>
    <s v="None"/>
  </r>
  <r>
    <s v="Kepler-227b"/>
    <n v="1.9810000000000001"/>
    <n v="0.27700000000000002"/>
    <n v="9.4880150000000008"/>
    <n v="0.09"/>
    <n v="1442"/>
    <x v="2"/>
    <x v="15"/>
    <n v="3640"/>
    <n v="1.08"/>
    <n v="5854"/>
    <s v="None"/>
  </r>
  <r>
    <s v="Kepler-227c"/>
    <n v="1.9810000000000001"/>
    <n v="0.27100000000000002"/>
    <n v="54.418694000000002"/>
    <n v="0.28999999999999998"/>
    <n v="1442"/>
    <x v="2"/>
    <x v="15"/>
    <n v="3640"/>
    <n v="1.08"/>
    <n v="5854"/>
    <s v="None"/>
  </r>
  <r>
    <s v="Kepler-228b"/>
    <n v="1.9810000000000001"/>
    <n v="0.13600000000000001"/>
    <n v="2.5665460000000002"/>
    <n v="3.7999999999999999E-2"/>
    <n v="1442"/>
    <x v="2"/>
    <x v="15"/>
    <n v="5600"/>
    <n v="1.08"/>
    <n v="6043"/>
    <s v="None"/>
  </r>
  <r>
    <s v="Kepler-228c"/>
    <n v="1.9810000000000001"/>
    <n v="0.24099999999999999"/>
    <n v="4.1344440000000002"/>
    <n v="5.1999999999999998E-2"/>
    <n v="1442"/>
    <x v="2"/>
    <x v="15"/>
    <n v="5600"/>
    <n v="1.08"/>
    <n v="6043"/>
    <s v="None"/>
  </r>
  <r>
    <s v="Kepler-228d"/>
    <n v="1.9810000000000001"/>
    <n v="0.36"/>
    <n v="11.094286"/>
    <n v="0.10100000000000001"/>
    <n v="1442"/>
    <x v="2"/>
    <x v="15"/>
    <n v="5600"/>
    <n v="1.08"/>
    <n v="6043"/>
    <s v="None"/>
  </r>
  <r>
    <s v="Kepler-229b"/>
    <n v="1.9810000000000001"/>
    <n v="0.19600000000000001"/>
    <n v="6.2529719999999998"/>
    <n v="6.2E-2"/>
    <n v="1442"/>
    <x v="2"/>
    <x v="15"/>
    <n v="2750"/>
    <n v="1.08"/>
    <n v="5120"/>
    <s v="None"/>
  </r>
  <r>
    <s v="Kepler-229c"/>
    <n v="1.9810000000000001"/>
    <n v="0.439"/>
    <n v="16.068638"/>
    <n v="0.11700000000000001"/>
    <n v="1442"/>
    <x v="2"/>
    <x v="15"/>
    <n v="2750"/>
    <n v="1.08"/>
    <n v="5120"/>
    <s v="None"/>
  </r>
  <r>
    <s v="Kepler-229d"/>
    <n v="1.9810000000000001"/>
    <n v="0.34300000000000003"/>
    <n v="41.194912000000002"/>
    <n v="0.22"/>
    <n v="1442"/>
    <x v="2"/>
    <x v="15"/>
    <n v="2750"/>
    <n v="1.08"/>
    <n v="5120"/>
    <s v="None"/>
  </r>
  <r>
    <s v="Kepler-22b"/>
    <n v="0.113"/>
    <n v="0.21199999999999999"/>
    <n v="289.8623"/>
    <n v="0.84899999999999998"/>
    <n v="262"/>
    <x v="2"/>
    <x v="15"/>
    <n v="619.72"/>
    <n v="0.97"/>
    <n v="5518"/>
    <s v="Potentially habitable exoplanet"/>
  </r>
  <r>
    <s v="Kepler-230b"/>
    <n v="1.9810000000000001"/>
    <n v="0.38"/>
    <n v="32.625554999999999"/>
    <n v="0.191"/>
    <n v="1442"/>
    <x v="2"/>
    <x v="15"/>
    <n v="2460"/>
    <n v="1.08"/>
    <n v="5588"/>
    <s v="None"/>
  </r>
  <r>
    <s v="Kepler-230c"/>
    <n v="1.9810000000000001"/>
    <n v="0.182"/>
    <n v="91.773241999999996"/>
    <n v="0.38"/>
    <n v="1442"/>
    <x v="2"/>
    <x v="15"/>
    <n v="2460"/>
    <n v="1.08"/>
    <n v="5588"/>
    <s v="None"/>
  </r>
  <r>
    <s v="Kepler-231b"/>
    <n v="1.9810000000000001"/>
    <n v="0.154"/>
    <n v="10.065275"/>
    <n v="7.3999999999999996E-2"/>
    <n v="1442"/>
    <x v="2"/>
    <x v="15"/>
    <n v="988"/>
    <n v="0.57999999999999996"/>
    <n v="3767"/>
    <s v="None"/>
  </r>
  <r>
    <s v="Kepler-231c"/>
    <n v="1.9810000000000001"/>
    <n v="0.17199999999999999"/>
    <n v="19.271566"/>
    <n v="0.114"/>
    <n v="1442"/>
    <x v="2"/>
    <x v="15"/>
    <n v="988"/>
    <n v="0.57999999999999996"/>
    <n v="3767"/>
    <s v="None"/>
  </r>
  <r>
    <s v="Kepler-232b"/>
    <n v="1.9810000000000001"/>
    <n v="0.27500000000000002"/>
    <n v="4.431222"/>
    <n v="5.3999999999999999E-2"/>
    <n v="1442"/>
    <x v="2"/>
    <x v="15"/>
    <n v="4570"/>
    <n v="1.08"/>
    <n v="5847"/>
    <s v="None"/>
  </r>
  <r>
    <s v="Kepler-232c"/>
    <n v="1.9810000000000001"/>
    <n v="0.34200000000000003"/>
    <n v="11.379348999999999"/>
    <n v="0.10100000000000001"/>
    <n v="1442"/>
    <x v="2"/>
    <x v="15"/>
    <n v="4570"/>
    <n v="1.08"/>
    <n v="5847"/>
    <s v="None"/>
  </r>
  <r>
    <s v="Kepler-233b"/>
    <n v="1.9810000000000001"/>
    <n v="0.217"/>
    <n v="8.4723819999999996"/>
    <n v="7.6999999999999999E-2"/>
    <n v="1442"/>
    <x v="2"/>
    <x v="15"/>
    <n v="2860"/>
    <n v="1.08"/>
    <n v="5360"/>
    <s v="None"/>
  </r>
  <r>
    <s v="Kepler-233c"/>
    <n v="1.9810000000000001"/>
    <n v="0.24199999999999999"/>
    <n v="60.418954999999997"/>
    <n v="0.28699999999999998"/>
    <n v="1442"/>
    <x v="2"/>
    <x v="15"/>
    <n v="2860"/>
    <n v="1.08"/>
    <n v="5360"/>
    <s v="None"/>
  </r>
  <r>
    <s v="Kepler-234b"/>
    <n v="1.9810000000000001"/>
    <n v="0.33"/>
    <n v="2.711506"/>
    <n v="0.04"/>
    <n v="1442"/>
    <x v="2"/>
    <x v="15"/>
    <n v="5900"/>
    <n v="1.08"/>
    <n v="6224"/>
    <s v="None"/>
  </r>
  <r>
    <s v="Kepler-234c"/>
    <n v="1.9810000000000001"/>
    <n v="0.313"/>
    <n v="7.2120499999999996"/>
    <n v="7.6999999999999999E-2"/>
    <n v="1442"/>
    <x v="2"/>
    <x v="15"/>
    <n v="5900"/>
    <n v="1.08"/>
    <n v="6224"/>
    <s v="None"/>
  </r>
  <r>
    <s v="Kepler-235b"/>
    <n v="1.9810000000000001"/>
    <n v="0.19900000000000001"/>
    <n v="3.3402219999999998"/>
    <n v="3.6999999999999998E-2"/>
    <n v="1442"/>
    <x v="2"/>
    <x v="15"/>
    <n v="1410"/>
    <n v="0.59"/>
    <n v="4255"/>
    <s v="None"/>
  </r>
  <r>
    <s v="Kepler-235c"/>
    <n v="1.9810000000000001"/>
    <n v="0.114"/>
    <n v="7.8249040000000001"/>
    <n v="6.5000000000000002E-2"/>
    <n v="1442"/>
    <x v="2"/>
    <x v="15"/>
    <n v="1410"/>
    <n v="0.59"/>
    <n v="4255"/>
    <s v="None"/>
  </r>
  <r>
    <s v="Kepler-235d"/>
    <n v="1.9810000000000001"/>
    <n v="0.183"/>
    <n v="20.060548000000001"/>
    <n v="0.122"/>
    <n v="1442"/>
    <x v="2"/>
    <x v="15"/>
    <n v="1410"/>
    <n v="0.59"/>
    <n v="4255"/>
    <s v="None"/>
  </r>
  <r>
    <s v="Kepler-235e"/>
    <n v="1.9810000000000001"/>
    <n v="0.19800000000000001"/>
    <n v="46.183669000000002"/>
    <n v="0.21299999999999999"/>
    <n v="1442"/>
    <x v="2"/>
    <x v="15"/>
    <n v="1410"/>
    <n v="0.59"/>
    <n v="4255"/>
    <s v="None"/>
  </r>
  <r>
    <s v="Kepler-236b"/>
    <n v="1.9810000000000001"/>
    <n v="0.14000000000000001"/>
    <n v="8.2956109999999992"/>
    <n v="6.5000000000000002E-2"/>
    <n v="1442"/>
    <x v="2"/>
    <x v="15"/>
    <n v="949"/>
    <n v="0.56000000000000005"/>
    <n v="3750"/>
    <s v="None"/>
  </r>
  <r>
    <s v="Kepler-236c"/>
    <n v="1.9810000000000001"/>
    <n v="0.17799999999999999"/>
    <n v="23.968126999999999"/>
    <n v="0.13200000000000001"/>
    <n v="1442"/>
    <x v="2"/>
    <x v="15"/>
    <n v="949"/>
    <n v="0.56000000000000005"/>
    <n v="3750"/>
    <s v="None"/>
  </r>
  <r>
    <s v="Kepler-237b"/>
    <n v="1.9810000000000001"/>
    <n v="0.126"/>
    <n v="4.7151059999999996"/>
    <n v="0.05"/>
    <n v="1442"/>
    <x v="2"/>
    <x v="15"/>
    <n v="2180"/>
    <n v="0.7"/>
    <n v="4861"/>
    <s v="None"/>
  </r>
  <r>
    <s v="Kepler-237c"/>
    <n v="1.9810000000000001"/>
    <n v="0.186"/>
    <n v="8.1036359999999998"/>
    <n v="7.0999999999999994E-2"/>
    <n v="1442"/>
    <x v="2"/>
    <x v="15"/>
    <n v="2180"/>
    <n v="0.7"/>
    <n v="4861"/>
    <s v="None"/>
  </r>
  <r>
    <s v="Kepler-238b"/>
    <n v="1.9810000000000001"/>
    <n v="0.154"/>
    <n v="2.0908760000000002"/>
    <n v="3.4000000000000002E-2"/>
    <n v="1442"/>
    <x v="2"/>
    <x v="15"/>
    <n v="6200"/>
    <n v="1.06"/>
    <n v="5751"/>
    <s v="None"/>
  </r>
  <r>
    <s v="Kepler-238c"/>
    <n v="1.9810000000000001"/>
    <n v="0.21299999999999999"/>
    <n v="6.1555569999999999"/>
    <n v="6.9000000000000006E-2"/>
    <n v="1442"/>
    <x v="2"/>
    <x v="15"/>
    <n v="6200"/>
    <n v="1.06"/>
    <n v="5751"/>
    <s v="None"/>
  </r>
  <r>
    <s v="Kepler-238d"/>
    <n v="1.9810000000000001"/>
    <n v="0.27400000000000002"/>
    <n v="13.233549"/>
    <n v="0.115"/>
    <n v="1442"/>
    <x v="2"/>
    <x v="15"/>
    <n v="6200"/>
    <n v="1.06"/>
    <n v="5751"/>
    <s v="None"/>
  </r>
  <r>
    <s v="Kepler-238e"/>
    <n v="0.53400000000000003"/>
    <n v="0.5"/>
    <n v="23.654"/>
    <n v="1442"/>
    <n v="1442"/>
    <x v="2"/>
    <x v="15"/>
    <n v="6200"/>
    <n v="1.06"/>
    <n v="5751"/>
    <s v="None"/>
  </r>
  <r>
    <s v="Kepler-238f"/>
    <n v="4.2000000000000003E-2"/>
    <n v="0.17799999999999999"/>
    <n v="50.447000000000003"/>
    <n v="1442"/>
    <n v="1442"/>
    <x v="2"/>
    <x v="15"/>
    <n v="6200"/>
    <n v="1.06"/>
    <n v="5751"/>
    <s v="None"/>
  </r>
  <r>
    <s v="Kepler-239b"/>
    <n v="1.9810000000000001"/>
    <n v="0.20799999999999999"/>
    <n v="11.763051000000001"/>
    <n v="9.5000000000000001E-2"/>
    <n v="1442"/>
    <x v="2"/>
    <x v="15"/>
    <n v="2150"/>
    <n v="0.74"/>
    <n v="4914"/>
    <s v="None"/>
  </r>
  <r>
    <s v="Kepler-239c"/>
    <n v="1.9810000000000001"/>
    <n v="0.224"/>
    <n v="56.228098000000003"/>
    <n v="0.26800000000000002"/>
    <n v="1442"/>
    <x v="2"/>
    <x v="15"/>
    <n v="2150"/>
    <n v="0.74"/>
    <n v="4914"/>
    <s v="None"/>
  </r>
  <r>
    <s v="Kepler-23b"/>
    <n v="0.8"/>
    <n v="0.17"/>
    <n v="7.1073000000000004"/>
    <n v="7.4999999999999997E-2"/>
    <n v="1442"/>
    <x v="2"/>
    <x v="15"/>
    <n v="2793"/>
    <n v="1.1000000000000001"/>
    <n v="5828"/>
    <s v="None"/>
  </r>
  <r>
    <s v="Kepler-23c"/>
    <n v="2.7"/>
    <n v="0.28499999999999998"/>
    <n v="10.742100000000001"/>
    <n v="9.9000000000000005E-2"/>
    <n v="1442"/>
    <x v="2"/>
    <x v="15"/>
    <n v="2793"/>
    <n v="1.1000000000000001"/>
    <n v="5828"/>
    <s v="None"/>
  </r>
  <r>
    <s v="Kepler-23d"/>
    <n v="1.9810000000000001"/>
    <n v="0.19600000000000001"/>
    <n v="15.274298999999999"/>
    <n v="0.124"/>
    <n v="1442"/>
    <x v="2"/>
    <x v="15"/>
    <n v="2600"/>
    <n v="1.1100000000000001"/>
    <n v="5828"/>
    <s v="None"/>
  </r>
  <r>
    <s v="Kepler-240b"/>
    <n v="1.9810000000000001"/>
    <n v="0.122"/>
    <n v="4.144495"/>
    <n v="4.8000000000000001E-2"/>
    <n v="1442"/>
    <x v="2"/>
    <x v="15"/>
    <n v="2480"/>
    <n v="1.08"/>
    <n v="4985"/>
    <s v="None"/>
  </r>
  <r>
    <s v="Kepler-240c"/>
    <n v="1.9810000000000001"/>
    <n v="0.19600000000000001"/>
    <n v="7.9535280000000004"/>
    <n v="7.3999999999999996E-2"/>
    <n v="1442"/>
    <x v="2"/>
    <x v="15"/>
    <n v="2480"/>
    <n v="1.08"/>
    <n v="4985"/>
    <s v="None"/>
  </r>
  <r>
    <s v="Kepler-241b"/>
    <n v="1.9810000000000001"/>
    <n v="0.20799999999999999"/>
    <n v="12.718092"/>
    <n v="9.4E-2"/>
    <n v="1442"/>
    <x v="2"/>
    <x v="15"/>
    <n v="1980"/>
    <n v="1.08"/>
    <n v="4699"/>
    <s v="None"/>
  </r>
  <r>
    <s v="Kepler-241c"/>
    <n v="1.9810000000000001"/>
    <n v="0.22900000000000001"/>
    <n v="36.065978000000001"/>
    <n v="0.189"/>
    <n v="1442"/>
    <x v="2"/>
    <x v="15"/>
    <n v="1980"/>
    <n v="1.08"/>
    <n v="4699"/>
    <s v="None"/>
  </r>
  <r>
    <s v="Kepler-242b"/>
    <n v="1.9810000000000001"/>
    <n v="0.23300000000000001"/>
    <n v="8.2039500000000007"/>
    <n v="7.4999999999999997E-2"/>
    <n v="1442"/>
    <x v="2"/>
    <x v="15"/>
    <n v="1990"/>
    <n v="1.08"/>
    <n v="5020"/>
    <s v="None"/>
  </r>
  <r>
    <s v="Kepler-242c"/>
    <n v="1.9810000000000001"/>
    <n v="0.17799999999999999"/>
    <n v="14.496480999999999"/>
    <n v="0.109"/>
    <n v="1442"/>
    <x v="2"/>
    <x v="15"/>
    <n v="1990"/>
    <n v="1.08"/>
    <n v="5020"/>
    <s v="None"/>
  </r>
  <r>
    <s v="Kepler-243b"/>
    <n v="1.9810000000000001"/>
    <n v="0.219"/>
    <n v="5.7154420000000004"/>
    <n v="6.2E-2"/>
    <n v="1442"/>
    <x v="2"/>
    <x v="15"/>
    <n v="2300"/>
    <n v="0.89"/>
    <n v="5228"/>
    <s v="None"/>
  </r>
  <r>
    <s v="Kepler-243c"/>
    <n v="1.9810000000000001"/>
    <n v="0.17799999999999999"/>
    <n v="20.026218"/>
    <n v="0.14199999999999999"/>
    <n v="1442"/>
    <x v="2"/>
    <x v="15"/>
    <n v="2300"/>
    <n v="0.89"/>
    <n v="5228"/>
    <s v="None"/>
  </r>
  <r>
    <s v="Kepler-244b"/>
    <n v="1.9810000000000001"/>
    <n v="0.246"/>
    <n v="4.3117919999999996"/>
    <n v="0.05"/>
    <n v="1442"/>
    <x v="2"/>
    <x v="15"/>
    <n v="3480"/>
    <n v="1.08"/>
    <n v="5554"/>
    <s v="None"/>
  </r>
  <r>
    <s v="Kepler-244c"/>
    <n v="1.9810000000000001"/>
    <n v="0.183"/>
    <n v="9.7672919999999994"/>
    <n v="8.6999999999999994E-2"/>
    <n v="1442"/>
    <x v="2"/>
    <x v="15"/>
    <n v="3480"/>
    <n v="1.08"/>
    <n v="5554"/>
    <s v="None"/>
  </r>
  <r>
    <s v="Kepler-244d"/>
    <n v="1.9810000000000001"/>
    <n v="0.20599999999999999"/>
    <n v="20.050401000000001"/>
    <n v="0.14000000000000001"/>
    <n v="1442"/>
    <x v="2"/>
    <x v="15"/>
    <n v="3480"/>
    <n v="1.08"/>
    <n v="5554"/>
    <s v="None"/>
  </r>
  <r>
    <s v="Kepler-245b"/>
    <n v="1.9810000000000001"/>
    <n v="0.22900000000000001"/>
    <n v="7.4901900000000001"/>
    <n v="7.0999999999999994E-2"/>
    <n v="1442"/>
    <x v="2"/>
    <x v="15"/>
    <n v="2870"/>
    <n v="0.8"/>
    <n v="5100"/>
    <s v="None"/>
  </r>
  <r>
    <s v="Kepler-245c"/>
    <n v="1.9810000000000001"/>
    <n v="0.19400000000000001"/>
    <n v="17.460812000000001"/>
    <n v="0.124"/>
    <n v="1442"/>
    <x v="2"/>
    <x v="15"/>
    <n v="2870"/>
    <n v="0.8"/>
    <n v="5100"/>
    <s v="None"/>
  </r>
  <r>
    <s v="Kepler-245d"/>
    <n v="1.9810000000000001"/>
    <n v="0.27"/>
    <n v="36.277107999999998"/>
    <n v="0.20200000000000001"/>
    <n v="1442"/>
    <x v="2"/>
    <x v="15"/>
    <n v="2870"/>
    <n v="0.8"/>
    <n v="5100"/>
    <s v="None"/>
  </r>
  <r>
    <s v="Kepler-245e"/>
    <n v="1.9810000000000001"/>
    <n v="0.156"/>
    <n v="3.2198210600000001"/>
    <n v="1442"/>
    <n v="1442"/>
    <x v="2"/>
    <x v="15"/>
    <n v="2870"/>
    <n v="0.8"/>
    <n v="5100"/>
    <s v="None"/>
  </r>
  <r>
    <s v="Kepler-246b"/>
    <n v="1.9810000000000001"/>
    <n v="0.20899999999999999"/>
    <n v="4.60182"/>
    <n v="5.1999999999999998E-2"/>
    <n v="1442"/>
    <x v="2"/>
    <x v="15"/>
    <n v="2070"/>
    <n v="0.86"/>
    <n v="5206"/>
    <s v="None"/>
  </r>
  <r>
    <s v="Kepler-246c"/>
    <n v="1.9810000000000001"/>
    <n v="0.13400000000000001"/>
    <n v="11.187161"/>
    <n v="9.5000000000000001E-2"/>
    <n v="1442"/>
    <x v="2"/>
    <x v="15"/>
    <n v="2070"/>
    <n v="0.86"/>
    <n v="5206"/>
    <s v="None"/>
  </r>
  <r>
    <s v="Kepler-247b"/>
    <n v="1.9810000000000001"/>
    <n v="0.14599999999999999"/>
    <n v="3.33616"/>
    <n v="4.2000000000000003E-2"/>
    <n v="1442"/>
    <x v="2"/>
    <x v="15"/>
    <n v="2200"/>
    <n v="1.08"/>
    <n v="5100"/>
    <s v="None"/>
  </r>
  <r>
    <s v="Kepler-247c"/>
    <n v="1.9810000000000001"/>
    <n v="0.36499999999999999"/>
    <n v="9.4394519999999993"/>
    <n v="8.4000000000000005E-2"/>
    <n v="1442"/>
    <x v="2"/>
    <x v="15"/>
    <n v="2200"/>
    <n v="1.08"/>
    <n v="5100"/>
    <s v="None"/>
  </r>
  <r>
    <s v="Kepler-247d"/>
    <n v="1.9810000000000001"/>
    <n v="0.35199999999999998"/>
    <n v="20.477912"/>
    <n v="0.14000000000000001"/>
    <n v="1442"/>
    <x v="2"/>
    <x v="15"/>
    <n v="2200"/>
    <n v="1.08"/>
    <n v="5100"/>
    <s v="None"/>
  </r>
  <r>
    <s v="Kepler-248b"/>
    <n v="1.9810000000000001"/>
    <n v="0.26900000000000002"/>
    <n v="6.3082050000000001"/>
    <n v="6.6000000000000003E-2"/>
    <n v="1442"/>
    <x v="2"/>
    <x v="15"/>
    <n v="2460"/>
    <n v="1.08"/>
    <n v="5190"/>
    <s v="None"/>
  </r>
  <r>
    <s v="Kepler-248c"/>
    <n v="1.9810000000000001"/>
    <n v="0.36299999999999999"/>
    <n v="16.239494000000001"/>
    <n v="0.123"/>
    <n v="1442"/>
    <x v="2"/>
    <x v="15"/>
    <n v="2460"/>
    <n v="1.08"/>
    <n v="5190"/>
    <s v="None"/>
  </r>
  <r>
    <s v="Kepler-249b"/>
    <n v="1.9810000000000001"/>
    <n v="9.7000000000000003E-2"/>
    <n v="3.3065389999999999"/>
    <n v="3.5000000000000003E-2"/>
    <n v="1442"/>
    <x v="2"/>
    <x v="15"/>
    <n v="624"/>
    <n v="1.08"/>
    <n v="3568"/>
    <s v="None"/>
  </r>
  <r>
    <s v="Kepler-249c"/>
    <n v="1.9810000000000001"/>
    <n v="0.13500000000000001"/>
    <n v="7.113702"/>
    <n v="5.8000000000000003E-2"/>
    <n v="1442"/>
    <x v="2"/>
    <x v="15"/>
    <n v="624"/>
    <n v="1.08"/>
    <n v="3568"/>
    <s v="None"/>
  </r>
  <r>
    <s v="Kepler-249d"/>
    <n v="1.9810000000000001"/>
    <n v="0.14000000000000001"/>
    <n v="15.368459"/>
    <n v="9.7000000000000003E-2"/>
    <n v="1442"/>
    <x v="2"/>
    <x v="15"/>
    <n v="624"/>
    <n v="1.08"/>
    <n v="3568"/>
    <s v="None"/>
  </r>
  <r>
    <s v="Kepler-24b"/>
    <n v="1.6"/>
    <n v="0.214"/>
    <n v="8.1453000000000007"/>
    <n v="0.08"/>
    <n v="1442"/>
    <x v="2"/>
    <x v="15"/>
    <n v="3901"/>
    <n v="0.98"/>
    <n v="5897"/>
    <s v="None"/>
  </r>
  <r>
    <s v="Kepler-24c"/>
    <n v="1.6"/>
    <n v="0.25"/>
    <n v="12.333500000000001"/>
    <n v="0.106"/>
    <n v="1442"/>
    <x v="2"/>
    <x v="15"/>
    <n v="3901"/>
    <n v="0.98"/>
    <n v="5897"/>
    <s v="None"/>
  </r>
  <r>
    <s v="Kepler-24d"/>
    <n v="1.9810000000000001"/>
    <n v="0.14899999999999999"/>
    <n v="4.2443840000000002"/>
    <n v="5.0999999999999997E-2"/>
    <n v="1442"/>
    <x v="2"/>
    <x v="15"/>
    <n v="3900"/>
    <n v="1.03"/>
    <n v="5897"/>
    <s v="None"/>
  </r>
  <r>
    <s v="Kepler-24e"/>
    <n v="1.9810000000000001"/>
    <n v="0.248"/>
    <n v="18.998355"/>
    <n v="0.13800000000000001"/>
    <n v="1442"/>
    <x v="2"/>
    <x v="15"/>
    <n v="3900"/>
    <n v="1.03"/>
    <n v="5897"/>
    <s v="None"/>
  </r>
  <r>
    <s v="Kepler-250b"/>
    <n v="1.9810000000000001"/>
    <n v="0.10100000000000001"/>
    <n v="4.1481409999999999"/>
    <n v="4.8000000000000001E-2"/>
    <n v="1442"/>
    <x v="2"/>
    <x v="15"/>
    <n v="2530"/>
    <n v="0.8"/>
    <n v="5160"/>
    <s v="None"/>
  </r>
  <r>
    <s v="Kepler-250c"/>
    <n v="1.9810000000000001"/>
    <n v="0.20300000000000001"/>
    <n v="7.1568040000000002"/>
    <n v="6.9000000000000006E-2"/>
    <n v="1442"/>
    <x v="2"/>
    <x v="15"/>
    <n v="2530"/>
    <n v="0.8"/>
    <n v="5160"/>
    <s v="None"/>
  </r>
  <r>
    <s v="Kepler-250d"/>
    <n v="1.9810000000000001"/>
    <n v="0.19400000000000001"/>
    <n v="17.648312000000001"/>
    <n v="0.127"/>
    <n v="1442"/>
    <x v="2"/>
    <x v="15"/>
    <n v="2530"/>
    <n v="0.8"/>
    <n v="5160"/>
    <s v="None"/>
  </r>
  <r>
    <s v="Kepler-251b"/>
    <n v="1.9810000000000001"/>
    <n v="0.11899999999999999"/>
    <n v="4.7909360000000003"/>
    <n v="5.2999999999999999E-2"/>
    <n v="1442"/>
    <x v="2"/>
    <x v="15"/>
    <n v="3090"/>
    <n v="0.91"/>
    <n v="5526"/>
    <s v="None"/>
  </r>
  <r>
    <s v="Kepler-251c"/>
    <n v="1.9810000000000001"/>
    <n v="0.247"/>
    <n v="16.514043000000001"/>
    <n v="0.122"/>
    <n v="1442"/>
    <x v="2"/>
    <x v="15"/>
    <n v="3090"/>
    <n v="0.91"/>
    <n v="5526"/>
    <s v="None"/>
  </r>
  <r>
    <s v="Kepler-251d"/>
    <n v="1.9810000000000001"/>
    <n v="0.247"/>
    <n v="30.133001"/>
    <n v="0.182"/>
    <n v="1442"/>
    <x v="2"/>
    <x v="15"/>
    <n v="3090"/>
    <n v="0.91"/>
    <n v="5526"/>
    <s v="None"/>
  </r>
  <r>
    <s v="Kepler-251e"/>
    <n v="1.9810000000000001"/>
    <n v="0.247"/>
    <n v="99.640161000000006"/>
    <n v="0.40400000000000003"/>
    <n v="1442"/>
    <x v="2"/>
    <x v="15"/>
    <n v="3090"/>
    <n v="0.91"/>
    <n v="5526"/>
    <s v="None"/>
  </r>
  <r>
    <s v="Kepler-252b"/>
    <n v="1.9810000000000001"/>
    <n v="0.11"/>
    <n v="6.6683909999999997"/>
    <n v="5.8000000000000003E-2"/>
    <n v="1442"/>
    <x v="2"/>
    <x v="15"/>
    <n v="1251"/>
    <n v="0.52"/>
    <n v="4208"/>
    <s v="None"/>
  </r>
  <r>
    <s v="Kepler-252c"/>
    <n v="1.9810000000000001"/>
    <n v="0.192"/>
    <n v="10.848463000000001"/>
    <n v="0.08"/>
    <n v="1442"/>
    <x v="2"/>
    <x v="15"/>
    <n v="1251"/>
    <n v="0.52"/>
    <n v="4208"/>
    <s v="None"/>
  </r>
  <r>
    <s v="Kepler-253b"/>
    <n v="1.9810000000000001"/>
    <n v="0.14499999999999999"/>
    <n v="3.7839860000000001"/>
    <n v="4.5999999999999999E-2"/>
    <n v="1442"/>
    <x v="2"/>
    <x v="15"/>
    <n v="2800"/>
    <n v="1.08"/>
    <n v="5208"/>
    <s v="None"/>
  </r>
  <r>
    <s v="Kepler-253c"/>
    <n v="1.9810000000000001"/>
    <n v="0.23599999999999999"/>
    <n v="10.281950999999999"/>
    <n v="8.8999999999999996E-2"/>
    <n v="1442"/>
    <x v="2"/>
    <x v="15"/>
    <n v="2800"/>
    <n v="1.08"/>
    <n v="5208"/>
    <s v="None"/>
  </r>
  <r>
    <s v="Kepler-253d"/>
    <n v="1.9810000000000001"/>
    <n v="0.28299999999999997"/>
    <n v="18.119869000000001"/>
    <n v="0.13"/>
    <n v="1442"/>
    <x v="2"/>
    <x v="15"/>
    <n v="2800"/>
    <n v="1.08"/>
    <n v="5208"/>
    <s v="None"/>
  </r>
  <r>
    <s v="Kepler-254b"/>
    <n v="1.9810000000000001"/>
    <n v="0.34499999999999997"/>
    <n v="5.8266619999999998"/>
    <n v="6.4000000000000001E-2"/>
    <n v="1442"/>
    <x v="2"/>
    <x v="15"/>
    <n v="4700"/>
    <n v="1.08"/>
    <n v="5957"/>
    <s v="None"/>
  </r>
  <r>
    <s v="Kepler-254c"/>
    <n v="1.9810000000000001"/>
    <n v="0.192"/>
    <n v="12.412183000000001"/>
    <n v="0.105"/>
    <n v="1442"/>
    <x v="2"/>
    <x v="15"/>
    <n v="4700"/>
    <n v="1.08"/>
    <n v="5957"/>
    <s v="None"/>
  </r>
  <r>
    <s v="Kepler-254d"/>
    <n v="1.9810000000000001"/>
    <n v="0.223"/>
    <n v="18.746476999999999"/>
    <n v="0.13900000000000001"/>
    <n v="1442"/>
    <x v="2"/>
    <x v="15"/>
    <n v="4700"/>
    <n v="1.08"/>
    <n v="5957"/>
    <s v="None"/>
  </r>
  <r>
    <s v="Kepler-255b"/>
    <n v="1.9810000000000001"/>
    <n v="0.13800000000000001"/>
    <n v="5.7146059999999999"/>
    <n v="6.3E-2"/>
    <n v="1442"/>
    <x v="2"/>
    <x v="15"/>
    <n v="3530"/>
    <n v="0.97"/>
    <n v="5573"/>
    <s v="None"/>
  </r>
  <r>
    <s v="Kepler-255c"/>
    <n v="1.9810000000000001"/>
    <n v="0.26700000000000002"/>
    <n v="9.9460470000000001"/>
    <n v="9.1999999999999998E-2"/>
    <n v="1442"/>
    <x v="2"/>
    <x v="15"/>
    <n v="3530"/>
    <n v="0.97"/>
    <n v="5573"/>
    <s v="None"/>
  </r>
  <r>
    <s v="Kepler-255d"/>
    <n v="1.9810000000000001"/>
    <n v="0.11799999999999999"/>
    <n v="1.04562266"/>
    <n v="1442"/>
    <n v="1442"/>
    <x v="2"/>
    <x v="15"/>
    <n v="3530"/>
    <n v="0.97"/>
    <n v="5573"/>
    <s v="None"/>
  </r>
  <r>
    <s v="Kepler-256b"/>
    <n v="1.9810000000000001"/>
    <n v="0.14199999999999999"/>
    <n v="1.620493"/>
    <n v="2.7E-2"/>
    <n v="1442"/>
    <x v="2"/>
    <x v="15"/>
    <n v="3440"/>
    <n v="1.02"/>
    <n v="5551"/>
    <s v="None"/>
  </r>
  <r>
    <s v="Kepler-256c"/>
    <n v="1.9810000000000001"/>
    <n v="0.192"/>
    <n v="3.38802"/>
    <n v="4.4999999999999998E-2"/>
    <n v="1442"/>
    <x v="2"/>
    <x v="15"/>
    <n v="3440"/>
    <n v="1.02"/>
    <n v="5551"/>
    <s v="None"/>
  </r>
  <r>
    <s v="Kepler-256d"/>
    <n v="1.9810000000000001"/>
    <n v="0.221"/>
    <n v="5.8391719999999996"/>
    <n v="6.4000000000000001E-2"/>
    <n v="1442"/>
    <x v="2"/>
    <x v="15"/>
    <n v="3440"/>
    <n v="1.02"/>
    <n v="5551"/>
    <s v="None"/>
  </r>
  <r>
    <s v="Kepler-256e"/>
    <n v="1.9810000000000001"/>
    <n v="0.21"/>
    <n v="10.681571999999999"/>
    <n v="9.6000000000000002E-2"/>
    <n v="1442"/>
    <x v="2"/>
    <x v="15"/>
    <n v="3440"/>
    <n v="1.02"/>
    <n v="5551"/>
    <s v="None"/>
  </r>
  <r>
    <s v="Kepler-257b"/>
    <n v="1.9810000000000001"/>
    <n v="0.23300000000000001"/>
    <n v="2.3826670000000001"/>
    <n v="3.4000000000000002E-2"/>
    <n v="1442"/>
    <x v="2"/>
    <x v="15"/>
    <n v="2600"/>
    <n v="1.08"/>
    <n v="5180"/>
    <s v="None"/>
  </r>
  <r>
    <s v="Kepler-257c"/>
    <n v="1.9810000000000001"/>
    <n v="0.48299999999999998"/>
    <n v="6.5814839999999997"/>
    <n v="6.6000000000000003E-2"/>
    <n v="1442"/>
    <x v="2"/>
    <x v="15"/>
    <n v="2600"/>
    <n v="1.08"/>
    <n v="5180"/>
    <s v="None"/>
  </r>
  <r>
    <s v="Kepler-257d"/>
    <n v="1.9810000000000001"/>
    <n v="0.442"/>
    <n v="24.664550999999999"/>
    <n v="0.16"/>
    <n v="1442"/>
    <x v="2"/>
    <x v="15"/>
    <n v="2600"/>
    <n v="1.08"/>
    <n v="5180"/>
    <s v="None"/>
  </r>
  <r>
    <s v="Kepler-258b"/>
    <n v="1.9810000000000001"/>
    <n v="0.36199999999999999"/>
    <n v="13.19722"/>
    <n v="0.10299999999999999"/>
    <n v="1442"/>
    <x v="2"/>
    <x v="15"/>
    <n v="1900"/>
    <n v="0.8"/>
    <n v="4942"/>
    <s v="None"/>
  </r>
  <r>
    <s v="Kepler-258c"/>
    <n v="1.9810000000000001"/>
    <n v="0.32200000000000001"/>
    <n v="33.653078999999998"/>
    <n v="0.193"/>
    <n v="1442"/>
    <x v="2"/>
    <x v="15"/>
    <n v="1900"/>
    <n v="0.8"/>
    <n v="4942"/>
    <s v="None"/>
  </r>
  <r>
    <s v="Kepler-259b"/>
    <n v="1.9810000000000001"/>
    <n v="0.25"/>
    <n v="8.1153169999999992"/>
    <n v="7.9000000000000001E-2"/>
    <n v="1442"/>
    <x v="2"/>
    <x v="15"/>
    <n v="3360"/>
    <n v="1.08"/>
    <n v="5938"/>
    <s v="None"/>
  </r>
  <r>
    <s v="Kepler-259c"/>
    <n v="1.9810000000000001"/>
    <n v="0.24099999999999999"/>
    <n v="36.924931000000001"/>
    <n v="0.217"/>
    <n v="1442"/>
    <x v="2"/>
    <x v="15"/>
    <n v="3360"/>
    <n v="1.08"/>
    <n v="5938"/>
    <s v="None"/>
  </r>
  <r>
    <s v="Kepler-25b"/>
    <n v="2.75E-2"/>
    <n v="0.245"/>
    <n v="6.2382970000000002"/>
    <n v="6.8000000000000005E-2"/>
    <n v="1442"/>
    <x v="2"/>
    <x v="15"/>
    <n v="798.98"/>
    <n v="1.19"/>
    <n v="6270"/>
    <s v="None"/>
  </r>
  <r>
    <s v="Kepler-25c"/>
    <n v="4.7899999999999998E-2"/>
    <n v="0.46500000000000002"/>
    <n v="12.720700000000001"/>
    <n v="0.11"/>
    <n v="1442"/>
    <x v="2"/>
    <x v="15"/>
    <n v="798.98"/>
    <n v="1.19"/>
    <n v="6270"/>
    <s v="None"/>
  </r>
  <r>
    <s v="Kepler-25d"/>
    <n v="0.28299999999999997"/>
    <n v="1.1659999999999999"/>
    <n v="123"/>
    <n v="1442"/>
    <n v="1442"/>
    <x v="0"/>
    <x v="15"/>
    <n v="798"/>
    <n v="1.19"/>
    <n v="6270"/>
    <s v="None"/>
  </r>
  <r>
    <s v="Kepler-260b"/>
    <n v="1.9810000000000001"/>
    <n v="0.17899999999999999"/>
    <n v="8.1873989999999992"/>
    <n v="7.4999999999999997E-2"/>
    <n v="1442"/>
    <x v="2"/>
    <x v="15"/>
    <n v="2080"/>
    <n v="0.88"/>
    <n v="5250"/>
    <s v="None"/>
  </r>
  <r>
    <s v="Kepler-260c"/>
    <n v="1.9810000000000001"/>
    <n v="0.155"/>
    <n v="76.050178000000002"/>
    <n v="0.33200000000000002"/>
    <n v="1442"/>
    <x v="2"/>
    <x v="15"/>
    <n v="2080"/>
    <n v="0.88"/>
    <n v="5250"/>
    <s v="None"/>
  </r>
  <r>
    <s v="Kepler-261b"/>
    <n v="1.9810000000000001"/>
    <n v="0.19400000000000001"/>
    <n v="10.381227000000001"/>
    <n v="8.7999999999999995E-2"/>
    <n v="1442"/>
    <x v="2"/>
    <x v="15"/>
    <n v="1044"/>
    <n v="0.87"/>
    <n v="5098"/>
    <s v="None"/>
  </r>
  <r>
    <s v="Kepler-261c"/>
    <n v="1.9810000000000001"/>
    <n v="0.17799999999999999"/>
    <n v="24.570858000000001"/>
    <n v="0.156"/>
    <n v="1442"/>
    <x v="2"/>
    <x v="15"/>
    <n v="1044"/>
    <n v="0.87"/>
    <n v="5098"/>
    <s v="None"/>
  </r>
  <r>
    <s v="Kepler-262b"/>
    <n v="1.9810000000000001"/>
    <n v="0.121"/>
    <n v="13.060855"/>
    <n v="0.108"/>
    <n v="1442"/>
    <x v="2"/>
    <x v="15"/>
    <n v="2030"/>
    <n v="1.08"/>
    <n v="5841"/>
    <s v="None"/>
  </r>
  <r>
    <s v="Kepler-262c"/>
    <n v="1.9810000000000001"/>
    <n v="0.14599999999999999"/>
    <n v="21.853722000000001"/>
    <n v="0.152"/>
    <n v="1442"/>
    <x v="2"/>
    <x v="15"/>
    <n v="2030"/>
    <n v="1.08"/>
    <n v="5841"/>
    <s v="None"/>
  </r>
  <r>
    <s v="Kepler-263b"/>
    <n v="1.9810000000000001"/>
    <n v="0.23799999999999999"/>
    <n v="16.568086999999998"/>
    <n v="0.12"/>
    <n v="1442"/>
    <x v="2"/>
    <x v="15"/>
    <n v="2510"/>
    <n v="1.08"/>
    <n v="5265"/>
    <s v="None"/>
  </r>
  <r>
    <s v="Kepler-263c"/>
    <n v="1.9810000000000001"/>
    <n v="0.22"/>
    <n v="47.332773000000003"/>
    <n v="0.24199999999999999"/>
    <n v="1442"/>
    <x v="2"/>
    <x v="15"/>
    <n v="2510"/>
    <n v="1.08"/>
    <n v="5265"/>
    <s v="None"/>
  </r>
  <r>
    <s v="Kepler-264b"/>
    <n v="1.9810000000000001"/>
    <n v="0.29699999999999999"/>
    <n v="40.806230999999997"/>
    <n v="0.249"/>
    <n v="1442"/>
    <x v="2"/>
    <x v="15"/>
    <n v="3150"/>
    <n v="1.32"/>
    <n v="6158"/>
    <s v="None"/>
  </r>
  <r>
    <s v="Kepler-264c"/>
    <n v="1.9810000000000001"/>
    <n v="0.252"/>
    <n v="140.10126099999999"/>
    <n v="0.56599999999999995"/>
    <n v="1442"/>
    <x v="2"/>
    <x v="15"/>
    <n v="3150"/>
    <n v="1.32"/>
    <n v="6158"/>
    <s v="None"/>
  </r>
  <r>
    <s v="Kepler-265b"/>
    <n v="1.9810000000000001"/>
    <n v="0.16600000000000001"/>
    <n v="6.8462620000000003"/>
    <n v="6.9000000000000006E-2"/>
    <n v="1442"/>
    <x v="2"/>
    <x v="15"/>
    <n v="4330"/>
    <n v="1.03"/>
    <n v="5835"/>
    <s v="None"/>
  </r>
  <r>
    <s v="Kepler-265c"/>
    <n v="1.9810000000000001"/>
    <n v="0.23499999999999999"/>
    <n v="17.028936999999999"/>
    <n v="0.127"/>
    <n v="1442"/>
    <x v="2"/>
    <x v="15"/>
    <n v="4330"/>
    <n v="1.03"/>
    <n v="5835"/>
    <s v="None"/>
  </r>
  <r>
    <s v="Kepler-265d"/>
    <n v="1.9810000000000001"/>
    <n v="0.222"/>
    <n v="43.130617000000001"/>
    <n v="0.23599999999999999"/>
    <n v="1442"/>
    <x v="2"/>
    <x v="15"/>
    <n v="4330"/>
    <n v="1.03"/>
    <n v="5835"/>
    <s v="None"/>
  </r>
  <r>
    <s v="Kepler-265e"/>
    <n v="1.9810000000000001"/>
    <n v="0.23100000000000001"/>
    <n v="67.831023999999999"/>
    <n v="0.31900000000000001"/>
    <n v="1442"/>
    <x v="2"/>
    <x v="15"/>
    <n v="4330"/>
    <n v="1.03"/>
    <n v="5835"/>
    <s v="None"/>
  </r>
  <r>
    <s v="Kepler-266b"/>
    <n v="1.9810000000000001"/>
    <n v="0.221"/>
    <n v="6.6183300000000003"/>
    <n v="7.0999999999999994E-2"/>
    <n v="1442"/>
    <x v="2"/>
    <x v="15"/>
    <n v="4640"/>
    <n v="0.99"/>
    <n v="5885"/>
    <s v="None"/>
  </r>
  <r>
    <s v="Kepler-266c"/>
    <n v="1.9810000000000001"/>
    <n v="0.34699999999999998"/>
    <n v="107.723601"/>
    <n v="0.45700000000000002"/>
    <n v="1442"/>
    <x v="2"/>
    <x v="15"/>
    <n v="4640"/>
    <n v="0.99"/>
    <n v="5885"/>
    <s v="None"/>
  </r>
  <r>
    <s v="Kepler-267b"/>
    <n v="1.9810000000000001"/>
    <n v="0.17699999999999999"/>
    <n v="3.3537279999999998"/>
    <n v="3.6999999999999998E-2"/>
    <n v="1442"/>
    <x v="2"/>
    <x v="15"/>
    <n v="870"/>
    <n v="0.56000000000000005"/>
    <n v="4258"/>
    <s v="None"/>
  </r>
  <r>
    <s v="Kepler-267c"/>
    <n v="1.9810000000000001"/>
    <n v="0.19"/>
    <n v="6.8774499999999996"/>
    <n v="0.06"/>
    <n v="1442"/>
    <x v="2"/>
    <x v="15"/>
    <n v="870"/>
    <n v="0.56000000000000005"/>
    <n v="4258"/>
    <s v="None"/>
  </r>
  <r>
    <s v="Kepler-267d"/>
    <n v="1.9810000000000001"/>
    <n v="0.20300000000000001"/>
    <n v="28.464514999999999"/>
    <n v="0.154"/>
    <n v="1442"/>
    <x v="2"/>
    <x v="15"/>
    <n v="870"/>
    <n v="0.56000000000000005"/>
    <n v="4258"/>
    <s v="None"/>
  </r>
  <r>
    <s v="Kepler-268b"/>
    <n v="1.9810000000000001"/>
    <n v="0.22700000000000001"/>
    <n v="25.934138000000001"/>
    <n v="0.18"/>
    <n v="1442"/>
    <x v="2"/>
    <x v="15"/>
    <n v="2840"/>
    <n v="1.08"/>
    <n v="6081"/>
    <s v="None"/>
  </r>
  <r>
    <s v="Kepler-268c"/>
    <n v="1.9810000000000001"/>
    <n v="0.30199999999999999"/>
    <n v="83.446393"/>
    <n v="0.39100000000000001"/>
    <n v="1442"/>
    <x v="2"/>
    <x v="15"/>
    <n v="2840"/>
    <n v="1.08"/>
    <n v="6081"/>
    <s v="None"/>
  </r>
  <r>
    <s v="Kepler-269b"/>
    <n v="1.9810000000000001"/>
    <n v="0.22"/>
    <n v="5.3267179999999996"/>
    <n v="6.0999999999999999E-2"/>
    <n v="1442"/>
    <x v="2"/>
    <x v="15"/>
    <n v="7900"/>
    <n v="0.98"/>
    <n v="5847"/>
    <s v="None"/>
  </r>
  <r>
    <s v="Kepler-269c"/>
    <n v="1.9810000000000001"/>
    <n v="0.151"/>
    <n v="8.1278989999999993"/>
    <n v="8.1000000000000003E-2"/>
    <n v="1442"/>
    <x v="2"/>
    <x v="15"/>
    <n v="7900"/>
    <n v="0.98"/>
    <n v="5847"/>
    <s v="None"/>
  </r>
  <r>
    <s v="Kepler-26b"/>
    <n v="1.6109999999999999E-2"/>
    <n v="0.248"/>
    <n v="12.28"/>
    <n v="8.5510000000000003E-2"/>
    <n v="427"/>
    <x v="2"/>
    <x v="15"/>
    <n v="1104"/>
    <n v="0.54"/>
    <n v="3914"/>
    <s v="None"/>
  </r>
  <r>
    <s v="Kepler-26c"/>
    <n v="1.951E-2"/>
    <n v="0.24299999999999999"/>
    <n v="17.2559"/>
    <n v="0.10725"/>
    <n v="381"/>
    <x v="2"/>
    <x v="15"/>
    <n v="1104"/>
    <n v="0.54"/>
    <n v="3914"/>
    <s v="None"/>
  </r>
  <r>
    <s v="Kepler-26d"/>
    <n v="1.9810000000000001"/>
    <n v="9.5000000000000001E-2"/>
    <n v="3.5439189999999998"/>
    <n v="3.9E-2"/>
    <n v="1442"/>
    <x v="2"/>
    <x v="15"/>
    <n v="1104"/>
    <n v="0.54"/>
    <n v="3914"/>
    <s v="None"/>
  </r>
  <r>
    <s v="Kepler-26e"/>
    <n v="1.9810000000000001"/>
    <n v="0.215"/>
    <n v="46.827914999999997"/>
    <n v="0.22"/>
    <n v="1442"/>
    <x v="2"/>
    <x v="15"/>
    <n v="1104"/>
    <n v="0.54"/>
    <n v="3914"/>
    <s v="None"/>
  </r>
  <r>
    <s v="Kepler-270b"/>
    <n v="1.9810000000000001"/>
    <n v="0.17899999999999999"/>
    <n v="11.476094"/>
    <n v="0.107"/>
    <n v="1442"/>
    <x v="2"/>
    <x v="15"/>
    <n v="3180"/>
    <n v="1.08"/>
    <n v="6067"/>
    <s v="None"/>
  </r>
  <r>
    <s v="Kepler-270c"/>
    <n v="1.9810000000000001"/>
    <n v="0.158"/>
    <n v="25.262886999999999"/>
    <n v="0.18"/>
    <n v="1442"/>
    <x v="2"/>
    <x v="15"/>
    <n v="3180"/>
    <n v="1.08"/>
    <n v="6067"/>
    <s v="None"/>
  </r>
  <r>
    <s v="Kepler-271b"/>
    <n v="1.9810000000000001"/>
    <n v="7.9000000000000001E-2"/>
    <n v="5.2177379999999998"/>
    <n v="5.6000000000000001E-2"/>
    <n v="1442"/>
    <x v="2"/>
    <x v="15"/>
    <n v="1334"/>
    <n v="1.08"/>
    <n v="5524"/>
    <s v="None"/>
  </r>
  <r>
    <s v="Kepler-271c"/>
    <n v="1.9810000000000001"/>
    <n v="8.8999999999999996E-2"/>
    <n v="7.4109350000000003"/>
    <n v="7.0999999999999994E-2"/>
    <n v="1442"/>
    <x v="2"/>
    <x v="15"/>
    <n v="1334"/>
    <n v="1.08"/>
    <n v="5524"/>
    <s v="None"/>
  </r>
  <r>
    <s v="Kepler-271d"/>
    <n v="1.9810000000000001"/>
    <n v="5.8999999999999997E-2"/>
    <n v="5.2497254099999999"/>
    <n v="1442"/>
    <n v="1442"/>
    <x v="2"/>
    <x v="15"/>
    <n v="1334"/>
    <n v="1.08"/>
    <n v="5524"/>
    <s v="None"/>
  </r>
  <r>
    <s v="Kepler-272b"/>
    <n v="1.9810000000000001"/>
    <n v="0.128"/>
    <n v="2.9713530000000001"/>
    <n v="3.7999999999999999E-2"/>
    <n v="1442"/>
    <x v="2"/>
    <x v="15"/>
    <n v="2970"/>
    <n v="0.79"/>
    <n v="5297"/>
    <s v="None"/>
  </r>
  <r>
    <s v="Kepler-272c"/>
    <n v="1.9810000000000001"/>
    <n v="0.16"/>
    <n v="6.0573420000000002"/>
    <n v="6.0999999999999999E-2"/>
    <n v="1442"/>
    <x v="2"/>
    <x v="15"/>
    <n v="2970"/>
    <n v="0.79"/>
    <n v="5297"/>
    <s v="None"/>
  </r>
  <r>
    <s v="Kepler-272d"/>
    <n v="1.9810000000000001"/>
    <n v="0.20100000000000001"/>
    <n v="10.937303999999999"/>
    <n v="9.0999999999999998E-2"/>
    <n v="1442"/>
    <x v="2"/>
    <x v="15"/>
    <n v="2970"/>
    <n v="0.79"/>
    <n v="5297"/>
    <s v="None"/>
  </r>
  <r>
    <s v="Kepler-273b"/>
    <n v="1.9810000000000001"/>
    <n v="0.13400000000000001"/>
    <n v="2.9365320000000001"/>
    <n v="3.6999999999999998E-2"/>
    <n v="1442"/>
    <x v="2"/>
    <x v="15"/>
    <n v="2370"/>
    <n v="1.08"/>
    <n v="5626"/>
    <s v="None"/>
  </r>
  <r>
    <s v="Kepler-273c"/>
    <n v="1.9810000000000001"/>
    <n v="0.17699999999999999"/>
    <n v="8.0149270000000001"/>
    <n v="7.2999999999999995E-2"/>
    <n v="1442"/>
    <x v="2"/>
    <x v="15"/>
    <n v="2370"/>
    <n v="1.08"/>
    <n v="5626"/>
    <s v="None"/>
  </r>
  <r>
    <s v="Kepler-274b"/>
    <n v="1.9810000000000001"/>
    <n v="0.13700000000000001"/>
    <n v="11.634788"/>
    <n v="0.10100000000000001"/>
    <n v="1442"/>
    <x v="2"/>
    <x v="15"/>
    <n v="4510"/>
    <n v="1.08"/>
    <n v="6023"/>
    <s v="None"/>
  </r>
  <r>
    <s v="Kepler-274c"/>
    <n v="1.9810000000000001"/>
    <n v="0.16400000000000001"/>
    <n v="33.197861000000003"/>
    <n v="0.20399999999999999"/>
    <n v="1442"/>
    <x v="2"/>
    <x v="15"/>
    <n v="4510"/>
    <n v="1.08"/>
    <n v="6023"/>
    <s v="None"/>
  </r>
  <r>
    <s v="Kepler-275b"/>
    <n v="1.9810000000000001"/>
    <n v="0.20899999999999999"/>
    <n v="10.300682"/>
    <n v="9.8000000000000004E-2"/>
    <n v="1442"/>
    <x v="2"/>
    <x v="15"/>
    <n v="7000"/>
    <n v="1.24"/>
    <n v="6165"/>
    <s v="None"/>
  </r>
  <r>
    <s v="Kepler-275c"/>
    <n v="1.9810000000000001"/>
    <n v="0.30199999999999999"/>
    <n v="16.088134"/>
    <n v="0.13200000000000001"/>
    <n v="1442"/>
    <x v="2"/>
    <x v="15"/>
    <n v="7000"/>
    <n v="1.24"/>
    <n v="6165"/>
    <s v="None"/>
  </r>
  <r>
    <s v="Kepler-275d"/>
    <n v="1.9810000000000001"/>
    <n v="0.29699999999999999"/>
    <n v="35.676062000000002"/>
    <n v="0.224"/>
    <n v="1442"/>
    <x v="2"/>
    <x v="15"/>
    <n v="7000"/>
    <n v="1.24"/>
    <n v="6165"/>
    <s v="None"/>
  </r>
  <r>
    <s v="Kepler-276b"/>
    <n v="1.9810000000000001"/>
    <n v="0.25600000000000001"/>
    <n v="14.128410000000001"/>
    <n v="0.11899999999999999"/>
    <n v="1442"/>
    <x v="2"/>
    <x v="15"/>
    <n v="3850"/>
    <n v="1.1000000000000001"/>
    <n v="6105"/>
    <s v="None"/>
  </r>
  <r>
    <s v="Kepler-276c"/>
    <n v="5.1999999999999998E-2"/>
    <n v="0.25900000000000001"/>
    <n v="31.884"/>
    <n v="1442"/>
    <n v="1442"/>
    <x v="2"/>
    <x v="15"/>
    <n v="3850"/>
    <n v="1.1000000000000001"/>
    <n v="6105"/>
    <s v="None"/>
  </r>
  <r>
    <s v="Kepler-276d"/>
    <n v="5.0999999999999997E-2"/>
    <n v="0.25"/>
    <n v="48.648000000000003"/>
    <n v="1442"/>
    <n v="1442"/>
    <x v="2"/>
    <x v="15"/>
    <n v="3850"/>
    <n v="1.1000000000000001"/>
    <n v="6105"/>
    <s v="None"/>
  </r>
  <r>
    <s v="Kepler-277b"/>
    <n v="0.27500000000000002"/>
    <n v="0.26100000000000001"/>
    <n v="17.324000000000002"/>
    <n v="1442"/>
    <n v="1442"/>
    <x v="2"/>
    <x v="15"/>
    <n v="3280"/>
    <n v="1.1200000000000001"/>
    <n v="5946"/>
    <s v="None"/>
  </r>
  <r>
    <s v="Kepler-277c"/>
    <n v="0.20200000000000001"/>
    <n v="0.3"/>
    <n v="33.006"/>
    <n v="1442"/>
    <n v="1442"/>
    <x v="2"/>
    <x v="15"/>
    <n v="3280"/>
    <n v="1.1200000000000001"/>
    <n v="5946"/>
    <s v="None"/>
  </r>
  <r>
    <s v="Kepler-278b"/>
    <n v="1.9810000000000001"/>
    <n v="0.36299999999999999"/>
    <n v="30.160546"/>
    <n v="0.20699999999999999"/>
    <n v="1442"/>
    <x v="2"/>
    <x v="15"/>
    <n v="1460"/>
    <n v="1.08"/>
    <n v="4991"/>
    <s v="None"/>
  </r>
  <r>
    <s v="Kepler-278c"/>
    <n v="1.9810000000000001"/>
    <n v="0.32"/>
    <n v="51.078775"/>
    <n v="0.29399999999999998"/>
    <n v="1442"/>
    <x v="2"/>
    <x v="15"/>
    <n v="1460"/>
    <n v="1.08"/>
    <n v="4991"/>
    <s v="None"/>
  </r>
  <r>
    <s v="Kepler-279b"/>
    <n v="1.9810000000000001"/>
    <n v="0.32300000000000001"/>
    <n v="12.309680999999999"/>
    <n v="0.112"/>
    <n v="1442"/>
    <x v="2"/>
    <x v="15"/>
    <n v="3480"/>
    <n v="1.1000000000000001"/>
    <n v="6363"/>
    <s v="KOI-1236.01"/>
  </r>
  <r>
    <s v="Kepler-279c"/>
    <n v="0.155"/>
    <n v="0.38400000000000001"/>
    <n v="35.735999999999997"/>
    <n v="1442"/>
    <n v="1442"/>
    <x v="2"/>
    <x v="15"/>
    <n v="3490"/>
    <n v="1.1000000000000001"/>
    <n v="6363"/>
    <s v="KOI-1236.02"/>
  </r>
  <r>
    <s v="Kepler-279d"/>
    <n v="0.11799999999999999"/>
    <n v="0.27700000000000002"/>
    <n v="54.414000000000001"/>
    <n v="1442"/>
    <n v="1442"/>
    <x v="2"/>
    <x v="15"/>
    <n v="3490"/>
    <n v="1.1000000000000001"/>
    <n v="6363"/>
    <s v="None"/>
  </r>
  <r>
    <s v="Kepler-27b"/>
    <n v="9.11"/>
    <n v="0.35699999999999998"/>
    <n v="15.3348"/>
    <n v="0.11799999999999999"/>
    <n v="1442"/>
    <x v="2"/>
    <x v="15"/>
    <n v="3507"/>
    <n v="0.65"/>
    <n v="5400"/>
    <s v="None"/>
  </r>
  <r>
    <s v="Kepler-27c"/>
    <n v="13.8"/>
    <n v="0.437"/>
    <n v="31.3309"/>
    <n v="0.191"/>
    <n v="1442"/>
    <x v="2"/>
    <x v="15"/>
    <n v="3507"/>
    <n v="0.65"/>
    <n v="5400"/>
    <s v="None"/>
  </r>
  <r>
    <s v="Kepler-280b"/>
    <n v="1.9810000000000001"/>
    <n v="0.129"/>
    <n v="2.1395420000000001"/>
    <n v="3.2000000000000001E-2"/>
    <n v="1442"/>
    <x v="2"/>
    <x v="15"/>
    <n v="2600"/>
    <n v="0.91"/>
    <n v="5744"/>
    <s v="None"/>
  </r>
  <r>
    <s v="Kepler-280c"/>
    <n v="1.9810000000000001"/>
    <n v="0.17899999999999999"/>
    <n v="4.8070909999999998"/>
    <n v="5.6000000000000001E-2"/>
    <n v="1442"/>
    <x v="2"/>
    <x v="15"/>
    <n v="2600"/>
    <n v="0.91"/>
    <n v="5744"/>
    <s v="None"/>
  </r>
  <r>
    <s v="Kepler-281b"/>
    <n v="1.9810000000000001"/>
    <n v="0.252"/>
    <n v="14.646008"/>
    <n v="0.11700000000000001"/>
    <n v="1442"/>
    <x v="2"/>
    <x v="15"/>
    <n v="6000"/>
    <n v="0.98"/>
    <n v="5723"/>
    <s v="None"/>
  </r>
  <r>
    <s v="Kepler-281c"/>
    <n v="1.9810000000000001"/>
    <n v="0.47399999999999998"/>
    <n v="36.337372999999999"/>
    <n v="0.215"/>
    <n v="1442"/>
    <x v="2"/>
    <x v="15"/>
    <n v="6000"/>
    <n v="0.98"/>
    <n v="5723"/>
    <s v="None"/>
  </r>
  <r>
    <s v="Kepler-282b"/>
    <n v="1.9810000000000001"/>
    <n v="0.09"/>
    <n v="9.2205239999999993"/>
    <n v="8.2000000000000003E-2"/>
    <n v="1442"/>
    <x v="2"/>
    <x v="15"/>
    <n v="4530"/>
    <n v="0.97"/>
    <n v="5602"/>
    <s v="None"/>
  </r>
  <r>
    <s v="Kepler-282c"/>
    <n v="1.9810000000000001"/>
    <n v="0.107"/>
    <n v="13.638723000000001"/>
    <n v="0.106"/>
    <n v="1442"/>
    <x v="2"/>
    <x v="15"/>
    <n v="4530"/>
    <n v="0.97"/>
    <n v="5602"/>
    <s v="None"/>
  </r>
  <r>
    <s v="Kepler-282d"/>
    <n v="0.192"/>
    <n v="0.219"/>
    <n v="24.806000000000001"/>
    <n v="1442"/>
    <n v="1442"/>
    <x v="2"/>
    <x v="15"/>
    <n v="4540"/>
    <n v="0.97"/>
    <n v="5602"/>
    <s v="None"/>
  </r>
  <r>
    <s v="Kepler-282e"/>
    <n v="0.17699999999999999"/>
    <n v="0.27700000000000002"/>
    <n v="44.347000000000001"/>
    <n v="1442"/>
    <n v="1442"/>
    <x v="2"/>
    <x v="15"/>
    <n v="4540"/>
    <n v="0.97"/>
    <n v="5602"/>
    <s v="None"/>
  </r>
  <r>
    <s v="Kepler-283b"/>
    <n v="1.9810000000000001"/>
    <n v="0.19"/>
    <n v="11.008151"/>
    <n v="8.2000000000000003E-2"/>
    <n v="1442"/>
    <x v="2"/>
    <x v="15"/>
    <n v="1540"/>
    <n v="1.08"/>
    <n v="4351"/>
    <s v="None"/>
  </r>
  <r>
    <s v="Kepler-283c"/>
    <n v="1.9810000000000001"/>
    <n v="0.16200000000000001"/>
    <n v="92.743711000000005"/>
    <n v="0.34100000000000003"/>
    <n v="1442"/>
    <x v="2"/>
    <x v="15"/>
    <n v="1540"/>
    <n v="1.08"/>
    <n v="4351"/>
    <s v="None"/>
  </r>
  <r>
    <s v="Kepler-284b"/>
    <n v="1.9810000000000001"/>
    <n v="0.2"/>
    <n v="12.699149"/>
    <n v="0.104"/>
    <n v="1442"/>
    <x v="2"/>
    <x v="15"/>
    <n v="3460"/>
    <n v="1.08"/>
    <n v="5615"/>
    <s v="None"/>
  </r>
  <r>
    <s v="Kepler-284c"/>
    <n v="1.9810000000000001"/>
    <n v="0.23300000000000001"/>
    <n v="37.514456000000003"/>
    <n v="0.21299999999999999"/>
    <n v="1442"/>
    <x v="2"/>
    <x v="15"/>
    <n v="3460"/>
    <n v="1.08"/>
    <n v="5615"/>
    <s v="None"/>
  </r>
  <r>
    <s v="Kepler-285b"/>
    <n v="1.9810000000000001"/>
    <n v="0.12"/>
    <n v="2.633867"/>
    <n v="3.5999999999999997E-2"/>
    <n v="1442"/>
    <x v="2"/>
    <x v="15"/>
    <n v="2750"/>
    <n v="0.85"/>
    <n v="5411"/>
    <s v="None"/>
  </r>
  <r>
    <s v="Kepler-285c"/>
    <n v="1.9810000000000001"/>
    <n v="0.1"/>
    <n v="6.1866760000000003"/>
    <n v="6.4000000000000001E-2"/>
    <n v="1442"/>
    <x v="2"/>
    <x v="15"/>
    <n v="2750"/>
    <n v="0.85"/>
    <n v="5411"/>
    <s v="None"/>
  </r>
  <r>
    <s v="Kepler-286b"/>
    <n v="1.9810000000000001"/>
    <n v="0.111"/>
    <n v="1.7963020000000001"/>
    <n v="2.7E-2"/>
    <n v="1442"/>
    <x v="2"/>
    <x v="15"/>
    <n v="4100"/>
    <n v="1.08"/>
    <n v="5580"/>
    <s v="None"/>
  </r>
  <r>
    <s v="Kepler-286c"/>
    <n v="1.9810000000000001"/>
    <n v="0.122"/>
    <n v="3.4680949999999999"/>
    <n v="4.2000000000000003E-2"/>
    <n v="1442"/>
    <x v="2"/>
    <x v="15"/>
    <n v="4100"/>
    <n v="1.08"/>
    <n v="5580"/>
    <s v="None"/>
  </r>
  <r>
    <s v="Kepler-286d"/>
    <n v="1.9810000000000001"/>
    <n v="0.11899999999999999"/>
    <n v="5.9143230000000004"/>
    <n v="6.0999999999999999E-2"/>
    <n v="1442"/>
    <x v="2"/>
    <x v="15"/>
    <n v="4100"/>
    <n v="1.08"/>
    <n v="5580"/>
    <s v="None"/>
  </r>
  <r>
    <s v="Kepler-286e"/>
    <n v="1.9810000000000001"/>
    <n v="0.158"/>
    <n v="29.221288999999999"/>
    <n v="0.17599999999999999"/>
    <n v="1442"/>
    <x v="2"/>
    <x v="15"/>
    <n v="4100"/>
    <n v="1.08"/>
    <n v="5580"/>
    <s v="None"/>
  </r>
  <r>
    <s v="Kepler-287b"/>
    <n v="1.9810000000000001"/>
    <n v="0.20799999999999999"/>
    <n v="20.342199000000001"/>
    <n v="0.14499999999999999"/>
    <n v="1442"/>
    <x v="2"/>
    <x v="15"/>
    <n v="2790"/>
    <n v="1.08"/>
    <n v="5806"/>
    <s v="None"/>
  </r>
  <r>
    <s v="Kepler-287c"/>
    <n v="1.9810000000000001"/>
    <n v="0.29099999999999998"/>
    <n v="44.851896000000004"/>
    <n v="0.246"/>
    <n v="1442"/>
    <x v="2"/>
    <x v="15"/>
    <n v="2790"/>
    <n v="1.08"/>
    <n v="5806"/>
    <s v="None"/>
  </r>
  <r>
    <s v="Kepler-288b"/>
    <n v="1.9810000000000001"/>
    <n v="0.14899999999999999"/>
    <n v="6.0973259999999998"/>
    <n v="6.5000000000000002E-2"/>
    <n v="1442"/>
    <x v="2"/>
    <x v="15"/>
    <n v="4030"/>
    <n v="0.89"/>
    <n v="5918"/>
    <s v="None"/>
  </r>
  <r>
    <s v="Kepler-288c"/>
    <n v="1.9810000000000001"/>
    <n v="0.254"/>
    <n v="19.305772000000001"/>
    <n v="0.14000000000000001"/>
    <n v="1442"/>
    <x v="2"/>
    <x v="15"/>
    <n v="4030"/>
    <n v="0.89"/>
    <n v="5918"/>
    <s v="None"/>
  </r>
  <r>
    <s v="Kepler-288d"/>
    <n v="1.9810000000000001"/>
    <n v="0.23799999999999999"/>
    <n v="56.633741999999998"/>
    <n v="0.28699999999999998"/>
    <n v="1442"/>
    <x v="2"/>
    <x v="15"/>
    <n v="4030"/>
    <n v="0.89"/>
    <n v="5918"/>
    <s v="None"/>
  </r>
  <r>
    <s v="Kepler-289b"/>
    <n v="2.3E-2"/>
    <n v="0.192"/>
    <n v="34.545000000000002"/>
    <n v="0.21"/>
    <n v="1442"/>
    <x v="2"/>
    <x v="15"/>
    <n v="2340"/>
    <n v="1.08"/>
    <n v="5990"/>
    <s v="None"/>
  </r>
  <r>
    <s v="Kepler-289c"/>
    <n v="0.42"/>
    <n v="1.034"/>
    <n v="125.8518"/>
    <n v="0.51"/>
    <n v="1442"/>
    <x v="2"/>
    <x v="15"/>
    <n v="2340"/>
    <n v="1.08"/>
    <n v="5990"/>
    <s v="None"/>
  </r>
  <r>
    <s v="Kepler-289d"/>
    <n v="1.2999999999999999E-2"/>
    <n v="0.23899999999999999"/>
    <n v="66.063400000000001"/>
    <n v="0.33"/>
    <n v="1442"/>
    <x v="2"/>
    <x v="15"/>
    <n v="2340"/>
    <n v="1.08"/>
    <n v="5990"/>
    <s v="?"/>
  </r>
  <r>
    <s v="Kepler-28b"/>
    <n v="1.51"/>
    <n v="0.32100000000000001"/>
    <n v="5.9123000000000001"/>
    <n v="6.2E-2"/>
    <n v="583"/>
    <x v="2"/>
    <x v="15"/>
    <n v="1448"/>
    <n v="0.75"/>
    <n v="4590"/>
    <s v="None"/>
  </r>
  <r>
    <s v="Kepler-28c"/>
    <n v="1.36"/>
    <n v="0.30299999999999999"/>
    <n v="8.9857999999999993"/>
    <n v="8.1000000000000003E-2"/>
    <n v="507"/>
    <x v="2"/>
    <x v="15"/>
    <n v="1448"/>
    <n v="0.75"/>
    <n v="4590"/>
    <s v="None"/>
  </r>
  <r>
    <s v="Kepler-290b"/>
    <n v="1.9810000000000001"/>
    <n v="0.20100000000000001"/>
    <n v="14.589347"/>
    <n v="0.11"/>
    <n v="1442"/>
    <x v="2"/>
    <x v="15"/>
    <n v="2310"/>
    <n v="1.08"/>
    <n v="5147"/>
    <s v="None"/>
  </r>
  <r>
    <s v="Kepler-290c"/>
    <n v="1.9810000000000001"/>
    <n v="0.24099999999999999"/>
    <n v="36.770310000000002"/>
    <n v="0.20499999999999999"/>
    <n v="1442"/>
    <x v="2"/>
    <x v="15"/>
    <n v="2310"/>
    <n v="1.08"/>
    <n v="5147"/>
    <s v="None"/>
  </r>
  <r>
    <s v="Kepler-291b"/>
    <n v="1.9810000000000001"/>
    <n v="0.193"/>
    <n v="3.5465110000000002"/>
    <n v="4.7E-2"/>
    <n v="1442"/>
    <x v="2"/>
    <x v="15"/>
    <n v="6100"/>
    <n v="1.03"/>
    <n v="6002"/>
    <s v="None"/>
  </r>
  <r>
    <s v="Kepler-291c"/>
    <n v="1.9810000000000001"/>
    <n v="0.16800000000000001"/>
    <n v="5.7007859999999999"/>
    <n v="6.5000000000000002E-2"/>
    <n v="1442"/>
    <x v="2"/>
    <x v="15"/>
    <n v="6100"/>
    <n v="1.03"/>
    <n v="6002"/>
    <s v="None"/>
  </r>
  <r>
    <s v="Kepler-292b"/>
    <n v="1.9810000000000001"/>
    <n v="0.11799999999999999"/>
    <n v="2.5808270000000002"/>
    <n v="3.5000000000000003E-2"/>
    <n v="1442"/>
    <x v="2"/>
    <x v="15"/>
    <n v="3540"/>
    <n v="0.88"/>
    <n v="5299"/>
    <s v="None"/>
  </r>
  <r>
    <s v="Kepler-292c"/>
    <n v="1.9810000000000001"/>
    <n v="0.13100000000000001"/>
    <n v="3.7153350000000001"/>
    <n v="4.4999999999999998E-2"/>
    <n v="1442"/>
    <x v="2"/>
    <x v="15"/>
    <n v="3540"/>
    <n v="0.88"/>
    <n v="5299"/>
    <s v="None"/>
  </r>
  <r>
    <s v="Kepler-292d"/>
    <n v="1.9810000000000001"/>
    <n v="0.19900000000000001"/>
    <n v="7.0556789999999996"/>
    <n v="6.8000000000000005E-2"/>
    <n v="1442"/>
    <x v="2"/>
    <x v="15"/>
    <n v="3540"/>
    <n v="0.88"/>
    <n v="5299"/>
    <s v="None"/>
  </r>
  <r>
    <s v="Kepler-292e"/>
    <n v="1.9810000000000001"/>
    <n v="0.23799999999999999"/>
    <n v="11.979010000000001"/>
    <n v="9.7000000000000003E-2"/>
    <n v="1442"/>
    <x v="2"/>
    <x v="15"/>
    <n v="3540"/>
    <n v="0.88"/>
    <n v="5299"/>
    <s v="None"/>
  </r>
  <r>
    <s v="Kepler-292f"/>
    <n v="1.9810000000000001"/>
    <n v="0.21"/>
    <n v="20.834237000000002"/>
    <n v="0.14099999999999999"/>
    <n v="1442"/>
    <x v="2"/>
    <x v="15"/>
    <n v="3540"/>
    <n v="0.88"/>
    <n v="5299"/>
    <s v="None"/>
  </r>
  <r>
    <s v="Kepler-293b"/>
    <n v="1.9810000000000001"/>
    <n v="0.27400000000000002"/>
    <n v="19.254196"/>
    <n v="0.14399999999999999"/>
    <n v="1442"/>
    <x v="2"/>
    <x v="15"/>
    <n v="3260"/>
    <n v="1.01"/>
    <n v="5804"/>
    <s v="None"/>
  </r>
  <r>
    <s v="Kepler-293c"/>
    <n v="1.9810000000000001"/>
    <n v="0.34200000000000003"/>
    <n v="54.155743000000001"/>
    <n v="0.28599999999999998"/>
    <n v="1442"/>
    <x v="2"/>
    <x v="15"/>
    <n v="3260"/>
    <n v="1.01"/>
    <n v="5804"/>
    <s v="None"/>
  </r>
  <r>
    <s v="Kepler-294b"/>
    <n v="1.9810000000000001"/>
    <n v="0.158"/>
    <n v="3.7012119999999999"/>
    <n v="4.8000000000000001E-2"/>
    <n v="1442"/>
    <x v="2"/>
    <x v="15"/>
    <n v="4600"/>
    <n v="1.08"/>
    <n v="5913"/>
    <s v="None"/>
  </r>
  <r>
    <s v="Kepler-294c"/>
    <n v="1.9810000000000001"/>
    <n v="0.24199999999999999"/>
    <n v="6.6264000000000003"/>
    <n v="7.0999999999999994E-2"/>
    <n v="1442"/>
    <x v="2"/>
    <x v="15"/>
    <n v="4600"/>
    <n v="1.08"/>
    <n v="5913"/>
    <s v="None"/>
  </r>
  <r>
    <s v="Kepler-295b"/>
    <n v="1.9810000000000001"/>
    <n v="0.109"/>
    <n v="12.645163999999999"/>
    <n v="9.9000000000000005E-2"/>
    <n v="1442"/>
    <x v="2"/>
    <x v="15"/>
    <n v="5800"/>
    <n v="1.08"/>
    <n v="5603"/>
    <s v="None"/>
  </r>
  <r>
    <s v="Kepler-295c"/>
    <n v="1.9810000000000001"/>
    <n v="0.104"/>
    <n v="21.526257999999999"/>
    <n v="0.14199999999999999"/>
    <n v="1442"/>
    <x v="2"/>
    <x v="15"/>
    <n v="5800"/>
    <n v="1.08"/>
    <n v="5603"/>
    <s v="None"/>
  </r>
  <r>
    <s v="Kepler-295d"/>
    <n v="1.9810000000000001"/>
    <n v="0.121"/>
    <n v="33.884053999999999"/>
    <n v="0.192"/>
    <n v="1442"/>
    <x v="2"/>
    <x v="15"/>
    <n v="5800"/>
    <n v="1.08"/>
    <n v="5603"/>
    <s v="None"/>
  </r>
  <r>
    <s v="Kepler-296b"/>
    <n v="1.9810000000000001"/>
    <n v="0.14399999999999999"/>
    <n v="10.864383999999999"/>
    <n v="7.9000000000000001E-2"/>
    <n v="1442"/>
    <x v="2"/>
    <x v="15"/>
    <n v="740"/>
    <n v="0.5"/>
    <n v="3740"/>
    <s v="None"/>
  </r>
  <r>
    <s v="Kepler-296c"/>
    <n v="1.9810000000000001"/>
    <n v="0.17799999999999999"/>
    <n v="5.8416366000000002"/>
    <n v="5.21E-2"/>
    <n v="1442"/>
    <x v="2"/>
    <x v="15"/>
    <n v="740"/>
    <n v="0.5"/>
    <n v="3740"/>
    <s v="None"/>
  </r>
  <r>
    <s v="Kepler-296d"/>
    <n v="1.9810000000000001"/>
    <n v="0.186"/>
    <n v="19.850290999999999"/>
    <n v="0.11799999999999999"/>
    <n v="1442"/>
    <x v="2"/>
    <x v="15"/>
    <n v="740"/>
    <n v="0.5"/>
    <n v="3740"/>
    <s v="None"/>
  </r>
  <r>
    <s v="Kepler-296e"/>
    <n v="1.9810000000000001"/>
    <n v="0.13600000000000001"/>
    <n v="34.142110000000002"/>
    <n v="0.16900000000000001"/>
    <n v="1442"/>
    <x v="2"/>
    <x v="15"/>
    <n v="740"/>
    <n v="0.5"/>
    <n v="3740"/>
    <s v="None"/>
  </r>
  <r>
    <s v="Kepler-296f"/>
    <n v="1.9810000000000001"/>
    <n v="0.161"/>
    <n v="63.336269999999999"/>
    <n v="0.255"/>
    <n v="1442"/>
    <x v="2"/>
    <x v="15"/>
    <n v="740"/>
    <n v="0.5"/>
    <n v="3740"/>
    <s v="None"/>
  </r>
  <r>
    <s v="Kepler-297b"/>
    <n v="1.9810000000000001"/>
    <n v="0.25600000000000001"/>
    <n v="38.871825999999999"/>
    <n v="0.217"/>
    <n v="1442"/>
    <x v="2"/>
    <x v="15"/>
    <n v="2300"/>
    <n v="1.08"/>
    <n v="5619"/>
    <s v="None"/>
  </r>
  <r>
    <s v="Kepler-297c"/>
    <n v="1.9810000000000001"/>
    <n v="0.58299999999999996"/>
    <n v="74.920136999999997"/>
    <n v="0.33600000000000002"/>
    <n v="1442"/>
    <x v="2"/>
    <x v="15"/>
    <n v="2300"/>
    <n v="1.08"/>
    <n v="5619"/>
    <s v="None"/>
  </r>
  <r>
    <s v="Kepler-298b"/>
    <n v="1.9810000000000001"/>
    <n v="0.17499999999999999"/>
    <n v="10.475464000000001"/>
    <n v="0.08"/>
    <n v="1442"/>
    <x v="2"/>
    <x v="15"/>
    <n v="1710"/>
    <n v="0.65"/>
    <n v="4465"/>
    <s v="None"/>
  </r>
  <r>
    <s v="Kepler-298c"/>
    <n v="1.9810000000000001"/>
    <n v="0.17199999999999999"/>
    <n v="22.928809999999999"/>
    <n v="0.13600000000000001"/>
    <n v="1442"/>
    <x v="2"/>
    <x v="15"/>
    <n v="1710"/>
    <n v="0.65"/>
    <n v="4465"/>
    <s v="None"/>
  </r>
  <r>
    <s v="Kepler-298d"/>
    <n v="1.9810000000000001"/>
    <n v="0.223"/>
    <n v="77.473633000000007"/>
    <n v="0.30499999999999999"/>
    <n v="1442"/>
    <x v="2"/>
    <x v="15"/>
    <n v="1710"/>
    <n v="0.65"/>
    <n v="4465"/>
    <s v="None"/>
  </r>
  <r>
    <s v="Kepler-299b"/>
    <n v="1.9810000000000001"/>
    <n v="0.11799999999999999"/>
    <n v="2.9271280000000002"/>
    <n v="0.04"/>
    <n v="1442"/>
    <x v="2"/>
    <x v="15"/>
    <n v="3530"/>
    <n v="0.97"/>
    <n v="5617"/>
    <s v="None"/>
  </r>
  <r>
    <s v="Kepler-299c"/>
    <n v="1.9810000000000001"/>
    <n v="0.23599999999999999"/>
    <n v="6.8858750000000004"/>
    <n v="7.0000000000000007E-2"/>
    <n v="1442"/>
    <x v="2"/>
    <x v="15"/>
    <n v="3530"/>
    <n v="0.97"/>
    <n v="5617"/>
    <s v="None"/>
  </r>
  <r>
    <s v="Kepler-299d"/>
    <n v="1.9810000000000001"/>
    <n v="0.16600000000000001"/>
    <n v="15.054786"/>
    <n v="0.11799999999999999"/>
    <n v="1442"/>
    <x v="2"/>
    <x v="15"/>
    <n v="3530"/>
    <n v="0.97"/>
    <n v="5617"/>
    <s v="None"/>
  </r>
  <r>
    <s v="Kepler-299e"/>
    <n v="1.9810000000000001"/>
    <n v="0.16700000000000001"/>
    <n v="38.285488999999998"/>
    <n v="0.22"/>
    <n v="1442"/>
    <x v="2"/>
    <x v="15"/>
    <n v="3530"/>
    <n v="0.97"/>
    <n v="5617"/>
    <s v="None"/>
  </r>
  <r>
    <s v="Kepler-29b"/>
    <n v="1.4189999999999999E-2"/>
    <n v="0.29899999999999999"/>
    <n v="10.3384"/>
    <n v="0.09"/>
    <n v="1442"/>
    <x v="2"/>
    <x v="15"/>
    <n v="2779"/>
    <n v="0.98"/>
    <n v="5701"/>
    <s v="None"/>
  </r>
  <r>
    <s v="Kepler-29c"/>
    <n v="1.259E-2"/>
    <n v="0.28000000000000003"/>
    <n v="13.288399999999999"/>
    <n v="0.11"/>
    <n v="1442"/>
    <x v="2"/>
    <x v="15"/>
    <n v="2779"/>
    <n v="0.98"/>
    <n v="5701"/>
    <s v="None"/>
  </r>
  <r>
    <s v="Kepler-300b"/>
    <n v="1.9810000000000001"/>
    <n v="0.14899999999999999"/>
    <n v="10.446346999999999"/>
    <n v="9.4E-2"/>
    <n v="1442"/>
    <x v="2"/>
    <x v="15"/>
    <n v="3690"/>
    <n v="0.94"/>
    <n v="5986"/>
    <s v="None"/>
  </r>
  <r>
    <s v="Kepler-300c"/>
    <n v="1.9810000000000001"/>
    <n v="0.20100000000000001"/>
    <n v="40.714955000000003"/>
    <n v="0.23200000000000001"/>
    <n v="1442"/>
    <x v="2"/>
    <x v="15"/>
    <n v="3690"/>
    <n v="0.94"/>
    <n v="5986"/>
    <s v="None"/>
  </r>
  <r>
    <s v="Kepler-301b"/>
    <n v="1.9810000000000001"/>
    <n v="0.12"/>
    <n v="2.508553"/>
    <n v="3.5999999999999997E-2"/>
    <n v="1442"/>
    <x v="2"/>
    <x v="15"/>
    <n v="2390"/>
    <n v="0.91"/>
    <n v="5815"/>
    <s v="None"/>
  </r>
  <r>
    <s v="Kepler-301c"/>
    <n v="1.9810000000000001"/>
    <n v="0.12"/>
    <n v="5.4190259999999997"/>
    <n v="0.06"/>
    <n v="1442"/>
    <x v="2"/>
    <x v="15"/>
    <n v="2390"/>
    <n v="0.91"/>
    <n v="5815"/>
    <s v="None"/>
  </r>
  <r>
    <s v="Kepler-301d"/>
    <n v="1.9810000000000001"/>
    <n v="0.156"/>
    <n v="13.751243000000001"/>
    <n v="0.112"/>
    <n v="1442"/>
    <x v="2"/>
    <x v="15"/>
    <n v="2390"/>
    <n v="0.91"/>
    <n v="5815"/>
    <s v="None"/>
  </r>
  <r>
    <s v="Kepler-302b"/>
    <n v="1.9810000000000001"/>
    <n v="0.36199999999999999"/>
    <n v="30.184104000000001"/>
    <n v="0.193"/>
    <n v="1442"/>
    <x v="2"/>
    <x v="15"/>
    <n v="4760"/>
    <n v="1.08"/>
    <n v="5740"/>
    <s v="None"/>
  </r>
  <r>
    <s v="Kepler-302c"/>
    <n v="1.9810000000000001"/>
    <n v="1.111"/>
    <n v="127.282184"/>
    <n v="0.503"/>
    <n v="1442"/>
    <x v="2"/>
    <x v="15"/>
    <n v="4760"/>
    <n v="1.08"/>
    <n v="5740"/>
    <s v="None"/>
  </r>
  <r>
    <s v="Kepler-303b"/>
    <n v="1.9810000000000001"/>
    <n v="7.9000000000000001E-2"/>
    <n v="1.937055"/>
    <n v="2.4E-2"/>
    <n v="1442"/>
    <x v="2"/>
    <x v="15"/>
    <n v="688"/>
    <n v="0.59"/>
    <n v="3944"/>
    <s v="None"/>
  </r>
  <r>
    <s v="Kepler-303c"/>
    <n v="1.9810000000000001"/>
    <n v="0.10199999999999999"/>
    <n v="7.0611490000000003"/>
    <n v="5.7000000000000002E-2"/>
    <n v="1442"/>
    <x v="2"/>
    <x v="15"/>
    <n v="688"/>
    <n v="0.59"/>
    <n v="3944"/>
    <s v="None"/>
  </r>
  <r>
    <s v="Kepler-304b"/>
    <n v="1.9810000000000001"/>
    <n v="0.255"/>
    <n v="3.295709"/>
    <n v="3.9E-2"/>
    <n v="1442"/>
    <x v="2"/>
    <x v="15"/>
    <n v="1435"/>
    <n v="0.8"/>
    <n v="4731"/>
    <s v="None"/>
  </r>
  <r>
    <s v="Kepler-304c"/>
    <n v="1.9810000000000001"/>
    <n v="0.19400000000000001"/>
    <n v="5.3159460000000003"/>
    <n v="5.3999999999999999E-2"/>
    <n v="1442"/>
    <x v="2"/>
    <x v="15"/>
    <n v="1435"/>
    <n v="0.8"/>
    <n v="4731"/>
    <s v="None"/>
  </r>
  <r>
    <s v="Kepler-304d"/>
    <n v="1.9810000000000001"/>
    <n v="0.245"/>
    <n v="9.6534709999999997"/>
    <n v="0.08"/>
    <n v="1442"/>
    <x v="2"/>
    <x v="15"/>
    <n v="1435"/>
    <n v="0.8"/>
    <n v="4731"/>
    <s v="None"/>
  </r>
  <r>
    <s v="Kepler-304e"/>
    <n v="1.9810000000000001"/>
    <n v="0.107"/>
    <n v="1.4991469500000001"/>
    <n v="1442"/>
    <n v="1442"/>
    <x v="2"/>
    <x v="15"/>
    <n v="1435"/>
    <n v="0.8"/>
    <n v="4731"/>
    <s v="None"/>
  </r>
  <r>
    <s v="Kepler-305b"/>
    <n v="3.3000000000000002E-2"/>
    <n v="0.32100000000000001"/>
    <n v="5.4870000000000001"/>
    <n v="1442"/>
    <n v="1442"/>
    <x v="2"/>
    <x v="15"/>
    <n v="2900"/>
    <n v="0.76"/>
    <n v="5100"/>
    <s v="KOI-1563.01"/>
  </r>
  <r>
    <s v="Kepler-305c"/>
    <n v="1.9E-2"/>
    <n v="0.29399999999999998"/>
    <n v="8.2910000000000004"/>
    <n v="1442"/>
    <n v="1442"/>
    <x v="2"/>
    <x v="15"/>
    <n v="2900"/>
    <n v="0.76"/>
    <n v="5100"/>
    <s v="KOI-1563.02"/>
  </r>
  <r>
    <s v="Kepler-305d"/>
    <n v="1.9810000000000001"/>
    <n v="0.24199999999999999"/>
    <n v="16.738661"/>
    <n v="0.121"/>
    <n v="1442"/>
    <x v="2"/>
    <x v="15"/>
    <n v="2900"/>
    <n v="0.76"/>
    <n v="5100"/>
    <s v="None"/>
  </r>
  <r>
    <s v="Kepler-305e"/>
    <n v="1.9810000000000001"/>
    <n v="0.16"/>
    <n v="3.2053799999999999"/>
    <n v="1442"/>
    <n v="1442"/>
    <x v="2"/>
    <x v="15"/>
    <n v="2900"/>
    <n v="1.08"/>
    <n v="5601"/>
    <s v="None"/>
  </r>
  <r>
    <s v="Kepler-306b"/>
    <n v="1.9810000000000001"/>
    <n v="0.13600000000000001"/>
    <n v="4.6461860000000001"/>
    <n v="0.05"/>
    <n v="1442"/>
    <x v="2"/>
    <x v="15"/>
    <n v="2580"/>
    <n v="0.82"/>
    <n v="4954"/>
    <s v="None"/>
  </r>
  <r>
    <s v="Kepler-306c"/>
    <n v="1.9810000000000001"/>
    <n v="0.21"/>
    <n v="7.2401929999999997"/>
    <n v="6.7000000000000004E-2"/>
    <n v="1442"/>
    <x v="2"/>
    <x v="15"/>
    <n v="2580"/>
    <n v="0.82"/>
    <n v="4954"/>
    <s v="None"/>
  </r>
  <r>
    <s v="Kepler-306d"/>
    <n v="1.9810000000000001"/>
    <n v="0.22"/>
    <n v="17.326644000000002"/>
    <n v="0.12"/>
    <n v="1442"/>
    <x v="2"/>
    <x v="15"/>
    <n v="2580"/>
    <n v="0.82"/>
    <n v="4954"/>
    <s v="None"/>
  </r>
  <r>
    <s v="Kepler-306e"/>
    <n v="1.9810000000000001"/>
    <n v="0.20300000000000001"/>
    <n v="44.840975"/>
    <n v="0.22700000000000001"/>
    <n v="1442"/>
    <x v="2"/>
    <x v="15"/>
    <n v="2580"/>
    <n v="0.82"/>
    <n v="4954"/>
    <s v="None"/>
  </r>
  <r>
    <s v="Kepler-307b"/>
    <n v="2.341E-2"/>
    <n v="0.217"/>
    <n v="10.4208"/>
    <n v="1442"/>
    <n v="1442"/>
    <x v="2"/>
    <x v="15"/>
    <n v="1908"/>
    <n v="0.91"/>
    <n v="5367"/>
    <s v="None"/>
  </r>
  <r>
    <s v="Kepler-307c"/>
    <n v="1.145E-2"/>
    <n v="0.19600000000000001"/>
    <n v="13.072900000000001"/>
    <n v="1442"/>
    <n v="1442"/>
    <x v="2"/>
    <x v="15"/>
    <n v="1908"/>
    <n v="0.91"/>
    <n v="5367"/>
    <s v="None"/>
  </r>
  <r>
    <s v="Kepler-308b"/>
    <n v="1.9810000000000001"/>
    <n v="0.189"/>
    <n v="9.6949280000000009"/>
    <n v="0.09"/>
    <n v="1442"/>
    <x v="2"/>
    <x v="15"/>
    <n v="4500"/>
    <n v="1.08"/>
    <n v="5895"/>
    <s v="None"/>
  </r>
  <r>
    <s v="Kepler-308c"/>
    <n v="1.9810000000000001"/>
    <n v="0.193"/>
    <n v="15.38231"/>
    <n v="0.123"/>
    <n v="1442"/>
    <x v="2"/>
    <x v="15"/>
    <n v="4500"/>
    <n v="1.08"/>
    <n v="5895"/>
    <s v="None"/>
  </r>
  <r>
    <s v="Kepler-309b"/>
    <n v="1.9810000000000001"/>
    <n v="0.13900000000000001"/>
    <n v="5.9236529999999998"/>
    <n v="5.8999999999999997E-2"/>
    <n v="1442"/>
    <x v="2"/>
    <x v="15"/>
    <n v="1804"/>
    <n v="1.08"/>
    <n v="4713"/>
    <s v="None"/>
  </r>
  <r>
    <s v="Kepler-309c"/>
    <n v="1.9810000000000001"/>
    <n v="0.224"/>
    <n v="105.35638299999999"/>
    <n v="0.40100000000000002"/>
    <n v="1442"/>
    <x v="2"/>
    <x v="15"/>
    <n v="1804"/>
    <n v="1.08"/>
    <n v="4713"/>
    <s v="None"/>
  </r>
  <r>
    <s v="Kepler-30b"/>
    <n v="3.5999999999999997E-2"/>
    <n v="0.34799999999999998"/>
    <n v="29.334340000000001"/>
    <n v="0.18"/>
    <n v="1442"/>
    <x v="2"/>
    <x v="15"/>
    <n v="4600"/>
    <n v="0.99"/>
    <n v="5498"/>
    <s v="None"/>
  </r>
  <r>
    <s v="Kepler-30c"/>
    <n v="2.0099999999999998"/>
    <n v="1.097"/>
    <n v="60.323104999999998"/>
    <n v="0.3"/>
    <n v="1442"/>
    <x v="2"/>
    <x v="15"/>
    <n v="4600"/>
    <n v="0.99"/>
    <n v="5498"/>
    <s v="None"/>
  </r>
  <r>
    <s v="Kepler-30d"/>
    <n v="7.2999999999999995E-2"/>
    <n v="0.78500000000000003"/>
    <n v="143.34394"/>
    <n v="0.5"/>
    <n v="1442"/>
    <x v="2"/>
    <x v="15"/>
    <n v="4600"/>
    <n v="0.99"/>
    <n v="5498"/>
    <s v="None"/>
  </r>
  <r>
    <s v="Kepler-310b"/>
    <n v="1.9810000000000001"/>
    <n v="0.106"/>
    <n v="13.930698"/>
    <n v="0.111"/>
    <n v="1442"/>
    <x v="2"/>
    <x v="15"/>
    <n v="1990"/>
    <n v="0.85"/>
    <n v="5797"/>
    <s v="None"/>
  </r>
  <r>
    <s v="Kepler-310c"/>
    <n v="1.9810000000000001"/>
    <n v="0.30199999999999999"/>
    <n v="56.47542"/>
    <n v="0.28100000000000003"/>
    <n v="1442"/>
    <x v="2"/>
    <x v="15"/>
    <n v="1990"/>
    <n v="0.85"/>
    <n v="5797"/>
    <s v="None"/>
  </r>
  <r>
    <s v="Kepler-310d"/>
    <n v="1.9810000000000001"/>
    <n v="0.22"/>
    <n v="92.876125000000002"/>
    <n v="0.39200000000000002"/>
    <n v="1442"/>
    <x v="2"/>
    <x v="15"/>
    <n v="1990"/>
    <n v="0.85"/>
    <n v="5797"/>
    <s v="None"/>
  </r>
  <r>
    <s v="Kepler-311b"/>
    <n v="1.9810000000000001"/>
    <n v="0.152"/>
    <n v="9.1760920000000006"/>
    <n v="8.6999999999999994E-2"/>
    <n v="1442"/>
    <x v="2"/>
    <x v="15"/>
    <n v="2590"/>
    <n v="1.06"/>
    <n v="5905"/>
    <s v="None"/>
  </r>
  <r>
    <s v="Kepler-311c"/>
    <n v="1.9810000000000001"/>
    <n v="0.128"/>
    <n v="19.738285999999999"/>
    <n v="0.14499999999999999"/>
    <n v="1442"/>
    <x v="2"/>
    <x v="15"/>
    <n v="2590"/>
    <n v="1.06"/>
    <n v="5905"/>
    <s v="None"/>
  </r>
  <r>
    <s v="Kepler-312b"/>
    <n v="1.9810000000000001"/>
    <n v="0.115"/>
    <n v="1.772419"/>
    <n v="3.1E-2"/>
    <n v="1442"/>
    <x v="2"/>
    <x v="15"/>
    <n v="2660"/>
    <n v="1.23"/>
    <n v="6115"/>
    <s v="None"/>
  </r>
  <r>
    <s v="Kepler-312c"/>
    <n v="1.9810000000000001"/>
    <n v="0.28100000000000003"/>
    <n v="19.747412000000001"/>
    <n v="0.153"/>
    <n v="1442"/>
    <x v="2"/>
    <x v="15"/>
    <n v="2660"/>
    <n v="1.23"/>
    <n v="6115"/>
    <s v="None"/>
  </r>
  <r>
    <s v="Kepler-313b"/>
    <n v="1.9810000000000001"/>
    <n v="0.22600000000000001"/>
    <n v="14.970418"/>
    <n v="0.125"/>
    <n v="1442"/>
    <x v="2"/>
    <x v="15"/>
    <n v="3500"/>
    <n v="0.9"/>
    <n v="5727"/>
    <s v="None"/>
  </r>
  <r>
    <s v="Kepler-313c"/>
    <n v="1.9810000000000001"/>
    <n v="0.22900000000000001"/>
    <n v="32.273273000000003"/>
    <n v="0.20799999999999999"/>
    <n v="1442"/>
    <x v="2"/>
    <x v="15"/>
    <n v="3500"/>
    <n v="0.9"/>
    <n v="5727"/>
    <s v="None"/>
  </r>
  <r>
    <s v="Kepler-314b"/>
    <n v="1.9810000000000001"/>
    <n v="7.3999999999999996E-2"/>
    <n v="2.4610690000000002"/>
    <n v="3.5000000000000003E-2"/>
    <n v="1442"/>
    <x v="2"/>
    <x v="15"/>
    <n v="883"/>
    <n v="1.02"/>
    <n v="5378"/>
    <s v="None"/>
  </r>
  <r>
    <s v="Kepler-314c"/>
    <n v="1.9810000000000001"/>
    <n v="0.25900000000000001"/>
    <n v="5.9603919999999997"/>
    <n v="6.4000000000000001E-2"/>
    <n v="1442"/>
    <x v="2"/>
    <x v="15"/>
    <n v="883"/>
    <n v="1.02"/>
    <n v="5378"/>
    <s v="None"/>
  </r>
  <r>
    <s v="Kepler-315b"/>
    <n v="1.9810000000000001"/>
    <n v="0.33600000000000002"/>
    <n v="96.101140999999998"/>
    <n v="0.40200000000000002"/>
    <n v="1442"/>
    <x v="2"/>
    <x v="15"/>
    <n v="3910"/>
    <n v="0.78"/>
    <n v="5796"/>
    <s v="None"/>
  </r>
  <r>
    <s v="Kepler-315c"/>
    <n v="1.9810000000000001"/>
    <n v="0.37"/>
    <n v="265.469335"/>
    <n v="0.79100000000000004"/>
    <n v="1442"/>
    <x v="2"/>
    <x v="15"/>
    <n v="3910"/>
    <n v="0.78"/>
    <n v="5796"/>
    <s v="None"/>
  </r>
  <r>
    <s v="Kepler-316b"/>
    <n v="1.9810000000000001"/>
    <n v="9.5000000000000001E-2"/>
    <n v="2.2405080000000002"/>
    <n v="2.7E-2"/>
    <n v="1442"/>
    <x v="2"/>
    <x v="15"/>
    <n v="1269"/>
    <n v="0.53"/>
    <n v="4204"/>
    <s v="None"/>
  </r>
  <r>
    <s v="Kepler-316c"/>
    <n v="1.9810000000000001"/>
    <n v="0.10299999999999999"/>
    <n v="6.8277659999999996"/>
    <n v="5.8000000000000003E-2"/>
    <n v="1442"/>
    <x v="2"/>
    <x v="15"/>
    <n v="1269"/>
    <n v="0.53"/>
    <n v="4204"/>
    <s v="None"/>
  </r>
  <r>
    <s v="Kepler-317b"/>
    <n v="1.9810000000000001"/>
    <n v="0.186"/>
    <n v="5.5242420000000001"/>
    <n v="6.0999999999999999E-2"/>
    <n v="1442"/>
    <x v="2"/>
    <x v="15"/>
    <n v="3150"/>
    <n v="0.95"/>
    <n v="5497"/>
    <s v="None"/>
  </r>
  <r>
    <s v="Kepler-317c"/>
    <n v="1.9810000000000001"/>
    <n v="0.153"/>
    <n v="8.77501"/>
    <n v="8.3000000000000004E-2"/>
    <n v="1442"/>
    <x v="2"/>
    <x v="15"/>
    <n v="3150"/>
    <n v="0.95"/>
    <n v="5497"/>
    <s v="None"/>
  </r>
  <r>
    <s v="Kepler-318b"/>
    <n v="1.9810000000000001"/>
    <n v="0.42"/>
    <n v="4.6627150000000004"/>
    <n v="5.6000000000000001E-2"/>
    <n v="1442"/>
    <x v="2"/>
    <x v="15"/>
    <n v="1618"/>
    <n v="1.05"/>
    <n v="5746"/>
    <s v="None"/>
  </r>
  <r>
    <s v="Kepler-318c"/>
    <n v="1.9810000000000001"/>
    <n v="0.32800000000000001"/>
    <n v="11.815007"/>
    <n v="0.105"/>
    <n v="1442"/>
    <x v="2"/>
    <x v="15"/>
    <n v="1618"/>
    <n v="1.05"/>
    <n v="5746"/>
    <s v="None"/>
  </r>
  <r>
    <s v="Kepler-319b"/>
    <n v="1.9810000000000001"/>
    <n v="0.14499999999999999"/>
    <n v="4.3627050000000001"/>
    <n v="5.0999999999999997E-2"/>
    <n v="1442"/>
    <x v="2"/>
    <x v="15"/>
    <n v="1666"/>
    <n v="1.29"/>
    <n v="5526"/>
    <s v="None"/>
  </r>
  <r>
    <s v="Kepler-319c"/>
    <n v="1.9810000000000001"/>
    <n v="0.23499999999999999"/>
    <n v="6.941357"/>
    <n v="6.9000000000000006E-2"/>
    <n v="1442"/>
    <x v="2"/>
    <x v="15"/>
    <n v="1666"/>
    <n v="1.29"/>
    <n v="5526"/>
    <s v="None"/>
  </r>
  <r>
    <s v="Kepler-319d"/>
    <n v="1.9810000000000001"/>
    <n v="0.20399999999999999"/>
    <n v="31.781925000000001"/>
    <n v="0.191"/>
    <n v="1442"/>
    <x v="2"/>
    <x v="15"/>
    <n v="1666"/>
    <n v="1.29"/>
    <n v="5526"/>
    <s v="None"/>
  </r>
  <r>
    <s v="Kepler-31b"/>
    <n v="1.9810000000000001"/>
    <n v="0.49099999999999999"/>
    <n v="20.8613"/>
    <n v="0.16"/>
    <n v="1442"/>
    <x v="2"/>
    <x v="15"/>
    <n v="5700"/>
    <n v="1.21"/>
    <n v="6340"/>
    <s v="None"/>
  </r>
  <r>
    <s v="Kepler-31c"/>
    <n v="4.7"/>
    <n v="0.47299999999999998"/>
    <n v="42.631799999999998"/>
    <n v="0.26"/>
    <n v="1442"/>
    <x v="2"/>
    <x v="15"/>
    <n v="5700"/>
    <n v="1.21"/>
    <n v="6340"/>
    <s v="None"/>
  </r>
  <r>
    <s v="Kepler-31d"/>
    <n v="6.8"/>
    <n v="0.34799999999999998"/>
    <n v="87.645099999999999"/>
    <n v="0.4"/>
    <n v="1442"/>
    <x v="2"/>
    <x v="15"/>
    <n v="6800"/>
    <n v="1.21"/>
    <n v="6340"/>
    <s v="None"/>
  </r>
  <r>
    <s v="Kepler-320b"/>
    <n v="1.9810000000000001"/>
    <n v="0.10199999999999999"/>
    <n v="8.3715539999999997"/>
    <n v="8.5000000000000006E-2"/>
    <n v="1442"/>
    <x v="2"/>
    <x v="15"/>
    <n v="2760"/>
    <n v="1.08"/>
    <n v="6435"/>
    <s v="None"/>
  </r>
  <r>
    <s v="Kepler-320c"/>
    <n v="1.9810000000000001"/>
    <n v="0.122"/>
    <n v="17.934937000000001"/>
    <n v="0.14199999999999999"/>
    <n v="1442"/>
    <x v="2"/>
    <x v="15"/>
    <n v="2760"/>
    <n v="1.08"/>
    <n v="6435"/>
    <s v="None"/>
  </r>
  <r>
    <s v="Kepler-321b"/>
    <n v="1.9810000000000001"/>
    <n v="0.158"/>
    <n v="4.9153789999999997"/>
    <n v="5.7000000000000002E-2"/>
    <n v="1442"/>
    <x v="2"/>
    <x v="15"/>
    <n v="1268"/>
    <n v="1.01"/>
    <n v="5740"/>
    <s v="None"/>
  </r>
  <r>
    <s v="Kepler-321c"/>
    <n v="1.9810000000000001"/>
    <n v="0.20699999999999999"/>
    <n v="13.093921"/>
    <n v="0.11"/>
    <n v="1442"/>
    <x v="2"/>
    <x v="15"/>
    <n v="1268"/>
    <n v="1.01"/>
    <n v="5740"/>
    <s v="None"/>
  </r>
  <r>
    <s v="Kepler-322b"/>
    <n v="1.9810000000000001"/>
    <n v="0.09"/>
    <n v="1.653888"/>
    <n v="2.7E-2"/>
    <n v="1442"/>
    <x v="2"/>
    <x v="15"/>
    <n v="1321"/>
    <n v="0.91"/>
    <n v="5388"/>
    <s v="None"/>
  </r>
  <r>
    <s v="Kepler-322c"/>
    <n v="1.9810000000000001"/>
    <n v="0.14899999999999999"/>
    <n v="4.3372339999999996"/>
    <n v="5.0999999999999997E-2"/>
    <n v="1442"/>
    <x v="2"/>
    <x v="15"/>
    <n v="1321"/>
    <n v="0.91"/>
    <n v="5388"/>
    <s v="None"/>
  </r>
  <r>
    <s v="Kepler-323b"/>
    <n v="1.9810000000000001"/>
    <n v="0.128"/>
    <n v="1.6783269999999999"/>
    <n v="2.8000000000000001E-2"/>
    <n v="1442"/>
    <x v="2"/>
    <x v="15"/>
    <n v="1500"/>
    <n v="1.0900000000000001"/>
    <n v="5987"/>
    <s v="None"/>
  </r>
  <r>
    <s v="Kepler-323c"/>
    <n v="1.9810000000000001"/>
    <n v="0.14499999999999999"/>
    <n v="3.5538219999999998"/>
    <n v="4.5999999999999999E-2"/>
    <n v="1442"/>
    <x v="2"/>
    <x v="15"/>
    <n v="1500"/>
    <n v="1.0900000000000001"/>
    <n v="5987"/>
    <s v="None"/>
  </r>
  <r>
    <s v="Kepler-324b"/>
    <n v="1.9810000000000001"/>
    <n v="0.10199999999999999"/>
    <n v="4.3853150000000003"/>
    <n v="0.05"/>
    <n v="1442"/>
    <x v="2"/>
    <x v="15"/>
    <n v="1659"/>
    <n v="0.86"/>
    <n v="5194"/>
    <s v="None"/>
  </r>
  <r>
    <s v="Kepler-324c"/>
    <n v="1.9810000000000001"/>
    <n v="0.28100000000000003"/>
    <n v="51.805612000000004"/>
    <n v="0.26"/>
    <n v="1442"/>
    <x v="2"/>
    <x v="15"/>
    <n v="1659"/>
    <n v="0.86"/>
    <n v="5194"/>
    <s v="None"/>
  </r>
  <r>
    <s v="Kepler-325b"/>
    <n v="1.9810000000000001"/>
    <n v="0.26"/>
    <n v="4.5444389999999997"/>
    <n v="5.2999999999999999E-2"/>
    <n v="1442"/>
    <x v="2"/>
    <x v="15"/>
    <n v="2740"/>
    <n v="0.87"/>
    <n v="5752"/>
    <s v="None"/>
  </r>
  <r>
    <s v="Kepler-325c"/>
    <n v="1.9810000000000001"/>
    <n v="0.22700000000000001"/>
    <n v="12.762172"/>
    <n v="0.105"/>
    <n v="1442"/>
    <x v="2"/>
    <x v="15"/>
    <n v="2740"/>
    <n v="0.87"/>
    <n v="5752"/>
    <s v="None"/>
  </r>
  <r>
    <s v="Kepler-325d"/>
    <n v="1.9810000000000001"/>
    <n v="0.249"/>
    <n v="38.715184999999998"/>
    <n v="0.22"/>
    <n v="1442"/>
    <x v="2"/>
    <x v="15"/>
    <n v="2740"/>
    <n v="0.87"/>
    <n v="5752"/>
    <s v="None"/>
  </r>
  <r>
    <s v="Kepler-326b"/>
    <n v="1.9810000000000001"/>
    <n v="0.13600000000000001"/>
    <n v="2.248329"/>
    <n v="3.2000000000000001E-2"/>
    <n v="1442"/>
    <x v="2"/>
    <x v="15"/>
    <n v="1610"/>
    <n v="0.98"/>
    <n v="5105"/>
    <s v="None"/>
  </r>
  <r>
    <s v="Kepler-326c"/>
    <n v="1.9810000000000001"/>
    <n v="0.125"/>
    <n v="4.5803580000000004"/>
    <n v="5.0999999999999997E-2"/>
    <n v="1442"/>
    <x v="2"/>
    <x v="15"/>
    <n v="1610"/>
    <n v="0.98"/>
    <n v="5105"/>
    <s v="None"/>
  </r>
  <r>
    <s v="Kepler-326d"/>
    <n v="1.9810000000000001"/>
    <n v="0.108"/>
    <n v="6.7668879999999998"/>
    <n v="6.6000000000000003E-2"/>
    <n v="1442"/>
    <x v="2"/>
    <x v="15"/>
    <n v="1610"/>
    <n v="0.98"/>
    <n v="5105"/>
    <s v="None"/>
  </r>
  <r>
    <s v="Kepler-327b"/>
    <n v="1.9810000000000001"/>
    <n v="9.9000000000000005E-2"/>
    <n v="2.5495749999999999"/>
    <n v="2.9000000000000001E-2"/>
    <n v="1442"/>
    <x v="2"/>
    <x v="15"/>
    <n v="794"/>
    <n v="0.55000000000000004"/>
    <n v="3799"/>
    <s v="None"/>
  </r>
  <r>
    <s v="Kepler-327c"/>
    <n v="1.9810000000000001"/>
    <n v="9.1999999999999998E-2"/>
    <n v="5.2123330000000001"/>
    <n v="4.7E-2"/>
    <n v="1442"/>
    <x v="2"/>
    <x v="15"/>
    <n v="794"/>
    <n v="0.55000000000000004"/>
    <n v="3799"/>
    <s v="None"/>
  </r>
  <r>
    <s v="Kepler-327d"/>
    <n v="1.9810000000000001"/>
    <n v="0.154"/>
    <n v="13.969457"/>
    <n v="0.09"/>
    <n v="1442"/>
    <x v="2"/>
    <x v="15"/>
    <n v="794"/>
    <n v="0.55000000000000004"/>
    <n v="3799"/>
    <s v="None"/>
  </r>
  <r>
    <s v="Kepler-328b"/>
    <n v="0.09"/>
    <n v="0.20499999999999999"/>
    <n v="34.920999999999999"/>
    <n v="1442"/>
    <n v="1442"/>
    <x v="2"/>
    <x v="15"/>
    <n v="7700"/>
    <n v="1.1499999999999999"/>
    <n v="5914"/>
    <s v="None"/>
  </r>
  <r>
    <s v="Kepler-328c"/>
    <n v="0.124"/>
    <n v="0.48199999999999998"/>
    <n v="71.311999999999998"/>
    <n v="1442"/>
    <n v="1442"/>
    <x v="2"/>
    <x v="15"/>
    <n v="7700"/>
    <n v="1.1499999999999999"/>
    <n v="5914"/>
    <s v="None"/>
  </r>
  <r>
    <s v="Kepler-329b"/>
    <n v="1.9810000000000001"/>
    <n v="0.125"/>
    <n v="7.4163969999999999"/>
    <n v="6.0999999999999999E-2"/>
    <n v="1442"/>
    <x v="2"/>
    <x v="15"/>
    <n v="1450"/>
    <n v="0.53"/>
    <n v="4257"/>
    <s v="None"/>
  </r>
  <r>
    <s v="Kepler-329c"/>
    <n v="1.9810000000000001"/>
    <n v="0.17199999999999999"/>
    <n v="18.684736999999998"/>
    <n v="0.113"/>
    <n v="1442"/>
    <x v="2"/>
    <x v="15"/>
    <n v="1450"/>
    <n v="0.53"/>
    <n v="4257"/>
    <s v="None"/>
  </r>
  <r>
    <s v="Kepler-32b"/>
    <n v="4.0999999999999996"/>
    <n v="0.19600000000000001"/>
    <n v="5.9012399999999996"/>
    <n v="0.05"/>
    <n v="530"/>
    <x v="2"/>
    <x v="15"/>
    <n v="1066"/>
    <n v="0.57999999999999996"/>
    <n v="3900"/>
    <s v="None"/>
  </r>
  <r>
    <s v="Kepler-32c"/>
    <n v="0.5"/>
    <n v="0.17799999999999999"/>
    <n v="8.7522000000000002"/>
    <n v="0.09"/>
    <n v="470"/>
    <x v="2"/>
    <x v="15"/>
    <n v="1066"/>
    <n v="0.57999999999999996"/>
    <n v="3900"/>
    <s v="None"/>
  </r>
  <r>
    <s v="Kepler-32d"/>
    <n v="1.9810000000000001"/>
    <n v="0.24099999999999999"/>
    <n v="22.780200000000001"/>
    <n v="0.13"/>
    <n v="1442"/>
    <x v="2"/>
    <x v="15"/>
    <n v="990"/>
    <n v="0.57999999999999996"/>
    <n v="3900"/>
    <s v="None"/>
  </r>
  <r>
    <s v="Kepler-32e"/>
    <n v="1.9810000000000001"/>
    <n v="0.13400000000000001"/>
    <n v="2.8959999999999999"/>
    <n v="3.3000000000000002E-2"/>
    <n v="1442"/>
    <x v="2"/>
    <x v="15"/>
    <n v="990"/>
    <n v="0.57999999999999996"/>
    <n v="3900"/>
    <s v="Weak evidence"/>
  </r>
  <r>
    <s v="Kepler-32f"/>
    <n v="1.9810000000000001"/>
    <n v="7.2999999999999995E-2"/>
    <n v="0.74295999999999995"/>
    <n v="1.2999999999999999E-2"/>
    <n v="1442"/>
    <x v="2"/>
    <x v="15"/>
    <n v="990"/>
    <n v="0.57999999999999996"/>
    <n v="3900"/>
    <s v="Weak evidence"/>
  </r>
  <r>
    <s v="Kepler-330b"/>
    <n v="1.9810000000000001"/>
    <n v="0.12"/>
    <n v="8.2597799999999992"/>
    <n v="7.4999999999999997E-2"/>
    <n v="1442"/>
    <x v="2"/>
    <x v="15"/>
    <n v="2380"/>
    <n v="0.78"/>
    <n v="5117"/>
    <s v="None"/>
  </r>
  <r>
    <s v="Kepler-330c"/>
    <n v="1.9810000000000001"/>
    <n v="0.17399999999999999"/>
    <n v="15.955387"/>
    <n v="0.11600000000000001"/>
    <n v="1442"/>
    <x v="2"/>
    <x v="15"/>
    <n v="2380"/>
    <n v="0.78"/>
    <n v="5117"/>
    <s v="None"/>
  </r>
  <r>
    <s v="Kepler-331b"/>
    <n v="1.9810000000000001"/>
    <n v="0.16200000000000001"/>
    <n v="8.4574960000000008"/>
    <n v="6.5000000000000002E-2"/>
    <n v="1442"/>
    <x v="2"/>
    <x v="15"/>
    <n v="1920"/>
    <n v="0.51"/>
    <n v="4347"/>
    <s v="None"/>
  </r>
  <r>
    <s v="Kepler-331c"/>
    <n v="1.9810000000000001"/>
    <n v="0.16400000000000001"/>
    <n v="17.281110000000002"/>
    <n v="0.105"/>
    <n v="1442"/>
    <x v="2"/>
    <x v="15"/>
    <n v="1920"/>
    <n v="0.51"/>
    <n v="4347"/>
    <s v="None"/>
  </r>
  <r>
    <s v="Kepler-331d"/>
    <n v="1.9810000000000001"/>
    <n v="0.14599999999999999"/>
    <n v="32.134327999999996"/>
    <n v="0.159"/>
    <n v="1442"/>
    <x v="2"/>
    <x v="15"/>
    <n v="1920"/>
    <n v="0.51"/>
    <n v="4347"/>
    <s v="None"/>
  </r>
  <r>
    <s v="Kepler-332b"/>
    <n v="1.9810000000000001"/>
    <n v="0.104"/>
    <n v="7.6263240000000003"/>
    <n v="7.0000000000000007E-2"/>
    <n v="1442"/>
    <x v="2"/>
    <x v="15"/>
    <n v="1133"/>
    <n v="0.8"/>
    <n v="4955"/>
    <s v="None"/>
  </r>
  <r>
    <s v="Kepler-332c"/>
    <n v="1.9810000000000001"/>
    <n v="9.7000000000000003E-2"/>
    <n v="15.995621999999999"/>
    <n v="0.114"/>
    <n v="1442"/>
    <x v="2"/>
    <x v="15"/>
    <n v="1133"/>
    <n v="0.8"/>
    <n v="4955"/>
    <s v="None"/>
  </r>
  <r>
    <s v="Kepler-332d"/>
    <n v="1.9810000000000001"/>
    <n v="0.105"/>
    <n v="34.211539999999999"/>
    <n v="0.189"/>
    <n v="1442"/>
    <x v="2"/>
    <x v="15"/>
    <n v="1133"/>
    <n v="0.8"/>
    <n v="4955"/>
    <s v="None"/>
  </r>
  <r>
    <s v="Kepler-333b"/>
    <n v="1.9810000000000001"/>
    <n v="0.11799999999999999"/>
    <n v="12.551157999999999"/>
    <n v="8.6999999999999994E-2"/>
    <n v="1442"/>
    <x v="2"/>
    <x v="15"/>
    <n v="1068"/>
    <n v="0.54"/>
    <n v="4259"/>
    <s v="None"/>
  </r>
  <r>
    <s v="Kepler-333c"/>
    <n v="1.9810000000000001"/>
    <n v="9.9000000000000005E-2"/>
    <n v="24.08821"/>
    <n v="0.13500000000000001"/>
    <n v="1442"/>
    <x v="2"/>
    <x v="15"/>
    <n v="1068"/>
    <n v="0.54"/>
    <n v="4259"/>
    <s v="None"/>
  </r>
  <r>
    <s v="Kepler-334b"/>
    <n v="1.9810000000000001"/>
    <n v="0.1"/>
    <n v="5.4703189999999999"/>
    <n v="6.0999999999999999E-2"/>
    <n v="1442"/>
    <x v="2"/>
    <x v="15"/>
    <n v="1408"/>
    <n v="1"/>
    <n v="5828"/>
    <s v="None"/>
  </r>
  <r>
    <s v="Kepler-334c"/>
    <n v="1.9810000000000001"/>
    <n v="0.128"/>
    <n v="12.758005000000001"/>
    <n v="0.107"/>
    <n v="1442"/>
    <x v="2"/>
    <x v="15"/>
    <n v="1408"/>
    <n v="1"/>
    <n v="5828"/>
    <s v="None"/>
  </r>
  <r>
    <s v="Kepler-334d"/>
    <n v="1.9810000000000001"/>
    <n v="0.126"/>
    <n v="25.098490000000002"/>
    <n v="0.16800000000000001"/>
    <n v="1442"/>
    <x v="2"/>
    <x v="15"/>
    <n v="1408"/>
    <n v="1"/>
    <n v="5828"/>
    <s v="None"/>
  </r>
  <r>
    <s v="Kepler-335b"/>
    <n v="1.9810000000000001"/>
    <n v="0.30199999999999999"/>
    <n v="6.5623310000000004"/>
    <n v="7.4999999999999997E-2"/>
    <n v="1442"/>
    <x v="2"/>
    <x v="15"/>
    <n v="4320"/>
    <n v="0.99"/>
    <n v="5877"/>
    <s v="None"/>
  </r>
  <r>
    <s v="Kepler-335c"/>
    <n v="1.9810000000000001"/>
    <n v="0.27400000000000002"/>
    <n v="67.844469000000004"/>
    <n v="0.35599999999999998"/>
    <n v="1442"/>
    <x v="2"/>
    <x v="15"/>
    <n v="4320"/>
    <n v="0.99"/>
    <n v="5877"/>
    <s v="None"/>
  </r>
  <r>
    <s v="Kepler-336b"/>
    <n v="1.9810000000000001"/>
    <n v="9.0999999999999998E-2"/>
    <n v="2.024823"/>
    <n v="3.3000000000000002E-2"/>
    <n v="1442"/>
    <x v="2"/>
    <x v="15"/>
    <n v="8000"/>
    <n v="0.89"/>
    <n v="5867"/>
    <s v="None"/>
  </r>
  <r>
    <s v="Kepler-336c"/>
    <n v="1.9810000000000001"/>
    <n v="0.187"/>
    <n v="9.6000010000000007"/>
    <n v="9.1999999999999998E-2"/>
    <n v="1442"/>
    <x v="2"/>
    <x v="15"/>
    <n v="8000"/>
    <n v="0.89"/>
    <n v="5867"/>
    <s v="None"/>
  </r>
  <r>
    <s v="Kepler-336d"/>
    <n v="1.9810000000000001"/>
    <n v="0.21099999999999999"/>
    <n v="20.678771999999999"/>
    <n v="0.154"/>
    <n v="1442"/>
    <x v="2"/>
    <x v="15"/>
    <n v="8000"/>
    <n v="0.89"/>
    <n v="5867"/>
    <s v="None"/>
  </r>
  <r>
    <s v="Kepler-337b"/>
    <n v="1.9810000000000001"/>
    <n v="0.13700000000000001"/>
    <n v="3.2927810000000002"/>
    <n v="4.4999999999999998E-2"/>
    <n v="1442"/>
    <x v="2"/>
    <x v="15"/>
    <n v="2250"/>
    <n v="0.96"/>
    <n v="5684"/>
    <s v="None"/>
  </r>
  <r>
    <s v="Kepler-337c"/>
    <n v="1.9810000000000001"/>
    <n v="0.183"/>
    <n v="9.6932010000000002"/>
    <n v="9.2999999999999999E-2"/>
    <n v="1442"/>
    <x v="2"/>
    <x v="15"/>
    <n v="2250"/>
    <n v="0.96"/>
    <n v="5684"/>
    <s v="None"/>
  </r>
  <r>
    <s v="Kepler-338b"/>
    <n v="1.9810000000000001"/>
    <n v="0.218"/>
    <n v="13.726976000000001"/>
    <n v="0.11700000000000001"/>
    <n v="1442"/>
    <x v="2"/>
    <x v="15"/>
    <n v="1830"/>
    <n v="1.1000000000000001"/>
    <n v="5923"/>
    <s v="None"/>
  </r>
  <r>
    <s v="Kepler-338c"/>
    <n v="1.9810000000000001"/>
    <n v="0.20899999999999999"/>
    <n v="24.310856000000001"/>
    <n v="0.17199999999999999"/>
    <n v="1442"/>
    <x v="2"/>
    <x v="15"/>
    <n v="1830"/>
    <n v="1.1000000000000001"/>
    <n v="5923"/>
    <s v="None"/>
  </r>
  <r>
    <s v="Kepler-338d"/>
    <n v="1.9810000000000001"/>
    <n v="0.26800000000000002"/>
    <n v="44.431013999999998"/>
    <n v="0.25700000000000001"/>
    <n v="1442"/>
    <x v="2"/>
    <x v="15"/>
    <n v="1830"/>
    <n v="1.1000000000000001"/>
    <n v="5923"/>
    <s v="None"/>
  </r>
  <r>
    <s v="Kepler-338e"/>
    <n v="2.7E-2"/>
    <n v="0.13900000000000001"/>
    <n v="9.3409999999999993"/>
    <n v="1442"/>
    <n v="1442"/>
    <x v="1"/>
    <x v="15"/>
    <n v="1830"/>
    <n v="1.1000000000000001"/>
    <n v="5923"/>
    <s v="?"/>
  </r>
  <r>
    <s v="Kepler-339b"/>
    <n v="1.9810000000000001"/>
    <n v="0.127"/>
    <n v="4.9776559999999996"/>
    <n v="5.5E-2"/>
    <n v="1442"/>
    <x v="2"/>
    <x v="15"/>
    <n v="2040"/>
    <n v="0.84"/>
    <n v="5631"/>
    <s v="None"/>
  </r>
  <r>
    <s v="Kepler-339c"/>
    <n v="1.9810000000000001"/>
    <n v="0.10299999999999999"/>
    <n v="6.9880550000000001"/>
    <n v="6.9000000000000006E-2"/>
    <n v="1442"/>
    <x v="2"/>
    <x v="15"/>
    <n v="2040"/>
    <n v="0.84"/>
    <n v="5631"/>
    <s v="None"/>
  </r>
  <r>
    <s v="Kepler-339d"/>
    <n v="1.9810000000000001"/>
    <n v="0.104"/>
    <n v="10.558344999999999"/>
    <n v="9.0999999999999998E-2"/>
    <n v="1442"/>
    <x v="2"/>
    <x v="15"/>
    <n v="2040"/>
    <n v="0.84"/>
    <n v="5631"/>
    <s v="None"/>
  </r>
  <r>
    <s v="Kepler-33b"/>
    <n v="1.9810000000000001"/>
    <n v="0.155"/>
    <n v="5.6679300000000001"/>
    <n v="6.7699999999999996E-2"/>
    <n v="1442"/>
    <x v="2"/>
    <x v="15"/>
    <n v="4086"/>
    <n v="1.29"/>
    <n v="5904"/>
    <s v="None"/>
  </r>
  <r>
    <s v="Kepler-33c"/>
    <n v="1.23E-3"/>
    <n v="0.28499999999999998"/>
    <n v="13.17562"/>
    <n v="0.11890000000000001"/>
    <n v="1442"/>
    <x v="2"/>
    <x v="15"/>
    <n v="4086"/>
    <n v="1.29"/>
    <n v="5904"/>
    <s v="None"/>
  </r>
  <r>
    <s v="Kepler-33d"/>
    <n v="1.23E-2"/>
    <n v="0.47699999999999998"/>
    <n v="21.775960000000001"/>
    <n v="0.16619999999999999"/>
    <n v="1442"/>
    <x v="2"/>
    <x v="15"/>
    <n v="4086"/>
    <n v="1.29"/>
    <n v="5904"/>
    <s v="None"/>
  </r>
  <r>
    <s v="Kepler-33e"/>
    <n v="1.753E-2"/>
    <n v="0.35899999999999999"/>
    <n v="31.784400000000002"/>
    <n v="0.21379999999999999"/>
    <n v="1442"/>
    <x v="2"/>
    <x v="15"/>
    <n v="4086"/>
    <n v="1.29"/>
    <n v="5904"/>
    <s v="None"/>
  </r>
  <r>
    <s v="Kepler-33f"/>
    <n v="3.0360000000000002E-2"/>
    <n v="0.39800000000000002"/>
    <n v="41.029020000000003"/>
    <n v="0.2535"/>
    <n v="1442"/>
    <x v="2"/>
    <x v="15"/>
    <n v="4086"/>
    <n v="1.29"/>
    <n v="5904"/>
    <s v="None"/>
  </r>
  <r>
    <s v="Kepler-340b"/>
    <n v="1.9810000000000001"/>
    <n v="0.22600000000000001"/>
    <n v="14.844386999999999"/>
    <n v="0.13400000000000001"/>
    <n v="1442"/>
    <x v="2"/>
    <x v="15"/>
    <n v="2690"/>
    <n v="2.11"/>
    <n v="6620"/>
    <s v="None"/>
  </r>
  <r>
    <s v="Kepler-340c"/>
    <n v="1.9810000000000001"/>
    <n v="0.30099999999999999"/>
    <n v="22.824669"/>
    <n v="0.17799999999999999"/>
    <n v="1442"/>
    <x v="2"/>
    <x v="15"/>
    <n v="2690"/>
    <n v="2.11"/>
    <n v="6620"/>
    <s v="None"/>
  </r>
  <r>
    <s v="Kepler-341b"/>
    <n v="1.9810000000000001"/>
    <n v="0.105"/>
    <n v="5.1955280000000004"/>
    <n v="0.06"/>
    <n v="1442"/>
    <x v="2"/>
    <x v="15"/>
    <n v="3520"/>
    <n v="0.94"/>
    <n v="6012"/>
    <s v="None"/>
  </r>
  <r>
    <s v="Kepler-341c"/>
    <n v="1.9810000000000001"/>
    <n v="0.152"/>
    <n v="8.0104100000000003"/>
    <n v="0.08"/>
    <n v="1442"/>
    <x v="2"/>
    <x v="15"/>
    <n v="3520"/>
    <n v="0.94"/>
    <n v="6012"/>
    <s v="None"/>
  </r>
  <r>
    <s v="Kepler-341d"/>
    <n v="1.9810000000000001"/>
    <n v="0.16500000000000001"/>
    <n v="27.666312999999999"/>
    <n v="0.182"/>
    <n v="1442"/>
    <x v="2"/>
    <x v="15"/>
    <n v="3520"/>
    <n v="0.94"/>
    <n v="6012"/>
    <s v="None"/>
  </r>
  <r>
    <s v="Kepler-341e"/>
    <n v="1.9810000000000001"/>
    <n v="0.17799999999999999"/>
    <n v="42.473269000000002"/>
    <n v="0.24199999999999999"/>
    <n v="1442"/>
    <x v="2"/>
    <x v="15"/>
    <n v="3520"/>
    <n v="0.94"/>
    <n v="6012"/>
    <s v="None"/>
  </r>
  <r>
    <s v="Kepler-342b"/>
    <n v="1.9810000000000001"/>
    <n v="0.20100000000000001"/>
    <n v="15.170318"/>
    <n v="0.128"/>
    <n v="1442"/>
    <x v="2"/>
    <x v="15"/>
    <n v="2600"/>
    <n v="1.1299999999999999"/>
    <n v="6175"/>
    <s v="None"/>
  </r>
  <r>
    <s v="Kepler-342c"/>
    <n v="1.9810000000000001"/>
    <n v="0.17499999999999999"/>
    <n v="26.234138000000002"/>
    <n v="0.185"/>
    <n v="1442"/>
    <x v="2"/>
    <x v="15"/>
    <n v="2600"/>
    <n v="1.1299999999999999"/>
    <n v="6175"/>
    <s v="None"/>
  </r>
  <r>
    <s v="Kepler-342d"/>
    <n v="1.9810000000000001"/>
    <n v="0.222"/>
    <n v="39.459356999999997"/>
    <n v="0.24199999999999999"/>
    <n v="1442"/>
    <x v="2"/>
    <x v="15"/>
    <n v="2600"/>
    <n v="1.1299999999999999"/>
    <n v="6175"/>
    <s v="None"/>
  </r>
  <r>
    <s v="Kepler-342e"/>
    <n v="1.9810000000000001"/>
    <n v="7.9000000000000001E-2"/>
    <n v="1.64422461"/>
    <n v="1442"/>
    <n v="1442"/>
    <x v="2"/>
    <x v="15"/>
    <n v="2600"/>
    <n v="1.1299999999999999"/>
    <n v="6175"/>
    <s v="None"/>
  </r>
  <r>
    <s v="Kepler-343b"/>
    <n v="1.9810000000000001"/>
    <n v="0.215"/>
    <n v="8.9685500000000005"/>
    <n v="8.7999999999999995E-2"/>
    <n v="1442"/>
    <x v="2"/>
    <x v="15"/>
    <n v="3100"/>
    <n v="1.04"/>
    <n v="5807"/>
    <s v="None"/>
  </r>
  <r>
    <s v="Kepler-343c"/>
    <n v="1.9810000000000001"/>
    <n v="0.18"/>
    <n v="23.221820000000001"/>
    <n v="0.16700000000000001"/>
    <n v="1442"/>
    <x v="2"/>
    <x v="15"/>
    <n v="3100"/>
    <n v="1.04"/>
    <n v="5807"/>
    <s v="None"/>
  </r>
  <r>
    <s v="Kepler-344b"/>
    <n v="1.9810000000000001"/>
    <n v="0.23300000000000001"/>
    <n v="21.963944999999999"/>
    <n v="0.153"/>
    <n v="1442"/>
    <x v="2"/>
    <x v="15"/>
    <n v="3360"/>
    <n v="0.9"/>
    <n v="5774"/>
    <s v="None"/>
  </r>
  <r>
    <s v="Kepler-344c"/>
    <n v="1.9810000000000001"/>
    <n v="0.26300000000000001"/>
    <n v="125.59680899999999"/>
    <n v="0.48799999999999999"/>
    <n v="1442"/>
    <x v="2"/>
    <x v="15"/>
    <n v="3360"/>
    <n v="0.9"/>
    <n v="5774"/>
    <s v="None"/>
  </r>
  <r>
    <s v="Kepler-345b"/>
    <n v="1.9810000000000001"/>
    <n v="6.6000000000000003E-2"/>
    <n v="7.4155629999999997"/>
    <n v="6.6000000000000003E-2"/>
    <n v="1442"/>
    <x v="2"/>
    <x v="15"/>
    <n v="1180"/>
    <n v="0.59"/>
    <n v="4504"/>
    <s v="None"/>
  </r>
  <r>
    <s v="Kepler-345c"/>
    <n v="1.9810000000000001"/>
    <n v="0.107"/>
    <n v="9.3874270000000006"/>
    <n v="7.6999999999999999E-2"/>
    <n v="1442"/>
    <x v="2"/>
    <x v="15"/>
    <n v="1180"/>
    <n v="0.59"/>
    <n v="4504"/>
    <s v="None"/>
  </r>
  <r>
    <s v="Kepler-346b"/>
    <n v="1.9810000000000001"/>
    <n v="0.23699999999999999"/>
    <n v="6.5111270000000001"/>
    <n v="7.0999999999999994E-2"/>
    <n v="1442"/>
    <x v="2"/>
    <x v="15"/>
    <n v="3300"/>
    <n v="0.97"/>
    <n v="6033"/>
    <s v="None"/>
  </r>
  <r>
    <s v="Kepler-346c"/>
    <n v="1.9810000000000001"/>
    <n v="0.27400000000000002"/>
    <n v="23.851548999999999"/>
    <n v="0.16800000000000001"/>
    <n v="1442"/>
    <x v="2"/>
    <x v="15"/>
    <n v="3300"/>
    <n v="0.97"/>
    <n v="6033"/>
    <s v="None"/>
  </r>
  <r>
    <s v="Kepler-347b"/>
    <n v="1.9810000000000001"/>
    <n v="0.17599999999999999"/>
    <n v="12.798360000000001"/>
    <n v="0.11"/>
    <n v="1442"/>
    <x v="2"/>
    <x v="15"/>
    <n v="4400"/>
    <n v="1.04"/>
    <n v="6088"/>
    <s v="None"/>
  </r>
  <r>
    <s v="Kepler-347c"/>
    <n v="1.9810000000000001"/>
    <n v="0.156"/>
    <n v="27.320871"/>
    <n v="0.183"/>
    <n v="1442"/>
    <x v="2"/>
    <x v="15"/>
    <n v="4400"/>
    <n v="1.04"/>
    <n v="6088"/>
    <s v="None"/>
  </r>
  <r>
    <s v="Kepler-348b"/>
    <n v="1.9810000000000001"/>
    <n v="0.13600000000000001"/>
    <n v="7.0567700000000002"/>
    <n v="7.5999999999999998E-2"/>
    <n v="1442"/>
    <x v="2"/>
    <x v="15"/>
    <n v="1890"/>
    <n v="1.1499999999999999"/>
    <n v="6177"/>
    <s v="None"/>
  </r>
  <r>
    <s v="Kepler-348c"/>
    <n v="1.9810000000000001"/>
    <n v="0.11899999999999999"/>
    <n v="17.265426999999999"/>
    <n v="0.13800000000000001"/>
    <n v="1442"/>
    <x v="2"/>
    <x v="15"/>
    <n v="1890"/>
    <n v="1.1499999999999999"/>
    <n v="6177"/>
    <s v="None"/>
  </r>
  <r>
    <s v="Kepler-349b"/>
    <n v="1.9810000000000001"/>
    <n v="0.17"/>
    <n v="5.9297779999999998"/>
    <n v="6.5000000000000002E-2"/>
    <n v="1442"/>
    <x v="2"/>
    <x v="15"/>
    <n v="3150"/>
    <n v="0.97"/>
    <n v="5956"/>
    <s v="None"/>
  </r>
  <r>
    <s v="Kepler-349c"/>
    <n v="1.9810000000000001"/>
    <n v="0.17499999999999999"/>
    <n v="12.247629"/>
    <n v="0.105"/>
    <n v="1442"/>
    <x v="2"/>
    <x v="15"/>
    <n v="3150"/>
    <n v="0.97"/>
    <n v="5956"/>
    <s v="None"/>
  </r>
  <r>
    <s v="Kepler-34b"/>
    <n v="0.22"/>
    <n v="0.76400000000000001"/>
    <n v="288.822"/>
    <n v="1.0895999999999999"/>
    <n v="1442"/>
    <x v="2"/>
    <x v="15"/>
    <n v="4889"/>
    <n v="1.05"/>
    <n v="5913"/>
    <s v="None"/>
  </r>
  <r>
    <s v="Kepler-350b"/>
    <n v="1.9810000000000001"/>
    <n v="0.16500000000000001"/>
    <n v="11.189562"/>
    <n v="0.104"/>
    <n v="1442"/>
    <x v="2"/>
    <x v="15"/>
    <n v="3200"/>
    <n v="1"/>
    <n v="6186"/>
    <s v="None"/>
  </r>
  <r>
    <s v="Kepler-350c"/>
    <n v="1.9E-2"/>
    <n v="0.27700000000000002"/>
    <n v="17.849"/>
    <n v="1442"/>
    <n v="1442"/>
    <x v="2"/>
    <x v="15"/>
    <n v="3210"/>
    <n v="1"/>
    <n v="6186"/>
    <s v="None"/>
  </r>
  <r>
    <s v="Kepler-350d"/>
    <n v="4.7E-2"/>
    <n v="0.25"/>
    <n v="26.135999999999999"/>
    <n v="1442"/>
    <n v="1442"/>
    <x v="2"/>
    <x v="15"/>
    <n v="3210"/>
    <n v="1"/>
    <n v="6186"/>
    <s v="None"/>
  </r>
  <r>
    <s v="Kepler-351b"/>
    <n v="1.9810000000000001"/>
    <n v="0.27300000000000002"/>
    <n v="37.054918999999998"/>
    <n v="0.214"/>
    <n v="1442"/>
    <x v="2"/>
    <x v="15"/>
    <n v="3640"/>
    <n v="0.89"/>
    <n v="5643"/>
    <s v="None"/>
  </r>
  <r>
    <s v="Kepler-351c"/>
    <n v="1.9810000000000001"/>
    <n v="0.28499999999999998"/>
    <n v="57.248089999999998"/>
    <n v="0.28699999999999998"/>
    <n v="1442"/>
    <x v="2"/>
    <x v="15"/>
    <n v="3640"/>
    <n v="0.89"/>
    <n v="5643"/>
    <s v="None"/>
  </r>
  <r>
    <s v="Kepler-351d"/>
    <n v="1.9810000000000001"/>
    <n v="0.24299999999999999"/>
    <n v="142.54424700000001"/>
    <n v="1442"/>
    <n v="1442"/>
    <x v="2"/>
    <x v="15"/>
    <n v="3640"/>
    <n v="0.89"/>
    <n v="5643"/>
    <s v="None"/>
  </r>
  <r>
    <s v="Kepler-352b"/>
    <n v="1.9810000000000001"/>
    <n v="7.6999999999999999E-2"/>
    <n v="10.05537"/>
    <n v="8.5000000000000006E-2"/>
    <n v="1442"/>
    <x v="2"/>
    <x v="15"/>
    <n v="830"/>
    <n v="0.79"/>
    <n v="5212"/>
    <s v="None"/>
  </r>
  <r>
    <s v="Kepler-352c"/>
    <n v="1.9810000000000001"/>
    <n v="0.111"/>
    <n v="16.332995"/>
    <n v="0.11799999999999999"/>
    <n v="1442"/>
    <x v="2"/>
    <x v="15"/>
    <n v="830"/>
    <n v="0.79"/>
    <n v="5212"/>
    <s v="None"/>
  </r>
  <r>
    <s v="Kepler-353b"/>
    <n v="1.9810000000000001"/>
    <n v="7.9000000000000001E-2"/>
    <n v="5.7952779999999997"/>
    <n v="5.0999999999999997E-2"/>
    <n v="1442"/>
    <x v="2"/>
    <x v="15"/>
    <n v="1268"/>
    <n v="0.54"/>
    <n v="3903"/>
    <s v="None"/>
  </r>
  <r>
    <s v="Kepler-353c"/>
    <n v="1.9810000000000001"/>
    <n v="0.123"/>
    <n v="8.4108940000000008"/>
    <n v="6.5000000000000002E-2"/>
    <n v="1442"/>
    <x v="2"/>
    <x v="15"/>
    <n v="1268"/>
    <n v="0.54"/>
    <n v="3903"/>
    <s v="None"/>
  </r>
  <r>
    <s v="Kepler-354b"/>
    <n v="1.9810000000000001"/>
    <n v="0.16400000000000001"/>
    <n v="5.4766599999999999"/>
    <n v="5.3999999999999999E-2"/>
    <n v="1442"/>
    <x v="2"/>
    <x v="15"/>
    <n v="1830"/>
    <n v="0.65"/>
    <n v="4648"/>
    <s v="None"/>
  </r>
  <r>
    <s v="Kepler-354c"/>
    <n v="1.9810000000000001"/>
    <n v="0.11700000000000001"/>
    <n v="16.934401999999999"/>
    <n v="0.115"/>
    <n v="1442"/>
    <x v="2"/>
    <x v="15"/>
    <n v="1830"/>
    <n v="0.65"/>
    <n v="4648"/>
    <s v="None"/>
  </r>
  <r>
    <s v="Kepler-354d"/>
    <n v="1.9810000000000001"/>
    <n v="0.111"/>
    <n v="24.209841999999998"/>
    <n v="0.14599999999999999"/>
    <n v="1442"/>
    <x v="2"/>
    <x v="15"/>
    <n v="1830"/>
    <n v="0.65"/>
    <n v="4648"/>
    <s v="None"/>
  </r>
  <r>
    <s v="Kepler-355b"/>
    <n v="1.9810000000000001"/>
    <n v="0.13"/>
    <n v="11.031890000000001"/>
    <n v="0.10199999999999999"/>
    <n v="1442"/>
    <x v="2"/>
    <x v="15"/>
    <n v="4870"/>
    <n v="1.05"/>
    <n v="6184"/>
    <s v="None"/>
  </r>
  <r>
    <s v="Kepler-355c"/>
    <n v="1.9810000000000001"/>
    <n v="0.24199999999999999"/>
    <n v="25.762294000000001"/>
    <n v="0.17899999999999999"/>
    <n v="1442"/>
    <x v="2"/>
    <x v="15"/>
    <n v="4870"/>
    <n v="1.05"/>
    <n v="6184"/>
    <s v="None"/>
  </r>
  <r>
    <s v="Kepler-356b"/>
    <n v="1.9810000000000001"/>
    <n v="0.14000000000000001"/>
    <n v="4.6126959999999997"/>
    <n v="5.7000000000000002E-2"/>
    <n v="1442"/>
    <x v="2"/>
    <x v="15"/>
    <n v="2350"/>
    <n v="0.97"/>
    <n v="6133"/>
    <s v="None"/>
  </r>
  <r>
    <s v="Kepler-356c"/>
    <n v="1.9810000000000001"/>
    <n v="0.161"/>
    <n v="13.121632"/>
    <n v="0.115"/>
    <n v="1442"/>
    <x v="2"/>
    <x v="15"/>
    <n v="2350"/>
    <n v="0.97"/>
    <n v="6133"/>
    <s v="None"/>
  </r>
  <r>
    <s v="Kepler-357b"/>
    <n v="1.9810000000000001"/>
    <n v="0.16400000000000001"/>
    <n v="6.4754339999999999"/>
    <n v="6.3E-2"/>
    <n v="1442"/>
    <x v="2"/>
    <x v="15"/>
    <n v="2290"/>
    <n v="0.78"/>
    <n v="5036"/>
    <s v="None"/>
  </r>
  <r>
    <s v="Kepler-357c"/>
    <n v="1.9810000000000001"/>
    <n v="0.23799999999999999"/>
    <n v="16.858370000000001"/>
    <n v="0.12"/>
    <n v="1442"/>
    <x v="2"/>
    <x v="15"/>
    <n v="2290"/>
    <n v="0.78"/>
    <n v="5036"/>
    <s v="None"/>
  </r>
  <r>
    <s v="Kepler-357d"/>
    <n v="1.9810000000000001"/>
    <n v="0.30599999999999999"/>
    <n v="49.499875000000003"/>
    <n v="0.246"/>
    <n v="1442"/>
    <x v="2"/>
    <x v="15"/>
    <n v="2290"/>
    <n v="0.78"/>
    <n v="5036"/>
    <s v="None"/>
  </r>
  <r>
    <s v="Kepler-358b"/>
    <n v="1.9810000000000001"/>
    <n v="0.24299999999999999"/>
    <n v="34.060467000000003"/>
    <n v="0.21"/>
    <n v="1442"/>
    <x v="2"/>
    <x v="15"/>
    <n v="3700"/>
    <n v="0.95"/>
    <n v="5908"/>
    <s v="None"/>
  </r>
  <r>
    <s v="Kepler-358c"/>
    <n v="1.9810000000000001"/>
    <n v="0.254"/>
    <n v="83.488369000000006"/>
    <n v="0.38100000000000001"/>
    <n v="1442"/>
    <x v="2"/>
    <x v="15"/>
    <n v="3700"/>
    <n v="0.95"/>
    <n v="5908"/>
    <s v="None"/>
  </r>
  <r>
    <s v="Kepler-359b"/>
    <n v="1.9810000000000001"/>
    <n v="0.315"/>
    <n v="25.563222"/>
    <n v="0.17799999999999999"/>
    <n v="1442"/>
    <x v="2"/>
    <x v="15"/>
    <n v="4900"/>
    <n v="1.07"/>
    <n v="6248"/>
    <s v="None"/>
  </r>
  <r>
    <s v="Kepler-359c"/>
    <n v="1.9810000000000001"/>
    <n v="0.38400000000000001"/>
    <n v="57.688020000000002"/>
    <n v="0.307"/>
    <n v="1442"/>
    <x v="2"/>
    <x v="15"/>
    <n v="4900"/>
    <n v="1.07"/>
    <n v="6248"/>
    <s v="None"/>
  </r>
  <r>
    <s v="Kepler-359d"/>
    <n v="1.9810000000000001"/>
    <n v="0.35799999999999998"/>
    <n v="77.095691000000002"/>
    <n v="0.372"/>
    <n v="1442"/>
    <x v="2"/>
    <x v="15"/>
    <n v="4900"/>
    <n v="1.07"/>
    <n v="6248"/>
    <s v="None"/>
  </r>
  <r>
    <s v="Kepler-35b"/>
    <n v="0.127"/>
    <n v="0.72799999999999998"/>
    <n v="131.458"/>
    <n v="0.60346999999999995"/>
    <n v="1442"/>
    <x v="2"/>
    <x v="15"/>
    <n v="5365"/>
    <n v="0.89"/>
    <n v="5606"/>
    <s v="None"/>
  </r>
  <r>
    <s v="Kepler-360b"/>
    <n v="1.9810000000000001"/>
    <n v="0.14699999999999999"/>
    <n v="3.2896719999999999"/>
    <n v="4.3999999999999997E-2"/>
    <n v="1442"/>
    <x v="2"/>
    <x v="15"/>
    <n v="2930"/>
    <n v="0.95"/>
    <n v="6053"/>
    <s v="None"/>
  </r>
  <r>
    <s v="Kepler-360c"/>
    <n v="1.9810000000000001"/>
    <n v="0.187"/>
    <n v="7.1864340000000002"/>
    <n v="7.4999999999999997E-2"/>
    <n v="1442"/>
    <x v="2"/>
    <x v="15"/>
    <n v="2930"/>
    <n v="0.95"/>
    <n v="6053"/>
    <s v="None"/>
  </r>
  <r>
    <s v="Kepler-361b"/>
    <n v="1.9810000000000001"/>
    <n v="0.129"/>
    <n v="8.4866159999999997"/>
    <n v="8.5999999999999993E-2"/>
    <n v="1442"/>
    <x v="2"/>
    <x v="15"/>
    <n v="3110"/>
    <n v="1.07"/>
    <n v="6169"/>
    <s v="None"/>
  </r>
  <r>
    <s v="Kepler-361c"/>
    <n v="1.9810000000000001"/>
    <n v="0.22500000000000001"/>
    <n v="55.188023000000001"/>
    <n v="0.3"/>
    <n v="1442"/>
    <x v="2"/>
    <x v="15"/>
    <n v="3110"/>
    <n v="1.07"/>
    <n v="6169"/>
    <s v="None"/>
  </r>
  <r>
    <s v="Kepler-362b"/>
    <n v="1.9810000000000001"/>
    <n v="7.9000000000000001E-2"/>
    <n v="10.327185999999999"/>
    <n v="8.6999999999999994E-2"/>
    <n v="1442"/>
    <x v="2"/>
    <x v="15"/>
    <n v="3660"/>
    <n v="0.77"/>
    <n v="5788"/>
    <s v="None"/>
  </r>
  <r>
    <s v="Kepler-362c"/>
    <n v="1.9810000000000001"/>
    <n v="0.129"/>
    <n v="37.866281000000001"/>
    <n v="0.20699999999999999"/>
    <n v="1442"/>
    <x v="2"/>
    <x v="15"/>
    <n v="3660"/>
    <n v="0.77"/>
    <n v="5788"/>
    <s v="None"/>
  </r>
  <r>
    <s v="Kepler-363b"/>
    <n v="1.9810000000000001"/>
    <n v="0.10299999999999999"/>
    <n v="3.6145679999999998"/>
    <n v="4.8000000000000001E-2"/>
    <n v="1442"/>
    <x v="2"/>
    <x v="15"/>
    <n v="2540"/>
    <n v="1.23"/>
    <n v="5593"/>
    <s v="None"/>
  </r>
  <r>
    <s v="Kepler-363c"/>
    <n v="1.9810000000000001"/>
    <n v="0.151"/>
    <n v="7.542427"/>
    <n v="7.9000000000000001E-2"/>
    <n v="1442"/>
    <x v="2"/>
    <x v="15"/>
    <n v="2540"/>
    <n v="1.23"/>
    <n v="5593"/>
    <s v="None"/>
  </r>
  <r>
    <s v="Kepler-363d"/>
    <n v="1.9810000000000001"/>
    <n v="0.183"/>
    <n v="11.932124999999999"/>
    <n v="0.107"/>
    <n v="1442"/>
    <x v="2"/>
    <x v="15"/>
    <n v="2540"/>
    <n v="1.23"/>
    <n v="5593"/>
    <s v="None"/>
  </r>
  <r>
    <s v="Kepler-364b"/>
    <n v="1.9810000000000001"/>
    <n v="0.13800000000000001"/>
    <n v="25.745718"/>
    <n v="0.17799999999999999"/>
    <n v="1442"/>
    <x v="2"/>
    <x v="15"/>
    <n v="2980"/>
    <n v="1.2"/>
    <n v="6108"/>
    <s v="None"/>
  </r>
  <r>
    <s v="Kepler-364c"/>
    <n v="1.9810000000000001"/>
    <n v="0.192"/>
    <n v="59.980626999999998"/>
    <n v="0.312"/>
    <n v="1442"/>
    <x v="2"/>
    <x v="15"/>
    <n v="2980"/>
    <n v="1.2"/>
    <n v="6108"/>
    <s v="None"/>
  </r>
  <r>
    <s v="Kepler-365b"/>
    <n v="1.9810000000000001"/>
    <n v="0.182"/>
    <n v="10.664903000000001"/>
    <n v="9.8000000000000004E-2"/>
    <n v="1442"/>
    <x v="2"/>
    <x v="15"/>
    <n v="2800"/>
    <n v="0.99"/>
    <n v="6012"/>
    <s v="None"/>
  </r>
  <r>
    <s v="Kepler-365c"/>
    <n v="1.9810000000000001"/>
    <n v="0.14599999999999999"/>
    <n v="17.784129"/>
    <n v="0.13700000000000001"/>
    <n v="1442"/>
    <x v="2"/>
    <x v="15"/>
    <n v="2800"/>
    <n v="0.99"/>
    <n v="6012"/>
    <s v="None"/>
  </r>
  <r>
    <s v="Kepler-366b"/>
    <n v="1.9810000000000001"/>
    <n v="0.13"/>
    <n v="3.2819590000000001"/>
    <n v="4.4999999999999998E-2"/>
    <n v="1442"/>
    <x v="2"/>
    <x v="15"/>
    <n v="6400"/>
    <n v="1.05"/>
    <n v="6209"/>
    <s v="None"/>
  </r>
  <r>
    <s v="Kepler-366c"/>
    <n v="1.9810000000000001"/>
    <n v="0.16"/>
    <n v="12.516159999999999"/>
    <n v="0.11"/>
    <n v="1442"/>
    <x v="2"/>
    <x v="15"/>
    <n v="6400"/>
    <n v="1.05"/>
    <n v="6209"/>
    <s v="None"/>
  </r>
  <r>
    <s v="Kepler-367b"/>
    <n v="1.9810000000000001"/>
    <n v="0.11600000000000001"/>
    <n v="37.815724000000003"/>
    <n v="0.20100000000000001"/>
    <n v="1442"/>
    <x v="2"/>
    <x v="15"/>
    <n v="616"/>
    <n v="0.75"/>
    <n v="4710"/>
    <s v="None"/>
  </r>
  <r>
    <s v="Kepler-367c"/>
    <n v="1.9810000000000001"/>
    <n v="0.107"/>
    <n v="53.578637000000001"/>
    <n v="0.253"/>
    <n v="1442"/>
    <x v="2"/>
    <x v="15"/>
    <n v="616"/>
    <n v="0.75"/>
    <n v="4710"/>
    <s v="None"/>
  </r>
  <r>
    <s v="Kepler-368b"/>
    <n v="1.9810000000000001"/>
    <n v="0.29099999999999998"/>
    <n v="26.84768"/>
    <n v="0.186"/>
    <n v="1442"/>
    <x v="2"/>
    <x v="15"/>
    <n v="2570"/>
    <n v="0.71"/>
    <n v="5502"/>
    <s v="None"/>
  </r>
  <r>
    <s v="Kepler-368c"/>
    <n v="1.9810000000000001"/>
    <n v="0.34599999999999997"/>
    <n v="72.379334"/>
    <n v="0.36"/>
    <n v="1442"/>
    <x v="2"/>
    <x v="15"/>
    <n v="2570"/>
    <n v="0.71"/>
    <n v="5502"/>
    <s v="None"/>
  </r>
  <r>
    <s v="Kepler-369b"/>
    <n v="1.9810000000000001"/>
    <n v="0.10100000000000001"/>
    <n v="2.7327560000000002"/>
    <n v="0.03"/>
    <n v="1442"/>
    <x v="2"/>
    <x v="15"/>
    <n v="840"/>
    <n v="0.54"/>
    <n v="3591"/>
    <s v="None"/>
  </r>
  <r>
    <s v="Kepler-369c"/>
    <n v="1.9810000000000001"/>
    <n v="0.126"/>
    <n v="14.871572"/>
    <n v="9.4E-2"/>
    <n v="1442"/>
    <x v="2"/>
    <x v="15"/>
    <n v="840"/>
    <n v="0.54"/>
    <n v="3591"/>
    <s v="None"/>
  </r>
  <r>
    <s v="Kepler-36b"/>
    <n v="1.4E-2"/>
    <n v="0.13300000000000001"/>
    <n v="13.83989"/>
    <n v="0.1153"/>
    <n v="1442"/>
    <x v="2"/>
    <x v="15"/>
    <n v="1500"/>
    <n v="1.07"/>
    <n v="5911"/>
    <s v="None"/>
  </r>
  <r>
    <s v="Kepler-36c"/>
    <n v="2.5000000000000001E-2"/>
    <n v="0.32800000000000001"/>
    <n v="16.23855"/>
    <n v="0.1283"/>
    <n v="1442"/>
    <x v="2"/>
    <x v="15"/>
    <n v="1500"/>
    <n v="1.07"/>
    <n v="5911"/>
    <s v="None"/>
  </r>
  <r>
    <s v="Kepler-370b"/>
    <n v="1.9810000000000001"/>
    <n v="0.14199999999999999"/>
    <n v="4.5795300000000001"/>
    <n v="5.3999999999999999E-2"/>
    <n v="1442"/>
    <x v="2"/>
    <x v="15"/>
    <n v="3930"/>
    <n v="0.94"/>
    <n v="5852"/>
    <s v="None"/>
  </r>
  <r>
    <s v="Kepler-370c"/>
    <n v="1.9810000000000001"/>
    <n v="0.17"/>
    <n v="19.022929999999999"/>
    <n v="0.14000000000000001"/>
    <n v="1442"/>
    <x v="2"/>
    <x v="15"/>
    <n v="3930"/>
    <n v="0.94"/>
    <n v="5852"/>
    <s v="None"/>
  </r>
  <r>
    <s v="Kepler-371b"/>
    <n v="1.9810000000000001"/>
    <n v="0.16900000000000001"/>
    <n v="34.763278"/>
    <n v="0.2"/>
    <n v="1442"/>
    <x v="2"/>
    <x v="15"/>
    <n v="2710"/>
    <n v="0.94"/>
    <n v="5666"/>
    <s v="None"/>
  </r>
  <r>
    <s v="Kepler-371c"/>
    <n v="1.9810000000000001"/>
    <n v="0.159"/>
    <n v="67.968014999999994"/>
    <n v="0.313"/>
    <n v="1442"/>
    <x v="2"/>
    <x v="15"/>
    <n v="2710"/>
    <n v="0.94"/>
    <n v="5666"/>
    <s v="None"/>
  </r>
  <r>
    <s v="Kepler-372b"/>
    <n v="1.9810000000000001"/>
    <n v="0.121"/>
    <n v="6.8496920000000001"/>
    <n v="7.4999999999999997E-2"/>
    <n v="1442"/>
    <x v="2"/>
    <x v="15"/>
    <n v="5090"/>
    <n v="1.1499999999999999"/>
    <n v="6509"/>
    <s v="None"/>
  </r>
  <r>
    <s v="Kepler-372c"/>
    <n v="1.9810000000000001"/>
    <n v="0.186"/>
    <n v="20.053763"/>
    <n v="0.154"/>
    <n v="1442"/>
    <x v="2"/>
    <x v="15"/>
    <n v="5090"/>
    <n v="1.1499999999999999"/>
    <n v="6509"/>
    <s v="None"/>
  </r>
  <r>
    <s v="Kepler-372d"/>
    <n v="1.9810000000000001"/>
    <n v="0.151"/>
    <n v="30.092568"/>
    <n v="0.20100000000000001"/>
    <n v="1442"/>
    <x v="2"/>
    <x v="15"/>
    <n v="5090"/>
    <n v="1.1499999999999999"/>
    <n v="6509"/>
    <s v="None"/>
  </r>
  <r>
    <s v="Kepler-373b"/>
    <n v="1.9810000000000001"/>
    <n v="0.121"/>
    <n v="5.5353089999999998"/>
    <n v="0.06"/>
    <n v="1442"/>
    <x v="2"/>
    <x v="15"/>
    <n v="3670"/>
    <n v="0.87"/>
    <n v="5787"/>
    <s v="None"/>
  </r>
  <r>
    <s v="Kepler-373c"/>
    <n v="1.9810000000000001"/>
    <n v="0.111"/>
    <n v="16.725947999999999"/>
    <n v="0.126"/>
    <n v="1442"/>
    <x v="2"/>
    <x v="15"/>
    <n v="3670"/>
    <n v="0.87"/>
    <n v="5787"/>
    <s v="None"/>
  </r>
  <r>
    <s v="Kepler-374b"/>
    <n v="1.9810000000000001"/>
    <n v="9.1999999999999998E-2"/>
    <n v="1.8978060000000001"/>
    <n v="2.9000000000000001E-2"/>
    <n v="1442"/>
    <x v="2"/>
    <x v="15"/>
    <n v="4280"/>
    <n v="0.84"/>
    <n v="5977"/>
    <s v="None"/>
  </r>
  <r>
    <s v="Kepler-374c"/>
    <n v="1.9810000000000001"/>
    <n v="9.8000000000000004E-2"/>
    <n v="3.282807"/>
    <n v="4.2000000000000003E-2"/>
    <n v="1442"/>
    <x v="2"/>
    <x v="15"/>
    <n v="4280"/>
    <n v="0.84"/>
    <n v="5977"/>
    <s v="None"/>
  </r>
  <r>
    <s v="Kepler-374d"/>
    <n v="1.9810000000000001"/>
    <n v="0.11700000000000001"/>
    <n v="5.028219"/>
    <n v="5.6000000000000001E-2"/>
    <n v="1442"/>
    <x v="2"/>
    <x v="15"/>
    <n v="4280"/>
    <n v="0.84"/>
    <n v="5977"/>
    <s v="None"/>
  </r>
  <r>
    <s v="Kepler-375b"/>
    <n v="1.9810000000000001"/>
    <n v="0.129"/>
    <n v="12.125934000000001"/>
    <n v="0.10100000000000001"/>
    <n v="1442"/>
    <x v="2"/>
    <x v="15"/>
    <n v="4180"/>
    <n v="0.89"/>
    <n v="5826"/>
    <s v="None"/>
  </r>
  <r>
    <s v="Kepler-375c"/>
    <n v="1.9810000000000001"/>
    <n v="0.23599999999999999"/>
    <n v="19.986325999999998"/>
    <n v="0.14099999999999999"/>
    <n v="1442"/>
    <x v="2"/>
    <x v="15"/>
    <n v="4180"/>
    <n v="0.89"/>
    <n v="5826"/>
    <s v="None"/>
  </r>
  <r>
    <s v="Kepler-376b"/>
    <n v="1.9810000000000001"/>
    <n v="9.5000000000000001E-2"/>
    <n v="4.9201990000000002"/>
    <n v="5.7000000000000002E-2"/>
    <n v="1442"/>
    <x v="2"/>
    <x v="15"/>
    <n v="3090"/>
    <n v="1.05"/>
    <n v="5900"/>
    <s v="None"/>
  </r>
  <r>
    <s v="Kepler-376c"/>
    <n v="1.9810000000000001"/>
    <n v="0.16"/>
    <n v="14.172326999999999"/>
    <n v="0.115"/>
    <n v="1442"/>
    <x v="2"/>
    <x v="15"/>
    <n v="3090"/>
    <n v="1.05"/>
    <n v="5900"/>
    <s v="None"/>
  </r>
  <r>
    <s v="Kepler-377b"/>
    <n v="1.9810000000000001"/>
    <n v="0.124"/>
    <n v="12.509529000000001"/>
    <n v="0.109"/>
    <n v="1442"/>
    <x v="2"/>
    <x v="15"/>
    <n v="2750"/>
    <n v="0.88"/>
    <n v="5949"/>
    <s v="None"/>
  </r>
  <r>
    <s v="Kepler-377c"/>
    <n v="1.9810000000000001"/>
    <n v="0.184"/>
    <n v="27.014976000000001"/>
    <n v="0.182"/>
    <n v="1442"/>
    <x v="2"/>
    <x v="15"/>
    <n v="2750"/>
    <n v="0.88"/>
    <n v="5949"/>
    <s v="None"/>
  </r>
  <r>
    <s v="Kepler-378b"/>
    <n v="1.9810000000000001"/>
    <n v="6.7000000000000004E-2"/>
    <n v="16.092361"/>
    <n v="0.112"/>
    <n v="1442"/>
    <x v="2"/>
    <x v="15"/>
    <n v="498.3"/>
    <n v="0.96"/>
    <n v="4661"/>
    <s v="None"/>
  </r>
  <r>
    <s v="Kepler-378c"/>
    <n v="1.9810000000000001"/>
    <n v="6.2E-2"/>
    <n v="28.906009000000001"/>
    <n v="0.16600000000000001"/>
    <n v="1442"/>
    <x v="2"/>
    <x v="15"/>
    <n v="498.3"/>
    <n v="0.96"/>
    <n v="4661"/>
    <s v="None"/>
  </r>
  <r>
    <s v="Kepler-379b"/>
    <n v="1.9810000000000001"/>
    <n v="0.14799999999999999"/>
    <n v="20.098379999999999"/>
    <n v="0.152"/>
    <n v="1442"/>
    <x v="2"/>
    <x v="15"/>
    <n v="2430"/>
    <n v="1.08"/>
    <n v="6054"/>
    <s v="None"/>
  </r>
  <r>
    <s v="Kepler-379c"/>
    <n v="1.9810000000000001"/>
    <n v="0.20399999999999999"/>
    <n v="62.784697000000001"/>
    <n v="0.32600000000000001"/>
    <n v="1442"/>
    <x v="2"/>
    <x v="15"/>
    <n v="2430"/>
    <n v="1.08"/>
    <n v="6054"/>
    <s v="None"/>
  </r>
  <r>
    <s v="Kepler-37b"/>
    <n v="3.1460000000000002E-2"/>
    <n v="2.9000000000000001E-2"/>
    <n v="13.3675"/>
    <n v="1442"/>
    <n v="1442"/>
    <x v="2"/>
    <x v="15"/>
    <n v="220"/>
    <n v="0.8"/>
    <n v="5417"/>
    <s v="None"/>
  </r>
  <r>
    <s v="Kepler-37c"/>
    <n v="3.7760000000000002E-2"/>
    <n v="6.7000000000000004E-2"/>
    <n v="21.302"/>
    <n v="1442"/>
    <n v="1442"/>
    <x v="2"/>
    <x v="15"/>
    <n v="220"/>
    <n v="0.8"/>
    <n v="5417"/>
    <s v="None"/>
  </r>
  <r>
    <s v="Kepler-37d"/>
    <n v="3.8390000000000001E-2"/>
    <n v="0.17299999999999999"/>
    <n v="39.792200000000001"/>
    <n v="1442"/>
    <n v="1442"/>
    <x v="2"/>
    <x v="15"/>
    <n v="220"/>
    <n v="0.8"/>
    <n v="5417"/>
    <s v="None"/>
  </r>
  <r>
    <s v="Kepler-37e"/>
    <n v="1.9810000000000001"/>
    <n v="1.1659999999999999"/>
    <n v="51.195999999999998"/>
    <n v="1442"/>
    <n v="1442"/>
    <x v="1"/>
    <x v="15"/>
    <n v="220"/>
    <n v="0.8"/>
    <n v="5417"/>
    <s v="None"/>
  </r>
  <r>
    <s v="Kepler-380b"/>
    <n v="1.9810000000000001"/>
    <n v="0.106"/>
    <n v="3.9308209999999999"/>
    <n v="0.05"/>
    <n v="1442"/>
    <x v="2"/>
    <x v="15"/>
    <n v="2710"/>
    <n v="1.05"/>
    <n v="6045"/>
    <s v="None"/>
  </r>
  <r>
    <s v="Kepler-380c"/>
    <n v="1.9810000000000001"/>
    <n v="0.113"/>
    <n v="7.6300039999999996"/>
    <n v="7.8E-2"/>
    <n v="1442"/>
    <x v="2"/>
    <x v="15"/>
    <n v="2710"/>
    <n v="1.05"/>
    <n v="6045"/>
    <s v="None"/>
  </r>
  <r>
    <s v="Kepler-381b"/>
    <n v="1.9810000000000001"/>
    <n v="8.7999999999999995E-2"/>
    <n v="5.6290209999999998"/>
    <n v="6.6000000000000003E-2"/>
    <n v="1442"/>
    <x v="2"/>
    <x v="15"/>
    <n v="878"/>
    <n v="1.34"/>
    <n v="6152"/>
    <s v="None"/>
  </r>
  <r>
    <s v="Kepler-381c"/>
    <n v="1.9810000000000001"/>
    <n v="0.1"/>
    <n v="13.391635000000001"/>
    <n v="0.11700000000000001"/>
    <n v="1442"/>
    <x v="2"/>
    <x v="15"/>
    <n v="878"/>
    <n v="1.34"/>
    <n v="6152"/>
    <s v="None"/>
  </r>
  <r>
    <s v="Kepler-382b"/>
    <n v="1.9810000000000001"/>
    <n v="0.11799999999999999"/>
    <n v="5.2621549999999999"/>
    <n v="5.5E-2"/>
    <n v="1442"/>
    <x v="2"/>
    <x v="15"/>
    <n v="3130"/>
    <n v="0.8"/>
    <n v="5600"/>
    <s v="None"/>
  </r>
  <r>
    <s v="Kepler-382c"/>
    <n v="1.9810000000000001"/>
    <n v="0.14199999999999999"/>
    <n v="12.162701"/>
    <n v="9.7000000000000003E-2"/>
    <n v="1442"/>
    <x v="2"/>
    <x v="15"/>
    <n v="3130"/>
    <n v="0.8"/>
    <n v="5600"/>
    <s v="None"/>
  </r>
  <r>
    <s v="Kepler-383b"/>
    <n v="1.9810000000000001"/>
    <n v="0.11799999999999999"/>
    <n v="12.904532"/>
    <n v="9.5000000000000001E-2"/>
    <n v="1442"/>
    <x v="2"/>
    <x v="15"/>
    <n v="1695"/>
    <n v="0.67"/>
    <n v="4710"/>
    <s v="None"/>
  </r>
  <r>
    <s v="Kepler-383c"/>
    <n v="1.9810000000000001"/>
    <n v="0.111"/>
    <n v="31.200751"/>
    <n v="0.17199999999999999"/>
    <n v="1442"/>
    <x v="2"/>
    <x v="15"/>
    <n v="1695"/>
    <n v="0.67"/>
    <n v="4710"/>
    <s v="None"/>
  </r>
  <r>
    <s v="Kepler-384b"/>
    <n v="1.9810000000000001"/>
    <n v="0.1"/>
    <n v="22.597052999999999"/>
    <n v="0.14799999999999999"/>
    <n v="1442"/>
    <x v="2"/>
    <x v="15"/>
    <n v="2990"/>
    <n v="0.76"/>
    <n v="5577"/>
    <s v="None"/>
  </r>
  <r>
    <s v="Kepler-384c"/>
    <n v="1.9810000000000001"/>
    <n v="0.10100000000000001"/>
    <n v="45.348269000000002"/>
    <n v="0.23599999999999999"/>
    <n v="1442"/>
    <x v="2"/>
    <x v="15"/>
    <n v="2990"/>
    <n v="0.76"/>
    <n v="5577"/>
    <s v="None"/>
  </r>
  <r>
    <s v="Kepler-385b"/>
    <n v="1.9810000000000001"/>
    <n v="0.24399999999999999"/>
    <n v="10.043685999999999"/>
    <n v="9.7000000000000003E-2"/>
    <n v="1442"/>
    <x v="2"/>
    <x v="15"/>
    <n v="4870"/>
    <n v="1.0900000000000001"/>
    <n v="6326"/>
    <s v="None"/>
  </r>
  <r>
    <s v="Kepler-385c"/>
    <n v="1.9810000000000001"/>
    <n v="0.27100000000000002"/>
    <n v="15.163161000000001"/>
    <n v="0.127"/>
    <n v="1442"/>
    <x v="2"/>
    <x v="15"/>
    <n v="4870"/>
    <n v="1.0900000000000001"/>
    <n v="6326"/>
    <s v="None"/>
  </r>
  <r>
    <s v="Kepler-385d"/>
    <n v="1.9810000000000001"/>
    <n v="0.23300000000000001"/>
    <n v="56.415900000000001"/>
    <n v="1442"/>
    <n v="1442"/>
    <x v="2"/>
    <x v="15"/>
    <n v="4870"/>
    <n v="1.08"/>
    <n v="5601"/>
    <s v="None"/>
  </r>
  <r>
    <s v="Kepler-386b"/>
    <n v="1.9810000000000001"/>
    <n v="0.124"/>
    <n v="12.31043"/>
    <n v="9.6000000000000002E-2"/>
    <n v="1442"/>
    <x v="2"/>
    <x v="15"/>
    <n v="2950"/>
    <n v="0.74"/>
    <n v="5178"/>
    <s v="None"/>
  </r>
  <r>
    <s v="Kepler-386c"/>
    <n v="1.9810000000000001"/>
    <n v="0.14099999999999999"/>
    <n v="25.193458"/>
    <n v="0.155"/>
    <n v="1442"/>
    <x v="2"/>
    <x v="15"/>
    <n v="2950"/>
    <n v="0.74"/>
    <n v="5178"/>
    <s v="None"/>
  </r>
  <r>
    <s v="Kepler-387b"/>
    <n v="1.9810000000000001"/>
    <n v="9.1999999999999998E-2"/>
    <n v="6.7916359999999996"/>
    <n v="6.8000000000000005E-2"/>
    <n v="1442"/>
    <x v="2"/>
    <x v="15"/>
    <n v="2670"/>
    <n v="1.03"/>
    <n v="5774"/>
    <s v="None"/>
  </r>
  <r>
    <s v="Kepler-387c"/>
    <n v="1.9810000000000001"/>
    <n v="7.9000000000000001E-2"/>
    <n v="11.837548999999999"/>
    <n v="9.8000000000000004E-2"/>
    <n v="1442"/>
    <x v="2"/>
    <x v="15"/>
    <n v="2670"/>
    <n v="1.03"/>
    <n v="5774"/>
    <s v="None"/>
  </r>
  <r>
    <s v="Kepler-388b"/>
    <n v="1.9810000000000001"/>
    <n v="7.1999999999999995E-2"/>
    <n v="3.1733150000000001"/>
    <n v="3.5999999999999997E-2"/>
    <n v="1442"/>
    <x v="2"/>
    <x v="15"/>
    <n v="2000"/>
    <n v="0.59"/>
    <n v="4498"/>
    <s v="None"/>
  </r>
  <r>
    <s v="Kepler-388c"/>
    <n v="1.9810000000000001"/>
    <n v="7.6999999999999999E-2"/>
    <n v="13.297003999999999"/>
    <n v="9.2999999999999999E-2"/>
    <n v="1442"/>
    <x v="2"/>
    <x v="15"/>
    <n v="2000"/>
    <n v="0.59"/>
    <n v="4498"/>
    <s v="None"/>
  </r>
  <r>
    <s v="Kepler-389b"/>
    <n v="1.9810000000000001"/>
    <n v="0.13500000000000001"/>
    <n v="3.2441070000000001"/>
    <n v="4.1000000000000002E-2"/>
    <n v="1442"/>
    <x v="2"/>
    <x v="15"/>
    <n v="2720"/>
    <n v="0.78"/>
    <n v="5376"/>
    <s v="None"/>
  </r>
  <r>
    <s v="Kepler-389c"/>
    <n v="1.9810000000000001"/>
    <n v="0.13"/>
    <n v="14.511430000000001"/>
    <n v="0.11"/>
    <n v="1442"/>
    <x v="2"/>
    <x v="15"/>
    <n v="2720"/>
    <n v="0.78"/>
    <n v="5376"/>
    <s v="None"/>
  </r>
  <r>
    <s v="Kepler-38b"/>
    <n v="0.38400000000000001"/>
    <n v="0.38400000000000001"/>
    <n v="105.599"/>
    <n v="0.4632"/>
    <n v="1442"/>
    <x v="2"/>
    <x v="15"/>
    <n v="2000"/>
    <n v="0.94"/>
    <n v="5623"/>
    <s v="None"/>
  </r>
  <r>
    <s v="Kepler-390b"/>
    <n v="1.9810000000000001"/>
    <n v="7.2999999999999995E-2"/>
    <n v="6.7380880000000003"/>
    <n v="6.5000000000000002E-2"/>
    <n v="1442"/>
    <x v="2"/>
    <x v="15"/>
    <n v="1437"/>
    <n v="0.67"/>
    <n v="5166"/>
    <s v="None"/>
  </r>
  <r>
    <s v="Kepler-390c"/>
    <n v="1.9810000000000001"/>
    <n v="7.0000000000000007E-2"/>
    <n v="13.060022"/>
    <n v="0.10100000000000001"/>
    <n v="1442"/>
    <x v="2"/>
    <x v="15"/>
    <n v="1437"/>
    <n v="0.67"/>
    <n v="5166"/>
    <s v="None"/>
  </r>
  <r>
    <s v="Kepler-391b"/>
    <n v="1.9810000000000001"/>
    <n v="0.28499999999999998"/>
    <n v="7.4167550000000002"/>
    <n v="8.2000000000000003E-2"/>
    <n v="1442"/>
    <x v="2"/>
    <x v="15"/>
    <n v="2900"/>
    <n v="1.22"/>
    <n v="4940"/>
    <s v="None"/>
  </r>
  <r>
    <s v="Kepler-391c"/>
    <n v="1.9810000000000001"/>
    <n v="0.316"/>
    <n v="20.485434999999999"/>
    <n v="0.161"/>
    <n v="1442"/>
    <x v="2"/>
    <x v="15"/>
    <n v="2900"/>
    <n v="1.22"/>
    <n v="4940"/>
    <s v="None"/>
  </r>
  <r>
    <s v="Kepler-392b"/>
    <n v="1.9810000000000001"/>
    <n v="8.8999999999999996E-2"/>
    <n v="5.3418530000000004"/>
    <n v="5.8999999999999997E-2"/>
    <n v="1442"/>
    <x v="2"/>
    <x v="15"/>
    <n v="2260"/>
    <n v="1.1299999999999999"/>
    <n v="5938"/>
    <s v="None"/>
  </r>
  <r>
    <s v="Kepler-392c"/>
    <n v="1.9810000000000001"/>
    <n v="9.8000000000000004E-2"/>
    <n v="10.423118000000001"/>
    <n v="9.2999999999999999E-2"/>
    <n v="1442"/>
    <x v="2"/>
    <x v="15"/>
    <n v="2260"/>
    <n v="1.1299999999999999"/>
    <n v="5938"/>
    <s v="None"/>
  </r>
  <r>
    <s v="Kepler-393b"/>
    <n v="1.9810000000000001"/>
    <n v="0.115"/>
    <n v="9.1824169999999992"/>
    <n v="9.0999999999999998E-2"/>
    <n v="1442"/>
    <x v="2"/>
    <x v="15"/>
    <n v="2940"/>
    <n v="1.32"/>
    <n v="6189"/>
    <s v="None"/>
  </r>
  <r>
    <s v="Kepler-393c"/>
    <n v="1.9810000000000001"/>
    <n v="0.11899999999999999"/>
    <n v="14.613612"/>
    <n v="0.124"/>
    <n v="1442"/>
    <x v="2"/>
    <x v="15"/>
    <n v="2940"/>
    <n v="1.32"/>
    <n v="6189"/>
    <s v="None"/>
  </r>
  <r>
    <s v="Kepler-394b"/>
    <n v="1.9810000000000001"/>
    <n v="0.14299999999999999"/>
    <n v="8.0050129999999999"/>
    <n v="8.3000000000000004E-2"/>
    <n v="1442"/>
    <x v="2"/>
    <x v="15"/>
    <n v="3560"/>
    <n v="1.1100000000000001"/>
    <n v="6402"/>
    <s v="None"/>
  </r>
  <r>
    <s v="Kepler-394c"/>
    <n v="1.9810000000000001"/>
    <n v="0.14799999999999999"/>
    <n v="12.130686000000001"/>
    <n v="0.11"/>
    <n v="1442"/>
    <x v="2"/>
    <x v="15"/>
    <n v="3560"/>
    <n v="1.1100000000000001"/>
    <n v="6402"/>
    <s v="None"/>
  </r>
  <r>
    <s v="Kepler-395b"/>
    <n v="1.9810000000000001"/>
    <n v="9.1999999999999998E-2"/>
    <n v="7.0543459999999998"/>
    <n v="6.0999999999999999E-2"/>
    <n v="1442"/>
    <x v="2"/>
    <x v="15"/>
    <n v="1390"/>
    <n v="0.53"/>
    <n v="4262"/>
    <s v="None"/>
  </r>
  <r>
    <s v="Kepler-395c"/>
    <n v="1.9810000000000001"/>
    <n v="0.11799999999999999"/>
    <n v="34.989261999999997"/>
    <n v="0.17699999999999999"/>
    <n v="1442"/>
    <x v="2"/>
    <x v="15"/>
    <n v="1390"/>
    <n v="0.53"/>
    <n v="4262"/>
    <s v="Potentially habitable exoplanet"/>
  </r>
  <r>
    <s v="Kepler-396b"/>
    <n v="0.23799999999999999"/>
    <n v="0.312"/>
    <n v="42.994"/>
    <n v="1442"/>
    <n v="1442"/>
    <x v="2"/>
    <x v="15"/>
    <n v="734"/>
    <n v="0.85"/>
    <n v="5384"/>
    <s v="KOI-2672.01"/>
  </r>
  <r>
    <s v="Kepler-396c"/>
    <n v="5.6000000000000001E-2"/>
    <n v="0.47299999999999998"/>
    <n v="88.504999999999995"/>
    <n v="1442"/>
    <n v="1442"/>
    <x v="2"/>
    <x v="15"/>
    <n v="734"/>
    <n v="0.85"/>
    <n v="5384"/>
    <s v="KOI-2672.02"/>
  </r>
  <r>
    <s v="Kepler-397b"/>
    <n v="1.9810000000000001"/>
    <n v="0.219"/>
    <n v="22.250948999999999"/>
    <n v="0.14399999999999999"/>
    <n v="1442"/>
    <x v="2"/>
    <x v="15"/>
    <n v="3760"/>
    <n v="1.08"/>
    <n v="5307"/>
    <s v="None"/>
  </r>
  <r>
    <s v="Kepler-397c"/>
    <n v="1.9810000000000001"/>
    <n v="0.55100000000000005"/>
    <n v="135.498527"/>
    <n v="0.48"/>
    <n v="1442"/>
    <x v="2"/>
    <x v="15"/>
    <n v="3760"/>
    <n v="1.08"/>
    <n v="5307"/>
    <s v="None"/>
  </r>
  <r>
    <s v="Kepler-398b"/>
    <n v="1.9810000000000001"/>
    <n v="8.3000000000000004E-2"/>
    <n v="4.081423"/>
    <n v="4.3999999999999997E-2"/>
    <n v="1442"/>
    <x v="2"/>
    <x v="15"/>
    <n v="581.4"/>
    <n v="1.08"/>
    <n v="4493"/>
    <s v="None"/>
  </r>
  <r>
    <s v="Kepler-398c"/>
    <n v="1.9810000000000001"/>
    <n v="0.09"/>
    <n v="11.419411999999999"/>
    <n v="8.6999999999999994E-2"/>
    <n v="1442"/>
    <x v="2"/>
    <x v="15"/>
    <n v="581.4"/>
    <n v="1.08"/>
    <n v="4493"/>
    <s v="None"/>
  </r>
  <r>
    <s v="Kepler-398d"/>
    <n v="1.9810000000000001"/>
    <n v="7.9000000000000001E-2"/>
    <n v="6.8343700099999998"/>
    <n v="1442"/>
    <n v="1442"/>
    <x v="2"/>
    <x v="15"/>
    <n v="581.4"/>
    <n v="1.08"/>
    <n v="4493"/>
    <s v="None"/>
  </r>
  <r>
    <s v="Kepler-399b"/>
    <n v="1.9810000000000001"/>
    <n v="8.5999999999999993E-2"/>
    <n v="14.425281"/>
    <n v="0.10299999999999999"/>
    <n v="1442"/>
    <x v="2"/>
    <x v="15"/>
    <n v="4400"/>
    <n v="1.08"/>
    <n v="5502"/>
    <s v="None"/>
  </r>
  <r>
    <s v="Kepler-399c"/>
    <n v="1.9810000000000001"/>
    <n v="0.128"/>
    <n v="26.675689999999999"/>
    <n v="0.155"/>
    <n v="1442"/>
    <x v="2"/>
    <x v="15"/>
    <n v="4400"/>
    <n v="1.08"/>
    <n v="5502"/>
    <s v="None"/>
  </r>
  <r>
    <s v="Kepler-399d"/>
    <n v="1.9810000000000001"/>
    <n v="0.16900000000000001"/>
    <n v="58.034616"/>
    <n v="0.26100000000000001"/>
    <n v="1442"/>
    <x v="2"/>
    <x v="15"/>
    <n v="4400"/>
    <n v="1.08"/>
    <n v="5502"/>
    <s v="None"/>
  </r>
  <r>
    <s v="Kepler-39b"/>
    <n v="20.100000000000001"/>
    <n v="1.24"/>
    <n v="21.087209999999999"/>
    <n v="0.16400000000000001"/>
    <n v="897"/>
    <x v="2"/>
    <x v="15"/>
    <n v="3557"/>
    <n v="1.29"/>
    <n v="6350"/>
    <s v="brown dwarf"/>
  </r>
  <r>
    <s v="Kepler-400b"/>
    <n v="1.9810000000000001"/>
    <n v="0.14699999999999999"/>
    <n v="9.0243889999999993"/>
    <n v="8.6999999999999994E-2"/>
    <n v="1442"/>
    <x v="2"/>
    <x v="15"/>
    <n v="2340"/>
    <n v="1.08"/>
    <n v="5886"/>
    <s v="None"/>
  </r>
  <r>
    <s v="Kepler-400c"/>
    <n v="1.9810000000000001"/>
    <n v="0.13300000000000001"/>
    <n v="17.340824000000001"/>
    <n v="0.13400000000000001"/>
    <n v="1442"/>
    <x v="2"/>
    <x v="15"/>
    <n v="2340"/>
    <n v="1.08"/>
    <n v="5886"/>
    <s v="None"/>
  </r>
  <r>
    <s v="Kepler-401b"/>
    <n v="1.9810000000000001"/>
    <n v="0.153"/>
    <n v="14.383035"/>
    <n v="0.122"/>
    <n v="1442"/>
    <x v="2"/>
    <x v="15"/>
    <n v="3230"/>
    <n v="1.08"/>
    <n v="6117"/>
    <s v="None"/>
  </r>
  <r>
    <s v="Kepler-401c"/>
    <n v="1.9810000000000001"/>
    <n v="0.192"/>
    <n v="47.318218000000002"/>
    <n v="0.26900000000000002"/>
    <n v="1442"/>
    <x v="2"/>
    <x v="15"/>
    <n v="3230"/>
    <n v="1.08"/>
    <n v="6117"/>
    <s v="None"/>
  </r>
  <r>
    <s v="Kepler-401d"/>
    <n v="1.9810000000000001"/>
    <n v="0.20300000000000001"/>
    <n v="184.256405"/>
    <n v="1442"/>
    <n v="1442"/>
    <x v="2"/>
    <x v="15"/>
    <n v="3230"/>
    <n v="1.08"/>
    <n v="6117"/>
    <s v="None"/>
  </r>
  <r>
    <s v="Kepler-402b"/>
    <n v="1.9810000000000001"/>
    <n v="0.109"/>
    <n v="4.0287509999999997"/>
    <n v="5.0999999999999997E-2"/>
    <n v="1442"/>
    <x v="2"/>
    <x v="15"/>
    <n v="2070"/>
    <n v="1.08"/>
    <n v="6090"/>
    <s v="None"/>
  </r>
  <r>
    <s v="Kepler-402c"/>
    <n v="1.9810000000000001"/>
    <n v="0.13900000000000001"/>
    <n v="6.1248209999999998"/>
    <n v="6.8000000000000005E-2"/>
    <n v="1442"/>
    <x v="2"/>
    <x v="15"/>
    <n v="2070"/>
    <n v="1.08"/>
    <n v="6090"/>
    <s v="None"/>
  </r>
  <r>
    <s v="Kepler-402d"/>
    <n v="1.9810000000000001"/>
    <n v="0.123"/>
    <n v="8.9210989999999999"/>
    <n v="8.6999999999999994E-2"/>
    <n v="1442"/>
    <x v="2"/>
    <x v="15"/>
    <n v="2070"/>
    <n v="1.08"/>
    <n v="6090"/>
    <s v="None"/>
  </r>
  <r>
    <s v="Kepler-402e"/>
    <n v="1.9810000000000001"/>
    <n v="0.13"/>
    <n v="11.242861"/>
    <n v="0.10199999999999999"/>
    <n v="1442"/>
    <x v="2"/>
    <x v="15"/>
    <n v="2070"/>
    <n v="1.08"/>
    <n v="6090"/>
    <s v="None"/>
  </r>
  <r>
    <s v="Kepler-403b"/>
    <n v="1.9810000000000001"/>
    <n v="0.112"/>
    <n v="7.0314620000000003"/>
    <n v="7.5999999999999998E-2"/>
    <n v="1442"/>
    <x v="2"/>
    <x v="15"/>
    <n v="2800"/>
    <n v="1.08"/>
    <n v="6090"/>
    <s v="None"/>
  </r>
  <r>
    <s v="Kepler-403c"/>
    <n v="1.9810000000000001"/>
    <n v="0.156"/>
    <n v="54.280749"/>
    <n v="0.29699999999999999"/>
    <n v="1442"/>
    <x v="2"/>
    <x v="15"/>
    <n v="2800"/>
    <n v="1.08"/>
    <n v="6090"/>
    <s v="None"/>
  </r>
  <r>
    <s v="Kepler-403d"/>
    <n v="1.9810000000000001"/>
    <n v="0.127"/>
    <n v="13.61159129"/>
    <n v="1442"/>
    <n v="1442"/>
    <x v="2"/>
    <x v="15"/>
    <n v="2800"/>
    <n v="1.08"/>
    <n v="6090"/>
    <s v="None"/>
  </r>
  <r>
    <s v="Kepler-404b"/>
    <n v="1.9810000000000001"/>
    <n v="0.113"/>
    <n v="11.829851"/>
    <n v="0.10199999999999999"/>
    <n v="1442"/>
    <x v="2"/>
    <x v="15"/>
    <n v="2710"/>
    <n v="1.08"/>
    <n v="5654"/>
    <s v="None"/>
  </r>
  <r>
    <s v="Kepler-404c"/>
    <n v="1.9810000000000001"/>
    <n v="0.153"/>
    <n v="14.751166"/>
    <n v="0.11799999999999999"/>
    <n v="1442"/>
    <x v="2"/>
    <x v="15"/>
    <n v="2710"/>
    <n v="1.08"/>
    <n v="5654"/>
    <s v="None"/>
  </r>
  <r>
    <s v="Kepler-405b"/>
    <n v="1.9810000000000001"/>
    <n v="0.186"/>
    <n v="10.613839"/>
    <n v="9.5000000000000001E-2"/>
    <n v="1442"/>
    <x v="2"/>
    <x v="15"/>
    <n v="3570"/>
    <n v="1.08"/>
    <n v="5818"/>
    <s v="None"/>
  </r>
  <r>
    <s v="Kepler-405c"/>
    <n v="1.9810000000000001"/>
    <n v="0.41599999999999998"/>
    <n v="29.726682"/>
    <n v="0.188"/>
    <n v="1442"/>
    <x v="2"/>
    <x v="15"/>
    <n v="3570"/>
    <n v="1.08"/>
    <n v="5818"/>
    <s v="None"/>
  </r>
  <r>
    <s v="Kepler-406b"/>
    <n v="0.02"/>
    <n v="0.128"/>
    <n v="2.4262899999999998"/>
    <n v="1442"/>
    <n v="1442"/>
    <x v="2"/>
    <x v="15"/>
    <n v="1199"/>
    <n v="1.07"/>
    <n v="5538"/>
    <s v="None"/>
  </r>
  <r>
    <s v="Kepler-406c"/>
    <n v="8.9999999999999993E-3"/>
    <n v="7.5999999999999998E-2"/>
    <n v="4.6233199999999997"/>
    <n v="1442"/>
    <n v="1442"/>
    <x v="2"/>
    <x v="15"/>
    <n v="1199"/>
    <n v="1.07"/>
    <n v="5538"/>
    <s v="None"/>
  </r>
  <r>
    <s v="Kepler-407b"/>
    <n v="1.9810000000000001"/>
    <n v="9.5000000000000001E-2"/>
    <n v="0.66930999999999996"/>
    <n v="1442"/>
    <n v="1442"/>
    <x v="2"/>
    <x v="15"/>
    <n v="1114"/>
    <n v="1"/>
    <n v="5476"/>
    <s v="None"/>
  </r>
  <r>
    <s v="Kepler-407c"/>
    <n v="12.6"/>
    <n v="1.1659999999999999"/>
    <n v="3000"/>
    <n v="1442"/>
    <n v="1442"/>
    <x v="0"/>
    <x v="15"/>
    <n v="1114"/>
    <n v="1"/>
    <n v="5476"/>
    <s v="None"/>
  </r>
  <r>
    <s v="Kepler-408b"/>
    <n v="1.9810000000000001"/>
    <n v="7.2999999999999995E-2"/>
    <n v="2.46502"/>
    <n v="1442"/>
    <n v="1442"/>
    <x v="2"/>
    <x v="15"/>
    <n v="290.3"/>
    <n v="1.08"/>
    <n v="6104"/>
    <s v="Host star known as HD 176693 or KOI-1612. Reported as 2.1% false positive probable in 2014, but confirmed by 2016."/>
  </r>
  <r>
    <s v="Kepler-409b"/>
    <n v="1.9810000000000001"/>
    <n v="0.106"/>
    <n v="68.958399999999997"/>
    <n v="1442"/>
    <n v="1442"/>
    <x v="2"/>
    <x v="15"/>
    <n v="222.8"/>
    <n v="0.92"/>
    <n v="5460"/>
    <s v="Host star known as Gliese 409"/>
  </r>
  <r>
    <s v="Kepler-40b"/>
    <n v="2.2000000000000002"/>
    <n v="1.17"/>
    <n v="6.8734900000000003"/>
    <n v="0.08"/>
    <n v="1620"/>
    <x v="2"/>
    <x v="15"/>
    <n v="8807"/>
    <n v="1.48"/>
    <n v="6510"/>
    <s v="None"/>
  </r>
  <r>
    <s v="Kepler-410Ab"/>
    <n v="1.9810000000000001"/>
    <n v="0.253"/>
    <n v="17.833648"/>
    <n v="0.1226"/>
    <n v="1442"/>
    <x v="2"/>
    <x v="15"/>
    <n v="430"/>
    <n v="1.21"/>
    <n v="6273"/>
    <s v="None"/>
  </r>
  <r>
    <s v="Kepler-411b"/>
    <n v="1.9810000000000001"/>
    <n v="0.16800000000000001"/>
    <n v="3.0051600000000001"/>
    <n v="3.7999999999999999E-2"/>
    <n v="1040"/>
    <x v="2"/>
    <x v="15"/>
    <n v="503.5"/>
    <n v="0.83"/>
    <n v="4974"/>
    <s v="None"/>
  </r>
  <r>
    <s v="Kepler-411c"/>
    <n v="1.9810000000000001"/>
    <n v="0.29199999999999998"/>
    <n v="7.8344278799999998"/>
    <n v="1442"/>
    <n v="1442"/>
    <x v="2"/>
    <x v="15"/>
    <n v="503.5"/>
    <n v="0.83"/>
    <n v="4974"/>
    <s v="None"/>
  </r>
  <r>
    <s v="Kepler-411d"/>
    <n v="4.7800000000000002E-2"/>
    <n v="0.29609999999999997"/>
    <n v="58.020350000000001"/>
    <n v="0.27900000000000003"/>
    <n v="410"/>
    <x v="2"/>
    <x v="15"/>
    <n v="500.94"/>
    <n v="0.87"/>
    <n v="5601"/>
    <s v="None"/>
  </r>
  <r>
    <s v="Kepler-411e"/>
    <n v="3.4000000000000002E-2"/>
    <n v="1.1659999999999999"/>
    <n v="31.509727999999999"/>
    <n v="0.186"/>
    <n v="503"/>
    <x v="1"/>
    <x v="15"/>
    <n v="500.94"/>
    <n v="0.87"/>
    <n v="5601"/>
    <s v="None"/>
  </r>
  <r>
    <s v="Kepler-412b"/>
    <n v="0.94099999999999995"/>
    <n v="1.341"/>
    <n v="1.7208604000000001"/>
    <n v="2.8969999999999999E-2"/>
    <n v="1442"/>
    <x v="2"/>
    <x v="15"/>
    <n v="3650"/>
    <n v="1.17"/>
    <n v="5750"/>
    <s v="None"/>
  </r>
  <r>
    <s v="Kepler-413b"/>
    <n v="0.21099999999999999"/>
    <n v="0.38800000000000001"/>
    <n v="66.262"/>
    <n v="0.3553"/>
    <n v="1442"/>
    <x v="2"/>
    <x v="15"/>
    <n v="2830"/>
    <n v="0.82"/>
    <n v="4700"/>
    <s v="None"/>
  </r>
  <r>
    <s v="Kepler-414b"/>
    <n v="1.0999999999999999E-2"/>
    <n v="0.153"/>
    <n v="4.7"/>
    <n v="1442"/>
    <n v="1442"/>
    <x v="1"/>
    <x v="15"/>
    <n v="1364"/>
    <n v="0.89"/>
    <n v="5601"/>
    <s v="None"/>
  </r>
  <r>
    <s v="Kepler-414c"/>
    <n v="9.4E-2"/>
    <n v="0.26900000000000002"/>
    <n v="7.1710000000000003"/>
    <n v="1442"/>
    <n v="1442"/>
    <x v="1"/>
    <x v="15"/>
    <n v="1364"/>
    <n v="0.89"/>
    <n v="5601"/>
    <s v="None"/>
  </r>
  <r>
    <s v="Kepler-415b"/>
    <n v="0.377"/>
    <n v="0.108"/>
    <n v="4.1760000000000002"/>
    <n v="1442"/>
    <n v="1442"/>
    <x v="1"/>
    <x v="15"/>
    <n v="1750"/>
    <n v="0.67"/>
    <n v="5601"/>
    <s v="None"/>
  </r>
  <r>
    <s v="Kepler-415c"/>
    <n v="1.9810000000000001"/>
    <n v="1.1659999999999999"/>
    <n v="8.7080000000000002"/>
    <n v="1442"/>
    <n v="1442"/>
    <x v="2"/>
    <x v="15"/>
    <n v="1750"/>
    <n v="0.67"/>
    <n v="5601"/>
    <s v="?"/>
  </r>
  <r>
    <s v="Kepler-416b"/>
    <n v="0.183"/>
    <n v="0.221"/>
    <n v="6.319"/>
    <n v="1442"/>
    <n v="1442"/>
    <x v="1"/>
    <x v="15"/>
    <n v="2290"/>
    <n v="1"/>
    <n v="5601"/>
    <s v="None"/>
  </r>
  <r>
    <s v="Kepler-416c"/>
    <n v="1.9810000000000001"/>
    <n v="1.1659999999999999"/>
    <n v="12.209"/>
    <n v="1442"/>
    <n v="1442"/>
    <x v="2"/>
    <x v="15"/>
    <n v="2290"/>
    <n v="1"/>
    <n v="5601"/>
    <s v="?"/>
  </r>
  <r>
    <s v="Kepler-417b"/>
    <n v="3.5000000000000003E-2"/>
    <n v="0.20599999999999999"/>
    <n v="12.331"/>
    <n v="1442"/>
    <n v="1442"/>
    <x v="2"/>
    <x v="15"/>
    <n v="3250"/>
    <n v="0.9"/>
    <n v="5601"/>
    <s v="None"/>
  </r>
  <r>
    <s v="Kepler-417c"/>
    <n v="1.9810000000000001"/>
    <n v="1.1659999999999999"/>
    <n v="15.943"/>
    <n v="1442"/>
    <n v="1442"/>
    <x v="2"/>
    <x v="15"/>
    <n v="3250"/>
    <n v="0.9"/>
    <n v="5601"/>
    <s v="?"/>
  </r>
  <r>
    <s v="Kepler-418b"/>
    <n v="1.1000000000000001"/>
    <n v="1.2"/>
    <n v="86.678560000000004"/>
    <n v="1442"/>
    <n v="1442"/>
    <x v="2"/>
    <x v="15"/>
    <n v="3360"/>
    <n v="0.98"/>
    <n v="5820"/>
    <s v="None"/>
  </r>
  <r>
    <s v="Kepler-419b"/>
    <n v="2.5"/>
    <n v="0.96"/>
    <n v="69.754599999999996"/>
    <n v="0.37"/>
    <n v="1442"/>
    <x v="2"/>
    <x v="15"/>
    <n v="3390"/>
    <n v="1.39"/>
    <n v="6430"/>
    <s v="None"/>
  </r>
  <r>
    <s v="Kepler-419c"/>
    <n v="7.3"/>
    <n v="1.1659999999999999"/>
    <n v="675.47"/>
    <n v="1.68"/>
    <n v="1442"/>
    <x v="1"/>
    <x v="15"/>
    <n v="3390"/>
    <n v="1.39"/>
    <n v="6430"/>
    <s v="None"/>
  </r>
  <r>
    <s v="Kepler-41b"/>
    <n v="0.56000000000000005"/>
    <n v="1.29"/>
    <n v="1.8555581999999999"/>
    <n v="3.1009999999999999E-2"/>
    <n v="1790"/>
    <x v="2"/>
    <x v="15"/>
    <n v="3680"/>
    <n v="1.1499999999999999"/>
    <n v="5750"/>
    <s v="None"/>
  </r>
  <r>
    <s v="Kepler-420Ab"/>
    <n v="1.45"/>
    <n v="0.94"/>
    <n v="86.647660999999999"/>
    <n v="0.38200000000000001"/>
    <n v="511"/>
    <x v="2"/>
    <x v="15"/>
    <n v="2900"/>
    <n v="0.99"/>
    <n v="5520"/>
    <s v="None"/>
  </r>
  <r>
    <s v="Kepler-421b"/>
    <n v="1.9810000000000001"/>
    <n v="0.371"/>
    <n v="704.19839999999999"/>
    <n v="1.2190000000000001"/>
    <n v="1442"/>
    <x v="2"/>
    <x v="15"/>
    <n v="1148"/>
    <n v="0.79"/>
    <n v="5308"/>
    <s v="None"/>
  </r>
  <r>
    <s v="Kepler-422b"/>
    <n v="0.43"/>
    <n v="1.1499999999999999"/>
    <n v="7.8914483000000004"/>
    <n v="8.2000000000000003E-2"/>
    <n v="1442"/>
    <x v="2"/>
    <x v="15"/>
    <n v="2400"/>
    <n v="1.1499999999999999"/>
    <n v="5972"/>
    <s v="None"/>
  </r>
  <r>
    <s v="Kepler-423b"/>
    <n v="0.59499999999999997"/>
    <n v="1.1919999999999999"/>
    <n v="2.6843284999999999"/>
    <n v="3.585E-2"/>
    <n v="1605"/>
    <x v="2"/>
    <x v="15"/>
    <n v="2520"/>
    <n v="0.85"/>
    <n v="5560"/>
    <s v="None"/>
  </r>
  <r>
    <s v="Kepler-424b"/>
    <n v="1.03"/>
    <n v="0.89"/>
    <n v="3.3118644000000002"/>
    <n v="4.3999999999999997E-2"/>
    <n v="1442"/>
    <x v="2"/>
    <x v="15"/>
    <n v="2320"/>
    <n v="1.01"/>
    <n v="5460"/>
    <s v="None"/>
  </r>
  <r>
    <s v="Kepler-424c"/>
    <n v="6.97"/>
    <n v="1.1659999999999999"/>
    <n v="223.3"/>
    <n v="0.73"/>
    <n v="1442"/>
    <x v="0"/>
    <x v="15"/>
    <n v="2320"/>
    <n v="1.01"/>
    <n v="5460"/>
    <s v="None"/>
  </r>
  <r>
    <s v="Kepler-425b"/>
    <n v="0.25"/>
    <n v="0.97799999999999998"/>
    <n v="3.7970181599999999"/>
    <n v="4.6399999999999997E-2"/>
    <n v="1070"/>
    <x v="2"/>
    <x v="15"/>
    <n v="2140"/>
    <n v="0.93"/>
    <n v="5170"/>
    <s v="None"/>
  </r>
  <r>
    <s v="Kepler-426b"/>
    <n v="0.34"/>
    <n v="1.0900000000000001"/>
    <n v="3.2175188299999999"/>
    <n v="4.1399999999999999E-2"/>
    <n v="1300"/>
    <x v="2"/>
    <x v="15"/>
    <n v="2810"/>
    <n v="0.91"/>
    <n v="5725"/>
    <s v="None"/>
  </r>
  <r>
    <s v="Kepler-427b"/>
    <n v="0.28999999999999998"/>
    <n v="1.23"/>
    <n v="10.290994"/>
    <n v="9.0999999999999998E-2"/>
    <n v="1100"/>
    <x v="2"/>
    <x v="15"/>
    <n v="3410"/>
    <n v="0.96"/>
    <n v="5800"/>
    <s v="None"/>
  </r>
  <r>
    <s v="Kepler-428b"/>
    <n v="1.27"/>
    <n v="1.08"/>
    <n v="3.5256325400000001"/>
    <n v="4.3299999999999998E-2"/>
    <n v="1070"/>
    <x v="2"/>
    <x v="15"/>
    <n v="2280"/>
    <n v="0.87"/>
    <n v="5150"/>
    <s v="None"/>
  </r>
  <r>
    <s v="Kepler-42b"/>
    <n v="1.9810000000000001"/>
    <n v="7.0000000000000007E-2"/>
    <n v="1.2137671999999999"/>
    <n v="1.1599999999999999E-2"/>
    <n v="519"/>
    <x v="2"/>
    <x v="15"/>
    <n v="126.23"/>
    <n v="0.13"/>
    <n v="3068"/>
    <s v="None"/>
  </r>
  <r>
    <s v="Kepler-42c"/>
    <n v="1.9810000000000001"/>
    <n v="6.5000000000000002E-2"/>
    <n v="0.45328509"/>
    <n v="6.0000000000000001E-3"/>
    <n v="720"/>
    <x v="2"/>
    <x v="15"/>
    <n v="126.23"/>
    <n v="0.13"/>
    <n v="3068"/>
    <s v="None"/>
  </r>
  <r>
    <s v="Kepler-42d"/>
    <n v="1.9810000000000001"/>
    <n v="5.0999999999999997E-2"/>
    <n v="1.8651690000000001"/>
    <n v="1.54E-2"/>
    <n v="450"/>
    <x v="2"/>
    <x v="15"/>
    <n v="126.23"/>
    <n v="0.13"/>
    <n v="3068"/>
    <s v="None"/>
  </r>
  <r>
    <s v="Kepler-43 b"/>
    <n v="3.23"/>
    <n v="1.2190000000000001"/>
    <n v="3.0240949000000001"/>
    <n v="4.5999999999999999E-2"/>
    <n v="1620"/>
    <x v="2"/>
    <x v="15"/>
    <n v="3379"/>
    <n v="1.32"/>
    <n v="6041"/>
    <s v="None"/>
  </r>
  <r>
    <s v="Kepler-430b"/>
    <n v="1.9810000000000001"/>
    <n v="0.28999999999999998"/>
    <n v="35.968000000000004"/>
    <n v="0.22439999999999999"/>
    <n v="667"/>
    <x v="2"/>
    <x v="15"/>
    <n v="3070"/>
    <n v="1.17"/>
    <n v="5884"/>
    <s v="None"/>
  </r>
  <r>
    <s v="Kepler-430c"/>
    <n v="1.9810000000000001"/>
    <n v="0.16"/>
    <n v="110.979"/>
    <n v="0.47570000000000001"/>
    <n v="458"/>
    <x v="2"/>
    <x v="15"/>
    <n v="3070"/>
    <n v="1.17"/>
    <n v="5884"/>
    <s v="None"/>
  </r>
  <r>
    <s v="Kepler-431b"/>
    <n v="1.9810000000000001"/>
    <n v="6.8000000000000005E-2"/>
    <n v="6.8029999999999999"/>
    <n v="7.1900000000000006E-2"/>
    <n v="1032"/>
    <x v="2"/>
    <x v="15"/>
    <n v="1609"/>
    <n v="1.07"/>
    <n v="6004"/>
    <s v="None"/>
  </r>
  <r>
    <s v="Kepler-431c"/>
    <n v="1.9810000000000001"/>
    <n v="0.06"/>
    <n v="8.7029999999999994"/>
    <n v="8.4699999999999998E-2"/>
    <n v="951"/>
    <x v="2"/>
    <x v="15"/>
    <n v="1609"/>
    <n v="1.07"/>
    <n v="6004"/>
    <s v="None"/>
  </r>
  <r>
    <s v="Kepler-431d"/>
    <n v="1.9810000000000001"/>
    <n v="0.1"/>
    <n v="11.922000000000001"/>
    <n v="0.1045"/>
    <n v="856"/>
    <x v="2"/>
    <x v="15"/>
    <n v="1609"/>
    <n v="1.07"/>
    <n v="6004"/>
    <s v="None"/>
  </r>
  <r>
    <s v="Kepler-432b"/>
    <n v="5.41"/>
    <n v="1.145"/>
    <n v="52.501128999999999"/>
    <n v="0.30099999999999999"/>
    <n v="1442"/>
    <x v="2"/>
    <x v="15"/>
    <n v="2830"/>
    <n v="1.32"/>
    <n v="4995"/>
    <s v="Eccentric orbit"/>
  </r>
  <r>
    <s v="Kepler-432c"/>
    <n v="2.4300000000000002"/>
    <n v="1.1659999999999999"/>
    <n v="406.2"/>
    <n v="1442"/>
    <n v="1442"/>
    <x v="0"/>
    <x v="15"/>
    <n v="2830"/>
    <n v="1.32"/>
    <n v="4995"/>
    <s v="None"/>
  </r>
  <r>
    <s v="Kepler-433b"/>
    <n v="2.82"/>
    <n v="1.45"/>
    <n v="5.3340838399999999"/>
    <n v="6.7900000000000002E-2"/>
    <n v="1442"/>
    <x v="2"/>
    <x v="15"/>
    <n v="6100"/>
    <n v="1.46"/>
    <n v="6360"/>
    <s v="Host star also known as KOI-206"/>
  </r>
  <r>
    <s v="Kepler-434b"/>
    <n v="2.86"/>
    <n v="1.1299999999999999"/>
    <n v="12.874709899999999"/>
    <n v="0.1143"/>
    <n v="1442"/>
    <x v="2"/>
    <x v="15"/>
    <n v="4000"/>
    <n v="1.2"/>
    <n v="5977"/>
    <s v="Host star also known as KOI-614"/>
  </r>
  <r>
    <s v="Kepler-435b"/>
    <n v="0.84"/>
    <n v="1.99"/>
    <n v="8.6001536000000005"/>
    <n v="9.4799999999999995E-2"/>
    <n v="1442"/>
    <x v="2"/>
    <x v="15"/>
    <n v="6800"/>
    <n v="1.54"/>
    <n v="6161"/>
    <s v="Host star also known as KOI-680"/>
  </r>
  <r>
    <s v="Kepler-436b"/>
    <n v="1.9810000000000001"/>
    <n v="0.24"/>
    <n v="64.002049999999997"/>
    <n v="0.33900000000000002"/>
    <n v="1442"/>
    <x v="2"/>
    <x v="15"/>
    <n v="2020"/>
    <n v="0.73"/>
    <n v="4651"/>
    <s v="Host star also known as KOI-2529"/>
  </r>
  <r>
    <s v="Kepler-436c"/>
    <n v="1.9810000000000001"/>
    <n v="0.20799999999999999"/>
    <n v="16.797138740000001"/>
    <n v="1442"/>
    <n v="1442"/>
    <x v="2"/>
    <x v="15"/>
    <n v="2020"/>
    <n v="0.73"/>
    <n v="4651"/>
    <s v="None"/>
  </r>
  <r>
    <s v="Kepler-437b"/>
    <n v="1.9810000000000001"/>
    <n v="0.19"/>
    <n v="66.650620000000004"/>
    <n v="0.28799999999999998"/>
    <n v="1442"/>
    <x v="2"/>
    <x v="15"/>
    <n v="1360"/>
    <n v="0.71"/>
    <n v="4551"/>
    <s v="Host star also known as KOI-3255"/>
  </r>
  <r>
    <s v="Kepler-438b"/>
    <n v="1.9810000000000001"/>
    <n v="0.1"/>
    <n v="35.23319"/>
    <n v="0.16600000000000001"/>
    <n v="1442"/>
    <x v="2"/>
    <x v="15"/>
    <n v="470"/>
    <n v="0.54"/>
    <n v="3748"/>
    <s v="Host star also known as KOI-3284"/>
  </r>
  <r>
    <s v="Kepler-439b"/>
    <n v="1.9810000000000001"/>
    <n v="0.2"/>
    <n v="178.1396"/>
    <n v="0.56299999999999994"/>
    <n v="1442"/>
    <x v="2"/>
    <x v="15"/>
    <n v="2260"/>
    <n v="0.88"/>
    <n v="5431"/>
    <s v="Host star also known as KOI-4005"/>
  </r>
  <r>
    <s v="Kepler-440b"/>
    <n v="1.9810000000000001"/>
    <n v="0.17"/>
    <n v="101.11141000000001"/>
    <n v="0.24199999999999999"/>
    <n v="1442"/>
    <x v="2"/>
    <x v="15"/>
    <n v="850"/>
    <n v="0.56999999999999995"/>
    <n v="4134"/>
    <s v="Host star also known as KOI-4087"/>
  </r>
  <r>
    <s v="Kepler-441b"/>
    <n v="1.9810000000000001"/>
    <n v="0.15"/>
    <n v="207.2482"/>
    <n v="0.64"/>
    <n v="1442"/>
    <x v="2"/>
    <x v="15"/>
    <n v="930"/>
    <n v="0.56999999999999995"/>
    <n v="4340"/>
    <s v="Host star also known as KOI-4622"/>
  </r>
  <r>
    <s v="Kepler-442b"/>
    <n v="1.9810000000000001"/>
    <n v="0.12"/>
    <n v="112.3053"/>
    <n v="0.40899999999999997"/>
    <n v="1442"/>
    <x v="2"/>
    <x v="15"/>
    <n v="1120"/>
    <n v="0.61"/>
    <n v="4402"/>
    <s v="Potentially habitable exoplanet, host star also known as KOI-4742"/>
  </r>
  <r>
    <s v="Kepler-443b"/>
    <n v="1.9810000000000001"/>
    <n v="0.21"/>
    <n v="177.66929999999999"/>
    <n v="0.495"/>
    <n v="1442"/>
    <x v="2"/>
    <x v="15"/>
    <n v="2540"/>
    <n v="0.74"/>
    <n v="4723"/>
    <s v="Host star also known as KOI-4745"/>
  </r>
  <r>
    <s v="Kepler-444b"/>
    <n v="1.9810000000000001"/>
    <n v="3.5999999999999997E-2"/>
    <n v="3.6001053000000001"/>
    <n v="4.1779999999999998E-2"/>
    <n v="1442"/>
    <x v="2"/>
    <x v="15"/>
    <n v="116"/>
    <n v="0.76"/>
    <n v="5046"/>
    <s v="None"/>
  </r>
  <r>
    <s v="Kepler-444c"/>
    <n v="1.9810000000000001"/>
    <n v="4.3999999999999997E-2"/>
    <n v="4.5458841000000003"/>
    <n v="4.8809999999999999E-2"/>
    <n v="1442"/>
    <x v="2"/>
    <x v="15"/>
    <n v="116"/>
    <n v="0.76"/>
    <n v="5046"/>
    <s v="None"/>
  </r>
  <r>
    <s v="Kepler-444d"/>
    <n v="1.9810000000000001"/>
    <n v="4.7E-2"/>
    <n v="6.1893919999999998"/>
    <n v="0.06"/>
    <n v="1442"/>
    <x v="2"/>
    <x v="15"/>
    <n v="116"/>
    <n v="0.76"/>
    <n v="5046"/>
    <s v="None"/>
  </r>
  <r>
    <s v="Kepler-444e"/>
    <n v="1.9810000000000001"/>
    <n v="4.9000000000000002E-2"/>
    <n v="7.743493"/>
    <n v="6.9599999999999995E-2"/>
    <n v="1442"/>
    <x v="2"/>
    <x v="15"/>
    <n v="116"/>
    <n v="0.76"/>
    <n v="5046"/>
    <s v="None"/>
  </r>
  <r>
    <s v="Kepler-444f"/>
    <n v="1.9810000000000001"/>
    <n v="6.6000000000000003E-2"/>
    <n v="9.7404860000000006"/>
    <n v="8.1100000000000005E-2"/>
    <n v="1442"/>
    <x v="2"/>
    <x v="15"/>
    <n v="116"/>
    <n v="0.76"/>
    <n v="5046"/>
    <s v="None"/>
  </r>
  <r>
    <s v="Kepler-445b"/>
    <n v="1.9810000000000001"/>
    <n v="0.14000000000000001"/>
    <n v="2.9841510000000002"/>
    <n v="1442"/>
    <n v="1442"/>
    <x v="2"/>
    <x v="15"/>
    <n v="290"/>
    <n v="0.18"/>
    <n v="3157"/>
    <s v="None"/>
  </r>
  <r>
    <s v="Kepler-445c"/>
    <n v="1.9810000000000001"/>
    <n v="0.22"/>
    <n v="4.8712289999999996"/>
    <n v="1442"/>
    <n v="1442"/>
    <x v="2"/>
    <x v="15"/>
    <n v="290"/>
    <n v="0.18"/>
    <n v="3157"/>
    <s v="None"/>
  </r>
  <r>
    <s v="Kepler-445d"/>
    <n v="1.9810000000000001"/>
    <n v="0.11"/>
    <n v="8.1527499999999993"/>
    <n v="1442"/>
    <n v="1442"/>
    <x v="2"/>
    <x v="15"/>
    <n v="290"/>
    <n v="0.18"/>
    <n v="3157"/>
    <s v="None"/>
  </r>
  <r>
    <s v="Kepler-446b"/>
    <n v="1.9810000000000001"/>
    <n v="0.13"/>
    <n v="1.5654090000000001"/>
    <n v="1442"/>
    <n v="1442"/>
    <x v="2"/>
    <x v="15"/>
    <n v="390"/>
    <n v="0.22"/>
    <n v="3359"/>
    <s v="None"/>
  </r>
  <r>
    <s v="Kepler-446c"/>
    <n v="1.9810000000000001"/>
    <n v="0.1"/>
    <n v="3.0361790000000002"/>
    <n v="1442"/>
    <n v="1442"/>
    <x v="2"/>
    <x v="15"/>
    <n v="390"/>
    <n v="0.22"/>
    <n v="3359"/>
    <s v="None"/>
  </r>
  <r>
    <s v="Kepler-446d"/>
    <n v="1.9810000000000001"/>
    <n v="0.12"/>
    <n v="5.1489209999999996"/>
    <n v="1442"/>
    <n v="1442"/>
    <x v="2"/>
    <x v="15"/>
    <n v="390"/>
    <n v="0.22"/>
    <n v="3359"/>
    <s v="None"/>
  </r>
  <r>
    <s v="Kepler-447b"/>
    <n v="1.37"/>
    <n v="1.65"/>
    <n v="7.7943013199999998"/>
    <n v="7.6899999999999996E-2"/>
    <n v="1442"/>
    <x v="2"/>
    <x v="15"/>
    <n v="881"/>
    <n v="1"/>
    <n v="5493"/>
    <s v="None"/>
  </r>
  <r>
    <s v="Kepler-448c"/>
    <n v="22"/>
    <n v="1.1659999999999999"/>
    <n v="2500"/>
    <n v="4.2"/>
    <n v="1442"/>
    <x v="1"/>
    <x v="15"/>
    <n v="1318"/>
    <n v="1.5"/>
    <n v="5601"/>
    <s v="None"/>
  </r>
  <r>
    <s v="Kepler-449b"/>
    <n v="1.9810000000000001"/>
    <n v="0.183"/>
    <n v="12.582420000000001"/>
    <n v="1442"/>
    <n v="1442"/>
    <x v="2"/>
    <x v="15"/>
    <n v="848"/>
    <n v="0.97"/>
    <n v="5601"/>
    <s v="Stellar companion in system"/>
  </r>
  <r>
    <s v="Kepler-449c"/>
    <n v="1.9810000000000001"/>
    <n v="0.247"/>
    <n v="33.672699999999999"/>
    <n v="1442"/>
    <n v="1442"/>
    <x v="2"/>
    <x v="15"/>
    <n v="848"/>
    <n v="0.97"/>
    <n v="5601"/>
    <s v="Stellar companion in system"/>
  </r>
  <r>
    <s v="Kepler-44b"/>
    <n v="1"/>
    <n v="1.0900000000000001"/>
    <n v="3.2467293000000002"/>
    <n v="4.4600000000000001E-2"/>
    <n v="1544"/>
    <x v="2"/>
    <x v="15"/>
    <n v="4009"/>
    <n v="1.1200000000000001"/>
    <n v="5800"/>
    <s v="None"/>
  </r>
  <r>
    <s v="Kepler-450b"/>
    <n v="1.9810000000000001"/>
    <n v="0.54800000000000004"/>
    <n v="28.454851000000001"/>
    <n v="1442"/>
    <n v="1442"/>
    <x v="2"/>
    <x v="15"/>
    <n v="1506"/>
    <n v="1.35"/>
    <n v="5601"/>
    <s v="None"/>
  </r>
  <r>
    <s v="Kepler-450c"/>
    <n v="1.9810000000000001"/>
    <n v="0.23400000000000001"/>
    <n v="15.413135"/>
    <n v="1442"/>
    <n v="1442"/>
    <x v="2"/>
    <x v="15"/>
    <n v="1506"/>
    <n v="1.35"/>
    <n v="5601"/>
    <s v="None"/>
  </r>
  <r>
    <s v="Kepler-450d"/>
    <n v="1.9810000000000001"/>
    <n v="7.4999999999999997E-2"/>
    <n v="7.51464"/>
    <n v="1442"/>
    <n v="1442"/>
    <x v="2"/>
    <x v="15"/>
    <n v="1506"/>
    <n v="1.35"/>
    <n v="5601"/>
    <s v="None"/>
  </r>
  <r>
    <s v="Kepler-451 c"/>
    <n v="1.61"/>
    <n v="1.1659999999999999"/>
    <n v="1460"/>
    <n v="2.1"/>
    <n v="1442"/>
    <x v="1"/>
    <x v="15"/>
    <n v="1340"/>
    <n v="0.48"/>
    <n v="5601"/>
    <s v="None"/>
  </r>
  <r>
    <s v="Kepler-451 d"/>
    <n v="1.76"/>
    <n v="1.1659999999999999"/>
    <n v="43"/>
    <n v="0.2"/>
    <n v="1442"/>
    <x v="1"/>
    <x v="15"/>
    <n v="1340"/>
    <n v="0.48"/>
    <n v="5601"/>
    <s v="None"/>
  </r>
  <r>
    <s v="Kepler-451b"/>
    <n v="1.9"/>
    <n v="1.1659999999999999"/>
    <n v="416"/>
    <n v="0.92"/>
    <n v="1442"/>
    <x v="1"/>
    <x v="15"/>
    <n v="1340"/>
    <n v="0.48"/>
    <n v="5601"/>
    <s v="Circumbinary planet, controversial"/>
  </r>
  <r>
    <s v="Kepler-452b"/>
    <n v="1.9810000000000001"/>
    <n v="0.14499999999999999"/>
    <n v="384.84300000000002"/>
    <n v="1.046"/>
    <n v="265"/>
    <x v="2"/>
    <x v="15"/>
    <n v="1828"/>
    <n v="1.04"/>
    <n v="5757"/>
    <s v="Potentially habitable exoplanet"/>
  </r>
  <r>
    <s v="Kepler-453b"/>
    <n v="6.3000000000000003E-4"/>
    <n v="0.55300000000000005"/>
    <n v="240.50299999999999"/>
    <n v="0.7903"/>
    <n v="1442"/>
    <x v="2"/>
    <x v="15"/>
    <n v="1463"/>
    <n v="0.94"/>
    <n v="5527"/>
    <s v="None"/>
  </r>
  <r>
    <s v="Kepler-454b"/>
    <n v="2.1520000000000001E-2"/>
    <n v="0.21099999999999999"/>
    <n v="10.57375339"/>
    <n v="9.5399999999999999E-2"/>
    <n v="1442"/>
    <x v="2"/>
    <x v="15"/>
    <n v="758"/>
    <n v="1.03"/>
    <n v="5701"/>
    <s v="None"/>
  </r>
  <r>
    <s v="Kepler-454c"/>
    <n v="4.46"/>
    <n v="1.1659999999999999"/>
    <n v="523.9"/>
    <n v="1442"/>
    <n v="1442"/>
    <x v="0"/>
    <x v="15"/>
    <n v="758"/>
    <n v="1.03"/>
    <n v="5701"/>
    <s v="None"/>
  </r>
  <r>
    <s v="Kepler-455b"/>
    <n v="1.9810000000000001"/>
    <n v="0.61599999999999999"/>
    <n v="1322.3"/>
    <n v="1442"/>
    <n v="1442"/>
    <x v="2"/>
    <x v="15"/>
    <n v="4100"/>
    <n v="0.98"/>
    <n v="6175"/>
    <s v="Host star also known as KIC 3558849"/>
  </r>
  <r>
    <s v="Kepler-456b"/>
    <n v="1.9810000000000001"/>
    <n v="0.58899999999999997"/>
    <n v="1320.1"/>
    <n v="1442"/>
    <n v="1442"/>
    <x v="2"/>
    <x v="15"/>
    <n v="2480"/>
    <n v="0.98"/>
    <n v="6258"/>
    <s v="Host star also known as KIC 5951458"/>
  </r>
  <r>
    <s v="Kepler-457b"/>
    <n v="1.9810000000000001"/>
    <n v="0.36599999999999999"/>
    <n v="31.809899999999999"/>
    <n v="1442"/>
    <n v="1442"/>
    <x v="2"/>
    <x v="15"/>
    <n v="3610"/>
    <n v="1.04"/>
    <n v="6474"/>
    <s v="Host star also known as KIC 8540376"/>
  </r>
  <r>
    <s v="Kepler-457c"/>
    <n v="1.9810000000000001"/>
    <n v="0.214"/>
    <n v="75.2"/>
    <n v="1442"/>
    <n v="1442"/>
    <x v="2"/>
    <x v="15"/>
    <n v="3610"/>
    <n v="1.04"/>
    <n v="6474"/>
    <s v="Host star also known as KIC 8540376"/>
  </r>
  <r>
    <s v="Kepler-458b"/>
    <n v="1.9810000000000001"/>
    <n v="0.41"/>
    <n v="572.38469999999995"/>
    <n v="1442"/>
    <n v="1442"/>
    <x v="2"/>
    <x v="15"/>
    <n v="5500"/>
    <n v="0.98"/>
    <n v="6065"/>
    <s v="Host star also known as KIC 9663113"/>
  </r>
  <r>
    <s v="Kepler-459b"/>
    <n v="1.9810000000000001"/>
    <n v="0.49099999999999999"/>
    <n v="854.08299999999997"/>
    <n v="1442"/>
    <n v="1442"/>
    <x v="2"/>
    <x v="15"/>
    <n v="5000"/>
    <n v="1.01"/>
    <n v="6091"/>
    <s v="Host star also known as KIC 10525077"/>
  </r>
  <r>
    <s v="Kepler-45b"/>
    <n v="0.505"/>
    <n v="0.96"/>
    <n v="2.4552390000000002"/>
    <n v="0.03"/>
    <n v="1000"/>
    <x v="2"/>
    <x v="15"/>
    <n v="1086"/>
    <n v="0.59"/>
    <n v="3820"/>
    <s v="None"/>
  </r>
  <r>
    <s v="Kepler-460b"/>
    <n v="1.9810000000000001"/>
    <n v="0.57099999999999995"/>
    <n v="440.78129999999999"/>
    <n v="1442"/>
    <n v="1442"/>
    <x v="2"/>
    <x v="15"/>
    <n v="4330"/>
    <n v="1.07"/>
    <n v="6340"/>
    <s v="Host star also known as KIC 5437945"/>
  </r>
  <r>
    <s v="Kepler-461b"/>
    <n v="1.9810000000000001"/>
    <n v="0.23"/>
    <n v="8.3137830600000004"/>
    <n v="1442"/>
    <n v="1442"/>
    <x v="2"/>
    <x v="15"/>
    <n v="1530"/>
    <n v="0.98"/>
    <n v="5634"/>
    <s v="None"/>
  </r>
  <r>
    <s v="Kepler-462b"/>
    <n v="1.9810000000000001"/>
    <n v="0.33600000000000002"/>
    <n v="84.687980800000005"/>
    <n v="1442"/>
    <n v="1442"/>
    <x v="2"/>
    <x v="15"/>
    <n v="2390"/>
    <n v="1.59"/>
    <n v="7070"/>
    <s v="None"/>
  </r>
  <r>
    <s v="Kepler-463b"/>
    <n v="1.9810000000000001"/>
    <n v="0.27200000000000002"/>
    <n v="8.9810168299999997"/>
    <n v="1442"/>
    <n v="1442"/>
    <x v="2"/>
    <x v="15"/>
    <n v="1100"/>
    <n v="0.87"/>
    <n v="5661"/>
    <s v="None"/>
  </r>
  <r>
    <s v="Kepler-464b"/>
    <n v="1.9810000000000001"/>
    <n v="0.29399999999999998"/>
    <n v="7.2569652199999997"/>
    <n v="1442"/>
    <n v="1442"/>
    <x v="2"/>
    <x v="15"/>
    <n v="2130"/>
    <n v="1.21"/>
    <n v="5933"/>
    <s v="None"/>
  </r>
  <r>
    <s v="Kepler-465b"/>
    <n v="1.9810000000000001"/>
    <n v="0.26300000000000001"/>
    <n v="9.9406724700000009"/>
    <n v="1442"/>
    <n v="1442"/>
    <x v="2"/>
    <x v="15"/>
    <n v="1910"/>
    <n v="1.23"/>
    <n v="6310"/>
    <s v="None"/>
  </r>
  <r>
    <s v="Kepler-466b"/>
    <n v="1.9810000000000001"/>
    <n v="0.254"/>
    <n v="51.079263070000003"/>
    <n v="1442"/>
    <n v="1442"/>
    <x v="2"/>
    <x v="15"/>
    <n v="1420"/>
    <n v="1.04"/>
    <n v="5927"/>
    <s v="None"/>
  </r>
  <r>
    <s v="Kepler-466c"/>
    <n v="1.9810000000000001"/>
    <n v="0.112"/>
    <n v="3.7092138499999998"/>
    <n v="1442"/>
    <n v="1442"/>
    <x v="2"/>
    <x v="15"/>
    <n v="1420"/>
    <n v="1.04"/>
    <n v="5927"/>
    <s v="None"/>
  </r>
  <r>
    <s v="Kepler-467b"/>
    <n v="1.9810000000000001"/>
    <n v="0.20100000000000001"/>
    <n v="24.99324193"/>
    <n v="1442"/>
    <n v="1442"/>
    <x v="2"/>
    <x v="15"/>
    <n v="1490"/>
    <n v="1.05"/>
    <n v="5809"/>
    <s v="None"/>
  </r>
  <r>
    <s v="Kepler-468b"/>
    <n v="1.9810000000000001"/>
    <n v="1.19"/>
    <n v="38.47875707"/>
    <n v="1442"/>
    <n v="1442"/>
    <x v="2"/>
    <x v="15"/>
    <n v="1550"/>
    <n v="0.96"/>
    <n v="5498"/>
    <s v="None"/>
  </r>
  <r>
    <s v="Kepler-46b"/>
    <n v="6"/>
    <n v="0.80800000000000005"/>
    <n v="33.60134"/>
    <n v="0.1968"/>
    <n v="1442"/>
    <x v="2"/>
    <x v="15"/>
    <n v="2790"/>
    <n v="0.9"/>
    <n v="5309"/>
    <s v="None"/>
  </r>
  <r>
    <s v="Kepler-46c"/>
    <n v="0.376"/>
    <n v="1.1659999999999999"/>
    <n v="57.011000000000003"/>
    <n v="0.27989999999999998"/>
    <n v="1442"/>
    <x v="1"/>
    <x v="15"/>
    <n v="2790"/>
    <n v="0.9"/>
    <n v="5309"/>
    <s v="None"/>
  </r>
  <r>
    <s v="Kepler-46d"/>
    <n v="1.9810000000000001"/>
    <n v="0.14599999999999999"/>
    <n v="6.7665889999999997"/>
    <n v="6.7000000000000004E-2"/>
    <n v="1442"/>
    <x v="2"/>
    <x v="15"/>
    <n v="2790"/>
    <n v="0.9"/>
    <n v="5309"/>
    <s v="None"/>
  </r>
  <r>
    <s v="Kepler-470b"/>
    <n v="1.9810000000000001"/>
    <n v="1.288"/>
    <n v="24.669195689999999"/>
    <n v="1442"/>
    <n v="1442"/>
    <x v="2"/>
    <x v="15"/>
    <n v="3230"/>
    <n v="1.4"/>
    <n v="6613"/>
    <s v="None"/>
  </r>
  <r>
    <s v="Kepler-471b"/>
    <n v="1.9810000000000001"/>
    <n v="1.335"/>
    <n v="5.0142345700000002"/>
    <n v="1442"/>
    <n v="1442"/>
    <x v="2"/>
    <x v="15"/>
    <n v="4480"/>
    <n v="1.49"/>
    <n v="6733"/>
    <s v="None"/>
  </r>
  <r>
    <s v="Kepler-472b"/>
    <n v="1.9810000000000001"/>
    <n v="0.28699999999999998"/>
    <n v="4.1762555099999998"/>
    <n v="1442"/>
    <n v="1442"/>
    <x v="2"/>
    <x v="15"/>
    <n v="980"/>
    <n v="0.85"/>
    <n v="4996"/>
    <s v="None"/>
  </r>
  <r>
    <s v="Kepler-473b"/>
    <n v="1.9810000000000001"/>
    <n v="0.36399999999999999"/>
    <n v="14.55731705"/>
    <n v="1442"/>
    <n v="1442"/>
    <x v="2"/>
    <x v="15"/>
    <n v="2090"/>
    <n v="1.06"/>
    <n v="5816"/>
    <s v="None"/>
  </r>
  <r>
    <s v="Kepler-474b"/>
    <n v="1.9810000000000001"/>
    <n v="0.27300000000000002"/>
    <n v="5.6606729400000004"/>
    <n v="1442"/>
    <n v="1442"/>
    <x v="2"/>
    <x v="15"/>
    <n v="1850"/>
    <n v="0.99"/>
    <n v="5785"/>
    <s v="None"/>
  </r>
  <r>
    <s v="Kepler-475b"/>
    <n v="1.9810000000000001"/>
    <n v="0.222"/>
    <n v="3.1055081900000001"/>
    <n v="1442"/>
    <n v="1442"/>
    <x v="2"/>
    <x v="15"/>
    <n v="910"/>
    <n v="0.86"/>
    <n v="5009"/>
    <s v="None"/>
  </r>
  <r>
    <s v="Kepler-476b"/>
    <n v="1.9810000000000001"/>
    <n v="0.27500000000000002"/>
    <n v="14.006406070000001"/>
    <n v="1442"/>
    <n v="1442"/>
    <x v="2"/>
    <x v="15"/>
    <n v="2240"/>
    <n v="1.03"/>
    <n v="5837"/>
    <s v="None"/>
  </r>
  <r>
    <s v="Kepler-477b"/>
    <n v="1.9810000000000001"/>
    <n v="0.185"/>
    <n v="11.11990653"/>
    <n v="1442"/>
    <n v="1442"/>
    <x v="2"/>
    <x v="15"/>
    <n v="1200"/>
    <n v="0.87"/>
    <n v="5240"/>
    <s v="None"/>
  </r>
  <r>
    <s v="Kepler-478b"/>
    <n v="1.9810000000000001"/>
    <n v="0.24199999999999999"/>
    <n v="13.2217576"/>
    <n v="1442"/>
    <n v="1442"/>
    <x v="2"/>
    <x v="15"/>
    <n v="1400"/>
    <n v="0.85"/>
    <n v="5210"/>
    <s v="None"/>
  </r>
  <r>
    <s v="Kepler-479b"/>
    <n v="1.9810000000000001"/>
    <n v="0.189"/>
    <n v="12.493413070000001"/>
    <n v="1442"/>
    <n v="1442"/>
    <x v="2"/>
    <x v="15"/>
    <n v="1210"/>
    <n v="0.86"/>
    <n v="5247"/>
    <s v="None"/>
  </r>
  <r>
    <s v="Kepler-47b"/>
    <n v="2"/>
    <n v="0.27"/>
    <n v="49.531999999999996"/>
    <n v="0.29620000000000002"/>
    <n v="1442"/>
    <x v="2"/>
    <x v="15"/>
    <n v="4900"/>
    <n v="1.05"/>
    <n v="5636"/>
    <s v="None"/>
  </r>
  <r>
    <s v="Kepler-47c"/>
    <n v="28"/>
    <n v="0.41099999999999998"/>
    <n v="303.137"/>
    <n v="0.99099999999999999"/>
    <n v="1442"/>
    <x v="2"/>
    <x v="15"/>
    <n v="4900"/>
    <n v="1.05"/>
    <n v="5636"/>
    <s v="None"/>
  </r>
  <r>
    <s v="Kepler-47d"/>
    <n v="5.9839999999999997E-2"/>
    <n v="0.628"/>
    <n v="187.36600000000001"/>
    <n v="0.69920000000000004"/>
    <n v="1442"/>
    <x v="2"/>
    <x v="15"/>
    <n v="4900"/>
    <n v="0.95699999999999996"/>
    <n v="5601"/>
    <s v="None"/>
  </r>
  <r>
    <s v="Kepler-480b"/>
    <n v="1.9810000000000001"/>
    <n v="0.248"/>
    <n v="4.9195837999999998"/>
    <n v="1442"/>
    <n v="1442"/>
    <x v="2"/>
    <x v="15"/>
    <n v="2630"/>
    <n v="1.25"/>
    <n v="6322"/>
    <s v="None"/>
  </r>
  <r>
    <s v="Kepler-481b"/>
    <n v="1.9810000000000001"/>
    <n v="0.223"/>
    <n v="10.06082567"/>
    <n v="1442"/>
    <n v="1442"/>
    <x v="2"/>
    <x v="15"/>
    <n v="2330"/>
    <n v="1.01"/>
    <n v="5802"/>
    <s v="None"/>
  </r>
  <r>
    <s v="Kepler-482b"/>
    <n v="1.9810000000000001"/>
    <n v="0.21099999999999999"/>
    <n v="56.35418576"/>
    <n v="1442"/>
    <n v="1442"/>
    <x v="2"/>
    <x v="15"/>
    <n v="950"/>
    <n v="0.75"/>
    <n v="4871"/>
    <s v="None"/>
  </r>
  <r>
    <s v="Kepler-483b"/>
    <n v="1.9810000000000001"/>
    <n v="0.28599999999999998"/>
    <n v="30.229104"/>
    <n v="1442"/>
    <n v="1442"/>
    <x v="2"/>
    <x v="15"/>
    <n v="3110"/>
    <n v="1.28"/>
    <n v="6346"/>
    <s v="None"/>
  </r>
  <r>
    <s v="Kepler-484b"/>
    <n v="1.9810000000000001"/>
    <n v="0.20300000000000001"/>
    <n v="10.045569309999999"/>
    <n v="1442"/>
    <n v="1442"/>
    <x v="2"/>
    <x v="15"/>
    <n v="1230"/>
    <n v="0.96"/>
    <n v="5668"/>
    <s v="None"/>
  </r>
  <r>
    <s v="Kepler-485b"/>
    <n v="1.9810000000000001"/>
    <n v="1.286"/>
    <n v="3.2432598000000001"/>
    <n v="1442"/>
    <n v="1442"/>
    <x v="2"/>
    <x v="15"/>
    <n v="3830"/>
    <n v="1.07"/>
    <n v="5958"/>
    <s v="None"/>
  </r>
  <r>
    <s v="Kepler-486b"/>
    <n v="1.9810000000000001"/>
    <n v="0.98099999999999998"/>
    <n v="30.360446670000002"/>
    <n v="1442"/>
    <n v="1442"/>
    <x v="2"/>
    <x v="15"/>
    <n v="1400"/>
    <n v="0.79"/>
    <n v="4926"/>
    <s v="None"/>
  </r>
  <r>
    <s v="Kepler-487b"/>
    <n v="1.9810000000000001"/>
    <n v="1.0189999999999999"/>
    <n v="15.358768400000001"/>
    <n v="1442"/>
    <n v="1442"/>
    <x v="2"/>
    <x v="15"/>
    <n v="2720"/>
    <n v="0.91"/>
    <n v="5444"/>
    <s v="None"/>
  </r>
  <r>
    <s v="Kepler-487c"/>
    <n v="1.9810000000000001"/>
    <n v="0.23899999999999999"/>
    <n v="38.651997600000001"/>
    <n v="1442"/>
    <n v="1442"/>
    <x v="2"/>
    <x v="15"/>
    <n v="2720"/>
    <n v="0.91"/>
    <n v="5444"/>
    <s v="None"/>
  </r>
  <r>
    <s v="Kepler-488b"/>
    <n v="1.9810000000000001"/>
    <n v="1.409"/>
    <n v="3.12082923"/>
    <n v="1442"/>
    <n v="1442"/>
    <x v="2"/>
    <x v="15"/>
    <n v="3770"/>
    <n v="1.07"/>
    <n v="5970"/>
    <s v="None"/>
  </r>
  <r>
    <s v="Kepler-489b"/>
    <n v="1.9810000000000001"/>
    <n v="0.68899999999999995"/>
    <n v="17.276296120000001"/>
    <n v="1442"/>
    <n v="1442"/>
    <x v="2"/>
    <x v="15"/>
    <n v="1240"/>
    <n v="0.82"/>
    <n v="5014"/>
    <s v="None"/>
  </r>
  <r>
    <s v="Kepler-48b"/>
    <n v="1.24E-2"/>
    <n v="0.16800000000000001"/>
    <n v="4.7779999999999996"/>
    <n v="1442"/>
    <n v="1442"/>
    <x v="2"/>
    <x v="15"/>
    <n v="1009"/>
    <n v="0.88"/>
    <n v="5194"/>
    <s v="None"/>
  </r>
  <r>
    <s v="Kepler-48c"/>
    <n v="4.5969999999999997E-2"/>
    <n v="0.24199999999999999"/>
    <n v="9.6739499999999996"/>
    <n v="1442"/>
    <n v="1442"/>
    <x v="2"/>
    <x v="15"/>
    <n v="1009"/>
    <n v="0.88"/>
    <n v="5194"/>
    <s v="None"/>
  </r>
  <r>
    <s v="Kepler-48d"/>
    <n v="2.5000000000000001E-2"/>
    <n v="0.182"/>
    <n v="42.896099999999997"/>
    <n v="1442"/>
    <n v="1442"/>
    <x v="2"/>
    <x v="15"/>
    <n v="1009"/>
    <n v="0.88"/>
    <n v="5194"/>
    <s v="None"/>
  </r>
  <r>
    <s v="Kepler-48e"/>
    <n v="2.0670000000000002"/>
    <n v="1.1659999999999999"/>
    <n v="982"/>
    <n v="1442"/>
    <n v="1442"/>
    <x v="0"/>
    <x v="15"/>
    <n v="1009"/>
    <n v="0.88"/>
    <n v="5194"/>
    <s v="None"/>
  </r>
  <r>
    <s v="Kepler-490b"/>
    <n v="1.9810000000000001"/>
    <n v="1.0389999999999999"/>
    <n v="3.2686951500000001"/>
    <n v="1442"/>
    <n v="1442"/>
    <x v="2"/>
    <x v="15"/>
    <n v="4070"/>
    <n v="1.08"/>
    <n v="6045"/>
    <s v="None"/>
  </r>
  <r>
    <s v="Kepler-491b"/>
    <n v="1.9810000000000001"/>
    <n v="0.79600000000000004"/>
    <n v="4.2253845099999996"/>
    <n v="1442"/>
    <n v="1442"/>
    <x v="2"/>
    <x v="15"/>
    <n v="2140"/>
    <n v="1.04"/>
    <n v="5582"/>
    <s v="None"/>
  </r>
  <r>
    <s v="Kepler-492b"/>
    <n v="1.9810000000000001"/>
    <n v="0.85599999999999998"/>
    <n v="11.720122659999999"/>
    <n v="1442"/>
    <n v="1442"/>
    <x v="2"/>
    <x v="15"/>
    <n v="2090"/>
    <n v="0.94"/>
    <n v="5527"/>
    <s v="None"/>
  </r>
  <r>
    <s v="Kepler-493b"/>
    <n v="1.9810000000000001"/>
    <n v="1.35"/>
    <n v="3.00387658"/>
    <n v="1442"/>
    <n v="1442"/>
    <x v="2"/>
    <x v="15"/>
    <n v="6330"/>
    <n v="1.36"/>
    <n v="6457"/>
    <s v="None"/>
  </r>
  <r>
    <s v="Kepler-494b"/>
    <n v="1.9810000000000001"/>
    <n v="0.63700000000000001"/>
    <n v="8.0251182100000005"/>
    <n v="1442"/>
    <n v="1442"/>
    <x v="2"/>
    <x v="15"/>
    <n v="2810"/>
    <n v="1.1000000000000001"/>
    <n v="6007"/>
    <s v="None"/>
  </r>
  <r>
    <s v="Kepler-495b"/>
    <n v="1.9810000000000001"/>
    <n v="0.46700000000000003"/>
    <n v="3.41303622"/>
    <n v="1442"/>
    <n v="1442"/>
    <x v="2"/>
    <x v="15"/>
    <n v="2100"/>
    <n v="0.86"/>
    <n v="5346"/>
    <s v="None"/>
  </r>
  <r>
    <s v="Kepler-496b"/>
    <n v="1.9810000000000001"/>
    <n v="0.20699999999999999"/>
    <n v="8.3086493699999995"/>
    <n v="1442"/>
    <n v="1442"/>
    <x v="2"/>
    <x v="15"/>
    <n v="2140"/>
    <n v="0.86"/>
    <n v="5293"/>
    <s v="None"/>
  </r>
  <r>
    <s v="Kepler-497b"/>
    <n v="1.9810000000000001"/>
    <n v="0.53900000000000003"/>
    <n v="3.5732036699999998"/>
    <n v="1442"/>
    <n v="1442"/>
    <x v="2"/>
    <x v="15"/>
    <n v="3500"/>
    <n v="1.0900000000000001"/>
    <n v="5834"/>
    <s v="None"/>
  </r>
  <r>
    <s v="Kepler-498b"/>
    <n v="1.9810000000000001"/>
    <n v="0.27"/>
    <n v="9.6137535599999993"/>
    <n v="1442"/>
    <n v="1442"/>
    <x v="2"/>
    <x v="15"/>
    <n v="2430"/>
    <n v="0.98"/>
    <n v="5744"/>
    <s v="None"/>
  </r>
  <r>
    <s v="Kepler-499b"/>
    <n v="1.9810000000000001"/>
    <n v="0.19400000000000001"/>
    <n v="5.6325284499999997"/>
    <n v="1442"/>
    <n v="1442"/>
    <x v="2"/>
    <x v="15"/>
    <n v="1710"/>
    <n v="0.87"/>
    <n v="5312"/>
    <s v="None"/>
  </r>
  <r>
    <s v="Kepler-49b"/>
    <n v="0.98"/>
    <n v="0.24299999999999999"/>
    <n v="7.2037944999999999"/>
    <n v="1442"/>
    <n v="1442"/>
    <x v="2"/>
    <x v="15"/>
    <n v="1024"/>
    <n v="0.55000000000000004"/>
    <n v="4252"/>
    <s v="None"/>
  </r>
  <r>
    <s v="Kepler-49c"/>
    <n v="0.72"/>
    <n v="0.22700000000000001"/>
    <n v="10.9129343"/>
    <n v="1442"/>
    <n v="1442"/>
    <x v="2"/>
    <x v="15"/>
    <n v="1024"/>
    <n v="0.55000000000000004"/>
    <n v="4252"/>
    <s v="None"/>
  </r>
  <r>
    <s v="Kepler-49d"/>
    <n v="1.9810000000000001"/>
    <n v="0.14299999999999999"/>
    <n v="2.576549"/>
    <n v="3.1E-2"/>
    <n v="1442"/>
    <x v="2"/>
    <x v="15"/>
    <n v="1024"/>
    <n v="0.55000000000000004"/>
    <n v="4252"/>
    <s v="None"/>
  </r>
  <r>
    <s v="Kepler-49e"/>
    <n v="1.9810000000000001"/>
    <n v="0.13900000000000001"/>
    <n v="18.596108000000001"/>
    <n v="0.11600000000000001"/>
    <n v="1442"/>
    <x v="2"/>
    <x v="15"/>
    <n v="1024"/>
    <n v="0.55000000000000004"/>
    <n v="4252"/>
    <s v="None"/>
  </r>
  <r>
    <s v="Kepler-500b"/>
    <n v="1.9810000000000001"/>
    <n v="0.23"/>
    <n v="8.5083243999999993"/>
    <n v="1442"/>
    <n v="1442"/>
    <x v="2"/>
    <x v="15"/>
    <n v="2440"/>
    <n v="1.02"/>
    <n v="5813"/>
    <s v="None"/>
  </r>
  <r>
    <s v="Kepler-501b"/>
    <n v="1.9810000000000001"/>
    <n v="0.38400000000000001"/>
    <n v="5.6406775700000003"/>
    <n v="1442"/>
    <n v="1442"/>
    <x v="2"/>
    <x v="15"/>
    <n v="3410"/>
    <n v="1.03"/>
    <n v="5904"/>
    <s v="None"/>
  </r>
  <r>
    <s v="Kepler-502b"/>
    <n v="1.9810000000000001"/>
    <n v="0.42599999999999999"/>
    <n v="4.2868643100000003"/>
    <n v="1442"/>
    <n v="1442"/>
    <x v="2"/>
    <x v="15"/>
    <n v="4670"/>
    <n v="1.1499999999999999"/>
    <n v="6125"/>
    <s v="None"/>
  </r>
  <r>
    <s v="Kepler-504b"/>
    <n v="1.9810000000000001"/>
    <n v="0.14199999999999999"/>
    <n v="9.5492754200000007"/>
    <n v="1442"/>
    <n v="1442"/>
    <x v="2"/>
    <x v="15"/>
    <n v="240"/>
    <n v="0.33"/>
    <n v="3519"/>
    <s v="None"/>
  </r>
  <r>
    <s v="Kepler-505b"/>
    <n v="1.9810000000000001"/>
    <n v="0.23200000000000001"/>
    <n v="27.521979940000001"/>
    <n v="1442"/>
    <n v="1442"/>
    <x v="2"/>
    <x v="15"/>
    <n v="720"/>
    <n v="0.55000000000000004"/>
    <n v="3931"/>
    <s v="None"/>
  </r>
  <r>
    <s v="Kepler-506b"/>
    <n v="1.9810000000000001"/>
    <n v="0.24399999999999999"/>
    <n v="6.8834055000000003"/>
    <n v="1442"/>
    <n v="1442"/>
    <x v="2"/>
    <x v="15"/>
    <n v="750"/>
    <n v="1.19"/>
    <n v="6236"/>
    <s v="None"/>
  </r>
  <r>
    <s v="Kepler-507b"/>
    <n v="1.9810000000000001"/>
    <n v="0.11600000000000001"/>
    <n v="3.5680969299999998"/>
    <n v="1442"/>
    <n v="1442"/>
    <x v="2"/>
    <x v="15"/>
    <n v="1300"/>
    <n v="1.1599999999999999"/>
    <n v="6113"/>
    <s v="None"/>
  </r>
  <r>
    <s v="Kepler-508b"/>
    <n v="1.9810000000000001"/>
    <n v="0.14599999999999999"/>
    <n v="25.308897479999999"/>
    <n v="1442"/>
    <n v="1442"/>
    <x v="2"/>
    <x v="15"/>
    <n v="1060"/>
    <n v="1.1599999999999999"/>
    <n v="6025"/>
    <s v="None"/>
  </r>
  <r>
    <s v="Kepler-509b"/>
    <n v="1.9810000000000001"/>
    <n v="0.222"/>
    <n v="41.74600392"/>
    <n v="1442"/>
    <n v="1442"/>
    <x v="2"/>
    <x v="15"/>
    <n v="1110"/>
    <n v="1.1000000000000001"/>
    <n v="6060"/>
    <s v="None"/>
  </r>
  <r>
    <s v="Kepler-50b"/>
    <n v="1.9810000000000001"/>
    <n v="0.153"/>
    <n v="7.8125400000000003"/>
    <n v="7.6999999999999999E-2"/>
    <n v="1442"/>
    <x v="2"/>
    <x v="15"/>
    <n v="821"/>
    <n v="1.24"/>
    <n v="6225"/>
    <s v="None"/>
  </r>
  <r>
    <s v="Kepler-50c"/>
    <n v="1.9810000000000001"/>
    <n v="0.19400000000000001"/>
    <n v="9.3764699999999994"/>
    <n v="8.6999999999999994E-2"/>
    <n v="1442"/>
    <x v="2"/>
    <x v="15"/>
    <n v="821"/>
    <n v="1.24"/>
    <n v="6225"/>
    <s v="None"/>
  </r>
  <r>
    <s v="Kepler-510b"/>
    <n v="1.9810000000000001"/>
    <n v="0.22"/>
    <n v="19.556594180000001"/>
    <n v="1442"/>
    <n v="1442"/>
    <x v="2"/>
    <x v="15"/>
    <n v="1230"/>
    <n v="0.91"/>
    <n v="5746"/>
    <s v="None"/>
  </r>
  <r>
    <s v="Kepler-511b"/>
    <n v="1.9810000000000001"/>
    <n v="0.56699999999999995"/>
    <n v="296.63786499999998"/>
    <n v="1442"/>
    <n v="1442"/>
    <x v="2"/>
    <x v="15"/>
    <n v="1460"/>
    <n v="1"/>
    <n v="5770"/>
    <s v="None"/>
  </r>
  <r>
    <s v="Kepler-512b"/>
    <n v="1.9810000000000001"/>
    <n v="0.24"/>
    <n v="34.435879749999998"/>
    <n v="1442"/>
    <n v="1442"/>
    <x v="2"/>
    <x v="15"/>
    <n v="1730"/>
    <n v="1.17"/>
    <n v="5997"/>
    <s v="None"/>
  </r>
  <r>
    <s v="Kepler-513b"/>
    <n v="1.9810000000000001"/>
    <n v="0.19600000000000001"/>
    <n v="28.862355839999999"/>
    <n v="1442"/>
    <n v="1442"/>
    <x v="2"/>
    <x v="15"/>
    <n v="1520"/>
    <n v="1.02"/>
    <n v="5849"/>
    <s v="None"/>
  </r>
  <r>
    <s v="Kepler-514b"/>
    <n v="1.9810000000000001"/>
    <n v="0.153"/>
    <n v="5.6517960499999997"/>
    <n v="1442"/>
    <n v="1442"/>
    <x v="2"/>
    <x v="15"/>
    <n v="1590"/>
    <n v="1.28"/>
    <n v="6106"/>
    <s v="None"/>
  </r>
  <r>
    <s v="Kepler-515b"/>
    <n v="1.9810000000000001"/>
    <n v="0.13"/>
    <n v="19.963713179999999"/>
    <n v="1442"/>
    <n v="1442"/>
    <x v="2"/>
    <x v="15"/>
    <n v="830"/>
    <n v="0.9"/>
    <n v="5293"/>
    <s v="None"/>
  </r>
  <r>
    <s v="Kepler-516b"/>
    <n v="1.9810000000000001"/>
    <n v="0.51200000000000001"/>
    <n v="24.854624149999999"/>
    <n v="1442"/>
    <n v="1442"/>
    <x v="2"/>
    <x v="15"/>
    <n v="2530"/>
    <n v="1.62"/>
    <n v="7099"/>
    <s v="None"/>
  </r>
  <r>
    <s v="Kepler-517b"/>
    <n v="1.9810000000000001"/>
    <n v="0.23799999999999999"/>
    <n v="60.928322710000003"/>
    <n v="1442"/>
    <n v="1442"/>
    <x v="2"/>
    <x v="15"/>
    <n v="930"/>
    <n v="0.95"/>
    <n v="5690"/>
    <s v="None"/>
  </r>
  <r>
    <s v="Kepler-518b"/>
    <n v="1.9810000000000001"/>
    <n v="0.188"/>
    <n v="8.5120358800000009"/>
    <n v="1442"/>
    <n v="1442"/>
    <x v="2"/>
    <x v="15"/>
    <n v="1060"/>
    <n v="0.96"/>
    <n v="5842"/>
    <s v="None"/>
  </r>
  <r>
    <s v="Kepler-519b"/>
    <n v="1.9810000000000001"/>
    <n v="0.187"/>
    <n v="24.307894600000001"/>
    <n v="1442"/>
    <n v="1442"/>
    <x v="2"/>
    <x v="15"/>
    <n v="760"/>
    <n v="0.89"/>
    <n v="5260"/>
    <s v="None"/>
  </r>
  <r>
    <s v="Kepler-51b"/>
    <n v="7.0000000000000001E-3"/>
    <n v="0.63300000000000001"/>
    <n v="45.154000000000003"/>
    <n v="0.25140000000000001"/>
    <n v="543"/>
    <x v="2"/>
    <x v="15"/>
    <n v="2610"/>
    <n v="1.04"/>
    <n v="6018"/>
    <s v="None"/>
  </r>
  <r>
    <s v="Kepler-51c"/>
    <n v="1.2999999999999999E-2"/>
    <n v="0.80300000000000005"/>
    <n v="85.311999999999998"/>
    <n v="0.38400000000000001"/>
    <n v="439"/>
    <x v="2"/>
    <x v="15"/>
    <n v="2610"/>
    <n v="1.04"/>
    <n v="6018"/>
    <s v="None"/>
  </r>
  <r>
    <s v="Kepler-51d"/>
    <n v="2.4E-2"/>
    <n v="0.86499999999999999"/>
    <n v="130.19399999999999"/>
    <n v="0.50900000000000001"/>
    <n v="1442"/>
    <x v="2"/>
    <x v="15"/>
    <n v="2610"/>
    <n v="1.04"/>
    <n v="6018"/>
    <s v="None"/>
  </r>
  <r>
    <s v="Kepler-520b"/>
    <n v="1.9810000000000001"/>
    <n v="0.14799999999999999"/>
    <n v="19.67416124"/>
    <n v="1442"/>
    <n v="1442"/>
    <x v="2"/>
    <x v="15"/>
    <n v="1600"/>
    <n v="1.1000000000000001"/>
    <n v="6112"/>
    <s v="None"/>
  </r>
  <r>
    <s v="Kepler-520c"/>
    <n v="1.9810000000000001"/>
    <n v="9.5000000000000001E-2"/>
    <n v="5.2110426099999998"/>
    <n v="1442"/>
    <n v="1442"/>
    <x v="2"/>
    <x v="15"/>
    <n v="1600"/>
    <n v="1.1000000000000001"/>
    <n v="6112"/>
    <s v="None"/>
  </r>
  <r>
    <s v="Kepler-521b"/>
    <n v="1.9810000000000001"/>
    <n v="0.28399999999999997"/>
    <n v="22.20813214"/>
    <n v="1442"/>
    <n v="1442"/>
    <x v="2"/>
    <x v="15"/>
    <n v="2400"/>
    <n v="1.34"/>
    <n v="6406"/>
    <s v="None"/>
  </r>
  <r>
    <s v="Kepler-522b"/>
    <n v="1.9810000000000001"/>
    <n v="0.61599999999999999"/>
    <n v="38.584228490000001"/>
    <n v="1442"/>
    <n v="1442"/>
    <x v="2"/>
    <x v="15"/>
    <n v="2440"/>
    <n v="1.54"/>
    <n v="6392"/>
    <s v="None"/>
  </r>
  <r>
    <s v="Kepler-523b"/>
    <n v="1.9810000000000001"/>
    <n v="0.17499999999999999"/>
    <n v="5.8359831099999999"/>
    <n v="1442"/>
    <n v="1442"/>
    <x v="2"/>
    <x v="15"/>
    <n v="880"/>
    <n v="0.93"/>
    <n v="5515"/>
    <s v="None"/>
  </r>
  <r>
    <s v="Kepler-524b"/>
    <n v="1.9810000000000001"/>
    <n v="0.17"/>
    <n v="7.9741980699999999"/>
    <n v="1442"/>
    <n v="1442"/>
    <x v="2"/>
    <x v="15"/>
    <n v="2400"/>
    <n v="1.0900000000000001"/>
    <n v="6014"/>
    <s v="None"/>
  </r>
  <r>
    <s v="Kepler-524c"/>
    <n v="1.9810000000000001"/>
    <n v="8.5999999999999993E-2"/>
    <n v="1.88897906"/>
    <n v="1442"/>
    <n v="1442"/>
    <x v="2"/>
    <x v="15"/>
    <n v="2400"/>
    <n v="1.0900000000000001"/>
    <n v="6014"/>
    <s v="None"/>
  </r>
  <r>
    <s v="Kepler-525b"/>
    <n v="1.9810000000000001"/>
    <n v="0.23499999999999999"/>
    <n v="18.684049330000001"/>
    <n v="1442"/>
    <n v="1442"/>
    <x v="2"/>
    <x v="15"/>
    <n v="1850"/>
    <n v="0.95"/>
    <n v="5573"/>
    <s v="None"/>
  </r>
  <r>
    <s v="Kepler-526b"/>
    <n v="1.9810000000000001"/>
    <n v="0.17799999999999999"/>
    <n v="5.4584983200000003"/>
    <n v="1442"/>
    <n v="1442"/>
    <x v="2"/>
    <x v="15"/>
    <n v="1640"/>
    <n v="1.1499999999999999"/>
    <n v="5894"/>
    <s v="None"/>
  </r>
  <r>
    <s v="Kepler-527b"/>
    <n v="1.9810000000000001"/>
    <n v="0.253"/>
    <n v="13.285356330000001"/>
    <n v="1442"/>
    <n v="1442"/>
    <x v="2"/>
    <x v="15"/>
    <n v="2940"/>
    <n v="1.28"/>
    <n v="6388"/>
    <s v="None"/>
  </r>
  <r>
    <s v="Kepler-528b"/>
    <n v="1.9810000000000001"/>
    <n v="0.186"/>
    <n v="19.782974150000001"/>
    <n v="1442"/>
    <n v="1442"/>
    <x v="2"/>
    <x v="15"/>
    <n v="2320"/>
    <n v="1.01"/>
    <n v="5807"/>
    <s v="None"/>
  </r>
  <r>
    <s v="Kepler-529b"/>
    <n v="1.9810000000000001"/>
    <n v="0.16600000000000001"/>
    <n v="1.9803576599999999"/>
    <n v="1442"/>
    <n v="1442"/>
    <x v="2"/>
    <x v="15"/>
    <n v="2570"/>
    <n v="1.07"/>
    <n v="6087"/>
    <s v="None"/>
  </r>
  <r>
    <s v="Kepler-529c"/>
    <n v="1.9810000000000001"/>
    <n v="0.17799999999999999"/>
    <n v="12.834502199999999"/>
    <n v="1442"/>
    <n v="1442"/>
    <x v="2"/>
    <x v="15"/>
    <n v="2570"/>
    <n v="1.07"/>
    <n v="6087"/>
    <s v="None"/>
  </r>
  <r>
    <s v="Kepler-52b"/>
    <n v="8.6999999999999993"/>
    <n v="0.187"/>
    <n v="7.8773565000000003"/>
    <n v="1442"/>
    <n v="1442"/>
    <x v="2"/>
    <x v="15"/>
    <n v="1058"/>
    <n v="0.54"/>
    <n v="4263"/>
    <s v="None"/>
  </r>
  <r>
    <s v="Kepler-52c"/>
    <n v="10.41"/>
    <n v="0.16400000000000001"/>
    <n v="16.385002100000001"/>
    <n v="1442"/>
    <n v="1442"/>
    <x v="2"/>
    <x v="15"/>
    <n v="1058"/>
    <n v="0.54"/>
    <n v="4263"/>
    <s v="None"/>
  </r>
  <r>
    <s v="Kepler-52d"/>
    <n v="1.9810000000000001"/>
    <n v="0.17399999999999999"/>
    <n v="36.445171000000002"/>
    <n v="0.182"/>
    <n v="1442"/>
    <x v="2"/>
    <x v="15"/>
    <n v="1058"/>
    <n v="0.54"/>
    <n v="4263"/>
    <s v="None"/>
  </r>
  <r>
    <s v="Kepler-530b"/>
    <n v="1.9810000000000001"/>
    <n v="0.26900000000000002"/>
    <n v="39.309419040000002"/>
    <n v="1442"/>
    <n v="1442"/>
    <x v="2"/>
    <x v="15"/>
    <n v="1510"/>
    <n v="0.97"/>
    <n v="5697"/>
    <s v="None"/>
  </r>
  <r>
    <s v="Kepler-531b"/>
    <n v="1.9810000000000001"/>
    <n v="0.248"/>
    <n v="29.884857409999999"/>
    <n v="1442"/>
    <n v="1442"/>
    <x v="2"/>
    <x v="15"/>
    <n v="830"/>
    <n v="0.78"/>
    <n v="4893"/>
    <s v="None"/>
  </r>
  <r>
    <s v="Kepler-532b"/>
    <n v="1.9810000000000001"/>
    <n v="0.22900000000000001"/>
    <n v="12.924916229999999"/>
    <n v="1442"/>
    <n v="1442"/>
    <x v="2"/>
    <x v="15"/>
    <n v="1060"/>
    <n v="0.87"/>
    <n v="5192"/>
    <s v="None"/>
  </r>
  <r>
    <s v="Kepler-533b"/>
    <n v="1.9810000000000001"/>
    <n v="0.30199999999999999"/>
    <n v="28.51120525"/>
    <n v="1442"/>
    <n v="1442"/>
    <x v="2"/>
    <x v="15"/>
    <n v="990"/>
    <n v="0.78"/>
    <n v="4758"/>
    <s v="None"/>
  </r>
  <r>
    <s v="Kepler-534b"/>
    <n v="1.9810000000000001"/>
    <n v="0.2"/>
    <n v="15.959945129999999"/>
    <n v="1442"/>
    <n v="1442"/>
    <x v="2"/>
    <x v="15"/>
    <n v="1540"/>
    <n v="1.05"/>
    <n v="5884"/>
    <s v="None"/>
  </r>
  <r>
    <s v="Kepler-535b"/>
    <n v="1.9810000000000001"/>
    <n v="0.21099999999999999"/>
    <n v="4.9033215500000003"/>
    <n v="1442"/>
    <n v="1442"/>
    <x v="2"/>
    <x v="15"/>
    <n v="2210"/>
    <n v="1.18"/>
    <n v="6123"/>
    <s v="None"/>
  </r>
  <r>
    <s v="Kepler-536b"/>
    <n v="1.9810000000000001"/>
    <n v="0.27700000000000002"/>
    <n v="1.8270823"/>
    <n v="1442"/>
    <n v="1442"/>
    <x v="2"/>
    <x v="15"/>
    <n v="1450"/>
    <n v="0.92"/>
    <n v="5524"/>
    <s v="None"/>
  </r>
  <r>
    <s v="Kepler-537b"/>
    <n v="1.9810000000000001"/>
    <n v="0.126"/>
    <n v="3.2475552200000002"/>
    <n v="1442"/>
    <n v="1442"/>
    <x v="2"/>
    <x v="15"/>
    <n v="1520"/>
    <n v="1.07"/>
    <n v="5763"/>
    <s v="None"/>
  </r>
  <r>
    <s v="Kepler-538b"/>
    <n v="1.9810000000000001"/>
    <n v="0.20200000000000001"/>
    <n v="81.737806989999996"/>
    <n v="1442"/>
    <n v="1442"/>
    <x v="2"/>
    <x v="15"/>
    <n v="540"/>
    <n v="0.96"/>
    <n v="5650"/>
    <s v="None"/>
  </r>
  <r>
    <s v="Kepler-539b"/>
    <n v="0.97"/>
    <n v="0.747"/>
    <n v="125.63243"/>
    <n v="0.49880000000000002"/>
    <n v="1442"/>
    <x v="2"/>
    <x v="15"/>
    <n v="1020"/>
    <n v="1.05"/>
    <n v="5820"/>
    <s v="None"/>
  </r>
  <r>
    <s v="Kepler-539c"/>
    <n v="2.4"/>
    <n v="1.1659999999999999"/>
    <n v="1000"/>
    <n v="2.42"/>
    <n v="1442"/>
    <x v="2"/>
    <x v="15"/>
    <n v="1020"/>
    <n v="1.05"/>
    <n v="5820"/>
    <s v="None"/>
  </r>
  <r>
    <s v="Kepler-53b"/>
    <n v="18.41"/>
    <n v="0.25800000000000001"/>
    <n v="18.6489525"/>
    <n v="1442"/>
    <n v="1442"/>
    <x v="2"/>
    <x v="15"/>
    <n v="4600"/>
    <n v="0.98"/>
    <n v="5858"/>
    <s v="None"/>
  </r>
  <r>
    <s v="Kepler-53c"/>
    <n v="15.74"/>
    <n v="0.28299999999999997"/>
    <n v="38.558303799999997"/>
    <n v="1442"/>
    <n v="1442"/>
    <x v="2"/>
    <x v="15"/>
    <n v="4600"/>
    <n v="0.98"/>
    <n v="5858"/>
    <s v="None"/>
  </r>
  <r>
    <s v="Kepler-53d"/>
    <n v="1.9810000000000001"/>
    <n v="0.189"/>
    <n v="9.7519620000000007"/>
    <n v="9.0999999999999998E-2"/>
    <n v="1442"/>
    <x v="2"/>
    <x v="15"/>
    <n v="4600"/>
    <n v="0.98"/>
    <n v="5858"/>
    <s v="None"/>
  </r>
  <r>
    <s v="Kepler-540b"/>
    <n v="1.9810000000000001"/>
    <n v="0.24199999999999999"/>
    <n v="172.70497839999999"/>
    <n v="1442"/>
    <n v="1442"/>
    <x v="2"/>
    <x v="15"/>
    <n v="1100"/>
    <n v="1.02"/>
    <n v="5946"/>
    <s v="None"/>
  </r>
  <r>
    <s v="Kepler-541b"/>
    <n v="1.9810000000000001"/>
    <n v="0.3"/>
    <n v="5.0800584799999999"/>
    <n v="1442"/>
    <n v="1442"/>
    <x v="2"/>
    <x v="15"/>
    <n v="3300"/>
    <n v="1.41"/>
    <n v="6166"/>
    <s v="None"/>
  </r>
  <r>
    <s v="Kepler-542b"/>
    <n v="1.9810000000000001"/>
    <n v="0.14000000000000001"/>
    <n v="13.14497566"/>
    <n v="1442"/>
    <n v="1442"/>
    <x v="2"/>
    <x v="15"/>
    <n v="1430"/>
    <n v="0.93"/>
    <n v="5526"/>
    <s v="None"/>
  </r>
  <r>
    <s v="Kepler-543b"/>
    <n v="1.9810000000000001"/>
    <n v="0.223"/>
    <n v="13.899619660000001"/>
    <n v="1442"/>
    <n v="1442"/>
    <x v="2"/>
    <x v="15"/>
    <n v="690"/>
    <n v="0.7"/>
    <n v="4671"/>
    <s v="None"/>
  </r>
  <r>
    <s v="Kepler-544b"/>
    <n v="1.9810000000000001"/>
    <n v="0.189"/>
    <n v="21.41616926"/>
    <n v="1442"/>
    <n v="1442"/>
    <x v="2"/>
    <x v="15"/>
    <n v="2600"/>
    <n v="1.1599999999999999"/>
    <n v="6206"/>
    <s v="None"/>
  </r>
  <r>
    <s v="Kepler-545b"/>
    <n v="1.9810000000000001"/>
    <n v="0.24"/>
    <n v="13.249340589999999"/>
    <n v="1442"/>
    <n v="1442"/>
    <x v="2"/>
    <x v="15"/>
    <n v="2710"/>
    <n v="1.04"/>
    <n v="5882"/>
    <s v="None"/>
  </r>
  <r>
    <s v="Kepler-546b"/>
    <n v="1.9810000000000001"/>
    <n v="0.624"/>
    <n v="4.1470202599999997"/>
    <n v="1442"/>
    <n v="1442"/>
    <x v="2"/>
    <x v="15"/>
    <n v="2920"/>
    <n v="1.1100000000000001"/>
    <n v="5967"/>
    <s v="None"/>
  </r>
  <r>
    <s v="Kepler-547b"/>
    <n v="1.9810000000000001"/>
    <n v="0.35699999999999998"/>
    <n v="6.0103842900000002"/>
    <n v="1442"/>
    <n v="1442"/>
    <x v="2"/>
    <x v="15"/>
    <n v="1180"/>
    <n v="0.78"/>
    <n v="4828"/>
    <s v="None"/>
  </r>
  <r>
    <s v="Kepler-548b"/>
    <n v="1.9810000000000001"/>
    <n v="1.07"/>
    <n v="4.4541943399999999"/>
    <n v="1442"/>
    <n v="1442"/>
    <x v="2"/>
    <x v="15"/>
    <n v="2530"/>
    <n v="0.93"/>
    <n v="5535"/>
    <s v="None"/>
  </r>
  <r>
    <s v="Kepler-549b"/>
    <n v="1.9810000000000001"/>
    <n v="0.22900000000000001"/>
    <n v="42.949564899999999"/>
    <n v="1442"/>
    <n v="1442"/>
    <x v="2"/>
    <x v="15"/>
    <n v="2110"/>
    <n v="0.88"/>
    <n v="5360"/>
    <s v="None"/>
  </r>
  <r>
    <s v="Kepler-549c"/>
    <n v="1.9810000000000001"/>
    <n v="0.26100000000000001"/>
    <n v="117.040498"/>
    <n v="1442"/>
    <n v="1442"/>
    <x v="2"/>
    <x v="15"/>
    <n v="2110"/>
    <n v="0.88"/>
    <n v="5360"/>
    <s v="None"/>
  </r>
  <r>
    <s v="Kepler-54b"/>
    <n v="0.92"/>
    <n v="0.187"/>
    <n v="8.0109434000000004"/>
    <n v="1442"/>
    <n v="1442"/>
    <x v="2"/>
    <x v="15"/>
    <n v="893"/>
    <n v="0.51"/>
    <n v="4252"/>
    <s v="None"/>
  </r>
  <r>
    <s v="Kepler-54c"/>
    <n v="0.37"/>
    <n v="0.11"/>
    <n v="12.0717249"/>
    <n v="1442"/>
    <n v="1442"/>
    <x v="2"/>
    <x v="15"/>
    <n v="893"/>
    <n v="0.51"/>
    <n v="4252"/>
    <s v="None"/>
  </r>
  <r>
    <s v="Kepler-54d"/>
    <n v="1.9810000000000001"/>
    <n v="0.13600000000000001"/>
    <n v="20.995694"/>
    <n v="0.126"/>
    <n v="1442"/>
    <x v="2"/>
    <x v="15"/>
    <n v="893"/>
    <n v="0.51"/>
    <n v="4252"/>
    <s v="None"/>
  </r>
  <r>
    <s v="Kepler-550b"/>
    <n v="1.9810000000000001"/>
    <n v="0.39400000000000002"/>
    <n v="8.6001041100000002"/>
    <n v="1442"/>
    <n v="1442"/>
    <x v="2"/>
    <x v="15"/>
    <n v="1840"/>
    <n v="0.87"/>
    <n v="5322"/>
    <s v="None"/>
  </r>
  <r>
    <s v="Kepler-551b"/>
    <n v="1.9810000000000001"/>
    <n v="0.24399999999999999"/>
    <n v="12.3764661"/>
    <n v="1442"/>
    <n v="1442"/>
    <x v="2"/>
    <x v="15"/>
    <n v="1020"/>
    <n v="0.65"/>
    <n v="4286"/>
    <s v="None"/>
  </r>
  <r>
    <s v="Kepler-552b"/>
    <n v="1.9810000000000001"/>
    <n v="0.35199999999999998"/>
    <n v="5.2634157699999999"/>
    <n v="1442"/>
    <n v="1442"/>
    <x v="2"/>
    <x v="15"/>
    <n v="2720"/>
    <n v="1.03"/>
    <n v="5863"/>
    <s v="None"/>
  </r>
  <r>
    <s v="Kepler-553b"/>
    <n v="1.9810000000000001"/>
    <n v="0.41299999999999998"/>
    <n v="4.0304680399999997"/>
    <n v="1442"/>
    <n v="1442"/>
    <x v="2"/>
    <x v="15"/>
    <n v="2360"/>
    <n v="0.92"/>
    <n v="5266"/>
    <s v="None"/>
  </r>
  <r>
    <s v="Kepler-553c"/>
    <n v="1.9810000000000001"/>
    <n v="0.999"/>
    <n v="328.23995459999998"/>
    <n v="1442"/>
    <n v="1442"/>
    <x v="2"/>
    <x v="15"/>
    <n v="2360"/>
    <n v="0.92"/>
    <n v="5266"/>
    <s v="None"/>
  </r>
  <r>
    <s v="Kepler-554b"/>
    <n v="1.9810000000000001"/>
    <n v="0.38300000000000001"/>
    <n v="1.90220856"/>
    <n v="1442"/>
    <n v="1442"/>
    <x v="2"/>
    <x v="15"/>
    <n v="2090"/>
    <n v="0.93"/>
    <n v="5447"/>
    <s v="None"/>
  </r>
  <r>
    <s v="Kepler-555b"/>
    <n v="1.9810000000000001"/>
    <n v="0.252"/>
    <n v="16.217754070000002"/>
    <n v="1442"/>
    <n v="1442"/>
    <x v="2"/>
    <x v="15"/>
    <n v="2520"/>
    <n v="1.03"/>
    <n v="5894"/>
    <s v="None"/>
  </r>
  <r>
    <s v="Kepler-556b"/>
    <n v="1.9810000000000001"/>
    <n v="0.2"/>
    <n v="11.72292176"/>
    <n v="1442"/>
    <n v="1442"/>
    <x v="2"/>
    <x v="15"/>
    <n v="2380"/>
    <n v="1"/>
    <n v="5740"/>
    <s v="None"/>
  </r>
  <r>
    <s v="Kepler-557b"/>
    <n v="1.9810000000000001"/>
    <n v="0.23799999999999999"/>
    <n v="3.70598955"/>
    <n v="1442"/>
    <n v="1442"/>
    <x v="2"/>
    <x v="15"/>
    <n v="3670"/>
    <n v="1.1100000000000001"/>
    <n v="6068"/>
    <s v="None"/>
  </r>
  <r>
    <s v="Kepler-558b"/>
    <n v="1.9810000000000001"/>
    <n v="0.21099999999999999"/>
    <n v="29.00790538"/>
    <n v="1442"/>
    <n v="1442"/>
    <x v="2"/>
    <x v="15"/>
    <n v="2130"/>
    <n v="0.85"/>
    <n v="5242"/>
    <s v="None"/>
  </r>
  <r>
    <s v="Kepler-559b"/>
    <n v="1.9810000000000001"/>
    <n v="0.32200000000000001"/>
    <n v="17.58752333"/>
    <n v="1442"/>
    <n v="1442"/>
    <x v="2"/>
    <x v="15"/>
    <n v="2590"/>
    <n v="0.96"/>
    <n v="5630"/>
    <s v="None"/>
  </r>
  <r>
    <s v="Kepler-55b"/>
    <n v="1.49"/>
    <n v="0.217"/>
    <n v="27.948144899999999"/>
    <n v="1442"/>
    <n v="1442"/>
    <x v="2"/>
    <x v="15"/>
    <n v="1920"/>
    <n v="0.62"/>
    <n v="4503"/>
    <s v="None"/>
  </r>
  <r>
    <s v="Kepler-55c"/>
    <n v="1.1100000000000001"/>
    <n v="0.19700000000000001"/>
    <n v="42.1516418"/>
    <n v="1442"/>
    <n v="1442"/>
    <x v="2"/>
    <x v="15"/>
    <n v="1920"/>
    <n v="0.62"/>
    <n v="4503"/>
    <s v="None"/>
  </r>
  <r>
    <s v="Kepler-55d"/>
    <n v="1.9810000000000001"/>
    <n v="0.14199999999999999"/>
    <n v="2.2110989999999999"/>
    <n v="2.9000000000000001E-2"/>
    <n v="1442"/>
    <x v="2"/>
    <x v="15"/>
    <n v="1920"/>
    <n v="0.62"/>
    <n v="4503"/>
    <s v="None"/>
  </r>
  <r>
    <s v="Kepler-55e"/>
    <n v="1.9810000000000001"/>
    <n v="0.13800000000000001"/>
    <n v="4.617534"/>
    <n v="4.8000000000000001E-2"/>
    <n v="1442"/>
    <x v="2"/>
    <x v="15"/>
    <n v="1920"/>
    <n v="0.62"/>
    <n v="4503"/>
    <s v="None"/>
  </r>
  <r>
    <s v="Kepler-55f"/>
    <n v="1.9810000000000001"/>
    <n v="0.14199999999999999"/>
    <n v="10.198544999999999"/>
    <n v="8.1000000000000003E-2"/>
    <n v="1442"/>
    <x v="2"/>
    <x v="15"/>
    <n v="1920"/>
    <n v="0.62"/>
    <n v="4503"/>
    <s v="None"/>
  </r>
  <r>
    <s v="Kepler-560b"/>
    <n v="1.9810000000000001"/>
    <n v="0.153"/>
    <n v="18.477644489999999"/>
    <n v="1442"/>
    <n v="1442"/>
    <x v="2"/>
    <x v="15"/>
    <n v="290"/>
    <n v="0.34"/>
    <n v="3556"/>
    <s v="Potentially habitable exoplanet"/>
  </r>
  <r>
    <s v="Kepler-561b"/>
    <n v="1.9810000000000001"/>
    <n v="0.621"/>
    <n v="58.362049499999998"/>
    <n v="1442"/>
    <n v="1442"/>
    <x v="2"/>
    <x v="15"/>
    <n v="2180"/>
    <n v="0.96"/>
    <n v="5646"/>
    <s v="None"/>
  </r>
  <r>
    <s v="Kepler-561c"/>
    <n v="1.9810000000000001"/>
    <n v="0.23899999999999999"/>
    <n v="5.3501619800000002"/>
    <n v="1442"/>
    <n v="1442"/>
    <x v="2"/>
    <x v="15"/>
    <n v="2180"/>
    <n v="0.96"/>
    <n v="5646"/>
    <s v="None"/>
  </r>
  <r>
    <s v="Kepler-562b"/>
    <n v="1.9810000000000001"/>
    <n v="0.46500000000000002"/>
    <n v="18.009314440000001"/>
    <n v="1442"/>
    <n v="1442"/>
    <x v="2"/>
    <x v="15"/>
    <n v="2680"/>
    <n v="0.93"/>
    <n v="5575"/>
    <s v="None"/>
  </r>
  <r>
    <s v="Kepler-563b"/>
    <n v="1.9810000000000001"/>
    <n v="0.27600000000000002"/>
    <n v="22.184327079999999"/>
    <n v="1442"/>
    <n v="1442"/>
    <x v="2"/>
    <x v="15"/>
    <n v="1820"/>
    <n v="0.8"/>
    <n v="5066"/>
    <s v="None"/>
  </r>
  <r>
    <s v="Kepler-564b"/>
    <n v="1.9810000000000001"/>
    <n v="0.41299999999999998"/>
    <n v="3.75083228"/>
    <n v="1442"/>
    <n v="1442"/>
    <x v="2"/>
    <x v="15"/>
    <n v="2700"/>
    <n v="0.95"/>
    <n v="5626"/>
    <s v="None"/>
  </r>
  <r>
    <s v="Kepler-565b"/>
    <n v="1.9810000000000001"/>
    <n v="0.32500000000000001"/>
    <n v="4.2437472300000003"/>
    <n v="1442"/>
    <n v="1442"/>
    <x v="2"/>
    <x v="15"/>
    <n v="3400"/>
    <n v="0.98"/>
    <n v="5735"/>
    <s v="None"/>
  </r>
  <r>
    <s v="Kepler-566b"/>
    <n v="1.9810000000000001"/>
    <n v="0.192"/>
    <n v="18.427946240000001"/>
    <n v="1442"/>
    <n v="1442"/>
    <x v="2"/>
    <x v="15"/>
    <n v="2050"/>
    <n v="0.83"/>
    <n v="5132"/>
    <s v="None"/>
  </r>
  <r>
    <s v="Kepler-567b"/>
    <n v="1.9810000000000001"/>
    <n v="0.20100000000000001"/>
    <n v="16.542973750000002"/>
    <n v="1442"/>
    <n v="1442"/>
    <x v="2"/>
    <x v="15"/>
    <n v="1850"/>
    <n v="0.84"/>
    <n v="5148"/>
    <s v="None"/>
  </r>
  <r>
    <s v="Kepler-568b"/>
    <n v="1.9810000000000001"/>
    <n v="0.20200000000000001"/>
    <n v="11.02347475"/>
    <n v="1442"/>
    <n v="1442"/>
    <x v="2"/>
    <x v="15"/>
    <n v="410"/>
    <n v="0.55000000000000004"/>
    <n v="3768"/>
    <s v="None"/>
  </r>
  <r>
    <s v="Kepler-569b"/>
    <n v="1.9810000000000001"/>
    <n v="0.28199999999999997"/>
    <n v="34.188905210000001"/>
    <n v="1442"/>
    <n v="1442"/>
    <x v="2"/>
    <x v="15"/>
    <n v="2100"/>
    <n v="0.95"/>
    <n v="5616"/>
    <s v="None"/>
  </r>
  <r>
    <s v="Kepler-56b"/>
    <n v="7.0000000000000007E-2"/>
    <n v="0.58099999999999996"/>
    <n v="10.5016"/>
    <n v="0.1028"/>
    <n v="1442"/>
    <x v="2"/>
    <x v="15"/>
    <n v="3060"/>
    <n v="1.32"/>
    <n v="4840"/>
    <s v="None"/>
  </r>
  <r>
    <s v="Kepler-56c"/>
    <n v="0.56999999999999995"/>
    <n v="0.874"/>
    <n v="21.40239"/>
    <n v="0.16520000000000001"/>
    <n v="1442"/>
    <x v="2"/>
    <x v="15"/>
    <n v="3060"/>
    <n v="1.32"/>
    <n v="4840"/>
    <s v="None"/>
  </r>
  <r>
    <s v="Kepler-56d"/>
    <n v="5.61"/>
    <n v="1.1659999999999999"/>
    <n v="1002"/>
    <n v="2.16"/>
    <n v="1442"/>
    <x v="0"/>
    <x v="15"/>
    <n v="3060"/>
    <n v="1.32"/>
    <n v="4840"/>
    <s v="None"/>
  </r>
  <r>
    <s v="Kepler-570b"/>
    <n v="1.9810000000000001"/>
    <n v="0.219"/>
    <n v="4.3016620000000003"/>
    <n v="1442"/>
    <n v="1442"/>
    <x v="2"/>
    <x v="15"/>
    <n v="2090"/>
    <n v="0.93"/>
    <n v="5496"/>
    <s v="None"/>
  </r>
  <r>
    <s v="Kepler-571b"/>
    <n v="1.9810000000000001"/>
    <n v="0.23599999999999999"/>
    <n v="4.7985993899999997"/>
    <n v="1442"/>
    <n v="1442"/>
    <x v="2"/>
    <x v="15"/>
    <n v="2470"/>
    <n v="0.93"/>
    <n v="5527"/>
    <s v="None"/>
  </r>
  <r>
    <s v="Kepler-572b"/>
    <n v="1.9810000000000001"/>
    <n v="0.23"/>
    <n v="17.205234829999998"/>
    <n v="1442"/>
    <n v="1442"/>
    <x v="2"/>
    <x v="15"/>
    <n v="1740"/>
    <n v="0.83"/>
    <n v="5212"/>
    <s v="None"/>
  </r>
  <r>
    <s v="Kepler-573b"/>
    <n v="1.9810000000000001"/>
    <n v="0.249"/>
    <n v="22.18329658"/>
    <n v="1442"/>
    <n v="1442"/>
    <x v="2"/>
    <x v="15"/>
    <n v="2470"/>
    <n v="0.99"/>
    <n v="5746"/>
    <s v="None"/>
  </r>
  <r>
    <s v="Kepler-574b"/>
    <n v="1.9810000000000001"/>
    <n v="0.21299999999999999"/>
    <n v="7.65880414"/>
    <n v="1442"/>
    <n v="1442"/>
    <x v="2"/>
    <x v="15"/>
    <n v="2440"/>
    <n v="0.95"/>
    <n v="5612"/>
    <s v="None"/>
  </r>
  <r>
    <s v="Kepler-575b"/>
    <n v="1.9810000000000001"/>
    <n v="0.21299999999999999"/>
    <n v="9.3789194400000007"/>
    <n v="1442"/>
    <n v="1442"/>
    <x v="2"/>
    <x v="15"/>
    <n v="2780"/>
    <n v="0.97"/>
    <n v="5710"/>
    <s v="None"/>
  </r>
  <r>
    <s v="Kepler-576b"/>
    <n v="1.9810000000000001"/>
    <n v="0.29199999999999998"/>
    <n v="29.911367940000002"/>
    <n v="1442"/>
    <n v="1442"/>
    <x v="2"/>
    <x v="15"/>
    <n v="2280"/>
    <n v="0.99"/>
    <n v="5672"/>
    <s v="None"/>
  </r>
  <r>
    <s v="Kepler-577b"/>
    <n v="1.9810000000000001"/>
    <n v="0.22700000000000001"/>
    <n v="25.695782510000001"/>
    <n v="1442"/>
    <n v="1442"/>
    <x v="2"/>
    <x v="15"/>
    <n v="1790"/>
    <n v="0.78"/>
    <n v="4984"/>
    <s v="None"/>
  </r>
  <r>
    <s v="Kepler-578b"/>
    <n v="1.9810000000000001"/>
    <n v="0.17799999999999999"/>
    <n v="1.6168837"/>
    <n v="1442"/>
    <n v="1442"/>
    <x v="2"/>
    <x v="15"/>
    <n v="1850"/>
    <n v="0.87"/>
    <n v="5334"/>
    <s v="None"/>
  </r>
  <r>
    <s v="Kepler-579b"/>
    <n v="1.9810000000000001"/>
    <n v="0.17799999999999999"/>
    <n v="9.6685772300000004"/>
    <n v="1442"/>
    <n v="1442"/>
    <x v="2"/>
    <x v="15"/>
    <n v="2160"/>
    <n v="0.99"/>
    <n v="5636"/>
    <s v="None"/>
  </r>
  <r>
    <s v="Kepler-57b"/>
    <n v="18.86"/>
    <n v="0.19500000000000001"/>
    <n v="5.7293196000000002"/>
    <n v="1442"/>
    <n v="1442"/>
    <x v="2"/>
    <x v="15"/>
    <n v="3140"/>
    <n v="0.83"/>
    <n v="5145"/>
    <s v="None"/>
  </r>
  <r>
    <s v="Kepler-57c"/>
    <n v="6.95"/>
    <n v="0.13800000000000001"/>
    <n v="11.6092567"/>
    <n v="1442"/>
    <n v="1442"/>
    <x v="2"/>
    <x v="15"/>
    <n v="3140"/>
    <n v="0.83"/>
    <n v="5145"/>
    <s v="None"/>
  </r>
  <r>
    <s v="Kepler-580b"/>
    <n v="1.9810000000000001"/>
    <n v="0.22900000000000001"/>
    <n v="8.2224196599999999"/>
    <n v="1442"/>
    <n v="1442"/>
    <x v="2"/>
    <x v="15"/>
    <n v="1090"/>
    <n v="0.67"/>
    <n v="4298"/>
    <s v="None"/>
  </r>
  <r>
    <s v="Kepler-581b"/>
    <n v="1.9810000000000001"/>
    <n v="0.23499999999999999"/>
    <n v="40.606982100000003"/>
    <n v="1442"/>
    <n v="1442"/>
    <x v="2"/>
    <x v="15"/>
    <n v="2720"/>
    <n v="1"/>
    <n v="5772"/>
    <s v="None"/>
  </r>
  <r>
    <s v="Kepler-582b"/>
    <n v="1.9810000000000001"/>
    <n v="0.32800000000000001"/>
    <n v="18.49235668"/>
    <n v="1442"/>
    <n v="1442"/>
    <x v="2"/>
    <x v="15"/>
    <n v="2450"/>
    <n v="0.93"/>
    <n v="5564"/>
    <s v="None"/>
  </r>
  <r>
    <s v="Kepler-583b"/>
    <n v="1.9810000000000001"/>
    <n v="0.20300000000000001"/>
    <n v="6.5100252999999997"/>
    <n v="1442"/>
    <n v="1442"/>
    <x v="2"/>
    <x v="15"/>
    <n v="2630"/>
    <n v="0.94"/>
    <n v="5523"/>
    <s v="None"/>
  </r>
  <r>
    <s v="Kepler-584b"/>
    <n v="1.9810000000000001"/>
    <n v="0.376"/>
    <n v="35.181030399999997"/>
    <n v="1442"/>
    <n v="1442"/>
    <x v="2"/>
    <x v="15"/>
    <n v="4710"/>
    <n v="1.17"/>
    <n v="6195"/>
    <s v="None"/>
  </r>
  <r>
    <s v="Kepler-585b"/>
    <n v="1.9810000000000001"/>
    <n v="0.252"/>
    <n v="2.7523597500000001"/>
    <n v="1442"/>
    <n v="1442"/>
    <x v="2"/>
    <x v="15"/>
    <n v="1970"/>
    <n v="0.96"/>
    <n v="5593"/>
    <s v="None"/>
  </r>
  <r>
    <s v="Kepler-586b"/>
    <n v="1.9810000000000001"/>
    <n v="0.249"/>
    <n v="2.10472218"/>
    <n v="1442"/>
    <n v="1442"/>
    <x v="2"/>
    <x v="15"/>
    <n v="2310"/>
    <n v="0.94"/>
    <n v="5575"/>
    <s v="None"/>
  </r>
  <r>
    <s v="Kepler-587b"/>
    <n v="1.9810000000000001"/>
    <n v="0.19900000000000001"/>
    <n v="10.940278409999999"/>
    <n v="1442"/>
    <n v="1442"/>
    <x v="2"/>
    <x v="15"/>
    <n v="2780"/>
    <n v="0.92"/>
    <n v="5549"/>
    <s v="None"/>
  </r>
  <r>
    <s v="Kepler-588b"/>
    <n v="1.9810000000000001"/>
    <n v="0.23499999999999999"/>
    <n v="4.22162536"/>
    <n v="1442"/>
    <n v="1442"/>
    <x v="2"/>
    <x v="15"/>
    <n v="3170"/>
    <n v="1.01"/>
    <n v="5835"/>
    <s v="None"/>
  </r>
  <r>
    <s v="Kepler-589b"/>
    <n v="1.9810000000000001"/>
    <n v="0.20300000000000001"/>
    <n v="16.549649339999998"/>
    <n v="1442"/>
    <n v="1442"/>
    <x v="2"/>
    <x v="15"/>
    <n v="2100"/>
    <n v="0.88"/>
    <n v="5296"/>
    <s v="None"/>
  </r>
  <r>
    <s v="Kepler-58b"/>
    <n v="1.39"/>
    <n v="0.248"/>
    <n v="10.2184954"/>
    <n v="1442"/>
    <n v="1442"/>
    <x v="2"/>
    <x v="15"/>
    <n v="3250"/>
    <n v="0.95"/>
    <n v="6099"/>
    <s v="None"/>
  </r>
  <r>
    <s v="Kepler-58c"/>
    <n v="2.19"/>
    <n v="0.255"/>
    <n v="15.574156800000001"/>
    <n v="1442"/>
    <n v="1442"/>
    <x v="2"/>
    <x v="15"/>
    <n v="3250"/>
    <n v="0.95"/>
    <n v="6099"/>
    <s v="None"/>
  </r>
  <r>
    <s v="Kepler-58d"/>
    <n v="1.9810000000000001"/>
    <n v="0.26200000000000001"/>
    <n v="40.101371"/>
    <n v="0.23599999999999999"/>
    <n v="1442"/>
    <x v="2"/>
    <x v="15"/>
    <n v="3250"/>
    <n v="0.95"/>
    <n v="6099"/>
    <s v="None"/>
  </r>
  <r>
    <s v="Kepler-590b"/>
    <n v="1.9810000000000001"/>
    <n v="0.35899999999999999"/>
    <n v="5.8529625699999999"/>
    <n v="1442"/>
    <n v="1442"/>
    <x v="2"/>
    <x v="15"/>
    <n v="3220"/>
    <n v="1.1000000000000001"/>
    <n v="6000"/>
    <s v="None"/>
  </r>
  <r>
    <s v="Kepler-591b"/>
    <n v="1.9810000000000001"/>
    <n v="0.30199999999999999"/>
    <n v="81.169429899999997"/>
    <n v="1442"/>
    <n v="1442"/>
    <x v="2"/>
    <x v="15"/>
    <n v="2590"/>
    <n v="0.97"/>
    <n v="5677"/>
    <s v="None"/>
  </r>
  <r>
    <s v="Kepler-592b"/>
    <n v="1.9810000000000001"/>
    <n v="0.21299999999999999"/>
    <n v="2.8201924100000002"/>
    <n v="1442"/>
    <n v="1442"/>
    <x v="2"/>
    <x v="15"/>
    <n v="3370"/>
    <n v="1.04"/>
    <n v="5913"/>
    <s v="None"/>
  </r>
  <r>
    <s v="Kepler-593b"/>
    <n v="1.9810000000000001"/>
    <n v="0.25600000000000001"/>
    <n v="21.217089730000001"/>
    <n v="1442"/>
    <n v="1442"/>
    <x v="2"/>
    <x v="15"/>
    <n v="3310"/>
    <n v="1.08"/>
    <n v="5967"/>
    <s v="None"/>
  </r>
  <r>
    <s v="Kepler-594b"/>
    <n v="1.9810000000000001"/>
    <n v="0.19400000000000001"/>
    <n v="13.64618192"/>
    <n v="1442"/>
    <n v="1442"/>
    <x v="2"/>
    <x v="15"/>
    <n v="2420"/>
    <n v="0.91"/>
    <n v="5485"/>
    <s v="None"/>
  </r>
  <r>
    <s v="Kepler-595b"/>
    <n v="1.9810000000000001"/>
    <n v="0.34"/>
    <n v="25.302923320000001"/>
    <n v="1442"/>
    <n v="1442"/>
    <x v="2"/>
    <x v="15"/>
    <n v="2080"/>
    <n v="0.87"/>
    <n v="5247"/>
    <s v="None"/>
  </r>
  <r>
    <s v="Kepler-596b"/>
    <n v="1.9810000000000001"/>
    <n v="0.309"/>
    <n v="21.300226550000001"/>
    <n v="1442"/>
    <n v="1442"/>
    <x v="2"/>
    <x v="15"/>
    <n v="3530"/>
    <n v="1.21"/>
    <n v="6267"/>
    <s v="None"/>
  </r>
  <r>
    <s v="Kepler-597b"/>
    <n v="1.9810000000000001"/>
    <n v="0.21099999999999999"/>
    <n v="13.02365861"/>
    <n v="1442"/>
    <n v="1442"/>
    <x v="2"/>
    <x v="15"/>
    <n v="2200"/>
    <n v="0.97"/>
    <n v="5683"/>
    <s v="None"/>
  </r>
  <r>
    <s v="Kepler-598b"/>
    <n v="1.9810000000000001"/>
    <n v="0.13400000000000001"/>
    <n v="3.7017542799999998"/>
    <n v="1442"/>
    <n v="1442"/>
    <x v="2"/>
    <x v="15"/>
    <n v="2240"/>
    <n v="0.87"/>
    <n v="5307"/>
    <s v="None"/>
  </r>
  <r>
    <s v="Kepler-598c"/>
    <n v="1.9810000000000001"/>
    <n v="0.27"/>
    <n v="86.494500000000002"/>
    <n v="1442"/>
    <n v="1442"/>
    <x v="2"/>
    <x v="15"/>
    <n v="2260"/>
    <n v="1.08"/>
    <n v="5601"/>
    <s v="FPP=1.0%"/>
  </r>
  <r>
    <s v="Kepler-599b"/>
    <n v="1.9810000000000001"/>
    <n v="0.253"/>
    <n v="15.65562652"/>
    <n v="1442"/>
    <n v="1442"/>
    <x v="2"/>
    <x v="15"/>
    <n v="2050"/>
    <n v="0.83"/>
    <n v="5127"/>
    <s v="None"/>
  </r>
  <r>
    <s v="Kepler-59b"/>
    <n v="2.0499999999999998"/>
    <n v="9.8000000000000004E-2"/>
    <n v="11.8681707"/>
    <n v="1442"/>
    <n v="1442"/>
    <x v="2"/>
    <x v="15"/>
    <n v="3925"/>
    <n v="1.04"/>
    <n v="6074"/>
    <s v="None"/>
  </r>
  <r>
    <s v="Kepler-59c"/>
    <n v="1.37"/>
    <n v="0.17699999999999999"/>
    <n v="17.980123500000001"/>
    <n v="1442"/>
    <n v="1442"/>
    <x v="2"/>
    <x v="15"/>
    <n v="3925"/>
    <n v="1.04"/>
    <n v="6074"/>
    <s v="None"/>
  </r>
  <r>
    <s v="Kepler-600b"/>
    <n v="1.9810000000000001"/>
    <n v="0.25900000000000001"/>
    <n v="23.675176069999999"/>
    <n v="1442"/>
    <n v="1442"/>
    <x v="2"/>
    <x v="15"/>
    <n v="2040"/>
    <n v="0.84"/>
    <n v="5279"/>
    <s v="None"/>
  </r>
  <r>
    <s v="Kepler-601b"/>
    <n v="1.9810000000000001"/>
    <n v="0.17"/>
    <n v="5.3788684399999998"/>
    <n v="1442"/>
    <n v="1442"/>
    <x v="2"/>
    <x v="15"/>
    <n v="1400"/>
    <n v="0.85"/>
    <n v="5160"/>
    <s v="None"/>
  </r>
  <r>
    <s v="Kepler-602b"/>
    <n v="1.9810000000000001"/>
    <n v="0.186"/>
    <n v="15.28469497"/>
    <n v="1442"/>
    <n v="1442"/>
    <x v="2"/>
    <x v="15"/>
    <n v="3170"/>
    <n v="1.08"/>
    <n v="6062"/>
    <s v="None"/>
  </r>
  <r>
    <s v="Kepler-603b"/>
    <n v="1.9810000000000001"/>
    <n v="0.23599999999999999"/>
    <n v="21.053585959999999"/>
    <n v="1442"/>
    <n v="1442"/>
    <x v="2"/>
    <x v="15"/>
    <n v="3150"/>
    <n v="1.01"/>
    <n v="5808"/>
    <s v="None"/>
  </r>
  <r>
    <s v="Kepler-603c"/>
    <n v="1.9810000000000001"/>
    <n v="0.57999999999999996"/>
    <n v="127.90757739999999"/>
    <n v="1442"/>
    <n v="1442"/>
    <x v="2"/>
    <x v="15"/>
    <n v="3150"/>
    <n v="1.01"/>
    <n v="5808"/>
    <s v="None"/>
  </r>
  <r>
    <s v="Kepler-603d"/>
    <n v="1.9810000000000001"/>
    <n v="0.11799999999999999"/>
    <n v="6.2171291999999996"/>
    <n v="1442"/>
    <n v="1442"/>
    <x v="2"/>
    <x v="15"/>
    <n v="3150"/>
    <n v="1.01"/>
    <n v="5808"/>
    <s v="None"/>
  </r>
  <r>
    <s v="Kepler-604b"/>
    <n v="1.9810000000000001"/>
    <n v="0.23100000000000001"/>
    <n v="25.85501786"/>
    <n v="1442"/>
    <n v="1442"/>
    <x v="2"/>
    <x v="15"/>
    <n v="3200"/>
    <n v="1.02"/>
    <n v="5890"/>
    <s v="None"/>
  </r>
  <r>
    <s v="Kepler-605b"/>
    <n v="1.9810000000000001"/>
    <n v="0.128"/>
    <n v="3.3835380700000002"/>
    <n v="1442"/>
    <n v="1442"/>
    <x v="2"/>
    <x v="15"/>
    <n v="1900"/>
    <n v="0.91"/>
    <n v="5462"/>
    <s v="None"/>
  </r>
  <r>
    <s v="Kepler-605c"/>
    <n v="1.9810000000000001"/>
    <n v="7.6999999999999999E-2"/>
    <n v="2.3589515200000002"/>
    <n v="1442"/>
    <n v="1442"/>
    <x v="2"/>
    <x v="15"/>
    <n v="1900"/>
    <n v="0.91"/>
    <n v="5462"/>
    <s v="None"/>
  </r>
  <r>
    <s v="Kepler-606b"/>
    <n v="1.9810000000000001"/>
    <n v="0.29499999999999998"/>
    <n v="24.315759920000001"/>
    <n v="1442"/>
    <n v="1442"/>
    <x v="2"/>
    <x v="15"/>
    <n v="3940"/>
    <n v="1.1299999999999999"/>
    <n v="6161"/>
    <s v="None"/>
  </r>
  <r>
    <s v="Kepler-607b"/>
    <n v="1.9810000000000001"/>
    <n v="7.8E-2"/>
    <n v="0.63816320000000004"/>
    <n v="1442"/>
    <n v="1442"/>
    <x v="2"/>
    <x v="15"/>
    <n v="1600"/>
    <n v="0.84"/>
    <n v="5196"/>
    <s v="None"/>
  </r>
  <r>
    <s v="Kepler-608b"/>
    <n v="1.9810000000000001"/>
    <n v="0.32500000000000001"/>
    <n v="6.4125150399999997"/>
    <n v="1442"/>
    <n v="1442"/>
    <x v="2"/>
    <x v="15"/>
    <n v="3020"/>
    <n v="1"/>
    <n v="5820"/>
    <s v="None"/>
  </r>
  <r>
    <s v="Kepler-609b"/>
    <n v="1.9810000000000001"/>
    <n v="0.29899999999999999"/>
    <n v="6.5212106700000003"/>
    <n v="1442"/>
    <n v="1442"/>
    <x v="2"/>
    <x v="15"/>
    <n v="3730"/>
    <n v="1.0900000000000001"/>
    <n v="5971"/>
    <s v="None"/>
  </r>
  <r>
    <s v="Kepler-60b"/>
    <n v="1.3180000000000001E-2"/>
    <n v="0.153"/>
    <n v="7.1334"/>
    <n v="1442"/>
    <n v="1442"/>
    <x v="2"/>
    <x v="15"/>
    <n v="3440"/>
    <n v="1.04"/>
    <n v="5905"/>
    <s v="None"/>
  </r>
  <r>
    <s v="Kepler-60c"/>
    <n v="1.2109999999999999E-2"/>
    <n v="0.17"/>
    <n v="8.9186999999999994"/>
    <n v="1442"/>
    <n v="1442"/>
    <x v="2"/>
    <x v="15"/>
    <n v="3440"/>
    <n v="1.04"/>
    <n v="5905"/>
    <s v="None"/>
  </r>
  <r>
    <s v="Kepler-60d"/>
    <n v="1.3089999999999999E-2"/>
    <n v="0.17799999999999999"/>
    <n v="11.898099999999999"/>
    <n v="1442"/>
    <n v="1442"/>
    <x v="2"/>
    <x v="15"/>
    <n v="3440"/>
    <n v="1.04"/>
    <n v="5905"/>
    <s v="None"/>
  </r>
  <r>
    <s v="Kepler-610b"/>
    <n v="1.9810000000000001"/>
    <n v="0.374"/>
    <n v="6.9969265500000004"/>
    <n v="1442"/>
    <n v="1442"/>
    <x v="2"/>
    <x v="15"/>
    <n v="3630"/>
    <n v="1.1000000000000001"/>
    <n v="5943"/>
    <s v="None"/>
  </r>
  <r>
    <s v="Kepler-610c"/>
    <n v="1.9810000000000001"/>
    <n v="0.29399999999999998"/>
    <n v="151.86392000000001"/>
    <n v="1442"/>
    <n v="1442"/>
    <x v="2"/>
    <x v="15"/>
    <n v="3630"/>
    <n v="1.1000000000000001"/>
    <n v="5943"/>
    <s v="None"/>
  </r>
  <r>
    <s v="Kepler-611b"/>
    <n v="1.9810000000000001"/>
    <n v="0.14699999999999999"/>
    <n v="2.4370333"/>
    <n v="1442"/>
    <n v="1442"/>
    <x v="2"/>
    <x v="15"/>
    <n v="2950"/>
    <n v="1.01"/>
    <n v="5761"/>
    <s v="None"/>
  </r>
  <r>
    <s v="Kepler-612b"/>
    <n v="1.9810000000000001"/>
    <n v="0.253"/>
    <n v="3.7221564100000002"/>
    <n v="1442"/>
    <n v="1442"/>
    <x v="2"/>
    <x v="15"/>
    <n v="3040"/>
    <n v="0.98"/>
    <n v="5693"/>
    <s v="None"/>
  </r>
  <r>
    <s v="Kepler-613b"/>
    <n v="1.9810000000000001"/>
    <n v="0.20399999999999999"/>
    <n v="15.77979614"/>
    <n v="1442"/>
    <n v="1442"/>
    <x v="2"/>
    <x v="15"/>
    <n v="2820"/>
    <n v="0.98"/>
    <n v="5723"/>
    <s v="None"/>
  </r>
  <r>
    <s v="Kepler-614b"/>
    <n v="1.9810000000000001"/>
    <n v="0.21299999999999999"/>
    <n v="14.034915140000001"/>
    <n v="1442"/>
    <n v="1442"/>
    <x v="2"/>
    <x v="15"/>
    <n v="1860"/>
    <n v="0.85"/>
    <n v="5268"/>
    <s v="None"/>
  </r>
  <r>
    <s v="Kepler-615b"/>
    <n v="1.9810000000000001"/>
    <n v="0.155"/>
    <n v="10.355846570000001"/>
    <n v="1442"/>
    <n v="1442"/>
    <x v="2"/>
    <x v="15"/>
    <n v="1100"/>
    <n v="0.73"/>
    <n v="4655"/>
    <s v="None"/>
  </r>
  <r>
    <s v="Kepler-616b"/>
    <n v="1.9810000000000001"/>
    <n v="0.217"/>
    <n v="9.9976185100000006"/>
    <n v="1442"/>
    <n v="1442"/>
    <x v="2"/>
    <x v="15"/>
    <n v="3320"/>
    <n v="0.98"/>
    <n v="5753"/>
    <s v="None"/>
  </r>
  <r>
    <s v="Kepler-616c"/>
    <n v="1.9810000000000001"/>
    <n v="0.30399999999999999"/>
    <n v="90.411355599999993"/>
    <n v="1442"/>
    <n v="1442"/>
    <x v="2"/>
    <x v="15"/>
    <n v="3320"/>
    <n v="0.98"/>
    <n v="5753"/>
    <s v="None"/>
  </r>
  <r>
    <s v="Kepler-617b"/>
    <n v="1.9810000000000001"/>
    <n v="0.11799999999999999"/>
    <n v="1.6826961499999999"/>
    <n v="1442"/>
    <n v="1442"/>
    <x v="2"/>
    <x v="15"/>
    <n v="490"/>
    <n v="0.51"/>
    <n v="3712"/>
    <s v="None"/>
  </r>
  <r>
    <s v="Kepler-618b"/>
    <n v="1.9810000000000001"/>
    <n v="0.23200000000000001"/>
    <n v="3.5957696399999999"/>
    <n v="1442"/>
    <n v="1442"/>
    <x v="2"/>
    <x v="15"/>
    <n v="3640"/>
    <n v="1.05"/>
    <n v="5860"/>
    <s v="None"/>
  </r>
  <r>
    <s v="Kepler-619b"/>
    <n v="1.9810000000000001"/>
    <n v="0.28199999999999997"/>
    <n v="5.4042722000000003"/>
    <n v="1442"/>
    <n v="1442"/>
    <x v="2"/>
    <x v="15"/>
    <n v="3620"/>
    <n v="1.0900000000000001"/>
    <n v="5980"/>
    <s v="None"/>
  </r>
  <r>
    <s v="Kepler-619c"/>
    <n v="1.9810000000000001"/>
    <n v="0.151"/>
    <n v="1.2084650299999999"/>
    <n v="1442"/>
    <n v="1442"/>
    <x v="2"/>
    <x v="15"/>
    <n v="3620"/>
    <n v="1.0900000000000001"/>
    <n v="5980"/>
    <s v="None"/>
  </r>
  <r>
    <s v="Kepler-61b"/>
    <n v="1.9810000000000001"/>
    <n v="0.192"/>
    <n v="59.877560000000003"/>
    <n v="1442"/>
    <n v="1442"/>
    <x v="2"/>
    <x v="15"/>
    <n v="1103"/>
    <n v="0.64"/>
    <n v="4017"/>
    <s v="None"/>
  </r>
  <r>
    <s v="Kepler-620b"/>
    <n v="1.9810000000000001"/>
    <n v="0.29599999999999999"/>
    <n v="12.91375431"/>
    <n v="1442"/>
    <n v="1442"/>
    <x v="2"/>
    <x v="15"/>
    <n v="4050"/>
    <n v="1.1499999999999999"/>
    <n v="6155"/>
    <s v="None"/>
  </r>
  <r>
    <s v="Kepler-621b"/>
    <n v="1.9810000000000001"/>
    <n v="0.20499999999999999"/>
    <n v="2.6281137499999998"/>
    <n v="1442"/>
    <n v="1442"/>
    <x v="2"/>
    <x v="15"/>
    <n v="1270"/>
    <n v="0.72"/>
    <n v="4521"/>
    <s v="None"/>
  </r>
  <r>
    <s v="Kepler-622b"/>
    <n v="1.9810000000000001"/>
    <n v="0.19"/>
    <n v="14.282266760000001"/>
    <n v="1442"/>
    <n v="1442"/>
    <x v="2"/>
    <x v="15"/>
    <n v="840"/>
    <n v="0.64"/>
    <n v="4201"/>
    <s v="None"/>
  </r>
  <r>
    <s v="Kepler-623b"/>
    <n v="1.9810000000000001"/>
    <n v="0.26900000000000002"/>
    <n v="9.0709773400000007"/>
    <n v="1442"/>
    <n v="1442"/>
    <x v="2"/>
    <x v="15"/>
    <n v="2650"/>
    <n v="0.9"/>
    <n v="5443"/>
    <s v="None"/>
  </r>
  <r>
    <s v="Kepler-624b"/>
    <n v="1.9810000000000001"/>
    <n v="0.20599999999999999"/>
    <n v="14.586496070000001"/>
    <n v="1442"/>
    <n v="1442"/>
    <x v="2"/>
    <x v="15"/>
    <n v="2380"/>
    <n v="1.1000000000000001"/>
    <n v="6117"/>
    <s v="None"/>
  </r>
  <r>
    <s v="Kepler-625b"/>
    <n v="1.9810000000000001"/>
    <n v="0.17799999999999999"/>
    <n v="7.7519249200000004"/>
    <n v="1442"/>
    <n v="1442"/>
    <x v="2"/>
    <x v="15"/>
    <n v="1640"/>
    <n v="1.04"/>
    <n v="5789"/>
    <s v="None"/>
  </r>
  <r>
    <s v="Kepler-625c"/>
    <n v="1.9810000000000001"/>
    <n v="9.4E-2"/>
    <n v="4.1653650999999998"/>
    <n v="1442"/>
    <n v="1442"/>
    <x v="2"/>
    <x v="15"/>
    <n v="1640"/>
    <n v="1.04"/>
    <n v="5789"/>
    <s v="None"/>
  </r>
  <r>
    <s v="Kepler-626b"/>
    <n v="1.9810000000000001"/>
    <n v="0.20399999999999999"/>
    <n v="14.48585199"/>
    <n v="1442"/>
    <n v="1442"/>
    <x v="2"/>
    <x v="15"/>
    <n v="2300"/>
    <n v="1.01"/>
    <n v="5813"/>
    <s v="None"/>
  </r>
  <r>
    <s v="Kepler-627b"/>
    <n v="1.9810000000000001"/>
    <n v="0.33300000000000002"/>
    <n v="40.699444300000003"/>
    <n v="1442"/>
    <n v="1442"/>
    <x v="2"/>
    <x v="15"/>
    <n v="3730"/>
    <n v="1.3"/>
    <n v="6424"/>
    <s v="None"/>
  </r>
  <r>
    <s v="Kepler-628b"/>
    <n v="1.9810000000000001"/>
    <n v="0.749"/>
    <n v="15.4580567"/>
    <n v="1442"/>
    <n v="1442"/>
    <x v="2"/>
    <x v="15"/>
    <n v="1890"/>
    <n v="1"/>
    <n v="5721"/>
    <s v="None"/>
  </r>
  <r>
    <s v="Kepler-629b"/>
    <n v="1.9810000000000001"/>
    <n v="0.123"/>
    <n v="7.2385853999999998"/>
    <n v="1442"/>
    <n v="1442"/>
    <x v="2"/>
    <x v="15"/>
    <n v="1250"/>
    <n v="0.93"/>
    <n v="5444"/>
    <s v="None"/>
  </r>
  <r>
    <s v="Kepler-62b"/>
    <n v="0.03"/>
    <n v="0.11700000000000001"/>
    <n v="5.7149320000000001"/>
    <n v="5.5300000000000002E-2"/>
    <n v="1442"/>
    <x v="2"/>
    <x v="15"/>
    <n v="1200"/>
    <n v="0.69"/>
    <n v="4925"/>
    <s v="None"/>
  </r>
  <r>
    <s v="Kepler-62c"/>
    <n v="1.2999999999999999E-2"/>
    <n v="4.8000000000000001E-2"/>
    <n v="12.441700000000001"/>
    <n v="9.2899999999999996E-2"/>
    <n v="1442"/>
    <x v="2"/>
    <x v="15"/>
    <n v="1200"/>
    <n v="0.69"/>
    <n v="4925"/>
    <s v="None"/>
  </r>
  <r>
    <s v="Kepler-62d"/>
    <n v="4.3999999999999997E-2"/>
    <n v="0.17399999999999999"/>
    <n v="18.164059999999999"/>
    <n v="0.12"/>
    <n v="1442"/>
    <x v="2"/>
    <x v="15"/>
    <n v="1200"/>
    <n v="0.69"/>
    <n v="4925"/>
    <s v="None"/>
  </r>
  <r>
    <s v="Kepler-62e"/>
    <n v="0.113"/>
    <n v="0.14399999999999999"/>
    <n v="122.3874"/>
    <n v="0.42699999999999999"/>
    <n v="1442"/>
    <x v="2"/>
    <x v="15"/>
    <n v="1200"/>
    <n v="0.69"/>
    <n v="4925"/>
    <s v="Potentially habitable exoplanet"/>
  </r>
  <r>
    <s v="Kepler-62f"/>
    <n v="0.11"/>
    <n v="0.126"/>
    <n v="267.291"/>
    <n v="0.71799999999999997"/>
    <n v="1442"/>
    <x v="2"/>
    <x v="15"/>
    <n v="1200"/>
    <n v="0.69"/>
    <n v="4925"/>
    <s v="Potentially habitable exoplanet"/>
  </r>
  <r>
    <s v="Kepler-630b"/>
    <n v="1.9810000000000001"/>
    <n v="0.28399999999999997"/>
    <n v="161.47439370000001"/>
    <n v="1442"/>
    <n v="1442"/>
    <x v="2"/>
    <x v="15"/>
    <n v="2140"/>
    <n v="1.02"/>
    <n v="5829"/>
    <s v="None"/>
  </r>
  <r>
    <s v="Kepler-631b"/>
    <n v="1.9810000000000001"/>
    <n v="0.25900000000000001"/>
    <n v="17.97979059"/>
    <n v="1442"/>
    <n v="1442"/>
    <x v="2"/>
    <x v="15"/>
    <n v="2750"/>
    <n v="1.24"/>
    <n v="6185"/>
    <s v="None"/>
  </r>
  <r>
    <s v="Kepler-632b"/>
    <n v="1.9810000000000001"/>
    <n v="0.19700000000000001"/>
    <n v="30.99660733"/>
    <n v="1442"/>
    <n v="1442"/>
    <x v="2"/>
    <x v="15"/>
    <n v="1140"/>
    <n v="0.91"/>
    <n v="5322"/>
    <s v="None"/>
  </r>
  <r>
    <s v="Kepler-633b"/>
    <n v="1.9810000000000001"/>
    <n v="0.14499999999999999"/>
    <n v="8.50340718"/>
    <n v="1442"/>
    <n v="1442"/>
    <x v="2"/>
    <x v="15"/>
    <n v="2070"/>
    <n v="1.02"/>
    <n v="5899"/>
    <s v="None"/>
  </r>
  <r>
    <s v="Kepler-634b"/>
    <n v="1.9810000000000001"/>
    <n v="0.16900000000000001"/>
    <n v="5.1695017700000001"/>
    <n v="1442"/>
    <n v="1442"/>
    <x v="2"/>
    <x v="15"/>
    <n v="2470"/>
    <n v="1.03"/>
    <n v="6075"/>
    <s v="None"/>
  </r>
  <r>
    <s v="Kepler-635b"/>
    <n v="1.9810000000000001"/>
    <n v="0.23599999999999999"/>
    <n v="23.449710039999999"/>
    <n v="1442"/>
    <n v="1442"/>
    <x v="2"/>
    <x v="15"/>
    <n v="2690"/>
    <n v="1.33"/>
    <n v="6174"/>
    <s v="None"/>
  </r>
  <r>
    <s v="Kepler-636b"/>
    <n v="1.9810000000000001"/>
    <n v="0.39700000000000002"/>
    <n v="16.080661150000001"/>
    <n v="1442"/>
    <n v="1442"/>
    <x v="2"/>
    <x v="15"/>
    <n v="1110"/>
    <n v="0.85"/>
    <n v="5203"/>
    <s v="None"/>
  </r>
  <r>
    <s v="Kepler-637b"/>
    <n v="1.9810000000000001"/>
    <n v="0.42399999999999999"/>
    <n v="23.205846229999999"/>
    <n v="1442"/>
    <n v="1442"/>
    <x v="2"/>
    <x v="15"/>
    <n v="5140"/>
    <n v="1.64"/>
    <n v="6096"/>
    <s v="None"/>
  </r>
  <r>
    <s v="Kepler-638b"/>
    <n v="1.9810000000000001"/>
    <n v="0.16300000000000001"/>
    <n v="6.0797288800000002"/>
    <n v="1442"/>
    <n v="1442"/>
    <x v="2"/>
    <x v="15"/>
    <n v="1390"/>
    <n v="0.88"/>
    <n v="5382"/>
    <s v="None"/>
  </r>
  <r>
    <s v="Kepler-639b"/>
    <n v="1.9810000000000001"/>
    <n v="0.21199999999999999"/>
    <n v="10.21420496"/>
    <n v="1442"/>
    <n v="1442"/>
    <x v="2"/>
    <x v="15"/>
    <n v="2200"/>
    <n v="1.1399999999999999"/>
    <n v="5896"/>
    <s v="None"/>
  </r>
  <r>
    <s v="Kepler-63b"/>
    <n v="0.378"/>
    <n v="0.54500000000000004"/>
    <n v="9.4341504999999994"/>
    <n v="0.08"/>
    <n v="1442"/>
    <x v="2"/>
    <x v="15"/>
    <n v="650"/>
    <n v="0.98"/>
    <n v="5576"/>
    <s v="None"/>
  </r>
  <r>
    <s v="Kepler-640b"/>
    <n v="1.9810000000000001"/>
    <n v="0.22800000000000001"/>
    <n v="22.24813967"/>
    <n v="1442"/>
    <n v="1442"/>
    <x v="2"/>
    <x v="15"/>
    <n v="1750"/>
    <n v="1.01"/>
    <n v="5653"/>
    <s v="None"/>
  </r>
  <r>
    <s v="Kepler-641b"/>
    <n v="1.9810000000000001"/>
    <n v="0.16500000000000001"/>
    <n v="9.4896157100000007"/>
    <n v="1442"/>
    <n v="1442"/>
    <x v="2"/>
    <x v="15"/>
    <n v="2200"/>
    <n v="1.02"/>
    <n v="5713"/>
    <s v="None"/>
  </r>
  <r>
    <s v="Kepler-642b"/>
    <n v="1.9810000000000001"/>
    <n v="0.25900000000000001"/>
    <n v="4.4174585500000001"/>
    <n v="1442"/>
    <n v="1442"/>
    <x v="2"/>
    <x v="15"/>
    <n v="3330"/>
    <n v="1.4"/>
    <n v="6570"/>
    <s v="None"/>
  </r>
  <r>
    <s v="Kepler-643b"/>
    <n v="1.9810000000000001"/>
    <n v="0.90600000000000003"/>
    <n v="16.338896259999999"/>
    <n v="1442"/>
    <n v="1442"/>
    <x v="2"/>
    <x v="15"/>
    <n v="3360"/>
    <n v="1"/>
    <n v="4908"/>
    <s v="None"/>
  </r>
  <r>
    <s v="Kepler-644b"/>
    <n v="1.9810000000000001"/>
    <n v="0.28100000000000003"/>
    <n v="3.1739171000000002"/>
    <n v="1442"/>
    <n v="1442"/>
    <x v="2"/>
    <x v="15"/>
    <n v="4610"/>
    <n v="1.49"/>
    <n v="6747"/>
    <s v="None"/>
  </r>
  <r>
    <s v="Kepler-645b"/>
    <n v="1.9810000000000001"/>
    <n v="0.187"/>
    <n v="3.27582262"/>
    <n v="1442"/>
    <n v="1442"/>
    <x v="2"/>
    <x v="15"/>
    <n v="2940"/>
    <n v="1.1299999999999999"/>
    <n v="6170"/>
    <s v="None"/>
  </r>
  <r>
    <s v="Kepler-646b"/>
    <n v="1.9810000000000001"/>
    <n v="0.17799999999999999"/>
    <n v="15.87364565"/>
    <n v="1442"/>
    <n v="1442"/>
    <x v="2"/>
    <x v="15"/>
    <n v="1670"/>
    <n v="0.93"/>
    <n v="5634"/>
    <s v="None"/>
  </r>
  <r>
    <s v="Kepler-647b"/>
    <n v="1.9810000000000001"/>
    <n v="0.104"/>
    <n v="16.225464899999999"/>
    <n v="1442"/>
    <n v="1442"/>
    <x v="2"/>
    <x v="15"/>
    <n v="2570"/>
    <n v="1.03"/>
    <n v="6020"/>
    <s v="None"/>
  </r>
  <r>
    <s v="Kepler-647c"/>
    <n v="1.9810000000000001"/>
    <n v="0.35699999999999998"/>
    <n v="29.6663"/>
    <n v="1442"/>
    <n v="1442"/>
    <x v="2"/>
    <x v="15"/>
    <n v="3660"/>
    <n v="1.08"/>
    <n v="5601"/>
    <s v="None"/>
  </r>
  <r>
    <s v="Kepler-648b"/>
    <n v="1.9810000000000001"/>
    <n v="0.28699999999999998"/>
    <n v="17.4211749"/>
    <n v="1442"/>
    <n v="1442"/>
    <x v="2"/>
    <x v="15"/>
    <n v="2170"/>
    <n v="1.05"/>
    <n v="5741"/>
    <s v="None"/>
  </r>
  <r>
    <s v="Kepler-649b"/>
    <n v="1.9810000000000001"/>
    <n v="0.20200000000000001"/>
    <n v="29.907226739999999"/>
    <n v="1442"/>
    <n v="1442"/>
    <x v="2"/>
    <x v="15"/>
    <n v="1710"/>
    <n v="0.97"/>
    <n v="5871"/>
    <s v="None"/>
  </r>
  <r>
    <s v="Kepler-64b"/>
    <n v="0.53100000000000003"/>
    <n v="0.55100000000000005"/>
    <n v="138.31700000000001"/>
    <n v="0.65200000000000002"/>
    <n v="1442"/>
    <x v="2"/>
    <x v="15"/>
    <n v="6200"/>
    <n v="1.53"/>
    <n v="6407"/>
    <s v="Quadruple star system"/>
  </r>
  <r>
    <s v="Kepler-650b"/>
    <n v="1.9810000000000001"/>
    <n v="0.26400000000000001"/>
    <n v="3.0321455899999998"/>
    <n v="1442"/>
    <n v="1442"/>
    <x v="2"/>
    <x v="15"/>
    <n v="2630"/>
    <n v="1.08"/>
    <n v="5849"/>
    <s v="None"/>
  </r>
  <r>
    <s v="Kepler-651b"/>
    <n v="1.9810000000000001"/>
    <n v="0.21099999999999999"/>
    <n v="21.38521506"/>
    <n v="1442"/>
    <n v="1442"/>
    <x v="2"/>
    <x v="15"/>
    <n v="1750"/>
    <n v="0.92"/>
    <n v="5522"/>
    <s v="None"/>
  </r>
  <r>
    <s v="Kepler-652b"/>
    <n v="1.9810000000000001"/>
    <n v="0.222"/>
    <n v="4.1820025300000001"/>
    <n v="1442"/>
    <n v="1442"/>
    <x v="2"/>
    <x v="15"/>
    <n v="1380"/>
    <n v="0.97"/>
    <n v="5490"/>
    <s v="None"/>
  </r>
  <r>
    <s v="Kepler-653b"/>
    <n v="1.9810000000000001"/>
    <n v="0.17399999999999999"/>
    <n v="14.70748976"/>
    <n v="1442"/>
    <n v="1442"/>
    <x v="2"/>
    <x v="15"/>
    <n v="1930"/>
    <n v="1.02"/>
    <n v="5665"/>
    <s v="None"/>
  </r>
  <r>
    <s v="Kepler-653c"/>
    <n v="1.9810000000000001"/>
    <n v="7.0000000000000007E-2"/>
    <n v="0.90037648000000003"/>
    <n v="1442"/>
    <n v="1442"/>
    <x v="2"/>
    <x v="15"/>
    <n v="1930"/>
    <n v="1.02"/>
    <n v="5665"/>
    <s v="None"/>
  </r>
  <r>
    <s v="Kepler-654b"/>
    <n v="1.9810000000000001"/>
    <n v="0.185"/>
    <n v="13.724651290000001"/>
    <n v="1442"/>
    <n v="1442"/>
    <x v="2"/>
    <x v="15"/>
    <n v="2160"/>
    <n v="1.04"/>
    <n v="5865"/>
    <s v="None"/>
  </r>
  <r>
    <s v="Kepler-655b"/>
    <n v="1.9810000000000001"/>
    <n v="0.24199999999999999"/>
    <n v="46.406335800000001"/>
    <n v="1442"/>
    <n v="1442"/>
    <x v="2"/>
    <x v="15"/>
    <n v="2550"/>
    <n v="1.1499999999999999"/>
    <n v="6170"/>
    <s v="None"/>
  </r>
  <r>
    <s v="Kepler-656b"/>
    <n v="1.9810000000000001"/>
    <n v="0.27800000000000002"/>
    <n v="1.2602590899999999"/>
    <n v="1442"/>
    <n v="1442"/>
    <x v="2"/>
    <x v="15"/>
    <n v="2830"/>
    <n v="0.86"/>
    <n v="5281"/>
    <s v="None"/>
  </r>
  <r>
    <s v="Kepler-657b"/>
    <n v="1.9810000000000001"/>
    <n v="0.314"/>
    <n v="24.543504179999999"/>
    <n v="1442"/>
    <n v="1442"/>
    <x v="2"/>
    <x v="15"/>
    <n v="4060"/>
    <n v="1.01"/>
    <n v="5808"/>
    <s v="None"/>
  </r>
  <r>
    <s v="Kepler-658b"/>
    <n v="1.9810000000000001"/>
    <n v="0.14499999999999999"/>
    <n v="1.2870767599999999"/>
    <n v="1442"/>
    <n v="1442"/>
    <x v="2"/>
    <x v="15"/>
    <n v="1110"/>
    <n v="0.63"/>
    <n v="4103"/>
    <s v="None"/>
  </r>
  <r>
    <s v="Kepler-659b"/>
    <n v="1.9810000000000001"/>
    <n v="0.223"/>
    <n v="17.671796000000001"/>
    <n v="1442"/>
    <n v="1442"/>
    <x v="2"/>
    <x v="15"/>
    <n v="2240"/>
    <n v="0.79"/>
    <n v="4870"/>
    <s v="None"/>
  </r>
  <r>
    <s v="Kepler-65b"/>
    <n v="1.9810000000000001"/>
    <n v="0.127"/>
    <n v="2.1549100000000001"/>
    <n v="3.5000000000000003E-2"/>
    <n v="1442"/>
    <x v="2"/>
    <x v="15"/>
    <n v="999"/>
    <n v="1.25"/>
    <n v="6211"/>
    <s v="None"/>
  </r>
  <r>
    <s v="Kepler-65c"/>
    <n v="1.9810000000000001"/>
    <n v="0.23"/>
    <n v="5.8599439999999996"/>
    <n v="6.8000000000000005E-2"/>
    <n v="1442"/>
    <x v="2"/>
    <x v="15"/>
    <n v="999"/>
    <n v="1.25"/>
    <n v="6211"/>
    <s v="None"/>
  </r>
  <r>
    <s v="Kepler-65d"/>
    <n v="1.9810000000000001"/>
    <n v="0.13600000000000001"/>
    <n v="8.1312300000000004"/>
    <n v="8.4000000000000005E-2"/>
    <n v="1442"/>
    <x v="2"/>
    <x v="15"/>
    <n v="999"/>
    <n v="1.25"/>
    <n v="6211"/>
    <s v="None"/>
  </r>
  <r>
    <s v="Kepler-65e"/>
    <n v="0.65300000000000002"/>
    <n v="1.1659999999999999"/>
    <n v="258.8"/>
    <n v="0.36199999999999999"/>
    <n v="1442"/>
    <x v="0"/>
    <x v="15"/>
    <n v="999.3"/>
    <n v="1.25"/>
    <n v="6211"/>
    <s v="None"/>
  </r>
  <r>
    <s v="Kepler-660b"/>
    <n v="1.9810000000000001"/>
    <n v="0.22900000000000001"/>
    <n v="9.2735819399999997"/>
    <n v="1442"/>
    <n v="1442"/>
    <x v="2"/>
    <x v="15"/>
    <n v="1840"/>
    <n v="0.75"/>
    <n v="4779"/>
    <s v="None"/>
  </r>
  <r>
    <s v="Kepler-661b"/>
    <n v="1.9810000000000001"/>
    <n v="0.27400000000000002"/>
    <n v="6.0293013200000001"/>
    <n v="1442"/>
    <n v="1442"/>
    <x v="2"/>
    <x v="15"/>
    <n v="1820"/>
    <n v="0.7"/>
    <n v="4483"/>
    <s v="None"/>
  </r>
  <r>
    <s v="Kepler-662b"/>
    <n v="1.9810000000000001"/>
    <n v="0.19400000000000001"/>
    <n v="21.676974860000001"/>
    <n v="1442"/>
    <n v="1442"/>
    <x v="2"/>
    <x v="15"/>
    <n v="2090"/>
    <n v="0.79"/>
    <n v="4897"/>
    <s v="None"/>
  </r>
  <r>
    <s v="Kepler-663b"/>
    <n v="1.9810000000000001"/>
    <n v="0.23200000000000001"/>
    <n v="4.9967828399999998"/>
    <n v="1442"/>
    <n v="1442"/>
    <x v="2"/>
    <x v="15"/>
    <n v="3400"/>
    <n v="0.86"/>
    <n v="5264"/>
    <s v="None"/>
  </r>
  <r>
    <s v="Kepler-664b"/>
    <n v="1.9810000000000001"/>
    <n v="0.23699999999999999"/>
    <n v="2.52559332"/>
    <n v="1442"/>
    <n v="1442"/>
    <x v="2"/>
    <x v="15"/>
    <n v="4520"/>
    <n v="1.01"/>
    <n v="5754"/>
    <s v="None"/>
  </r>
  <r>
    <s v="Kepler-665b"/>
    <n v="1.9810000000000001"/>
    <n v="0.23200000000000001"/>
    <n v="16.013102050000001"/>
    <n v="1442"/>
    <n v="1442"/>
    <x v="2"/>
    <x v="15"/>
    <n v="2120"/>
    <n v="0.79"/>
    <n v="4913"/>
    <s v="None"/>
  </r>
  <r>
    <s v="Kepler-666b"/>
    <n v="1.9810000000000001"/>
    <n v="0.214"/>
    <n v="4.4987609199999996"/>
    <n v="1442"/>
    <n v="1442"/>
    <x v="2"/>
    <x v="15"/>
    <n v="4300"/>
    <n v="1.03"/>
    <n v="5887"/>
    <s v="None"/>
  </r>
  <r>
    <s v="Kepler-667b"/>
    <n v="1.9810000000000001"/>
    <n v="0.42199999999999999"/>
    <n v="41.439628079999999"/>
    <n v="1442"/>
    <n v="1442"/>
    <x v="2"/>
    <x v="15"/>
    <n v="2960"/>
    <n v="0.91"/>
    <n v="5327"/>
    <s v="None"/>
  </r>
  <r>
    <s v="Kepler-668b"/>
    <n v="1.9810000000000001"/>
    <n v="0.24099999999999999"/>
    <n v="8.3539063900000006"/>
    <n v="1442"/>
    <n v="1442"/>
    <x v="2"/>
    <x v="15"/>
    <n v="2860"/>
    <n v="0.87"/>
    <n v="5352"/>
    <s v="None"/>
  </r>
  <r>
    <s v="Kepler-669b"/>
    <n v="1.9810000000000001"/>
    <n v="0.43099999999999999"/>
    <n v="4.12554687"/>
    <n v="1442"/>
    <n v="1442"/>
    <x v="2"/>
    <x v="15"/>
    <n v="5800"/>
    <n v="1.1499999999999999"/>
    <n v="6038"/>
    <s v="None"/>
  </r>
  <r>
    <s v="Kepler-66b"/>
    <n v="1.9810000000000001"/>
    <n v="0.25"/>
    <n v="17.815815000000001"/>
    <n v="0.13519999999999999"/>
    <n v="1442"/>
    <x v="2"/>
    <x v="15"/>
    <n v="3610"/>
    <n v="1.04"/>
    <n v="5962"/>
    <s v="Belongs to open cluster NGC 6811"/>
  </r>
  <r>
    <s v="Kepler-670b"/>
    <n v="1.9810000000000001"/>
    <n v="1.1759999999999999"/>
    <n v="2.8165048499999998"/>
    <n v="1442"/>
    <n v="1442"/>
    <x v="2"/>
    <x v="15"/>
    <n v="3200"/>
    <n v="0.99"/>
    <n v="5709"/>
    <s v="None"/>
  </r>
  <r>
    <s v="Kepler-671b"/>
    <n v="1.9810000000000001"/>
    <n v="0.24"/>
    <n v="4.28095859"/>
    <n v="1442"/>
    <n v="1442"/>
    <x v="2"/>
    <x v="15"/>
    <n v="3710"/>
    <n v="0.97"/>
    <n v="5624"/>
    <s v="None"/>
  </r>
  <r>
    <s v="Kepler-672b"/>
    <n v="1.9810000000000001"/>
    <n v="0.223"/>
    <n v="38.377462299999998"/>
    <n v="1442"/>
    <n v="1442"/>
    <x v="2"/>
    <x v="15"/>
    <n v="3300"/>
    <n v="0.95"/>
    <n v="5627"/>
    <s v="None"/>
  </r>
  <r>
    <s v="Kepler-673b"/>
    <n v="1.9810000000000001"/>
    <n v="0.58299999999999996"/>
    <n v="3.7287310900000001"/>
    <n v="1442"/>
    <n v="1442"/>
    <x v="2"/>
    <x v="15"/>
    <n v="3190"/>
    <n v="0.88"/>
    <n v="5355"/>
    <s v="None"/>
  </r>
  <r>
    <s v="Kepler-674b"/>
    <n v="1.9810000000000001"/>
    <n v="0.151"/>
    <n v="2.24338185"/>
    <n v="1442"/>
    <n v="1442"/>
    <x v="2"/>
    <x v="15"/>
    <n v="980"/>
    <n v="0.6"/>
    <n v="4192"/>
    <s v="None"/>
  </r>
  <r>
    <s v="Kepler-675b"/>
    <n v="1.9810000000000001"/>
    <n v="0.218"/>
    <n v="2.3374380100000001"/>
    <n v="1442"/>
    <n v="1442"/>
    <x v="2"/>
    <x v="15"/>
    <n v="2120"/>
    <n v="0.79"/>
    <n v="4945"/>
    <s v="None"/>
  </r>
  <r>
    <s v="Kepler-676b"/>
    <n v="1.9810000000000001"/>
    <n v="0.27100000000000002"/>
    <n v="11.59822172"/>
    <n v="1442"/>
    <n v="1442"/>
    <x v="2"/>
    <x v="15"/>
    <n v="790"/>
    <n v="0.51"/>
    <n v="3701"/>
    <s v="None"/>
  </r>
  <r>
    <s v="Kepler-677b"/>
    <n v="1.9810000000000001"/>
    <n v="0.48"/>
    <n v="6.5753167799999996"/>
    <n v="1442"/>
    <n v="1442"/>
    <x v="2"/>
    <x v="15"/>
    <n v="3800"/>
    <n v="1"/>
    <n v="5723"/>
    <s v="None"/>
  </r>
  <r>
    <s v="Kepler-678b"/>
    <n v="1.9810000000000001"/>
    <n v="0.45900000000000002"/>
    <n v="7.2750372399999996"/>
    <n v="1442"/>
    <n v="1442"/>
    <x v="2"/>
    <x v="15"/>
    <n v="2850"/>
    <n v="0.94"/>
    <n v="5520"/>
    <s v="None"/>
  </r>
  <r>
    <s v="Kepler-679b"/>
    <n v="1.9810000000000001"/>
    <n v="0.26900000000000002"/>
    <n v="12.393586040000001"/>
    <n v="1442"/>
    <n v="1442"/>
    <x v="2"/>
    <x v="15"/>
    <n v="3160"/>
    <n v="0.87"/>
    <n v="5403"/>
    <s v="None"/>
  </r>
  <r>
    <s v="Kepler-67b"/>
    <n v="1.9810000000000001"/>
    <n v="0.26200000000000001"/>
    <n v="15.725899999999999"/>
    <n v="0.1171"/>
    <n v="1442"/>
    <x v="2"/>
    <x v="15"/>
    <n v="3610"/>
    <n v="0.86"/>
    <n v="5331"/>
    <s v="Belongs to open cluster NGC 6811"/>
  </r>
  <r>
    <s v="Kepler-680b"/>
    <n v="1.9810000000000001"/>
    <n v="0.216"/>
    <n v="3.6899262899999998"/>
    <n v="1442"/>
    <n v="1442"/>
    <x v="2"/>
    <x v="15"/>
    <n v="4380"/>
    <n v="1.08"/>
    <n v="5890"/>
    <s v="None"/>
  </r>
  <r>
    <s v="Kepler-681b"/>
    <n v="1.9810000000000001"/>
    <n v="0.27500000000000002"/>
    <n v="26.394356460000001"/>
    <n v="1442"/>
    <n v="1442"/>
    <x v="2"/>
    <x v="15"/>
    <n v="2170"/>
    <n v="0.8"/>
    <n v="5021"/>
    <s v="None"/>
  </r>
  <r>
    <s v="Kepler-682b"/>
    <n v="1.9810000000000001"/>
    <n v="0.65800000000000003"/>
    <n v="12.61190667"/>
    <n v="1442"/>
    <n v="1442"/>
    <x v="2"/>
    <x v="15"/>
    <n v="3100"/>
    <n v="0.92"/>
    <n v="5559"/>
    <s v="None"/>
  </r>
  <r>
    <s v="Kepler-683b"/>
    <n v="1.9810000000000001"/>
    <n v="0.17599999999999999"/>
    <n v="2.5391831800000002"/>
    <n v="1442"/>
    <n v="1442"/>
    <x v="2"/>
    <x v="15"/>
    <n v="3180"/>
    <n v="0.96"/>
    <n v="5703"/>
    <s v="None"/>
  </r>
  <r>
    <s v="Kepler-684b"/>
    <n v="1.9810000000000001"/>
    <n v="0.3"/>
    <n v="6.77030201"/>
    <n v="1442"/>
    <n v="1442"/>
    <x v="2"/>
    <x v="15"/>
    <n v="3480"/>
    <n v="0.89"/>
    <n v="5493"/>
    <s v="None"/>
  </r>
  <r>
    <s v="Kepler-685b"/>
    <n v="1.9810000000000001"/>
    <n v="0.94399999999999995"/>
    <n v="1.6255222"/>
    <n v="1442"/>
    <n v="1442"/>
    <x v="2"/>
    <x v="15"/>
    <n v="3730"/>
    <n v="1.1100000000000001"/>
    <n v="5963"/>
    <s v="None"/>
  </r>
  <r>
    <s v="Kepler-686b"/>
    <n v="1.9810000000000001"/>
    <n v="1.0840000000000001"/>
    <n v="1.5947454599999999"/>
    <n v="1442"/>
    <n v="1442"/>
    <x v="2"/>
    <x v="15"/>
    <n v="3920"/>
    <n v="0.94"/>
    <n v="5649"/>
    <s v="None"/>
  </r>
  <r>
    <s v="Kepler-687b"/>
    <n v="1.9810000000000001"/>
    <n v="0.314"/>
    <n v="20.505869780000001"/>
    <n v="1442"/>
    <n v="1442"/>
    <x v="2"/>
    <x v="15"/>
    <n v="2050"/>
    <n v="0.77"/>
    <n v="4841"/>
    <s v="None"/>
  </r>
  <r>
    <s v="Kepler-688b"/>
    <n v="1.9810000000000001"/>
    <n v="0.871"/>
    <n v="3.8959368400000001"/>
    <n v="1442"/>
    <n v="1442"/>
    <x v="2"/>
    <x v="15"/>
    <n v="4070"/>
    <n v="0.98"/>
    <n v="5715"/>
    <s v="None"/>
  </r>
  <r>
    <s v="Kepler-689b"/>
    <n v="1.9810000000000001"/>
    <n v="0.25800000000000001"/>
    <n v="22.366560790000001"/>
    <n v="1442"/>
    <n v="1442"/>
    <x v="2"/>
    <x v="15"/>
    <n v="3410"/>
    <n v="0.91"/>
    <n v="5518"/>
    <s v="None"/>
  </r>
  <r>
    <s v="Kepler-68b"/>
    <n v="1.8780000000000002E-2"/>
    <n v="0.20799999999999999"/>
    <n v="5.3987499999999997"/>
    <n v="1442"/>
    <n v="1280"/>
    <x v="2"/>
    <x v="15"/>
    <n v="440"/>
    <n v="1.08"/>
    <n v="5793"/>
    <s v="None"/>
  </r>
  <r>
    <s v="Kepler-68c"/>
    <n v="2.265E-2"/>
    <n v="8.8999999999999996E-2"/>
    <n v="9.6050400000000007"/>
    <n v="1442"/>
    <n v="1442"/>
    <x v="2"/>
    <x v="15"/>
    <n v="440"/>
    <n v="1.08"/>
    <n v="5793"/>
    <s v="None"/>
  </r>
  <r>
    <s v="Kepler-68d"/>
    <n v="0.84006999999999998"/>
    <n v="1.1659999999999999"/>
    <n v="625"/>
    <n v="1442"/>
    <n v="1442"/>
    <x v="0"/>
    <x v="15"/>
    <n v="440"/>
    <n v="1.08"/>
    <n v="5793"/>
    <s v="None"/>
  </r>
  <r>
    <s v="Kepler-690b"/>
    <n v="1.9810000000000001"/>
    <n v="0.53100000000000003"/>
    <n v="7.7480943699999996"/>
    <n v="1442"/>
    <n v="1442"/>
    <x v="2"/>
    <x v="15"/>
    <n v="5390"/>
    <n v="1.1100000000000001"/>
    <n v="5913"/>
    <s v="None"/>
  </r>
  <r>
    <s v="Kepler-691b"/>
    <n v="1.9810000000000001"/>
    <n v="0.186"/>
    <n v="8.1143789999999996"/>
    <n v="1442"/>
    <n v="1442"/>
    <x v="2"/>
    <x v="15"/>
    <n v="780"/>
    <n v="0.53"/>
    <n v="3715"/>
    <s v="None"/>
  </r>
  <r>
    <s v="Kepler-692b"/>
    <n v="1.9810000000000001"/>
    <n v="0.27700000000000002"/>
    <n v="21.812934940000002"/>
    <n v="1442"/>
    <n v="1442"/>
    <x v="2"/>
    <x v="15"/>
    <n v="3300"/>
    <n v="0.9"/>
    <n v="5440"/>
    <s v="None"/>
  </r>
  <r>
    <s v="Kepler-693b"/>
    <n v="1.9810000000000001"/>
    <n v="0.90800000000000003"/>
    <n v="15.37563332"/>
    <n v="1442"/>
    <n v="1442"/>
    <x v="2"/>
    <x v="15"/>
    <n v="3270"/>
    <n v="0.76"/>
    <n v="4881"/>
    <s v="None"/>
  </r>
  <r>
    <s v="Kepler-694b"/>
    <n v="1.9810000000000001"/>
    <n v="0.25"/>
    <n v="6.3658416100000004"/>
    <n v="1442"/>
    <n v="1442"/>
    <x v="2"/>
    <x v="15"/>
    <n v="3340"/>
    <n v="0.97"/>
    <n v="5700"/>
    <s v="None"/>
  </r>
  <r>
    <s v="Kepler-695b"/>
    <n v="1.9810000000000001"/>
    <n v="0.82199999999999995"/>
    <n v="3.0403304200000001"/>
    <n v="1442"/>
    <n v="1442"/>
    <x v="2"/>
    <x v="15"/>
    <n v="2000"/>
    <n v="0.84"/>
    <n v="5181"/>
    <s v="None"/>
  </r>
  <r>
    <s v="Kepler-696b"/>
    <n v="1.9810000000000001"/>
    <n v="0.54800000000000004"/>
    <n v="4.1904255700000004"/>
    <n v="1442"/>
    <n v="1442"/>
    <x v="2"/>
    <x v="15"/>
    <n v="4190"/>
    <n v="1.06"/>
    <n v="5903"/>
    <s v="None"/>
  </r>
  <r>
    <s v="Kepler-697b"/>
    <n v="1.9810000000000001"/>
    <n v="0.36799999999999999"/>
    <n v="3.70987065"/>
    <n v="1442"/>
    <n v="1442"/>
    <x v="2"/>
    <x v="15"/>
    <n v="3560"/>
    <n v="0.92"/>
    <n v="5513"/>
    <s v="None"/>
  </r>
  <r>
    <s v="Kepler-698b"/>
    <n v="1.9810000000000001"/>
    <n v="0.32800000000000001"/>
    <n v="16.329762179999999"/>
    <n v="1442"/>
    <n v="1442"/>
    <x v="2"/>
    <x v="15"/>
    <n v="3700"/>
    <n v="0.94"/>
    <n v="5612"/>
    <s v="None"/>
  </r>
  <r>
    <s v="Kepler-699b"/>
    <n v="1.9810000000000001"/>
    <n v="1.2589999999999999"/>
    <n v="27.80756293"/>
    <n v="1442"/>
    <n v="1442"/>
    <x v="2"/>
    <x v="15"/>
    <n v="2900"/>
    <n v="0.81"/>
    <n v="5330"/>
    <s v="None"/>
  </r>
  <r>
    <s v="Kepler-69b"/>
    <n v="1.9810000000000001"/>
    <n v="0.2"/>
    <n v="13.722341"/>
    <n v="9.4E-2"/>
    <n v="1442"/>
    <x v="2"/>
    <x v="15"/>
    <n v="2430"/>
    <n v="0.81"/>
    <n v="5638"/>
    <s v="None"/>
  </r>
  <r>
    <s v="Kepler-69c"/>
    <n v="1.9810000000000001"/>
    <n v="0.153"/>
    <n v="242.46129999999999"/>
    <n v="0.64"/>
    <n v="1442"/>
    <x v="2"/>
    <x v="15"/>
    <n v="2430"/>
    <n v="0.81"/>
    <n v="5638"/>
    <s v="None"/>
  </r>
  <r>
    <s v="Kepler-700b"/>
    <n v="1.9810000000000001"/>
    <n v="0.53400000000000003"/>
    <n v="80.872063900000001"/>
    <n v="1442"/>
    <n v="1442"/>
    <x v="2"/>
    <x v="15"/>
    <n v="3460"/>
    <n v="0.98"/>
    <n v="5692"/>
    <s v="None"/>
  </r>
  <r>
    <s v="Kepler-701b"/>
    <n v="1.9810000000000001"/>
    <n v="0.253"/>
    <n v="10.355331769999999"/>
    <n v="1442"/>
    <n v="1442"/>
    <x v="2"/>
    <x v="15"/>
    <n v="2460"/>
    <n v="0.88"/>
    <n v="5343"/>
    <s v="None"/>
  </r>
  <r>
    <s v="Kepler-702b"/>
    <n v="1.9810000000000001"/>
    <n v="0.81799999999999995"/>
    <n v="10.52629406"/>
    <n v="1442"/>
    <n v="1442"/>
    <x v="2"/>
    <x v="15"/>
    <n v="2910"/>
    <n v="0.9"/>
    <n v="5419"/>
    <s v="None"/>
  </r>
  <r>
    <s v="Kepler-703b"/>
    <n v="1.9810000000000001"/>
    <n v="0.73199999999999998"/>
    <n v="4.58352176"/>
    <n v="1442"/>
    <n v="1442"/>
    <x v="2"/>
    <x v="15"/>
    <n v="4830"/>
    <n v="1.18"/>
    <n v="6185"/>
    <s v="None"/>
  </r>
  <r>
    <s v="Kepler-704b"/>
    <n v="1.9810000000000001"/>
    <n v="0.23300000000000001"/>
    <n v="3.7618211499999998"/>
    <n v="1442"/>
    <n v="1442"/>
    <x v="2"/>
    <x v="15"/>
    <n v="3440"/>
    <n v="0.97"/>
    <n v="5616"/>
    <s v="None"/>
  </r>
  <r>
    <s v="Kepler-705b"/>
    <n v="1.9810000000000001"/>
    <n v="0.188"/>
    <n v="56.056053800000001"/>
    <n v="1442"/>
    <n v="1442"/>
    <x v="2"/>
    <x v="15"/>
    <n v="820"/>
    <n v="0.53"/>
    <n v="3722"/>
    <s v="Potentially habitable exoplanet"/>
  </r>
  <r>
    <s v="Kepler-706b"/>
    <n v="1.9810000000000001"/>
    <n v="1.175"/>
    <n v="41.408313470000003"/>
    <n v="1442"/>
    <n v="1442"/>
    <x v="2"/>
    <x v="15"/>
    <n v="2600"/>
    <n v="0.87"/>
    <n v="5394"/>
    <s v="None"/>
  </r>
  <r>
    <s v="Kepler-707b"/>
    <n v="1.9810000000000001"/>
    <n v="0.11899999999999999"/>
    <n v="2.2374927499999999"/>
    <n v="1442"/>
    <n v="1442"/>
    <x v="2"/>
    <x v="15"/>
    <n v="2040"/>
    <n v="0.8"/>
    <n v="5099"/>
    <s v="None"/>
  </r>
  <r>
    <s v="Kepler-708b"/>
    <n v="1.9810000000000001"/>
    <n v="0.26100000000000001"/>
    <n v="3.1678919400000001"/>
    <n v="1442"/>
    <n v="1442"/>
    <x v="2"/>
    <x v="15"/>
    <n v="4050"/>
    <n v="0.97"/>
    <n v="5692"/>
    <s v="None"/>
  </r>
  <r>
    <s v="Kepler-709b"/>
    <n v="1.9810000000000001"/>
    <n v="0.26100000000000001"/>
    <n v="16.08524954"/>
    <n v="1442"/>
    <n v="1442"/>
    <x v="2"/>
    <x v="15"/>
    <n v="2180"/>
    <n v="0.8"/>
    <n v="5071"/>
    <s v="None"/>
  </r>
  <r>
    <s v="Kepler-70b"/>
    <n v="1.4E-3"/>
    <n v="6.8000000000000005E-2"/>
    <n v="0.24010400000000001"/>
    <n v="6.0000000000000001E-3"/>
    <n v="1442"/>
    <x v="6"/>
    <x v="15"/>
    <n v="3849"/>
    <n v="0.5"/>
    <n v="27730"/>
    <s v="Controversial"/>
  </r>
  <r>
    <s v="Kepler-70c"/>
    <n v="2.0999999999999999E-3"/>
    <n v="7.6999999999999999E-2"/>
    <n v="0.342887"/>
    <n v="7.6E-3"/>
    <n v="1442"/>
    <x v="6"/>
    <x v="15"/>
    <n v="3849"/>
    <n v="0.5"/>
    <n v="27730"/>
    <s v="Controversial"/>
  </r>
  <r>
    <s v="Kepler-710b"/>
    <n v="1.9810000000000001"/>
    <n v="0.16800000000000001"/>
    <n v="4.3472855299999997"/>
    <n v="1442"/>
    <n v="1442"/>
    <x v="2"/>
    <x v="15"/>
    <n v="3000"/>
    <n v="0.94"/>
    <n v="5611"/>
    <s v="None"/>
  </r>
  <r>
    <s v="Kepler-711b"/>
    <n v="1.9810000000000001"/>
    <n v="0.30399999999999999"/>
    <n v="23.589143979999999"/>
    <n v="1442"/>
    <n v="1442"/>
    <x v="2"/>
    <x v="15"/>
    <n v="2170"/>
    <n v="0.84"/>
    <n v="5222"/>
    <s v="None"/>
  </r>
  <r>
    <s v="Kepler-712b"/>
    <n v="1.9810000000000001"/>
    <n v="0.30399999999999999"/>
    <n v="21.022476990000001"/>
    <n v="1442"/>
    <n v="1442"/>
    <x v="2"/>
    <x v="15"/>
    <n v="3080"/>
    <n v="0.84"/>
    <n v="5148"/>
    <s v="None"/>
  </r>
  <r>
    <s v="Kepler-712c"/>
    <n v="1.9810000000000001"/>
    <n v="0.433"/>
    <n v="226.89046999999999"/>
    <n v="1442"/>
    <n v="1442"/>
    <x v="2"/>
    <x v="15"/>
    <n v="3080"/>
    <n v="0.84"/>
    <n v="5148"/>
    <s v="None"/>
  </r>
  <r>
    <s v="Kepler-713b"/>
    <n v="1.9810000000000001"/>
    <n v="0.221"/>
    <n v="7.4111409999999998"/>
    <n v="1442"/>
    <n v="1442"/>
    <x v="2"/>
    <x v="15"/>
    <n v="3270"/>
    <n v="0.98"/>
    <n v="5785"/>
    <s v="None"/>
  </r>
  <r>
    <s v="Kepler-714b"/>
    <n v="1.9810000000000001"/>
    <n v="0.86299999999999999"/>
    <n v="8.0988879899999997"/>
    <n v="1442"/>
    <n v="1442"/>
    <x v="2"/>
    <x v="15"/>
    <n v="4800"/>
    <n v="1.0900000000000001"/>
    <n v="5995"/>
    <s v="None"/>
  </r>
  <r>
    <s v="Kepler-715b"/>
    <n v="1.9810000000000001"/>
    <n v="0.33500000000000002"/>
    <n v="10.006529949999999"/>
    <n v="1442"/>
    <n v="1442"/>
    <x v="2"/>
    <x v="15"/>
    <n v="3960"/>
    <n v="1.04"/>
    <n v="5871"/>
    <s v="None"/>
  </r>
  <r>
    <s v="Kepler-716b"/>
    <n v="1.9810000000000001"/>
    <n v="0.25900000000000001"/>
    <n v="10.37168453"/>
    <n v="1442"/>
    <n v="1442"/>
    <x v="2"/>
    <x v="15"/>
    <n v="2200"/>
    <n v="0.83"/>
    <n v="5099"/>
    <s v="None"/>
  </r>
  <r>
    <s v="Kepler-716c"/>
    <n v="1.9810000000000001"/>
    <n v="0.124"/>
    <n v="3.9699900000000001"/>
    <n v="1442"/>
    <n v="1442"/>
    <x v="2"/>
    <x v="15"/>
    <n v="2110"/>
    <n v="1.08"/>
    <n v="5601"/>
    <s v="FPP=0.6%"/>
  </r>
  <r>
    <s v="Kepler-717b"/>
    <n v="1.9810000000000001"/>
    <n v="0.216"/>
    <n v="4.4084002299999998"/>
    <n v="1442"/>
    <n v="1442"/>
    <x v="2"/>
    <x v="15"/>
    <n v="3670"/>
    <n v="0.88"/>
    <n v="5485"/>
    <s v="None"/>
  </r>
  <r>
    <s v="Kepler-718b"/>
    <n v="1.9810000000000001"/>
    <n v="1.4770000000000001"/>
    <n v="2.0523498999999998"/>
    <n v="1442"/>
    <n v="1442"/>
    <x v="2"/>
    <x v="15"/>
    <n v="5000"/>
    <n v="1.18"/>
    <n v="6191"/>
    <s v="None"/>
  </r>
  <r>
    <s v="Kepler-719b"/>
    <n v="1.9810000000000001"/>
    <n v="0.76"/>
    <n v="5.0073177800000002"/>
    <n v="1442"/>
    <n v="1442"/>
    <x v="2"/>
    <x v="15"/>
    <n v="4650"/>
    <n v="0.99"/>
    <n v="5777"/>
    <s v="None"/>
  </r>
  <r>
    <s v="Kepler-71b"/>
    <n v="1.9810000000000001"/>
    <n v="1.1100000000000001"/>
    <n v="3.9051200000000001"/>
    <n v="4.7699999999999999E-2"/>
    <n v="1442"/>
    <x v="2"/>
    <x v="15"/>
    <n v="2609"/>
    <n v="0.95"/>
    <n v="5545"/>
    <s v="None"/>
  </r>
  <r>
    <s v="Kepler-720b"/>
    <n v="1.9810000000000001"/>
    <n v="0.75"/>
    <n v="4.7083265399999998"/>
    <n v="1442"/>
    <n v="1442"/>
    <x v="2"/>
    <x v="15"/>
    <n v="2900"/>
    <n v="0.95"/>
    <n v="5618"/>
    <s v="None"/>
  </r>
  <r>
    <s v="Kepler-721b"/>
    <n v="1.9810000000000001"/>
    <n v="0.23599999999999999"/>
    <n v="5.3920253899999997"/>
    <n v="1442"/>
    <n v="1442"/>
    <x v="2"/>
    <x v="15"/>
    <n v="2770"/>
    <n v="0.82"/>
    <n v="5075"/>
    <s v="None"/>
  </r>
  <r>
    <s v="Kepler-722b"/>
    <n v="1.9810000000000001"/>
    <n v="0.23499999999999999"/>
    <n v="4.0935732500000004"/>
    <n v="1442"/>
    <n v="1442"/>
    <x v="2"/>
    <x v="15"/>
    <n v="4480"/>
    <n v="1.03"/>
    <n v="5863"/>
    <s v="None"/>
  </r>
  <r>
    <s v="Kepler-722c"/>
    <n v="1.9810000000000001"/>
    <n v="0.252"/>
    <n v="105.144749"/>
    <n v="1442"/>
    <n v="1442"/>
    <x v="2"/>
    <x v="15"/>
    <n v="4480"/>
    <n v="1.03"/>
    <n v="5863"/>
    <s v="None"/>
  </r>
  <r>
    <s v="Kepler-723b"/>
    <n v="1.9810000000000001"/>
    <n v="1.0880000000000001"/>
    <n v="4.0822750699999997"/>
    <n v="1442"/>
    <n v="1442"/>
    <x v="2"/>
    <x v="15"/>
    <n v="3150"/>
    <n v="0.92"/>
    <n v="5539"/>
    <s v="None"/>
  </r>
  <r>
    <s v="Kepler-724b"/>
    <n v="1.9810000000000001"/>
    <n v="0.29399999999999998"/>
    <n v="3.3149463400000001"/>
    <n v="1442"/>
    <n v="1442"/>
    <x v="2"/>
    <x v="15"/>
    <n v="2810"/>
    <n v="0.9"/>
    <n v="5437"/>
    <s v="None"/>
  </r>
  <r>
    <s v="Kepler-725b"/>
    <n v="1.9810000000000001"/>
    <n v="0.94799999999999995"/>
    <n v="39.643178110000001"/>
    <n v="1442"/>
    <n v="1442"/>
    <x v="2"/>
    <x v="15"/>
    <n v="2540"/>
    <n v="0.88"/>
    <n v="5363"/>
    <s v="None"/>
  </r>
  <r>
    <s v="Kepler-726b"/>
    <n v="1.9810000000000001"/>
    <n v="0.29099999999999998"/>
    <n v="21.804510879999999"/>
    <n v="1442"/>
    <n v="1442"/>
    <x v="2"/>
    <x v="15"/>
    <n v="2730"/>
    <n v="0.88"/>
    <n v="5452"/>
    <s v="None"/>
  </r>
  <r>
    <s v="Kepler-727b"/>
    <n v="1.9810000000000001"/>
    <n v="0.22600000000000001"/>
    <n v="5.1544844200000002"/>
    <n v="1442"/>
    <n v="1442"/>
    <x v="2"/>
    <x v="15"/>
    <n v="2910"/>
    <n v="0.89"/>
    <n v="5441"/>
    <s v="None"/>
  </r>
  <r>
    <s v="Kepler-728b"/>
    <n v="1.9810000000000001"/>
    <n v="0.29799999999999999"/>
    <n v="5.7434772699999996"/>
    <n v="1442"/>
    <n v="1442"/>
    <x v="2"/>
    <x v="15"/>
    <n v="4030"/>
    <n v="0.95"/>
    <n v="5660"/>
    <s v="None"/>
  </r>
  <r>
    <s v="Kepler-729b"/>
    <n v="1.9810000000000001"/>
    <n v="0.31900000000000001"/>
    <n v="3.1663537100000001"/>
    <n v="1442"/>
    <n v="1442"/>
    <x v="2"/>
    <x v="15"/>
    <n v="4150"/>
    <n v="0.94"/>
    <n v="5633"/>
    <s v="None"/>
  </r>
  <r>
    <s v="Kepler-730b"/>
    <n v="1.9810000000000001"/>
    <n v="0.82199999999999995"/>
    <n v="6.4916842600000004"/>
    <n v="1442"/>
    <n v="1442"/>
    <x v="2"/>
    <x v="15"/>
    <n v="4750"/>
    <n v="1"/>
    <n v="5726"/>
    <s v="None"/>
  </r>
  <r>
    <s v="Kepler-730c"/>
    <n v="1.9810000000000001"/>
    <n v="0.14000000000000001"/>
    <n v="2.8518833799999999"/>
    <n v="3.9969999999999999E-2"/>
    <n v="1607"/>
    <x v="2"/>
    <x v="15"/>
    <n v="6590"/>
    <n v="1.05"/>
    <n v="5620"/>
    <s v="None"/>
  </r>
  <r>
    <s v="Kepler-731b"/>
    <n v="1.9810000000000001"/>
    <n v="1.238"/>
    <n v="3.8556035500000001"/>
    <n v="1442"/>
    <n v="1442"/>
    <x v="2"/>
    <x v="15"/>
    <n v="4280"/>
    <n v="1.03"/>
    <n v="5849"/>
    <s v="None"/>
  </r>
  <r>
    <s v="Kepler-732b"/>
    <n v="1.9810000000000001"/>
    <n v="0.19400000000000001"/>
    <n v="9.4678140499999994"/>
    <n v="1442"/>
    <n v="1442"/>
    <x v="2"/>
    <x v="15"/>
    <n v="490"/>
    <n v="0.49"/>
    <n v="3631"/>
    <s v="None"/>
  </r>
  <r>
    <s v="Kepler-732c"/>
    <n v="1.9810000000000001"/>
    <n v="0.113"/>
    <n v="0.89304123999999996"/>
    <n v="1442"/>
    <n v="1442"/>
    <x v="2"/>
    <x v="15"/>
    <n v="490"/>
    <n v="0.49"/>
    <n v="3631"/>
    <s v="None"/>
  </r>
  <r>
    <s v="Kepler-733b"/>
    <n v="1.9810000000000001"/>
    <n v="0.252"/>
    <n v="20.834247260000001"/>
    <n v="1442"/>
    <n v="1442"/>
    <x v="2"/>
    <x v="15"/>
    <n v="3200"/>
    <n v="0.9"/>
    <n v="5418"/>
    <s v="None"/>
  </r>
  <r>
    <s v="Kepler-734b"/>
    <n v="1.9810000000000001"/>
    <n v="0.318"/>
    <n v="6.1048528600000003"/>
    <n v="1442"/>
    <n v="1442"/>
    <x v="2"/>
    <x v="15"/>
    <n v="1800"/>
    <n v="0.85"/>
    <n v="5326"/>
    <s v="None"/>
  </r>
  <r>
    <s v="Kepler-735b"/>
    <n v="1.9810000000000001"/>
    <n v="0.26300000000000001"/>
    <n v="11.51516988"/>
    <n v="1442"/>
    <n v="1442"/>
    <x v="2"/>
    <x v="15"/>
    <n v="2600"/>
    <n v="0.85"/>
    <n v="5107"/>
    <s v="None"/>
  </r>
  <r>
    <s v="Kepler-736b"/>
    <n v="1.9810000000000001"/>
    <n v="0.26100000000000001"/>
    <n v="3.6014720100000002"/>
    <n v="1442"/>
    <n v="1442"/>
    <x v="2"/>
    <x v="15"/>
    <n v="3280"/>
    <n v="0.86"/>
    <n v="5217"/>
    <s v="None"/>
  </r>
  <r>
    <s v="Kepler-737b"/>
    <n v="1.9810000000000001"/>
    <n v="0.17499999999999999"/>
    <n v="28.599153990000001"/>
    <n v="1442"/>
    <n v="1442"/>
    <x v="2"/>
    <x v="15"/>
    <n v="640"/>
    <n v="0.51"/>
    <n v="3813"/>
    <s v="None"/>
  </r>
  <r>
    <s v="Kepler-738b"/>
    <n v="1.9810000000000001"/>
    <n v="0.223"/>
    <n v="24.58721573"/>
    <n v="1442"/>
    <n v="1442"/>
    <x v="2"/>
    <x v="15"/>
    <n v="3240"/>
    <n v="0.86"/>
    <n v="5327"/>
    <s v="None"/>
  </r>
  <r>
    <s v="Kepler-739b"/>
    <n v="1.9810000000000001"/>
    <n v="0.29599999999999999"/>
    <n v="12.532484650000001"/>
    <n v="1442"/>
    <n v="1442"/>
    <x v="2"/>
    <x v="15"/>
    <n v="3680"/>
    <n v="0.93"/>
    <n v="5601"/>
    <s v="None"/>
  </r>
  <r>
    <s v="Kepler-740b"/>
    <n v="1.9810000000000001"/>
    <n v="0.40799999999999997"/>
    <n v="3.58410122"/>
    <n v="1442"/>
    <n v="1442"/>
    <x v="2"/>
    <x v="15"/>
    <n v="4120"/>
    <n v="0.91"/>
    <n v="5438"/>
    <s v="None"/>
  </r>
  <r>
    <s v="Kepler-741b"/>
    <n v="1.9810000000000001"/>
    <n v="0.26500000000000001"/>
    <n v="7.0390237400000002"/>
    <n v="1442"/>
    <n v="1442"/>
    <x v="2"/>
    <x v="15"/>
    <n v="5000"/>
    <n v="1.1599999999999999"/>
    <n v="6129"/>
    <s v="None"/>
  </r>
  <r>
    <s v="Kepler-742b"/>
    <n v="1.9810000000000001"/>
    <n v="0.28899999999999998"/>
    <n v="8.3608682400000003"/>
    <n v="1442"/>
    <n v="1442"/>
    <x v="2"/>
    <x v="15"/>
    <n v="1630"/>
    <n v="0.76"/>
    <n v="4642"/>
    <s v="None"/>
  </r>
  <r>
    <s v="Kepler-743b"/>
    <n v="1.9810000000000001"/>
    <n v="0.108"/>
    <n v="3.1792629200000002"/>
    <n v="1442"/>
    <n v="1442"/>
    <x v="2"/>
    <x v="15"/>
    <n v="840"/>
    <n v="0.94"/>
    <n v="5486"/>
    <s v="None"/>
  </r>
  <r>
    <s v="Kepler-744b"/>
    <n v="1.9810000000000001"/>
    <n v="0.14499999999999999"/>
    <n v="12.062224430000001"/>
    <n v="1442"/>
    <n v="1442"/>
    <x v="2"/>
    <x v="15"/>
    <n v="1590"/>
    <n v="0.94"/>
    <n v="5594"/>
    <s v="None"/>
  </r>
  <r>
    <s v="Kepler-745b"/>
    <n v="1.9810000000000001"/>
    <n v="0.193"/>
    <n v="9.9314355600000006"/>
    <n v="1442"/>
    <n v="1442"/>
    <x v="2"/>
    <x v="15"/>
    <n v="3910"/>
    <n v="1.04"/>
    <n v="5849"/>
    <s v="None"/>
  </r>
  <r>
    <s v="Kepler-746b"/>
    <n v="1.9810000000000001"/>
    <n v="9.9000000000000005E-2"/>
    <n v="3.48159251"/>
    <n v="1442"/>
    <n v="1442"/>
    <x v="2"/>
    <x v="15"/>
    <n v="1500"/>
    <n v="0.91"/>
    <n v="5418"/>
    <s v="None"/>
  </r>
  <r>
    <s v="Kepler-747b"/>
    <n v="1.9810000000000001"/>
    <n v="0.47"/>
    <n v="35.617605869999998"/>
    <n v="1442"/>
    <n v="1442"/>
    <x v="2"/>
    <x v="15"/>
    <n v="2790"/>
    <n v="0.82"/>
    <n v="5096"/>
    <s v="None"/>
  </r>
  <r>
    <s v="Kepler-748b"/>
    <n v="1.9810000000000001"/>
    <n v="0.22500000000000001"/>
    <n v="7.4074279299999999"/>
    <n v="1442"/>
    <n v="1442"/>
    <x v="2"/>
    <x v="15"/>
    <n v="4150"/>
    <n v="1.07"/>
    <n v="5934"/>
    <s v="None"/>
  </r>
  <r>
    <s v="Kepler-749b"/>
    <n v="1.9810000000000001"/>
    <n v="0.27700000000000002"/>
    <n v="17.317165849999999"/>
    <n v="1442"/>
    <n v="1442"/>
    <x v="2"/>
    <x v="15"/>
    <n v="2460"/>
    <n v="0.79"/>
    <n v="5009"/>
    <s v="None"/>
  </r>
  <r>
    <s v="Kepler-74b [es]"/>
    <n v="0.63"/>
    <n v="0.96"/>
    <n v="7.3407109999999998"/>
    <n v="7.8100000000000003E-2"/>
    <n v="1442"/>
    <x v="2"/>
    <x v="15"/>
    <n v="4300"/>
    <n v="1.18"/>
    <n v="6000"/>
    <s v="None"/>
  </r>
  <r>
    <s v="Kepler-750b"/>
    <n v="1.9810000000000001"/>
    <n v="0.27400000000000002"/>
    <n v="9.4288717900000005"/>
    <n v="1442"/>
    <n v="1442"/>
    <x v="2"/>
    <x v="15"/>
    <n v="3850"/>
    <n v="1.1499999999999999"/>
    <n v="6160"/>
    <s v="None"/>
  </r>
  <r>
    <s v="Kepler-750c"/>
    <n v="1.9810000000000001"/>
    <n v="0.14499999999999999"/>
    <n v="4.0889902200000003"/>
    <n v="1442"/>
    <n v="1442"/>
    <x v="2"/>
    <x v="15"/>
    <n v="3850"/>
    <n v="1.1499999999999999"/>
    <n v="6160"/>
    <s v="None"/>
  </r>
  <r>
    <s v="Kepler-751b"/>
    <n v="1.9810000000000001"/>
    <n v="0.219"/>
    <n v="17.444906360000001"/>
    <n v="1442"/>
    <n v="1442"/>
    <x v="2"/>
    <x v="15"/>
    <n v="2440"/>
    <n v="0.87"/>
    <n v="5387"/>
    <s v="None"/>
  </r>
  <r>
    <s v="Kepler-752b"/>
    <n v="1.9810000000000001"/>
    <n v="0.251"/>
    <n v="18.827472650000001"/>
    <n v="1442"/>
    <n v="1442"/>
    <x v="2"/>
    <x v="15"/>
    <n v="3510"/>
    <n v="0.87"/>
    <n v="5373"/>
    <s v="None"/>
  </r>
  <r>
    <s v="Kepler-753b"/>
    <n v="1.9810000000000001"/>
    <n v="0.17"/>
    <n v="5.7477250099999999"/>
    <n v="1442"/>
    <n v="1442"/>
    <x v="2"/>
    <x v="15"/>
    <n v="910"/>
    <n v="0.68"/>
    <n v="4346"/>
    <s v="None"/>
  </r>
  <r>
    <s v="Kepler-754b"/>
    <n v="1.9810000000000001"/>
    <n v="0.17899999999999999"/>
    <n v="14.5596237"/>
    <n v="1442"/>
    <n v="1442"/>
    <x v="2"/>
    <x v="15"/>
    <n v="3890"/>
    <n v="1.06"/>
    <n v="5935"/>
    <s v="None"/>
  </r>
  <r>
    <s v="Kepler-755b"/>
    <n v="1.9810000000000001"/>
    <n v="0.157"/>
    <n v="1.26909037"/>
    <n v="1442"/>
    <n v="1442"/>
    <x v="2"/>
    <x v="15"/>
    <n v="1200"/>
    <n v="0.82"/>
    <n v="5043"/>
    <s v="None"/>
  </r>
  <r>
    <s v="Kepler-755c"/>
    <n v="1.9810000000000001"/>
    <n v="0.112"/>
    <n v="2.8531336399999998"/>
    <n v="1442"/>
    <n v="1442"/>
    <x v="2"/>
    <x v="15"/>
    <n v="1200"/>
    <n v="0.82"/>
    <n v="5043"/>
    <s v="None"/>
  </r>
  <r>
    <s v="Kepler-756b"/>
    <n v="1.9810000000000001"/>
    <n v="0.1"/>
    <n v="1.2248663200000001"/>
    <n v="1442"/>
    <n v="1442"/>
    <x v="2"/>
    <x v="15"/>
    <n v="2780"/>
    <n v="0.82"/>
    <n v="5282"/>
    <s v="None"/>
  </r>
  <r>
    <s v="Kepler-757b"/>
    <n v="1.9810000000000001"/>
    <n v="0.121"/>
    <n v="1.0226788200000001"/>
    <n v="1442"/>
    <n v="1442"/>
    <x v="2"/>
    <x v="15"/>
    <n v="3310"/>
    <n v="1.08"/>
    <n v="6014"/>
    <s v="None"/>
  </r>
  <r>
    <s v="Kepler-758b"/>
    <n v="1.9810000000000001"/>
    <n v="0.221"/>
    <n v="12.109710400000001"/>
    <n v="1442"/>
    <n v="1442"/>
    <x v="2"/>
    <x v="15"/>
    <n v="4410"/>
    <n v="1.1599999999999999"/>
    <n v="6228"/>
    <s v="None"/>
  </r>
  <r>
    <s v="Kepler-758c"/>
    <n v="1.9810000000000001"/>
    <n v="0.151"/>
    <n v="4.7579398599999996"/>
    <n v="1442"/>
    <n v="1442"/>
    <x v="2"/>
    <x v="15"/>
    <n v="4410"/>
    <n v="1.1599999999999999"/>
    <n v="6228"/>
    <s v="None"/>
  </r>
  <r>
    <s v="Kepler-758d"/>
    <n v="1.9810000000000001"/>
    <n v="0.189"/>
    <n v="20.4966197"/>
    <n v="1442"/>
    <n v="1442"/>
    <x v="2"/>
    <x v="15"/>
    <n v="4410"/>
    <n v="1.1599999999999999"/>
    <n v="6228"/>
    <s v="None"/>
  </r>
  <r>
    <s v="Kepler-758e"/>
    <n v="1.9810000000000001"/>
    <n v="0.13600000000000001"/>
    <n v="8.1934719000000005"/>
    <n v="1442"/>
    <n v="1442"/>
    <x v="2"/>
    <x v="15"/>
    <n v="4410"/>
    <n v="1.1599999999999999"/>
    <n v="6228"/>
    <s v="None"/>
  </r>
  <r>
    <s v="Kepler-759b"/>
    <n v="1.9810000000000001"/>
    <n v="0.20300000000000001"/>
    <n v="41.805985"/>
    <n v="1442"/>
    <n v="1442"/>
    <x v="2"/>
    <x v="15"/>
    <n v="2910"/>
    <n v="1.04"/>
    <n v="5860"/>
    <s v="None"/>
  </r>
  <r>
    <s v="Kepler-75b [es]"/>
    <n v="10.1"/>
    <n v="1.05"/>
    <n v="8.8849116000000006"/>
    <n v="8.1799999999999998E-2"/>
    <n v="1442"/>
    <x v="2"/>
    <x v="15"/>
    <n v="3700"/>
    <n v="0.91"/>
    <n v="5200"/>
    <s v="None"/>
  </r>
  <r>
    <s v="Kepler-760b"/>
    <n v="1.9810000000000001"/>
    <n v="0.27300000000000002"/>
    <n v="8.7041941600000001"/>
    <n v="1442"/>
    <n v="1442"/>
    <x v="2"/>
    <x v="15"/>
    <n v="2550"/>
    <n v="0.89"/>
    <n v="5322"/>
    <s v="None"/>
  </r>
  <r>
    <s v="Kepler-760c"/>
    <n v="1.9810000000000001"/>
    <n v="0.13200000000000001"/>
    <n v="2.4669743899999999"/>
    <n v="1442"/>
    <n v="1442"/>
    <x v="2"/>
    <x v="15"/>
    <n v="2550"/>
    <n v="0.89"/>
    <n v="5322"/>
    <s v="None"/>
  </r>
  <r>
    <s v="Kepler-761b"/>
    <n v="1.9810000000000001"/>
    <n v="0.18099999999999999"/>
    <n v="10.128047889999999"/>
    <n v="1442"/>
    <n v="1442"/>
    <x v="2"/>
    <x v="15"/>
    <n v="2830"/>
    <n v="0.95"/>
    <n v="5706"/>
    <s v="None"/>
  </r>
  <r>
    <s v="Kepler-762b"/>
    <n v="1.9810000000000001"/>
    <n v="1.131"/>
    <n v="3.7705521000000002"/>
    <n v="1442"/>
    <n v="1442"/>
    <x v="2"/>
    <x v="15"/>
    <n v="4780"/>
    <n v="1.06"/>
    <n v="5944"/>
    <s v="None"/>
  </r>
  <r>
    <s v="Kepler-763b"/>
    <n v="1.9810000000000001"/>
    <n v="0.109"/>
    <n v="1.1965515600000001"/>
    <n v="1442"/>
    <n v="1442"/>
    <x v="2"/>
    <x v="15"/>
    <n v="2940"/>
    <n v="0.84"/>
    <n v="5166"/>
    <s v="None"/>
  </r>
  <r>
    <s v="Kepler-764b"/>
    <n v="1.9810000000000001"/>
    <n v="0.14599999999999999"/>
    <n v="7.3368393599999999"/>
    <n v="1442"/>
    <n v="1442"/>
    <x v="2"/>
    <x v="15"/>
    <n v="3300"/>
    <n v="0.92"/>
    <n v="5557"/>
    <s v="None"/>
  </r>
  <r>
    <s v="Kepler-765b"/>
    <n v="1.9810000000000001"/>
    <n v="0.217"/>
    <n v="27.665522599999999"/>
    <n v="1442"/>
    <n v="1442"/>
    <x v="2"/>
    <x v="15"/>
    <n v="3300"/>
    <n v="1.05"/>
    <n v="5901"/>
    <s v="None"/>
  </r>
  <r>
    <s v="Kepler-766b"/>
    <n v="1.9810000000000001"/>
    <n v="0.30199999999999999"/>
    <n v="6.1002780400000001"/>
    <n v="1442"/>
    <n v="1442"/>
    <x v="2"/>
    <x v="15"/>
    <n v="5260"/>
    <n v="1.1000000000000001"/>
    <n v="5992"/>
    <s v="None"/>
  </r>
  <r>
    <s v="Kepler-767b"/>
    <n v="1.9810000000000001"/>
    <n v="0.59199999999999997"/>
    <n v="161.52801009999999"/>
    <n v="1442"/>
    <n v="1442"/>
    <x v="2"/>
    <x v="15"/>
    <n v="3860"/>
    <n v="0.96"/>
    <n v="5694"/>
    <s v="None"/>
  </r>
  <r>
    <s v="Kepler-768b"/>
    <n v="1.9810000000000001"/>
    <n v="0.16"/>
    <n v="11.391002500000001"/>
    <n v="1442"/>
    <n v="1442"/>
    <x v="2"/>
    <x v="15"/>
    <n v="2590"/>
    <n v="0.82"/>
    <n v="5108"/>
    <s v="None"/>
  </r>
  <r>
    <s v="Kepler-769b"/>
    <n v="1.9810000000000001"/>
    <n v="0.26100000000000001"/>
    <n v="7.4260899800000004"/>
    <n v="1442"/>
    <n v="1442"/>
    <x v="2"/>
    <x v="15"/>
    <n v="4440"/>
    <n v="1.19"/>
    <n v="6186"/>
    <s v="None"/>
  </r>
  <r>
    <s v="Kepler-769c"/>
    <n v="1.9810000000000001"/>
    <n v="0.16"/>
    <n v="15.987017399999999"/>
    <n v="1442"/>
    <n v="1442"/>
    <x v="2"/>
    <x v="15"/>
    <n v="4440"/>
    <n v="1.19"/>
    <n v="6186"/>
    <s v="None"/>
  </r>
  <r>
    <s v="Kepler-76b"/>
    <n v="2.0099999999999998"/>
    <n v="1.36"/>
    <n v="1.5449298"/>
    <n v="2.7400000000000001E-2"/>
    <n v="1442"/>
    <x v="6"/>
    <x v="15"/>
    <n v="2750"/>
    <n v="1.2"/>
    <n v="6409"/>
    <s v="None"/>
  </r>
  <r>
    <s v="Kepler-770b"/>
    <n v="1.9810000000000001"/>
    <n v="0.20499999999999999"/>
    <n v="18.925402739999999"/>
    <n v="1442"/>
    <n v="1442"/>
    <x v="2"/>
    <x v="15"/>
    <n v="2480"/>
    <n v="0.94"/>
    <n v="5598"/>
    <s v="None"/>
  </r>
  <r>
    <s v="Kepler-770c"/>
    <n v="1.9810000000000001"/>
    <n v="0.107"/>
    <n v="1.4753223099999999"/>
    <n v="1442"/>
    <n v="1442"/>
    <x v="2"/>
    <x v="15"/>
    <n v="2480"/>
    <n v="0.94"/>
    <n v="5598"/>
    <s v="None"/>
  </r>
  <r>
    <s v="Kepler-770d"/>
    <n v="1.9810000000000001"/>
    <n v="0.125"/>
    <n v="4.15244722"/>
    <n v="1442"/>
    <n v="1442"/>
    <x v="2"/>
    <x v="15"/>
    <n v="2480"/>
    <n v="0.94"/>
    <n v="5598"/>
    <s v="None"/>
  </r>
  <r>
    <s v="Kepler-771b"/>
    <n v="1.9810000000000001"/>
    <n v="0.16200000000000001"/>
    <n v="8.7348583600000005"/>
    <n v="1442"/>
    <n v="1442"/>
    <x v="2"/>
    <x v="15"/>
    <n v="3300"/>
    <n v="1.03"/>
    <n v="5906"/>
    <s v="None"/>
  </r>
  <r>
    <s v="Kepler-772b"/>
    <n v="1.9810000000000001"/>
    <n v="0.16200000000000001"/>
    <n v="12.99207337"/>
    <n v="1442"/>
    <n v="1442"/>
    <x v="2"/>
    <x v="15"/>
    <n v="2250"/>
    <n v="0.98"/>
    <n v="5714"/>
    <s v="None"/>
  </r>
  <r>
    <s v="Kepler-773b"/>
    <n v="1.9810000000000001"/>
    <n v="0.128"/>
    <n v="3.74910006"/>
    <n v="1442"/>
    <n v="1442"/>
    <x v="2"/>
    <x v="15"/>
    <n v="1720"/>
    <n v="1.04"/>
    <n v="5850"/>
    <s v="None"/>
  </r>
  <r>
    <s v="Kepler-774b"/>
    <n v="1.9810000000000001"/>
    <n v="0.28299999999999997"/>
    <n v="11.0895723"/>
    <n v="1442"/>
    <n v="1442"/>
    <x v="2"/>
    <x v="15"/>
    <n v="3900"/>
    <n v="1.57"/>
    <n v="6403"/>
    <s v="None"/>
  </r>
  <r>
    <s v="Kepler-775b"/>
    <n v="1.9810000000000001"/>
    <n v="0.106"/>
    <n v="0.97486892999999997"/>
    <n v="1442"/>
    <n v="1442"/>
    <x v="2"/>
    <x v="15"/>
    <n v="1300"/>
    <n v="0.92"/>
    <n v="5468"/>
    <s v="None"/>
  </r>
  <r>
    <s v="Kepler-776b"/>
    <n v="1.9810000000000001"/>
    <n v="0.114"/>
    <n v="4.89718784"/>
    <n v="1442"/>
    <n v="1442"/>
    <x v="2"/>
    <x v="15"/>
    <n v="2370"/>
    <n v="0.83"/>
    <n v="5071"/>
    <s v="None"/>
  </r>
  <r>
    <s v="Kepler-777b"/>
    <n v="1.9810000000000001"/>
    <n v="0.13100000000000001"/>
    <n v="5.7281259899999997"/>
    <n v="1442"/>
    <n v="1442"/>
    <x v="2"/>
    <x v="15"/>
    <n v="1250"/>
    <n v="0.57999999999999996"/>
    <n v="4043"/>
    <s v="None"/>
  </r>
  <r>
    <s v="Kepler-778b"/>
    <n v="1.9810000000000001"/>
    <n v="0.15"/>
    <n v="3.7557442600000002"/>
    <n v="1442"/>
    <n v="1442"/>
    <x v="2"/>
    <x v="15"/>
    <n v="2930"/>
    <n v="0.81"/>
    <n v="5102"/>
    <s v="None"/>
  </r>
  <r>
    <s v="Kepler-779b"/>
    <n v="1.9810000000000001"/>
    <n v="8.2000000000000003E-2"/>
    <n v="7.0971422300000002"/>
    <n v="1442"/>
    <n v="1442"/>
    <x v="2"/>
    <x v="15"/>
    <n v="730"/>
    <n v="0.46"/>
    <n v="3804"/>
    <s v="None"/>
  </r>
  <r>
    <s v="Kepler-77b [es]"/>
    <n v="0.43"/>
    <n v="0.96"/>
    <n v="3.5787808700000001"/>
    <n v="4.5010000000000001E-2"/>
    <n v="1442"/>
    <x v="2"/>
    <x v="15"/>
    <n v="1900"/>
    <n v="0.95"/>
    <n v="5520"/>
    <s v="None"/>
  </r>
  <r>
    <s v="Kepler-780b"/>
    <n v="1.9810000000000001"/>
    <n v="7.9000000000000001E-2"/>
    <n v="0.67737515999999998"/>
    <n v="1442"/>
    <n v="1442"/>
    <x v="2"/>
    <x v="15"/>
    <n v="1700"/>
    <n v="1.01"/>
    <n v="5769"/>
    <s v="None"/>
  </r>
  <r>
    <s v="Kepler-781b"/>
    <n v="1.9810000000000001"/>
    <n v="0.25800000000000001"/>
    <n v="13.2140732"/>
    <n v="1442"/>
    <n v="1442"/>
    <x v="2"/>
    <x v="15"/>
    <n v="3380"/>
    <n v="0.81"/>
    <n v="5162"/>
    <s v="None"/>
  </r>
  <r>
    <s v="Kepler-782b"/>
    <n v="1.9810000000000001"/>
    <n v="0.28599999999999998"/>
    <n v="158.6853308"/>
    <n v="1442"/>
    <n v="1442"/>
    <x v="2"/>
    <x v="15"/>
    <n v="1340"/>
    <n v="0.98"/>
    <n v="5867"/>
    <s v="None"/>
  </r>
  <r>
    <s v="Kepler-783b"/>
    <n v="1.9810000000000001"/>
    <n v="7.0000000000000007E-2"/>
    <n v="4.2926463799999999"/>
    <n v="1442"/>
    <n v="1442"/>
    <x v="2"/>
    <x v="15"/>
    <n v="1770"/>
    <n v="0.93"/>
    <n v="5521"/>
    <s v="None"/>
  </r>
  <r>
    <s v="Kepler-783c"/>
    <n v="1.9810000000000001"/>
    <n v="0.20799999999999999"/>
    <n v="7.0539500000000004"/>
    <n v="1442"/>
    <n v="1442"/>
    <x v="2"/>
    <x v="15"/>
    <n v="1707"/>
    <n v="1.08"/>
    <n v="5601"/>
    <s v="None"/>
  </r>
  <r>
    <s v="Kepler-784b"/>
    <n v="1.9810000000000001"/>
    <n v="0.14099999999999999"/>
    <n v="31.5922646"/>
    <n v="1442"/>
    <n v="1442"/>
    <x v="2"/>
    <x v="15"/>
    <n v="1970"/>
    <n v="1"/>
    <n v="5674"/>
    <s v="None"/>
  </r>
  <r>
    <s v="Kepler-785b"/>
    <n v="1.9810000000000001"/>
    <n v="1.1619999999999999"/>
    <n v="1.9737609300000001"/>
    <n v="1442"/>
    <n v="1442"/>
    <x v="2"/>
    <x v="15"/>
    <n v="2170"/>
    <n v="0.77"/>
    <n v="4739"/>
    <s v="None"/>
  </r>
  <r>
    <s v="Kepler-786b"/>
    <n v="1.9810000000000001"/>
    <n v="0.217"/>
    <n v="53.5293487"/>
    <n v="1442"/>
    <n v="1442"/>
    <x v="2"/>
    <x v="15"/>
    <n v="1670"/>
    <n v="0.81"/>
    <n v="4838"/>
    <s v="None"/>
  </r>
  <r>
    <s v="Kepler-787b"/>
    <n v="1.9810000000000001"/>
    <n v="0.114"/>
    <n v="0.92831050000000004"/>
    <n v="1442"/>
    <n v="1442"/>
    <x v="2"/>
    <x v="15"/>
    <n v="1530"/>
    <n v="0.65"/>
    <n v="4248"/>
    <s v="None"/>
  </r>
  <r>
    <s v="Kepler-788b"/>
    <n v="1.9810000000000001"/>
    <n v="0.22700000000000001"/>
    <n v="8.3984626900000006"/>
    <n v="1442"/>
    <n v="1442"/>
    <x v="2"/>
    <x v="15"/>
    <n v="5380"/>
    <n v="1.1599999999999999"/>
    <n v="6159"/>
    <s v="None"/>
  </r>
  <r>
    <s v="Kepler-789b"/>
    <n v="1.9810000000000001"/>
    <n v="0.189"/>
    <n v="8.6384772499999993"/>
    <n v="1442"/>
    <n v="1442"/>
    <x v="2"/>
    <x v="15"/>
    <n v="2980"/>
    <n v="1.01"/>
    <n v="5870"/>
    <s v="None"/>
  </r>
  <r>
    <s v="Kepler-78b"/>
    <n v="6.0000000000000001E-3"/>
    <n v="0.105"/>
    <n v="0.35499999999999998"/>
    <n v="1442"/>
    <n v="2330"/>
    <x v="2"/>
    <x v="15"/>
    <n v="407.1"/>
    <n v="0.76"/>
    <n v="5058"/>
    <s v="None"/>
  </r>
  <r>
    <s v="Kepler-790b"/>
    <n v="1.9810000000000001"/>
    <n v="0.19400000000000001"/>
    <n v="13.73469807"/>
    <n v="1442"/>
    <n v="1442"/>
    <x v="2"/>
    <x v="15"/>
    <n v="2370"/>
    <n v="0.84"/>
    <n v="5208"/>
    <s v="None"/>
  </r>
  <r>
    <s v="Kepler-791b"/>
    <n v="1.9810000000000001"/>
    <n v="0.27200000000000002"/>
    <n v="14.553975899999999"/>
    <n v="1442"/>
    <n v="1442"/>
    <x v="2"/>
    <x v="15"/>
    <n v="4720"/>
    <n v="1.3"/>
    <n v="6383"/>
    <s v="None"/>
  </r>
  <r>
    <s v="Kepler-792b"/>
    <n v="1.9810000000000001"/>
    <n v="0.17499999999999999"/>
    <n v="11.30119217"/>
    <n v="1442"/>
    <n v="1442"/>
    <x v="2"/>
    <x v="15"/>
    <n v="3930"/>
    <n v="1.0900000000000001"/>
    <n v="5971"/>
    <s v="None"/>
  </r>
  <r>
    <s v="Kepler-793b"/>
    <n v="1.9810000000000001"/>
    <n v="0.122"/>
    <n v="4.2415363900000003"/>
    <n v="1442"/>
    <n v="1442"/>
    <x v="2"/>
    <x v="15"/>
    <n v="2590"/>
    <n v="0.98"/>
    <n v="5745"/>
    <s v="None"/>
  </r>
  <r>
    <s v="Kepler-794b"/>
    <n v="1.9810000000000001"/>
    <n v="0.188"/>
    <n v="11.131251320000001"/>
    <n v="1442"/>
    <n v="1442"/>
    <x v="2"/>
    <x v="15"/>
    <n v="2490"/>
    <n v="1.19"/>
    <n v="5839"/>
    <s v="None"/>
  </r>
  <r>
    <s v="Kepler-795b"/>
    <n v="1.9810000000000001"/>
    <n v="0.15"/>
    <n v="29.619342100000001"/>
    <n v="1442"/>
    <n v="1442"/>
    <x v="2"/>
    <x v="15"/>
    <n v="1490"/>
    <n v="0.94"/>
    <n v="5631"/>
    <s v="None"/>
  </r>
  <r>
    <s v="Kepler-796b"/>
    <n v="1.9810000000000001"/>
    <n v="0.11600000000000001"/>
    <n v="6.40087618"/>
    <n v="1442"/>
    <n v="1442"/>
    <x v="2"/>
    <x v="15"/>
    <n v="1230"/>
    <n v="0.93"/>
    <n v="5475"/>
    <s v="None"/>
  </r>
  <r>
    <s v="Kepler-797b"/>
    <n v="1.9810000000000001"/>
    <n v="0.19400000000000001"/>
    <n v="27.072377110000001"/>
    <n v="1442"/>
    <n v="1442"/>
    <x v="2"/>
    <x v="15"/>
    <n v="2450"/>
    <n v="0.96"/>
    <n v="5680"/>
    <s v="None"/>
  </r>
  <r>
    <s v="Kepler-798b"/>
    <n v="1.9810000000000001"/>
    <n v="0.21299999999999999"/>
    <n v="13.719333689999999"/>
    <n v="1442"/>
    <n v="1442"/>
    <x v="2"/>
    <x v="15"/>
    <n v="3540"/>
    <n v="1.19"/>
    <n v="6224"/>
    <s v="None"/>
  </r>
  <r>
    <s v="Kepler-799b"/>
    <n v="1.9810000000000001"/>
    <n v="0.61399999999999999"/>
    <n v="133.46052349999999"/>
    <n v="1442"/>
    <n v="1442"/>
    <x v="2"/>
    <x v="15"/>
    <n v="3360"/>
    <n v="0.95"/>
    <n v="5681"/>
    <s v="None"/>
  </r>
  <r>
    <s v="Kepler-79b"/>
    <n v="3.4299999999999997E-2"/>
    <n v="0.31"/>
    <n v="13.484500000000001"/>
    <n v="0.11700000000000001"/>
    <n v="868"/>
    <x v="2"/>
    <x v="15"/>
    <n v="3430"/>
    <n v="1.17"/>
    <n v="6174"/>
    <s v="None"/>
  </r>
  <r>
    <s v="Kepler-79c"/>
    <n v="1.9E-2"/>
    <n v="0.33200000000000002"/>
    <n v="27.402899999999999"/>
    <n v="0.187"/>
    <n v="685"/>
    <x v="2"/>
    <x v="15"/>
    <n v="3430"/>
    <n v="1.17"/>
    <n v="6174"/>
    <s v="None"/>
  </r>
  <r>
    <s v="Kepler-79d"/>
    <n v="1.9E-2"/>
    <n v="0.63900000000000001"/>
    <n v="52.090200000000003"/>
    <n v="0.28699999999999998"/>
    <n v="553"/>
    <x v="2"/>
    <x v="15"/>
    <n v="3230"/>
    <n v="1.17"/>
    <n v="6174"/>
    <s v="None"/>
  </r>
  <r>
    <s v="Kepler-79e"/>
    <n v="1.2999999999999999E-2"/>
    <n v="0.311"/>
    <n v="81.065899999999999"/>
    <n v="0.38600000000000001"/>
    <n v="477"/>
    <x v="2"/>
    <x v="15"/>
    <n v="3230"/>
    <n v="1.17"/>
    <n v="6174"/>
    <s v="None"/>
  </r>
  <r>
    <s v="Kepler-800b"/>
    <n v="1.9810000000000001"/>
    <n v="0.254"/>
    <n v="14.13176026"/>
    <n v="1442"/>
    <n v="1442"/>
    <x v="2"/>
    <x v="15"/>
    <n v="3420"/>
    <n v="0.85"/>
    <n v="5315"/>
    <s v="None"/>
  </r>
  <r>
    <s v="Kepler-801b"/>
    <n v="1.9810000000000001"/>
    <n v="0.17799999999999999"/>
    <n v="11.41928253"/>
    <n v="1442"/>
    <n v="1442"/>
    <x v="2"/>
    <x v="15"/>
    <n v="1370"/>
    <n v="0.67"/>
    <n v="4435"/>
    <s v="None"/>
  </r>
  <r>
    <s v="Kepler-802b"/>
    <n v="1.9810000000000001"/>
    <n v="0.316"/>
    <n v="40.0587473"/>
    <n v="1442"/>
    <n v="1442"/>
    <x v="2"/>
    <x v="15"/>
    <n v="2700"/>
    <n v="0.93"/>
    <n v="5507"/>
    <s v="None"/>
  </r>
  <r>
    <s v="Kepler-803b"/>
    <n v="1.9810000000000001"/>
    <n v="0.33800000000000002"/>
    <n v="50.286381919999997"/>
    <n v="1442"/>
    <n v="1442"/>
    <x v="2"/>
    <x v="15"/>
    <n v="2010"/>
    <n v="1.05"/>
    <n v="5919"/>
    <s v="None"/>
  </r>
  <r>
    <s v="Kepler-804b"/>
    <n v="1.9810000000000001"/>
    <n v="0.17299999999999999"/>
    <n v="14.374573509999999"/>
    <n v="1442"/>
    <n v="1442"/>
    <x v="2"/>
    <x v="15"/>
    <n v="2110"/>
    <n v="1.01"/>
    <n v="5817"/>
    <s v="None"/>
  </r>
  <r>
    <s v="Kepler-804c"/>
    <n v="1.9810000000000001"/>
    <n v="0.10199999999999999"/>
    <n v="9.6518501699999995"/>
    <n v="1442"/>
    <n v="1442"/>
    <x v="2"/>
    <x v="15"/>
    <n v="2110"/>
    <n v="1.01"/>
    <n v="5817"/>
    <s v="None"/>
  </r>
  <r>
    <s v="Kepler-805b"/>
    <n v="1.9810000000000001"/>
    <n v="0.25800000000000001"/>
    <n v="30.863893099999999"/>
    <n v="1442"/>
    <n v="1442"/>
    <x v="2"/>
    <x v="15"/>
    <n v="2140"/>
    <n v="1.19"/>
    <n v="6112"/>
    <s v="None"/>
  </r>
  <r>
    <s v="Kepler-806b"/>
    <n v="1.9810000000000001"/>
    <n v="0.10199999999999999"/>
    <n v="8.0921964200000005"/>
    <n v="1442"/>
    <n v="1442"/>
    <x v="2"/>
    <x v="15"/>
    <n v="850"/>
    <n v="0.99"/>
    <n v="5770"/>
    <s v="None"/>
  </r>
  <r>
    <s v="Kepler-807b"/>
    <n v="1.9810000000000001"/>
    <n v="0.93"/>
    <n v="117.9310878"/>
    <n v="1442"/>
    <n v="1442"/>
    <x v="2"/>
    <x v="15"/>
    <n v="4280"/>
    <n v="1.04"/>
    <n v="5965"/>
    <s v="None"/>
  </r>
  <r>
    <s v="Kepler-808b"/>
    <n v="1.9810000000000001"/>
    <n v="0.13"/>
    <n v="0.63133234999999999"/>
    <n v="1442"/>
    <n v="1442"/>
    <x v="2"/>
    <x v="15"/>
    <n v="1050"/>
    <n v="0.76"/>
    <n v="4653"/>
    <s v="None"/>
  </r>
  <r>
    <s v="Kepler-809b"/>
    <n v="1.9810000000000001"/>
    <n v="0.26900000000000002"/>
    <n v="55.639339999999997"/>
    <n v="1442"/>
    <n v="1442"/>
    <x v="2"/>
    <x v="15"/>
    <n v="3040"/>
    <n v="0.99"/>
    <n v="5734"/>
    <s v="None"/>
  </r>
  <r>
    <s v="Kepler-80b"/>
    <n v="2.18E-2"/>
    <n v="0.23799999999999999"/>
    <n v="7.05246"/>
    <n v="6.4799999999999996E-2"/>
    <n v="1442"/>
    <x v="2"/>
    <x v="15"/>
    <n v="1160"/>
    <n v="0.73"/>
    <n v="4540"/>
    <s v="None"/>
  </r>
  <r>
    <s v="Kepler-80c"/>
    <n v="2.121E-2"/>
    <n v="0.24399999999999999"/>
    <n v="9.5235500000000002"/>
    <n v="7.9200000000000007E-2"/>
    <n v="1442"/>
    <x v="2"/>
    <x v="15"/>
    <n v="1160"/>
    <n v="0.73"/>
    <n v="4540"/>
    <s v="None"/>
  </r>
  <r>
    <s v="Kepler-80d"/>
    <n v="2.1239999999999998E-2"/>
    <n v="0.13600000000000001"/>
    <n v="3.0722200000000002"/>
    <n v="3.7199999999999997E-2"/>
    <n v="1442"/>
    <x v="2"/>
    <x v="15"/>
    <n v="1160"/>
    <n v="0.73"/>
    <n v="4540"/>
    <s v="None"/>
  </r>
  <r>
    <s v="Kepler-80e"/>
    <n v="1.299E-2"/>
    <n v="0.14299999999999999"/>
    <n v="4.6448900000000002"/>
    <n v="4.9099999999999998E-2"/>
    <n v="1442"/>
    <x v="2"/>
    <x v="15"/>
    <n v="1160"/>
    <n v="0.73"/>
    <n v="4540"/>
    <s v="None"/>
  </r>
  <r>
    <s v="Kepler-80f"/>
    <n v="1.9810000000000001"/>
    <n v="0.108"/>
    <n v="0.98678730000000003"/>
    <n v="1.7500000000000002E-2"/>
    <n v="1442"/>
    <x v="2"/>
    <x v="15"/>
    <n v="1160"/>
    <n v="0.73"/>
    <n v="4540"/>
    <s v="None"/>
  </r>
  <r>
    <s v="Kepler-80g"/>
    <n v="1.9810000000000001"/>
    <n v="0.10100000000000001"/>
    <n v="14.645580000000001"/>
    <n v="1442"/>
    <n v="418"/>
    <x v="2"/>
    <x v="15"/>
    <n v="1160"/>
    <n v="0.73"/>
    <n v="4540"/>
    <s v="None"/>
  </r>
  <r>
    <s v="Kepler-810b"/>
    <n v="1.9810000000000001"/>
    <n v="0.17199999999999999"/>
    <n v="4.5972538500000004"/>
    <n v="1442"/>
    <n v="1442"/>
    <x v="2"/>
    <x v="15"/>
    <n v="5070"/>
    <n v="1.03"/>
    <n v="5803"/>
    <s v="None"/>
  </r>
  <r>
    <s v="Kepler-811b"/>
    <n v="1.9810000000000001"/>
    <n v="0.24099999999999999"/>
    <n v="23.584476970000001"/>
    <n v="1442"/>
    <n v="1442"/>
    <x v="2"/>
    <x v="15"/>
    <n v="2760"/>
    <n v="1.01"/>
    <n v="5747"/>
    <s v="None"/>
  </r>
  <r>
    <s v="Kepler-812b"/>
    <n v="1.9810000000000001"/>
    <n v="0.317"/>
    <n v="10.117165310000001"/>
    <n v="1442"/>
    <n v="1442"/>
    <x v="2"/>
    <x v="15"/>
    <n v="4830"/>
    <n v="1.45"/>
    <n v="6761"/>
    <s v="None"/>
  </r>
  <r>
    <s v="Kepler-813b"/>
    <n v="1.9810000000000001"/>
    <n v="0.191"/>
    <n v="19.129473369999999"/>
    <n v="1442"/>
    <n v="1442"/>
    <x v="2"/>
    <x v="15"/>
    <n v="2700"/>
    <n v="0.95"/>
    <n v="5743"/>
    <s v="None"/>
  </r>
  <r>
    <s v="Kepler-814b"/>
    <n v="1.9810000000000001"/>
    <n v="0.189"/>
    <n v="6.1469851000000002"/>
    <n v="1442"/>
    <n v="1442"/>
    <x v="2"/>
    <x v="15"/>
    <n v="4330"/>
    <n v="1.1499999999999999"/>
    <n v="6162"/>
    <s v="None"/>
  </r>
  <r>
    <s v="Kepler-815b"/>
    <n v="1.9810000000000001"/>
    <n v="0.36699999999999999"/>
    <n v="8.5750355200000001"/>
    <n v="1442"/>
    <n v="1442"/>
    <x v="2"/>
    <x v="15"/>
    <n v="3910"/>
    <n v="1.25"/>
    <n v="5028"/>
    <s v="None"/>
  </r>
  <r>
    <s v="Kepler-816b"/>
    <n v="1.9810000000000001"/>
    <n v="0.91400000000000003"/>
    <n v="10.50682565"/>
    <n v="1442"/>
    <n v="1442"/>
    <x v="2"/>
    <x v="15"/>
    <n v="3450"/>
    <n v="0.9"/>
    <n v="5286"/>
    <s v="None"/>
  </r>
  <r>
    <s v="Kepler-817b"/>
    <n v="1.9810000000000001"/>
    <n v="0.80600000000000005"/>
    <n v="3.9901062299999999"/>
    <n v="1442"/>
    <n v="1442"/>
    <x v="2"/>
    <x v="15"/>
    <n v="4570"/>
    <n v="1.03"/>
    <n v="5861"/>
    <s v="None"/>
  </r>
  <r>
    <s v="Kepler-818b"/>
    <n v="1.9810000000000001"/>
    <n v="0.45600000000000002"/>
    <n v="10.035385809999999"/>
    <n v="1442"/>
    <n v="1442"/>
    <x v="2"/>
    <x v="15"/>
    <n v="3150"/>
    <n v="0.94"/>
    <n v="5638"/>
    <s v="None"/>
  </r>
  <r>
    <s v="Kepler-819b"/>
    <n v="1.9810000000000001"/>
    <n v="0.246"/>
    <n v="33.199564799999997"/>
    <n v="1442"/>
    <n v="1442"/>
    <x v="2"/>
    <x v="15"/>
    <n v="2350"/>
    <n v="0.86"/>
    <n v="5279"/>
    <s v="None"/>
  </r>
  <r>
    <s v="Kepler-81b"/>
    <n v="1.9810000000000001"/>
    <n v="0.216"/>
    <n v="5.9550000000000001"/>
    <n v="1442"/>
    <n v="646"/>
    <x v="2"/>
    <x v="15"/>
    <n v="1147"/>
    <n v="0.64"/>
    <n v="4500"/>
    <s v="None"/>
  </r>
  <r>
    <s v="Kepler-81c"/>
    <n v="1.9810000000000001"/>
    <n v="0.21099999999999999"/>
    <n v="12.04"/>
    <n v="1442"/>
    <n v="513"/>
    <x v="2"/>
    <x v="15"/>
    <n v="1147"/>
    <n v="0.64"/>
    <n v="4500"/>
    <s v="None"/>
  </r>
  <r>
    <s v="Kepler-81d"/>
    <n v="1.9810000000000001"/>
    <n v="0.108"/>
    <n v="20.837845999999999"/>
    <n v="0.128"/>
    <n v="1442"/>
    <x v="2"/>
    <x v="15"/>
    <n v="1147"/>
    <n v="0.64"/>
    <n v="4500"/>
    <s v="None"/>
  </r>
  <r>
    <s v="Kepler-820b"/>
    <n v="1.9810000000000001"/>
    <n v="0.54300000000000004"/>
    <n v="127.8338098"/>
    <n v="1442"/>
    <n v="1442"/>
    <x v="2"/>
    <x v="15"/>
    <n v="3230"/>
    <n v="1.23"/>
    <n v="6260"/>
    <s v="None"/>
  </r>
  <r>
    <s v="Kepler-821b"/>
    <n v="1.9810000000000001"/>
    <n v="0.11700000000000001"/>
    <n v="1.92279873"/>
    <n v="1442"/>
    <n v="1442"/>
    <x v="2"/>
    <x v="15"/>
    <n v="2020"/>
    <n v="0.84"/>
    <n v="5191"/>
    <s v="None"/>
  </r>
  <r>
    <s v="Kepler-822b"/>
    <n v="1.9810000000000001"/>
    <n v="0.158"/>
    <n v="3.2229692700000001"/>
    <n v="1442"/>
    <n v="1442"/>
    <x v="2"/>
    <x v="15"/>
    <n v="3120"/>
    <n v="1.06"/>
    <n v="5928"/>
    <s v="None"/>
  </r>
  <r>
    <s v="Kepler-823b"/>
    <n v="1.9810000000000001"/>
    <n v="0.14000000000000001"/>
    <n v="4.1680908199999998"/>
    <n v="1442"/>
    <n v="1442"/>
    <x v="2"/>
    <x v="15"/>
    <n v="2920"/>
    <n v="0.98"/>
    <n v="5643"/>
    <s v="None"/>
  </r>
  <r>
    <s v="Kepler-824b"/>
    <n v="1.9810000000000001"/>
    <n v="0.16700000000000001"/>
    <n v="4.5143663299999996"/>
    <n v="1442"/>
    <n v="1442"/>
    <x v="2"/>
    <x v="15"/>
    <n v="4410"/>
    <n v="1.1499999999999999"/>
    <n v="6035"/>
    <s v="None"/>
  </r>
  <r>
    <s v="Kepler-825b"/>
    <n v="1.9810000000000001"/>
    <n v="0.13600000000000001"/>
    <n v="3.77360059"/>
    <n v="1442"/>
    <n v="1442"/>
    <x v="2"/>
    <x v="15"/>
    <n v="2700"/>
    <n v="1.03"/>
    <n v="5976"/>
    <s v="None"/>
  </r>
  <r>
    <s v="Kepler-825c"/>
    <n v="1.9810000000000001"/>
    <n v="0.16400000000000001"/>
    <n v="8.1818246000000006"/>
    <n v="1442"/>
    <n v="1442"/>
    <x v="2"/>
    <x v="15"/>
    <n v="2700"/>
    <n v="1.03"/>
    <n v="5976"/>
    <s v="None"/>
  </r>
  <r>
    <s v="Kepler-826b"/>
    <n v="1.9810000000000001"/>
    <n v="0.112"/>
    <n v="4.4875890700000003"/>
    <n v="1442"/>
    <n v="1442"/>
    <x v="2"/>
    <x v="15"/>
    <n v="2120"/>
    <n v="1.05"/>
    <n v="6079"/>
    <s v="None"/>
  </r>
  <r>
    <s v="Kepler-827b"/>
    <n v="1.9810000000000001"/>
    <n v="0.502"/>
    <n v="51.929275910000001"/>
    <n v="1442"/>
    <n v="1442"/>
    <x v="2"/>
    <x v="15"/>
    <n v="4410"/>
    <n v="0.93"/>
    <n v="5602"/>
    <s v="None"/>
  </r>
  <r>
    <s v="Kepler-828b"/>
    <n v="1.9810000000000001"/>
    <n v="0.13500000000000001"/>
    <n v="0.56785713999999998"/>
    <n v="1442"/>
    <n v="1442"/>
    <x v="2"/>
    <x v="15"/>
    <n v="2040"/>
    <n v="0.81"/>
    <n v="5039"/>
    <s v="None"/>
  </r>
  <r>
    <s v="Kepler-829b"/>
    <n v="1.9810000000000001"/>
    <n v="0.188"/>
    <n v="6.8833756199999998"/>
    <n v="1442"/>
    <n v="1442"/>
    <x v="2"/>
    <x v="15"/>
    <n v="3110"/>
    <n v="0.98"/>
    <n v="5698"/>
    <s v="None"/>
  </r>
  <r>
    <s v="Kepler-82b"/>
    <n v="1.9810000000000001"/>
    <n v="0.35699999999999998"/>
    <n v="26.443999999999999"/>
    <n v="1442"/>
    <n v="581"/>
    <x v="2"/>
    <x v="15"/>
    <n v="3030"/>
    <n v="0.85"/>
    <n v="5428"/>
    <s v="None"/>
  </r>
  <r>
    <s v="Kepler-82c"/>
    <n v="1.9810000000000001"/>
    <n v="0.47699999999999998"/>
    <n v="51.537999999999997"/>
    <n v="1442"/>
    <n v="464"/>
    <x v="2"/>
    <x v="15"/>
    <n v="3030"/>
    <n v="0.85"/>
    <n v="5428"/>
    <s v="None"/>
  </r>
  <r>
    <s v="Kepler-82d"/>
    <n v="1.9810000000000001"/>
    <n v="0.158"/>
    <n v="2.3829609999999999"/>
    <n v="3.4000000000000002E-2"/>
    <n v="1442"/>
    <x v="2"/>
    <x v="15"/>
    <n v="3030"/>
    <n v="0.85"/>
    <n v="5428"/>
    <s v="None"/>
  </r>
  <r>
    <s v="Kepler-82e"/>
    <n v="1.9810000000000001"/>
    <n v="0.22"/>
    <n v="5.9022059999999996"/>
    <n v="6.3E-2"/>
    <n v="1442"/>
    <x v="2"/>
    <x v="15"/>
    <n v="3030"/>
    <n v="0.85"/>
    <n v="5428"/>
    <s v="None"/>
  </r>
  <r>
    <s v="Kepler-82f"/>
    <n v="6.5799999999999997E-2"/>
    <n v="1.1659999999999999"/>
    <n v="75.731999999999999"/>
    <n v="0.33950000000000002"/>
    <n v="1442"/>
    <x v="1"/>
    <x v="15"/>
    <n v="3026.64"/>
    <n v="0.91"/>
    <n v="5401"/>
    <s v="None"/>
  </r>
  <r>
    <s v="Kepler-830b"/>
    <n v="1.9810000000000001"/>
    <n v="0.152"/>
    <n v="11.29695137"/>
    <n v="1442"/>
    <n v="1442"/>
    <x v="2"/>
    <x v="15"/>
    <n v="3660"/>
    <n v="1.07"/>
    <n v="6037"/>
    <s v="None"/>
  </r>
  <r>
    <s v="Kepler-831b"/>
    <n v="1.9810000000000001"/>
    <n v="0.113"/>
    <n v="5.6215394099999996"/>
    <n v="1442"/>
    <n v="1442"/>
    <x v="2"/>
    <x v="15"/>
    <n v="1880"/>
    <n v="0.99"/>
    <n v="5732"/>
    <s v="None"/>
  </r>
  <r>
    <s v="Kepler-832b"/>
    <n v="1.9810000000000001"/>
    <n v="0.184"/>
    <n v="7.1396940999999998"/>
    <n v="1442"/>
    <n v="1442"/>
    <x v="2"/>
    <x v="15"/>
    <n v="4390"/>
    <n v="0.92"/>
    <n v="5596"/>
    <s v="None"/>
  </r>
  <r>
    <s v="Kepler-833b"/>
    <n v="1.9810000000000001"/>
    <n v="0.18"/>
    <n v="18.754699800000001"/>
    <n v="1442"/>
    <n v="1442"/>
    <x v="2"/>
    <x v="15"/>
    <n v="1370"/>
    <n v="0.64"/>
    <n v="4339"/>
    <s v="None"/>
  </r>
  <r>
    <s v="Kepler-834b"/>
    <n v="1.9810000000000001"/>
    <n v="0.18"/>
    <n v="13.323883009999999"/>
    <n v="1442"/>
    <n v="1442"/>
    <x v="2"/>
    <x v="15"/>
    <n v="2000"/>
    <n v="0.7"/>
    <n v="4554"/>
    <s v="None"/>
  </r>
  <r>
    <s v="Kepler-835b"/>
    <n v="1.9810000000000001"/>
    <n v="0.249"/>
    <n v="11.41909375"/>
    <n v="1442"/>
    <n v="1442"/>
    <x v="2"/>
    <x v="15"/>
    <n v="6560"/>
    <n v="1.08"/>
    <n v="5954"/>
    <s v="None"/>
  </r>
  <r>
    <s v="Kepler-836b"/>
    <n v="1.9810000000000001"/>
    <n v="0.24399999999999999"/>
    <n v="11.36112327"/>
    <n v="1442"/>
    <n v="1442"/>
    <x v="2"/>
    <x v="15"/>
    <n v="3270"/>
    <n v="1.03"/>
    <n v="5895"/>
    <s v="None"/>
  </r>
  <r>
    <s v="Kepler-837b"/>
    <n v="1.9810000000000001"/>
    <n v="0.22800000000000001"/>
    <n v="16.560595039999999"/>
    <n v="1442"/>
    <n v="1442"/>
    <x v="2"/>
    <x v="15"/>
    <n v="2760"/>
    <n v="0.85"/>
    <n v="5403"/>
    <s v="None"/>
  </r>
  <r>
    <s v="Kepler-838b"/>
    <n v="1.9810000000000001"/>
    <n v="0.24399999999999999"/>
    <n v="15.74957994"/>
    <n v="1442"/>
    <n v="1442"/>
    <x v="2"/>
    <x v="15"/>
    <n v="3900"/>
    <n v="0.98"/>
    <n v="5770"/>
    <s v="None"/>
  </r>
  <r>
    <s v="Kepler-839b"/>
    <n v="1.9810000000000001"/>
    <n v="0.22900000000000001"/>
    <n v="37.814451400000003"/>
    <n v="1442"/>
    <n v="1442"/>
    <x v="2"/>
    <x v="15"/>
    <n v="2720"/>
    <n v="1.22"/>
    <n v="6058"/>
    <s v="None"/>
  </r>
  <r>
    <s v="Kepler-83b"/>
    <n v="1.9810000000000001"/>
    <n v="0.252"/>
    <n v="9.77"/>
    <n v="1442"/>
    <n v="1442"/>
    <x v="2"/>
    <x v="15"/>
    <n v="1320"/>
    <n v="0.66"/>
    <n v="4648"/>
    <s v="None"/>
  </r>
  <r>
    <s v="Kepler-83c"/>
    <n v="1.9810000000000001"/>
    <n v="0.21099999999999999"/>
    <n v="20.09"/>
    <n v="1442"/>
    <n v="1442"/>
    <x v="2"/>
    <x v="15"/>
    <n v="1320"/>
    <n v="0.66"/>
    <n v="4648"/>
    <s v="None"/>
  </r>
  <r>
    <s v="Kepler-83d"/>
    <n v="1.9810000000000001"/>
    <n v="0.17299999999999999"/>
    <n v="5.1697959999999998"/>
    <n v="5.0999999999999997E-2"/>
    <n v="1442"/>
    <x v="2"/>
    <x v="15"/>
    <n v="1320"/>
    <n v="0.66"/>
    <n v="4648"/>
    <s v="None"/>
  </r>
  <r>
    <s v="Kepler-840b"/>
    <n v="1.9810000000000001"/>
    <n v="1.5229999999999999"/>
    <n v="2.49577962"/>
    <n v="1442"/>
    <n v="1442"/>
    <x v="2"/>
    <x v="15"/>
    <n v="2540"/>
    <n v="1.04"/>
    <n v="5920"/>
    <s v="None"/>
  </r>
  <r>
    <s v="Kepler-841b"/>
    <n v="1.9810000000000001"/>
    <n v="0.46700000000000003"/>
    <n v="124.41983980000001"/>
    <n v="1442"/>
    <n v="1442"/>
    <x v="2"/>
    <x v="15"/>
    <n v="3430"/>
    <n v="0.85"/>
    <n v="5324"/>
    <s v="None"/>
  </r>
  <r>
    <s v="Kepler-842b"/>
    <n v="1.9810000000000001"/>
    <n v="0.14299999999999999"/>
    <n v="1.2195682699999999"/>
    <n v="1442"/>
    <n v="1442"/>
    <x v="2"/>
    <x v="15"/>
    <n v="1800"/>
    <n v="0.78"/>
    <n v="4848"/>
    <s v="None"/>
  </r>
  <r>
    <s v="Kepler-843b"/>
    <n v="1.9810000000000001"/>
    <n v="0.23100000000000001"/>
    <n v="2.0538798200000001"/>
    <n v="1442"/>
    <n v="1442"/>
    <x v="2"/>
    <x v="15"/>
    <n v="4070"/>
    <n v="1.02"/>
    <n v="5830"/>
    <s v="None"/>
  </r>
  <r>
    <s v="Kepler-844b"/>
    <n v="1.9810000000000001"/>
    <n v="0.15"/>
    <n v="2.6130208599999998"/>
    <n v="1442"/>
    <n v="1442"/>
    <x v="2"/>
    <x v="15"/>
    <n v="1290"/>
    <n v="0.59"/>
    <n v="4128"/>
    <s v="None"/>
  </r>
  <r>
    <s v="Kepler-845b"/>
    <n v="1.9810000000000001"/>
    <n v="0.182"/>
    <n v="0.92785982"/>
    <n v="1442"/>
    <n v="1442"/>
    <x v="2"/>
    <x v="15"/>
    <n v="1540"/>
    <n v="0.79"/>
    <n v="4913"/>
    <s v="None"/>
  </r>
  <r>
    <s v="Kepler-846b"/>
    <n v="1.9810000000000001"/>
    <n v="0.221"/>
    <n v="19.80792185"/>
    <n v="1442"/>
    <n v="1442"/>
    <x v="2"/>
    <x v="15"/>
    <n v="4020"/>
    <n v="0.94"/>
    <n v="5579"/>
    <s v="None"/>
  </r>
  <r>
    <s v="Kepler-847b"/>
    <n v="1.9810000000000001"/>
    <n v="0.105"/>
    <n v="2.3432319000000001"/>
    <n v="1442"/>
    <n v="1442"/>
    <x v="2"/>
    <x v="15"/>
    <n v="1730"/>
    <n v="0.83"/>
    <n v="4940"/>
    <s v="None"/>
  </r>
  <r>
    <s v="Kepler-848b"/>
    <n v="1.9810000000000001"/>
    <n v="0.152"/>
    <n v="6.9113441599999996"/>
    <n v="1442"/>
    <n v="1442"/>
    <x v="2"/>
    <x v="15"/>
    <n v="2600"/>
    <n v="1.01"/>
    <n v="5695"/>
    <s v="None"/>
  </r>
  <r>
    <s v="Kepler-849b"/>
    <n v="1.9810000000000001"/>
    <n v="0.63700000000000001"/>
    <n v="394.62449040000001"/>
    <n v="1442"/>
    <n v="1442"/>
    <x v="2"/>
    <x v="15"/>
    <n v="2440"/>
    <n v="1.23"/>
    <n v="6059"/>
    <s v="None"/>
  </r>
  <r>
    <s v="Kepler-84b"/>
    <n v="1.9810000000000001"/>
    <n v="0.19900000000000001"/>
    <n v="8.7260000000000009"/>
    <n v="1442"/>
    <n v="937"/>
    <x v="2"/>
    <x v="15"/>
    <n v="4700"/>
    <n v="1"/>
    <n v="6031"/>
    <s v="None"/>
  </r>
  <r>
    <s v="Kepler-84c"/>
    <n v="1.9810000000000001"/>
    <n v="0.21099999999999999"/>
    <n v="12.882999999999999"/>
    <n v="1442"/>
    <n v="821"/>
    <x v="2"/>
    <x v="15"/>
    <n v="4700"/>
    <n v="1"/>
    <n v="6031"/>
    <s v="None"/>
  </r>
  <r>
    <s v="Kepler-84d"/>
    <n v="1.9810000000000001"/>
    <n v="0.123"/>
    <n v="4.2245369999999998"/>
    <n v="5.1999999999999998E-2"/>
    <n v="1442"/>
    <x v="2"/>
    <x v="15"/>
    <n v="4700"/>
    <n v="1"/>
    <n v="6031"/>
    <s v="None"/>
  </r>
  <r>
    <s v="Kepler-84e"/>
    <n v="1.9810000000000001"/>
    <n v="0.23200000000000001"/>
    <n v="27.434388999999999"/>
    <n v="0.18099999999999999"/>
    <n v="1442"/>
    <x v="2"/>
    <x v="15"/>
    <n v="4700"/>
    <n v="1"/>
    <n v="6031"/>
    <s v="None"/>
  </r>
  <r>
    <s v="Kepler-84f"/>
    <n v="1.9810000000000001"/>
    <n v="0.19600000000000001"/>
    <n v="44.552168999999999"/>
    <n v="0.25"/>
    <n v="1442"/>
    <x v="2"/>
    <x v="15"/>
    <n v="4700"/>
    <n v="1"/>
    <n v="6031"/>
    <s v="None"/>
  </r>
  <r>
    <s v="Kepler-850b"/>
    <n v="1.9810000000000001"/>
    <n v="0.159"/>
    <n v="7.1930387800000002"/>
    <n v="1442"/>
    <n v="1442"/>
    <x v="2"/>
    <x v="15"/>
    <n v="5010"/>
    <n v="1.06"/>
    <n v="5932"/>
    <s v="None"/>
  </r>
  <r>
    <s v="Kepler-851b"/>
    <n v="1.9810000000000001"/>
    <n v="0.15"/>
    <n v="8.5069965799999991"/>
    <n v="1442"/>
    <n v="1442"/>
    <x v="2"/>
    <x v="15"/>
    <n v="2830"/>
    <n v="0.89"/>
    <n v="5455"/>
    <s v="None"/>
  </r>
  <r>
    <s v="Kepler-852b"/>
    <n v="1.9810000000000001"/>
    <n v="0.22700000000000001"/>
    <n v="44.930980400000003"/>
    <n v="1442"/>
    <n v="1442"/>
    <x v="2"/>
    <x v="15"/>
    <n v="2790"/>
    <n v="1.19"/>
    <n v="6100"/>
    <s v="None"/>
  </r>
  <r>
    <s v="Kepler-853b"/>
    <n v="1.9810000000000001"/>
    <n v="0.151"/>
    <n v="7.1689246300000002"/>
    <n v="1442"/>
    <n v="1442"/>
    <x v="2"/>
    <x v="15"/>
    <n v="2000"/>
    <n v="1.3"/>
    <n v="6350"/>
    <s v="None"/>
  </r>
  <r>
    <s v="Kepler-854b"/>
    <n v="1.9810000000000001"/>
    <n v="1.492"/>
    <n v="2.1446328499999998"/>
    <n v="1442"/>
    <n v="1442"/>
    <x v="2"/>
    <x v="15"/>
    <n v="2420"/>
    <n v="1.17"/>
    <n v="6179"/>
    <s v="None"/>
  </r>
  <r>
    <s v="Kepler-855b"/>
    <n v="1.9810000000000001"/>
    <n v="0.745"/>
    <n v="7.8866310999999998"/>
    <n v="1442"/>
    <n v="1442"/>
    <x v="2"/>
    <x v="15"/>
    <n v="3400"/>
    <n v="1.03"/>
    <n v="5835"/>
    <s v="None"/>
  </r>
  <r>
    <s v="Kepler-856b"/>
    <n v="1.9810000000000001"/>
    <n v="0.83"/>
    <n v="8.0276805899999992"/>
    <n v="1442"/>
    <n v="1442"/>
    <x v="2"/>
    <x v="15"/>
    <n v="3830"/>
    <n v="0.96"/>
    <n v="5535"/>
    <s v="None"/>
  </r>
  <r>
    <s v="Kepler-857b"/>
    <n v="1.9810000000000001"/>
    <n v="0.60699999999999998"/>
    <n v="85.351294269999997"/>
    <n v="1442"/>
    <n v="1442"/>
    <x v="2"/>
    <x v="15"/>
    <n v="3390"/>
    <n v="0.99"/>
    <n v="5773"/>
    <s v="None"/>
  </r>
  <r>
    <s v="Kepler-858b"/>
    <n v="1.9810000000000001"/>
    <n v="0.434"/>
    <n v="76.136020279999997"/>
    <n v="1442"/>
    <n v="1442"/>
    <x v="2"/>
    <x v="15"/>
    <n v="970"/>
    <n v="0.96"/>
    <n v="5653"/>
    <s v="None"/>
  </r>
  <r>
    <s v="Kepler-859b"/>
    <n v="1.9810000000000001"/>
    <n v="0.27600000000000002"/>
    <n v="20.381775730000001"/>
    <n v="1442"/>
    <n v="1442"/>
    <x v="2"/>
    <x v="15"/>
    <n v="2980"/>
    <n v="0.81"/>
    <n v="5020"/>
    <s v="None"/>
  </r>
  <r>
    <s v="Kepler-85b"/>
    <n v="1.9810000000000001"/>
    <n v="0.17599999999999999"/>
    <n v="8.3059999999999992"/>
    <n v="1442"/>
    <n v="1442"/>
    <x v="2"/>
    <x v="15"/>
    <n v="2550"/>
    <n v="0.92"/>
    <n v="5436"/>
    <s v="KOI-2038"/>
  </r>
  <r>
    <s v="Kepler-85c"/>
    <n v="1.9810000000000001"/>
    <n v="0.19400000000000001"/>
    <n v="12.513"/>
    <n v="1442"/>
    <n v="1442"/>
    <x v="2"/>
    <x v="15"/>
    <n v="2550"/>
    <n v="0.92"/>
    <n v="5436"/>
    <s v="KOI-2038"/>
  </r>
  <r>
    <s v="Kepler-85d"/>
    <n v="1.9810000000000001"/>
    <n v="0.107"/>
    <n v="17.913229999999999"/>
    <n v="0.13"/>
    <n v="1442"/>
    <x v="2"/>
    <x v="15"/>
    <n v="2550"/>
    <n v="0.92"/>
    <n v="5436"/>
    <s v="None"/>
  </r>
  <r>
    <s v="Kepler-85e"/>
    <n v="1.9810000000000001"/>
    <n v="0.113"/>
    <n v="25.216750999999999"/>
    <n v="0.16300000000000001"/>
    <n v="1442"/>
    <x v="2"/>
    <x v="15"/>
    <n v="2550"/>
    <n v="0.92"/>
    <n v="5436"/>
    <s v="None"/>
  </r>
  <r>
    <s v="Kepler-860b"/>
    <n v="1.9810000000000001"/>
    <n v="0.28899999999999998"/>
    <n v="5.1013794499999996"/>
    <n v="1442"/>
    <n v="1442"/>
    <x v="2"/>
    <x v="15"/>
    <n v="4220"/>
    <n v="1.04"/>
    <n v="5836"/>
    <s v="None"/>
  </r>
  <r>
    <s v="Kepler-861b"/>
    <n v="1.9810000000000001"/>
    <n v="0.20300000000000001"/>
    <n v="3.94963138"/>
    <n v="1442"/>
    <n v="1442"/>
    <x v="2"/>
    <x v="15"/>
    <n v="2630"/>
    <n v="0.82"/>
    <n v="5047"/>
    <s v="None"/>
  </r>
  <r>
    <s v="Kepler-862b"/>
    <n v="1.9810000000000001"/>
    <n v="0.19700000000000001"/>
    <n v="3.14866453"/>
    <n v="1442"/>
    <n v="1442"/>
    <x v="2"/>
    <x v="15"/>
    <n v="2630"/>
    <n v="0.88"/>
    <n v="5333"/>
    <s v="None"/>
  </r>
  <r>
    <s v="Kepler-863b"/>
    <n v="1.9810000000000001"/>
    <n v="0.25900000000000001"/>
    <n v="15.59461874"/>
    <n v="1442"/>
    <n v="1442"/>
    <x v="2"/>
    <x v="15"/>
    <n v="3730"/>
    <n v="0.96"/>
    <n v="5678"/>
    <s v="None"/>
  </r>
  <r>
    <s v="Kepler-864b"/>
    <n v="1.9810000000000001"/>
    <n v="0.214"/>
    <n v="5.8337609199999996"/>
    <n v="1442"/>
    <n v="1442"/>
    <x v="2"/>
    <x v="15"/>
    <n v="5130"/>
    <n v="1"/>
    <n v="5754"/>
    <s v="None"/>
  </r>
  <r>
    <s v="Kepler-865b"/>
    <n v="1.9810000000000001"/>
    <n v="0.222"/>
    <n v="14.16399294"/>
    <n v="1442"/>
    <n v="1442"/>
    <x v="2"/>
    <x v="15"/>
    <n v="2170"/>
    <n v="0.93"/>
    <n v="5570"/>
    <s v="None"/>
  </r>
  <r>
    <s v="Kepler-866b"/>
    <n v="1.9810000000000001"/>
    <n v="0.14499999999999999"/>
    <n v="2.6170325399999999"/>
    <n v="1442"/>
    <n v="1442"/>
    <x v="2"/>
    <x v="15"/>
    <n v="2300"/>
    <n v="0.75"/>
    <n v="4751"/>
    <s v="None"/>
  </r>
  <r>
    <s v="Kepler-867b"/>
    <n v="1.9810000000000001"/>
    <n v="0.41399999999999998"/>
    <n v="150.24212700000001"/>
    <n v="1442"/>
    <n v="1442"/>
    <x v="2"/>
    <x v="15"/>
    <n v="2690"/>
    <n v="0.92"/>
    <n v="5541"/>
    <s v="None"/>
  </r>
  <r>
    <s v="Kepler-868b"/>
    <n v="1.9810000000000001"/>
    <n v="0.183"/>
    <n v="5.0325179100000001"/>
    <n v="1442"/>
    <n v="1442"/>
    <x v="2"/>
    <x v="15"/>
    <n v="4140"/>
    <n v="0.93"/>
    <n v="5614"/>
    <s v="None"/>
  </r>
  <r>
    <s v="Kepler-869b"/>
    <n v="1.9810000000000001"/>
    <n v="0.32200000000000001"/>
    <n v="40.4287755"/>
    <n v="1442"/>
    <n v="1442"/>
    <x v="2"/>
    <x v="15"/>
    <n v="3120"/>
    <n v="0.97"/>
    <n v="5664"/>
    <s v="None"/>
  </r>
  <r>
    <s v="Kepler-870b"/>
    <n v="1.9810000000000001"/>
    <n v="0.248"/>
    <n v="21.3587621"/>
    <n v="1442"/>
    <n v="1442"/>
    <x v="2"/>
    <x v="15"/>
    <n v="4010"/>
    <n v="1.01"/>
    <n v="5857"/>
    <s v="None"/>
  </r>
  <r>
    <s v="Kepler-871b"/>
    <n v="1.9810000000000001"/>
    <n v="0.33400000000000002"/>
    <n v="22.045901799999999"/>
    <n v="1442"/>
    <n v="1442"/>
    <x v="2"/>
    <x v="15"/>
    <n v="5530"/>
    <n v="1.1100000000000001"/>
    <n v="5993"/>
    <s v="None"/>
  </r>
  <r>
    <s v="Kepler-872b"/>
    <n v="1.9810000000000001"/>
    <n v="0.17799999999999999"/>
    <n v="2.5788550699999999"/>
    <n v="1442"/>
    <n v="1442"/>
    <x v="2"/>
    <x v="15"/>
    <n v="3630"/>
    <n v="1.05"/>
    <n v="5902"/>
    <s v="None"/>
  </r>
  <r>
    <s v="Kepler-873b"/>
    <n v="1.9810000000000001"/>
    <n v="0.33500000000000002"/>
    <n v="20.553384399999999"/>
    <n v="1442"/>
    <n v="1442"/>
    <x v="2"/>
    <x v="15"/>
    <n v="4560"/>
    <n v="1.18"/>
    <n v="6163"/>
    <s v="None"/>
  </r>
  <r>
    <s v="Kepler-874b"/>
    <n v="1.9810000000000001"/>
    <n v="0.35199999999999998"/>
    <n v="40.0686727"/>
    <n v="1442"/>
    <n v="1442"/>
    <x v="2"/>
    <x v="15"/>
    <n v="3500"/>
    <n v="1.0900000000000001"/>
    <n v="6020"/>
    <s v="None"/>
  </r>
  <r>
    <s v="Kepler-875b"/>
    <n v="1.9810000000000001"/>
    <n v="0.25900000000000001"/>
    <n v="27.5073799"/>
    <n v="1442"/>
    <n v="1442"/>
    <x v="2"/>
    <x v="15"/>
    <n v="4060"/>
    <n v="1.06"/>
    <n v="5958"/>
    <s v="None"/>
  </r>
  <r>
    <s v="Kepler-876b"/>
    <n v="1.9810000000000001"/>
    <n v="0.128"/>
    <n v="5.1443801100000002"/>
    <n v="1442"/>
    <n v="1442"/>
    <x v="2"/>
    <x v="15"/>
    <n v="2400"/>
    <n v="0.81"/>
    <n v="5060"/>
    <s v="None"/>
  </r>
  <r>
    <s v="Kepler-877b"/>
    <n v="1.9810000000000001"/>
    <n v="0.189"/>
    <n v="18.45847097"/>
    <n v="1442"/>
    <n v="1442"/>
    <x v="2"/>
    <x v="15"/>
    <n v="1870"/>
    <n v="0.85"/>
    <n v="5261"/>
    <s v="None"/>
  </r>
  <r>
    <s v="Kepler-878b"/>
    <n v="1.9810000000000001"/>
    <n v="0.17199999999999999"/>
    <n v="25.942203299999999"/>
    <n v="1442"/>
    <n v="1442"/>
    <x v="2"/>
    <x v="15"/>
    <n v="1850"/>
    <n v="0.81"/>
    <n v="5044"/>
    <s v="None"/>
  </r>
  <r>
    <s v="Kepler-879b"/>
    <n v="1.9810000000000001"/>
    <n v="0.22900000000000001"/>
    <n v="33.385593800000002"/>
    <n v="1442"/>
    <n v="1442"/>
    <x v="2"/>
    <x v="15"/>
    <n v="2520"/>
    <n v="1.02"/>
    <n v="5792"/>
    <s v="None"/>
  </r>
  <r>
    <s v="Kepler-87b"/>
    <n v="1.02"/>
    <n v="1.204"/>
    <n v="114.73635"/>
    <n v="0.48099999999999998"/>
    <n v="478"/>
    <x v="2"/>
    <x v="15"/>
    <n v="4170"/>
    <n v="1.1000000000000001"/>
    <n v="5600"/>
    <s v="Two more unconfirmed planets in the system"/>
  </r>
  <r>
    <s v="Kepler-87c"/>
    <n v="0.02"/>
    <n v="0.54800000000000004"/>
    <n v="191.23179999999999"/>
    <n v="0.67600000000000005"/>
    <n v="403"/>
    <x v="2"/>
    <x v="15"/>
    <n v="4170"/>
    <n v="1.1000000000000001"/>
    <n v="5600"/>
    <s v="Two more unconfirmed planets in the system"/>
  </r>
  <r>
    <s v="Kepler-880b"/>
    <n v="1.9810000000000001"/>
    <n v="0.23699999999999999"/>
    <n v="7.7146897499999998"/>
    <n v="1442"/>
    <n v="1442"/>
    <x v="2"/>
    <x v="15"/>
    <n v="2200"/>
    <n v="1.46"/>
    <n v="6761"/>
    <s v="None"/>
  </r>
  <r>
    <s v="Kepler-881b"/>
    <n v="1.9810000000000001"/>
    <n v="0.159"/>
    <n v="4.4444801700000003"/>
    <n v="1442"/>
    <n v="1442"/>
    <x v="2"/>
    <x v="15"/>
    <n v="4450"/>
    <n v="1.06"/>
    <n v="5961"/>
    <s v="None"/>
  </r>
  <r>
    <s v="Kepler-882b"/>
    <n v="1.9810000000000001"/>
    <n v="0.11"/>
    <n v="3.9895396700000001"/>
    <n v="1442"/>
    <n v="1442"/>
    <x v="2"/>
    <x v="15"/>
    <n v="1710"/>
    <n v="0.9"/>
    <n v="5476"/>
    <s v="None"/>
  </r>
  <r>
    <s v="Kepler-883b"/>
    <n v="1.9810000000000001"/>
    <n v="0.159"/>
    <n v="12.984955729999999"/>
    <n v="1442"/>
    <n v="1442"/>
    <x v="2"/>
    <x v="15"/>
    <n v="1790"/>
    <n v="1.06"/>
    <n v="6116"/>
    <s v="None"/>
  </r>
  <r>
    <s v="Kepler-884b"/>
    <n v="1.9810000000000001"/>
    <n v="0.11"/>
    <n v="5.6991951399999996"/>
    <n v="1442"/>
    <n v="1442"/>
    <x v="2"/>
    <x v="15"/>
    <n v="1400"/>
    <n v="1"/>
    <n v="5715"/>
    <s v="None"/>
  </r>
  <r>
    <s v="Kepler-885b"/>
    <n v="1.9810000000000001"/>
    <n v="0.223"/>
    <n v="18.114729489999998"/>
    <n v="1442"/>
    <n v="1442"/>
    <x v="2"/>
    <x v="15"/>
    <n v="2060"/>
    <n v="1.21"/>
    <n v="6187"/>
    <s v="None"/>
  </r>
  <r>
    <s v="Kepler-886b"/>
    <n v="1.9810000000000001"/>
    <n v="0.13600000000000001"/>
    <n v="6.2414636699999999"/>
    <n v="1442"/>
    <n v="1442"/>
    <x v="2"/>
    <x v="15"/>
    <n v="2800"/>
    <n v="1.1000000000000001"/>
    <n v="6098"/>
    <s v="None"/>
  </r>
  <r>
    <s v="Kepler-887b"/>
    <n v="1.9810000000000001"/>
    <n v="0.16400000000000001"/>
    <n v="20.42228798"/>
    <n v="1442"/>
    <n v="1442"/>
    <x v="2"/>
    <x v="15"/>
    <n v="2710"/>
    <n v="1.19"/>
    <n v="6194"/>
    <s v="None"/>
  </r>
  <r>
    <s v="Kepler-887c"/>
    <n v="1.9810000000000001"/>
    <n v="0.10100000000000001"/>
    <n v="7.6384602299999997"/>
    <n v="1442"/>
    <n v="1442"/>
    <x v="2"/>
    <x v="15"/>
    <n v="2710"/>
    <n v="1.19"/>
    <n v="6194"/>
    <s v="None"/>
  </r>
  <r>
    <s v="Kepler-888b"/>
    <n v="1.9810000000000001"/>
    <n v="0.157"/>
    <n v="70.697906099999997"/>
    <n v="1442"/>
    <n v="1442"/>
    <x v="2"/>
    <x v="15"/>
    <n v="1350"/>
    <n v="0.97"/>
    <n v="5875"/>
    <s v="None"/>
  </r>
  <r>
    <s v="Kepler-889b"/>
    <n v="1.9810000000000001"/>
    <n v="9.7000000000000003E-2"/>
    <n v="3.7444389999999999"/>
    <n v="1442"/>
    <n v="1442"/>
    <x v="2"/>
    <x v="15"/>
    <n v="1670"/>
    <n v="1.1399999999999999"/>
    <n v="5961"/>
    <s v="None"/>
  </r>
  <r>
    <s v="Kepler-88b"/>
    <n v="2.7E-2"/>
    <n v="0.33700000000000002"/>
    <n v="10.95416"/>
    <n v="1442"/>
    <n v="1442"/>
    <x v="2"/>
    <x v="15"/>
    <n v="1110"/>
    <n v="0.96"/>
    <n v="5471"/>
    <s v="None"/>
  </r>
  <r>
    <s v="Kepler-88c"/>
    <n v="0.626"/>
    <n v="1.1659999999999999"/>
    <n v="22.339500000000001"/>
    <n v="0.15525"/>
    <n v="1442"/>
    <x v="1"/>
    <x v="15"/>
    <n v="1110"/>
    <n v="0.96"/>
    <n v="5471"/>
    <s v="None"/>
  </r>
  <r>
    <s v="Kepler-88d"/>
    <n v="3.15"/>
    <n v="1.1659999999999999"/>
    <n v="1409"/>
    <n v="2.4500000000000002"/>
    <n v="1442"/>
    <x v="0"/>
    <x v="15"/>
    <n v="1243"/>
    <n v="1.022"/>
    <n v="5513"/>
    <s v="None"/>
  </r>
  <r>
    <s v="Kepler-890b"/>
    <n v="1.9810000000000001"/>
    <n v="0.79300000000000004"/>
    <n v="52.75875577"/>
    <n v="1442"/>
    <n v="1442"/>
    <x v="2"/>
    <x v="15"/>
    <n v="4520"/>
    <n v="1.0900000000000001"/>
    <n v="5954"/>
    <s v="None"/>
  </r>
  <r>
    <s v="Kepler-891b"/>
    <n v="1.9810000000000001"/>
    <n v="0.57199999999999995"/>
    <n v="53.449455929999999"/>
    <n v="1442"/>
    <n v="1442"/>
    <x v="2"/>
    <x v="15"/>
    <n v="4470"/>
    <n v="1.06"/>
    <n v="5887"/>
    <s v="None"/>
  </r>
  <r>
    <s v="Kepler-892b"/>
    <n v="1.9810000000000001"/>
    <n v="0.251"/>
    <n v="13.752107199999999"/>
    <n v="1442"/>
    <n v="1442"/>
    <x v="2"/>
    <x v="15"/>
    <n v="2100"/>
    <n v="0.75"/>
    <n v="4747"/>
    <s v="None"/>
  </r>
  <r>
    <s v="Kepler-893b"/>
    <n v="1.9810000000000001"/>
    <n v="0.27"/>
    <n v="6.3385576099999996"/>
    <n v="1442"/>
    <n v="1442"/>
    <x v="2"/>
    <x v="15"/>
    <n v="3970"/>
    <n v="1"/>
    <n v="5820"/>
    <s v="None"/>
  </r>
  <r>
    <s v="Kepler-894b"/>
    <n v="1.9810000000000001"/>
    <n v="0.248"/>
    <n v="9.8032240000000002"/>
    <n v="1442"/>
    <n v="1442"/>
    <x v="2"/>
    <x v="15"/>
    <n v="3600"/>
    <n v="0.87"/>
    <n v="5603"/>
    <s v="None"/>
  </r>
  <r>
    <s v="Kepler-895b"/>
    <n v="1.9810000000000001"/>
    <n v="0.13700000000000001"/>
    <n v="2.8062423299999999"/>
    <n v="1442"/>
    <n v="1442"/>
    <x v="2"/>
    <x v="15"/>
    <n v="1680"/>
    <n v="0.65"/>
    <n v="4315"/>
    <s v="None"/>
  </r>
  <r>
    <s v="Kepler-896b"/>
    <n v="1.9810000000000001"/>
    <n v="0.22600000000000001"/>
    <n v="144.54739599999999"/>
    <n v="1442"/>
    <n v="1442"/>
    <x v="2"/>
    <x v="15"/>
    <n v="2920"/>
    <n v="0.84"/>
    <n v="5262"/>
    <s v="None"/>
  </r>
  <r>
    <s v="Kepler-897b"/>
    <n v="1.9810000000000001"/>
    <n v="0.21299999999999999"/>
    <n v="8.0472642000000008"/>
    <n v="1442"/>
    <n v="1442"/>
    <x v="2"/>
    <x v="15"/>
    <n v="3740"/>
    <n v="1.03"/>
    <n v="5839"/>
    <s v="None"/>
  </r>
  <r>
    <s v="Kepler-898b"/>
    <n v="1.9810000000000001"/>
    <n v="0.13300000000000001"/>
    <n v="5.8706190999999999"/>
    <n v="1442"/>
    <n v="1442"/>
    <x v="2"/>
    <x v="15"/>
    <n v="1560"/>
    <n v="0.65"/>
    <n v="4223"/>
    <s v="None"/>
  </r>
  <r>
    <s v="Kepler-899b"/>
    <n v="1.9810000000000001"/>
    <n v="0.23899999999999999"/>
    <n v="19.178912929999999"/>
    <n v="1442"/>
    <n v="1442"/>
    <x v="2"/>
    <x v="15"/>
    <n v="3390"/>
    <n v="0.93"/>
    <n v="5595"/>
    <s v="None"/>
  </r>
  <r>
    <s v="Kepler-89b"/>
    <n v="3.3000000000000002E-2"/>
    <n v="0.153"/>
    <n v="3.7432080000000001"/>
    <n v="5.1189999999999999E-2"/>
    <n v="1442"/>
    <x v="2"/>
    <x v="15"/>
    <n v="1577"/>
    <n v="1.28"/>
    <n v="6182"/>
    <s v="None"/>
  </r>
  <r>
    <s v="Kepler-89c"/>
    <n v="4.9000000000000002E-2"/>
    <n v="0.38500000000000001"/>
    <n v="10.423648"/>
    <n v="0.1013"/>
    <n v="1442"/>
    <x v="2"/>
    <x v="15"/>
    <n v="1577"/>
    <n v="1.28"/>
    <n v="6182"/>
    <s v="None"/>
  </r>
  <r>
    <s v="Kepler-89d"/>
    <n v="0.33400000000000002"/>
    <n v="1.0049999999999999"/>
    <n v="22.342988999999999"/>
    <n v="0.16839999999999999"/>
    <n v="1442"/>
    <x v="2"/>
    <x v="15"/>
    <n v="1577"/>
    <n v="1.28"/>
    <n v="6182"/>
    <s v="None"/>
  </r>
  <r>
    <s v="Kepler-89e"/>
    <n v="0.11"/>
    <n v="0.58499999999999996"/>
    <n v="54.320309999999999"/>
    <n v="0.30459999999999998"/>
    <n v="1442"/>
    <x v="2"/>
    <x v="15"/>
    <n v="1577"/>
    <n v="1.28"/>
    <n v="6182"/>
    <s v="None"/>
  </r>
  <r>
    <s v="Kepler-8b"/>
    <n v="0.59"/>
    <n v="1.4159999999999999"/>
    <n v="3.5224991000000001"/>
    <n v="4.7399999999999998E-2"/>
    <n v="1680"/>
    <x v="2"/>
    <x v="15"/>
    <n v="3434"/>
    <n v="1.21"/>
    <n v="6213"/>
    <s v="None"/>
  </r>
  <r>
    <s v="Kepler-900b"/>
    <n v="1.9810000000000001"/>
    <n v="0.186"/>
    <n v="6.9913086"/>
    <n v="1442"/>
    <n v="1442"/>
    <x v="2"/>
    <x v="15"/>
    <n v="1650"/>
    <n v="0.78"/>
    <n v="4836"/>
    <s v="None"/>
  </r>
  <r>
    <s v="Kepler-901b"/>
    <n v="1.9810000000000001"/>
    <n v="0.122"/>
    <n v="3.51749439"/>
    <n v="1442"/>
    <n v="1442"/>
    <x v="2"/>
    <x v="15"/>
    <n v="790"/>
    <n v="0.59"/>
    <n v="4184"/>
    <s v="None"/>
  </r>
  <r>
    <s v="Kepler-902b"/>
    <n v="1.9810000000000001"/>
    <n v="0.22700000000000001"/>
    <n v="40.109954700000003"/>
    <n v="1442"/>
    <n v="1442"/>
    <x v="2"/>
    <x v="15"/>
    <n v="2950"/>
    <n v="0.95"/>
    <n v="5647"/>
    <s v="None"/>
  </r>
  <r>
    <s v="Kepler-903b"/>
    <n v="1.9810000000000001"/>
    <n v="0.17899999999999999"/>
    <n v="10.3507721"/>
    <n v="1442"/>
    <n v="1442"/>
    <x v="2"/>
    <x v="15"/>
    <n v="2700"/>
    <n v="0.98"/>
    <n v="5682"/>
    <s v="None"/>
  </r>
  <r>
    <s v="Kepler-903c"/>
    <n v="1.9810000000000001"/>
    <n v="0.22600000000000001"/>
    <n v="62.9228557"/>
    <n v="1442"/>
    <n v="1442"/>
    <x v="2"/>
    <x v="15"/>
    <n v="2700"/>
    <n v="0.98"/>
    <n v="5682"/>
    <s v="None"/>
  </r>
  <r>
    <s v="Kepler-904b"/>
    <n v="1.9810000000000001"/>
    <n v="0.158"/>
    <n v="3.0216686300000002"/>
    <n v="1442"/>
    <n v="1442"/>
    <x v="2"/>
    <x v="15"/>
    <n v="3750"/>
    <n v="1.1599999999999999"/>
    <n v="6160"/>
    <s v="None"/>
  </r>
  <r>
    <s v="Kepler-905b"/>
    <n v="1.9810000000000001"/>
    <n v="0.126"/>
    <n v="5.0827465199999997"/>
    <n v="1442"/>
    <n v="1442"/>
    <x v="2"/>
    <x v="15"/>
    <n v="1700"/>
    <n v="0.95"/>
    <n v="5461"/>
    <s v="None"/>
  </r>
  <r>
    <s v="Kepler-906b"/>
    <n v="1.9810000000000001"/>
    <n v="0.188"/>
    <n v="41.697997600000001"/>
    <n v="1442"/>
    <n v="1442"/>
    <x v="2"/>
    <x v="15"/>
    <n v="2470"/>
    <n v="1.06"/>
    <n v="6035"/>
    <s v="None"/>
  </r>
  <r>
    <s v="Kepler-907b"/>
    <n v="1.9810000000000001"/>
    <n v="0.107"/>
    <n v="15.86621821"/>
    <n v="1442"/>
    <n v="1442"/>
    <x v="2"/>
    <x v="15"/>
    <n v="1150"/>
    <n v="1.08"/>
    <n v="6106"/>
    <s v="None"/>
  </r>
  <r>
    <s v="Kepler-908b"/>
    <n v="1.9810000000000001"/>
    <n v="0.109"/>
    <n v="1.3405974700000001"/>
    <n v="1442"/>
    <n v="1442"/>
    <x v="2"/>
    <x v="15"/>
    <n v="820"/>
    <n v="1.1100000000000001"/>
    <n v="5973"/>
    <s v="None"/>
  </r>
  <r>
    <s v="Kepler-909b"/>
    <n v="1.9810000000000001"/>
    <n v="0.13100000000000001"/>
    <n v="13.93290318"/>
    <n v="1442"/>
    <n v="1442"/>
    <x v="2"/>
    <x v="15"/>
    <n v="1040"/>
    <n v="1.17"/>
    <n v="6154"/>
    <s v="None"/>
  </r>
  <r>
    <s v="Kepler-90b"/>
    <n v="1.9810000000000001"/>
    <n v="0.11700000000000001"/>
    <n v="7.0081509999999998"/>
    <n v="7.3999999999999996E-2"/>
    <n v="1056"/>
    <x v="2"/>
    <x v="15"/>
    <n v="2500"/>
    <n v="1.2"/>
    <n v="6080"/>
    <s v="None"/>
  </r>
  <r>
    <s v="Kepler-90c"/>
    <n v="1.9810000000000001"/>
    <n v="0.106"/>
    <n v="8.7193749999999994"/>
    <n v="8.8999999999999996E-2"/>
    <n v="981"/>
    <x v="2"/>
    <x v="15"/>
    <n v="2500"/>
    <n v="1.2"/>
    <n v="6080"/>
    <s v="None"/>
  </r>
  <r>
    <s v="Kepler-90d"/>
    <n v="1.9810000000000001"/>
    <n v="0.25600000000000001"/>
    <n v="59.736669999999997"/>
    <n v="0.32"/>
    <n v="518"/>
    <x v="2"/>
    <x v="15"/>
    <n v="2500"/>
    <n v="1.2"/>
    <n v="6080"/>
    <s v="None"/>
  </r>
  <r>
    <s v="Kepler-90e"/>
    <n v="1.9810000000000001"/>
    <n v="0.23699999999999999"/>
    <n v="91.939130000000006"/>
    <n v="0.42"/>
    <n v="448"/>
    <x v="2"/>
    <x v="15"/>
    <n v="2500"/>
    <n v="1.2"/>
    <n v="6080"/>
    <s v="None"/>
  </r>
  <r>
    <s v="Kepler-90f"/>
    <n v="1.9810000000000001"/>
    <n v="0.25700000000000001"/>
    <n v="124.9144"/>
    <n v="0.48"/>
    <n v="592"/>
    <x v="2"/>
    <x v="15"/>
    <n v="2500"/>
    <n v="1.2"/>
    <n v="6080"/>
    <s v="None"/>
  </r>
  <r>
    <s v="Kepler-90g"/>
    <n v="1.9810000000000001"/>
    <n v="0.72299999999999998"/>
    <n v="210.60696999999999"/>
    <n v="0.71"/>
    <n v="340"/>
    <x v="2"/>
    <x v="15"/>
    <n v="2500"/>
    <n v="1.2"/>
    <n v="6080"/>
    <s v="None"/>
  </r>
  <r>
    <s v="Kepler-90h"/>
    <n v="1.9810000000000001"/>
    <n v="1.008"/>
    <n v="331.60059000000001"/>
    <n v="1.01"/>
    <n v="292"/>
    <x v="2"/>
    <x v="15"/>
    <n v="2500"/>
    <n v="1.2"/>
    <n v="6080"/>
    <s v="None"/>
  </r>
  <r>
    <s v="Kepler-90i"/>
    <n v="1.9810000000000001"/>
    <n v="0.11799999999999999"/>
    <n v="14.449120000000001"/>
    <n v="1442"/>
    <n v="709"/>
    <x v="2"/>
    <x v="15"/>
    <n v="2540"/>
    <n v="1.2"/>
    <n v="6080"/>
    <s v="None"/>
  </r>
  <r>
    <s v="Kepler-910b"/>
    <n v="1.9810000000000001"/>
    <n v="7.2999999999999995E-2"/>
    <n v="2.3643690099999999"/>
    <n v="1442"/>
    <n v="1442"/>
    <x v="2"/>
    <x v="15"/>
    <n v="1310"/>
    <n v="1.26"/>
    <n v="6230"/>
    <s v="None"/>
  </r>
  <r>
    <s v="Kepler-911b"/>
    <n v="1.9810000000000001"/>
    <n v="0.23200000000000001"/>
    <n v="20.310500999999999"/>
    <n v="1442"/>
    <n v="1442"/>
    <x v="2"/>
    <x v="15"/>
    <n v="1850"/>
    <n v="1.34"/>
    <n v="6112"/>
    <s v="None"/>
  </r>
  <r>
    <s v="Kepler-912b"/>
    <n v="1.9810000000000001"/>
    <n v="0.25"/>
    <n v="2.5347562699999999"/>
    <n v="1442"/>
    <n v="1442"/>
    <x v="2"/>
    <x v="15"/>
    <n v="4130"/>
    <n v="1.07"/>
    <n v="5998"/>
    <s v="None"/>
  </r>
  <r>
    <s v="Kepler-913b"/>
    <n v="1.9810000000000001"/>
    <n v="0.184"/>
    <n v="10.29672521"/>
    <n v="1442"/>
    <n v="1442"/>
    <x v="2"/>
    <x v="15"/>
    <n v="1950"/>
    <n v="0.63"/>
    <n v="4687"/>
    <s v="None"/>
  </r>
  <r>
    <s v="Kepler-914b"/>
    <n v="1.9810000000000001"/>
    <n v="0.123"/>
    <n v="4.4096654800000001"/>
    <n v="1442"/>
    <n v="1442"/>
    <x v="2"/>
    <x v="15"/>
    <n v="2210"/>
    <n v="1.1000000000000001"/>
    <n v="5877"/>
    <s v="None"/>
  </r>
  <r>
    <s v="Kepler-915b"/>
    <n v="1.9810000000000001"/>
    <n v="0.13400000000000001"/>
    <n v="4.5948960400000001"/>
    <n v="1442"/>
    <n v="1442"/>
    <x v="2"/>
    <x v="15"/>
    <n v="2630"/>
    <n v="1.21"/>
    <n v="6173"/>
    <s v="None"/>
  </r>
  <r>
    <s v="Kepler-916b"/>
    <n v="1.9810000000000001"/>
    <n v="0.157"/>
    <n v="32.296879799999999"/>
    <n v="1442"/>
    <n v="1442"/>
    <x v="2"/>
    <x v="15"/>
    <n v="2510"/>
    <n v="0.85"/>
    <n v="5248"/>
    <s v="None"/>
  </r>
  <r>
    <s v="Kepler-917b"/>
    <n v="1.9810000000000001"/>
    <n v="0.17"/>
    <n v="2.9704143699999999"/>
    <n v="1442"/>
    <n v="1442"/>
    <x v="2"/>
    <x v="15"/>
    <n v="3350"/>
    <n v="0.8"/>
    <n v="5418"/>
    <s v="None"/>
  </r>
  <r>
    <s v="Kepler-918b"/>
    <n v="1.9810000000000001"/>
    <n v="0.155"/>
    <n v="4.8538693300000002"/>
    <n v="1442"/>
    <n v="1442"/>
    <x v="2"/>
    <x v="15"/>
    <n v="4060"/>
    <n v="1.1100000000000001"/>
    <n v="6028"/>
    <s v="None"/>
  </r>
  <r>
    <s v="Kepler-919b"/>
    <n v="1.9810000000000001"/>
    <n v="0.20100000000000001"/>
    <n v="11.04603384"/>
    <n v="1442"/>
    <n v="1442"/>
    <x v="2"/>
    <x v="15"/>
    <n v="3980"/>
    <n v="1.1499999999999999"/>
    <n v="6113"/>
    <s v="None"/>
  </r>
  <r>
    <s v="Kepler-91b"/>
    <n v="0.81"/>
    <n v="1.367"/>
    <n v="6.2465799999999998"/>
    <n v="7.3099999999999998E-2"/>
    <n v="1442"/>
    <x v="2"/>
    <x v="15"/>
    <n v="3400"/>
    <n v="1.31"/>
    <n v="4550"/>
    <s v="None"/>
  </r>
  <r>
    <s v="Kepler-920b"/>
    <n v="1.9810000000000001"/>
    <n v="0.216"/>
    <n v="6.5319270400000002"/>
    <n v="1442"/>
    <n v="1442"/>
    <x v="2"/>
    <x v="15"/>
    <n v="3020"/>
    <n v="0.89"/>
    <n v="5403"/>
    <s v="None"/>
  </r>
  <r>
    <s v="Kepler-920c"/>
    <n v="1.9810000000000001"/>
    <n v="0.33900000000000002"/>
    <n v="100.82741129999999"/>
    <n v="1442"/>
    <n v="1442"/>
    <x v="2"/>
    <x v="15"/>
    <n v="3020"/>
    <n v="0.89"/>
    <n v="5403"/>
    <s v="None"/>
  </r>
  <r>
    <s v="Kepler-921b"/>
    <n v="1.9810000000000001"/>
    <n v="0.25600000000000001"/>
    <n v="51.300634000000002"/>
    <n v="1442"/>
    <n v="1442"/>
    <x v="2"/>
    <x v="15"/>
    <n v="2760"/>
    <n v="0.93"/>
    <n v="5663"/>
    <s v="None"/>
  </r>
  <r>
    <s v="Kepler-922b"/>
    <n v="1.9810000000000001"/>
    <n v="0.127"/>
    <n v="0.93846682999999997"/>
    <n v="1442"/>
    <n v="1442"/>
    <x v="2"/>
    <x v="15"/>
    <n v="1820"/>
    <n v="0.95"/>
    <n v="5671"/>
    <s v="None"/>
  </r>
  <r>
    <s v="Kepler-923b"/>
    <n v="1.9810000000000001"/>
    <n v="0.123"/>
    <n v="6.9336647600000001"/>
    <n v="1442"/>
    <n v="1442"/>
    <x v="2"/>
    <x v="15"/>
    <n v="3150"/>
    <n v="1.1100000000000001"/>
    <n v="5988"/>
    <s v="None"/>
  </r>
  <r>
    <s v="Kepler-924b"/>
    <n v="1.9810000000000001"/>
    <n v="0.27400000000000002"/>
    <n v="61.037011700000001"/>
    <n v="1442"/>
    <n v="1442"/>
    <x v="2"/>
    <x v="15"/>
    <n v="3250"/>
    <n v="1.1399999999999999"/>
    <n v="6167"/>
    <s v="None"/>
  </r>
  <r>
    <s v="Kepler-925b"/>
    <n v="1.9810000000000001"/>
    <n v="0.20899999999999999"/>
    <n v="33.867853099999998"/>
    <n v="1442"/>
    <n v="1442"/>
    <x v="2"/>
    <x v="15"/>
    <n v="2030"/>
    <n v="0.77"/>
    <n v="4673"/>
    <s v="None"/>
  </r>
  <r>
    <s v="Kepler-926b"/>
    <n v="1.9810000000000001"/>
    <n v="0.20599999999999999"/>
    <n v="52.068860100000002"/>
    <n v="1442"/>
    <n v="1442"/>
    <x v="2"/>
    <x v="15"/>
    <n v="2510"/>
    <n v="1.01"/>
    <n v="5806"/>
    <s v="None"/>
  </r>
  <r>
    <s v="Kepler-927b"/>
    <n v="1.9810000000000001"/>
    <n v="0.153"/>
    <n v="9.1149903000000005"/>
    <n v="1442"/>
    <n v="1442"/>
    <x v="2"/>
    <x v="15"/>
    <n v="2870"/>
    <n v="0.99"/>
    <n v="5743"/>
    <s v="None"/>
  </r>
  <r>
    <s v="Kepler-928b"/>
    <n v="1.9810000000000001"/>
    <n v="0.14199999999999999"/>
    <n v="3.9324612999999999"/>
    <n v="1442"/>
    <n v="1442"/>
    <x v="2"/>
    <x v="15"/>
    <n v="1740"/>
    <n v="0.73"/>
    <n v="4700"/>
    <s v="None"/>
  </r>
  <r>
    <s v="Kepler-929b"/>
    <n v="1.9810000000000001"/>
    <n v="9.9000000000000005E-2"/>
    <n v="0.92103214"/>
    <n v="1442"/>
    <n v="1442"/>
    <x v="2"/>
    <x v="15"/>
    <n v="2700"/>
    <n v="1.01"/>
    <n v="5869"/>
    <s v="None"/>
  </r>
  <r>
    <s v="Kepler-92b"/>
    <n v="0.20200000000000001"/>
    <n v="0.313"/>
    <n v="13.749000000000001"/>
    <n v="1442"/>
    <n v="1442"/>
    <x v="2"/>
    <x v="15"/>
    <n v="1580"/>
    <n v="1.21"/>
    <n v="5883"/>
    <s v="None"/>
  </r>
  <r>
    <s v="Kepler-92c"/>
    <n v="1.9E-2"/>
    <n v="0.23200000000000001"/>
    <n v="26.722999999999999"/>
    <n v="1442"/>
    <n v="1442"/>
    <x v="2"/>
    <x v="15"/>
    <n v="1580"/>
    <n v="1.21"/>
    <n v="5883"/>
    <s v="None"/>
  </r>
  <r>
    <s v="Kepler-92d"/>
    <n v="1.9810000000000001"/>
    <n v="0.184"/>
    <n v="49.3568"/>
    <n v="1442"/>
    <n v="1442"/>
    <x v="2"/>
    <x v="15"/>
    <n v="1580"/>
    <n v="1.21"/>
    <n v="5883"/>
    <s v="None"/>
  </r>
  <r>
    <s v="Kepler-930b"/>
    <n v="1.9810000000000001"/>
    <n v="0.19"/>
    <n v="71.451777500000006"/>
    <n v="1442"/>
    <n v="1442"/>
    <x v="2"/>
    <x v="15"/>
    <n v="2950"/>
    <n v="1.25"/>
    <n v="6335"/>
    <s v="None"/>
  </r>
  <r>
    <s v="Kepler-931b"/>
    <n v="1.9810000000000001"/>
    <n v="0.11899999999999999"/>
    <n v="8.0375587700000004"/>
    <n v="1442"/>
    <n v="1442"/>
    <x v="2"/>
    <x v="15"/>
    <n v="1600"/>
    <n v="0.86"/>
    <n v="5241"/>
    <s v="None"/>
  </r>
  <r>
    <s v="Kepler-932b"/>
    <n v="1.9810000000000001"/>
    <n v="0.122"/>
    <n v="1.9214374000000001"/>
    <n v="1442"/>
    <n v="1442"/>
    <x v="2"/>
    <x v="15"/>
    <n v="1560"/>
    <n v="0.87"/>
    <n v="5331"/>
    <s v="None"/>
  </r>
  <r>
    <s v="Kepler-933b"/>
    <n v="1.9810000000000001"/>
    <n v="0.219"/>
    <n v="14.204430090000001"/>
    <n v="1442"/>
    <n v="1442"/>
    <x v="2"/>
    <x v="15"/>
    <n v="3010"/>
    <n v="0.87"/>
    <n v="5346"/>
    <s v="None"/>
  </r>
  <r>
    <s v="Kepler-934b"/>
    <n v="1.9810000000000001"/>
    <n v="0.186"/>
    <n v="55.673830899999999"/>
    <n v="1442"/>
    <n v="1442"/>
    <x v="2"/>
    <x v="15"/>
    <n v="1970"/>
    <n v="0.81"/>
    <n v="5001"/>
    <s v="None"/>
  </r>
  <r>
    <s v="Kepler-935b"/>
    <n v="1.9810000000000001"/>
    <n v="0.12"/>
    <n v="4.8808385200000002"/>
    <n v="1442"/>
    <n v="1442"/>
    <x v="2"/>
    <x v="15"/>
    <n v="1570"/>
    <n v="0.78"/>
    <n v="4830"/>
    <s v="None"/>
  </r>
  <r>
    <s v="Kepler-936b"/>
    <n v="1.9810000000000001"/>
    <n v="0.129"/>
    <n v="10.561342209999999"/>
    <n v="1442"/>
    <n v="1442"/>
    <x v="2"/>
    <x v="15"/>
    <n v="2240"/>
    <n v="0.92"/>
    <n v="5482"/>
    <s v="None"/>
  </r>
  <r>
    <s v="Kepler-937b"/>
    <n v="1.9810000000000001"/>
    <n v="0.33200000000000002"/>
    <n v="67.668826999999993"/>
    <n v="1442"/>
    <n v="1442"/>
    <x v="2"/>
    <x v="15"/>
    <n v="4830"/>
    <n v="1.1499999999999999"/>
    <n v="6095"/>
    <s v="None"/>
  </r>
  <r>
    <s v="Kepler-937c"/>
    <n v="1.9810000000000001"/>
    <n v="0.23799999999999999"/>
    <n v="153.34336400000001"/>
    <n v="1442"/>
    <n v="1442"/>
    <x v="2"/>
    <x v="15"/>
    <n v="4830"/>
    <n v="1.1499999999999999"/>
    <n v="6095"/>
    <s v="None"/>
  </r>
  <r>
    <s v="Kepler-938b"/>
    <n v="1.9810000000000001"/>
    <n v="0.19800000000000001"/>
    <n v="52.6298417"/>
    <n v="1442"/>
    <n v="1442"/>
    <x v="2"/>
    <x v="15"/>
    <n v="2810"/>
    <n v="0.92"/>
    <n v="5533"/>
    <s v="None"/>
  </r>
  <r>
    <s v="Kepler-939b"/>
    <n v="1.9810000000000001"/>
    <n v="0.156"/>
    <n v="14.878296000000001"/>
    <n v="1442"/>
    <n v="1442"/>
    <x v="2"/>
    <x v="15"/>
    <n v="3360"/>
    <n v="0.88"/>
    <n v="5471"/>
    <s v="None"/>
  </r>
  <r>
    <s v="Kepler-93b"/>
    <n v="1.265E-2"/>
    <n v="0.13200000000000001"/>
    <n v="4.7267397799999999"/>
    <n v="5.2999999999999999E-2"/>
    <n v="1037"/>
    <x v="2"/>
    <x v="15"/>
    <n v="313.7"/>
    <n v="0.91"/>
    <n v="5669"/>
    <s v="None"/>
  </r>
  <r>
    <s v="Kepler-93c"/>
    <n v="3"/>
    <n v="1.1659999999999999"/>
    <n v="1460"/>
    <n v="1442"/>
    <n v="1442"/>
    <x v="0"/>
    <x v="15"/>
    <n v="313.7"/>
    <n v="0.91"/>
    <n v="5669"/>
    <s v="None"/>
  </r>
  <r>
    <s v="Kepler-940b"/>
    <n v="1.9810000000000001"/>
    <n v="0.29799999999999999"/>
    <n v="59.622525699999997"/>
    <n v="1442"/>
    <n v="1442"/>
    <x v="2"/>
    <x v="15"/>
    <n v="4300"/>
    <n v="0.97"/>
    <n v="5769"/>
    <s v="None"/>
  </r>
  <r>
    <s v="Kepler-941b"/>
    <n v="1.9810000000000001"/>
    <n v="0.27500000000000002"/>
    <n v="17.423951979999998"/>
    <n v="1442"/>
    <n v="1442"/>
    <x v="2"/>
    <x v="15"/>
    <n v="3600"/>
    <n v="0.89"/>
    <n v="5539"/>
    <s v="None"/>
  </r>
  <r>
    <s v="Kepler-942b"/>
    <n v="1.9810000000000001"/>
    <n v="0.19"/>
    <n v="44.964174880000002"/>
    <n v="1442"/>
    <n v="1442"/>
    <x v="2"/>
    <x v="15"/>
    <n v="710"/>
    <n v="0.81"/>
    <n v="4861"/>
    <s v="None"/>
  </r>
  <r>
    <s v="Kepler-943b"/>
    <n v="1.9810000000000001"/>
    <n v="0.52900000000000003"/>
    <n v="49.7701438"/>
    <n v="1442"/>
    <n v="1442"/>
    <x v="2"/>
    <x v="15"/>
    <n v="4040"/>
    <n v="0.93"/>
    <n v="5612"/>
    <s v="None"/>
  </r>
  <r>
    <s v="Kepler-944b"/>
    <n v="1.9810000000000001"/>
    <n v="0.23499999999999999"/>
    <n v="43.316773699999999"/>
    <n v="1442"/>
    <n v="1442"/>
    <x v="2"/>
    <x v="15"/>
    <n v="3380"/>
    <n v="0.86"/>
    <n v="5409"/>
    <s v="None"/>
  </r>
  <r>
    <s v="Kepler-945b"/>
    <n v="1.9810000000000001"/>
    <n v="0.23499999999999999"/>
    <n v="31.003381399999999"/>
    <n v="1442"/>
    <n v="1442"/>
    <x v="2"/>
    <x v="15"/>
    <n v="5030"/>
    <n v="0.97"/>
    <n v="5718"/>
    <s v="None"/>
  </r>
  <r>
    <s v="Kepler-946b"/>
    <n v="1.9810000000000001"/>
    <n v="0.17199999999999999"/>
    <n v="11.791625720000001"/>
    <n v="1442"/>
    <n v="1442"/>
    <x v="2"/>
    <x v="15"/>
    <n v="2990"/>
    <n v="0.94"/>
    <n v="5665"/>
    <s v="None"/>
  </r>
  <r>
    <s v="Kepler-947b"/>
    <n v="1.9810000000000001"/>
    <n v="0.20300000000000001"/>
    <n v="26.964431699999999"/>
    <n v="1442"/>
    <n v="1442"/>
    <x v="2"/>
    <x v="15"/>
    <n v="3870"/>
    <n v="0.9"/>
    <n v="5508"/>
    <s v="None"/>
  </r>
  <r>
    <s v="Kepler-948b"/>
    <n v="1.9810000000000001"/>
    <n v="0.16500000000000001"/>
    <n v="7.7684662199999996"/>
    <n v="1442"/>
    <n v="1442"/>
    <x v="2"/>
    <x v="15"/>
    <n v="2880"/>
    <n v="0.96"/>
    <n v="5679"/>
    <s v="None"/>
  </r>
  <r>
    <s v="Kepler-949b"/>
    <n v="1.9810000000000001"/>
    <n v="0.26"/>
    <n v="8.6893072999999994"/>
    <n v="1442"/>
    <n v="1442"/>
    <x v="2"/>
    <x v="15"/>
    <n v="1870"/>
    <n v="0.89"/>
    <n v="5403"/>
    <s v="None"/>
  </r>
  <r>
    <s v="Kepler-94b"/>
    <n v="3.4000000000000002E-2"/>
    <n v="0.313"/>
    <n v="2.50806"/>
    <n v="1442"/>
    <n v="1442"/>
    <x v="2"/>
    <x v="15"/>
    <n v="629"/>
    <n v="0.81"/>
    <n v="4781"/>
    <s v="None"/>
  </r>
  <r>
    <s v="Kepler-94c"/>
    <n v="9.8360000000000003"/>
    <n v="1.1659999999999999"/>
    <n v="820.3"/>
    <n v="1442"/>
    <n v="1442"/>
    <x v="0"/>
    <x v="15"/>
    <n v="629"/>
    <n v="0.81"/>
    <n v="4781"/>
    <s v="None"/>
  </r>
  <r>
    <s v="Kepler-950b"/>
    <n v="1.9810000000000001"/>
    <n v="0.80100000000000005"/>
    <n v="98.718040599999995"/>
    <n v="1442"/>
    <n v="1442"/>
    <x v="2"/>
    <x v="15"/>
    <n v="4860"/>
    <n v="1.02"/>
    <n v="5857"/>
    <s v="None"/>
  </r>
  <r>
    <s v="Kepler-951b"/>
    <n v="1.9810000000000001"/>
    <n v="0.499"/>
    <n v="71.525308449999997"/>
    <n v="1442"/>
    <n v="1442"/>
    <x v="2"/>
    <x v="15"/>
    <n v="1330"/>
    <n v="0.77"/>
    <n v="4834"/>
    <s v="None"/>
  </r>
  <r>
    <s v="Kepler-952b"/>
    <n v="1.9810000000000001"/>
    <n v="0.68200000000000005"/>
    <n v="130.35469190000001"/>
    <n v="1442"/>
    <n v="1442"/>
    <x v="2"/>
    <x v="15"/>
    <n v="3810"/>
    <n v="1"/>
    <n v="5730"/>
    <s v="None"/>
  </r>
  <r>
    <s v="Kepler-953b"/>
    <n v="1.9810000000000001"/>
    <n v="0.376"/>
    <n v="88.406552579999996"/>
    <n v="1442"/>
    <n v="1442"/>
    <x v="2"/>
    <x v="15"/>
    <n v="780"/>
    <n v="0.95"/>
    <n v="5416"/>
    <s v="None"/>
  </r>
  <r>
    <s v="Kepler-953c"/>
    <n v="1.9810000000000001"/>
    <n v="0.106"/>
    <n v="9.1096711199999998"/>
    <n v="1442"/>
    <n v="1442"/>
    <x v="2"/>
    <x v="15"/>
    <n v="780"/>
    <n v="0.95"/>
    <n v="5416"/>
    <s v="None"/>
  </r>
  <r>
    <s v="Kepler-954b"/>
    <n v="1.9810000000000001"/>
    <n v="0.20699999999999999"/>
    <n v="16.781766019999999"/>
    <n v="1442"/>
    <n v="1442"/>
    <x v="2"/>
    <x v="15"/>
    <n v="730"/>
    <n v="0.82"/>
    <n v="4990"/>
    <s v="None"/>
  </r>
  <r>
    <s v="Kepler-955b"/>
    <n v="1.9810000000000001"/>
    <n v="0.27900000000000003"/>
    <n v="14.53244172"/>
    <n v="1442"/>
    <n v="1442"/>
    <x v="2"/>
    <x v="15"/>
    <n v="2080"/>
    <n v="0.89"/>
    <n v="5350"/>
    <s v="None"/>
  </r>
  <r>
    <s v="Kepler-956b"/>
    <n v="1.9810000000000001"/>
    <n v="0.26800000000000002"/>
    <n v="5.2486726299999997"/>
    <n v="1442"/>
    <n v="1442"/>
    <x v="2"/>
    <x v="15"/>
    <n v="2060"/>
    <n v="1.1000000000000001"/>
    <n v="6040"/>
    <s v="None"/>
  </r>
  <r>
    <s v="Kepler-957b"/>
    <n v="1.9810000000000001"/>
    <n v="0.49099999999999999"/>
    <n v="5.9074135400000003"/>
    <n v="1442"/>
    <n v="1442"/>
    <x v="2"/>
    <x v="15"/>
    <n v="2440"/>
    <n v="0.81"/>
    <n v="4963"/>
    <s v="None"/>
  </r>
  <r>
    <s v="Kepler-958b"/>
    <n v="1.9810000000000001"/>
    <n v="0.184"/>
    <n v="9.7678805000000004"/>
    <n v="1442"/>
    <n v="1442"/>
    <x v="2"/>
    <x v="15"/>
    <n v="1520"/>
    <n v="0.91"/>
    <n v="5421"/>
    <s v="None"/>
  </r>
  <r>
    <s v="Kepler-959b"/>
    <n v="1.9810000000000001"/>
    <n v="0.39100000000000001"/>
    <n v="14.80074836"/>
    <n v="1442"/>
    <n v="1442"/>
    <x v="2"/>
    <x v="15"/>
    <n v="3270"/>
    <n v="1.6"/>
    <n v="7005"/>
    <s v="None"/>
  </r>
  <r>
    <s v="Kepler-95b"/>
    <n v="4.1000000000000002E-2"/>
    <n v="0.30499999999999999"/>
    <n v="11.523099999999999"/>
    <n v="1442"/>
    <n v="1442"/>
    <x v="2"/>
    <x v="15"/>
    <n v="1472"/>
    <n v="1.08"/>
    <n v="5699"/>
    <s v="None"/>
  </r>
  <r>
    <s v="Kepler-960b"/>
    <n v="1.9810000000000001"/>
    <n v="0.20399999999999999"/>
    <n v="3.12686223"/>
    <n v="1442"/>
    <n v="1442"/>
    <x v="2"/>
    <x v="15"/>
    <n v="970"/>
    <n v="0.77"/>
    <n v="4755"/>
    <s v="None"/>
  </r>
  <r>
    <s v="Kepler-961b"/>
    <n v="1.9810000000000001"/>
    <n v="0.22700000000000001"/>
    <n v="16.877274140000001"/>
    <n v="1442"/>
    <n v="1442"/>
    <x v="2"/>
    <x v="15"/>
    <n v="1980"/>
    <n v="0.96"/>
    <n v="5582"/>
    <s v="None"/>
  </r>
  <r>
    <s v="Kepler-962b"/>
    <n v="1.9810000000000001"/>
    <n v="0.17599999999999999"/>
    <n v="12.05707239"/>
    <n v="1442"/>
    <n v="1442"/>
    <x v="2"/>
    <x v="15"/>
    <n v="1430"/>
    <n v="0.93"/>
    <n v="5478"/>
    <s v="None"/>
  </r>
  <r>
    <s v="Kepler-963b"/>
    <n v="1.9810000000000001"/>
    <n v="0.23699999999999999"/>
    <n v="9.9768370500000003"/>
    <n v="1442"/>
    <n v="1442"/>
    <x v="2"/>
    <x v="15"/>
    <n v="2560"/>
    <n v="0.91"/>
    <n v="5461"/>
    <s v="None"/>
  </r>
  <r>
    <s v="Kepler-964b"/>
    <n v="1.9810000000000001"/>
    <n v="0.189"/>
    <n v="13.5225106"/>
    <n v="1442"/>
    <n v="1442"/>
    <x v="2"/>
    <x v="15"/>
    <n v="1560"/>
    <n v="0.93"/>
    <n v="5427"/>
    <s v="None"/>
  </r>
  <r>
    <s v="Kepler-965b"/>
    <n v="1.9810000000000001"/>
    <n v="0.30199999999999999"/>
    <n v="134.2527298"/>
    <n v="1442"/>
    <n v="1442"/>
    <x v="2"/>
    <x v="15"/>
    <n v="2020"/>
    <n v="1.05"/>
    <n v="5886"/>
    <s v="None"/>
  </r>
  <r>
    <s v="Kepler-966b"/>
    <n v="1.9810000000000001"/>
    <n v="0.36799999999999999"/>
    <n v="99.747622000000007"/>
    <n v="1442"/>
    <n v="1442"/>
    <x v="2"/>
    <x v="15"/>
    <n v="2520"/>
    <n v="1.02"/>
    <n v="5840"/>
    <s v="None"/>
  </r>
  <r>
    <s v="Kepler-967b"/>
    <n v="1.9810000000000001"/>
    <n v="0.21"/>
    <n v="13.22713379"/>
    <n v="1442"/>
    <n v="1442"/>
    <x v="2"/>
    <x v="15"/>
    <n v="1630"/>
    <n v="0.84"/>
    <n v="5178"/>
    <s v="None"/>
  </r>
  <r>
    <s v="Kepler-967c"/>
    <n v="1.9810000000000001"/>
    <n v="0.32600000000000001"/>
    <n v="198.71125019999999"/>
    <n v="1442"/>
    <n v="1442"/>
    <x v="2"/>
    <x v="15"/>
    <n v="1630"/>
    <n v="0.84"/>
    <n v="5178"/>
    <s v="None"/>
  </r>
  <r>
    <s v="Kepler-968b"/>
    <n v="1.9810000000000001"/>
    <n v="0.17799999999999999"/>
    <n v="3.6929837299999999"/>
    <n v="1442"/>
    <n v="1442"/>
    <x v="2"/>
    <x v="15"/>
    <n v="1020"/>
    <n v="0.76"/>
    <n v="4598"/>
    <s v="None"/>
  </r>
  <r>
    <s v="Kepler-968c"/>
    <n v="1.9810000000000001"/>
    <n v="0.151"/>
    <n v="5.7094049199999999"/>
    <n v="1442"/>
    <n v="1442"/>
    <x v="2"/>
    <x v="15"/>
    <n v="1020"/>
    <n v="0.76"/>
    <n v="4598"/>
    <s v="None"/>
  </r>
  <r>
    <s v="Kepler-969b"/>
    <n v="1.9810000000000001"/>
    <n v="0.185"/>
    <n v="34.173171400000001"/>
    <n v="1442"/>
    <n v="1442"/>
    <x v="2"/>
    <x v="15"/>
    <n v="1340"/>
    <n v="0.92"/>
    <n v="5214"/>
    <s v="None"/>
  </r>
  <r>
    <s v="Kepler-969c"/>
    <n v="1.9810000000000001"/>
    <n v="8.7999999999999995E-2"/>
    <n v="1.6829346000000001"/>
    <n v="1442"/>
    <n v="1442"/>
    <x v="2"/>
    <x v="15"/>
    <n v="1340"/>
    <n v="0.92"/>
    <n v="5214"/>
    <s v="None"/>
  </r>
  <r>
    <s v="Kepler-96b"/>
    <n v="2.7E-2"/>
    <n v="0.23799999999999999"/>
    <n v="16.238499999999998"/>
    <n v="1442"/>
    <n v="1442"/>
    <x v="2"/>
    <x v="15"/>
    <n v="402.2"/>
    <n v="1"/>
    <n v="5690"/>
    <s v="None"/>
  </r>
  <r>
    <s v="Kepler-970b"/>
    <n v="1.9810000000000001"/>
    <n v="0.247"/>
    <n v="16.736522310000002"/>
    <n v="1442"/>
    <n v="1442"/>
    <x v="2"/>
    <x v="15"/>
    <n v="1100"/>
    <n v="0.7"/>
    <n v="4511"/>
    <s v="None"/>
  </r>
  <r>
    <s v="Kepler-971b"/>
    <n v="1.9810000000000001"/>
    <n v="0.19"/>
    <n v="9.5907071599999991"/>
    <n v="1442"/>
    <n v="1442"/>
    <x v="2"/>
    <x v="15"/>
    <n v="1130"/>
    <n v="0.88"/>
    <n v="5431"/>
    <s v="None"/>
  </r>
  <r>
    <s v="Kepler-972b"/>
    <n v="1.9810000000000001"/>
    <n v="0.41499999999999998"/>
    <n v="7.0393255300000002"/>
    <n v="1442"/>
    <n v="1442"/>
    <x v="2"/>
    <x v="15"/>
    <n v="4250"/>
    <n v="1.1499999999999999"/>
    <n v="6146"/>
    <s v="None"/>
  </r>
  <r>
    <s v="Kepler-973b"/>
    <n v="1.9810000000000001"/>
    <n v="0.17499999999999999"/>
    <n v="49.607733099999997"/>
    <n v="1442"/>
    <n v="1442"/>
    <x v="2"/>
    <x v="15"/>
    <n v="970"/>
    <n v="0.86"/>
    <n v="5213"/>
    <s v="None"/>
  </r>
  <r>
    <s v="Kepler-974b"/>
    <n v="1.9810000000000001"/>
    <n v="0.14000000000000001"/>
    <n v="4.1944965099999996"/>
    <n v="1442"/>
    <n v="1442"/>
    <x v="2"/>
    <x v="15"/>
    <n v="390"/>
    <n v="0.52"/>
    <n v="3687"/>
    <s v="None"/>
  </r>
  <r>
    <s v="Kepler-975b"/>
    <n v="1.9810000000000001"/>
    <n v="0.13200000000000001"/>
    <n v="1.9703424599999999"/>
    <n v="1442"/>
    <n v="1442"/>
    <x v="2"/>
    <x v="15"/>
    <n v="1320"/>
    <n v="0.8"/>
    <n v="4897"/>
    <s v="None"/>
  </r>
  <r>
    <s v="Kepler-976b"/>
    <n v="1.9810000000000001"/>
    <n v="0.35299999999999998"/>
    <n v="105.9564148"/>
    <n v="1442"/>
    <n v="1442"/>
    <x v="2"/>
    <x v="15"/>
    <n v="3300"/>
    <n v="0.87"/>
    <n v="5232"/>
    <s v="None"/>
  </r>
  <r>
    <s v="Kepler-977b"/>
    <n v="1.9810000000000001"/>
    <n v="0.23400000000000001"/>
    <n v="26.853283220000002"/>
    <n v="1442"/>
    <n v="1442"/>
    <x v="2"/>
    <x v="15"/>
    <n v="2170"/>
    <n v="0.87"/>
    <n v="5315"/>
    <s v="None"/>
  </r>
  <r>
    <s v="Kepler-978b"/>
    <n v="1.9810000000000001"/>
    <n v="0.26700000000000002"/>
    <n v="49.622150900000001"/>
    <n v="1442"/>
    <n v="1442"/>
    <x v="2"/>
    <x v="15"/>
    <n v="2040"/>
    <n v="1.07"/>
    <n v="6002"/>
    <s v="None"/>
  </r>
  <r>
    <s v="Kepler-979b"/>
    <n v="1.9810000000000001"/>
    <n v="0.24299999999999999"/>
    <n v="8.0880135000000006"/>
    <n v="1442"/>
    <n v="1442"/>
    <x v="2"/>
    <x v="15"/>
    <n v="1980"/>
    <n v="0.87"/>
    <n v="5310"/>
    <s v="None"/>
  </r>
  <r>
    <s v="Kepler-97b"/>
    <n v="1.0999999999999999E-2"/>
    <n v="0.13200000000000001"/>
    <n v="2.5866400000000001"/>
    <n v="1442"/>
    <n v="1442"/>
    <x v="2"/>
    <x v="15"/>
    <n v="1322"/>
    <n v="0.94"/>
    <n v="5779"/>
    <s v="None"/>
  </r>
  <r>
    <s v="Kepler-97c"/>
    <n v="1.08"/>
    <n v="1.1659999999999999"/>
    <n v="789"/>
    <n v="1442"/>
    <n v="1442"/>
    <x v="0"/>
    <x v="15"/>
    <n v="1322"/>
    <n v="0.94"/>
    <n v="5779"/>
    <s v="None"/>
  </r>
  <r>
    <s v="Kepler-980b"/>
    <n v="1.9810000000000001"/>
    <n v="0.23799999999999999"/>
    <n v="11.551025040000001"/>
    <n v="1442"/>
    <n v="1442"/>
    <x v="2"/>
    <x v="15"/>
    <n v="2620"/>
    <n v="1.05"/>
    <n v="5935"/>
    <s v="None"/>
  </r>
  <r>
    <s v="Kepler-981b"/>
    <n v="1.9810000000000001"/>
    <n v="0.20599999999999999"/>
    <n v="4.4697577400000004"/>
    <n v="1442"/>
    <n v="1442"/>
    <x v="2"/>
    <x v="15"/>
    <n v="2980"/>
    <n v="0.98"/>
    <n v="5718"/>
    <s v="None"/>
  </r>
  <r>
    <s v="Kepler-982b"/>
    <n v="1.9810000000000001"/>
    <n v="0.20100000000000001"/>
    <n v="15.7738221"/>
    <n v="1442"/>
    <n v="1442"/>
    <x v="2"/>
    <x v="15"/>
    <n v="2290"/>
    <n v="1.1599999999999999"/>
    <n v="6139"/>
    <s v="None"/>
  </r>
  <r>
    <s v="Kepler-983b"/>
    <n v="1.9810000000000001"/>
    <n v="0.21099999999999999"/>
    <n v="60.0855082"/>
    <n v="1442"/>
    <n v="1442"/>
    <x v="2"/>
    <x v="15"/>
    <n v="2140"/>
    <n v="1.1299999999999999"/>
    <n v="6052"/>
    <s v="None"/>
  </r>
  <r>
    <s v="Kepler-984b"/>
    <n v="1.9810000000000001"/>
    <n v="0.189"/>
    <n v="43.034227199999997"/>
    <n v="1442"/>
    <n v="1442"/>
    <x v="2"/>
    <x v="15"/>
    <n v="1500"/>
    <n v="0.96"/>
    <n v="5610"/>
    <s v="None"/>
  </r>
  <r>
    <s v="Kepler-985b"/>
    <n v="1.9810000000000001"/>
    <n v="0.26600000000000001"/>
    <n v="116.331901"/>
    <n v="1442"/>
    <n v="1442"/>
    <x v="2"/>
    <x v="15"/>
    <n v="2420"/>
    <n v="0.91"/>
    <n v="5434"/>
    <s v="None"/>
  </r>
  <r>
    <s v="Kepler-986b"/>
    <n v="1.9810000000000001"/>
    <n v="0.21099999999999999"/>
    <n v="56.434993800000001"/>
    <n v="1442"/>
    <n v="1442"/>
    <x v="2"/>
    <x v="15"/>
    <n v="1840"/>
    <n v="0.96"/>
    <n v="5642"/>
    <s v="None"/>
  </r>
  <r>
    <s v="Kepler-987b"/>
    <n v="1.9810000000000001"/>
    <n v="0.29099999999999998"/>
    <n v="105.3033148"/>
    <n v="1442"/>
    <n v="1442"/>
    <x v="2"/>
    <x v="15"/>
    <n v="3050"/>
    <n v="0.97"/>
    <n v="5637"/>
    <s v="None"/>
  </r>
  <r>
    <s v="Kepler-988b"/>
    <n v="1.9810000000000001"/>
    <n v="0.185"/>
    <n v="17.760800530000001"/>
    <n v="1442"/>
    <n v="1442"/>
    <x v="2"/>
    <x v="15"/>
    <n v="810"/>
    <n v="0.55000000000000004"/>
    <n v="4005"/>
    <s v="None"/>
  </r>
  <r>
    <s v="Kepler-989b"/>
    <n v="1.9810000000000001"/>
    <n v="0.19700000000000001"/>
    <n v="7.9643153499999997"/>
    <n v="1442"/>
    <n v="1442"/>
    <x v="2"/>
    <x v="15"/>
    <n v="1580"/>
    <n v="0.82"/>
    <n v="5074"/>
    <s v="None"/>
  </r>
  <r>
    <s v="Kepler-98b"/>
    <n v="1.0999999999999999E-2"/>
    <n v="0.17799999999999999"/>
    <n v="1.5416799999999999"/>
    <n v="1442"/>
    <n v="1442"/>
    <x v="2"/>
    <x v="15"/>
    <n v="1154"/>
    <n v="0.99"/>
    <n v="5539"/>
    <s v="None"/>
  </r>
  <r>
    <s v="Kepler-990b"/>
    <n v="1.9810000000000001"/>
    <n v="0.23200000000000001"/>
    <n v="9.9172342800000006"/>
    <n v="1442"/>
    <n v="1442"/>
    <x v="2"/>
    <x v="15"/>
    <n v="3040"/>
    <n v="1.05"/>
    <n v="5948"/>
    <s v="None"/>
  </r>
  <r>
    <s v="Kepler-990c"/>
    <n v="1.9810000000000001"/>
    <n v="0.13600000000000001"/>
    <n v="0.53835431"/>
    <n v="1442"/>
    <n v="1442"/>
    <x v="2"/>
    <x v="15"/>
    <n v="3040"/>
    <n v="1.05"/>
    <n v="5948"/>
    <s v="None"/>
  </r>
  <r>
    <s v="Kepler-991b"/>
    <n v="1.9810000000000001"/>
    <n v="0.22700000000000001"/>
    <n v="82.534251900000001"/>
    <n v="1442"/>
    <n v="1442"/>
    <x v="2"/>
    <x v="15"/>
    <n v="1200"/>
    <n v="0.64"/>
    <n v="4392"/>
    <s v="None"/>
  </r>
  <r>
    <s v="Kepler-992b"/>
    <n v="1.9810000000000001"/>
    <n v="0.14499999999999999"/>
    <n v="20.16034462"/>
    <n v="1442"/>
    <n v="1442"/>
    <x v="2"/>
    <x v="15"/>
    <n v="870"/>
    <n v="0.8"/>
    <n v="4944"/>
    <s v="None"/>
  </r>
  <r>
    <s v="Kepler-993b"/>
    <n v="1.9810000000000001"/>
    <n v="0.26500000000000001"/>
    <n v="22.085575630000001"/>
    <n v="1442"/>
    <n v="1442"/>
    <x v="2"/>
    <x v="15"/>
    <n v="970"/>
    <n v="0.56999999999999995"/>
    <n v="3843"/>
    <s v="None"/>
  </r>
  <r>
    <s v="Kepler-994b"/>
    <n v="1.9810000000000001"/>
    <n v="0.14299999999999999"/>
    <n v="1.1511665099999999"/>
    <n v="1442"/>
    <n v="1442"/>
    <x v="2"/>
    <x v="15"/>
    <n v="550"/>
    <n v="0.56000000000000005"/>
    <n v="3934"/>
    <s v="None"/>
  </r>
  <r>
    <s v="Kepler-995b"/>
    <n v="1.9810000000000001"/>
    <n v="0.24099999999999999"/>
    <n v="28.26731672"/>
    <n v="1442"/>
    <n v="1442"/>
    <x v="2"/>
    <x v="15"/>
    <n v="2150"/>
    <n v="0.83"/>
    <n v="5206"/>
    <s v="None"/>
  </r>
  <r>
    <s v="Kepler-996b"/>
    <n v="1.9810000000000001"/>
    <n v="0.17699999999999999"/>
    <n v="3.7705905799999999"/>
    <n v="1442"/>
    <n v="1442"/>
    <x v="2"/>
    <x v="15"/>
    <n v="3580"/>
    <n v="1.0900000000000001"/>
    <n v="6014"/>
    <s v="None"/>
  </r>
  <r>
    <s v="Kepler-997b"/>
    <n v="1.9810000000000001"/>
    <n v="0.121"/>
    <n v="2.7073067200000001"/>
    <n v="1442"/>
    <n v="1442"/>
    <x v="2"/>
    <x v="15"/>
    <n v="1500"/>
    <n v="1.22"/>
    <n v="6150"/>
    <s v="None"/>
  </r>
  <r>
    <s v="Kepler-998b"/>
    <n v="1.9810000000000001"/>
    <n v="0.20699999999999999"/>
    <n v="5.6537773299999996"/>
    <n v="1442"/>
    <n v="1442"/>
    <x v="2"/>
    <x v="15"/>
    <n v="3250"/>
    <n v="1.1200000000000001"/>
    <n v="6058"/>
    <s v="None"/>
  </r>
  <r>
    <s v="Kepler-999b"/>
    <n v="1.9810000000000001"/>
    <n v="0.20899999999999999"/>
    <n v="5.9918570200000003"/>
    <n v="1442"/>
    <n v="1442"/>
    <x v="2"/>
    <x v="15"/>
    <n v="1850"/>
    <n v="1.29"/>
    <n v="6237"/>
    <s v="None"/>
  </r>
  <r>
    <s v="Kepler-99b"/>
    <n v="1.9E-2"/>
    <n v="0.13200000000000001"/>
    <n v="4.60358"/>
    <n v="1442"/>
    <n v="1442"/>
    <x v="2"/>
    <x v="15"/>
    <n v="683"/>
    <n v="0.79"/>
    <n v="4782"/>
    <s v="None"/>
  </r>
  <r>
    <s v="Kepler-9b"/>
    <n v="0.13655"/>
    <n v="0.74"/>
    <n v="19.238910000000001"/>
    <n v="0.14299999999999999"/>
    <n v="1442"/>
    <x v="2"/>
    <x v="15"/>
    <n v="2003"/>
    <n v="1.02"/>
    <n v="5774"/>
    <s v="None"/>
  </r>
  <r>
    <s v="Kepler-9c"/>
    <n v="9.4079999999999997E-2"/>
    <n v="0.72099999999999997"/>
    <n v="38.985300000000002"/>
    <n v="0.22700000000000001"/>
    <n v="1442"/>
    <x v="2"/>
    <x v="15"/>
    <n v="2003"/>
    <n v="1.02"/>
    <n v="5774"/>
    <s v="None"/>
  </r>
  <r>
    <s v="Kepler-9d"/>
    <n v="1.9810000000000001"/>
    <n v="0.14599999999999999"/>
    <n v="1.592851"/>
    <n v="2.7300000000000001E-2"/>
    <n v="2026"/>
    <x v="2"/>
    <x v="15"/>
    <n v="2003"/>
    <n v="1.02"/>
    <n v="5774"/>
    <s v="None"/>
  </r>
  <r>
    <s v="KIC 10001893 b"/>
    <n v="1.9810000000000001"/>
    <n v="1.1659999999999999"/>
    <n v="0.21970000000000001"/>
    <n v="1442"/>
    <n v="1442"/>
    <x v="6"/>
    <x v="15"/>
    <n v="5700"/>
    <n v="1.08"/>
    <n v="27500"/>
    <s v="Disproven exoplanet"/>
  </r>
  <r>
    <s v="KIC 10001893 c"/>
    <n v="1.9810000000000001"/>
    <n v="1.1659999999999999"/>
    <n v="0.32528000000000001"/>
    <n v="1442"/>
    <n v="1442"/>
    <x v="6"/>
    <x v="15"/>
    <n v="5700"/>
    <n v="1.08"/>
    <n v="27500"/>
    <s v="Disproven exoplanet"/>
  </r>
  <r>
    <s v="KIC 10001893 d"/>
    <n v="1.9810000000000001"/>
    <n v="1.1659999999999999"/>
    <n v="0.81161000000000005"/>
    <n v="1442"/>
    <n v="1442"/>
    <x v="6"/>
    <x v="15"/>
    <n v="5700"/>
    <n v="1.08"/>
    <n v="27500"/>
    <s v="Disproven exoplanet"/>
  </r>
  <r>
    <s v="KIC 7917485 b"/>
    <n v="11.8"/>
    <n v="1.1659999999999999"/>
    <n v="840"/>
    <n v="2.0299999999999998"/>
    <n v="1442"/>
    <x v="1"/>
    <x v="15"/>
    <n v="167.58500000000001"/>
    <n v="1.63"/>
    <n v="7067"/>
    <s v="None"/>
  </r>
  <r>
    <s v="KMT-2016-BLG-0212Lb"/>
    <n v="18"/>
    <n v="1.1659999999999999"/>
    <n v="232.3"/>
    <n v="2.2000000000000002"/>
    <n v="1442"/>
    <x v="4"/>
    <x v="15"/>
    <n v="21000"/>
    <n v="0.48"/>
    <n v="5601"/>
    <s v="None"/>
  </r>
  <r>
    <s v="KMT-2016-BLG-0625L b"/>
    <n v="0.05"/>
    <n v="1.1659999999999999"/>
    <n v="232.3"/>
    <n v="1.4"/>
    <n v="1442"/>
    <x v="4"/>
    <x v="15"/>
    <n v="21000"/>
    <n v="0.25"/>
    <n v="5601"/>
    <s v="None"/>
  </r>
  <r>
    <s v="KMT-2016-BLG-1105b"/>
    <n v="7.0000000000000001E-3"/>
    <n v="1.1659999999999999"/>
    <n v="232.3"/>
    <n v="2.44"/>
    <n v="1442"/>
    <x v="4"/>
    <x v="15"/>
    <n v="17000"/>
    <n v="0.41"/>
    <n v="5601"/>
    <s v="None"/>
  </r>
  <r>
    <s v="KMT-2016-BLG-1107Lb"/>
    <n v="3.2829999999999999"/>
    <n v="1.1659999999999999"/>
    <n v="232.3"/>
    <n v="0.34200000000000003"/>
    <n v="1442"/>
    <x v="4"/>
    <x v="15"/>
    <n v="21700"/>
    <n v="8.6999999999999994E-2"/>
    <n v="5601"/>
    <s v="None"/>
  </r>
  <r>
    <s v="KMT-2016-BLG-1397Lb"/>
    <n v="7"/>
    <n v="1.1659999999999999"/>
    <n v="232.3"/>
    <n v="5.0999999999999996"/>
    <n v="1442"/>
    <x v="4"/>
    <x v="15"/>
    <n v="22000"/>
    <n v="0.45"/>
    <n v="5601"/>
    <s v="None"/>
  </r>
  <r>
    <s v="KMT-2016-BLG-1751L b"/>
    <n v="1.2"/>
    <n v="1.1659999999999999"/>
    <n v="232.3"/>
    <n v="1.39"/>
    <n v="1442"/>
    <x v="4"/>
    <x v="15"/>
    <n v="23000"/>
    <n v="0.18"/>
    <n v="5601"/>
    <s v="None"/>
  </r>
  <r>
    <s v="KMT-2016-BLG-1820Lb"/>
    <n v="4.57"/>
    <n v="1.1659999999999999"/>
    <n v="232.3"/>
    <n v="1.08"/>
    <n v="1442"/>
    <x v="4"/>
    <x v="15"/>
    <n v="20420"/>
    <n v="3.9E-2"/>
    <n v="5601"/>
    <s v="None"/>
  </r>
  <r>
    <s v="KMT-2016-BLG-1836L b"/>
    <n v="2.2000000000000002"/>
    <n v="1.1659999999999999"/>
    <n v="232.3"/>
    <n v="3.5"/>
    <n v="1442"/>
    <x v="4"/>
    <x v="15"/>
    <n v="23157.1"/>
    <n v="0.49"/>
    <n v="5601"/>
    <s v="None"/>
  </r>
  <r>
    <s v="KMT-2016-BLG-2142Lb"/>
    <n v="15.49"/>
    <n v="1.1659999999999999"/>
    <n v="232.3"/>
    <n v="0.83"/>
    <n v="1442"/>
    <x v="4"/>
    <x v="15"/>
    <n v="7010"/>
    <n v="7.2999999999999995E-2"/>
    <n v="5601"/>
    <s v="None"/>
  </r>
  <r>
    <s v="KMT-2016-BLG-2364b"/>
    <n v="3.93"/>
    <n v="1.1659999999999999"/>
    <n v="232.3"/>
    <n v="2.63"/>
    <n v="1442"/>
    <x v="4"/>
    <x v="15"/>
    <n v="21000"/>
    <n v="0.5"/>
    <n v="5601"/>
    <s v="None"/>
  </r>
  <r>
    <s v="KMT-2016-BLG-2397b"/>
    <n v="2.42"/>
    <n v="1.1659999999999999"/>
    <n v="232.3"/>
    <n v="2.83"/>
    <n v="1442"/>
    <x v="4"/>
    <x v="15"/>
    <n v="16000"/>
    <n v="0.62"/>
    <n v="5601"/>
    <s v="Multiple solutions for planetary parameters"/>
  </r>
  <r>
    <s v="KMT-2017-BLG-0165Lb"/>
    <n v="0.11"/>
    <n v="1.1659999999999999"/>
    <n v="232.3"/>
    <n v="3.45"/>
    <n v="1442"/>
    <x v="4"/>
    <x v="15"/>
    <n v="14774.88"/>
    <n v="0.76"/>
    <n v="5601"/>
    <s v="None"/>
  </r>
  <r>
    <s v="KMT-2017-BLG-0428b"/>
    <n v="1.7999999999999999E-2"/>
    <n v="1.1659999999999999"/>
    <n v="232.3"/>
    <n v="1.81"/>
    <n v="1442"/>
    <x v="4"/>
    <x v="15"/>
    <n v="18000"/>
    <n v="0.34"/>
    <n v="5601"/>
    <s v="None"/>
  </r>
  <r>
    <s v="KMT-2017-BLG-0673Lb"/>
    <n v="3.67"/>
    <n v="1.1659999999999999"/>
    <n v="232.3"/>
    <n v="2.34"/>
    <n v="1442"/>
    <x v="4"/>
    <x v="15"/>
    <n v="17000"/>
    <n v="0.63"/>
    <n v="5601"/>
    <s v="None"/>
  </r>
  <r>
    <s v="KMT-2017-BLG-1003b"/>
    <n v="1.6E-2"/>
    <n v="1.1659999999999999"/>
    <n v="232.3"/>
    <n v="1.38"/>
    <n v="1442"/>
    <x v="4"/>
    <x v="15"/>
    <n v="23000"/>
    <n v="0.32"/>
    <n v="5601"/>
    <s v="None"/>
  </r>
  <r>
    <s v="KMT-2017-BLG-1038Lb"/>
    <n v="2"/>
    <n v="1.1659999999999999"/>
    <n v="232.3"/>
    <n v="1.8"/>
    <n v="1442"/>
    <x v="4"/>
    <x v="15"/>
    <n v="19569.382600000001"/>
    <n v="0.37"/>
    <n v="5601"/>
    <s v="None"/>
  </r>
  <r>
    <s v="KMT-2017-BLG-1146Lb"/>
    <n v="0.71"/>
    <n v="1.1659999999999999"/>
    <n v="232.3"/>
    <n v="1.6"/>
    <n v="1442"/>
    <x v="4"/>
    <x v="15"/>
    <n v="21200.16"/>
    <n v="0.33"/>
    <n v="5601"/>
    <s v="None"/>
  </r>
  <r>
    <s v="KMT-2017-BLG-1194b"/>
    <n v="1.0999999999999999E-2"/>
    <n v="1.1659999999999999"/>
    <n v="232.3"/>
    <n v="1.78"/>
    <n v="1442"/>
    <x v="4"/>
    <x v="15"/>
    <n v="14000"/>
    <n v="0.41"/>
    <n v="5601"/>
    <s v="None"/>
  </r>
  <r>
    <s v="KMT-2018-BLG-0030b"/>
    <n v="1.45"/>
    <n v="1.1659999999999999"/>
    <n v="232.3"/>
    <n v="4.3899999999999997"/>
    <n v="1442"/>
    <x v="4"/>
    <x v="15"/>
    <n v="21000"/>
    <n v="0.51"/>
    <n v="5601"/>
    <s v="None"/>
  </r>
  <r>
    <s v="KMT-2018-BLG-0087b"/>
    <n v="0.23"/>
    <n v="1.1659999999999999"/>
    <n v="232.3"/>
    <n v="0.87"/>
    <n v="1442"/>
    <x v="4"/>
    <x v="15"/>
    <n v="23000"/>
    <n v="0.1"/>
    <n v="5601"/>
    <s v="None"/>
  </r>
  <r>
    <s v="KMT-2018-BLG-0247b"/>
    <n v="2.11"/>
    <n v="1.1659999999999999"/>
    <n v="232.3"/>
    <n v="2.46"/>
    <n v="1442"/>
    <x v="4"/>
    <x v="15"/>
    <n v="22000"/>
    <n v="0.28999999999999998"/>
    <n v="5601"/>
    <s v="None"/>
  </r>
  <r>
    <s v="KMT-2018-BLG-0748Lb"/>
    <n v="0.18"/>
    <n v="1.1659999999999999"/>
    <n v="232.3"/>
    <n v="0.62"/>
    <n v="1442"/>
    <x v="4"/>
    <x v="15"/>
    <n v="24000"/>
    <n v="8.6999999999999994E-2"/>
    <n v="5601"/>
    <s v="None"/>
  </r>
  <r>
    <s v="KMT-2018-BLG-1025Lb"/>
    <n v="1.9099999999999999E-2"/>
    <n v="1.1659999999999999"/>
    <n v="232.3"/>
    <n v="1.3049999999999999"/>
    <n v="1442"/>
    <x v="4"/>
    <x v="15"/>
    <n v="22000"/>
    <n v="0.219"/>
    <n v="5601"/>
    <s v="Multiple solutions for orbital parameters"/>
  </r>
  <r>
    <s v="KMT-2018-BLG-1990Lb"/>
    <n v="0.34799999999999998"/>
    <n v="1.1659999999999999"/>
    <n v="232.3"/>
    <n v="0.76300000000000001"/>
    <n v="1442"/>
    <x v="4"/>
    <x v="15"/>
    <n v="3150"/>
    <n v="0.09"/>
    <n v="5601"/>
    <s v="None"/>
  </r>
  <r>
    <s v="KMT-2018-BLG-2004b"/>
    <n v="0.27"/>
    <n v="1.1659999999999999"/>
    <n v="232.3"/>
    <n v="4.62"/>
    <n v="1442"/>
    <x v="4"/>
    <x v="15"/>
    <n v="23000"/>
    <n v="0.69"/>
    <n v="5601"/>
    <s v="None"/>
  </r>
  <r>
    <s v="KMT-2018-BLG-2602b"/>
    <n v="1.1499999999999999"/>
    <n v="1.1659999999999999"/>
    <n v="232.3"/>
    <n v="3.81"/>
    <n v="1442"/>
    <x v="4"/>
    <x v="15"/>
    <n v="14000"/>
    <n v="0.66"/>
    <n v="5601"/>
    <s v="None"/>
  </r>
  <r>
    <s v="KMT-2018-BLG-2718b"/>
    <n v="16"/>
    <n v="1.1659999999999999"/>
    <n v="232.3"/>
    <n v="4.8600000000000003"/>
    <n v="1442"/>
    <x v="4"/>
    <x v="15"/>
    <n v="15000"/>
    <n v="0.82"/>
    <n v="5601"/>
    <s v="None"/>
  </r>
  <r>
    <s v="KMT-2019-BLG-0298L b"/>
    <n v="1.81"/>
    <n v="1.1659999999999999"/>
    <n v="232.3"/>
    <n v="5.67"/>
    <n v="1442"/>
    <x v="4"/>
    <x v="15"/>
    <n v="22000"/>
    <n v="0.7"/>
    <n v="5601"/>
    <s v="None"/>
  </r>
  <r>
    <s v="KMT-2019-BLG-0371b"/>
    <n v="7.7"/>
    <n v="1.1659999999999999"/>
    <n v="232.3"/>
    <n v="0.79"/>
    <n v="1442"/>
    <x v="4"/>
    <x v="15"/>
    <n v="23000"/>
    <n v="0.09"/>
    <n v="5601"/>
    <s v="Multiple solutions for orbital separation"/>
  </r>
  <r>
    <s v="KMT-2019-BLG-0414Lb"/>
    <n v="4.57"/>
    <n v="1.1659999999999999"/>
    <n v="232.3"/>
    <n v="1.1599999999999999"/>
    <n v="1442"/>
    <x v="4"/>
    <x v="15"/>
    <n v="14000"/>
    <n v="0.74"/>
    <n v="5601"/>
    <s v="None"/>
  </r>
  <r>
    <s v="KMT-2019-BLG-1042Lb"/>
    <n v="0.19"/>
    <n v="1.1659999999999999"/>
    <n v="232.3"/>
    <n v="1.7"/>
    <n v="1442"/>
    <x v="4"/>
    <x v="15"/>
    <n v="22000"/>
    <n v="0.3"/>
    <n v="5601"/>
    <s v="None"/>
  </r>
  <r>
    <s v="KMT-2019-BLG-1216L b"/>
    <n v="9.4E-2"/>
    <n v="1.1659999999999999"/>
    <n v="232.3"/>
    <n v="2.44"/>
    <n v="1442"/>
    <x v="4"/>
    <x v="15"/>
    <n v="9000"/>
    <n v="0.39"/>
    <n v="5601"/>
    <s v="None"/>
  </r>
  <r>
    <s v="KMT-2019-BLG-1339Lb"/>
    <n v="12.2"/>
    <n v="1.1659999999999999"/>
    <n v="232.3"/>
    <n v="0.67"/>
    <n v="1442"/>
    <x v="4"/>
    <x v="15"/>
    <n v="23000"/>
    <n v="0.27"/>
    <n v="5601"/>
    <s v="Multiple solutions for planetary parameters"/>
  </r>
  <r>
    <s v="KMT-2019-BLG-1367b"/>
    <n v="1.2999999999999999E-2"/>
    <n v="1.1659999999999999"/>
    <n v="232.3"/>
    <n v="1.7"/>
    <n v="1442"/>
    <x v="4"/>
    <x v="15"/>
    <n v="15000"/>
    <n v="0.25"/>
    <n v="5601"/>
    <s v="None"/>
  </r>
  <r>
    <s v="KMT-2019-BLG-1552Lb"/>
    <n v="4.05"/>
    <n v="1.1659999999999999"/>
    <n v="232.3"/>
    <n v="2.6"/>
    <n v="1442"/>
    <x v="4"/>
    <x v="15"/>
    <n v="15000"/>
    <n v="0.79"/>
    <n v="5601"/>
    <s v="None"/>
  </r>
  <r>
    <s v="KMT-2019-BLG-1806b"/>
    <n v="1.4999999999999999E-2"/>
    <n v="1.1659999999999999"/>
    <n v="232.3"/>
    <n v="3.02"/>
    <n v="1442"/>
    <x v="4"/>
    <x v="15"/>
    <n v="22000"/>
    <n v="0.74"/>
    <n v="5601"/>
    <s v="None"/>
  </r>
  <r>
    <s v="KMT-2019-BLG-2073 [ja]"/>
    <n v="0.19"/>
    <n v="1.1659999999999999"/>
    <n v="232.3"/>
    <n v="1442"/>
    <n v="1442"/>
    <x v="4"/>
    <x v="15"/>
    <n v="12000"/>
    <n v="1.08"/>
    <n v="5601"/>
    <s v="Free-floating planet"/>
  </r>
  <r>
    <s v="KMT-2019-BLG-2783L b"/>
    <n v="1.1599999999999999"/>
    <n v="1.1659999999999999"/>
    <n v="232.3"/>
    <n v="1.85"/>
    <n v="1442"/>
    <x v="4"/>
    <x v="15"/>
    <n v="19000"/>
    <n v="0.34"/>
    <n v="5601"/>
    <s v="None"/>
  </r>
  <r>
    <s v="KMT-2019-BLG-2974Lb"/>
    <n v="0.28000000000000003"/>
    <n v="1.1659999999999999"/>
    <n v="232.3"/>
    <n v="2"/>
    <n v="1442"/>
    <x v="4"/>
    <x v="15"/>
    <n v="20000"/>
    <n v="0.47"/>
    <n v="5601"/>
    <s v="None"/>
  </r>
  <r>
    <s v="KMT-2021-BLG-0119Lb"/>
    <n v="5.97"/>
    <n v="1.1659999999999999"/>
    <n v="232.3"/>
    <n v="3.23"/>
    <n v="1442"/>
    <x v="4"/>
    <x v="15"/>
    <n v="11000"/>
    <n v="0.69"/>
    <n v="5601"/>
    <s v="Multiple orbital solutions"/>
  </r>
  <r>
    <s v="KMT-2021-BLG-0171Lb"/>
    <n v="3.5200000000000002E-2"/>
    <n v="1.1659999999999999"/>
    <n v="232.3"/>
    <n v="3.5"/>
    <n v="1442"/>
    <x v="4"/>
    <x v="15"/>
    <n v="15000"/>
    <n v="0.78"/>
    <n v="5601"/>
    <s v="None"/>
  </r>
  <r>
    <s v="KMT-2021-BLG-0192Lb"/>
    <n v="0.19"/>
    <n v="1.1659999999999999"/>
    <n v="232.3"/>
    <n v="2.0699999999999998"/>
    <n v="1442"/>
    <x v="4"/>
    <x v="15"/>
    <n v="22000"/>
    <n v="0.55000000000000004"/>
    <n v="5601"/>
    <s v="Multiple orbital solutions"/>
  </r>
  <r>
    <s v="KMT-2021-BLG-0240 b"/>
    <n v="0.4"/>
    <n v="1.1659999999999999"/>
    <n v="232.3"/>
    <n v="2.5"/>
    <n v="1442"/>
    <x v="4"/>
    <x v="15"/>
    <n v="23000"/>
    <n v="0.47"/>
    <n v="5601"/>
    <s v="Multiple solutions for orbital separation"/>
  </r>
  <r>
    <s v="KMT-2021-BLG-0240 c"/>
    <n v="0.64"/>
    <n v="1.1659999999999999"/>
    <n v="232.3"/>
    <n v="1"/>
    <n v="1442"/>
    <x v="4"/>
    <x v="15"/>
    <n v="23000"/>
    <n v="0.47"/>
    <n v="5601"/>
    <s v="Multiple solutions for orbital separation"/>
  </r>
  <r>
    <s v="KMT-2021-BLG-0320Lb"/>
    <n v="0.1"/>
    <n v="1.1659999999999999"/>
    <n v="232.3"/>
    <n v="1.54"/>
    <n v="1442"/>
    <x v="4"/>
    <x v="15"/>
    <n v="23000"/>
    <n v="0.32"/>
    <n v="5601"/>
    <s v="None"/>
  </r>
  <r>
    <s v="KMT-2021-BLG-0712b"/>
    <n v="0.12"/>
    <n v="1.1659999999999999"/>
    <n v="232.3"/>
    <n v="2.2200000000000002"/>
    <n v="1442"/>
    <x v="4"/>
    <x v="15"/>
    <n v="10000"/>
    <n v="0.22"/>
    <n v="5601"/>
    <s v="None"/>
  </r>
  <r>
    <s v="KMT-2021-BLG-0748b"/>
    <n v="0.45"/>
    <n v="1.1659999999999999"/>
    <n v="232.3"/>
    <n v="2.4300000000000002"/>
    <n v="1442"/>
    <x v="4"/>
    <x v="15"/>
    <n v="20000"/>
    <n v="0.36"/>
    <n v="5601"/>
    <s v="None"/>
  </r>
  <r>
    <s v="KMT-2021-BLG-0909b"/>
    <n v="1.26"/>
    <n v="1.1659999999999999"/>
    <n v="232.3"/>
    <n v="1.75"/>
    <n v="1442"/>
    <x v="4"/>
    <x v="15"/>
    <n v="21000"/>
    <n v="0.38"/>
    <n v="5601"/>
    <s v="None"/>
  </r>
  <r>
    <s v="KMT-2021-BLG-1077Lb"/>
    <n v="0.22"/>
    <n v="1.1659999999999999"/>
    <n v="232.3"/>
    <n v="1.26"/>
    <n v="1442"/>
    <x v="4"/>
    <x v="15"/>
    <n v="27000"/>
    <n v="0.14000000000000001"/>
    <n v="5601"/>
    <s v="None"/>
  </r>
  <r>
    <s v="KMT-2021-BLG-1077Lc"/>
    <n v="0.25"/>
    <n v="1.1659999999999999"/>
    <n v="232.3"/>
    <n v="0.93"/>
    <n v="1442"/>
    <x v="4"/>
    <x v="15"/>
    <n v="27000"/>
    <n v="0.14000000000000001"/>
    <n v="5601"/>
    <s v="None"/>
  </r>
  <r>
    <s v="KMT-2021-BLG-1105b"/>
    <n v="1.3"/>
    <n v="1.1659999999999999"/>
    <n v="232.3"/>
    <n v="3.54"/>
    <n v="1442"/>
    <x v="4"/>
    <x v="15"/>
    <n v="15000"/>
    <n v="0.63"/>
    <n v="5601"/>
    <s v="None"/>
  </r>
  <r>
    <s v="KMT-2021-BLG-1253b"/>
    <n v="5.9900000000000002E-2"/>
    <n v="1.1659999999999999"/>
    <n v="232.3"/>
    <n v="1.52"/>
    <n v="1442"/>
    <x v="4"/>
    <x v="15"/>
    <n v="22000"/>
    <n v="0.24"/>
    <n v="5601"/>
    <s v="None"/>
  </r>
  <r>
    <s v="KMT-2021-BLG-1303Lb"/>
    <n v="0.38"/>
    <n v="1.1659999999999999"/>
    <n v="232.3"/>
    <n v="2.89"/>
    <n v="1442"/>
    <x v="4"/>
    <x v="15"/>
    <n v="20000"/>
    <n v="0.56999999999999995"/>
    <n v="5601"/>
    <s v="Host star also known as MOA-2021-BLG-182"/>
  </r>
  <r>
    <s v="KMT-2021-BLG-1372b"/>
    <n v="0.1928"/>
    <n v="1.1659999999999999"/>
    <n v="232.3"/>
    <n v="2.37"/>
    <n v="1442"/>
    <x v="4"/>
    <x v="15"/>
    <n v="19000"/>
    <n v="0.42"/>
    <n v="5601"/>
    <s v="None"/>
  </r>
  <r>
    <s v="KMT-2021-BLG-1391b"/>
    <n v="1.43E-2"/>
    <n v="1.1659999999999999"/>
    <n v="232.3"/>
    <n v="2.29"/>
    <n v="1442"/>
    <x v="4"/>
    <x v="15"/>
    <n v="19000"/>
    <n v="0.37"/>
    <n v="5601"/>
    <s v="None"/>
  </r>
  <r>
    <s v="KMT-2021-BLG-1554Lb"/>
    <n v="0.12"/>
    <n v="1.1659999999999999"/>
    <n v="232.3"/>
    <n v="0.72"/>
    <n v="1442"/>
    <x v="4"/>
    <x v="15"/>
    <n v="25000"/>
    <n v="0.08"/>
    <n v="5601"/>
    <s v="None"/>
  </r>
  <r>
    <s v="KMT-2021-BLG-1689Lb"/>
    <n v="0.14499999999999999"/>
    <n v="1.1659999999999999"/>
    <n v="232.3"/>
    <n v="2.5"/>
    <n v="1442"/>
    <x v="4"/>
    <x v="15"/>
    <n v="23000"/>
    <n v="0.57999999999999996"/>
    <n v="5601"/>
    <s v="None"/>
  </r>
  <r>
    <s v="KMT-2021-BLG-1898 b"/>
    <n v="0.73"/>
    <n v="1.1659999999999999"/>
    <n v="232.3"/>
    <n v="1.9"/>
    <n v="1442"/>
    <x v="4"/>
    <x v="15"/>
    <n v="23000"/>
    <n v="0.48"/>
    <n v="5601"/>
    <s v="Possibly a binary star system"/>
  </r>
  <r>
    <s v="KMT-2021-BLG-2010 b"/>
    <n v="1.07"/>
    <n v="1.1659999999999999"/>
    <n v="232.3"/>
    <n v="1.79"/>
    <n v="1442"/>
    <x v="4"/>
    <x v="15"/>
    <n v="23000"/>
    <n v="0.37"/>
    <n v="5601"/>
    <s v="Multiple orbital solutions"/>
  </r>
  <r>
    <s v="KMT-2021-BLG-2294Lb"/>
    <n v="7.0000000000000007E-2"/>
    <n v="1.1659999999999999"/>
    <n v="232.3"/>
    <n v="0.94"/>
    <n v="1442"/>
    <x v="4"/>
    <x v="15"/>
    <n v="22000"/>
    <n v="0.11"/>
    <n v="5601"/>
    <s v="Multiple orbital solutions"/>
  </r>
  <r>
    <s v="KMT-2021-BLG-2478b"/>
    <n v="0.8"/>
    <n v="1.1659999999999999"/>
    <n v="232.3"/>
    <n v="1.38"/>
    <n v="1442"/>
    <x v="4"/>
    <x v="15"/>
    <n v="8000"/>
    <n v="0.12"/>
    <n v="5601"/>
    <s v="None"/>
  </r>
  <r>
    <s v="KMT-2022-BLG-0371 b"/>
    <n v="0.26"/>
    <n v="1.1659999999999999"/>
    <n v="232.3"/>
    <n v="3.02"/>
    <n v="1442"/>
    <x v="4"/>
    <x v="15"/>
    <n v="23000"/>
    <n v="0.63"/>
    <n v="5601"/>
    <s v="Multiple orbital solutions"/>
  </r>
  <r>
    <s v="KMT-2022-BLG-0440L b"/>
    <n v="4.8500000000000001E-2"/>
    <n v="1.1659999999999999"/>
    <n v="232.3"/>
    <n v="1.9"/>
    <n v="1442"/>
    <x v="4"/>
    <x v="15"/>
    <n v="11000"/>
    <n v="0.53"/>
    <n v="5601"/>
    <s v="None"/>
  </r>
  <r>
    <s v="KMT-2022-BLG-1013 b"/>
    <n v="0.31"/>
    <n v="1.1659999999999999"/>
    <n v="232.3"/>
    <n v="1.38"/>
    <n v="1442"/>
    <x v="4"/>
    <x v="15"/>
    <n v="25000"/>
    <n v="0.18"/>
    <n v="5601"/>
    <s v="None"/>
  </r>
  <r>
    <s v="KOI-12b"/>
    <n v="10"/>
    <n v="1.43"/>
    <n v="17.855233299999998"/>
    <n v="0.151"/>
    <n v="1442"/>
    <x v="2"/>
    <x v="15"/>
    <n v="1390"/>
    <n v="1.45"/>
    <n v="6820"/>
    <s v="Host star also known as Kepler-448"/>
  </r>
  <r>
    <s v="KOI-4427.01"/>
    <n v="1.9810000000000001"/>
    <n v="0.20799999999999999"/>
    <n v="147.66059999999999"/>
    <n v="0.42"/>
    <n v="1442"/>
    <x v="2"/>
    <x v="15"/>
    <n v="783"/>
    <n v="0.52600000000000002"/>
    <n v="3813"/>
    <s v="Potentially habitable exoplanet, false positive probability 0.8%. Also a red dwarf in the system."/>
  </r>
  <r>
    <s v="KOI-5Ab"/>
    <n v="0.17899999999999999"/>
    <n v="0.63"/>
    <n v="5"/>
    <n v="1442"/>
    <n v="1442"/>
    <x v="2"/>
    <x v="15"/>
    <n v="1870"/>
    <n v="1.1299999999999999"/>
    <n v="5861"/>
    <s v="Also called TOI-1241b."/>
  </r>
  <r>
    <s v="KOI-847 c"/>
    <n v="1.9810000000000001"/>
    <n v="0.5"/>
    <n v="1106.2429999999999"/>
    <n v="2.08"/>
    <n v="1442"/>
    <x v="2"/>
    <x v="15"/>
    <n v="3461"/>
    <n v="0.98"/>
    <n v="5692"/>
    <s v="Unconfirmed. Also known as Kepler-700c."/>
  </r>
  <r>
    <s v="KPS-1b"/>
    <n v="1.0900000000000001"/>
    <n v="1.03"/>
    <n v="1.706291"/>
    <n v="2.69E-2"/>
    <n v="1459"/>
    <x v="2"/>
    <x v="15"/>
    <n v="863.3"/>
    <n v="0.89200000000000002"/>
    <n v="5165"/>
    <s v="First transiting exoplanet found by an amateur astronomer"/>
  </r>
  <r>
    <s v="L 1159-16 b"/>
    <n v="8.7999999999999995E-2"/>
    <n v="1.1659999999999999"/>
    <n v="241.59"/>
    <n v="0.40300000000000002"/>
    <n v="1442"/>
    <x v="0"/>
    <x v="15"/>
    <n v="14.584"/>
    <n v="0.15"/>
    <n v="3158"/>
    <s v="Refuted in 2022"/>
  </r>
  <r>
    <s v="L 1159-16 c"/>
    <n v="0.23"/>
    <n v="1.1659999999999999"/>
    <n v="772.05"/>
    <n v="0.88"/>
    <n v="1442"/>
    <x v="0"/>
    <x v="15"/>
    <n v="14.577999999999999"/>
    <n v="0.15"/>
    <n v="3154"/>
    <s v="Confirmed in 2022 as L 1159-16 b"/>
  </r>
  <r>
    <s v="L 168-9b [ja]"/>
    <n v="1.4500000000000001E-2"/>
    <n v="0.124"/>
    <n v="1.4015"/>
    <n v="2.0910000000000002E-2"/>
    <n v="816"/>
    <x v="2"/>
    <x v="15"/>
    <n v="82.028329999999997"/>
    <n v="0.62"/>
    <n v="3800"/>
    <s v="None"/>
  </r>
  <r>
    <s v="L 363-38 b"/>
    <n v="1.47E-2"/>
    <n v="1.1659999999999999"/>
    <n v="8.7810000000000006"/>
    <n v="4.8000000000000001E-2"/>
    <n v="330"/>
    <x v="0"/>
    <x v="15"/>
    <n v="33.31"/>
    <n v="0.21"/>
    <n v="3129"/>
    <s v="Host star also known as Gliese 3049"/>
  </r>
  <r>
    <s v="L 98-59 b"/>
    <n v="1.57E-3"/>
    <n v="7.0999999999999994E-2"/>
    <n v="2.2531400000000001"/>
    <n v="2.3300000000000001E-2"/>
    <n v="1442"/>
    <x v="2"/>
    <x v="15"/>
    <n v="34.64"/>
    <n v="0.31"/>
    <n v="3367"/>
    <s v="None"/>
  </r>
  <r>
    <s v="L 98-59 c"/>
    <n v="7.5500000000000003E-3"/>
    <n v="0.12"/>
    <n v="3.6906210000000002"/>
    <n v="3.2399999999999998E-2"/>
    <n v="1442"/>
    <x v="2"/>
    <x v="15"/>
    <n v="34.64"/>
    <n v="0.31"/>
    <n v="3367"/>
    <s v="None"/>
  </r>
  <r>
    <s v="L 98-59 d"/>
    <n v="1.0699999999999999E-2"/>
    <n v="0.14000000000000001"/>
    <n v="7.4508599999999996"/>
    <n v="5.1999999999999998E-2"/>
    <n v="1442"/>
    <x v="2"/>
    <x v="15"/>
    <n v="34.64"/>
    <n v="0.31"/>
    <n v="3367"/>
    <s v="None"/>
  </r>
  <r>
    <s v="Lacaille 9352 b"/>
    <n v="1.32E-2"/>
    <n v="1.1659999999999999"/>
    <n v="9.2620000000000005"/>
    <n v="6.8000000000000005E-2"/>
    <n v="468"/>
    <x v="0"/>
    <x v="15"/>
    <n v="10.721"/>
    <n v="0.46800000000000003"/>
    <n v="3688"/>
    <s v="None"/>
  </r>
  <r>
    <s v="Lacaille 9352 c"/>
    <n v="2.3400000000000001E-2"/>
    <n v="1.1659999999999999"/>
    <n v="21.789000000000001"/>
    <n v="0.12"/>
    <n v="352"/>
    <x v="0"/>
    <x v="15"/>
    <n v="10.721"/>
    <n v="0.46800000000000003"/>
    <n v="3688"/>
    <s v="None"/>
  </r>
  <r>
    <s v="LHS 1140 b"/>
    <n v="2.0899999999999998E-2"/>
    <n v="0.128"/>
    <n v="24.737120000000001"/>
    <n v="8.7499999999999994E-2"/>
    <n v="254"/>
    <x v="2"/>
    <x v="15"/>
    <n v="40.700000000000003"/>
    <n v="0.18"/>
    <n v="3216"/>
    <s v="Potentially habitable exoplanet"/>
  </r>
  <r>
    <s v="LHS 1140 c"/>
    <n v="5.6899999999999997E-3"/>
    <n v="0.1144"/>
    <n v="3.7779310000000002"/>
    <n v="2.6749999999999999E-2"/>
    <n v="438"/>
    <x v="2"/>
    <x v="15"/>
    <n v="40.67"/>
    <n v="0.18"/>
    <n v="3216"/>
    <s v="None"/>
  </r>
  <r>
    <s v="LHS 1815 b [ja]"/>
    <n v="1.32E-2"/>
    <n v="9.7100000000000006E-2"/>
    <n v="3.81433"/>
    <n v="4.0399999999999998E-2"/>
    <n v="617"/>
    <x v="2"/>
    <x v="15"/>
    <n v="97"/>
    <n v="0.502"/>
    <n v="3643"/>
    <s v="None"/>
  </r>
  <r>
    <s v="LHS 3154b"/>
    <n v="4.1399999999999999E-2"/>
    <n v="1.1659999999999999"/>
    <n v="3.7177799999999999"/>
    <n v="2.2620000000000001E-2"/>
    <n v="1442"/>
    <x v="0"/>
    <x v="15"/>
    <n v="51.43"/>
    <n v="0.1118"/>
    <n v="2861"/>
    <s v="None"/>
  </r>
  <r>
    <s v="LHS 3844 b"/>
    <n v="1.9810000000000001"/>
    <n v="0.1162"/>
    <n v="0.46292913000000002"/>
    <n v="6.2199999999999998E-3"/>
    <n v="805"/>
    <x v="2"/>
    <x v="15"/>
    <n v="48.6"/>
    <n v="0.15"/>
    <n v="3036"/>
    <s v="None"/>
  </r>
  <r>
    <s v="LHS 475 b"/>
    <n v="2.8760000000000001E-3"/>
    <n v="8.8300000000000003E-2"/>
    <n v="2.0290879999999998"/>
    <n v="2.06E-2"/>
    <n v="586"/>
    <x v="2"/>
    <x v="15"/>
    <n v="40.704000000000001"/>
    <n v="0.26200000000000001"/>
    <n v="3312"/>
    <s v="Host star also known as TOI-910"/>
  </r>
  <r>
    <s v="LP 714-47 b"/>
    <n v="9.7000000000000003E-2"/>
    <n v="0.42"/>
    <n v="4.0520370000000003"/>
    <n v="4.1700000000000001E-2"/>
    <n v="700"/>
    <x v="2"/>
    <x v="15"/>
    <n v="171.8"/>
    <n v="0.59"/>
    <n v="3950"/>
    <s v="Host star also known as G 160-62 or TOI 442, planet in Neptune desert"/>
  </r>
  <r>
    <s v="LP 791-18 b"/>
    <n v="1.9810000000000001"/>
    <n v="0.1"/>
    <n v="0.94800499999999999"/>
    <n v="9.6900000000000007E-3"/>
    <n v="650"/>
    <x v="2"/>
    <x v="15"/>
    <n v="86.41"/>
    <n v="0.14000000000000001"/>
    <n v="2960"/>
    <s v="None"/>
  </r>
  <r>
    <s v="LP 791-18 c"/>
    <n v="1.9810000000000001"/>
    <n v="0.20599999999999999"/>
    <n v="4.9899630000000004"/>
    <n v="2.9392000000000001E-2"/>
    <n v="370"/>
    <x v="2"/>
    <x v="15"/>
    <n v="86.41"/>
    <n v="0.14000000000000001"/>
    <n v="2960"/>
    <s v="None"/>
  </r>
  <r>
    <s v="LSPM J2116+0234 b"/>
    <n v="4.1849999999999998E-2"/>
    <n v="1.1659999999999999"/>
    <n v="14.4399"/>
    <n v="8.7599999999999997E-2"/>
    <n v="1442"/>
    <x v="0"/>
    <x v="15"/>
    <n v="57.53"/>
    <n v="0.43"/>
    <n v="3475"/>
    <s v="None"/>
  </r>
  <r>
    <s v="LTT 1445 Ab"/>
    <n v="6.8999999999999999E-3"/>
    <n v="0.123"/>
    <n v="5.3588199999999997"/>
    <n v="3.807E-2"/>
    <n v="433"/>
    <x v="2"/>
    <x v="15"/>
    <n v="22.4"/>
    <n v="0.26"/>
    <n v="3337"/>
    <s v="None"/>
  </r>
  <r>
    <s v="LTT 9779 b"/>
    <n v="9.1999999999999998E-2"/>
    <n v="0.42099999999999999"/>
    <n v="0.79205400000000004"/>
    <n v="1.6789999999999999E-2"/>
    <n v="2000"/>
    <x v="2"/>
    <x v="15"/>
    <n v="262.8"/>
    <n v="1.02"/>
    <n v="5499"/>
    <s v="Neptune desert planet"/>
  </r>
  <r>
    <s v="MASCARA-1b"/>
    <n v="3.7"/>
    <n v="1.5"/>
    <n v="2.1487799999999999"/>
    <n v="4.2999999999999997E-2"/>
    <n v="2570"/>
    <x v="2"/>
    <x v="15"/>
    <n v="615.5"/>
    <n v="1.72"/>
    <n v="7554"/>
    <s v="None"/>
  </r>
  <r>
    <s v="MOA-2008-BLG-379Lb"/>
    <n v="4.0999999999999996"/>
    <n v="1.1659999999999999"/>
    <n v="232.3"/>
    <n v="3.3"/>
    <n v="1442"/>
    <x v="4"/>
    <x v="15"/>
    <n v="11000"/>
    <n v="0.56000000000000005"/>
    <n v="5601"/>
    <s v="None"/>
  </r>
  <r>
    <s v="MOA-2009-BLG-266Lb"/>
    <n v="3.3000000000000002E-2"/>
    <n v="1.1659999999999999"/>
    <n v="2774"/>
    <n v="3.2"/>
    <n v="1442"/>
    <x v="4"/>
    <x v="15"/>
    <n v="9900"/>
    <n v="0.56000000000000005"/>
    <n v="5601"/>
    <s v="None"/>
  </r>
  <r>
    <s v="MOA-2009-BLG-319Lb"/>
    <n v="0.2077"/>
    <n v="1.1659999999999999"/>
    <n v="232.3"/>
    <n v="2.0299999999999998"/>
    <n v="1442"/>
    <x v="4"/>
    <x v="15"/>
    <n v="22800"/>
    <n v="0.51400000000000001"/>
    <n v="5601"/>
    <s v="None"/>
  </r>
  <r>
    <s v="MOA-2009-BLG-387Lb"/>
    <n v="2.56"/>
    <n v="1.1659999999999999"/>
    <n v="1982"/>
    <n v="1.82"/>
    <n v="1442"/>
    <x v="4"/>
    <x v="15"/>
    <n v="18600"/>
    <n v="0.19"/>
    <n v="5601"/>
    <s v="None"/>
  </r>
  <r>
    <s v="MOA-2010-BLG-073Lb"/>
    <n v="11"/>
    <n v="1.1659999999999999"/>
    <n v="232.3"/>
    <n v="1.21"/>
    <n v="1442"/>
    <x v="4"/>
    <x v="15"/>
    <n v="9100"/>
    <n v="0.16"/>
    <n v="5601"/>
    <s v="Possibly brown dwarf"/>
  </r>
  <r>
    <s v="MOA-2010-BLG-117Lb"/>
    <n v="0.54"/>
    <n v="1.1659999999999999"/>
    <n v="2369"/>
    <n v="2.9"/>
    <n v="1442"/>
    <x v="4"/>
    <x v="15"/>
    <n v="11400"/>
    <n v="0.57999999999999996"/>
    <n v="4000"/>
    <s v="None"/>
  </r>
  <r>
    <s v="MOA-2010-BLG-328Lb"/>
    <n v="2.895E-2"/>
    <n v="1.1659999999999999"/>
    <n v="232.3"/>
    <n v="0.92"/>
    <n v="1442"/>
    <x v="4"/>
    <x v="15"/>
    <n v="2600"/>
    <n v="0.11"/>
    <n v="5601"/>
    <s v="None"/>
  </r>
  <r>
    <s v="MOA-2010-BLG-353Lb"/>
    <n v="0.27"/>
    <n v="1.1659999999999999"/>
    <n v="232.3"/>
    <n v="1.72"/>
    <n v="1442"/>
    <x v="4"/>
    <x v="15"/>
    <n v="21000"/>
    <n v="0.18"/>
    <n v="5601"/>
    <s v="None"/>
  </r>
  <r>
    <s v="MOA-2010-BLG-477Lb"/>
    <n v="1.4"/>
    <n v="1.1659999999999999"/>
    <n v="232.3"/>
    <n v="2.8"/>
    <n v="1442"/>
    <x v="4"/>
    <x v="15"/>
    <n v="7500"/>
    <n v="0.53"/>
    <n v="5950"/>
    <s v="White dwarf host star"/>
  </r>
  <r>
    <s v="MOA-2011-BLG-028Lb"/>
    <n v="9.4390000000000002E-2"/>
    <n v="1.1659999999999999"/>
    <n v="232.3"/>
    <n v="4.1399999999999997"/>
    <n v="1442"/>
    <x v="4"/>
    <x v="15"/>
    <n v="24100"/>
    <n v="0.75"/>
    <n v="5601"/>
    <s v="None"/>
  </r>
  <r>
    <s v="MOA-2011-BLG-262L"/>
    <n v="4"/>
    <n v="1.1659999999999999"/>
    <n v="232.3"/>
    <n v="1442"/>
    <n v="1442"/>
    <x v="4"/>
    <x v="15"/>
    <n v="22830"/>
    <n v="1.08"/>
    <n v="3300"/>
    <s v="Host star may be a rogue planet, planet may be an exomoon"/>
  </r>
  <r>
    <s v="MOA-2011-BLG-262Lb"/>
    <n v="5.6633999999999997E-2"/>
    <n v="0.38300000000000001"/>
    <n v="232.3"/>
    <n v="1"/>
    <n v="1442"/>
    <x v="4"/>
    <x v="15"/>
    <n v="22830"/>
    <n v="0.1"/>
    <n v="3300"/>
    <s v="Host star may be a rogue planet, planet may be an exomoon"/>
  </r>
  <r>
    <s v="MOA-2011-BLG-291Lb"/>
    <n v="5.7000000000000002E-2"/>
    <n v="1.1659999999999999"/>
    <n v="232.3"/>
    <n v="0.69"/>
    <n v="1442"/>
    <x v="4"/>
    <x v="15"/>
    <n v="14000"/>
    <n v="0.15"/>
    <n v="5601"/>
    <s v="None"/>
  </r>
  <r>
    <s v="MOA-2011-BLG-293Lb"/>
    <n v="4.8"/>
    <n v="1.1659999999999999"/>
    <n v="232.3"/>
    <n v="1.1000000000000001"/>
    <n v="1442"/>
    <x v="4"/>
    <x v="15"/>
    <n v="25200"/>
    <n v="0.86"/>
    <n v="5601"/>
    <s v="None"/>
  </r>
  <r>
    <s v="MOA-2011-BLG-293Lb [ja]"/>
    <n v="2.4"/>
    <n v="1.1659999999999999"/>
    <n v="232.3"/>
    <n v="1"/>
    <n v="1442"/>
    <x v="4"/>
    <x v="15"/>
    <n v="23000"/>
    <n v="0.67500000000000004"/>
    <n v="5601"/>
    <s v="None"/>
  </r>
  <r>
    <s v="MOA-2011-BLG-322Lb"/>
    <n v="11.6"/>
    <n v="1.1659999999999999"/>
    <n v="232.3"/>
    <n v="4.3"/>
    <n v="1442"/>
    <x v="4"/>
    <x v="15"/>
    <n v="24700"/>
    <n v="0.39"/>
    <n v="5601"/>
    <s v="None"/>
  </r>
  <r>
    <s v="MOA-2012-BLG-006Lb"/>
    <n v="8.4"/>
    <n v="1.1659999999999999"/>
    <n v="232.3"/>
    <n v="10.199999999999999"/>
    <n v="1442"/>
    <x v="4"/>
    <x v="15"/>
    <n v="17000"/>
    <n v="0.49"/>
    <n v="5601"/>
    <s v="None"/>
  </r>
  <r>
    <s v="MOA-2012-BLG-505Lb"/>
    <n v="2.1080000000000002E-2"/>
    <n v="1.1659999999999999"/>
    <n v="232.3"/>
    <n v="0.9"/>
    <n v="1442"/>
    <x v="4"/>
    <x v="15"/>
    <n v="23500"/>
    <n v="0.1"/>
    <n v="5601"/>
    <s v="None"/>
  </r>
  <r>
    <s v="MOA-2013-BLG-605Lb"/>
    <n v="1.0070000000000001E-2"/>
    <n v="1.1659999999999999"/>
    <n v="232.3"/>
    <n v="0.94"/>
    <n v="1442"/>
    <x v="4"/>
    <x v="15"/>
    <n v="167.58500000000001"/>
    <n v="0.03"/>
    <n v="5601"/>
    <s v="None"/>
  </r>
  <r>
    <s v="MOA-2015-BLG-337Lb [ja]"/>
    <n v="0.106"/>
    <n v="1.1659999999999999"/>
    <n v="232.3"/>
    <n v="0.24"/>
    <n v="1442"/>
    <x v="4"/>
    <x v="15"/>
    <n v="23000"/>
    <n v="9.4000000000000004E-3"/>
    <n v="5601"/>
    <s v="None"/>
  </r>
  <r>
    <s v="MOA-2016-BLG-0532L b"/>
    <n v="0.39"/>
    <n v="1.1659999999999999"/>
    <n v="232.3"/>
    <n v="1.0900000000000001"/>
    <n v="1442"/>
    <x v="4"/>
    <x v="15"/>
    <n v="24000"/>
    <n v="0.09"/>
    <n v="5601"/>
    <s v="None"/>
  </r>
  <r>
    <s v="MOA-2016-BLG-227Lb"/>
    <n v="2.8"/>
    <n v="1.1659999999999999"/>
    <n v="232.3"/>
    <n v="1.67"/>
    <n v="1442"/>
    <x v="4"/>
    <x v="15"/>
    <n v="21000"/>
    <n v="0.28999999999999998"/>
    <n v="5601"/>
    <s v="None"/>
  </r>
  <r>
    <s v="MOA-2016-BLG-319Lb"/>
    <n v="0.62"/>
    <n v="1.1659999999999999"/>
    <n v="232.3"/>
    <n v="0.95"/>
    <n v="1442"/>
    <x v="4"/>
    <x v="15"/>
    <n v="22000"/>
    <n v="0.15"/>
    <n v="5601"/>
    <s v="None"/>
  </r>
  <r>
    <s v="MOA-2019-BLG-008L b"/>
    <n v="30"/>
    <n v="1.1659999999999999"/>
    <n v="232.3"/>
    <n v="1442"/>
    <n v="1442"/>
    <x v="4"/>
    <x v="15"/>
    <n v="8000"/>
    <n v="0.8"/>
    <n v="5601"/>
    <s v="None"/>
  </r>
  <r>
    <s v="MOA-2020-BLG-135Lb"/>
    <n v="3.5999999999999997E-2"/>
    <n v="1.1659999999999999"/>
    <n v="232.3"/>
    <n v="1.1100000000000001"/>
    <n v="1442"/>
    <x v="4"/>
    <x v="15"/>
    <n v="26000"/>
    <n v="0.23"/>
    <n v="5601"/>
    <s v="None"/>
  </r>
  <r>
    <s v="MOA-2020-BLG-208Lb"/>
    <n v="0.217"/>
    <n v="1.1659999999999999"/>
    <n v="232.3"/>
    <n v="2.88"/>
    <n v="1442"/>
    <x v="4"/>
    <x v="15"/>
    <n v="25000"/>
    <n v="0.65600000000000003"/>
    <n v="5601"/>
    <s v="None"/>
  </r>
  <r>
    <s v="MOA-2022-BLG-249Lb"/>
    <n v="1.4999999999999999E-2"/>
    <n v="1.1659999999999999"/>
    <n v="232.3"/>
    <n v="1.63"/>
    <n v="1442"/>
    <x v="4"/>
    <x v="15"/>
    <n v="6500"/>
    <n v="0.18"/>
    <n v="5601"/>
    <s v="None"/>
  </r>
  <r>
    <s v="MOA-bin-1Lb"/>
    <n v="3.7"/>
    <n v="1.1659999999999999"/>
    <n v="232.3"/>
    <n v="8.3000000000000007"/>
    <n v="1442"/>
    <x v="4"/>
    <x v="15"/>
    <n v="17000"/>
    <n v="0.75"/>
    <n v="5601"/>
    <s v="None"/>
  </r>
  <r>
    <s v="MOA-bin-29b"/>
    <n v="0.6"/>
    <n v="1.1659999999999999"/>
    <n v="232.3"/>
    <n v="0.48"/>
    <n v="1442"/>
    <x v="4"/>
    <x v="15"/>
    <n v="23200"/>
    <n v="0.03"/>
    <n v="5601"/>
    <s v="None"/>
  </r>
  <r>
    <s v="Mu Arae d"/>
    <n v="0.52190000000000003"/>
    <n v="1.1659999999999999"/>
    <n v="310.55"/>
    <n v="0.92100000000000004"/>
    <n v="1442"/>
    <x v="0"/>
    <x v="15"/>
    <n v="50.91"/>
    <n v="1.08"/>
    <n v="5786"/>
    <s v="Proper name Rocinante. Designated Mu Arae e by the Exoplanet Archive."/>
  </r>
  <r>
    <s v="Mu Leonis b"/>
    <n v="2.4"/>
    <n v="1.1659999999999999"/>
    <n v="357.8"/>
    <n v="1.1000000000000001"/>
    <n v="1442"/>
    <x v="0"/>
    <x v="15"/>
    <n v="133"/>
    <n v="1.5"/>
    <n v="4538.2"/>
    <s v="None"/>
  </r>
  <r>
    <s v="Mu2 Octantis b"/>
    <n v="6.9"/>
    <n v="1.1659999999999999"/>
    <n v="3638"/>
    <n v="5.0199999999999996"/>
    <n v="1442"/>
    <x v="0"/>
    <x v="15"/>
    <n v="142.1"/>
    <n v="1.29"/>
    <n v="6017"/>
    <s v="None"/>
  </r>
  <r>
    <s v="Mu2 Scorpii b"/>
    <n v="14.4"/>
    <n v="1.1659999999999999"/>
    <n v="232.3"/>
    <n v="290"/>
    <n v="1442"/>
    <x v="3"/>
    <x v="15"/>
    <n v="474"/>
    <n v="9.1"/>
    <n v="21900"/>
    <s v="None"/>
  </r>
  <r>
    <s v="Mu2 Scorpii c"/>
    <n v="18.5"/>
    <n v="1.1659999999999999"/>
    <n v="232.3"/>
    <n v="21"/>
    <n v="1442"/>
    <x v="3"/>
    <x v="15"/>
    <n v="474"/>
    <n v="9.1"/>
    <n v="21900"/>
    <s v="None"/>
  </r>
  <r>
    <s v="MXB 1658-298 b"/>
    <n v="23.7"/>
    <n v="1.1659999999999999"/>
    <n v="760"/>
    <n v="1.613"/>
    <n v="1442"/>
    <x v="1"/>
    <x v="15"/>
    <n v="167.58500000000001"/>
    <n v="1.98"/>
    <n v="5601"/>
    <s v="Circumbinary planet"/>
  </r>
  <r>
    <s v="NGTS-11 b"/>
    <n v="0.37"/>
    <n v="0.82299999999999995"/>
    <n v="35.455300000000001"/>
    <n v="0.20100000000000001"/>
    <n v="440"/>
    <x v="2"/>
    <x v="15"/>
    <n v="624"/>
    <n v="0.86199999999999999"/>
    <n v="5050"/>
    <s v="None"/>
  </r>
  <r>
    <s v="NGTS-12b"/>
    <n v="0.20799999999999999"/>
    <n v="1.048"/>
    <n v="7.5328059999999999"/>
    <n v="7.5700000000000003E-2"/>
    <n v="1257"/>
    <x v="2"/>
    <x v="15"/>
    <n v="1474"/>
    <n v="1.0209999999999999"/>
    <n v="5690"/>
    <s v="None"/>
  </r>
  <r>
    <s v="NGTS-13b"/>
    <n v="4.84"/>
    <n v="1.1419999999999999"/>
    <n v="4.12"/>
    <n v="5.4899999999999997E-2"/>
    <n v="1605"/>
    <x v="2"/>
    <x v="15"/>
    <n v="2150"/>
    <n v="1.3"/>
    <n v="5819"/>
    <s v="None"/>
  </r>
  <r>
    <s v="NGTS-14Ab"/>
    <n v="9.1999999999999998E-2"/>
    <n v="0.44400000000000001"/>
    <n v="3.5357173"/>
    <n v="4.0300000000000002E-2"/>
    <n v="1143"/>
    <x v="2"/>
    <x v="15"/>
    <n v="1060"/>
    <n v="0.89800000000000002"/>
    <n v="5187"/>
    <s v="None"/>
  </r>
  <r>
    <s v="NGTS-1b"/>
    <n v="0.81200000000000006"/>
    <n v="1.33"/>
    <n v="2.6472980000000002"/>
    <n v="3.2599999999999997E-2"/>
    <n v="790"/>
    <x v="2"/>
    <x v="15"/>
    <n v="731"/>
    <n v="0.61699999999999999"/>
    <n v="3916"/>
    <s v="Largest exoplanet in relation to its star"/>
  </r>
  <r>
    <s v="NGTS-20 b"/>
    <n v="2.98"/>
    <n v="1.07"/>
    <n v="54.189149999999998"/>
    <n v="0.313"/>
    <n v="688"/>
    <x v="2"/>
    <x v="15"/>
    <n v="1195"/>
    <n v="1.47"/>
    <n v="5980"/>
    <s v="Planet on eccentric orbit, host star also known as TOI-5152"/>
  </r>
  <r>
    <s v="NGTS-21b"/>
    <n v="2.36"/>
    <n v="1.33"/>
    <n v="1.5433897000000001"/>
    <n v="2.3599999999999999E-2"/>
    <n v="1357"/>
    <x v="2"/>
    <x v="15"/>
    <n v="2090"/>
    <n v="0.72"/>
    <n v="4660"/>
    <s v="None"/>
  </r>
  <r>
    <s v="NGTS-23b"/>
    <n v="0.61299999999999999"/>
    <n v="1.2669999999999999"/>
    <n v="4.0764326000000004"/>
    <n v="5.04E-2"/>
    <n v="1327"/>
    <x v="2"/>
    <x v="15"/>
    <n v="3230"/>
    <n v="1.01"/>
    <n v="6057"/>
    <s v="None"/>
  </r>
  <r>
    <s v="NGTS-24b"/>
    <n v="0.52"/>
    <n v="1.214"/>
    <n v="3.4678795999999998"/>
    <n v="4.7899999999999998E-2"/>
    <n v="1499"/>
    <x v="2"/>
    <x v="15"/>
    <n v="2360"/>
    <n v="1.26"/>
    <n v="5820"/>
    <s v="None"/>
  </r>
  <r>
    <s v="NGTS-25b"/>
    <n v="0.63900000000000001"/>
    <n v="1.0229999999999999"/>
    <n v="2.8230930000000001"/>
    <n v="3.8800000000000001E-2"/>
    <n v="1101"/>
    <x v="2"/>
    <x v="15"/>
    <n v="2350"/>
    <n v="0.91"/>
    <n v="5321"/>
    <s v="None"/>
  </r>
  <r>
    <s v="NGTS-2b"/>
    <n v="0.74"/>
    <n v="1.595"/>
    <n v="4.511164"/>
    <n v="6.3E-2"/>
    <n v="1468"/>
    <x v="2"/>
    <x v="15"/>
    <n v="1174"/>
    <n v="1.64"/>
    <n v="6478"/>
    <s v="Also known as WASP-179b"/>
  </r>
  <r>
    <s v="NGTS-3Ab"/>
    <n v="2.38"/>
    <n v="1.48"/>
    <n v="1.6753728000000001"/>
    <n v="2.3E-2"/>
    <n v="1442"/>
    <x v="2"/>
    <x v="15"/>
    <n v="2480"/>
    <n v="1.0169999999999999"/>
    <n v="5600"/>
    <s v="None"/>
  </r>
  <r>
    <s v="NGTS-4b [it]"/>
    <n v="6.4799999999999996E-2"/>
    <n v="0.28399999999999997"/>
    <n v="1.3373508000000001"/>
    <n v="1.9E-2"/>
    <n v="1650"/>
    <x v="2"/>
    <x v="15"/>
    <n v="921.7"/>
    <n v="0.75"/>
    <n v="5143"/>
    <s v="None"/>
  </r>
  <r>
    <s v="NGTS-5b [ja]"/>
    <n v="0.22900000000000001"/>
    <n v="1.1359999999999999"/>
    <n v="3.3569865999999999"/>
    <n v="3.8199999999999998E-2"/>
    <n v="952"/>
    <x v="2"/>
    <x v="15"/>
    <n v="309.5"/>
    <n v="0.66"/>
    <n v="4987"/>
    <s v="None"/>
  </r>
  <r>
    <s v="NGTS-6b [ja]"/>
    <n v="1.339"/>
    <n v="1.3260000000000001"/>
    <n v="0.88205900000000004"/>
    <n v="1.677E-2"/>
    <n v="1442"/>
    <x v="2"/>
    <x v="15"/>
    <n v="1010"/>
    <n v="0.77"/>
    <n v="4730"/>
    <s v="None"/>
  </r>
  <r>
    <s v="NGTS-8b"/>
    <n v="0.93"/>
    <n v="1.0900000000000001"/>
    <n v="2.4996999999999998"/>
    <n v="3.5000000000000003E-2"/>
    <n v="1345"/>
    <x v="2"/>
    <x v="15"/>
    <n v="1420"/>
    <n v="0.89"/>
    <n v="5241"/>
    <s v="None"/>
  </r>
  <r>
    <s v="NGTS-9b"/>
    <n v="2.9"/>
    <n v="1.07"/>
    <n v="4.43527"/>
    <n v="5.8000000000000003E-2"/>
    <n v="1448"/>
    <x v="2"/>
    <x v="15"/>
    <n v="1420"/>
    <n v="1.34"/>
    <n v="6330"/>
    <s v="None"/>
  </r>
  <r>
    <s v="NN Serpentis c"/>
    <n v="7.33"/>
    <n v="1.1659999999999999"/>
    <n v="5573.55"/>
    <n v="5.35"/>
    <n v="1442"/>
    <x v="1"/>
    <x v="15"/>
    <n v="1631"/>
    <n v="0.54"/>
    <n v="57000"/>
    <s v="None"/>
  </r>
  <r>
    <s v="NN Serpentis d"/>
    <n v="2.2999999999999998"/>
    <n v="1.1659999999999999"/>
    <n v="2883.5"/>
    <n v="3.43"/>
    <n v="1442"/>
    <x v="1"/>
    <x v="15"/>
    <n v="1631"/>
    <n v="0.54"/>
    <n v="57000"/>
    <s v="None"/>
  </r>
  <r>
    <s v="NSVS 14256825 b"/>
    <n v="14.15"/>
    <n v="1.1659999999999999"/>
    <n v="3225"/>
    <n v="3.12"/>
    <n v="1442"/>
    <x v="1"/>
    <x v="15"/>
    <n v="2734.2"/>
    <n v="0.42"/>
    <n v="40000"/>
    <s v="Disputed"/>
  </r>
  <r>
    <s v="Nu Ophiuchi b"/>
    <n v="24"/>
    <n v="1.1659999999999999"/>
    <n v="530.32000000000005"/>
    <n v="1.9"/>
    <n v="1442"/>
    <x v="0"/>
    <x v="15"/>
    <n v="152.80000000000001"/>
    <n v="3.04"/>
    <n v="4928"/>
    <s v="Brown dwarf or small star"/>
  </r>
  <r>
    <s v="Nu Ophiuchi c"/>
    <n v="27"/>
    <n v="1.1659999999999999"/>
    <n v="3186"/>
    <n v="6.1"/>
    <n v="1442"/>
    <x v="0"/>
    <x v="15"/>
    <n v="152.80000000000001"/>
    <n v="3.04"/>
    <n v="4928"/>
    <s v="Brown dwarf or small star"/>
  </r>
  <r>
    <s v="Nu2 Lupi b"/>
    <n v="1.4500000000000001E-2"/>
    <n v="0.13200000000000001"/>
    <n v="11.57779"/>
    <n v="9.69E-2"/>
    <n v="1442"/>
    <x v="0"/>
    <x v="15"/>
    <n v="47.85"/>
    <n v="0.87"/>
    <n v="5664"/>
    <s v="None"/>
  </r>
  <r>
    <s v="Nu2 Lupi c"/>
    <n v="3.5499999999999997E-2"/>
    <n v="0.23300000000000001"/>
    <n v="27.590900000000001"/>
    <n v="0.1729"/>
    <n v="1442"/>
    <x v="0"/>
    <x v="15"/>
    <n v="47.85"/>
    <n v="0.87"/>
    <n v="5664"/>
    <s v="None"/>
  </r>
  <r>
    <s v="Nu2 Lupi d"/>
    <n v="2.7799999999999998E-2"/>
    <n v="0.22900000000000001"/>
    <n v="107.245"/>
    <n v="0.42499999999999999"/>
    <n v="1442"/>
    <x v="0"/>
    <x v="15"/>
    <n v="47.85"/>
    <n v="0.87"/>
    <n v="5664"/>
    <s v="None"/>
  </r>
  <r>
    <s v="NY Vir (AB) b"/>
    <n v="2.2999999999999998"/>
    <n v="1.1659999999999999"/>
    <n v="3160"/>
    <n v="3.3"/>
    <n v="1442"/>
    <x v="1"/>
    <x v="15"/>
    <n v="1800"/>
    <n v="0.6"/>
    <n v="33000"/>
    <s v="Circumbinary planet"/>
  </r>
  <r>
    <s v="NY Vir (AB) c"/>
    <n v="4.49"/>
    <n v="1.1659999999999999"/>
    <n v="9861.75"/>
    <n v="7.54"/>
    <n v="1442"/>
    <x v="1"/>
    <x v="15"/>
    <n v="1800"/>
    <n v="0.6"/>
    <n v="33000"/>
    <s v="Circumbinary planet"/>
  </r>
  <r>
    <s v="NY Virginis c"/>
    <n v="5.54"/>
    <n v="1.1659999999999999"/>
    <n v="8799"/>
    <n v="1442"/>
    <n v="1442"/>
    <x v="1"/>
    <x v="15"/>
    <n v="1800"/>
    <n v="1.08"/>
    <n v="5601"/>
    <s v="Disputed"/>
  </r>
  <r>
    <s v="OGLE-2005-BLG-169Lb"/>
    <n v="4.4359999999999997E-2"/>
    <n v="1.1659999999999999"/>
    <n v="232.3"/>
    <n v="3.5"/>
    <n v="1442"/>
    <x v="4"/>
    <x v="15"/>
    <n v="13000"/>
    <n v="0.69"/>
    <n v="5601"/>
    <s v="None"/>
  </r>
  <r>
    <s v="OGLE-2006-BLG-284 b"/>
    <n v="0.45"/>
    <n v="1.1659999999999999"/>
    <n v="232.3"/>
    <n v="2.2000000000000002"/>
    <n v="1442"/>
    <x v="4"/>
    <x v="15"/>
    <n v="13000"/>
    <n v="0.35"/>
    <n v="5601"/>
    <s v="Binary host with 2.1 astronomical unit separation and uncertain, possibly unstable, planetary orbit."/>
  </r>
  <r>
    <s v="OGLE-2007-BLG-349(AB)c"/>
    <n v="0.25170999999999999"/>
    <n v="1.1659999999999999"/>
    <n v="2557"/>
    <n v="2.59"/>
    <n v="1442"/>
    <x v="4"/>
    <x v="15"/>
    <n v="9000"/>
    <n v="0.41"/>
    <n v="5601"/>
    <s v="None"/>
  </r>
  <r>
    <s v="OGLE-2008-BLG-355Lb"/>
    <n v="4.5999999999999996"/>
    <n v="1.1659999999999999"/>
    <n v="232.3"/>
    <n v="1.7"/>
    <n v="1442"/>
    <x v="4"/>
    <x v="15"/>
    <n v="22000"/>
    <n v="0.37"/>
    <n v="5601"/>
    <s v="None"/>
  </r>
  <r>
    <s v="OGLE-2008-BLG-92Lb"/>
    <n v="0.18"/>
    <n v="1.1659999999999999"/>
    <n v="232.3"/>
    <n v="18"/>
    <n v="1442"/>
    <x v="4"/>
    <x v="15"/>
    <n v="26000"/>
    <n v="0.71"/>
    <n v="5601"/>
    <s v="None"/>
  </r>
  <r>
    <s v="OGLE-2011-BLG-0173Lb"/>
    <n v="0.19"/>
    <n v="1.1659999999999999"/>
    <n v="232.3"/>
    <n v="8"/>
    <n v="1442"/>
    <x v="4"/>
    <x v="15"/>
    <n v="20000"/>
    <n v="0.41"/>
    <n v="5601"/>
    <s v="Not the planetary candidate OGLE-2017-BLG-0173Lb!"/>
  </r>
  <r>
    <s v="OGLE-2011-BLG-0251Lb"/>
    <n v="0.53"/>
    <n v="1.1659999999999999"/>
    <n v="232.3"/>
    <n v="2.72"/>
    <n v="1442"/>
    <x v="4"/>
    <x v="15"/>
    <n v="8400"/>
    <n v="0.26"/>
    <n v="5601"/>
    <s v="None"/>
  </r>
  <r>
    <s v="OGLE-2011-BLG-265Lb"/>
    <n v="0.88"/>
    <n v="1.1659999999999999"/>
    <n v="232.3"/>
    <n v="1.89"/>
    <n v="1442"/>
    <x v="4"/>
    <x v="15"/>
    <n v="14300"/>
    <n v="0.21"/>
    <n v="5601"/>
    <s v="None"/>
  </r>
  <r>
    <s v="OGLE-2012-BLG-0026Lb"/>
    <n v="0.14499999999999999"/>
    <n v="1.1659999999999999"/>
    <n v="232.3"/>
    <n v="4"/>
    <n v="1442"/>
    <x v="4"/>
    <x v="15"/>
    <n v="13110"/>
    <n v="1.06"/>
    <n v="5601"/>
    <s v="None"/>
  </r>
  <r>
    <s v="OGLE-2012-BLG-0026Lc"/>
    <n v="0.86"/>
    <n v="1.1659999999999999"/>
    <n v="232.3"/>
    <n v="4.8"/>
    <n v="1442"/>
    <x v="4"/>
    <x v="15"/>
    <n v="13110"/>
    <n v="1.06"/>
    <n v="5601"/>
    <s v="None"/>
  </r>
  <r>
    <s v="OGLE-2012-BLG-0563Lb"/>
    <n v="0.39"/>
    <n v="1.1659999999999999"/>
    <n v="232.3"/>
    <n v="0.9"/>
    <n v="1442"/>
    <x v="4"/>
    <x v="15"/>
    <n v="4200"/>
    <n v="0.34"/>
    <n v="5601"/>
    <s v="None"/>
  </r>
  <r>
    <s v="OGLE-2012-BLG-0724Lb"/>
    <n v="0.47"/>
    <n v="1.1659999999999999"/>
    <n v="232.3"/>
    <n v="1.6"/>
    <n v="1442"/>
    <x v="4"/>
    <x v="15"/>
    <n v="22000"/>
    <n v="0.28999999999999998"/>
    <n v="5601"/>
    <s v="None"/>
  </r>
  <r>
    <s v="OGLE-2012-BLG-0950Lb"/>
    <n v="0.11012"/>
    <n v="1.1659999999999999"/>
    <n v="232.3"/>
    <n v="2.7"/>
    <n v="1442"/>
    <x v="4"/>
    <x v="15"/>
    <n v="9800"/>
    <n v="0.56000000000000005"/>
    <n v="5601"/>
    <s v="None"/>
  </r>
  <r>
    <s v="OGLE-2012-BLG-358Lb"/>
    <n v="1.85"/>
    <n v="1.1659999999999999"/>
    <n v="232.3"/>
    <n v="0.87"/>
    <n v="1442"/>
    <x v="4"/>
    <x v="15"/>
    <n v="5700"/>
    <n v="0.02"/>
    <n v="5601"/>
    <s v="Orbiting a brown dwarf"/>
  </r>
  <r>
    <s v="OGLE-2012-BLG-406Lb"/>
    <n v="2.73"/>
    <n v="1.1659999999999999"/>
    <n v="232.3"/>
    <n v="3.45"/>
    <n v="1442"/>
    <x v="4"/>
    <x v="15"/>
    <n v="16200"/>
    <n v="0.44"/>
    <n v="5601"/>
    <s v="None"/>
  </r>
  <r>
    <s v="OGLE-2013-BLG-0132Lb"/>
    <n v="0.28999999999999998"/>
    <n v="1.1659999999999999"/>
    <n v="232.3"/>
    <n v="3.6"/>
    <n v="1442"/>
    <x v="4"/>
    <x v="15"/>
    <n v="13000"/>
    <n v="0.54"/>
    <n v="5601"/>
    <s v="None"/>
  </r>
  <r>
    <s v="OGLE-2013-BLG-0911L b"/>
    <n v="9.51"/>
    <n v="1.1659999999999999"/>
    <n v="232.3"/>
    <n v="1442"/>
    <n v="1442"/>
    <x v="4"/>
    <x v="15"/>
    <n v="10500"/>
    <n v="0.28999999999999998"/>
    <n v="5601"/>
    <s v="None"/>
  </r>
  <r>
    <s v="OGLE-2013-BLG-102Lb"/>
    <n v="12.569000000000001"/>
    <n v="1.1659999999999999"/>
    <n v="232.3"/>
    <n v="0.8"/>
    <n v="1442"/>
    <x v="4"/>
    <x v="15"/>
    <n v="9900"/>
    <n v="0.1"/>
    <n v="5601"/>
    <s v="Additional planet or brown dwarf in the system."/>
  </r>
  <r>
    <s v="OGLE-2013-BLG-1721Lb"/>
    <n v="0.64"/>
    <n v="1.1659999999999999"/>
    <n v="232.3"/>
    <n v="2.6"/>
    <n v="1442"/>
    <x v="4"/>
    <x v="15"/>
    <n v="21000"/>
    <n v="0.46"/>
    <n v="5601"/>
    <s v="None"/>
  </r>
  <r>
    <s v="OGLE-2013-BLG-1761Lb"/>
    <n v="2.7"/>
    <n v="1.1659999999999999"/>
    <n v="232.3"/>
    <n v="1.8"/>
    <n v="1442"/>
    <x v="4"/>
    <x v="15"/>
    <n v="23000"/>
    <n v="0.33"/>
    <n v="5601"/>
    <s v="None"/>
  </r>
  <r>
    <s v="OGLE-2013-BLG-341LBb"/>
    <n v="7.3000000000000001E-3"/>
    <n v="1.1659999999999999"/>
    <n v="232.3"/>
    <n v="0.88300000000000001"/>
    <n v="1442"/>
    <x v="4"/>
    <x v="15"/>
    <n v="3790"/>
    <n v="0.15"/>
    <n v="5601"/>
    <s v="One more red dwarf in the system."/>
  </r>
  <r>
    <s v="OGLE-2014-BLG-0124Lb"/>
    <n v="0.51"/>
    <n v="1.1659999999999999"/>
    <n v="232.3"/>
    <n v="3.11"/>
    <n v="1442"/>
    <x v="4"/>
    <x v="15"/>
    <n v="13000"/>
    <n v="0.71"/>
    <n v="5601"/>
    <s v="None"/>
  </r>
  <r>
    <s v="OGLE-2014-BLG-0676Lb"/>
    <n v="3.09"/>
    <n v="1.1659999999999999"/>
    <n v="232.3"/>
    <n v="4.4000000000000004"/>
    <n v="1442"/>
    <x v="4"/>
    <x v="15"/>
    <n v="7200"/>
    <n v="0.62"/>
    <n v="5601"/>
    <s v="None"/>
  </r>
  <r>
    <s v="OGLE-2014-BLG-1722Lb"/>
    <n v="0.17"/>
    <n v="1.1659999999999999"/>
    <n v="1512"/>
    <n v="1.9"/>
    <n v="1442"/>
    <x v="4"/>
    <x v="15"/>
    <n v="20900"/>
    <n v="0.4"/>
    <n v="3500"/>
    <s v="None"/>
  </r>
  <r>
    <s v="OGLE-2014-BLG-1722Lc"/>
    <n v="0.26"/>
    <n v="1.1659999999999999"/>
    <n v="2283"/>
    <n v="2.5"/>
    <n v="1442"/>
    <x v="4"/>
    <x v="15"/>
    <n v="20900"/>
    <n v="0.4"/>
    <n v="3500"/>
    <s v="None"/>
  </r>
  <r>
    <s v="OGLE-2014-BLG-1760Lb [id]"/>
    <n v="0.56000000000000005"/>
    <n v="1.1659999999999999"/>
    <n v="232.3"/>
    <n v="1.75"/>
    <n v="1442"/>
    <x v="4"/>
    <x v="15"/>
    <n v="22400"/>
    <n v="0.51"/>
    <n v="5601"/>
    <s v="None"/>
  </r>
  <r>
    <s v="OGLE-2015-BLG-0051Lb [id]"/>
    <n v="0.72"/>
    <n v="1.1659999999999999"/>
    <n v="232.3"/>
    <n v="0.73"/>
    <n v="1442"/>
    <x v="4"/>
    <x v="15"/>
    <n v="27000"/>
    <n v="0.1"/>
    <n v="5601"/>
    <s v="None"/>
  </r>
  <r>
    <s v="OGLE-2015-BLG-0954Lb"/>
    <n v="3.9"/>
    <n v="1.1659999999999999"/>
    <n v="232.3"/>
    <n v="1.2"/>
    <n v="1442"/>
    <x v="4"/>
    <x v="15"/>
    <n v="2000"/>
    <n v="0.33"/>
    <n v="5601"/>
    <s v="None"/>
  </r>
  <r>
    <s v="OGLE-2015-BLG-0966Lb"/>
    <n v="6.6070000000000004E-2"/>
    <n v="1.1659999999999999"/>
    <n v="232.3"/>
    <n v="2.1"/>
    <n v="1442"/>
    <x v="4"/>
    <x v="15"/>
    <n v="8200"/>
    <n v="0.38"/>
    <n v="5601"/>
    <s v="None"/>
  </r>
  <r>
    <s v="OGLE-2015-BLG-1649L"/>
    <n v="2.54"/>
    <n v="1.1659999999999999"/>
    <n v="232.3"/>
    <n v="2.0699999999999998"/>
    <n v="1442"/>
    <x v="4"/>
    <x v="15"/>
    <n v="1380"/>
    <n v="0.34"/>
    <n v="5601"/>
    <s v="None"/>
  </r>
  <r>
    <s v="OGLE-2015-BLG-1670Lb"/>
    <n v="5.6300000000000003E-2"/>
    <n v="1.1659999999999999"/>
    <n v="232.3"/>
    <n v="2.62"/>
    <n v="1442"/>
    <x v="4"/>
    <x v="15"/>
    <n v="22000"/>
    <n v="0.55000000000000004"/>
    <n v="5601"/>
    <s v="None"/>
  </r>
  <r>
    <s v="OGLE-2016-BLG-0263Lb"/>
    <n v="4.0999999999999996"/>
    <n v="1.1659999999999999"/>
    <n v="232.3"/>
    <n v="5.4"/>
    <n v="1442"/>
    <x v="4"/>
    <x v="15"/>
    <n v="21000"/>
    <n v="0.13"/>
    <n v="5601"/>
    <s v="None"/>
  </r>
  <r>
    <s v="OGLE-2016-BLG-0613(AB)b"/>
    <n v="4.18"/>
    <n v="1.1659999999999999"/>
    <n v="232.3"/>
    <n v="6.4"/>
    <n v="1442"/>
    <x v="4"/>
    <x v="15"/>
    <n v="11100"/>
    <n v="0.72"/>
    <n v="5601"/>
    <s v="None"/>
  </r>
  <r>
    <s v="OGLE-2016-BLG-1067Lb"/>
    <n v="0.43"/>
    <n v="1.1659999999999999"/>
    <n v="232.3"/>
    <n v="1.7"/>
    <n v="1442"/>
    <x v="4"/>
    <x v="15"/>
    <n v="12165.633"/>
    <n v="0.3"/>
    <n v="5601"/>
    <s v="None"/>
  </r>
  <r>
    <s v="OGLE-2016-BLG-1093Lb"/>
    <n v="0.71"/>
    <n v="1.1659999999999999"/>
    <n v="232.3"/>
    <n v="2.13"/>
    <n v="1442"/>
    <x v="4"/>
    <x v="15"/>
    <n v="26000"/>
    <n v="0.46"/>
    <n v="5601"/>
    <s v="None"/>
  </r>
  <r>
    <s v="OGLE-2016-BLG-1190Lb"/>
    <n v="13.38"/>
    <n v="1.1659999999999999"/>
    <n v="1224"/>
    <n v="2.17"/>
    <n v="1442"/>
    <x v="4"/>
    <x v="15"/>
    <n v="22100"/>
    <n v="0.88"/>
    <n v="5601"/>
    <s v="Extremely massive; possible brown dwarf"/>
  </r>
  <r>
    <s v="OGLE-2016-BLG-1195Lb"/>
    <n v="3.1E-2"/>
    <n v="1.1659999999999999"/>
    <n v="232.3"/>
    <n v="2.62"/>
    <n v="1442"/>
    <x v="4"/>
    <x v="15"/>
    <n v="22000"/>
    <n v="0.56999999999999995"/>
    <n v="5601"/>
    <s v="None"/>
  </r>
  <r>
    <s v="OGLE-2016-BLG-1227 b"/>
    <n v="0.79"/>
    <n v="1.1659999999999999"/>
    <n v="232.3"/>
    <n v="3.4"/>
    <n v="1442"/>
    <x v="4"/>
    <x v="15"/>
    <n v="167.58500000000001"/>
    <n v="0.1"/>
    <n v="5601"/>
    <s v="None"/>
  </r>
  <r>
    <s v="OGLE-2016-BLG-1635L b"/>
    <n v="11.49"/>
    <n v="1.1659999999999999"/>
    <n v="232.3"/>
    <n v="1.34"/>
    <n v="1442"/>
    <x v="4"/>
    <x v="15"/>
    <n v="22000"/>
    <n v="0.43"/>
    <n v="5601"/>
    <s v="None"/>
  </r>
  <r>
    <s v="OGLE-2016-BLG-1850L b"/>
    <n v="0.03"/>
    <n v="1.1659999999999999"/>
    <n v="232.3"/>
    <n v="1.46"/>
    <n v="1442"/>
    <x v="4"/>
    <x v="15"/>
    <n v="7000"/>
    <n v="0.26"/>
    <n v="5601"/>
    <s v="None"/>
  </r>
  <r>
    <s v="OGLE-2016-BLG-1928"/>
    <n v="1E-3"/>
    <n v="1.1659999999999999"/>
    <n v="232.3"/>
    <n v="1442"/>
    <n v="1442"/>
    <x v="4"/>
    <x v="15"/>
    <n v="30000"/>
    <n v="1.08"/>
    <n v="5601"/>
    <s v="Rogue planet"/>
  </r>
  <r>
    <s v="OGLE-2017-BLG-0173Lb"/>
    <n v="1.03E-2"/>
    <n v="1.1659999999999999"/>
    <n v="4493"/>
    <n v="3.9"/>
    <n v="1442"/>
    <x v="4"/>
    <x v="15"/>
    <n v="15700"/>
    <n v="0.4"/>
    <n v="3500"/>
    <s v="Atypical lensing event Not an OGLE-2011-BLG-0173Lb!"/>
  </r>
  <r>
    <s v="OGLE-2017-BLG-0373Lb"/>
    <n v="0.4"/>
    <n v="1.1659999999999999"/>
    <n v="2768"/>
    <n v="2.42"/>
    <n v="1442"/>
    <x v="4"/>
    <x v="15"/>
    <n v="19200"/>
    <n v="0.25"/>
    <n v="3250"/>
    <s v="None"/>
  </r>
  <r>
    <s v="OGLE-2017-BLG-0406 b"/>
    <n v="0.41"/>
    <n v="1.1659999999999999"/>
    <n v="232.3"/>
    <n v="3.5"/>
    <n v="1442"/>
    <x v="4"/>
    <x v="15"/>
    <n v="17000"/>
    <n v="0.56000000000000005"/>
    <n v="4848"/>
    <s v="High fidelity microlensing event"/>
  </r>
  <r>
    <s v="OGLE-2017-BLG-0482Lb"/>
    <n v="2.8299999999999999E-2"/>
    <n v="1.1659999999999999"/>
    <n v="1972"/>
    <n v="1.8"/>
    <n v="1442"/>
    <x v="4"/>
    <x v="15"/>
    <n v="18900"/>
    <n v="0.2"/>
    <n v="3150"/>
    <s v="None"/>
  </r>
  <r>
    <s v="OGLE-2017-BLG-0604b"/>
    <n v="0.51"/>
    <n v="1.1659999999999999"/>
    <n v="232.3"/>
    <n v="4.0599999999999996"/>
    <n v="1442"/>
    <x v="4"/>
    <x v="15"/>
    <n v="13000"/>
    <n v="0.7"/>
    <n v="5601"/>
    <s v="None"/>
  </r>
  <r>
    <s v="OGLE-2017-BLG-1049Lb"/>
    <n v="5.53"/>
    <n v="1.1659999999999999"/>
    <n v="232.3"/>
    <n v="3.92"/>
    <n v="1442"/>
    <x v="4"/>
    <x v="15"/>
    <n v="18500"/>
    <n v="0.55000000000000004"/>
    <n v="5601"/>
    <s v="None"/>
  </r>
  <r>
    <s v="OGLE-2017-BLG-1140Lb"/>
    <n v="1.59"/>
    <n v="1.1659999999999999"/>
    <n v="819"/>
    <n v="1.02"/>
    <n v="1442"/>
    <x v="4"/>
    <x v="15"/>
    <n v="11300"/>
    <n v="0.21099999999999999"/>
    <n v="3170"/>
    <s v="None"/>
  </r>
  <r>
    <s v="OGLE-2017-BLG-1375b"/>
    <n v="10.33"/>
    <n v="1.1659999999999999"/>
    <n v="232.3"/>
    <n v="2.97"/>
    <n v="1442"/>
    <x v="4"/>
    <x v="15"/>
    <n v="12000"/>
    <n v="0.77"/>
    <n v="5601"/>
    <s v="Multiple solutions for planetary parameters"/>
  </r>
  <r>
    <s v="OGLE-2017-BLG-1434Lb"/>
    <n v="1.4E-2"/>
    <n v="1.1659999999999999"/>
    <n v="968"/>
    <n v="1.18"/>
    <n v="1442"/>
    <x v="4"/>
    <x v="15"/>
    <n v="2800"/>
    <n v="0.23400000000000001"/>
    <n v="3220"/>
    <s v="Planet confirmed in 2021"/>
  </r>
  <r>
    <s v="OGLE-2017-BLG-1522Lb"/>
    <n v="0.75"/>
    <n v="1.1659999999999999"/>
    <n v="780"/>
    <n v="0.59"/>
    <n v="1442"/>
    <x v="4"/>
    <x v="15"/>
    <n v="3200"/>
    <n v="4.4999999999999998E-2"/>
    <n v="1500"/>
    <s v="None"/>
  </r>
  <r>
    <s v="OGLE-2017-BLG-1691Lb"/>
    <n v="4.5999999999999999E-2"/>
    <n v="1.1659999999999999"/>
    <n v="232.3"/>
    <n v="2.41"/>
    <n v="1442"/>
    <x v="4"/>
    <x v="15"/>
    <n v="24000"/>
    <n v="0.45"/>
    <n v="5601"/>
    <s v="Host star also known as KMT-2017-BLG-0752"/>
  </r>
  <r>
    <s v="OGLE-2017-BLG-1806b"/>
    <n v="1.7000000000000001E-2"/>
    <n v="1.1659999999999999"/>
    <n v="232.3"/>
    <n v="1.75"/>
    <n v="1442"/>
    <x v="4"/>
    <x v="15"/>
    <n v="21000"/>
    <n v="0.38"/>
    <n v="5601"/>
    <s v="None"/>
  </r>
  <r>
    <s v="OGLE-2018-BLG-0298Lb"/>
    <n v="0.14000000000000001"/>
    <n v="1.1659999999999999"/>
    <n v="232.3"/>
    <n v="2.86"/>
    <n v="1442"/>
    <x v="4"/>
    <x v="15"/>
    <n v="21000"/>
    <n v="0.69"/>
    <n v="5601"/>
    <s v="None"/>
  </r>
  <r>
    <s v="OGLE-2018-BLG-0532Lb"/>
    <n v="2.0619999999999999E-2"/>
    <n v="1.1659999999999999"/>
    <n v="232.3"/>
    <n v="1.103"/>
    <n v="1442"/>
    <x v="4"/>
    <x v="15"/>
    <n v="167.58500000000001"/>
    <n v="1.08"/>
    <n v="5601"/>
    <s v="None"/>
  </r>
  <r>
    <s v="OGLE-2018-BLG-0596Lb"/>
    <n v="4.3830000000000001E-2"/>
    <n v="1.1659999999999999"/>
    <n v="232.3"/>
    <n v="0.97"/>
    <n v="1442"/>
    <x v="4"/>
    <x v="15"/>
    <n v="18400"/>
    <n v="0.23"/>
    <n v="5601"/>
    <s v="None"/>
  </r>
  <r>
    <s v="OGLE-2018-BLG-0677Lb [ja]"/>
    <n v="1.2500000000000001E-2"/>
    <n v="1.1659999999999999"/>
    <n v="232.3"/>
    <n v="0.68"/>
    <n v="1442"/>
    <x v="4"/>
    <x v="15"/>
    <n v="27000"/>
    <n v="0.12"/>
    <n v="5601"/>
    <s v="Milky way bulge"/>
  </r>
  <r>
    <s v="OGLE-2018-BLG-0740Lb"/>
    <n v="4.8"/>
    <n v="1.1659999999999999"/>
    <n v="5480"/>
    <n v="6.1"/>
    <n v="1442"/>
    <x v="4"/>
    <x v="15"/>
    <n v="10400"/>
    <n v="1"/>
    <n v="5912"/>
    <s v="None"/>
  </r>
  <r>
    <s v="OGLE-2018-BLG-0799Lb"/>
    <n v="0.22"/>
    <n v="1.1659999999999999"/>
    <n v="232.3"/>
    <n v="1.27"/>
    <n v="1442"/>
    <x v="4"/>
    <x v="15"/>
    <n v="16000"/>
    <n v="0.08"/>
    <n v="5601"/>
    <s v="None"/>
  </r>
  <r>
    <s v="OGLE-2018-BLG-0932b"/>
    <n v="0.89"/>
    <n v="1.1659999999999999"/>
    <n v="232.3"/>
    <n v="1.75"/>
    <n v="1442"/>
    <x v="4"/>
    <x v="15"/>
    <n v="22000"/>
    <n v="0.72"/>
    <n v="5601"/>
    <s v="None"/>
  </r>
  <r>
    <s v="OGLE-2018-BLG-1011Lb"/>
    <n v="1.8"/>
    <n v="1.1659999999999999"/>
    <n v="232.3"/>
    <n v="6.1"/>
    <n v="1442"/>
    <x v="4"/>
    <x v="15"/>
    <n v="23000"/>
    <n v="0.18"/>
    <n v="5601"/>
    <s v="None"/>
  </r>
  <r>
    <s v="OGLE-2018-BLG-1011Lc"/>
    <n v="2.8"/>
    <n v="1.1659999999999999"/>
    <n v="232.3"/>
    <n v="0.8"/>
    <n v="1442"/>
    <x v="4"/>
    <x v="15"/>
    <n v="23000"/>
    <n v="0.18"/>
    <n v="5601"/>
    <s v="None"/>
  </r>
  <r>
    <s v="OGLE-2018-BLG-1119Lb"/>
    <n v="0.91"/>
    <n v="1.1659999999999999"/>
    <n v="232.3"/>
    <n v="4.0599999999999996"/>
    <n v="1442"/>
    <x v="4"/>
    <x v="15"/>
    <n v="19000"/>
    <n v="0.48"/>
    <n v="5601"/>
    <s v="None"/>
  </r>
  <r>
    <s v="OGLE-2018-BLG-1126b"/>
    <n v="5.6000000000000001E-2"/>
    <n v="1.1659999999999999"/>
    <n v="232.3"/>
    <n v="3.23"/>
    <n v="1442"/>
    <x v="4"/>
    <x v="15"/>
    <n v="19000"/>
    <n v="0.69"/>
    <n v="5601"/>
    <s v="None"/>
  </r>
  <r>
    <s v="OGLE-2018-BLG-1212b"/>
    <n v="0.2"/>
    <n v="1.1659999999999999"/>
    <n v="232.3"/>
    <n v="1.68"/>
    <n v="1442"/>
    <x v="4"/>
    <x v="15"/>
    <n v="5100"/>
    <n v="0.16"/>
    <n v="5601"/>
    <s v="None"/>
  </r>
  <r>
    <s v="OGLE-2018-BLG-1269Lb"/>
    <n v="0.69"/>
    <n v="1.1659999999999999"/>
    <n v="4383"/>
    <n v="4.6100000000000003"/>
    <n v="1442"/>
    <x v="4"/>
    <x v="15"/>
    <n v="8300"/>
    <n v="0.35"/>
    <n v="5601"/>
    <s v="Very high fidelity event"/>
  </r>
  <r>
    <s v="OGLE-2018-BLG-1367b"/>
    <n v="0.95"/>
    <n v="1.1659999999999999"/>
    <n v="232.3"/>
    <n v="3.63"/>
    <n v="1442"/>
    <x v="4"/>
    <x v="15"/>
    <n v="167.58500000000001"/>
    <n v="0.28000000000000003"/>
    <n v="5601"/>
    <s v="Multiple solutions for frojected separation"/>
  </r>
  <r>
    <s v="OGLE-2018-BLG-1544b"/>
    <n v="11.2"/>
    <n v="1.1659999999999999"/>
    <n v="232.3"/>
    <n v="6.21"/>
    <n v="1442"/>
    <x v="4"/>
    <x v="15"/>
    <n v="21000"/>
    <n v="0.62"/>
    <n v="5601"/>
    <s v="Multiple solutions for frojected separation"/>
  </r>
  <r>
    <s v="OGLE-2018-BLG-1647b"/>
    <n v="0.97"/>
    <n v="1.1659999999999999"/>
    <n v="232.3"/>
    <n v="1.36"/>
    <n v="1442"/>
    <x v="4"/>
    <x v="15"/>
    <n v="26000"/>
    <n v="9.1999999999999998E-2"/>
    <n v="5601"/>
    <s v="None"/>
  </r>
  <r>
    <s v="OGLE-2019-BLG-0249L b"/>
    <n v="7.12"/>
    <n v="1.1659999999999999"/>
    <n v="232.3"/>
    <n v="1.84"/>
    <n v="1442"/>
    <x v="4"/>
    <x v="15"/>
    <n v="21000"/>
    <n v="0.91"/>
    <n v="5601"/>
    <s v="None"/>
  </r>
  <r>
    <s v="OGLE-2019-BLG-0362Lb"/>
    <n v="3.26"/>
    <n v="1.1659999999999999"/>
    <n v="232.3"/>
    <n v="2.1800000000000002"/>
    <n v="1442"/>
    <x v="4"/>
    <x v="15"/>
    <n v="19000"/>
    <n v="0.42"/>
    <n v="5601"/>
    <s v="Multiple solutions for planetary parameters"/>
  </r>
  <r>
    <s v="OGLE-2019-BLG-0551"/>
    <n v="2.4199999999999999E-2"/>
    <n v="1.1659999999999999"/>
    <n v="232.3"/>
    <n v="1442"/>
    <n v="1442"/>
    <x v="4"/>
    <x v="15"/>
    <n v="167.58500000000001"/>
    <n v="1.08"/>
    <n v="5601"/>
    <s v="Poorly characterized free-floating planet"/>
  </r>
  <r>
    <s v="OGLE-2019-BLG-0679L b"/>
    <n v="3.34"/>
    <n v="1.1659999999999999"/>
    <n v="232.3"/>
    <n v="6.99"/>
    <n v="1442"/>
    <x v="4"/>
    <x v="15"/>
    <n v="18000"/>
    <n v="0.66"/>
    <n v="5601"/>
    <s v="None"/>
  </r>
  <r>
    <s v="OGLE-2019-BLG-0960Lb"/>
    <n v="7.1000000000000004E-3"/>
    <n v="1.1659999999999999"/>
    <n v="232.3"/>
    <n v="1.75"/>
    <n v="1442"/>
    <x v="4"/>
    <x v="15"/>
    <n v="2900"/>
    <n v="0.45"/>
    <n v="5601"/>
    <s v="Smallest planet discovered by microlensing"/>
  </r>
  <r>
    <s v="OGLE-2019-BLG-1470LABc"/>
    <n v="2.2000000000000002"/>
    <n v="1.1659999999999999"/>
    <n v="232.3"/>
    <n v="3.1"/>
    <n v="1442"/>
    <x v="4"/>
    <x v="15"/>
    <n v="20000"/>
    <n v="0.55000000000000004"/>
    <n v="5601"/>
    <s v="Circumbinary planet"/>
  </r>
  <r>
    <s v="Omega Serpentis b"/>
    <n v="1.7"/>
    <n v="1.1659999999999999"/>
    <n v="277.02"/>
    <n v="1.1000000000000001"/>
    <n v="1442"/>
    <x v="0"/>
    <x v="15"/>
    <n v="263"/>
    <n v="2.17"/>
    <n v="4770"/>
    <s v="None"/>
  </r>
  <r>
    <s v="Omicron Coronae Borealis b"/>
    <n v="1.5"/>
    <n v="1.1659999999999999"/>
    <n v="187.83"/>
    <n v="0.83"/>
    <n v="1442"/>
    <x v="0"/>
    <x v="15"/>
    <n v="274.10000000000002"/>
    <n v="2.13"/>
    <n v="4749"/>
    <s v="None"/>
  </r>
  <r>
    <s v="Omicron Ursae Majoris b"/>
    <n v="4.0999999999999996"/>
    <n v="1.1659999999999999"/>
    <n v="1630"/>
    <n v="3.9"/>
    <n v="1442"/>
    <x v="0"/>
    <x v="15"/>
    <n v="183.7"/>
    <n v="3.09"/>
    <n v="5242"/>
    <s v="None"/>
  </r>
  <r>
    <s v="Oph 11 b"/>
    <n v="14"/>
    <n v="1.1659999999999999"/>
    <n v="7300000"/>
    <n v="243"/>
    <n v="2175"/>
    <x v="3"/>
    <x v="15"/>
    <n v="407.71"/>
    <n v="0.02"/>
    <n v="2375"/>
    <s v="None"/>
  </r>
  <r>
    <s v="PDS 70b"/>
    <n v="8"/>
    <s v="&gt;1.3"/>
    <n v="43500"/>
    <n v="22"/>
    <n v="1442"/>
    <x v="3"/>
    <x v="15"/>
    <n v="369.96"/>
    <n v="0.76"/>
    <n v="3972"/>
    <s v="None"/>
  </r>
  <r>
    <s v="PDS 70c"/>
    <n v="8"/>
    <n v="1.1659999999999999"/>
    <n v="232.3"/>
    <n v="34.5"/>
    <n v="1442"/>
    <x v="3"/>
    <x v="15"/>
    <n v="369.96"/>
    <n v="0.76"/>
    <n v="3972"/>
    <s v="None"/>
  </r>
  <r>
    <s v="PH2b"/>
    <n v="1.9810000000000001"/>
    <n v="0.90300000000000002"/>
    <n v="282.52550000000002"/>
    <n v="0.82799999999999996"/>
    <n v="281"/>
    <x v="2"/>
    <x v="15"/>
    <n v="1130"/>
    <n v="0.94"/>
    <n v="5629"/>
    <s v="Also called Kepler-86b"/>
  </r>
  <r>
    <s v="Pi Mensae c"/>
    <n v="1.52E-2"/>
    <n v="0.1822"/>
    <n v="6.2679"/>
    <n v="6.8390000000000006E-2"/>
    <n v="1169.8"/>
    <x v="2"/>
    <x v="15"/>
    <n v="59.62"/>
    <n v="1.0940000000000001"/>
    <n v="6037"/>
    <s v="None"/>
  </r>
  <r>
    <s v="Pi Mensae d"/>
    <n v="4.2099999999999999E-2"/>
    <n v="1.1659999999999999"/>
    <n v="124.64"/>
    <n v="1442"/>
    <n v="1442"/>
    <x v="0"/>
    <x v="15"/>
    <n v="59.62"/>
    <n v="1.1100000000000001"/>
    <n v="6013"/>
    <s v="None"/>
  </r>
  <r>
    <s v="Pollux b"/>
    <n v="2.2999999999999998"/>
    <n v="1.1659999999999999"/>
    <n v="589.64"/>
    <n v="1.64"/>
    <n v="1442"/>
    <x v="0"/>
    <x v="15"/>
    <n v="33.729999999999997"/>
    <n v="2.1"/>
    <n v="4946"/>
    <s v="Proper name Thestias"/>
  </r>
  <r>
    <s v="POTS-1b"/>
    <n v="2.31"/>
    <n v="0.94099999999999995"/>
    <n v="3.1606296"/>
    <n v="3.7339999999999998E-2"/>
    <n v="1442"/>
    <x v="2"/>
    <x v="15"/>
    <n v="3900"/>
    <n v="0.69"/>
    <n v="4400"/>
    <s v="None"/>
  </r>
  <r>
    <s v="Pr0201 b"/>
    <n v="0.54"/>
    <n v="1.1659999999999999"/>
    <n v="4.4264000000000001"/>
    <n v="1442"/>
    <n v="1442"/>
    <x v="0"/>
    <x v="15"/>
    <n v="610"/>
    <n v="1.23"/>
    <n v="6174"/>
    <s v="In Beehive Cluster"/>
  </r>
  <r>
    <s v="Pr0211 b"/>
    <n v="1.88"/>
    <n v="1.1659999999999999"/>
    <n v="2.1461000000000001"/>
    <n v="3.1759999999999997E-2"/>
    <n v="1442"/>
    <x v="0"/>
    <x v="15"/>
    <n v="610"/>
    <n v="0.94"/>
    <n v="5300"/>
    <s v="Multi-planet system In Beehive Cluster"/>
  </r>
  <r>
    <s v="Pr0211 c"/>
    <n v="7.79"/>
    <n v="1.1659999999999999"/>
    <n v="4850"/>
    <n v="5.5"/>
    <n v="1442"/>
    <x v="0"/>
    <x v="15"/>
    <n v="167.58500000000001"/>
    <n v="0.94"/>
    <n v="5300"/>
    <s v="Host star belongs to Beehive Cluster"/>
  </r>
  <r>
    <s v="Proxima Centauri b"/>
    <n v="4.0000000000000001E-3"/>
    <n v="1.1659999999999999"/>
    <n v="11.186"/>
    <n v="4.8500000000000001E-2"/>
    <n v="1442"/>
    <x v="0"/>
    <x v="15"/>
    <n v="4.2"/>
    <n v="0.12"/>
    <n v="3050"/>
    <s v="Nearest exoplanet to the Solar System, and is potentially habitable"/>
  </r>
  <r>
    <s v="Proxima Centauri c"/>
    <n v="1.7899999999999999E-2"/>
    <n v="1.1659999999999999"/>
    <n v="1928"/>
    <n v="1.4890000000000001"/>
    <n v="39"/>
    <x v="0"/>
    <x v="15"/>
    <n v="4.2439999999999998"/>
    <n v="0.1221"/>
    <n v="3042"/>
    <s v="Second planet discovered orbiting nearest star to the Solar System"/>
  </r>
  <r>
    <s v="Proxima Centauri d"/>
    <n v="8.0000000000000004E-4"/>
    <n v="1.1659999999999999"/>
    <n v="5.1219999999999999"/>
    <n v="2.8850000000000001E-2"/>
    <n v="360"/>
    <x v="0"/>
    <x v="15"/>
    <n v="4.2465000000000002"/>
    <n v="0.1221"/>
    <n v="2900"/>
    <s v="None"/>
  </r>
  <r>
    <s v="Psi1 Draconis Bb"/>
    <n v="1.53"/>
    <n v="1.1659999999999999"/>
    <n v="3117"/>
    <n v="4.43"/>
    <n v="1442"/>
    <x v="0"/>
    <x v="15"/>
    <n v="72.3"/>
    <n v="1.19"/>
    <n v="6212"/>
    <s v="None"/>
  </r>
  <r>
    <s v="PSO J318.5−22"/>
    <n v="6.5"/>
    <n v="1.53"/>
    <n v="232.3"/>
    <n v="1442"/>
    <n v="1160"/>
    <x v="3"/>
    <x v="15"/>
    <n v="80"/>
    <n v="1.08"/>
    <n v="5601"/>
    <s v="Rogue planet"/>
  </r>
  <r>
    <s v="PSR B0329+54 b"/>
    <n v="6.1999999999999998E-3"/>
    <n v="1.1659999999999999"/>
    <n v="10140"/>
    <n v="10.26"/>
    <n v="1442"/>
    <x v="1"/>
    <x v="15"/>
    <n v="1600"/>
    <n v="1.44"/>
    <n v="5601"/>
    <s v="Dubious"/>
  </r>
  <r>
    <s v="PSR J1719-1438 b"/>
    <n v="1.2"/>
    <n v="1.1659999999999999"/>
    <n v="9.0706289999999995E-2"/>
    <n v="4.4000000000000003E-3"/>
    <n v="1442"/>
    <x v="1"/>
    <x v="15"/>
    <n v="3914"/>
    <n v="1.4"/>
    <n v="4500"/>
    <s v="Shortest orbital period of any known exoplanet"/>
  </r>
  <r>
    <s v="PSR J2007+3120 b"/>
    <n v="7.1999999999999998E-3"/>
    <n v="1.1659999999999999"/>
    <n v="723"/>
    <n v="1442"/>
    <n v="1442"/>
    <x v="1"/>
    <x v="15"/>
    <n v="22000"/>
    <n v="1.08"/>
    <n v="5601"/>
    <s v="Pulsar planet, another planet in the system is suspected."/>
  </r>
  <r>
    <s v="PSR J2322-2650 b"/>
    <n v="0.79490000000000005"/>
    <n v="1.1659999999999999"/>
    <n v="0.322963997"/>
    <n v="1.0200000000000001E-2"/>
    <n v="1442"/>
    <x v="1"/>
    <x v="15"/>
    <n v="750"/>
    <n v="1.4"/>
    <n v="5601"/>
    <s v="None"/>
  </r>
  <r>
    <s v="q1 Eridani b"/>
    <n v="0.94"/>
    <n v="1.1659999999999999"/>
    <n v="989.2"/>
    <n v="2.0150000000000001"/>
    <n v="1442"/>
    <x v="0"/>
    <x v="15"/>
    <n v="56.56"/>
    <n v="1.1100000000000001"/>
    <n v="6218"/>
    <s v="None"/>
  </r>
  <r>
    <s v="Qatar 1 b"/>
    <n v="1.294"/>
    <n v="1.143"/>
    <n v="1.4200242000000001"/>
    <n v="2.332E-2"/>
    <n v="1532"/>
    <x v="2"/>
    <x v="15"/>
    <n v="608.66"/>
    <n v="0.84"/>
    <n v="5013"/>
    <s v="None"/>
  </r>
  <r>
    <s v="Qatar-10b"/>
    <n v="0.73599999999999999"/>
    <n v="1.5429999999999999"/>
    <n v="1.645321"/>
    <n v="2.86E-2"/>
    <n v="1955"/>
    <x v="2"/>
    <x v="15"/>
    <n v="1760"/>
    <n v="1.1599999999999999"/>
    <n v="6124"/>
    <s v="None"/>
  </r>
  <r>
    <s v="Qatar-2 b"/>
    <n v="2.4940000000000002"/>
    <n v="1.254"/>
    <n v="1.33711647"/>
    <n v="2.1530000000000001E-2"/>
    <n v="1344"/>
    <x v="2"/>
    <x v="15"/>
    <n v="594.66999999999996"/>
    <n v="0.74"/>
    <n v="4645"/>
    <s v="None"/>
  </r>
  <r>
    <s v="Qatar-3b"/>
    <n v="4.3099999999999996"/>
    <n v="1.0960000000000001"/>
    <n v="2.5079204000000002"/>
    <n v="3.7830000000000003E-2"/>
    <n v="1681"/>
    <x v="2"/>
    <x v="15"/>
    <n v="167.58500000000001"/>
    <n v="1.1499999999999999"/>
    <n v="6007"/>
    <s v="None"/>
  </r>
  <r>
    <s v="Qatar-4b"/>
    <n v="6.1"/>
    <n v="1.135"/>
    <n v="1.8053564"/>
    <n v="2.8029999999999999E-2"/>
    <n v="1385"/>
    <x v="2"/>
    <x v="15"/>
    <n v="167.58500000000001"/>
    <n v="0.9"/>
    <n v="5215"/>
    <s v="None"/>
  </r>
  <r>
    <s v="Qatar-5b"/>
    <n v="4.32"/>
    <n v="1.107"/>
    <n v="2.8792319000000002"/>
    <n v="4.1270000000000001E-2"/>
    <n v="1415"/>
    <x v="2"/>
    <x v="15"/>
    <n v="167.58500000000001"/>
    <n v="1.1299999999999999"/>
    <n v="5747"/>
    <s v="None"/>
  </r>
  <r>
    <s v="Qatar-6b"/>
    <n v="0.66800000000000004"/>
    <n v="1.0620000000000001"/>
    <n v="3.506195"/>
    <n v="4.2299999999999997E-2"/>
    <n v="1442"/>
    <x v="2"/>
    <x v="15"/>
    <n v="330"/>
    <n v="0.82199999999999995"/>
    <n v="5052"/>
    <s v="None"/>
  </r>
  <r>
    <s v="Qatar-7b"/>
    <n v="1.88"/>
    <n v="1.7"/>
    <s v="{2.0320460±0.0000097"/>
    <n v="3.5200000000000002E-2"/>
    <n v="1442"/>
    <x v="2"/>
    <x v="15"/>
    <n v="2364.6336999999999"/>
    <n v="1.409"/>
    <n v="6387"/>
    <s v="None"/>
  </r>
  <r>
    <s v="Qatar-8b"/>
    <n v="0.371"/>
    <n v="1.2849999999999999"/>
    <n v="3.71495"/>
    <n v="4.7399999999999998E-2"/>
    <n v="1457"/>
    <x v="2"/>
    <x v="15"/>
    <n v="902.5"/>
    <n v="1.03"/>
    <n v="5738"/>
    <s v="None"/>
  </r>
  <r>
    <s v="Qatar-9b"/>
    <n v="1.19"/>
    <n v="1.0089999999999999"/>
    <n v="1.5407310000000001"/>
    <n v="2.3400000000000001E-2"/>
    <n v="1134"/>
    <x v="2"/>
    <x v="15"/>
    <n v="689.5"/>
    <n v="0.72"/>
    <n v="4309"/>
    <s v="None"/>
  </r>
  <r>
    <s v="Rho Coronae Borealis c"/>
    <n v="7.8659999999999994E-2"/>
    <n v="1.1659999999999999"/>
    <n v="102.54"/>
    <n v="0.4123"/>
    <n v="448"/>
    <x v="0"/>
    <x v="15"/>
    <n v="56.2"/>
    <n v="0.89"/>
    <n v="5627"/>
    <s v="None"/>
  </r>
  <r>
    <s v="Ross 128 b"/>
    <n v="4.4000000000000003E-3"/>
    <n v="1.1659999999999999"/>
    <n v="9.8658000000000001"/>
    <n v="4.9599999999999998E-2"/>
    <n v="301"/>
    <x v="0"/>
    <x v="15"/>
    <n v="11.03"/>
    <n v="0.17"/>
    <n v="3192"/>
    <s v="None"/>
  </r>
  <r>
    <s v="Ross 458 c"/>
    <n v="6.2853599999999998"/>
    <n v="1.22"/>
    <n v="232.3"/>
    <n v="1168"/>
    <n v="1442"/>
    <x v="3"/>
    <x v="15"/>
    <n v="37.54"/>
    <n v="0.49"/>
    <n v="3621"/>
    <s v="Has the largest orbit for a circumbinary planet"/>
  </r>
  <r>
    <s v="Ross 508 b"/>
    <n v="1.26E-2"/>
    <n v="1.1659999999999999"/>
    <n v="10.76"/>
    <n v="5.3530000000000001E-2"/>
    <n v="1442"/>
    <x v="0"/>
    <x v="15"/>
    <n v="36.594000000000001"/>
    <n v="0.1774"/>
    <n v="3071"/>
    <s v="Host star also known as Gliese 585, planet close to habitable zone."/>
  </r>
  <r>
    <s v="ROXs 12b"/>
    <n v="16"/>
    <n v="1.1659999999999999"/>
    <n v="232.3"/>
    <n v="210"/>
    <n v="1442"/>
    <x v="3"/>
    <x v="15"/>
    <n v="390"/>
    <n v="0.87"/>
    <n v="3850"/>
    <s v="None"/>
  </r>
  <r>
    <s v="ROXs 42Bb"/>
    <n v="9"/>
    <n v="1.1659999999999999"/>
    <n v="232.3"/>
    <n v="157"/>
    <n v="1442"/>
    <x v="3"/>
    <x v="15"/>
    <n v="440"/>
    <n v="1"/>
    <n v="5601"/>
    <s v="None"/>
  </r>
  <r>
    <s v="RR Caeli b"/>
    <n v="3"/>
    <n v="1.1659999999999999"/>
    <n v="1900"/>
    <n v="5.2"/>
    <n v="1442"/>
    <x v="1"/>
    <x v="15"/>
    <n v="69.099999999999994"/>
    <n v="0.18"/>
    <n v="3100"/>
    <s v="Circumbinary planet around red and white dwarfs."/>
  </r>
  <r>
    <s v="SAND364 b"/>
    <n v="1.54"/>
    <n v="1.1659999999999999"/>
    <n v="121.71"/>
    <n v="1442"/>
    <n v="1442"/>
    <x v="0"/>
    <x v="15"/>
    <n v="2730"/>
    <n v="1.35"/>
    <n v="4284"/>
    <s v="Belongs to Messier 67, also known as BD+12 1917b"/>
  </r>
  <r>
    <s v="SAND978 b"/>
    <n v="2.1800000000000002"/>
    <n v="1.1659999999999999"/>
    <n v="511.21"/>
    <n v="1442"/>
    <n v="1442"/>
    <x v="0"/>
    <x v="15"/>
    <n v="2051.3000000000002"/>
    <n v="1.37"/>
    <n v="4200"/>
    <s v="Red giant host star, belonging to M67, is also known as NGC 2682 108"/>
  </r>
  <r>
    <s v="SDSS J1228+1040 b"/>
    <n v="1.9810000000000001"/>
    <n v="8.9999999999999998E-4"/>
    <n v="8.5699999999999998E-2"/>
    <n v="3.3999999999999998E-3"/>
    <n v="1800"/>
    <x v="1"/>
    <x v="15"/>
    <n v="413.33797700000002"/>
    <n v="0.70499999999999996"/>
    <n v="5601"/>
    <s v="The smallest known exoplanet discovered."/>
  </r>
  <r>
    <s v="SR 12 AB c"/>
    <n v="13"/>
    <n v="1.1659999999999999"/>
    <n v="232.3"/>
    <n v="1100"/>
    <n v="1442"/>
    <x v="3"/>
    <x v="15"/>
    <n v="366"/>
    <n v="1.08"/>
    <n v="3828"/>
    <s v="Circumbinary, already at the deuterium-burning mass limit and still accreting."/>
  </r>
  <r>
    <s v="SWEEPS-04b"/>
    <n v="3.8"/>
    <n v="0.81"/>
    <n v="4.2"/>
    <n v="5.5E-2"/>
    <n v="1442"/>
    <x v="2"/>
    <x v="15"/>
    <n v="28000"/>
    <n v="1.24"/>
    <n v="5601"/>
    <s v="None"/>
  </r>
  <r>
    <s v="SWEEPS-11b"/>
    <n v="9.6999999999999993"/>
    <n v="1.1299999999999999"/>
    <n v="1.796"/>
    <n v="0.03"/>
    <n v="1442"/>
    <x v="2"/>
    <x v="15"/>
    <n v="28000"/>
    <n v="1.1000000000000001"/>
    <n v="5601"/>
    <s v="None"/>
  </r>
  <r>
    <s v="TAP 26 b"/>
    <n v="1.66"/>
    <n v="1.1659999999999999"/>
    <n v="10.79"/>
    <n v="9.6799999999999997E-2"/>
    <n v="1442"/>
    <x v="0"/>
    <x v="15"/>
    <n v="480"/>
    <n v="1.04"/>
    <n v="4620"/>
    <s v="Host star also known as V1069 Tauri"/>
  </r>
  <r>
    <s v="Tau Ceti e"/>
    <n v="1.24E-2"/>
    <n v="1.1659999999999999"/>
    <n v="162.87"/>
    <n v="0.53800000000000003"/>
    <n v="1442"/>
    <x v="0"/>
    <x v="15"/>
    <n v="12"/>
    <n v="0.78"/>
    <n v="5601"/>
    <s v="Potentially habitable exoplanet"/>
  </r>
  <r>
    <s v="Tau Ceti f"/>
    <n v="1.24E-2"/>
    <n v="1.1659999999999999"/>
    <n v="636.13"/>
    <n v="1.3340000000000001"/>
    <n v="1442"/>
    <x v="0"/>
    <x v="15"/>
    <n v="12"/>
    <n v="0.78"/>
    <n v="5601"/>
    <s v="None"/>
  </r>
  <r>
    <s v="Tau Ceti g"/>
    <n v="5.5100000000000001E-3"/>
    <n v="1.1659999999999999"/>
    <n v="20"/>
    <n v="0.13300000000000001"/>
    <n v="1442"/>
    <x v="0"/>
    <x v="15"/>
    <n v="12"/>
    <n v="0.78"/>
    <n v="5601"/>
    <s v="None"/>
  </r>
  <r>
    <s v="Tau Ceti h"/>
    <n v="5.7600000000000004E-3"/>
    <n v="1.1659999999999999"/>
    <n v="49.41"/>
    <n v="0.24299999999999999"/>
    <n v="1442"/>
    <x v="0"/>
    <x v="15"/>
    <n v="12"/>
    <n v="0.78"/>
    <n v="5601"/>
    <s v="None"/>
  </r>
  <r>
    <s v="TCP J05074264+2447555 b"/>
    <n v="2.8899999999999999E-2"/>
    <n v="1.1659999999999999"/>
    <n v="232.3"/>
    <n v="0.5"/>
    <n v="1442"/>
    <x v="4"/>
    <x v="15"/>
    <n v="1200"/>
    <n v="0.25"/>
    <n v="5601"/>
    <s v="Also known as Kojima-1Lb"/>
  </r>
  <r>
    <s v="Teegarden b"/>
    <n v="3.3E-3"/>
    <n v="1.1659999999999999"/>
    <n v="4.91"/>
    <n v="2.52E-2"/>
    <n v="1442"/>
    <x v="0"/>
    <x v="15"/>
    <n v="12.5"/>
    <n v="0.09"/>
    <n v="2904"/>
    <s v="None"/>
  </r>
  <r>
    <s v="Teegarden c"/>
    <n v="3.49E-3"/>
    <n v="1.1659999999999999"/>
    <n v="11.409000000000001"/>
    <n v="4.4299999999999999E-2"/>
    <n v="226"/>
    <x v="0"/>
    <x v="15"/>
    <n v="12.5"/>
    <n v="0.09"/>
    <n v="2904"/>
    <s v="Potentially habitable exoplanet"/>
  </r>
  <r>
    <s v="TIC 237913194b"/>
    <n v="1.9419999999999999"/>
    <n v="1.117"/>
    <n v="15.168865"/>
    <n v="0.1207"/>
    <n v="974"/>
    <x v="2"/>
    <x v="15"/>
    <n v="1009"/>
    <n v="1.026"/>
    <n v="5788"/>
    <s v="Very eccentric orbit"/>
  </r>
  <r>
    <s v="TIC 279401253 b"/>
    <n v="6.14"/>
    <n v="1"/>
    <n v="76.8"/>
    <n v="0.36899999999999999"/>
    <n v="1442"/>
    <x v="2"/>
    <x v="15"/>
    <n v="937"/>
    <n v="1.1299999999999999"/>
    <n v="5951"/>
    <s v="None"/>
  </r>
  <r>
    <s v="TIC 279401253 c"/>
    <n v="8.02"/>
    <n v="1.1659999999999999"/>
    <n v="155.30000000000001"/>
    <n v="0.59099999999999997"/>
    <n v="1442"/>
    <x v="0"/>
    <x v="15"/>
    <n v="937"/>
    <n v="1.1299999999999999"/>
    <n v="5951"/>
    <s v="None"/>
  </r>
  <r>
    <s v="TIC 365102760 b"/>
    <n v="0.06"/>
    <n v="0.55000000000000004"/>
    <n v="4.2128500000000004"/>
    <n v="6.2199999999999998E-2"/>
    <n v="1442"/>
    <x v="2"/>
    <x v="15"/>
    <n v="1810"/>
    <n v="1.21"/>
    <n v="4694"/>
    <s v="Still have an atmosphere despite of high temperature and low mass"/>
  </r>
  <r>
    <s v="TOI 122b"/>
    <n v="2.8000000000000001E-2"/>
    <n v="0.24299999999999999"/>
    <n v="5.07803"/>
    <n v="3.9199999999999999E-2"/>
    <n v="471"/>
    <x v="2"/>
    <x v="15"/>
    <n v="202.9"/>
    <n v="0.312"/>
    <n v="3403"/>
    <s v="None"/>
  </r>
  <r>
    <s v="TOI 169 b [ja]"/>
    <n v="0.79100000000000004"/>
    <n v="1.0860000000000001"/>
    <n v="2.2554476999999999"/>
    <n v="3.524E-2"/>
    <n v="1715"/>
    <x v="2"/>
    <x v="15"/>
    <n v="1345"/>
    <n v="1.147"/>
    <n v="5880"/>
    <s v="None"/>
  </r>
  <r>
    <s v="TOI 237b"/>
    <n v="8.9999999999999993E-3"/>
    <n v="0.128"/>
    <n v="5.4360980000000003"/>
    <n v="3.4099999999999998E-2"/>
    <n v="388"/>
    <x v="2"/>
    <x v="15"/>
    <n v="124.2"/>
    <n v="0.17899999999999999"/>
    <n v="3212"/>
    <s v="None"/>
  </r>
  <r>
    <s v="TOI 540 b [ja]"/>
    <n v="1.9810000000000001"/>
    <n v="8.1000000000000003E-2"/>
    <n v="1.2391490999999999"/>
    <n v="1.223E-2"/>
    <n v="611"/>
    <x v="2"/>
    <x v="15"/>
    <n v="45.67"/>
    <n v="0.159"/>
    <n v="3216"/>
    <s v="None"/>
  </r>
  <r>
    <s v="TOI 824 b"/>
    <n v="5.8000000000000003E-2"/>
    <n v="0.26100000000000001"/>
    <n v="1.392978"/>
    <n v="2.1770000000000001E-2"/>
    <n v="1253"/>
    <x v="2"/>
    <x v="15"/>
    <n v="208"/>
    <n v="0.69"/>
    <n v="4569"/>
    <s v="Neptunian Desert planet, likely stripped of hydrogen envelope"/>
  </r>
  <r>
    <s v="TOI 837 b"/>
    <s v="&lt;1.2"/>
    <n v="0.76800000000000002"/>
    <n v="8.3248762000000003"/>
    <n v="1442"/>
    <n v="1442"/>
    <x v="2"/>
    <x v="15"/>
    <n v="466.5"/>
    <n v="1.1180000000000001"/>
    <n v="6047"/>
    <s v="Belongs to open cluster IC 2602"/>
  </r>
  <r>
    <s v="TOI-1064b"/>
    <n v="4.2500000000000003E-2"/>
    <n v="0.23100000000000001"/>
    <n v="6.4438680000000002"/>
    <n v="6.1519999999999998E-2"/>
    <n v="784"/>
    <x v="2"/>
    <x v="15"/>
    <n v="224.5"/>
    <n v="0.748"/>
    <n v="4734"/>
    <s v="None"/>
  </r>
  <r>
    <s v="TOI-1064c"/>
    <n v="7.9000000000000008E-3"/>
    <n v="0.23699999999999999"/>
    <n v="12.226573999999999"/>
    <n v="9.4289999999999999E-2"/>
    <n v="634"/>
    <x v="2"/>
    <x v="15"/>
    <n v="224.5"/>
    <n v="0.748"/>
    <n v="4734"/>
    <s v="None"/>
  </r>
  <r>
    <s v="TOI-1075 b"/>
    <n v="3.1300000000000001E-2"/>
    <n v="0.16"/>
    <n v="0.60473279999999996"/>
    <n v="1.159E-2"/>
    <n v="1323"/>
    <x v="2"/>
    <x v="15"/>
    <n v="200.4"/>
    <n v="0.60399999999999998"/>
    <n v="3875"/>
    <s v="None"/>
  </r>
  <r>
    <s v="TOI-1107b"/>
    <n v="3.35"/>
    <n v="1.3"/>
    <n v="4.0782387"/>
    <n v="5.6099999999999997E-2"/>
    <n v="1728"/>
    <x v="2"/>
    <x v="15"/>
    <n v="925"/>
    <n v="1.35"/>
    <n v="6311"/>
    <s v="None"/>
  </r>
  <r>
    <s v="TOI-1130 b"/>
    <n v="1.9810000000000001"/>
    <n v="0.3256"/>
    <n v="4.0664990000000003"/>
    <n v="4.394E-2"/>
    <n v="876"/>
    <x v="2"/>
    <x v="15"/>
    <n v="190"/>
    <n v="0.68400000000000005"/>
    <n v="4250"/>
    <s v="None"/>
  </r>
  <r>
    <s v="TOI-1130 c"/>
    <n v="0.97399999999999998"/>
    <n v="1.5"/>
    <n v="8.3503810000000005"/>
    <n v="7.0980000000000001E-2"/>
    <n v="637"/>
    <x v="2"/>
    <x v="15"/>
    <n v="190"/>
    <n v="0.68400000000000005"/>
    <n v="4250"/>
    <s v="None"/>
  </r>
  <r>
    <s v="TOI-1136 b"/>
    <n v="9.4999999999999998E-3"/>
    <n v="0.17"/>
    <n v="4.1727999999999996"/>
    <n v="1442"/>
    <n v="1442"/>
    <x v="2"/>
    <x v="15"/>
    <n v="275.8"/>
    <n v="1.022"/>
    <n v="5770"/>
    <s v="None"/>
  </r>
  <r>
    <s v="TOI-1136 c"/>
    <n v="1.89E-2"/>
    <n v="0.25700000000000001"/>
    <n v="6.2572999999999999"/>
    <n v="1442"/>
    <n v="1442"/>
    <x v="2"/>
    <x v="15"/>
    <n v="275.8"/>
    <n v="1.022"/>
    <n v="5770"/>
    <s v="None"/>
  </r>
  <r>
    <s v="TOI-1136 d"/>
    <n v="2.52E-2"/>
    <n v="0.41299999999999998"/>
    <n v="12.519399999999999"/>
    <n v="1442"/>
    <n v="1442"/>
    <x v="2"/>
    <x v="15"/>
    <n v="275.8"/>
    <n v="1.022"/>
    <n v="5770"/>
    <s v="None"/>
  </r>
  <r>
    <s v="TOI-1136 e"/>
    <n v="1.7000000000000001E-2"/>
    <n v="0.23599999999999999"/>
    <n v="18.799199999999999"/>
    <n v="1442"/>
    <n v="1442"/>
    <x v="2"/>
    <x v="15"/>
    <n v="275.8"/>
    <n v="1.022"/>
    <n v="5770"/>
    <s v="None"/>
  </r>
  <r>
    <s v="TOI-1136 f"/>
    <n v="2.6100000000000002E-2"/>
    <n v="0.34599999999999997"/>
    <n v="26.316199999999998"/>
    <n v="1442"/>
    <n v="1442"/>
    <x v="2"/>
    <x v="15"/>
    <n v="275.8"/>
    <n v="1.022"/>
    <n v="5770"/>
    <s v="None"/>
  </r>
  <r>
    <s v="TOI-1136 g"/>
    <n v="1.5100000000000001E-2"/>
    <n v="0.22600000000000001"/>
    <n v="39.538699999999999"/>
    <n v="1442"/>
    <n v="1442"/>
    <x v="2"/>
    <x v="15"/>
    <n v="275.8"/>
    <n v="1.022"/>
    <n v="5770"/>
    <s v="None"/>
  </r>
  <r>
    <s v="TOI-1181 b"/>
    <n v="1.18"/>
    <n v="1.3"/>
    <n v="2.1031949999999999"/>
    <n v="1442"/>
    <n v="2162"/>
    <x v="2"/>
    <x v="15"/>
    <n v="1013"/>
    <n v="1.38"/>
    <n v="6260"/>
    <s v="Subgiant host star"/>
  </r>
  <r>
    <s v="TOI-1221 b"/>
    <n v="1.9810000000000001"/>
    <n v="0.25900000000000001"/>
    <n v="91.682779999999994"/>
    <n v="0.40400000000000003"/>
    <n v="400"/>
    <x v="2"/>
    <x v="15"/>
    <n v="447.1"/>
    <n v="1.03"/>
    <n v="5592"/>
    <s v="None"/>
  </r>
  <r>
    <s v="TOI-1235 b"/>
    <n v="2.1700000000000001E-2"/>
    <n v="0.155"/>
    <n v="3.4447290000000002"/>
    <n v="3.8449999999999998E-2"/>
    <n v="754"/>
    <x v="2"/>
    <x v="15"/>
    <n v="129"/>
    <n v="0.64"/>
    <n v="3872"/>
    <s v="one more suspected planet in system"/>
  </r>
  <r>
    <s v="TOI-1246 b [ja]"/>
    <n v="2.5499999999999998E-2"/>
    <n v="0.26900000000000002"/>
    <n v="4.3074399999999997"/>
    <n v="4.9000000000000002E-2"/>
    <n v="955"/>
    <x v="2"/>
    <x v="15"/>
    <n v="557.9"/>
    <n v="1.1200000000000001"/>
    <n v="5217"/>
    <s v="None"/>
  </r>
  <r>
    <s v="TOI-1246 c [ja]"/>
    <n v="2.7699999999999999E-2"/>
    <n v="0.224"/>
    <n v="5.9041439999999996"/>
    <n v="6.0999999999999999E-2"/>
    <n v="860"/>
    <x v="2"/>
    <x v="15"/>
    <n v="557.9"/>
    <n v="1.1200000000000001"/>
    <n v="5217"/>
    <s v="None"/>
  </r>
  <r>
    <s v="TOI-1246 d [ja]"/>
    <n v="1.67E-2"/>
    <n v="0.313"/>
    <n v="18.655899999999999"/>
    <n v="0.13100000000000001"/>
    <n v="586"/>
    <x v="2"/>
    <x v="15"/>
    <n v="557.9"/>
    <n v="1.1200000000000001"/>
    <n v="5217"/>
    <s v="None"/>
  </r>
  <r>
    <s v="TOI-1246 e [ja]"/>
    <n v="4.6600000000000003E-2"/>
    <n v="0.33800000000000002"/>
    <n v="37.921599999999998"/>
    <n v="0.21099999999999999"/>
    <n v="462"/>
    <x v="2"/>
    <x v="15"/>
    <n v="557.9"/>
    <n v="1.1200000000000001"/>
    <n v="5217"/>
    <s v="None"/>
  </r>
  <r>
    <s v="TOI-125 b"/>
    <n v="2.9899999999999999E-2"/>
    <n v="0.2432"/>
    <n v="4.6538199999999996"/>
    <n v="5.1860000000000003E-2"/>
    <n v="1037"/>
    <x v="2"/>
    <x v="15"/>
    <n v="363.33819999999997"/>
    <n v="0.85899999999999999"/>
    <n v="5320"/>
    <s v="None"/>
  </r>
  <r>
    <s v="TOI-125 c"/>
    <n v="2.086E-2"/>
    <n v="0.24614"/>
    <n v="9.1505899999999993"/>
    <n v="0.81399999999999995"/>
    <n v="827.8"/>
    <x v="2"/>
    <x v="15"/>
    <n v="363.33819999999997"/>
    <n v="0.85899999999999999"/>
    <n v="5320"/>
    <s v="None"/>
  </r>
  <r>
    <s v="TOI-125 d"/>
    <n v="4.2799999999999998E-2"/>
    <n v="0.26140000000000002"/>
    <n v="19.98"/>
    <n v="5.1860000000000003E-2"/>
    <n v="638.1"/>
    <x v="2"/>
    <x v="15"/>
    <n v="363.33819999999997"/>
    <n v="0.85899999999999999"/>
    <n v="5320"/>
    <s v="None"/>
  </r>
  <r>
    <s v="TOI-1259Ab"/>
    <n v="0.441"/>
    <n v="1.022"/>
    <n v="3.4779779999999998"/>
    <n v="4.07E-2"/>
    <n v="936"/>
    <x v="2"/>
    <x v="15"/>
    <n v="385"/>
    <n v="0.68"/>
    <n v="4775"/>
    <s v="Also white dwarf on a wide orbit"/>
  </r>
  <r>
    <s v="TOI-1260 d"/>
    <n v="3.73E-2"/>
    <n v="0.27600000000000002"/>
    <n v="16.608163999999999"/>
    <n v="0.1116"/>
    <n v="499"/>
    <x v="2"/>
    <x v="15"/>
    <n v="239.5"/>
    <n v="0.66"/>
    <n v="4227"/>
    <s v="None"/>
  </r>
  <r>
    <s v="TOI-1266 b"/>
    <n v="4.2000000000000003E-2"/>
    <n v="0.21199999999999999"/>
    <n v="10.894843"/>
    <n v="7.3599999999999999E-2"/>
    <n v="413"/>
    <x v="2"/>
    <x v="15"/>
    <n v="117.5"/>
    <n v="0.48"/>
    <n v="3570"/>
    <s v="None"/>
  </r>
  <r>
    <s v="TOI-1266 b [ja]"/>
    <n v="1.9810000000000001"/>
    <n v="0.21929999999999999"/>
    <n v="10.894879"/>
    <n v="7.4499999999999997E-2"/>
    <n v="410"/>
    <x v="2"/>
    <x v="15"/>
    <n v="117.4"/>
    <n v="0.437"/>
    <n v="3563"/>
    <s v="None"/>
  </r>
  <r>
    <s v="TOI-1266 c"/>
    <n v="7.0000000000000001E-3"/>
    <n v="0.13900000000000001"/>
    <n v="18.80151"/>
    <n v="0.10580000000000001"/>
    <n v="344"/>
    <x v="2"/>
    <x v="15"/>
    <n v="117.5"/>
    <n v="0.48"/>
    <n v="3570"/>
    <s v="None"/>
  </r>
  <r>
    <s v="TOI-1266 c [ja]"/>
    <n v="1.9810000000000001"/>
    <n v="0.1492"/>
    <n v="18.80152"/>
    <n v="0.1037"/>
    <n v="347.1"/>
    <x v="2"/>
    <x v="15"/>
    <n v="117.4"/>
    <n v="0.437"/>
    <n v="3563"/>
    <s v="Possibly atmosphere of steam"/>
  </r>
  <r>
    <s v="TOI-1268 b"/>
    <n v="0.30299999999999999"/>
    <n v="0.81"/>
    <n v="8.1577079999999995"/>
    <n v="7.1999999999999995E-2"/>
    <n v="919"/>
    <x v="2"/>
    <x v="15"/>
    <n v="359.1"/>
    <n v="0.92"/>
    <n v="5290"/>
    <s v="None"/>
  </r>
  <r>
    <s v="TOI-1272 b"/>
    <n v="7.7399999999999997E-2"/>
    <n v="0.37"/>
    <n v="3.3159900000000002"/>
    <n v="4.1200000000000001E-2"/>
    <n v="961"/>
    <x v="2"/>
    <x v="15"/>
    <n v="450.6"/>
    <n v="0.85099999999999998"/>
    <n v="4985"/>
    <s v="None"/>
  </r>
  <r>
    <s v="TOI-1272 c"/>
    <n v="8.4000000000000005E-2"/>
    <n v="1.1659999999999999"/>
    <n v="8.6890000000000001"/>
    <n v="7.8299999999999995E-2"/>
    <n v="697"/>
    <x v="0"/>
    <x v="15"/>
    <n v="450.6"/>
    <n v="0.85099999999999998"/>
    <n v="4985"/>
    <s v="None"/>
  </r>
  <r>
    <s v="TOI-1288 b"/>
    <n v="7.1199999999999999E-2"/>
    <n v="0.45400000000000001"/>
    <n v="2.69998"/>
    <n v="4.2900000000000001E-2"/>
    <n v="1442"/>
    <x v="2"/>
    <x v="15"/>
    <n v="375.3"/>
    <n v="1.46"/>
    <n v="5307"/>
    <s v="None"/>
  </r>
  <r>
    <s v="TOI-1288 c"/>
    <n v="0.26429999999999998"/>
    <n v="1.1659999999999999"/>
    <n v="443"/>
    <n v="1442"/>
    <n v="1442"/>
    <x v="0"/>
    <x v="15"/>
    <n v="375.3"/>
    <n v="1.46"/>
    <n v="5307"/>
    <s v="None"/>
  </r>
  <r>
    <s v="TOI-132 b"/>
    <n v="7.0480000000000001E-2"/>
    <n v="0.30499999999999999"/>
    <n v="2.1097019000000001"/>
    <n v="2.5999999999999999E-2"/>
    <n v="1395"/>
    <x v="2"/>
    <x v="15"/>
    <n v="536.42999999999995"/>
    <n v="0.97"/>
    <n v="5397"/>
    <s v="None"/>
  </r>
  <r>
    <s v="TOI-1333 A b"/>
    <n v="2.37"/>
    <n v="1.3959999999999999"/>
    <n v="4.7202190000000002"/>
    <n v="6.2600000000000003E-2"/>
    <n v="1679"/>
    <x v="2"/>
    <x v="15"/>
    <n v="653"/>
    <n v="1.464"/>
    <n v="6274"/>
    <s v="Host star also known as BD+47 3521A."/>
  </r>
  <r>
    <s v="TOI-1338 b"/>
    <n v="0.10382"/>
    <n v="0.61"/>
    <n v="95.2"/>
    <n v="0.4607"/>
    <n v="724"/>
    <x v="2"/>
    <x v="15"/>
    <n v="1301"/>
    <n v="1.08"/>
    <n v="5601"/>
    <s v="First circumbinary planet discovered by TESS"/>
  </r>
  <r>
    <s v="TOI-1338 c"/>
    <n v="0.20499999999999999"/>
    <n v="1.1659999999999999"/>
    <n v="215.5"/>
    <n v="0.79400000000000004"/>
    <n v="1442"/>
    <x v="0"/>
    <x v="15"/>
    <n v="1318"/>
    <n v="1.1299999999999999"/>
    <n v="6160"/>
    <s v="Circumbinary planet"/>
  </r>
  <r>
    <s v="TOI-139 b"/>
    <n v="2.0799999999999999E-2"/>
    <n v="0.219"/>
    <n v="11.07085"/>
    <n v="1442"/>
    <n v="561.16999999999996"/>
    <x v="2"/>
    <x v="15"/>
    <n v="138.4"/>
    <n v="0.69"/>
    <n v="4570"/>
    <s v="None"/>
  </r>
  <r>
    <s v="TOI-1410 b"/>
    <n v="3.3399999999999999E-2"/>
    <n v="0.28999999999999998"/>
    <n v="1.216901"/>
    <n v="1442"/>
    <n v="1181.44"/>
    <x v="2"/>
    <x v="15"/>
    <n v="236.8"/>
    <n v="0.79600000000000004"/>
    <n v="4668"/>
    <s v="None"/>
  </r>
  <r>
    <s v="TOI-1411 b"/>
    <n v="1.9810000000000001"/>
    <n v="0.121"/>
    <n v="1.4520358"/>
    <n v="2.3E-2"/>
    <n v="1136"/>
    <x v="2"/>
    <x v="15"/>
    <n v="106"/>
    <n v="0.59"/>
    <n v="4266"/>
    <s v="None"/>
  </r>
  <r>
    <s v="TOI-1422 b"/>
    <n v="2.8299999999999999E-2"/>
    <n v="0.35399999999999998"/>
    <n v="12.997199999999999"/>
    <n v="0.108"/>
    <n v="867"/>
    <x v="2"/>
    <x v="15"/>
    <n v="504.17"/>
    <n v="0.98099999999999998"/>
    <n v="5840"/>
    <s v="Another planet in the system is suspected."/>
  </r>
  <r>
    <s v="TOI-1442 b"/>
    <n v="1.9810000000000001"/>
    <n v="0.104"/>
    <n v="0.40906769999999998"/>
    <n v="7.1000000000000004E-3"/>
    <n v="1072"/>
    <x v="2"/>
    <x v="15"/>
    <n v="134.5"/>
    <n v="0.28999999999999998"/>
    <n v="3330"/>
    <s v="None"/>
  </r>
  <r>
    <s v="TOI-1452 b"/>
    <n v="1.52E-2"/>
    <n v="0.14899999999999999"/>
    <n v="11.062010000000001"/>
    <n v="6.0999999999999999E-2"/>
    <n v="326"/>
    <x v="2"/>
    <x v="15"/>
    <n v="99.51"/>
    <n v="0.249"/>
    <n v="3185"/>
    <s v="Also a red dwarf on a 97AU separation in the system"/>
  </r>
  <r>
    <s v="TOI-1468 b"/>
    <n v="1.01E-2"/>
    <n v="0.114"/>
    <n v="1.8805136"/>
    <n v="1442"/>
    <n v="682.2"/>
    <x v="2"/>
    <x v="15"/>
    <n v="80.64"/>
    <n v="0.33900000000000002"/>
    <n v="3496"/>
    <s v="None"/>
  </r>
  <r>
    <s v="TOI-1468 c"/>
    <n v="2.0899999999999998E-2"/>
    <n v="0.184"/>
    <n v="15.532482"/>
    <n v="1442"/>
    <n v="337.5"/>
    <x v="2"/>
    <x v="15"/>
    <n v="80.64"/>
    <n v="0.33900000000000002"/>
    <n v="3496"/>
    <s v="None"/>
  </r>
  <r>
    <s v="TOI-1478 b"/>
    <n v="0.84699999999999998"/>
    <n v="1.0609999999999999"/>
    <n v="10.180249"/>
    <n v="9.0300000000000005E-2"/>
    <n v="918"/>
    <x v="2"/>
    <x v="15"/>
    <n v="498"/>
    <n v="0.94599999999999995"/>
    <n v="5595"/>
    <s v="None"/>
  </r>
  <r>
    <s v="TOI-150b"/>
    <n v="1.75"/>
    <n v="1.38"/>
    <n v="5.857342"/>
    <n v="5.8299999999999998E-2"/>
    <n v="1493"/>
    <x v="2"/>
    <x v="15"/>
    <n v="1095.8900000000001"/>
    <n v="1.25"/>
    <n v="6003"/>
    <s v="None"/>
  </r>
  <r>
    <s v="TOI-1516 b"/>
    <n v="3.16"/>
    <n v="1.36"/>
    <n v="2.0560139999999998"/>
    <n v="1442"/>
    <n v="1820"/>
    <x v="2"/>
    <x v="15"/>
    <n v="804.6"/>
    <n v="1.085"/>
    <n v="6420"/>
    <s v="None"/>
  </r>
  <r>
    <s v="TOI-157 b [ja]"/>
    <n v="1.18"/>
    <n v="1.29"/>
    <n v="2.0845435000000001"/>
    <n v="3.1379999999999998E-2"/>
    <n v="1588"/>
    <x v="2"/>
    <x v="15"/>
    <n v="1171"/>
    <n v="0.94799999999999995"/>
    <n v="5404"/>
    <s v="None"/>
  </r>
  <r>
    <s v="TOI-1601 b"/>
    <n v="0.99"/>
    <n v="1.2390000000000001"/>
    <n v="5.3317509999999997"/>
    <n v="6.8640000000000007E-2"/>
    <n v="1619"/>
    <x v="2"/>
    <x v="15"/>
    <n v="1096"/>
    <n v="1.5169999999999999"/>
    <n v="5948"/>
    <s v="None"/>
  </r>
  <r>
    <s v="TOI-163b"/>
    <n v="1.22"/>
    <n v="1.4890000000000001"/>
    <n v="4.231306"/>
    <n v="5.8000000000000003E-2"/>
    <n v="1669"/>
    <x v="2"/>
    <x v="15"/>
    <n v="1359"/>
    <n v="1.44"/>
    <n v="6495"/>
    <s v="None"/>
  </r>
  <r>
    <s v="TOI-1669 b"/>
    <n v="1.32E-2"/>
    <n v="0.214"/>
    <n v="2.7"/>
    <n v="1442"/>
    <n v="1442"/>
    <x v="2"/>
    <x v="15"/>
    <n v="364.6"/>
    <n v="1"/>
    <n v="5542.3"/>
    <s v="Host star also known as BD+82 71, planet suspected since 2020"/>
  </r>
  <r>
    <s v="TOI-1669 c"/>
    <n v="0.60199999999999998"/>
    <n v="1.1659999999999999"/>
    <n v="501"/>
    <n v="1442"/>
    <n v="1442"/>
    <x v="0"/>
    <x v="15"/>
    <n v="364.6"/>
    <n v="1"/>
    <n v="5542.3"/>
    <s v="Host star also known as BD+82 71, additional long-period companion is suspected."/>
  </r>
  <r>
    <s v="TOI-1670 b"/>
    <n v="0.04"/>
    <n v="0.184"/>
    <n v="10.98462"/>
    <n v="0.10299999999999999"/>
    <n v="1062"/>
    <x v="2"/>
    <x v="15"/>
    <n v="540.6"/>
    <n v="1.21"/>
    <n v="6170"/>
    <s v="None"/>
  </r>
  <r>
    <s v="TOI-1670 c"/>
    <n v="0.63"/>
    <n v="0.98699999999999999"/>
    <n v="40.749760000000002"/>
    <n v="0.249"/>
    <n v="684"/>
    <x v="2"/>
    <x v="15"/>
    <n v="540.6"/>
    <n v="1.21"/>
    <n v="6170"/>
    <s v="None"/>
  </r>
  <r>
    <s v="TOI-1693 b"/>
    <n v="1.9810000000000001"/>
    <n v="0.126"/>
    <n v="1.7666957000000001"/>
    <n v="2.2599999999999999E-2"/>
    <n v="764"/>
    <x v="2"/>
    <x v="15"/>
    <n v="100.6"/>
    <n v="0.49"/>
    <n v="3499"/>
    <s v="None"/>
  </r>
  <r>
    <s v="TOI-1694 b"/>
    <n v="9.7900000000000001E-2"/>
    <n v="0.46100000000000002"/>
    <n v="3.8"/>
    <n v="1442"/>
    <n v="1442"/>
    <x v="2"/>
    <x v="15"/>
    <n v="405.7"/>
    <n v="0.84"/>
    <n v="5066"/>
    <s v="Host star also known as TYC 4108-1434-1, planet suspected since 2020"/>
  </r>
  <r>
    <s v="TOI-1694 c"/>
    <n v="0.92900000000000005"/>
    <n v="1.1659999999999999"/>
    <n v="393.2"/>
    <n v="1442"/>
    <n v="1442"/>
    <x v="0"/>
    <x v="15"/>
    <n v="405.7"/>
    <n v="0.84"/>
    <n v="5066"/>
    <s v="Host star also known as TYC 4108-1434-1"/>
  </r>
  <r>
    <s v="TOI-1695 b"/>
    <n v="1.7299999999999999E-2"/>
    <n v="0.18099999999999999"/>
    <n v="3.1342789999999998"/>
    <n v="3.3548000000000001E-2"/>
    <n v="590"/>
    <x v="2"/>
    <x v="15"/>
    <n v="147.19999999999999"/>
    <n v="0.51"/>
    <n v="3627"/>
    <s v="None"/>
  </r>
  <r>
    <s v="TOI-1696 b"/>
    <n v="0.17810000000000001"/>
    <n v="0.27600000000000002"/>
    <n v="2.500311"/>
    <n v="2.29E-2"/>
    <n v="489"/>
    <x v="2"/>
    <x v="15"/>
    <n v="210.8"/>
    <n v="0.255"/>
    <n v="3185"/>
    <s v="None"/>
  </r>
  <r>
    <s v="TOI-1710 b"/>
    <n v="8.8999999999999996E-2"/>
    <n v="0.47699999999999998"/>
    <n v="24.283429000000002"/>
    <n v="0.16"/>
    <n v="687"/>
    <x v="2"/>
    <x v="15"/>
    <n v="264.7"/>
    <n v="0.98399999999999999"/>
    <n v="5665"/>
    <s v="None"/>
  </r>
  <r>
    <s v="TOI-1728 b [ja]"/>
    <n v="8.4000000000000005E-2"/>
    <n v="0.45"/>
    <n v="3.4915099999999999"/>
    <n v="3.9100000000000003E-2"/>
    <n v="767"/>
    <x v="2"/>
    <x v="15"/>
    <n v="198.2"/>
    <n v="0.64600000000000002"/>
    <n v="3980"/>
    <s v="None"/>
  </r>
  <r>
    <s v="TOI-172b"/>
    <n v="5.42"/>
    <n v="0.96499999999999997"/>
    <n v="9.4772499999999997"/>
    <n v="9.1399999999999995E-2"/>
    <n v="1442"/>
    <x v="2"/>
    <x v="15"/>
    <n v="1097.4179999999999"/>
    <n v="1.1279999999999999"/>
    <n v="5645"/>
    <s v="None"/>
  </r>
  <r>
    <s v="TOI-1759 b"/>
    <n v="2.1000000000000001E-2"/>
    <n v="0.27900000000000003"/>
    <n v="18.849975000000001"/>
    <n v="0.1176"/>
    <n v="433"/>
    <x v="2"/>
    <x v="15"/>
    <n v="130.85"/>
    <n v="0.60599999999999998"/>
    <n v="4065"/>
    <s v="None"/>
  </r>
  <r>
    <s v="TOI-175b"/>
    <n v="1.2600000000000001E-3"/>
    <n v="6.4199999999999993E-2"/>
    <n v="2.2531135999999998"/>
    <n v="2.1909999999999999E-2"/>
    <n v="627"/>
    <x v="2"/>
    <x v="15"/>
    <n v="34.636000000000003"/>
    <n v="0.27300000000000002"/>
    <n v="3415"/>
    <s v="To date, it is the lowest mass planet confirmed, or measured, using the radial velocity technique. Host star also known as L 98-59."/>
  </r>
  <r>
    <s v="TOI-178b"/>
    <n v="4.7000000000000002E-3"/>
    <n v="0.10199999999999999"/>
    <n v="1.914558"/>
    <n v="2.6069999999999999E-2"/>
    <n v="1040"/>
    <x v="2"/>
    <x v="15"/>
    <n v="205.16"/>
    <n v="0.65"/>
    <n v="4316"/>
    <s v="None"/>
  </r>
  <r>
    <s v="TOI-178c"/>
    <n v="1.4999999999999999E-2"/>
    <n v="0.14899999999999999"/>
    <n v="3.2384499999999998"/>
    <n v="3.6999999999999998E-2"/>
    <n v="873"/>
    <x v="2"/>
    <x v="15"/>
    <n v="205.16"/>
    <n v="0.65"/>
    <n v="4316"/>
    <s v="None"/>
  </r>
  <r>
    <s v="TOI-178d"/>
    <n v="9.4000000000000004E-3"/>
    <n v="0.22900000000000001"/>
    <n v="6.5576999999999996"/>
    <n v="5.9200000000000003E-2"/>
    <n v="690"/>
    <x v="2"/>
    <x v="15"/>
    <n v="205.16"/>
    <n v="0.65"/>
    <n v="4316"/>
    <s v="None"/>
  </r>
  <r>
    <s v="TOI-178e"/>
    <n v="1.21E-2"/>
    <n v="0.19700000000000001"/>
    <n v="9.961881"/>
    <n v="7.8299999999999995E-2"/>
    <n v="600"/>
    <x v="2"/>
    <x v="15"/>
    <n v="205.16"/>
    <n v="0.65"/>
    <n v="4316"/>
    <s v="None"/>
  </r>
  <r>
    <s v="TOI-178f"/>
    <n v="2.4199999999999999E-2"/>
    <n v="0.20399999999999999"/>
    <n v="15.231915000000001"/>
    <n v="0.10390000000000001"/>
    <n v="521"/>
    <x v="2"/>
    <x v="15"/>
    <n v="205.16"/>
    <n v="0.65"/>
    <n v="4316"/>
    <s v="None"/>
  </r>
  <r>
    <s v="TOI-178g"/>
    <n v="1.23E-2"/>
    <n v="0.25600000000000001"/>
    <n v="20.709499999999998"/>
    <n v="0.1275"/>
    <n v="470"/>
    <x v="2"/>
    <x v="15"/>
    <n v="205.16"/>
    <n v="0.65"/>
    <n v="4316"/>
    <s v="None"/>
  </r>
  <r>
    <s v="TOI-1801 b"/>
    <n v="1.5800000000000002E-2"/>
    <n v="0.187"/>
    <n v="10.643976"/>
    <n v="1442"/>
    <n v="490.47"/>
    <x v="2"/>
    <x v="15"/>
    <n v="100.8"/>
    <n v="0.5413"/>
    <n v="3815"/>
    <s v="None"/>
  </r>
  <r>
    <s v="TOI-1811 b"/>
    <n v="0.97399999999999998"/>
    <n v="1.002"/>
    <n v="3.7130817999999999"/>
    <n v="4.3929999999999997E-2"/>
    <n v="961.5"/>
    <x v="2"/>
    <x v="15"/>
    <n v="418"/>
    <n v="0.81899999999999995"/>
    <n v="4753"/>
    <s v="None"/>
  </r>
  <r>
    <s v="TOI-181b"/>
    <n v="0.127891"/>
    <n v="0.631521"/>
    <n v="4.5320580000000001"/>
    <n v="5.5780000000000003E-2"/>
    <n v="878"/>
    <x v="2"/>
    <x v="15"/>
    <n v="314"/>
    <n v="0.78100000000000003"/>
    <n v="4994"/>
    <s v="None"/>
  </r>
  <r>
    <s v="TOI-1820 b"/>
    <n v="2.2999999999999998"/>
    <n v="1.1200000000000001"/>
    <n v="4.8606999999999996"/>
    <n v="6.9000000000000006E-2"/>
    <n v="1295"/>
    <x v="2"/>
    <x v="15"/>
    <n v="807"/>
    <n v="1.04"/>
    <n v="5734"/>
    <s v="None"/>
  </r>
  <r>
    <s v="TOI-1853 b"/>
    <n v="4.0599999999999997E-2"/>
    <n v="0.32500000000000001"/>
    <n v="1.2437020000000001"/>
    <n v="1442"/>
    <n v="1510.96"/>
    <x v="2"/>
    <x v="15"/>
    <n v="539"/>
    <n v="0.82"/>
    <n v="5175"/>
    <s v="None"/>
  </r>
  <r>
    <s v="TOI-1860 b"/>
    <n v="1.9810000000000001"/>
    <n v="0.11700000000000001"/>
    <n v="1.0662107000000001"/>
    <n v="2.0400000000000001E-2"/>
    <n v="1885"/>
    <x v="2"/>
    <x v="15"/>
    <n v="149.80000000000001"/>
    <n v="0.99"/>
    <n v="5752"/>
    <s v="None"/>
  </r>
  <r>
    <s v="TOI-1899 b"/>
    <n v="0.67"/>
    <n v="0.99"/>
    <n v="29.090312000000001"/>
    <n v="0.15870000000000001"/>
    <n v="362"/>
    <x v="2"/>
    <x v="15"/>
    <n v="419"/>
    <n v="0.627"/>
    <n v="3841"/>
    <s v="None"/>
  </r>
  <r>
    <s v="TOI-1937 b"/>
    <n v="2.0099999999999998"/>
    <n v="1.2470000000000001"/>
    <n v="0.94667944000000004"/>
    <n v="1.932E-2"/>
    <n v="2097"/>
    <x v="2"/>
    <x v="15"/>
    <n v="1366"/>
    <n v="1.0720000000000001"/>
    <n v="5814"/>
    <s v="None"/>
  </r>
  <r>
    <s v="TOI-2000 b"/>
    <n v="3.2399999999999998E-2"/>
    <n v="0.23599999999999999"/>
    <n v="3.0983309999999999"/>
    <n v="4.2599999999999999E-2"/>
    <n v="1475"/>
    <x v="2"/>
    <x v="15"/>
    <n v="566.29999999999995"/>
    <n v="1.0740000000000001"/>
    <n v="5607"/>
    <s v="None"/>
  </r>
  <r>
    <s v="TOI-2000 c"/>
    <n v="0.23799999999999999"/>
    <n v="0.71099999999999997"/>
    <n v="9.1270553000000003"/>
    <n v="8.7499999999999994E-2"/>
    <n v="1029"/>
    <x v="2"/>
    <x v="15"/>
    <n v="566.29999999999995"/>
    <n v="1.0740000000000001"/>
    <n v="5607"/>
    <s v="None"/>
  </r>
  <r>
    <s v="TOI-2018 b"/>
    <n v="1.8499999999999999E-2"/>
    <n v="0.20399999999999999"/>
    <n v="7.4355880000000001"/>
    <n v="1442"/>
    <n v="652.44000000000005"/>
    <x v="2"/>
    <x v="15"/>
    <n v="167.58500000000001"/>
    <n v="0.66"/>
    <n v="4348"/>
    <s v="None"/>
  </r>
  <r>
    <s v="TOI-2025 b"/>
    <n v="3.51"/>
    <n v="1.1180000000000001"/>
    <n v="8.8720941999999994"/>
    <n v="8.8599999999999998E-2"/>
    <n v="1172"/>
    <x v="2"/>
    <x v="15"/>
    <n v="1095"/>
    <n v="1.1759999999999999"/>
    <n v="5928"/>
    <s v="None"/>
  </r>
  <r>
    <s v="TOI-2046 b"/>
    <n v="2.2999999999999998"/>
    <n v="1.44"/>
    <n v="1.4971842"/>
    <n v="1442"/>
    <n v="1998"/>
    <x v="2"/>
    <x v="15"/>
    <n v="940"/>
    <n v="1.153"/>
    <n v="6160"/>
    <s v="Young host star"/>
  </r>
  <r>
    <s v="TOI-2048 b"/>
    <n v="1.9810000000000001"/>
    <n v="0.184"/>
    <n v="13.790190000000001"/>
    <n v="1442"/>
    <n v="640"/>
    <x v="2"/>
    <x v="15"/>
    <n v="379.7"/>
    <n v="0.83"/>
    <n v="5185"/>
    <s v="Young host star belongs to NGC 3532"/>
  </r>
  <r>
    <s v="TOI-206 b"/>
    <n v="1.9810000000000001"/>
    <n v="0.11600000000000001"/>
    <n v="0.73631040000000003"/>
    <n v="1.12E-2"/>
    <n v="910"/>
    <x v="2"/>
    <x v="15"/>
    <n v="155.9"/>
    <n v="0.35"/>
    <n v="3383"/>
    <s v="None"/>
  </r>
  <r>
    <s v="TOI-2081 b"/>
    <n v="1.5699999999999999E-2"/>
    <n v="0.182"/>
    <n v="10.50534"/>
    <n v="7.5200000000000003E-2"/>
    <n v="488"/>
    <x v="2"/>
    <x v="15"/>
    <n v="203.26"/>
    <n v="0.54"/>
    <n v="3800"/>
    <s v="None"/>
  </r>
  <r>
    <s v="TOI-2095 b"/>
    <n v="1.9810000000000001"/>
    <n v="0.11600000000000001"/>
    <n v="17.664871999999999"/>
    <n v="0.10100000000000001"/>
    <n v="347"/>
    <x v="2"/>
    <x v="15"/>
    <n v="136.72999999999999"/>
    <n v="0.46500000000000002"/>
    <n v="3662"/>
    <s v="None"/>
  </r>
  <r>
    <s v="TOI-2095 c"/>
    <n v="1.9810000000000001"/>
    <n v="0.124"/>
    <n v="28.17221"/>
    <n v="0.13800000000000001"/>
    <n v="297"/>
    <x v="2"/>
    <x v="15"/>
    <n v="136.72999999999999"/>
    <n v="0.46500000000000002"/>
    <n v="3662"/>
    <s v="None"/>
  </r>
  <r>
    <s v="TOI-2096 b"/>
    <n v="6.0000000000000001E-3"/>
    <n v="0.11"/>
    <n v="3.1190633000000001"/>
    <n v="2.5000000000000001E-2"/>
    <n v="445"/>
    <x v="2"/>
    <x v="15"/>
    <n v="158.08000000000001"/>
    <n v="0.23100000000000001"/>
    <n v="3300"/>
    <s v="None"/>
  </r>
  <r>
    <s v="TOI-2096 c"/>
    <n v="1.4500000000000001E-2"/>
    <n v="0.17100000000000001"/>
    <n v="6.3878399999999997"/>
    <n v="0.04"/>
    <n v="349"/>
    <x v="2"/>
    <x v="15"/>
    <n v="158.08000000000001"/>
    <n v="0.23100000000000001"/>
    <n v="3300"/>
    <s v="None"/>
  </r>
  <r>
    <s v="TOI-2134 b"/>
    <n v="2.86E-2"/>
    <n v="0.26400000000000001"/>
    <n v="9.2291969999999992"/>
    <n v="1442"/>
    <n v="665.25"/>
    <x v="2"/>
    <x v="15"/>
    <n v="167.58500000000001"/>
    <n v="0.69"/>
    <n v="4569"/>
    <s v="None"/>
  </r>
  <r>
    <s v="TOI-2136 b"/>
    <n v="0.02"/>
    <n v="0.19600000000000001"/>
    <n v="7.851928"/>
    <n v="5.7000000000000002E-2"/>
    <n v="395"/>
    <x v="2"/>
    <x v="15"/>
    <n v="108.82"/>
    <n v="0.34"/>
    <n v="3342"/>
    <s v="None"/>
  </r>
  <r>
    <s v="TOI-2145 b"/>
    <n v="5.35"/>
    <n v="1.103"/>
    <n v="10.261081000000001"/>
    <n v="0.1108"/>
    <n v="1484"/>
    <x v="2"/>
    <x v="15"/>
    <n v="733"/>
    <n v="1.72"/>
    <n v="6189"/>
    <s v="Host star also known as HIP 86040"/>
  </r>
  <r>
    <s v="TOI-2152A b"/>
    <n v="2.83"/>
    <n v="1.2809999999999999"/>
    <n v="3.3773512000000001"/>
    <n v="5.0639999999999998E-2"/>
    <n v="1802"/>
    <x v="2"/>
    <x v="15"/>
    <n v="988"/>
    <n v="1.516"/>
    <n v="6630"/>
    <s v="Planet orbiting primary of binary star"/>
  </r>
  <r>
    <s v="TOI-2154 b"/>
    <n v="0.92"/>
    <n v="1.4530000000000001"/>
    <n v="3.8240801000000002"/>
    <n v="5.1299999999999998E-2"/>
    <n v="1580"/>
    <x v="2"/>
    <x v="15"/>
    <n v="967"/>
    <n v="1.2330000000000001"/>
    <n v="6280"/>
    <s v="None"/>
  </r>
  <r>
    <s v="TOI-2158 b"/>
    <n v="0.82"/>
    <n v="0.96"/>
    <n v="8.6007700000000007"/>
    <n v="7.4999999999999997E-2"/>
    <n v="1188"/>
    <x v="2"/>
    <x v="15"/>
    <n v="652"/>
    <n v="1.1200000000000001"/>
    <n v="5673"/>
    <s v="None"/>
  </r>
  <r>
    <s v="TOI-216 b"/>
    <n v="5.8999999999999997E-2"/>
    <n v="0.71399999999999997"/>
    <n v="17.160699999999999"/>
    <n v="0.1293"/>
    <n v="628"/>
    <x v="2"/>
    <x v="15"/>
    <n v="583"/>
    <n v="0.77"/>
    <n v="5026"/>
    <s v="Semi-major axes are strongly variable due to planet-planet interaction on a timescale of few years"/>
  </r>
  <r>
    <s v="TOI-216 c"/>
    <n v="0.56000000000000005"/>
    <n v="0.90200000000000002"/>
    <n v="34.525528000000001"/>
    <n v="0.2069"/>
    <n v="497"/>
    <x v="2"/>
    <x v="15"/>
    <n v="583"/>
    <n v="0.77"/>
    <n v="5026"/>
    <s v="Semi-major axes are strongly variable due to planet-planet interaction on a timescale of few years"/>
  </r>
  <r>
    <s v="TOI-2180 b"/>
    <n v="2.7549999999999999"/>
    <n v="1.01"/>
    <n v="260.79000000000002"/>
    <n v="0.82799999999999996"/>
    <n v="348"/>
    <x v="2"/>
    <x v="15"/>
    <n v="379.4"/>
    <n v="1.111"/>
    <n v="5695"/>
    <s v="None"/>
  </r>
  <r>
    <s v="TOI-2193 b"/>
    <n v="0.94"/>
    <n v="1.77"/>
    <n v="2.1225735000000001"/>
    <n v="3.3189999999999997E-2"/>
    <n v="1763"/>
    <x v="2"/>
    <x v="15"/>
    <n v="1126"/>
    <n v="1.0820000000000001"/>
    <n v="5974"/>
    <s v="Also 0.54M☉ star in the system"/>
  </r>
  <r>
    <s v="TOI-2194 b"/>
    <n v="1.4500000000000001E-2"/>
    <n v="0.17799999999999999"/>
    <n v="15.337597000000001"/>
    <n v="1442"/>
    <n v="590.88"/>
    <x v="2"/>
    <x v="15"/>
    <n v="63.84"/>
    <n v="0.74"/>
    <n v="4756"/>
    <s v="None"/>
  </r>
  <r>
    <s v="TOI-2196 b"/>
    <n v="8.1799999999999998E-2"/>
    <n v="0.313"/>
    <n v="1.1947268"/>
    <n v="2.2339999999999999E-2"/>
    <n v="1860"/>
    <x v="2"/>
    <x v="15"/>
    <n v="861"/>
    <n v="1.032"/>
    <n v="5634"/>
    <s v="Neptunian Desert planet"/>
  </r>
  <r>
    <s v="TOI-2207 b"/>
    <n v="0.64"/>
    <n v="0.995"/>
    <n v="8.0019679999999997"/>
    <n v="8.5400000000000004E-2"/>
    <n v="1259"/>
    <x v="2"/>
    <x v="15"/>
    <n v="1242"/>
    <n v="1.296"/>
    <n v="6075"/>
    <s v="None"/>
  </r>
  <r>
    <s v="TOI-2236 b"/>
    <n v="1.58"/>
    <n v="1.282"/>
    <n v="3.5315902000000001"/>
    <n v="5.0090000000000003E-2"/>
    <n v="1688"/>
    <x v="2"/>
    <x v="15"/>
    <n v="1149"/>
    <n v="1.343"/>
    <n v="6164"/>
    <s v="None"/>
  </r>
  <r>
    <s v="TOI-2260 b"/>
    <n v="1.9810000000000001"/>
    <n v="0.14499999999999999"/>
    <n v="0.35247279999999998"/>
    <n v="9.7000000000000003E-3"/>
    <n v="2609"/>
    <x v="2"/>
    <x v="15"/>
    <n v="331.2"/>
    <n v="0.99"/>
    <n v="5534"/>
    <s v="None"/>
  </r>
  <r>
    <s v="TOI-2337b"/>
    <n v="1.6"/>
    <n v="0.9"/>
    <n v="2.9943200000000001"/>
    <n v="4.4670000000000001E-2"/>
    <n v="1442"/>
    <x v="2"/>
    <x v="15"/>
    <n v="1780"/>
    <n v="1.325"/>
    <n v="4780"/>
    <s v="None"/>
  </r>
  <r>
    <s v="TOI-2338 b"/>
    <n v="5.98"/>
    <n v="1"/>
    <n v="22.653980000000001"/>
    <n v="0.158"/>
    <n v="799"/>
    <x v="2"/>
    <x v="15"/>
    <n v="1032"/>
    <n v="0.99"/>
    <n v="5581"/>
    <s v="None"/>
  </r>
  <r>
    <s v="TOI-2364 b"/>
    <n v="0.22500000000000001"/>
    <n v="0.76800000000000002"/>
    <n v="4.0197516999999996"/>
    <n v="4.8710000000000003E-2"/>
    <n v="1091"/>
    <x v="2"/>
    <x v="15"/>
    <n v="713"/>
    <n v="0.95399999999999996"/>
    <n v="5306"/>
    <s v="None"/>
  </r>
  <r>
    <s v="TOI-2411 b"/>
    <n v="1.9810000000000001"/>
    <n v="0.15"/>
    <n v="0.78269420000000001"/>
    <n v="1.44E-2"/>
    <n v="1355"/>
    <x v="2"/>
    <x v="15"/>
    <n v="194.5"/>
    <n v="0.65"/>
    <n v="4099"/>
    <s v="None"/>
  </r>
  <r>
    <s v="TOI-2421 b"/>
    <n v="0.33300000000000002"/>
    <n v="0.92500000000000004"/>
    <n v="4.3474031999999996"/>
    <n v="5.4300000000000001E-2"/>
    <n v="1534"/>
    <x v="2"/>
    <x v="15"/>
    <n v="1067"/>
    <n v="1.131"/>
    <n v="5577"/>
    <s v="None"/>
  </r>
  <r>
    <s v="TOI-2427 b"/>
    <n v="1.9810000000000001"/>
    <n v="0.161"/>
    <n v="1.3060011"/>
    <n v="2.0199999999999999E-2"/>
    <n v="1117"/>
    <x v="2"/>
    <x v="15"/>
    <n v="93.1"/>
    <n v="0.64"/>
    <n v="4072"/>
    <s v="None"/>
  </r>
  <r>
    <s v="TOI-2443 b"/>
    <n v="2.5600000000000001E-2"/>
    <n v="0.248"/>
    <n v="15.669494"/>
    <n v="1442"/>
    <n v="600.83000000000004"/>
    <x v="2"/>
    <x v="15"/>
    <n v="167.58500000000001"/>
    <n v="0.66"/>
    <n v="4357"/>
    <s v="None"/>
  </r>
  <r>
    <s v="TOI-2445 b"/>
    <n v="1.9810000000000001"/>
    <n v="0.112"/>
    <n v="0.37112810000000002"/>
    <n v="6.4000000000000003E-3"/>
    <n v="1060"/>
    <x v="2"/>
    <x v="15"/>
    <n v="158.69999999999999"/>
    <n v="0.25"/>
    <n v="3333"/>
    <s v="None"/>
  </r>
  <r>
    <s v="TOI-2459 b"/>
    <n v="2.8500000000000001E-2"/>
    <n v="0.26400000000000001"/>
    <n v="19.104717999999998"/>
    <n v="1442"/>
    <n v="445.01"/>
    <x v="2"/>
    <x v="15"/>
    <n v="167.58500000000001"/>
    <n v="0.66"/>
    <n v="4195"/>
    <s v="None"/>
  </r>
  <r>
    <s v="TOI-2497 b"/>
    <n v="5.21"/>
    <n v="1"/>
    <n v="10.655661"/>
    <n v="0.1167"/>
    <n v="1596"/>
    <x v="2"/>
    <x v="15"/>
    <n v="930"/>
    <n v="1.861"/>
    <n v="7360"/>
    <s v="None"/>
  </r>
  <r>
    <s v="TOI-251b"/>
    <n v="1.9810000000000001"/>
    <n v="0.245"/>
    <n v="4.9377700000000004"/>
    <n v="5.7410000000000003E-2"/>
    <n v="1442"/>
    <x v="2"/>
    <x v="15"/>
    <n v="324.39999999999998"/>
    <n v="1.036"/>
    <n v="5875"/>
    <s v="None"/>
  </r>
  <r>
    <s v="TOI-2525 b"/>
    <n v="8.7999999999999995E-2"/>
    <n v="0.77400000000000002"/>
    <n v="23.288"/>
    <n v="0.15110000000000001"/>
    <n v="500"/>
    <x v="2"/>
    <x v="15"/>
    <n v="1305"/>
    <n v="0.84899999999999998"/>
    <n v="5096"/>
    <s v="None"/>
  </r>
  <r>
    <s v="TOI-2525 c"/>
    <n v="0.70899999999999996"/>
    <n v="0.90400000000000003"/>
    <n v="49.26"/>
    <n v="0.24909999999999999"/>
    <n v="390"/>
    <x v="2"/>
    <x v="15"/>
    <n v="1305"/>
    <n v="0.84899999999999998"/>
    <n v="5096"/>
    <s v="None"/>
  </r>
  <r>
    <s v="TOI-2567 b"/>
    <n v="0.20100000000000001"/>
    <n v="0.97499999999999998"/>
    <n v="5.9839440000000002"/>
    <n v="6.7199999999999996E-2"/>
    <n v="1352"/>
    <x v="2"/>
    <x v="15"/>
    <n v="1691"/>
    <n v="1.1299999999999999"/>
    <n v="5650"/>
    <s v="None"/>
  </r>
  <r>
    <s v="TOI-2570 b"/>
    <n v="0.82"/>
    <n v="1.2170000000000001"/>
    <n v="2.9887614999999998"/>
    <n v="4.1450000000000001E-2"/>
    <n v="1431"/>
    <x v="2"/>
    <x v="15"/>
    <n v="1179"/>
    <n v="1.0629999999999999"/>
    <n v="5765"/>
    <s v="None"/>
  </r>
  <r>
    <s v="TOI-257b [ja]"/>
    <n v="0.13400000000000001"/>
    <n v="0.626"/>
    <n v="18.388269999999999"/>
    <n v="0.15229999999999999"/>
    <n v="1033"/>
    <x v="2"/>
    <x v="15"/>
    <n v="251.37"/>
    <n v="1.38"/>
    <n v="6075"/>
    <s v="Host star also called HD 19916."/>
  </r>
  <r>
    <s v="TOI-2583 b"/>
    <n v="0.25"/>
    <n v="1.29"/>
    <n v="4.5207265000000003"/>
    <n v="5.7099999999999998E-2"/>
    <n v="1456"/>
    <x v="2"/>
    <x v="15"/>
    <n v="1831"/>
    <n v="1.2150000000000001"/>
    <n v="5936"/>
    <s v="None"/>
  </r>
  <r>
    <s v="TOI-2587 b"/>
    <n v="0.218"/>
    <n v="1.077"/>
    <n v="5.4566400000000002"/>
    <n v="6.3500000000000001E-2"/>
    <n v="1445"/>
    <x v="2"/>
    <x v="15"/>
    <n v="1242"/>
    <n v="1.1499999999999999"/>
    <n v="5760"/>
    <s v="None"/>
  </r>
  <r>
    <s v="TOI-2589 b"/>
    <n v="3.5"/>
    <n v="1.08"/>
    <n v="61.627699999999997"/>
    <n v="0.3"/>
    <n v="592"/>
    <x v="2"/>
    <x v="15"/>
    <n v="658"/>
    <n v="0.93"/>
    <n v="5579"/>
    <s v="None"/>
  </r>
  <r>
    <s v="TOI-260 b"/>
    <n v="8.9999999999999993E-3"/>
    <n v="0.157"/>
    <n v="13.478047999999999"/>
    <n v="1442"/>
    <n v="1442"/>
    <x v="2"/>
    <x v="15"/>
    <n v="65.84"/>
    <n v="1.08"/>
    <n v="5601"/>
    <s v="Host star also called HIP 1532 and BD-10 47"/>
  </r>
  <r>
    <s v="TOI-2641 b"/>
    <n v="0.36699999999999999"/>
    <n v="1.615"/>
    <n v="4.8809740000000001"/>
    <n v="6.0699999999999997E-2"/>
    <n v="1387"/>
    <x v="2"/>
    <x v="15"/>
    <n v="1131"/>
    <n v="1.1599999999999999"/>
    <n v="6100"/>
    <s v="Extremely grazing transit"/>
  </r>
  <r>
    <s v="TOI-2669b"/>
    <n v="0.61"/>
    <n v="1.76"/>
    <n v="6.2034000000000002"/>
    <n v="1442"/>
    <n v="1442"/>
    <x v="2"/>
    <x v="15"/>
    <n v="1294"/>
    <n v="1.19"/>
    <n v="4800"/>
    <s v="None"/>
  </r>
  <r>
    <s v="TOI-270b [ja]"/>
    <n v="5.0000000000000001E-3"/>
    <n v="0.111"/>
    <n v="3.36008"/>
    <n v="3.0599999999999999E-2"/>
    <n v="528"/>
    <x v="2"/>
    <x v="15"/>
    <n v="73.23"/>
    <n v="0.4"/>
    <n v="3386"/>
    <s v="None"/>
  </r>
  <r>
    <s v="TOI-270c [ja]"/>
    <n v="1.9300000000000001E-2"/>
    <n v="0.216"/>
    <n v="5.6601720000000002"/>
    <n v="4.7199999999999999E-2"/>
    <n v="424"/>
    <x v="2"/>
    <x v="15"/>
    <n v="73.23"/>
    <n v="0.4"/>
    <n v="3386"/>
    <s v="None"/>
  </r>
  <r>
    <s v="TOI-270d [ja]"/>
    <n v="1.4999999999999999E-2"/>
    <n v="0.19"/>
    <n v="11.380140000000001"/>
    <n v="7.3300000000000004E-2"/>
    <n v="340"/>
    <x v="2"/>
    <x v="15"/>
    <n v="73.23"/>
    <n v="0.4"/>
    <n v="3386"/>
    <s v="Hydrogen and steam atmosphere"/>
  </r>
  <r>
    <s v="TOI-277 b"/>
    <n v="3.0800000000000001E-2"/>
    <n v="0.27600000000000002"/>
    <n v="3.9940859999999998"/>
    <n v="1442"/>
    <n v="739.9"/>
    <x v="2"/>
    <x v="15"/>
    <n v="211.7"/>
    <n v="0.52039999999999997"/>
    <n v="3748"/>
    <s v="None"/>
  </r>
  <r>
    <s v="TOI-2796 b"/>
    <n v="0.44"/>
    <n v="1.59"/>
    <n v="4.8084983000000001"/>
    <n v="5.6899999999999999E-2"/>
    <n v="1205"/>
    <x v="2"/>
    <x v="15"/>
    <n v="1150"/>
    <n v="1.0629999999999999"/>
    <n v="5764"/>
    <s v="None"/>
  </r>
  <r>
    <s v="TOI-2803 b"/>
    <n v="0.97499999999999998"/>
    <n v="1.6160000000000001"/>
    <n v="1.9622932500000001"/>
    <n v="3.1850000000000003E-2"/>
    <n v="1893"/>
    <x v="2"/>
    <x v="15"/>
    <n v="1635"/>
    <n v="1.1180000000000001"/>
    <n v="6280"/>
    <s v="None"/>
  </r>
  <r>
    <s v="TOI-2818 b"/>
    <n v="0.71"/>
    <n v="1.363"/>
    <n v="4.0397090000000002"/>
    <n v="4.9299999999999997E-2"/>
    <n v="1376"/>
    <x v="2"/>
    <x v="15"/>
    <n v="1028"/>
    <n v="0.97699999999999998"/>
    <n v="5721"/>
    <s v="None"/>
  </r>
  <r>
    <s v="TOI-2842 b"/>
    <n v="0.37"/>
    <n v="1.1459999999999999"/>
    <n v="3.5514057999999999"/>
    <n v="4.7500000000000001E-2"/>
    <n v="1471"/>
    <x v="2"/>
    <x v="15"/>
    <n v="1501"/>
    <n v="1.135"/>
    <n v="5910"/>
    <s v="None"/>
  </r>
  <r>
    <s v="TOI-2977 b"/>
    <n v="1.68"/>
    <n v="1.1739999999999999"/>
    <n v="2.3505614000000001"/>
    <n v="3.3860000000000001E-2"/>
    <n v="1544"/>
    <x v="2"/>
    <x v="15"/>
    <n v="1160"/>
    <n v="0.93600000000000005"/>
    <n v="5691"/>
    <s v="None"/>
  </r>
  <r>
    <s v="TOI-3023 b"/>
    <n v="0.62"/>
    <n v="1.466"/>
    <n v="3.9014970999999998"/>
    <n v="5.0500000000000003E-2"/>
    <n v="1596"/>
    <x v="2"/>
    <x v="15"/>
    <n v="1281"/>
    <n v="1.1200000000000001"/>
    <n v="5760"/>
    <s v="None"/>
  </r>
  <r>
    <s v="TOI-3082 b"/>
    <n v="4.1099999999999998E-2"/>
    <n v="0.32700000000000001"/>
    <n v="1.9269069999999999"/>
    <n v="1442"/>
    <n v="1032.78"/>
    <x v="2"/>
    <x v="15"/>
    <n v="368.8"/>
    <n v="0.66400000000000003"/>
    <n v="4263"/>
    <s v="None"/>
  </r>
  <r>
    <s v="TOI-3235 b"/>
    <n v="0.66500000000000004"/>
    <n v="1.0169999999999999"/>
    <n v="2.59261842"/>
    <n v="2.7089999999999999E-2"/>
    <n v="604"/>
    <x v="2"/>
    <x v="15"/>
    <n v="236.7"/>
    <n v="0.39400000000000002"/>
    <n v="3389"/>
    <s v="None"/>
  </r>
  <r>
    <s v="TOI-3331 b"/>
    <n v="2.27"/>
    <n v="1.1579999999999999"/>
    <n v="2.0180231000000002"/>
    <n v="3.1440000000000003E-2"/>
    <n v="1488"/>
    <x v="2"/>
    <x v="15"/>
    <n v="733"/>
    <n v="1.016"/>
    <n v="5521"/>
    <s v="Also 0.6M☉ star in the system"/>
  </r>
  <r>
    <s v="TOI-3364 b"/>
    <n v="1.67"/>
    <n v="1.091"/>
    <n v="5.8768918000000001"/>
    <n v="6.7500000000000004E-2"/>
    <n v="1264"/>
    <x v="2"/>
    <x v="15"/>
    <n v="899"/>
    <n v="1.1859999999999999"/>
    <n v="5706"/>
    <s v="None"/>
  </r>
  <r>
    <s v="TOI-3540 b"/>
    <n v="1.18"/>
    <n v="2.1"/>
    <n v="3.119999"/>
    <n v="4.2889999999999998E-2"/>
    <n v="1498"/>
    <x v="2"/>
    <x v="15"/>
    <n v="921"/>
    <n v="1.081"/>
    <n v="5969"/>
    <s v="Also 0.8M☉ star in the system"/>
  </r>
  <r>
    <s v="TOI-3629 b"/>
    <n v="0.26"/>
    <n v="0.74"/>
    <n v="3.9365510000000001"/>
    <n v="4.2999999999999997E-2"/>
    <n v="690"/>
    <x v="2"/>
    <x v="15"/>
    <n v="423.1"/>
    <n v="0.63"/>
    <n v="3870"/>
    <s v="None"/>
  </r>
  <r>
    <s v="TOI-3688 b"/>
    <n v="0.98"/>
    <n v="1.167"/>
    <n v="3.2460749999999998"/>
    <n v="4.5600000000000002E-2"/>
    <n v="1534"/>
    <x v="2"/>
    <x v="15"/>
    <n v="1308"/>
    <n v="1.1990000000000001"/>
    <n v="5950"/>
    <s v="None"/>
  </r>
  <r>
    <s v="TOI-3693 b"/>
    <n v="1.02"/>
    <n v="1.1240000000000001"/>
    <n v="9.0885160000000003"/>
    <n v="8.1299999999999997E-2"/>
    <n v="801"/>
    <x v="2"/>
    <x v="15"/>
    <n v="576"/>
    <n v="0.86699999999999999"/>
    <n v="5274"/>
    <s v="None"/>
  </r>
  <r>
    <s v="TOI-3714 b"/>
    <n v="0.7"/>
    <n v="1.01"/>
    <n v="2.154849"/>
    <n v="2.7E-2"/>
    <n v="750"/>
    <x v="2"/>
    <x v="15"/>
    <n v="367"/>
    <n v="0.53"/>
    <n v="3660"/>
    <s v="None"/>
  </r>
  <r>
    <s v="TOI-3757 b"/>
    <n v="0.26840000000000003"/>
    <n v="1.07"/>
    <n v="3.4387530000000002"/>
    <n v="3.8449999999999998E-2"/>
    <n v="759"/>
    <x v="2"/>
    <x v="15"/>
    <n v="579"/>
    <n v="0.64"/>
    <n v="3913"/>
    <s v="None"/>
  </r>
  <r>
    <s v="TOI-3785 b"/>
    <n v="4.7E-2"/>
    <n v="0.45900000000000002"/>
    <n v="4.6747373000000003"/>
    <n v="4.2999999999999997E-2"/>
    <n v="582"/>
    <x v="2"/>
    <x v="15"/>
    <n v="259"/>
    <n v="0.52"/>
    <n v="3576"/>
    <s v="None"/>
  </r>
  <r>
    <s v="TOI-3807 b"/>
    <n v="1.04"/>
    <n v="2"/>
    <n v="2.8989726999999998"/>
    <n v="4.2099999999999999E-2"/>
    <n v="1646"/>
    <x v="2"/>
    <x v="15"/>
    <n v="1399"/>
    <n v="1.181"/>
    <n v="5772"/>
    <s v="None"/>
  </r>
  <r>
    <s v="TOI-3819 b"/>
    <n v="1.1100000000000001"/>
    <n v="1.1719999999999999"/>
    <n v="3.2443141"/>
    <n v="4.6109999999999998E-2"/>
    <n v="1633"/>
    <x v="2"/>
    <x v="15"/>
    <n v="1834"/>
    <n v="1.242"/>
    <n v="5859"/>
    <s v="None"/>
  </r>
  <r>
    <s v="TOI-3884 b"/>
    <n v="5.1900000000000002E-2"/>
    <n v="0.56299999999999994"/>
    <n v="4.5445697000000003"/>
    <n v="3.5400000000000001E-2"/>
    <n v="463"/>
    <x v="2"/>
    <x v="15"/>
    <n v="141.37"/>
    <n v="0.28129999999999999"/>
    <n v="3269"/>
    <s v="None"/>
  </r>
  <r>
    <s v="TOI-3912 b"/>
    <n v="0.40600000000000003"/>
    <n v="1.274"/>
    <n v="3.4936264000000001"/>
    <n v="4.6300000000000001E-2"/>
    <n v="1512"/>
    <x v="2"/>
    <x v="15"/>
    <n v="1533"/>
    <n v="1.0880000000000001"/>
    <n v="5725"/>
    <s v="None"/>
  </r>
  <r>
    <s v="TOI-3976 b"/>
    <n v="0.17499999999999999"/>
    <n v="1.095"/>
    <n v="6.6076620000000004"/>
    <n v="7.4300000000000005E-2"/>
    <n v="1295"/>
    <x v="2"/>
    <x v="15"/>
    <n v="1703"/>
    <n v="1.254"/>
    <n v="5975"/>
    <s v="None"/>
  </r>
  <r>
    <s v="TOI-3984A b"/>
    <n v="0.14000000000000001"/>
    <n v="0.71"/>
    <n v="4.3532599999999997"/>
    <n v="4.1000000000000002E-2"/>
    <n v="563"/>
    <x v="2"/>
    <x v="15"/>
    <n v="353.6"/>
    <n v="0.49"/>
    <n v="3476"/>
    <s v="None"/>
  </r>
  <r>
    <s v="TOI-4087 b"/>
    <n v="0.73"/>
    <n v="1.1639999999999999"/>
    <n v="3.1774835000000001"/>
    <n v="4.4690000000000001E-2"/>
    <n v="1458"/>
    <x v="2"/>
    <x v="15"/>
    <n v="1013"/>
    <n v="1.1779999999999999"/>
    <n v="6060"/>
    <s v="None"/>
  </r>
  <r>
    <s v="TOI-4127 b"/>
    <n v="2.2999999999999998"/>
    <n v="1.0960000000000001"/>
    <n v="56.398789999999998"/>
    <n v="0.30809999999999998"/>
    <n v="605.1"/>
    <x v="2"/>
    <x v="15"/>
    <n v="1060"/>
    <n v="1.23"/>
    <n v="6096"/>
    <s v="Highly eccentric orbit"/>
  </r>
  <r>
    <s v="TOI-4137 b"/>
    <n v="1.44"/>
    <n v="1.2110000000000001"/>
    <n v="3.8016122000000001"/>
    <n v="5.2220000000000003E-2"/>
    <n v="1570"/>
    <x v="2"/>
    <x v="15"/>
    <n v="1128"/>
    <n v="1.3129999999999999"/>
    <n v="6134"/>
    <s v="None"/>
  </r>
  <r>
    <s v="TOI-4145 b"/>
    <n v="0.43"/>
    <n v="1.1870000000000001"/>
    <n v="4.0664427999999999"/>
    <n v="4.8230000000000002E-2"/>
    <n v="1074"/>
    <x v="2"/>
    <x v="15"/>
    <n v="668.7"/>
    <n v="0.90500000000000003"/>
    <n v="5281"/>
    <s v="None"/>
  </r>
  <r>
    <s v="TOI-4201 b"/>
    <n v="2.589"/>
    <n v="1.133"/>
    <n v="3.5819111000000001"/>
    <n v="3.9390000000000001E-2"/>
    <n v="745"/>
    <x v="2"/>
    <x v="15"/>
    <n v="611.54"/>
    <n v="0.63"/>
    <n v="3920"/>
    <s v="None"/>
  </r>
  <r>
    <s v="TOI-421 b"/>
    <n v="5.0999999999999997E-2"/>
    <n v="0.46100000000000002"/>
    <n v="16.068149999999999"/>
    <n v="0.1182"/>
    <n v="696.6"/>
    <x v="2"/>
    <x v="15"/>
    <n v="244.3"/>
    <n v="0.85199999999999998"/>
    <n v="5325"/>
    <s v="Also in system a red dwarf star at 2200 a.u. separation"/>
  </r>
  <r>
    <s v="TOI-421 c"/>
    <n v="2.2200000000000001E-2"/>
    <n v="0.24299999999999999"/>
    <n v="5.1967600000000003"/>
    <n v="5.57E-2"/>
    <n v="1014.9"/>
    <x v="2"/>
    <x v="15"/>
    <n v="244.3"/>
    <n v="0.85199999999999998"/>
    <n v="5325"/>
    <s v="Also in system a red dwarf star at 2200 a.u. separation"/>
  </r>
  <r>
    <s v="TOI-4308 b"/>
    <n v="2.0299999999999999E-2"/>
    <n v="0.216"/>
    <n v="9.1512010000000004"/>
    <n v="1442"/>
    <n v="763.05"/>
    <x v="2"/>
    <x v="15"/>
    <n v="167.58500000000001"/>
    <n v="0.9"/>
    <n v="5243"/>
    <s v="None"/>
  </r>
  <r>
    <s v="TOI-4329b"/>
    <n v="0.45"/>
    <n v="1.5"/>
    <n v="2.9222999999999999"/>
    <n v="1442"/>
    <n v="1442"/>
    <x v="2"/>
    <x v="15"/>
    <n v="2258"/>
    <n v="1.538"/>
    <n v="6000"/>
    <s v="None"/>
  </r>
  <r>
    <s v="TOI-4342 b"/>
    <n v="0.16"/>
    <n v="0.20200000000000001"/>
    <n v="5.5382498"/>
    <n v="5.2510000000000001E-2"/>
    <n v="633.6"/>
    <x v="2"/>
    <x v="15"/>
    <n v="200.73"/>
    <n v="0.62960000000000005"/>
    <n v="3901"/>
    <s v="None"/>
  </r>
  <r>
    <s v="TOI-4342 c"/>
    <n v="0.14499999999999999"/>
    <n v="0.215"/>
    <n v="10.688715999999999"/>
    <n v="8.14E-2"/>
    <n v="508.9"/>
    <x v="2"/>
    <x v="15"/>
    <n v="200.73"/>
    <n v="0.62960000000000005"/>
    <n v="3901"/>
    <s v="None"/>
  </r>
  <r>
    <s v="TOI-4406 b"/>
    <n v="0.3"/>
    <n v="1"/>
    <n v="30.083639999999999"/>
    <n v="0.20100000000000001"/>
    <n v="904"/>
    <x v="2"/>
    <x v="15"/>
    <n v="861"/>
    <n v="1.19"/>
    <n v="6219"/>
    <s v="None"/>
  </r>
  <r>
    <s v="TOI-4463 b"/>
    <n v="0.79400000000000004"/>
    <n v="1.1830000000000001"/>
    <n v="2.8807198000000001"/>
    <n v="4.036E-2"/>
    <n v="1395"/>
    <x v="2"/>
    <x v="15"/>
    <n v="579.5"/>
    <n v="1.056"/>
    <n v="5640"/>
    <s v="None"/>
  </r>
  <r>
    <s v="TOI-4479 b"/>
    <n v="2.6100000000000002E-2"/>
    <n v="0.252"/>
    <n v="1.1589"/>
    <n v="1.6400000000000001E-2"/>
    <n v="861"/>
    <x v="2"/>
    <x v="15"/>
    <n v="262.89999999999998"/>
    <n v="0.45200000000000001"/>
    <n v="3400"/>
    <s v="None"/>
  </r>
  <r>
    <s v="TOI-4562 b"/>
    <n v="3.29"/>
    <n v="1.0720000000000001"/>
    <n v="225.11757"/>
    <n v="0.77100000000000002"/>
    <n v="349"/>
    <x v="2"/>
    <x v="15"/>
    <n v="1131"/>
    <n v="1.218"/>
    <n v="6096"/>
    <s v="Highly eccentric orbit"/>
  </r>
  <r>
    <s v="TOI-4582 b"/>
    <n v="0.53"/>
    <n v="0.94"/>
    <n v="31.033999999999999"/>
    <n v="1442"/>
    <n v="1442"/>
    <x v="2"/>
    <x v="15"/>
    <n v="1242"/>
    <n v="1.34"/>
    <n v="5190"/>
    <s v="Evolved star, eccentric planetary orbit"/>
  </r>
  <r>
    <s v="TOI-4603 b"/>
    <n v="12.89"/>
    <n v="1.042"/>
    <n v="7.2459899999999999"/>
    <n v="8.8800000000000004E-2"/>
    <n v="1677"/>
    <x v="2"/>
    <x v="15"/>
    <n v="731"/>
    <n v="1.7649999999999999"/>
    <n v="6264"/>
    <s v="Metal enriched gas giant"/>
  </r>
  <r>
    <s v="TOI-4791 b"/>
    <n v="2.31"/>
    <n v="1.1100000000000001"/>
    <n v="4.2808799999999998"/>
    <n v="5.5500000000000001E-2"/>
    <n v="1472"/>
    <x v="2"/>
    <x v="15"/>
    <n v="1051"/>
    <n v="1.242"/>
    <n v="6058"/>
    <s v="None"/>
  </r>
  <r>
    <s v="TOI-481 b"/>
    <n v="1.53"/>
    <n v="0.99"/>
    <n v="10.331110000000001"/>
    <n v="9.7000000000000003E-2"/>
    <n v="1370"/>
    <x v="2"/>
    <x v="15"/>
    <n v="587"/>
    <n v="1.1399999999999999"/>
    <n v="5735"/>
    <s v="None"/>
  </r>
  <r>
    <s v="TOI-500 b"/>
    <n v="1.9810000000000001"/>
    <n v="0.104"/>
    <n v="0.54815789999999998"/>
    <n v="1.2800000000000001E-2"/>
    <n v="1693"/>
    <x v="2"/>
    <x v="15"/>
    <n v="154.80000000000001"/>
    <n v="0.88"/>
    <n v="4621"/>
    <s v="None"/>
  </r>
  <r>
    <s v="TOI-5153 b"/>
    <n v="3.26"/>
    <n v="1.06"/>
    <n v="20.330030000000001"/>
    <n v="0.158"/>
    <n v="906"/>
    <x v="2"/>
    <x v="15"/>
    <n v="1272.336"/>
    <n v="1.24"/>
    <n v="6300"/>
    <s v="None"/>
  </r>
  <r>
    <s v="TOI-5174 b"/>
    <n v="7.8009999999999996E-2"/>
    <n v="0.47699999999999998"/>
    <n v="12.214"/>
    <n v="1442"/>
    <n v="1442"/>
    <x v="2"/>
    <x v="15"/>
    <n v="167.58500000000001"/>
    <n v="1"/>
    <n v="5601"/>
    <s v="None"/>
  </r>
  <r>
    <s v="TOI-519 b"/>
    <s v="&lt;14"/>
    <n v="0.75"/>
    <n v="1.2652327999999999"/>
    <n v="1.2E-2"/>
    <n v="760"/>
    <x v="2"/>
    <x v="15"/>
    <n v="378"/>
    <n v="0.36899999999999999"/>
    <n v="3350"/>
    <s v="Very faint 17-magnitude host star"/>
  </r>
  <r>
    <s v="TOI-5205b"/>
    <n v="1.08"/>
    <n v="1.03"/>
    <n v="1.630757"/>
    <n v="1.9900000000000001E-2"/>
    <n v="737"/>
    <x v="2"/>
    <x v="15"/>
    <n v="283.35000000000002"/>
    <n v="0.39200000000000002"/>
    <n v="3430"/>
    <s v="None"/>
  </r>
  <r>
    <s v="TOI-5293A b"/>
    <n v="0.54"/>
    <n v="1.06"/>
    <n v="2.9302890000000001"/>
    <n v="3.4000000000000002E-2"/>
    <n v="675"/>
    <x v="2"/>
    <x v="15"/>
    <n v="525"/>
    <n v="0.54"/>
    <n v="3586"/>
    <s v="None"/>
  </r>
  <r>
    <s v="TOI-544 b"/>
    <n v="1.9810000000000001"/>
    <n v="0.18099999999999999"/>
    <n v="1.548351"/>
    <n v="2.5100000000000001E-2"/>
    <n v="1082"/>
    <x v="2"/>
    <x v="15"/>
    <n v="132.69999999999999"/>
    <n v="0.85"/>
    <n v="4369"/>
    <s v="None"/>
  </r>
  <r>
    <s v="TOI-5542 b"/>
    <n v="1.32"/>
    <n v="1.0089999999999999"/>
    <n v="75.123750000000001"/>
    <n v="0.33200000000000002"/>
    <n v="441"/>
    <x v="2"/>
    <x v="15"/>
    <n v="1154"/>
    <n v="0.89"/>
    <n v="5700"/>
    <s v="None"/>
  </r>
  <r>
    <s v="TOI-558b"/>
    <n v="3.61"/>
    <n v="1.0860000000000001"/>
    <n v="14.574071"/>
    <n v="0.12909999999999999"/>
    <n v="1061"/>
    <x v="2"/>
    <x v="15"/>
    <n v="1312"/>
    <n v="1.349"/>
    <n v="6466"/>
    <s v="None"/>
  </r>
  <r>
    <s v="TOI-559b"/>
    <n v="6.01"/>
    <n v="1.091"/>
    <n v="6.9839095000000002"/>
    <n v="7.2300000000000003E-2"/>
    <n v="1180"/>
    <x v="2"/>
    <x v="15"/>
    <n v="761"/>
    <n v="1.026"/>
    <n v="5925"/>
    <s v="None"/>
  </r>
  <r>
    <s v="TOI-561 b"/>
    <n v="5.0000000000000001E-3"/>
    <n v="0.127"/>
    <n v="0.44657799999999997"/>
    <n v="1.055E-2"/>
    <n v="1442"/>
    <x v="2"/>
    <x v="15"/>
    <n v="279.2"/>
    <n v="0.78500000000000003"/>
    <n v="5455"/>
    <s v="None"/>
  </r>
  <r>
    <s v="TOI-561 c"/>
    <n v="1.7000000000000001E-2"/>
    <n v="0.25700000000000001"/>
    <n v="10.779"/>
    <n v="8.8090000000000002E-2"/>
    <n v="1442"/>
    <x v="2"/>
    <x v="15"/>
    <n v="279.2"/>
    <n v="0.78500000000000003"/>
    <n v="5455"/>
    <s v="None"/>
  </r>
  <r>
    <s v="TOI-561 d"/>
    <n v="3.7999999999999999E-2"/>
    <n v="0.22600000000000001"/>
    <n v="25.62"/>
    <n v="0.15690000000000001"/>
    <n v="1442"/>
    <x v="2"/>
    <x v="15"/>
    <n v="279.2"/>
    <n v="0.78500000000000003"/>
    <n v="5455"/>
    <s v="None"/>
  </r>
  <r>
    <s v="TOI-561 e"/>
    <n v="0.05"/>
    <n v="0.23799999999999999"/>
    <n v="77.23"/>
    <n v="0.32740000000000002"/>
    <n v="1442"/>
    <x v="2"/>
    <x v="15"/>
    <n v="279.2"/>
    <n v="0.78500000000000003"/>
    <n v="5455"/>
    <s v="None"/>
  </r>
  <r>
    <s v="TOI-564b"/>
    <n v="1.4630000000000001"/>
    <n v="1.02"/>
    <n v="1.6511439999999999"/>
    <n v="2.734E-2"/>
    <n v="1714"/>
    <x v="2"/>
    <x v="15"/>
    <n v="643.79999999999995"/>
    <n v="0.998"/>
    <n v="5640"/>
    <s v="None"/>
  </r>
  <r>
    <s v="TOI-5803 b"/>
    <n v="3.39E-2"/>
    <n v="0.29199999999999998"/>
    <n v="5.3830499999999999"/>
    <n v="1442"/>
    <n v="678.87"/>
    <x v="2"/>
    <x v="15"/>
    <n v="167.58500000000001"/>
    <n v="0.87"/>
    <n v="5134"/>
    <s v="None"/>
  </r>
  <r>
    <s v="TOI-615 b"/>
    <n v="0.435"/>
    <n v="1.6930000000000001"/>
    <n v="4.6615982999999996"/>
    <n v="6.7799999999999999E-2"/>
    <n v="1666"/>
    <x v="2"/>
    <x v="15"/>
    <n v="1155"/>
    <n v="1.4490000000000001"/>
    <n v="6850"/>
    <s v="None"/>
  </r>
  <r>
    <s v="TOI-620 b"/>
    <n v="1.9810000000000001"/>
    <n v="1.1659999999999999"/>
    <n v="5.0988179000000002"/>
    <n v="4.8250000000000001E-2"/>
    <n v="603.6"/>
    <x v="2"/>
    <x v="15"/>
    <n v="107.81"/>
    <n v="0.57699999999999996"/>
    <n v="3708"/>
    <s v="None"/>
  </r>
  <r>
    <s v="TOI-622 b"/>
    <n v="0.30299999999999999"/>
    <n v="0.82399999999999995"/>
    <n v="6.4025129999999999"/>
    <n v="7.0800000000000002E-2"/>
    <n v="1388"/>
    <x v="2"/>
    <x v="15"/>
    <n v="400.2"/>
    <n v="1.3129999999999999"/>
    <n v="6400"/>
    <s v="None"/>
  </r>
  <r>
    <s v="TOI-628 b"/>
    <n v="6.33"/>
    <n v="1.06"/>
    <n v="3.4095675000000001"/>
    <n v="4.8599999999999997E-2"/>
    <n v="1586"/>
    <x v="2"/>
    <x v="15"/>
    <n v="582"/>
    <n v="1.3109999999999999"/>
    <n v="6250"/>
    <s v="Host star also known as HD 288842"/>
  </r>
  <r>
    <s v="TOI-640 b"/>
    <n v="0.88"/>
    <n v="1.7709999999999999"/>
    <n v="5.0037775"/>
    <n v="6.608E-2"/>
    <n v="1749"/>
    <x v="2"/>
    <x v="15"/>
    <n v="1115"/>
    <n v="1.536"/>
    <n v="6460"/>
    <s v="None"/>
  </r>
  <r>
    <s v="TOI-672 b"/>
    <n v="7.5999999999999998E-2"/>
    <n v="0.47"/>
    <n v="3.633575"/>
    <n v="1442"/>
    <n v="676.15"/>
    <x v="2"/>
    <x v="15"/>
    <n v="167.58500000000001"/>
    <n v="0.53990000000000005"/>
    <n v="3765"/>
    <s v="None"/>
  </r>
  <r>
    <s v="TOI-700 b"/>
    <n v="4.0600000000000002E-3"/>
    <n v="9.01E-2"/>
    <n v="9.9770099999999999"/>
    <n v="6.3700000000000007E-2"/>
    <n v="1442"/>
    <x v="2"/>
    <x v="15"/>
    <n v="101.5"/>
    <n v="0.41599999999999998"/>
    <n v="3480"/>
    <s v="None"/>
  </r>
  <r>
    <s v="TOI-700 c"/>
    <n v="2.4899999999999999E-2"/>
    <n v="0.2346"/>
    <n v="16.051998000000001"/>
    <n v="9.2499999999999999E-2"/>
    <n v="1442"/>
    <x v="2"/>
    <x v="15"/>
    <n v="101.5"/>
    <n v="0.41599999999999998"/>
    <n v="3480"/>
    <s v="None"/>
  </r>
  <r>
    <s v="TOI-700 d"/>
    <n v="7.11E-3"/>
    <n v="0.1062"/>
    <n v="37.426000000000002"/>
    <n v="0.16300000000000001"/>
    <n v="295"/>
    <x v="2"/>
    <x v="15"/>
    <n v="101.5"/>
    <n v="0.41599999999999998"/>
    <n v="3480"/>
    <s v="First &quot;Earth sized&quot; discovered by TESS"/>
  </r>
  <r>
    <s v="TOI-700 e"/>
    <n v="1.9810000000000001"/>
    <n v="8.5019999999999998E-2"/>
    <n v="27.80978"/>
    <n v="0.13400000000000001"/>
    <n v="1442"/>
    <x v="2"/>
    <x v="15"/>
    <n v="101.52"/>
    <n v="0.41599999999999998"/>
    <n v="3480"/>
    <s v="Habitable zone planet"/>
  </r>
  <r>
    <s v="TOI-732 b"/>
    <n v="9.8000000000000004E-2"/>
    <n v="0.11899999999999999"/>
    <n v="0.76838810000000002"/>
    <n v="1.2E-2"/>
    <n v="892"/>
    <x v="2"/>
    <x v="15"/>
    <n v="72"/>
    <n v="0.379"/>
    <n v="3360"/>
    <s v="Orbiting primary star of binary LDS 3977"/>
  </r>
  <r>
    <s v="TOI-732 c"/>
    <n v="2.7E-2"/>
    <n v="0.20499999999999999"/>
    <n v="12.25"/>
    <n v="7.6730000000000007E-2"/>
    <n v="323"/>
    <x v="2"/>
    <x v="15"/>
    <n v="72"/>
    <n v="0.379"/>
    <n v="3360"/>
    <s v="Orbiting primary star of binary LDS 3977"/>
  </r>
  <r>
    <s v="TOI-733 b"/>
    <n v="1.7999999999999999E-2"/>
    <n v="0.17799999999999999"/>
    <n v="4.8847649999999998"/>
    <n v="6.1800000000000001E-2"/>
    <n v="1055.8"/>
    <x v="2"/>
    <x v="15"/>
    <n v="245.5"/>
    <n v="0.95599999999999996"/>
    <n v="5585"/>
    <s v="None"/>
  </r>
  <r>
    <s v="TOI-763 b"/>
    <n v="3.1E-2"/>
    <n v="0.20300000000000001"/>
    <n v="5.6056999999999997"/>
    <n v="0.06"/>
    <n v="1038"/>
    <x v="2"/>
    <x v="15"/>
    <n v="311"/>
    <n v="0.91700000000000004"/>
    <n v="5444"/>
    <s v="None"/>
  </r>
  <r>
    <s v="TOI-763 c"/>
    <n v="2.9000000000000001E-2"/>
    <n v="0.23499999999999999"/>
    <n v="12.2737"/>
    <n v="0.1011"/>
    <n v="800"/>
    <x v="2"/>
    <x v="15"/>
    <n v="311"/>
    <n v="0.91700000000000004"/>
    <n v="5444"/>
    <s v="None"/>
  </r>
  <r>
    <s v="TOI-763 d"/>
    <n v="0.03"/>
    <n v="1.1659999999999999"/>
    <n v="47.799100000000003"/>
    <n v="0.25040000000000001"/>
    <n v="509"/>
    <x v="0"/>
    <x v="15"/>
    <n v="311"/>
    <n v="0.91700000000000004"/>
    <n v="5444"/>
    <s v="None"/>
  </r>
  <r>
    <s v="TOI-776 b"/>
    <n v="1.47E-2"/>
    <n v="0.16300000000000001"/>
    <n v="8.2466399999999993"/>
    <n v="6.5199999999999994E-2"/>
    <n v="513"/>
    <x v="2"/>
    <x v="15"/>
    <n v="88.6"/>
    <n v="0.54400000000000004"/>
    <n v="3709"/>
    <s v="None"/>
  </r>
  <r>
    <s v="TOI-776 c"/>
    <n v="1.9199999999999998E-2"/>
    <n v="0.184"/>
    <n v="15.6653"/>
    <n v="0.1"/>
    <n v="415"/>
    <x v="2"/>
    <x v="15"/>
    <n v="88.6"/>
    <n v="0.54400000000000004"/>
    <n v="3709"/>
    <s v="None"/>
  </r>
  <r>
    <s v="TOI-778 b"/>
    <n v="2.76"/>
    <n v="1.375"/>
    <n v="4.6336110000000001"/>
    <n v="0.06"/>
    <n v="1561"/>
    <x v="2"/>
    <x v="15"/>
    <n v="530"/>
    <n v="1.4279999999999999"/>
    <n v="6715"/>
    <s v="None"/>
  </r>
  <r>
    <s v="TOI-784 b"/>
    <n v="3.1E-2"/>
    <n v="0.17100000000000001"/>
    <n v="2.7971789999999999"/>
    <n v="1442"/>
    <n v="1442"/>
    <x v="2"/>
    <x v="15"/>
    <n v="211"/>
    <n v="1.08"/>
    <n v="5601"/>
    <s v="Host star also called HD 307842"/>
  </r>
  <r>
    <s v="TOI-813 b"/>
    <n v="1.9810000000000001"/>
    <n v="0.59899999999999998"/>
    <n v="83.891099999999994"/>
    <n v="0.42299999999999999"/>
    <n v="610"/>
    <x v="2"/>
    <x v="15"/>
    <n v="864.81920000000002"/>
    <n v="1.32"/>
    <n v="5907"/>
    <s v="None"/>
  </r>
  <r>
    <s v="TOI-833 b"/>
    <n v="1.9810000000000001"/>
    <n v="0.113"/>
    <n v="1.0418776999999999"/>
    <n v="1.7100000000000001E-2"/>
    <n v="1118"/>
    <x v="2"/>
    <x v="15"/>
    <n v="136.30000000000001"/>
    <n v="0.61"/>
    <n v="3920"/>
    <s v="None"/>
  </r>
  <r>
    <s v="TOI-836 b"/>
    <n v="1.43E-2"/>
    <n v="0.152"/>
    <n v="3.8167300000000002"/>
    <n v="4.2200000000000001E-2"/>
    <n v="871"/>
    <x v="2"/>
    <x v="15"/>
    <n v="89.72"/>
    <n v="0.67800000000000005"/>
    <n v="4552"/>
    <s v="Host star also called HIP 73427 and CD-23 12010"/>
  </r>
  <r>
    <s v="TOI-836 c"/>
    <n v="3.0200000000000001E-2"/>
    <n v="0.23100000000000001"/>
    <n v="8.5954499999999996"/>
    <n v="7.4999999999999997E-2"/>
    <n v="665"/>
    <x v="2"/>
    <x v="15"/>
    <n v="89.72"/>
    <n v="0.67800000000000005"/>
    <n v="4552"/>
    <s v="Host star also called HIP 73427 and CD-23 12010"/>
  </r>
  <r>
    <s v="TOI-849 b"/>
    <n v="0.128"/>
    <n v="0.308"/>
    <n v="0.76552399999999998"/>
    <n v="1.5980000000000001E-2"/>
    <n v="1800"/>
    <x v="2"/>
    <x v="15"/>
    <n v="735"/>
    <n v="0.92900000000000005"/>
    <n v="5329"/>
    <s v="Neptunian Desert planet"/>
  </r>
  <r>
    <s v="TOI-892 b"/>
    <n v="0.95"/>
    <n v="1.07"/>
    <n v="10.62656"/>
    <n v="9.1999999999999998E-2"/>
    <n v="1397"/>
    <x v="2"/>
    <x v="15"/>
    <n v="1120"/>
    <n v="1.28"/>
    <n v="6261"/>
    <s v="None"/>
  </r>
  <r>
    <s v="TOI-905b"/>
    <n v="0.66700000000000004"/>
    <n v="1.171"/>
    <n v="3.7394940000000001"/>
    <n v="4.666E-2"/>
    <n v="1192"/>
    <x v="2"/>
    <x v="15"/>
    <n v="489.9"/>
    <n v="0.96799999999999997"/>
    <n v="5570"/>
    <s v="None"/>
  </r>
  <r>
    <s v="TOI-913 b"/>
    <n v="2.0799999999999999E-2"/>
    <n v="0.219"/>
    <n v="11.098644"/>
    <n v="1442"/>
    <n v="712.01"/>
    <x v="2"/>
    <x v="15"/>
    <n v="212.1"/>
    <n v="0.82"/>
    <n v="4969"/>
    <s v="None"/>
  </r>
  <r>
    <s v="TOI-942b"/>
    <n v="1.9810000000000001"/>
    <n v="0.42899999999999999"/>
    <n v="4.3241899999999998"/>
    <n v="4.7960000000000003E-2"/>
    <n v="1442"/>
    <x v="2"/>
    <x v="15"/>
    <n v="498"/>
    <n v="0.78800000000000003"/>
    <n v="4928"/>
    <s v="Host star TYC 5909-319-1"/>
  </r>
  <r>
    <s v="TOI-942c"/>
    <n v="1.9810000000000001"/>
    <n v="0.51700000000000002"/>
    <n v="10.15643"/>
    <n v="8.4699999999999998E-2"/>
    <n v="1442"/>
    <x v="2"/>
    <x v="15"/>
    <n v="498"/>
    <n v="0.78800000000000003"/>
    <n v="4928"/>
    <s v="Host star TYC 5909-319-1"/>
  </r>
  <r>
    <s v="TOI-954 b"/>
    <n v="0.17399999999999999"/>
    <n v="0.85199999999999998"/>
    <n v="3.6849729"/>
    <n v="4.9630000000000001E-2"/>
    <n v="1526"/>
    <x v="2"/>
    <x v="15"/>
    <n v="768.5"/>
    <n v="1.2010000000000001"/>
    <n v="5710"/>
    <s v="None"/>
  </r>
  <r>
    <s v="TOI-969 b"/>
    <n v="2.86E-2"/>
    <n v="0.247"/>
    <n v="1.8237304999999999"/>
    <n v="2.6360000000000001E-2"/>
    <n v="941"/>
    <x v="2"/>
    <x v="15"/>
    <n v="253.8"/>
    <n v="0.73"/>
    <n v="4550"/>
    <s v="None"/>
  </r>
  <r>
    <s v="TOI-969 c"/>
    <n v="11.3"/>
    <n v="1.1659999999999999"/>
    <n v="1700"/>
    <n v="2.52"/>
    <n v="96.4"/>
    <x v="0"/>
    <x v="15"/>
    <n v="253.8"/>
    <n v="0.73"/>
    <n v="4550"/>
    <s v="Eccentric orbit"/>
  </r>
  <r>
    <s v="TRAPPIST-1b"/>
    <n v="2.6700000000000001E-3"/>
    <n v="9.7000000000000003E-2"/>
    <n v="1.5108708099999999"/>
    <n v="1.111E-2"/>
    <n v="400"/>
    <x v="2"/>
    <x v="15"/>
    <n v="39"/>
    <n v="0.08"/>
    <n v="2559"/>
    <s v="None"/>
  </r>
  <r>
    <s v="TRAPPIST-1c"/>
    <n v="4.3400000000000001E-3"/>
    <n v="9.4E-2"/>
    <n v="2.4218232999999998"/>
    <n v="1.521E-2"/>
    <n v="342"/>
    <x v="2"/>
    <x v="15"/>
    <n v="39"/>
    <n v="0.08"/>
    <n v="2559"/>
    <s v="None"/>
  </r>
  <r>
    <s v="TRAPPIST-1d"/>
    <n v="1.2899999999999999E-3"/>
    <n v="6.9000000000000006E-2"/>
    <n v="4.0496100000000004"/>
    <n v="2.1440000000000001E-2"/>
    <n v="288"/>
    <x v="2"/>
    <x v="15"/>
    <n v="39"/>
    <n v="0.08"/>
    <n v="2559"/>
    <s v="Potentially habitable exoplanet"/>
  </r>
  <r>
    <s v="TRAPPIST-1e"/>
    <n v="1.9499999999999999E-3"/>
    <n v="8.2000000000000003E-2"/>
    <n v="6.099615"/>
    <n v="2.8170000000000001E-2"/>
    <n v="251"/>
    <x v="2"/>
    <x v="15"/>
    <n v="39"/>
    <n v="0.08"/>
    <n v="2559"/>
    <s v="Potentially habitable exoplanet"/>
  </r>
  <r>
    <s v="TRAPPIST-1f"/>
    <n v="2.14E-3"/>
    <n v="9.2999999999999999E-2"/>
    <n v="9.20669"/>
    <n v="3.7100000000000001E-2"/>
    <n v="219"/>
    <x v="2"/>
    <x v="15"/>
    <n v="39"/>
    <n v="0.08"/>
    <n v="2559"/>
    <s v="Potentially habitable exoplanet"/>
  </r>
  <r>
    <s v="TRAPPIST-1g"/>
    <n v="4.2199999999999998E-3"/>
    <n v="0.10100000000000001"/>
    <n v="12.35294"/>
    <n v="4.5100000000000001E-2"/>
    <n v="199"/>
    <x v="2"/>
    <x v="15"/>
    <n v="39"/>
    <n v="0.08"/>
    <n v="2559"/>
    <s v="Potentially habitable exoplanet"/>
  </r>
  <r>
    <s v="TRAPPIST-1h"/>
    <n v="1.9810000000000001"/>
    <n v="6.7000000000000004E-2"/>
    <n v="20"/>
    <n v="6.3E-2"/>
    <n v="168"/>
    <x v="2"/>
    <x v="15"/>
    <n v="39"/>
    <n v="0.08"/>
    <n v="2559"/>
    <s v="None"/>
  </r>
  <r>
    <s v="TrES-2b"/>
    <n v="1.49"/>
    <n v="1.36"/>
    <n v="2.4706299999999999"/>
    <n v="3.5630000000000002E-2"/>
    <n v="1466"/>
    <x v="2"/>
    <x v="15"/>
    <n v="706.67"/>
    <n v="1.36"/>
    <n v="5850"/>
    <s v="Also known as Kepler-1b"/>
  </r>
  <r>
    <s v="TrES-5"/>
    <n v="1.79"/>
    <n v="1.194"/>
    <n v="1.4822468600000001"/>
    <n v="2.4590000000000001E-2"/>
    <n v="1480"/>
    <x v="2"/>
    <x v="15"/>
    <n v="1188"/>
    <n v="0.9"/>
    <n v="5171"/>
    <s v="None"/>
  </r>
  <r>
    <s v="TVLM 513-46546 b"/>
    <n v="0.38"/>
    <n v="1.1659999999999999"/>
    <n v="221"/>
    <n v="0.3"/>
    <n v="1442"/>
    <x v="5"/>
    <x v="15"/>
    <n v="34.9"/>
    <n v="0.09"/>
    <n v="2500"/>
    <s v="None"/>
  </r>
  <r>
    <s v="TYC 1422-614-1 b"/>
    <n v="2.5"/>
    <n v="1.1659999999999999"/>
    <n v="198.4"/>
    <n v="0.69"/>
    <n v="1442"/>
    <x v="0"/>
    <x v="15"/>
    <n v="2480"/>
    <n v="1.1499999999999999"/>
    <n v="4806"/>
    <s v="None"/>
  </r>
  <r>
    <s v="TYC 1422-614-1 c"/>
    <n v="10"/>
    <n v="1.1659999999999999"/>
    <n v="559.29999999999995"/>
    <n v="1.37"/>
    <n v="1442"/>
    <x v="0"/>
    <x v="15"/>
    <n v="2480"/>
    <n v="1.1499999999999999"/>
    <n v="4806"/>
    <s v="None"/>
  </r>
  <r>
    <s v="TYC 2187-512-1 b"/>
    <n v="0.33"/>
    <n v="1.1659999999999999"/>
    <n v="691.9"/>
    <n v="1.22"/>
    <n v="1442"/>
    <x v="0"/>
    <x v="15"/>
    <n v="50.512"/>
    <n v="0.498"/>
    <n v="3734"/>
    <s v="None"/>
  </r>
  <r>
    <s v="TYC 3318-1333-1 b"/>
    <n v="3.42"/>
    <n v="1.1659999999999999"/>
    <n v="562"/>
    <n v="1.4139999999999999"/>
    <n v="1442"/>
    <x v="0"/>
    <x v="15"/>
    <n v="1622"/>
    <n v="1.19"/>
    <n v="4776"/>
    <s v="None"/>
  </r>
  <r>
    <s v="TYC 3667-1280-1 b"/>
    <n v="5.4"/>
    <n v="1.1659999999999999"/>
    <n v="26.468"/>
    <n v="0.21"/>
    <n v="1350"/>
    <x v="0"/>
    <x v="15"/>
    <n v="1570"/>
    <n v="1.87"/>
    <n v="5130"/>
    <s v="Red giant star host"/>
  </r>
  <r>
    <s v="TYC 4282-605-1 b"/>
    <n v="10.78"/>
    <n v="1.1659999999999999"/>
    <n v="101.54"/>
    <n v="0.42199999999999999"/>
    <n v="1442"/>
    <x v="0"/>
    <x v="15"/>
    <n v="2300"/>
    <n v="0.97"/>
    <n v="4300"/>
    <s v="None"/>
  </r>
  <r>
    <s v="TYC 8998-760-1 c"/>
    <n v="6"/>
    <n v="1.1000000000000001"/>
    <n v="232.3"/>
    <n v="320"/>
    <n v="1240"/>
    <x v="3"/>
    <x v="15"/>
    <n v="309.39999999999998"/>
    <n v="1.08"/>
    <n v="4783"/>
    <s v="None"/>
  </r>
  <r>
    <s v="UKIRT-2017-BLG-001Lb"/>
    <n v="1.28"/>
    <n v="1.1659999999999999"/>
    <n v="3468"/>
    <n v="4.18"/>
    <n v="1442"/>
    <x v="4"/>
    <x v="15"/>
    <n v="20500"/>
    <n v="0.81"/>
    <n v="5100"/>
    <s v="None"/>
  </r>
  <r>
    <s v="USco1556 b"/>
    <n v="15"/>
    <n v="1.1659999999999999"/>
    <n v="232.3"/>
    <n v="3500"/>
    <n v="2240"/>
    <x v="3"/>
    <x v="15"/>
    <n v="459"/>
    <n v="0.33"/>
    <n v="3410"/>
    <s v="None"/>
  </r>
  <r>
    <s v="USco1621 b"/>
    <n v="16"/>
    <n v="1.1659999999999999"/>
    <n v="232.3"/>
    <n v="2880"/>
    <n v="2270"/>
    <x v="3"/>
    <x v="15"/>
    <n v="450"/>
    <n v="0.36"/>
    <n v="3460"/>
    <s v="None"/>
  </r>
  <r>
    <s v="UZ Fornacis b"/>
    <n v="6.3"/>
    <n v="1.1659999999999999"/>
    <n v="5840"/>
    <n v="5.9"/>
    <n v="1442"/>
    <x v="1"/>
    <x v="15"/>
    <n v="781.5"/>
    <n v="0.7"/>
    <n v="5286"/>
    <s v="false positive"/>
  </r>
  <r>
    <s v="UZ Fornacis c"/>
    <n v="7.7"/>
    <n v="1.1659999999999999"/>
    <n v="1916.25"/>
    <n v="2.8"/>
    <n v="1442"/>
    <x v="1"/>
    <x v="15"/>
    <n v="781.5"/>
    <n v="0.7"/>
    <n v="5286"/>
    <s v="unconfirmed as in 2020"/>
  </r>
  <r>
    <s v="V1298 Tauri b"/>
    <n v="1.9810000000000001"/>
    <n v="0.91100000000000003"/>
    <n v="24.13861"/>
    <n v="0.16869999999999999"/>
    <n v="668"/>
    <x v="2"/>
    <x v="15"/>
    <n v="353.9"/>
    <n v="1.1000000000000001"/>
    <n v="4970"/>
    <s v="None"/>
  </r>
  <r>
    <s v="V1298 Tauri c"/>
    <n v="1.9810000000000001"/>
    <n v="0.499"/>
    <n v="8.2495799999999999"/>
    <n v="8.2500000000000004E-2"/>
    <n v="845"/>
    <x v="2"/>
    <x v="15"/>
    <n v="353.9"/>
    <n v="1.1000000000000001"/>
    <n v="4970"/>
    <s v="None"/>
  </r>
  <r>
    <s v="V1298 Tauri d"/>
    <n v="1.9810000000000001"/>
    <n v="0.57199999999999995"/>
    <n v="12.4032"/>
    <n v="0.10829999999999999"/>
    <n v="677"/>
    <x v="2"/>
    <x v="15"/>
    <n v="353.9"/>
    <n v="1.1000000000000001"/>
    <n v="4970"/>
    <s v="None"/>
  </r>
  <r>
    <s v="V1298 Tauri e"/>
    <n v="1.9810000000000001"/>
    <n v="0.78"/>
    <n v="60"/>
    <n v="0.308"/>
    <n v="492"/>
    <x v="2"/>
    <x v="15"/>
    <n v="353.9"/>
    <n v="1.1000000000000001"/>
    <n v="4970"/>
    <s v="None"/>
  </r>
  <r>
    <s v="V830 Tauri b"/>
    <n v="0.7"/>
    <n v="1.1659999999999999"/>
    <n v="4.9269999999999996"/>
    <n v="5.7000000000000002E-2"/>
    <n v="1442"/>
    <x v="0"/>
    <x v="15"/>
    <n v="490"/>
    <n v="1"/>
    <n v="4250"/>
    <s v="None"/>
  </r>
  <r>
    <s v="VHS 1256-1257 b"/>
    <n v="11.2"/>
    <n v="1.1659999999999999"/>
    <n v="232.3"/>
    <n v="102"/>
    <n v="1442"/>
    <x v="3"/>
    <x v="15"/>
    <n v="41"/>
    <n v="7.0000000000000007E-2"/>
    <n v="2620"/>
    <s v="None"/>
  </r>
  <r>
    <s v="WASP-100b"/>
    <n v="2.0299999999999998"/>
    <n v="1.69"/>
    <n v="2.8493750000000002"/>
    <n v="4.5699999999999998E-2"/>
    <n v="2190"/>
    <x v="2"/>
    <x v="15"/>
    <n v="1201"/>
    <n v="1.57"/>
    <n v="6900"/>
    <s v="None"/>
  </r>
  <r>
    <s v="WASP-101b"/>
    <n v="0.5"/>
    <n v="1.41"/>
    <n v="3.5857220000000001"/>
    <n v="5.0599999999999999E-2"/>
    <n v="1560"/>
    <x v="2"/>
    <x v="15"/>
    <n v="660"/>
    <n v="1.34"/>
    <n v="6400"/>
    <s v="None"/>
  </r>
  <r>
    <s v="WASP-103b"/>
    <n v="1.49"/>
    <n v="1.528"/>
    <n v="0.92554199999999998"/>
    <n v="1.985E-2"/>
    <n v="2508"/>
    <x v="2"/>
    <x v="15"/>
    <n v="1500"/>
    <n v="1.22"/>
    <n v="6110"/>
    <s v="Planet close to tidal disruption"/>
  </r>
  <r>
    <s v="WASP-104b"/>
    <n v="1.272"/>
    <n v="1.137"/>
    <n v="1.7554137000000001"/>
    <n v="2.9180000000000001E-2"/>
    <n v="1516"/>
    <x v="2"/>
    <x v="15"/>
    <n v="470"/>
    <n v="1.08"/>
    <n v="5475"/>
    <s v="None"/>
  </r>
  <r>
    <s v="WASP-105b"/>
    <n v="1.8"/>
    <n v="0.96"/>
    <n v="7.8728800000000003"/>
    <n v="7.4999999999999997E-2"/>
    <n v="900"/>
    <x v="2"/>
    <x v="15"/>
    <n v="167.58500000000001"/>
    <n v="0.89"/>
    <n v="5070"/>
    <s v="None"/>
  </r>
  <r>
    <s v="WASP-106b"/>
    <n v="1.925"/>
    <n v="1.085"/>
    <n v="9.2897149999999993"/>
    <n v="9.1700000000000004E-2"/>
    <n v="1140"/>
    <x v="2"/>
    <x v="15"/>
    <n v="920"/>
    <n v="1.19"/>
    <n v="6055"/>
    <s v="None"/>
  </r>
  <r>
    <s v="WASP-107b"/>
    <n v="0.12"/>
    <n v="0.94"/>
    <n v="5.7214900000000002"/>
    <n v="5.5E-2"/>
    <n v="770"/>
    <x v="2"/>
    <x v="15"/>
    <n v="167.58500000000001"/>
    <n v="0.69"/>
    <n v="4430"/>
    <s v="None"/>
  </r>
  <r>
    <s v="WASP-108 b"/>
    <n v="1.167"/>
    <n v="1.2150000000000001"/>
    <n v="2.6755463000000002"/>
    <n v="3.9699999999999999E-2"/>
    <n v="1590"/>
    <x v="2"/>
    <x v="15"/>
    <n v="717.6"/>
    <n v="1.167"/>
    <n v="6000"/>
    <s v="Host star also known as TYC 8254-1624-1"/>
  </r>
  <r>
    <s v="WASP-109 b"/>
    <n v="0.91"/>
    <n v="1.4430000000000001"/>
    <n v="3.3190233"/>
    <n v="4.6300000000000001E-2"/>
    <n v="1695"/>
    <x v="2"/>
    <x v="15"/>
    <n v="1173"/>
    <n v="1.2030000000000001"/>
    <n v="6520"/>
    <s v="Host star also known as TYC 6184-1397-1"/>
  </r>
  <r>
    <s v="WASP-110 b"/>
    <n v="0.51500000000000001"/>
    <n v="1.238"/>
    <n v="3.7783977000000002"/>
    <n v="4.5699999999999998E-2"/>
    <n v="1134"/>
    <x v="2"/>
    <x v="15"/>
    <n v="904"/>
    <n v="0.89200000000000002"/>
    <n v="5400"/>
    <s v="None"/>
  </r>
  <r>
    <s v="WASP-111 b"/>
    <n v="1.85"/>
    <n v="1.4419999999999999"/>
    <n v="2.3109649999999999"/>
    <n v="3.9140000000000001E-2"/>
    <n v="2140"/>
    <x v="2"/>
    <x v="15"/>
    <n v="980"/>
    <n v="1.5"/>
    <n v="6400"/>
    <s v="Host star also known as HD 208180"/>
  </r>
  <r>
    <s v="WASP-112 b"/>
    <n v="0.88"/>
    <n v="1.1910000000000001"/>
    <n v="3.0353992000000001"/>
    <n v="3.8199999999999998E-2"/>
    <n v="1395"/>
    <x v="2"/>
    <x v="15"/>
    <n v="1900"/>
    <n v="0.80700000000000005"/>
    <n v="5610"/>
    <s v="None"/>
  </r>
  <r>
    <s v="WASP-113b"/>
    <n v="0.47499999999999998"/>
    <n v="1.409"/>
    <n v="4.5421687500000001"/>
    <n v="5.885E-2"/>
    <n v="1496"/>
    <x v="2"/>
    <x v="15"/>
    <n v="1200"/>
    <n v="1.32"/>
    <n v="5890"/>
    <s v="None"/>
  </r>
  <r>
    <s v="WASP-114b"/>
    <n v="1.7689999999999999"/>
    <n v="1.339"/>
    <n v="1.5487743"/>
    <n v="2.8510000000000001E-2"/>
    <n v="2043"/>
    <x v="2"/>
    <x v="15"/>
    <n v="1500"/>
    <n v="1.29"/>
    <n v="5940"/>
    <s v="None"/>
  </r>
  <r>
    <s v="WASP-116b"/>
    <n v="0.59"/>
    <n v="1.43"/>
    <n v="6.6132099999999996"/>
    <n v="7.2999999999999995E-2"/>
    <n v="1400"/>
    <x v="2"/>
    <x v="15"/>
    <n v="1770"/>
    <n v="1.25"/>
    <n v="5950"/>
    <s v="None"/>
  </r>
  <r>
    <s v="WASP-117b"/>
    <n v="0.27550000000000002"/>
    <n v="1.0209999999999999"/>
    <n v="10.021649999999999"/>
    <n v="9.4589999999999994E-2"/>
    <n v="1024"/>
    <x v="2"/>
    <x v="15"/>
    <n v="518"/>
    <n v="1.1299999999999999"/>
    <n v="6038"/>
    <s v="None"/>
  </r>
  <r>
    <s v="WASP-118b"/>
    <n v="0.51400000000000001"/>
    <n v="1.44"/>
    <n v="4.0460434999999997"/>
    <n v="5.4530000000000002E-2"/>
    <n v="1442"/>
    <x v="2"/>
    <x v="15"/>
    <n v="820"/>
    <n v="1.32"/>
    <n v="6410"/>
    <s v="None"/>
  </r>
  <r>
    <s v="WASP-119b"/>
    <n v="1.23"/>
    <n v="1.4"/>
    <n v="2.49979"/>
    <n v="3.6299999999999999E-2"/>
    <n v="1600"/>
    <x v="2"/>
    <x v="15"/>
    <n v="1090"/>
    <n v="1.02"/>
    <n v="5650"/>
    <s v="None"/>
  </r>
  <r>
    <s v="WASP-120b"/>
    <n v="4.8499999999999996"/>
    <n v="1.4730000000000001"/>
    <n v="3.6112706000000001"/>
    <n v="5.1400000000000001E-2"/>
    <n v="1890"/>
    <x v="2"/>
    <x v="15"/>
    <n v="1430"/>
    <n v="1.39"/>
    <n v="6450"/>
    <s v="None"/>
  </r>
  <r>
    <s v="WASP-121b"/>
    <n v="1.1839999999999999"/>
    <n v="1.81"/>
    <n v="1.2749999999999999"/>
    <n v="2.5440000000000001E-2"/>
    <n v="1442"/>
    <x v="1"/>
    <x v="15"/>
    <n v="858"/>
    <n v="1.353"/>
    <n v="6460"/>
    <s v="None"/>
  </r>
  <r>
    <s v="WASP-123b"/>
    <n v="0.89900000000000002"/>
    <n v="1.3180000000000001"/>
    <n v="2.9776411999999999"/>
    <n v="4.2630000000000001E-2"/>
    <n v="1510"/>
    <x v="2"/>
    <x v="15"/>
    <n v="700"/>
    <n v="1.17"/>
    <n v="5740"/>
    <s v="None"/>
  </r>
  <r>
    <s v="WASP-124b"/>
    <n v="0.6"/>
    <n v="1.24"/>
    <n v="3.3726500000000001"/>
    <n v="4.4900000000000002E-2"/>
    <n v="1400"/>
    <x v="2"/>
    <x v="15"/>
    <n v="1410"/>
    <n v="1.07"/>
    <n v="6050"/>
    <s v="None"/>
  </r>
  <r>
    <s v="WASP-126b"/>
    <n v="0.28000000000000003"/>
    <n v="0.96"/>
    <n v="3.2888000000000002"/>
    <n v="4.4900000000000002E-2"/>
    <n v="1480"/>
    <x v="2"/>
    <x v="15"/>
    <n v="760"/>
    <n v="1.1200000000000001"/>
    <n v="5800"/>
    <s v="None"/>
  </r>
  <r>
    <s v="WASP-126c"/>
    <n v="0.20200000000000001"/>
    <n v="1.1659999999999999"/>
    <n v="7.63"/>
    <n v="1442"/>
    <n v="1442"/>
    <x v="1"/>
    <x v="15"/>
    <n v="763.20600000000002"/>
    <n v="1.1200000000000001"/>
    <n v="5800"/>
    <s v="False positive"/>
  </r>
  <r>
    <s v="WASP-127b"/>
    <n v="0.18"/>
    <n v="1.37"/>
    <n v="4.1780619999999997"/>
    <n v="5.1999999999999998E-2"/>
    <n v="1442"/>
    <x v="2"/>
    <x v="15"/>
    <n v="330"/>
    <n v="1.08"/>
    <n v="5620"/>
    <s v="None"/>
  </r>
  <r>
    <s v="WASP-129b"/>
    <n v="1"/>
    <n v="0.93"/>
    <n v="5.7481450000000001"/>
    <n v="6.2799999999999995E-2"/>
    <n v="1100"/>
    <x v="2"/>
    <x v="15"/>
    <n v="800"/>
    <n v="1"/>
    <n v="5900"/>
    <s v="None"/>
  </r>
  <r>
    <s v="WASP-130b"/>
    <n v="1.23"/>
    <n v="0.89"/>
    <n v="11.550979999999999"/>
    <n v="0.1012"/>
    <n v="833"/>
    <x v="2"/>
    <x v="15"/>
    <n v="590"/>
    <n v="1.04"/>
    <n v="5625"/>
    <s v="None"/>
  </r>
  <r>
    <s v="WASP-131b"/>
    <n v="0.27"/>
    <n v="1.22"/>
    <n v="5.3220229999999997"/>
    <n v="6.0699999999999997E-2"/>
    <n v="1400"/>
    <x v="2"/>
    <x v="15"/>
    <n v="820"/>
    <n v="1.06"/>
    <n v="6030"/>
    <s v="None"/>
  </r>
  <r>
    <s v="WASP-132b"/>
    <n v="0.41"/>
    <n v="0.87"/>
    <n v="7.133521"/>
    <n v="6.7000000000000004E-2"/>
    <n v="763"/>
    <x v="2"/>
    <x v="15"/>
    <n v="390"/>
    <n v="0.8"/>
    <n v="4775"/>
    <s v="Second planet discovered in 2022"/>
  </r>
  <r>
    <s v="WASP-132c"/>
    <n v="0.16500000000000001"/>
    <n v="1.1659999999999999"/>
    <n v="1.0115339999999999"/>
    <n v="1.8200000000000001E-2"/>
    <n v="1442"/>
    <x v="2"/>
    <x v="15"/>
    <n v="390"/>
    <n v="0.78200000000000003"/>
    <n v="4714"/>
    <s v="None"/>
  </r>
  <r>
    <s v="WASP-133b"/>
    <n v="1.1599999999999999"/>
    <n v="1.21"/>
    <n v="2.1764230000000002"/>
    <n v="3.4500000000000003E-2"/>
    <n v="1790"/>
    <x v="2"/>
    <x v="15"/>
    <n v="1780"/>
    <n v="1.1599999999999999"/>
    <n v="5700"/>
    <s v="None"/>
  </r>
  <r>
    <s v="WASP-134b"/>
    <n v="1.4"/>
    <n v="1.1659999999999999"/>
    <n v="10.149800000000001"/>
    <n v="9.5600000000000004E-2"/>
    <n v="953"/>
    <x v="2"/>
    <x v="15"/>
    <n v="636"/>
    <n v="0.81"/>
    <n v="5700"/>
    <s v="None"/>
  </r>
  <r>
    <s v="WASP-134c"/>
    <n v="0.7"/>
    <n v="1.1659999999999999"/>
    <n v="70.010000000000005"/>
    <n v="1442"/>
    <n v="1442"/>
    <x v="0"/>
    <x v="15"/>
    <n v="636"/>
    <n v="0.81"/>
    <n v="5700"/>
    <s v="None"/>
  </r>
  <r>
    <s v="WASP-135b"/>
    <n v="1.9"/>
    <n v="1.3"/>
    <n v="1.4013793999999999"/>
    <n v="2.4299999999999999E-2"/>
    <n v="1442"/>
    <x v="2"/>
    <x v="15"/>
    <n v="980"/>
    <n v="0.98"/>
    <n v="5675"/>
    <s v="None"/>
  </r>
  <r>
    <s v="WASP-136b"/>
    <n v="1.51"/>
    <n v="1.38"/>
    <n v="5.215357"/>
    <n v="6.6100000000000006E-2"/>
    <n v="1442"/>
    <x v="2"/>
    <x v="15"/>
    <n v="530"/>
    <n v="1.41"/>
    <n v="6260"/>
    <s v="None"/>
  </r>
  <r>
    <s v="WASP-137b"/>
    <n v="0.68100000000000005"/>
    <n v="1.27"/>
    <n v="3.9080284000000001"/>
    <n v="5.1900000000000002E-2"/>
    <n v="1601"/>
    <x v="2"/>
    <x v="15"/>
    <n v="943"/>
    <n v="1.216"/>
    <n v="6100"/>
    <s v="None"/>
  </r>
  <r>
    <s v="WASP-138b"/>
    <n v="1.22"/>
    <n v="1.0900000000000001"/>
    <n v="3.634433"/>
    <n v="4.9399999999999999E-2"/>
    <n v="1442"/>
    <x v="2"/>
    <x v="15"/>
    <n v="1000"/>
    <n v="1.22"/>
    <n v="6272"/>
    <s v="None"/>
  </r>
  <r>
    <s v="WASP-139b"/>
    <n v="0.11700000000000001"/>
    <n v="0.8"/>
    <n v="5.9242619999999997"/>
    <n v="6.2E-2"/>
    <n v="910"/>
    <x v="2"/>
    <x v="15"/>
    <n v="750"/>
    <n v="0.92"/>
    <n v="5310"/>
    <s v="None"/>
  </r>
  <r>
    <s v="WASP-140b"/>
    <n v="2.44"/>
    <n v="1.44"/>
    <n v="2.2359835000000001"/>
    <n v="3.2300000000000002E-2"/>
    <n v="1320"/>
    <x v="2"/>
    <x v="15"/>
    <n v="590"/>
    <n v="0.9"/>
    <n v="5260"/>
    <s v="None"/>
  </r>
  <r>
    <s v="WASP-141b"/>
    <n v="2.69"/>
    <n v="1.21"/>
    <n v="3.310651"/>
    <n v="4.6899999999999997E-2"/>
    <n v="1540"/>
    <x v="2"/>
    <x v="15"/>
    <n v="1900"/>
    <n v="1.25"/>
    <n v="5900"/>
    <s v="None"/>
  </r>
  <r>
    <s v="WASP-142b"/>
    <n v="0.84"/>
    <n v="1.53"/>
    <n v="2.0528680000000001"/>
    <n v="3.4700000000000002E-2"/>
    <n v="2000"/>
    <x v="2"/>
    <x v="15"/>
    <n v="2700"/>
    <n v="1.33"/>
    <n v="6010"/>
    <s v="None"/>
  </r>
  <r>
    <s v="WASP-143b"/>
    <n v="0.72499999999999998"/>
    <n v="1.234"/>
    <n v="3.7788729999999999"/>
    <n v="4.9000000000000002E-2"/>
    <n v="1325"/>
    <x v="2"/>
    <x v="15"/>
    <n v="1310"/>
    <n v="1.087"/>
    <n v="5900"/>
    <s v="None"/>
  </r>
  <r>
    <s v="WASP-144b"/>
    <n v="0.44"/>
    <n v="0.85"/>
    <n v="2.2783152000000002"/>
    <n v="3.1600000000000003E-2"/>
    <n v="1260"/>
    <x v="2"/>
    <x v="15"/>
    <n v="1170"/>
    <n v="0.81"/>
    <n v="5200"/>
    <s v="None"/>
  </r>
  <r>
    <s v="WASP-145Ab"/>
    <n v="0.89"/>
    <n v="0.9"/>
    <n v="1.7690380999999999"/>
    <n v="2.6100000000000002E-2"/>
    <n v="1200"/>
    <x v="2"/>
    <x v="15"/>
    <n v="298"/>
    <n v="0.76"/>
    <n v="4900"/>
    <s v="None"/>
  </r>
  <r>
    <s v="WASP-146b"/>
    <n v="1.1100000000000001"/>
    <n v="1.228"/>
    <n v="3.396944"/>
    <n v="4.5100000000000001E-2"/>
    <n v="1486"/>
    <x v="2"/>
    <x v="15"/>
    <n v="1610"/>
    <n v="1.0569999999999999"/>
    <n v="6100"/>
    <s v="None"/>
  </r>
  <r>
    <s v="WASP-147b"/>
    <n v="0.27500000000000002"/>
    <n v="1.115"/>
    <n v="4.6027300000000002"/>
    <n v="5.4899999999999997E-2"/>
    <n v="1404"/>
    <x v="2"/>
    <x v="15"/>
    <n v="1390"/>
    <n v="1.044"/>
    <n v="5702"/>
    <s v="None"/>
  </r>
  <r>
    <s v="WASP-148 b"/>
    <n v="0.29099999999999998"/>
    <n v="0.72199999999999998"/>
    <n v="8.8038100000000004"/>
    <n v="0.22"/>
    <n v="940"/>
    <x v="2"/>
    <x v="15"/>
    <n v="809"/>
    <n v="1"/>
    <n v="5460"/>
    <s v="None"/>
  </r>
  <r>
    <s v="WASP-148 c"/>
    <n v="0.39700000000000002"/>
    <n v="1.1659999999999999"/>
    <n v="34.515000000000001"/>
    <n v="0.35899999999999999"/>
    <n v="590"/>
    <x v="0"/>
    <x v="15"/>
    <n v="809"/>
    <n v="1"/>
    <n v="5460"/>
    <s v="None"/>
  </r>
  <r>
    <s v="WASP-149b"/>
    <n v="1.02"/>
    <n v="1.32"/>
    <n v="1.332811"/>
    <n v="2.47E-2"/>
    <n v="1870"/>
    <x v="2"/>
    <x v="15"/>
    <n v="1770"/>
    <n v="1.1200000000000001"/>
    <n v="5750"/>
    <s v="None"/>
  </r>
  <r>
    <s v="WASP-150 b"/>
    <n v="8.4600000000000009"/>
    <n v="1.07"/>
    <n v="5.6442069999999998"/>
    <n v="6.9400000000000003E-2"/>
    <n v="1460"/>
    <x v="2"/>
    <x v="15"/>
    <n v="2422"/>
    <n v="1.3939999999999999"/>
    <n v="6218"/>
    <s v="None"/>
  </r>
  <r>
    <s v="WASP-151b"/>
    <n v="0.31"/>
    <n v="1.1299999999999999"/>
    <n v="4.5334709999999996"/>
    <n v="5.5E-2"/>
    <n v="1290"/>
    <x v="2"/>
    <x v="15"/>
    <n v="1570"/>
    <n v="1.01"/>
    <n v="5871"/>
    <s v="Host star also known as K2-134"/>
  </r>
  <r>
    <s v="WASP-153b"/>
    <n v="0.39"/>
    <n v="1.55"/>
    <n v="3.3326090000000002"/>
    <n v="4.8000000000000001E-2"/>
    <n v="1700"/>
    <x v="2"/>
    <x v="15"/>
    <n v="1400"/>
    <n v="1.34"/>
    <n v="5914"/>
    <s v="None"/>
  </r>
  <r>
    <s v="WASP-156b"/>
    <n v="0.128"/>
    <n v="0.51"/>
    <n v="3.8361689999999999"/>
    <n v="4.53E-2"/>
    <n v="970"/>
    <x v="2"/>
    <x v="15"/>
    <n v="460"/>
    <n v="0.84"/>
    <n v="4910"/>
    <s v="Host star also known as TOI-465"/>
  </r>
  <r>
    <s v="WASP-157b"/>
    <n v="0.57399999999999995"/>
    <n v="1.0649999999999999"/>
    <n v="3.9516205000000002"/>
    <n v="5.2900000000000003E-2"/>
    <n v="1339"/>
    <x v="2"/>
    <x v="15"/>
    <n v="167.58500000000001"/>
    <n v="1.26"/>
    <n v="5838"/>
    <s v="None"/>
  </r>
  <r>
    <s v="WASP-158b"/>
    <n v="2.79"/>
    <n v="1.07"/>
    <n v="3.6563330000000001"/>
    <n v="5.1700000000000003E-2"/>
    <n v="1590"/>
    <x v="2"/>
    <x v="15"/>
    <n v="1740"/>
    <n v="1.38"/>
    <n v="6350"/>
    <s v="None"/>
  </r>
  <r>
    <s v="WASP-159b"/>
    <n v="0.55000000000000004"/>
    <n v="1.38"/>
    <n v="3.840401"/>
    <n v="5.3800000000000001E-2"/>
    <n v="1850"/>
    <x v="2"/>
    <x v="15"/>
    <n v="2382"/>
    <n v="1.41"/>
    <n v="6120"/>
    <s v="None"/>
  </r>
  <r>
    <s v="WASP-160Bb"/>
    <n v="0.27800000000000002"/>
    <n v="1.0900000000000001"/>
    <n v="3.7684951999999998"/>
    <n v="4.5199999999999997E-2"/>
    <n v="1119"/>
    <x v="2"/>
    <x v="15"/>
    <n v="926"/>
    <n v="9.75"/>
    <n v="5298"/>
    <s v="None"/>
  </r>
  <r>
    <s v="WASP-161b"/>
    <n v="2.4900000000000002"/>
    <n v="1.143"/>
    <n v="5.4060424999999999"/>
    <n v="6.7299999999999999E-2"/>
    <n v="1557"/>
    <x v="2"/>
    <x v="15"/>
    <n v="1130"/>
    <n v="1.39"/>
    <n v="6400"/>
    <s v="Proper name Isli"/>
  </r>
  <r>
    <s v="WASP-162b"/>
    <n v="5.2"/>
    <n v="1"/>
    <n v="9.6246799999999997"/>
    <n v="8.7099999999999997E-2"/>
    <n v="910"/>
    <x v="2"/>
    <x v="15"/>
    <n v="1023"/>
    <n v="0.95"/>
    <n v="5300"/>
    <s v="None"/>
  </r>
  <r>
    <s v="WASP-163b"/>
    <n v="1.87"/>
    <n v="1.202"/>
    <n v="1.6096884"/>
    <n v="2.6599999999999999E-2"/>
    <n v="1638"/>
    <x v="2"/>
    <x v="15"/>
    <n v="858"/>
    <n v="0.97"/>
    <n v="5500"/>
    <s v="None"/>
  </r>
  <r>
    <s v="WASP-164b"/>
    <n v="2.13"/>
    <n v="1.1279999999999999"/>
    <n v="1.7771254999999999"/>
    <n v="2.818E-2"/>
    <n v="1610"/>
    <x v="2"/>
    <x v="15"/>
    <n v="1050"/>
    <n v="0.94599999999999995"/>
    <n v="5806"/>
    <s v="None"/>
  </r>
  <r>
    <s v="WASP-165b"/>
    <n v="0.65800000000000003"/>
    <n v="1.26"/>
    <n v="3.465509"/>
    <n v="4.8230000000000002E-2"/>
    <n v="1624"/>
    <x v="2"/>
    <x v="15"/>
    <n v="1900"/>
    <n v="1.248"/>
    <n v="5599"/>
    <s v="None"/>
  </r>
  <r>
    <s v="WASP-166 b"/>
    <n v="0.10100000000000001"/>
    <n v="0.63"/>
    <n v="5.4435399999999996"/>
    <n v="6.4100000000000004E-2"/>
    <n v="1270"/>
    <x v="2"/>
    <x v="15"/>
    <n v="368.55"/>
    <n v="1.19"/>
    <n v="6050"/>
    <s v="None"/>
  </r>
  <r>
    <s v="WASP-167b"/>
    <n v="1.9810000000000001"/>
    <n v="1.58"/>
    <n v="2.0219596000000002"/>
    <n v="3.6499999999999998E-2"/>
    <n v="2329"/>
    <x v="2"/>
    <x v="15"/>
    <n v="1240"/>
    <n v="1.59"/>
    <n v="7000"/>
    <s v="Host star also known as KELT-13"/>
  </r>
  <r>
    <s v="WASP-168b"/>
    <n v="0.42"/>
    <n v="1.5"/>
    <n v="4.1536580000000001"/>
    <n v="5.1900000000000002E-2"/>
    <n v="1340"/>
    <x v="2"/>
    <x v="15"/>
    <n v="1000"/>
    <n v="1.08"/>
    <n v="6000"/>
    <s v="None"/>
  </r>
  <r>
    <s v="WASP-169b"/>
    <n v="0.56100000000000005"/>
    <n v="1.304"/>
    <n v="5.6114117999999999"/>
    <n v="6.8099999999999994E-2"/>
    <n v="1604"/>
    <x v="2"/>
    <x v="15"/>
    <n v="2080"/>
    <n v="1.34"/>
    <n v="6110"/>
    <s v="None"/>
  </r>
  <r>
    <s v="WASP-170b"/>
    <n v="1.6"/>
    <n v="1.0960000000000001"/>
    <n v="2.3447802200000001"/>
    <n v="3.3700000000000001E-2"/>
    <n v="1422"/>
    <x v="2"/>
    <x v="15"/>
    <n v="1005"/>
    <n v="0.93"/>
    <n v="5600"/>
    <s v="None"/>
  </r>
  <r>
    <s v="WASP-171b"/>
    <n v="1.0840000000000001"/>
    <n v="0.98"/>
    <n v="3.8186244"/>
    <n v="5.04E-2"/>
    <n v="1642"/>
    <x v="2"/>
    <x v="15"/>
    <n v="2530"/>
    <n v="1.17"/>
    <n v="5965"/>
    <s v="None"/>
  </r>
  <r>
    <s v="WASP-172b"/>
    <n v="0.47"/>
    <n v="1.57"/>
    <n v="5.4774330000000004"/>
    <n v="6.9400000000000003E-2"/>
    <n v="1740"/>
    <x v="2"/>
    <x v="15"/>
    <n v="1780"/>
    <n v="1.49"/>
    <n v="6900"/>
    <s v="None"/>
  </r>
  <r>
    <s v="WASP-173Ab"/>
    <n v="3.69"/>
    <n v="1.2"/>
    <n v="1.3866531799999999"/>
    <n v="2.4799999999999999E-2"/>
    <n v="1880"/>
    <x v="2"/>
    <x v="15"/>
    <n v="235"/>
    <n v="1.05"/>
    <n v="5800"/>
    <s v="Also known as KELT-22Ab"/>
  </r>
  <r>
    <s v="WASP-174b"/>
    <n v="1.3"/>
    <n v="1.3"/>
    <n v="4.2336999999999998"/>
    <n v="5.5899999999999998E-2"/>
    <n v="1490"/>
    <x v="2"/>
    <x v="15"/>
    <n v="1350"/>
    <n v="1.3"/>
    <n v="6400"/>
    <s v="None"/>
  </r>
  <r>
    <s v="WASP-175b"/>
    <n v="0.99"/>
    <n v="1.208"/>
    <n v="3.0652906999999998"/>
    <n v="4.403E-2"/>
    <n v="1571"/>
    <x v="2"/>
    <x v="15"/>
    <n v="2080"/>
    <n v="1.21"/>
    <n v="6229"/>
    <s v="None"/>
  </r>
  <r>
    <s v="WASP-176 b"/>
    <n v="0.85499999999999998"/>
    <n v="1.5049999999999999"/>
    <n v="3.8990520000000002"/>
    <n v="5.3499999999999999E-2"/>
    <n v="1721"/>
    <x v="2"/>
    <x v="15"/>
    <n v="1883"/>
    <n v="1.345"/>
    <n v="5941"/>
    <s v="None"/>
  </r>
  <r>
    <s v="WASP-177b"/>
    <n v="0.50800000000000001"/>
    <n v="1.58"/>
    <n v="3.0717219999999998"/>
    <n v="3.9570000000000001E-2"/>
    <n v="1142"/>
    <x v="2"/>
    <x v="15"/>
    <n v="580.55830000000003"/>
    <n v="0.876"/>
    <n v="5017"/>
    <s v="None"/>
  </r>
  <r>
    <s v="WASP-178b"/>
    <n v="1.66"/>
    <n v="1.81"/>
    <n v="3.3448285000000002"/>
    <n v="5.5800000000000002E-2"/>
    <n v="2470"/>
    <x v="2"/>
    <x v="15"/>
    <n v="1360"/>
    <n v="2.0699999999999998"/>
    <n v="9360"/>
    <s v="None"/>
  </r>
  <r>
    <s v="WASP-180Ab"/>
    <n v="0.9"/>
    <n v="1.24"/>
    <n v="3.4092639999999999"/>
    <n v="4.8000000000000001E-2"/>
    <n v="1442"/>
    <x v="2"/>
    <x v="15"/>
    <n v="830"/>
    <n v="1.3"/>
    <n v="6600"/>
    <s v="None"/>
  </r>
  <r>
    <s v="WASP-181b"/>
    <n v="0.29899999999999999"/>
    <n v="1.1839999999999999"/>
    <n v="4.1589999999999998"/>
    <n v="5.4200000000000003E-3"/>
    <n v="1186"/>
    <x v="2"/>
    <x v="15"/>
    <n v="1444.8720000000001"/>
    <n v="1.04"/>
    <n v="5839"/>
    <s v="None"/>
  </r>
  <r>
    <s v="WASP-182b"/>
    <n v="0.14799999999999999"/>
    <n v="0.85"/>
    <n v="3.3769847999999998"/>
    <n v="4.5100000000000001E-2"/>
    <n v="1479"/>
    <x v="2"/>
    <x v="15"/>
    <n v="1080"/>
    <n v="1.08"/>
    <n v="5638"/>
    <s v="None"/>
  </r>
  <r>
    <s v="WASP-183b"/>
    <n v="0.502"/>
    <n v="1.47"/>
    <n v="4.1117699999999999"/>
    <n v="4.6300000000000001E-2"/>
    <n v="1111"/>
    <x v="2"/>
    <x v="15"/>
    <n v="1069.7929200000001"/>
    <n v="1"/>
    <n v="0.78400000000000003"/>
    <s v="None"/>
  </r>
  <r>
    <s v="WASP-184b"/>
    <n v="0.56999999999999995"/>
    <n v="1.33"/>
    <n v="5.1817000000000002"/>
    <n v="6.2700000000000006E-2"/>
    <n v="1480"/>
    <x v="2"/>
    <x v="15"/>
    <n v="2090"/>
    <n v="1.23"/>
    <n v="6000"/>
    <s v="None"/>
  </r>
  <r>
    <s v="WASP-185b"/>
    <n v="0.98"/>
    <n v="1.25"/>
    <n v="9.3875499999999992"/>
    <n v="9.0399999999999994E-2"/>
    <n v="1160"/>
    <x v="2"/>
    <x v="15"/>
    <n v="897"/>
    <n v="1.1200000000000001"/>
    <n v="5900"/>
    <s v="None"/>
  </r>
  <r>
    <s v="WASP-186 b"/>
    <n v="4.22"/>
    <n v="1.1100000000000001"/>
    <n v="5.0267989999999996"/>
    <n v="0.06"/>
    <n v="1348"/>
    <x v="2"/>
    <x v="15"/>
    <n v="913"/>
    <n v="1.22"/>
    <n v="6361"/>
    <s v="Also called TOI-1494"/>
  </r>
  <r>
    <s v="WASP-187 b"/>
    <n v="0.8"/>
    <n v="1.64"/>
    <n v="5.1478780000000004"/>
    <n v="6.5299999999999997E-2"/>
    <n v="1726"/>
    <x v="2"/>
    <x v="15"/>
    <n v="1224"/>
    <n v="1.54"/>
    <n v="6150"/>
    <s v="Also called TOI-1493"/>
  </r>
  <r>
    <s v="WASP-18Ac"/>
    <n v="0.17399999999999999"/>
    <n v="1.1659999999999999"/>
    <n v="2.1558000000000002"/>
    <n v="3.5000000000000003E-2"/>
    <n v="1442"/>
    <x v="1"/>
    <x v="15"/>
    <n v="404"/>
    <n v="1.22"/>
    <n v="6400"/>
    <s v="None"/>
  </r>
  <r>
    <s v="WASP-190b"/>
    <n v="1"/>
    <n v="1.1499999999999999"/>
    <n v="5.3677530000000004"/>
    <n v="6.6299999999999998E-2"/>
    <n v="1500"/>
    <x v="2"/>
    <x v="15"/>
    <n v="1796.3230000000001"/>
    <n v="1.35"/>
    <n v="6400"/>
    <s v="None"/>
  </r>
  <r>
    <s v="WASP-192b"/>
    <n v="2.2999999999999998"/>
    <n v="1.23"/>
    <n v="2.8786765000000001"/>
    <n v="4.0800000000000003E-2"/>
    <n v="1620"/>
    <x v="2"/>
    <x v="15"/>
    <n v="1610"/>
    <n v="1.0900000000000001"/>
    <n v="5910"/>
    <s v="None"/>
  </r>
  <r>
    <s v="WASP-20 A b [ru]"/>
    <n v="0.72"/>
    <n v="1.32"/>
    <n v="3.1615799999999998"/>
    <n v="4.317E-2"/>
    <n v="1442"/>
    <x v="2"/>
    <x v="15"/>
    <n v="663.39"/>
    <n v="1.05"/>
    <n v="5990"/>
    <s v="Binary with planet orbiting primary star"/>
  </r>
  <r>
    <s v="WASP-21b"/>
    <n v="0.3"/>
    <n v="1.07"/>
    <n v="4.3224819999999999"/>
    <n v="5.1999999999999998E-2"/>
    <n v="1340"/>
    <x v="2"/>
    <x v="15"/>
    <n v="849.11"/>
    <n v="0.89"/>
    <n v="5800"/>
    <s v="Proper name Bendida"/>
  </r>
  <r>
    <s v="WASP-22b"/>
    <n v="0.67"/>
    <n v="1.23"/>
    <n v="3.5326900000000001"/>
    <n v="4.7E-2"/>
    <n v="1502"/>
    <x v="2"/>
    <x v="15"/>
    <n v="1045"/>
    <n v="1.46"/>
    <n v="6000"/>
    <s v="Proper name Koyopa'"/>
  </r>
  <r>
    <s v="WASP-23b [ru]"/>
    <n v="0.88400000000000001"/>
    <n v="0.96199999999999997"/>
    <n v="2.9444256000000002"/>
    <n v="3.7600000000000001E-2"/>
    <n v="1442"/>
    <x v="2"/>
    <x v="15"/>
    <n v="680.84"/>
    <n v="0.78"/>
    <n v="5150"/>
    <s v="None"/>
  </r>
  <r>
    <s v="WASP-24b"/>
    <n v="1.24"/>
    <n v="1.38"/>
    <n v="2.3412099999999998"/>
    <n v="3.6510000000000001E-2"/>
    <n v="1772"/>
    <x v="2"/>
    <x v="15"/>
    <n v="1060"/>
    <n v="1.43"/>
    <n v="6075"/>
    <s v="None"/>
  </r>
  <r>
    <s v="WASP-25b"/>
    <n v="0.44"/>
    <n v="1.07"/>
    <n v="3.7648299999999999"/>
    <n v="4.7300000000000002E-2"/>
    <n v="1210"/>
    <x v="2"/>
    <x v="15"/>
    <n v="693.76"/>
    <n v="0.67"/>
    <n v="5750"/>
    <s v="None"/>
  </r>
  <r>
    <s v="WASP-26b"/>
    <n v="0.85"/>
    <n v="1.21"/>
    <n v="2.7566000000000002"/>
    <n v="3.9849999999999997E-2"/>
    <n v="1650"/>
    <x v="2"/>
    <x v="15"/>
    <n v="830.13"/>
    <n v="0.86"/>
    <n v="6034"/>
    <s v="None"/>
  </r>
  <r>
    <s v="WASP-28b"/>
    <n v="0.90700000000000003"/>
    <n v="1.2130000000000001"/>
    <n v="3.40883"/>
    <n v="4.4690000000000001E-2"/>
    <n v="1468"/>
    <x v="2"/>
    <x v="15"/>
    <n v="1300"/>
    <n v="1.02"/>
    <n v="6150"/>
    <s v=", also rediscovered in 2014"/>
  </r>
  <r>
    <s v="WASP-29b"/>
    <n v="0.23"/>
    <n v="0.77"/>
    <n v="3.9227300000000001"/>
    <n v="4.5699999999999998E-2"/>
    <n v="970"/>
    <x v="2"/>
    <x v="15"/>
    <n v="286.44"/>
    <n v="0.77"/>
    <n v="4800"/>
    <s v="None"/>
  </r>
  <r>
    <s v="WASP-31b"/>
    <n v="0.47799999999999998"/>
    <n v="1.5489999999999999"/>
    <n v="3.4059096000000002"/>
    <n v="4.6589999999999999E-2"/>
    <n v="1575"/>
    <x v="2"/>
    <x v="15"/>
    <n v="1174"/>
    <n v="1.1599999999999999"/>
    <n v="6302"/>
    <s v="None"/>
  </r>
  <r>
    <s v="WASP-32b"/>
    <n v="2.63"/>
    <n v="0.96"/>
    <n v="2.7186599999999999"/>
    <n v="3.9399999999999998E-2"/>
    <n v="1442"/>
    <x v="2"/>
    <x v="15"/>
    <n v="907.3"/>
    <n v="0.72"/>
    <n v="6140"/>
    <s v="Proper name Viculus"/>
  </r>
  <r>
    <s v="WASP-33b"/>
    <n v="2.093"/>
    <n v="1.593"/>
    <n v="1.21987"/>
    <n v="2.3900000000000001E-2"/>
    <n v="2782"/>
    <x v="2"/>
    <x v="15"/>
    <n v="399.1"/>
    <n v="1.5"/>
    <n v="7430"/>
    <s v="None"/>
  </r>
  <r>
    <s v="WASP-34b"/>
    <n v="0.56000000000000005"/>
    <n v="1"/>
    <n v="4.3176800000000002"/>
    <n v="5.2400000000000002E-2"/>
    <n v="1250"/>
    <x v="2"/>
    <x v="15"/>
    <n v="432.46"/>
    <n v="0.96"/>
    <n v="5700"/>
    <s v="Proper name Haik"/>
  </r>
  <r>
    <s v="WASP-35b"/>
    <n v="0.72"/>
    <n v="1.32"/>
    <n v="3.1615799999999998"/>
    <n v="4.317E-2"/>
    <n v="1442"/>
    <x v="2"/>
    <x v="15"/>
    <n v="663.39"/>
    <n v="1.05"/>
    <n v="5990"/>
    <s v="None"/>
  </r>
  <r>
    <s v="WASP-36b"/>
    <n v="2.3610000000000002"/>
    <n v="1.327"/>
    <n v="1.53736596"/>
    <n v="2.6769999999999999E-2"/>
    <n v="1733"/>
    <x v="2"/>
    <x v="15"/>
    <n v="1274"/>
    <n v="1.08"/>
    <n v="5959"/>
    <s v="None"/>
  </r>
  <r>
    <s v="WASP-37b"/>
    <n v="1.8"/>
    <n v="1.1599999999999999"/>
    <n v="3.5774689999999998"/>
    <n v="4.4600000000000001E-2"/>
    <n v="1323"/>
    <x v="2"/>
    <x v="15"/>
    <n v="1119"/>
    <n v="0.92500000000000004"/>
    <n v="5800"/>
    <s v="Metal-poor host star"/>
  </r>
  <r>
    <s v="WASP-38b"/>
    <n v="3.44"/>
    <n v="1.23"/>
    <n v="6.87188"/>
    <n v="7.5219999999999995E-2"/>
    <n v="1250"/>
    <x v="2"/>
    <x v="15"/>
    <n v="446.1"/>
    <n v="1.76"/>
    <n v="6180"/>
    <s v="Proper name Iztok"/>
  </r>
  <r>
    <s v="WASP-39b"/>
    <n v="0.28000000000000003"/>
    <n v="1.27"/>
    <n v="4.0552590000000004"/>
    <n v="4.8599999999999997E-2"/>
    <n v="1166"/>
    <x v="2"/>
    <x v="15"/>
    <n v="750.18"/>
    <n v="0.93"/>
    <n v="5400"/>
    <s v="Proper name Bocaprins"/>
  </r>
  <r>
    <s v="WASP-41b"/>
    <n v="0.94"/>
    <n v="1.18"/>
    <n v="3.0524040000000001"/>
    <n v="0.04"/>
    <n v="1244"/>
    <x v="2"/>
    <x v="15"/>
    <n v="590"/>
    <n v="0.93"/>
    <n v="5545"/>
    <s v="None"/>
  </r>
  <r>
    <s v="WASP-41c"/>
    <n v="3.18"/>
    <n v="1.1659999999999999"/>
    <n v="421"/>
    <n v="1.07"/>
    <n v="241"/>
    <x v="0"/>
    <x v="15"/>
    <n v="590"/>
    <n v="0.93"/>
    <n v="5545"/>
    <s v="None"/>
  </r>
  <r>
    <s v="WASP-42b"/>
    <n v="0.52700000000000002"/>
    <n v="1.1220000000000001"/>
    <n v="4.9816818999999999"/>
    <n v="5.6099999999999997E-2"/>
    <n v="1021"/>
    <x v="2"/>
    <x v="15"/>
    <n v="520"/>
    <n v="0.95"/>
    <n v="5315"/>
    <s v="None"/>
  </r>
  <r>
    <s v="WASP-43b"/>
    <n v="1.78"/>
    <n v="0.93"/>
    <n v="0.81347499999999995"/>
    <n v="1.4200000000000001E-2"/>
    <n v="1427"/>
    <x v="2"/>
    <x v="15"/>
    <n v="260.93"/>
    <n v="0.57999999999999996"/>
    <n v="4400"/>
    <s v="None"/>
  </r>
  <r>
    <s v="WASP-44b"/>
    <n v="0.87"/>
    <n v="1.1000000000000001"/>
    <n v="2.4238040000000001"/>
    <n v="3.4529999999999998E-2"/>
    <n v="1337"/>
    <x v="2"/>
    <x v="15"/>
    <n v="1201"/>
    <n v="0.94"/>
    <n v="5420"/>
    <s v="None"/>
  </r>
  <r>
    <s v="WASP-45b"/>
    <n v="0.96399999999999997"/>
    <n v="0.94599999999999995"/>
    <n v="3.1260889999999999"/>
    <n v="3.9629999999999999E-2"/>
    <n v="1153"/>
    <x v="2"/>
    <x v="15"/>
    <n v="693.04"/>
    <n v="0.85"/>
    <n v="5150"/>
    <s v="None"/>
  </r>
  <r>
    <s v="WASP-46b"/>
    <n v="1.91"/>
    <n v="1.1739999999999999"/>
    <n v="1.4303676299999999"/>
    <n v="2.3349999999999999E-2"/>
    <n v="1636"/>
    <x v="2"/>
    <x v="15"/>
    <n v="1237"/>
    <n v="0.83"/>
    <n v="5600"/>
    <s v="None"/>
  </r>
  <r>
    <s v="WASP-47b"/>
    <n v="1.21"/>
    <n v="1.1499999999999999"/>
    <n v="4.1607099999999999"/>
    <n v="5.1999999999999998E-2"/>
    <n v="1275"/>
    <x v="2"/>
    <x v="15"/>
    <n v="650"/>
    <n v="1.1100000000000001"/>
    <n v="5576"/>
    <s v="None"/>
  </r>
  <r>
    <s v="WASP-47c"/>
    <n v="1.57"/>
    <n v="1.1659999999999999"/>
    <n v="580.70000000000005"/>
    <n v="1.41"/>
    <n v="247"/>
    <x v="0"/>
    <x v="15"/>
    <n v="650"/>
    <n v="1.1100000000000001"/>
    <n v="5576"/>
    <s v="None"/>
  </r>
  <r>
    <s v="WASP-47d"/>
    <n v="5.2859999999999997E-2"/>
    <n v="0.33100000000000002"/>
    <n v="9.0950000000000006"/>
    <n v="8.7999999999999995E-2"/>
    <n v="1442"/>
    <x v="2"/>
    <x v="15"/>
    <n v="650"/>
    <n v="1.1100000000000001"/>
    <n v="5576"/>
    <s v="None"/>
  </r>
  <r>
    <s v="WASP-47e"/>
    <n v="2.8629999999999999E-2"/>
    <n v="0.16200000000000001"/>
    <n v="0.789636"/>
    <n v="1.7299999999999999E-2"/>
    <n v="1442"/>
    <x v="2"/>
    <x v="15"/>
    <n v="650"/>
    <n v="1.1100000000000001"/>
    <n v="5576"/>
    <s v="None"/>
  </r>
  <r>
    <s v="WASP-48b"/>
    <n v="0.8"/>
    <n v="1.5"/>
    <n v="2.1436299999999999"/>
    <n v="3.4439999999999998E-2"/>
    <n v="2035"/>
    <x v="2"/>
    <x v="15"/>
    <n v="1501"/>
    <n v="0.88"/>
    <n v="5920"/>
    <s v="None"/>
  </r>
  <r>
    <s v="WASP-49b"/>
    <n v="0.378"/>
    <n v="1.115"/>
    <n v="2.7817387"/>
    <n v="3.7900000000000003E-2"/>
    <n v="1369"/>
    <x v="2"/>
    <x v="15"/>
    <n v="550"/>
    <n v="0.94"/>
    <n v="5600"/>
    <s v="None"/>
  </r>
  <r>
    <s v="WASP-50 b"/>
    <n v="1.4688000000000001"/>
    <n v="1.1659999999999999"/>
    <n v="1.9551000000000001"/>
    <n v="2.93E-2"/>
    <n v="1395"/>
    <x v="2"/>
    <x v="15"/>
    <n v="606.08000000000004"/>
    <n v="0.89"/>
    <n v="5400"/>
    <s v="Proper name Maeping"/>
  </r>
  <r>
    <s v="WASP-52b"/>
    <n v="0.46"/>
    <n v="1.27"/>
    <n v="1.7497798"/>
    <n v="2.7199999999999998E-2"/>
    <n v="1315"/>
    <x v="2"/>
    <x v="15"/>
    <n v="460"/>
    <n v="0.87"/>
    <n v="5000"/>
    <s v="Proper name Göktürk"/>
  </r>
  <r>
    <s v="WASP-53b"/>
    <n v="2.1320000000000001"/>
    <n v="1.0740000000000001"/>
    <n v="3.3098443"/>
    <n v="4.1009999999999998E-2"/>
    <n v="1442"/>
    <x v="2"/>
    <x v="15"/>
    <n v="167.58500000000001"/>
    <n v="0.84"/>
    <n v="4953"/>
    <s v="None"/>
  </r>
  <r>
    <s v="WASP-53c"/>
    <n v="16.350000000000001"/>
    <n v="1.1659999999999999"/>
    <n v="2840"/>
    <n v="3.73"/>
    <n v="1442"/>
    <x v="2"/>
    <x v="15"/>
    <n v="167.58500000000001"/>
    <n v="0.84"/>
    <n v="4953"/>
    <s v="None"/>
  </r>
  <r>
    <s v="WASP-54b"/>
    <n v="0.63600000000000001"/>
    <n v="1.653"/>
    <n v="3.6936410999999998"/>
    <n v="4.9869999999999998E-2"/>
    <n v="1742"/>
    <x v="2"/>
    <x v="15"/>
    <n v="650"/>
    <n v="1.21"/>
    <n v="6100"/>
    <s v="None"/>
  </r>
  <r>
    <s v="WASP-55b"/>
    <n v="0.627"/>
    <n v="1.335"/>
    <n v="4.4656291000000001"/>
    <n v="5.5800000000000002E-2"/>
    <n v="1290"/>
    <x v="2"/>
    <x v="15"/>
    <n v="1100"/>
    <n v="1.1599999999999999"/>
    <n v="6070"/>
    <s v="None"/>
  </r>
  <r>
    <s v="WASP-56b"/>
    <n v="0.57099999999999995"/>
    <n v="1.0920000000000001"/>
    <n v="4.6171009999999999"/>
    <n v="5.4579999999999997E-2"/>
    <n v="1200"/>
    <x v="2"/>
    <x v="15"/>
    <n v="830"/>
    <n v="1.03"/>
    <n v="5600"/>
    <s v="None"/>
  </r>
  <r>
    <s v="WASP-57b"/>
    <n v="0.64400000000000002"/>
    <n v="1.05"/>
    <n v="2.8389185600000002"/>
    <n v="3.7690000000000001E-2"/>
    <n v="1338"/>
    <x v="2"/>
    <x v="15"/>
    <n v="1480"/>
    <n v="0.89"/>
    <n v="5600"/>
    <s v="None"/>
  </r>
  <r>
    <s v="WASP-58b"/>
    <n v="0.89"/>
    <n v="1.37"/>
    <n v="5.0171799999999998"/>
    <n v="5.6099999999999997E-2"/>
    <n v="1270"/>
    <x v="2"/>
    <x v="15"/>
    <n v="980"/>
    <n v="0.94"/>
    <n v="5800"/>
    <s v="None"/>
  </r>
  <r>
    <s v="WASP-59b"/>
    <n v="0.86299999999999999"/>
    <n v="0.77500000000000002"/>
    <n v="7.9195849999999997"/>
    <n v="6.9699999999999998E-2"/>
    <n v="670"/>
    <x v="2"/>
    <x v="15"/>
    <n v="410"/>
    <n v="0.72"/>
    <n v="4650"/>
    <s v="None"/>
  </r>
  <r>
    <s v="WASP-60b"/>
    <n v="0.51400000000000001"/>
    <n v="0.86"/>
    <n v="4.3050011000000001"/>
    <n v="5.3100000000000001E-2"/>
    <n v="1479"/>
    <x v="2"/>
    <x v="15"/>
    <n v="1300"/>
    <n v="1.08"/>
    <n v="5900"/>
    <s v="Proper name Vlasina"/>
  </r>
  <r>
    <s v="WASP-61b"/>
    <n v="2.06"/>
    <n v="1.24"/>
    <n v="3.8559000000000001"/>
    <n v="5.1400000000000001E-2"/>
    <n v="1565"/>
    <x v="2"/>
    <x v="15"/>
    <n v="1600"/>
    <n v="1.22"/>
    <n v="6320"/>
    <s v="None"/>
  </r>
  <r>
    <s v="WASP-62b"/>
    <n v="0.56999999999999995"/>
    <n v="1.39"/>
    <n v="4.4119529999999996"/>
    <n v="5.67E-2"/>
    <n v="1329.6"/>
    <x v="2"/>
    <x v="15"/>
    <n v="520"/>
    <n v="1.25"/>
    <n v="6280"/>
    <s v="Proper name Krotoa"/>
  </r>
  <r>
    <s v="WASP-63b"/>
    <n v="0.38"/>
    <n v="1.43"/>
    <n v="4.3780900000000003"/>
    <n v="5.74E-2"/>
    <n v="1536"/>
    <x v="2"/>
    <x v="15"/>
    <n v="1100"/>
    <n v="1.32"/>
    <n v="5570"/>
    <s v="None"/>
  </r>
  <r>
    <s v="WASP-64b"/>
    <n v="1.2709999999999999"/>
    <n v="1.2709999999999999"/>
    <n v="1.5732918"/>
    <n v="2.648E-2"/>
    <n v="1989"/>
    <x v="2"/>
    <x v="15"/>
    <n v="1100"/>
    <n v="1"/>
    <n v="5400"/>
    <s v="Proper name Agouto"/>
  </r>
  <r>
    <s v="WASP-65b"/>
    <n v="1.55"/>
    <n v="1.1120000000000001"/>
    <n v="2.3114243000000001"/>
    <n v="3.3399999999999999E-2"/>
    <n v="1442"/>
    <x v="2"/>
    <x v="15"/>
    <n v="1000"/>
    <n v="0.93"/>
    <n v="5600"/>
    <s v="None"/>
  </r>
  <r>
    <s v="WASP-66b"/>
    <n v="2.3199999999999998"/>
    <n v="1.39"/>
    <n v="4.0860519999999996"/>
    <n v="5.4600000000000003E-2"/>
    <n v="1790"/>
    <x v="2"/>
    <x v="15"/>
    <n v="1200"/>
    <n v="1.3"/>
    <n v="6580"/>
    <s v="None"/>
  </r>
  <r>
    <s v="WASP-67b"/>
    <n v="0.42"/>
    <n v="1.4"/>
    <n v="4.61442"/>
    <n v="5.1700000000000003E-2"/>
    <n v="1050"/>
    <x v="2"/>
    <x v="15"/>
    <n v="730"/>
    <n v="0.87"/>
    <n v="5240"/>
    <s v="None"/>
  </r>
  <r>
    <s v="WASP-68b"/>
    <n v="0.95"/>
    <n v="1.24"/>
    <n v="5.0842980000000004"/>
    <n v="6.2059999999999997E-2"/>
    <n v="1442"/>
    <x v="2"/>
    <x v="15"/>
    <n v="962"/>
    <n v="1.24"/>
    <n v="5911"/>
    <s v="None"/>
  </r>
  <r>
    <s v="WASP-69b"/>
    <n v="0.26"/>
    <n v="1.0569999999999999"/>
    <n v="3.8681382000000002"/>
    <n v="4.5249999999999999E-2"/>
    <n v="963"/>
    <x v="2"/>
    <x v="15"/>
    <n v="160"/>
    <n v="0.83"/>
    <n v="4715"/>
    <s v="None"/>
  </r>
  <r>
    <s v="WASP-70Ab"/>
    <n v="0.59"/>
    <n v="1.1639999999999999"/>
    <n v="3.7130203000000002"/>
    <n v="4.8529999999999997E-2"/>
    <n v="1387"/>
    <x v="2"/>
    <x v="15"/>
    <n v="800"/>
    <n v="1.1100000000000001"/>
    <n v="5763"/>
    <s v="None"/>
  </r>
  <r>
    <s v="WASP-71b"/>
    <n v="2.242"/>
    <n v="1.46"/>
    <n v="2.9036746999999998"/>
    <n v="4.6190000000000002E-2"/>
    <n v="2016.1"/>
    <x v="2"/>
    <x v="15"/>
    <n v="1130"/>
    <n v="1.56"/>
    <n v="6059"/>
    <s v="Proper name Tanzanite"/>
  </r>
  <r>
    <s v="WASP-72b"/>
    <n v="1.5461"/>
    <n v="1.27"/>
    <n v="2.2167420999999998"/>
    <n v="3.7080000000000002E-2"/>
    <n v="2210"/>
    <x v="2"/>
    <x v="15"/>
    <n v="1100"/>
    <n v="1.39"/>
    <n v="6250"/>
    <s v="Proper name Cuptor"/>
  </r>
  <r>
    <s v="WASP-73b"/>
    <n v="1.88"/>
    <n v="1.1599999999999999"/>
    <n v="4.0872200000000003"/>
    <n v="5.5120000000000002E-2"/>
    <n v="1790"/>
    <x v="2"/>
    <x v="15"/>
    <n v="1042"/>
    <n v="1.34"/>
    <n v="6036"/>
    <s v="None"/>
  </r>
  <r>
    <s v="WASP-74b"/>
    <n v="0.95"/>
    <n v="1.56"/>
    <n v="2.13775"/>
    <n v="3.6999999999999998E-2"/>
    <n v="1910"/>
    <x v="2"/>
    <x v="15"/>
    <n v="390"/>
    <n v="1.48"/>
    <n v="5970"/>
    <s v="None"/>
  </r>
  <r>
    <s v="WASP-75b"/>
    <n v="1.07"/>
    <n v="1.27"/>
    <n v="2.4841929999999999"/>
    <n v="3.7499999999999999E-2"/>
    <n v="1442"/>
    <x v="2"/>
    <x v="15"/>
    <n v="850"/>
    <n v="1.1399999999999999"/>
    <n v="6100"/>
    <s v="None"/>
  </r>
  <r>
    <s v="WASP-76b"/>
    <n v="0.92"/>
    <n v="1.83"/>
    <n v="1.8098860000000001"/>
    <n v="3.3000000000000002E-2"/>
    <n v="2190"/>
    <x v="2"/>
    <x v="15"/>
    <n v="390"/>
    <n v="1.46"/>
    <n v="6250"/>
    <s v="None"/>
  </r>
  <r>
    <s v="WASP-77Ab"/>
    <n v="1.76"/>
    <n v="1.21"/>
    <n v="1.3600308999999999"/>
    <n v="2.4E-2"/>
    <n v="1715"/>
    <x v="2"/>
    <x v="15"/>
    <n v="300"/>
    <n v="1"/>
    <n v="5500"/>
    <s v="Orbiting primary star of binary star system"/>
  </r>
  <r>
    <s v="WASP-78b"/>
    <n v="0.89"/>
    <n v="1.7"/>
    <n v="2.1751763199999998"/>
    <n v="3.6200000000000003E-2"/>
    <n v="2350"/>
    <x v="2"/>
    <x v="15"/>
    <n v="1800"/>
    <n v="1.17"/>
    <n v="6100"/>
    <s v="None"/>
  </r>
  <r>
    <s v="WASP-79b"/>
    <n v="0.9"/>
    <n v="2.09"/>
    <n v="3.6623866"/>
    <n v="5.3499999999999999E-2"/>
    <n v="1900"/>
    <x v="2"/>
    <x v="15"/>
    <n v="780"/>
    <n v="1.38"/>
    <n v="6600"/>
    <s v="Proper name Pollera"/>
  </r>
  <r>
    <s v="WASP-80b"/>
    <n v="0.53800000000000003"/>
    <n v="0.999"/>
    <n v="3.06785234"/>
    <n v="3.44E-2"/>
    <n v="1442"/>
    <x v="2"/>
    <x v="15"/>
    <n v="200"/>
    <n v="0.57999999999999996"/>
    <n v="4143"/>
    <s v="Proper name Wadirum"/>
  </r>
  <r>
    <s v="WASP-81b"/>
    <n v="0.72899999999999998"/>
    <n v="1.429"/>
    <n v="2.7164761999999998"/>
    <n v="3.9079999999999997E-2"/>
    <n v="1442"/>
    <x v="2"/>
    <x v="15"/>
    <n v="167.58500000000001"/>
    <n v="1.08"/>
    <n v="5870"/>
    <s v="None"/>
  </r>
  <r>
    <s v="WASP-82b [fr]"/>
    <n v="1.24"/>
    <n v="1.67"/>
    <n v="1.67"/>
    <n v="4.4699999999999997E-2"/>
    <n v="2190"/>
    <x v="2"/>
    <x v="15"/>
    <n v="650"/>
    <n v="1.63"/>
    <n v="6490"/>
    <s v="None"/>
  </r>
  <r>
    <s v="WASP-83b"/>
    <n v="0.3"/>
    <n v="1.04"/>
    <n v="4.9712519999999998"/>
    <n v="5.8999999999999997E-2"/>
    <n v="1120"/>
    <x v="2"/>
    <x v="15"/>
    <n v="980"/>
    <n v="1.1100000000000001"/>
    <n v="5510"/>
    <s v="None"/>
  </r>
  <r>
    <s v="WASP-84b"/>
    <n v="0.69399999999999995"/>
    <n v="0.94199999999999995"/>
    <n v="8.5234865000000006"/>
    <n v="7.7100000000000002E-2"/>
    <n v="797"/>
    <x v="2"/>
    <x v="15"/>
    <n v="410"/>
    <n v="0.84"/>
    <n v="5314"/>
    <s v="None"/>
  </r>
  <r>
    <s v="WASP-85Ab"/>
    <n v="1.2649999999999999"/>
    <n v="1.24"/>
    <n v="2.6556777"/>
    <n v="3.9E-2"/>
    <n v="1452"/>
    <x v="2"/>
    <x v="15"/>
    <n v="243"/>
    <n v="1.0900000000000001"/>
    <n v="6112"/>
    <s v="None"/>
  </r>
  <r>
    <s v="WASP-87 b"/>
    <n v="2.1800000000000002"/>
    <n v="1.39"/>
    <n v="1.6828000000000001"/>
    <n v="2.9499999999999998E-2"/>
    <n v="1442"/>
    <x v="2"/>
    <x v="15"/>
    <n v="982"/>
    <n v="1.2"/>
    <n v="6450"/>
    <s v="Host star also known as CD-52 4998."/>
  </r>
  <r>
    <s v="WASP-88b"/>
    <n v="0.56000000000000005"/>
    <n v="1.7"/>
    <n v="4.9539999999999997"/>
    <n v="6.4310000000000006E-2"/>
    <n v="1775"/>
    <x v="2"/>
    <x v="15"/>
    <n v="1730"/>
    <n v="1.45"/>
    <n v="6431"/>
    <s v="None"/>
  </r>
  <r>
    <s v="WASP-89b"/>
    <n v="5.9"/>
    <n v="1.04"/>
    <n v="3.3564227"/>
    <n v="4.2700000000000002E-2"/>
    <n v="1120"/>
    <x v="2"/>
    <x v="15"/>
    <n v="957"/>
    <n v="0.92"/>
    <n v="5130"/>
    <s v="None"/>
  </r>
  <r>
    <s v="WASP-8b"/>
    <n v="2.54"/>
    <n v="1.1299999999999999"/>
    <n v="8.1587200000000006"/>
    <n v="8.0100000000000005E-2"/>
    <n v="950"/>
    <x v="2"/>
    <x v="15"/>
    <n v="294.17"/>
    <n v="1.34"/>
    <n v="5600"/>
    <s v="None"/>
  </r>
  <r>
    <s v="WASP-8c"/>
    <n v="9.4499999999999993"/>
    <n v="1.1659999999999999"/>
    <n v="4323"/>
    <n v="5.28"/>
    <n v="1442"/>
    <x v="0"/>
    <x v="15"/>
    <n v="280"/>
    <n v="1.03"/>
    <n v="5600"/>
    <s v="None"/>
  </r>
  <r>
    <s v="WASP-90b"/>
    <n v="0.63"/>
    <n v="0.63"/>
    <n v="3.9162430000000001"/>
    <n v="5.62E-2"/>
    <n v="1840"/>
    <x v="2"/>
    <x v="15"/>
    <n v="1100"/>
    <n v="1.55"/>
    <n v="6440"/>
    <s v="None"/>
  </r>
  <r>
    <s v="WASP-91b"/>
    <n v="1.34"/>
    <n v="1.03"/>
    <n v="2.798581"/>
    <n v="3.6999999999999998E-2"/>
    <n v="1160"/>
    <x v="2"/>
    <x v="15"/>
    <n v="490"/>
    <n v="0.84"/>
    <n v="4920"/>
    <s v="None"/>
  </r>
  <r>
    <s v="WASP-92b"/>
    <n v="0.80500000000000005"/>
    <n v="1.4610000000000001"/>
    <n v="2.1746742000000001"/>
    <n v="3.4799999999999998E-2"/>
    <n v="1871"/>
    <x v="2"/>
    <x v="15"/>
    <n v="1700"/>
    <n v="1.19"/>
    <n v="6280"/>
    <s v="None"/>
  </r>
  <r>
    <s v="WASP-93b"/>
    <n v="1.47"/>
    <n v="1.597"/>
    <n v="2.7325320999999998"/>
    <n v="4.2110000000000002E-2"/>
    <n v="1442"/>
    <x v="2"/>
    <x v="15"/>
    <n v="820"/>
    <n v="1.33"/>
    <n v="6700"/>
    <s v="None"/>
  </r>
  <r>
    <s v="WASP-94Ab"/>
    <n v="0.45200000000000001"/>
    <n v="1.72"/>
    <n v="3.9501906999999998"/>
    <n v="5.5E-2"/>
    <n v="1604"/>
    <x v="2"/>
    <x v="15"/>
    <n v="590"/>
    <n v="1.45"/>
    <n v="6153"/>
    <s v="None"/>
  </r>
  <r>
    <s v="WASP-94Bb"/>
    <n v="0.61799999999999999"/>
    <n v="1.1659999999999999"/>
    <n v="2.0083899999999999"/>
    <n v="3.3500000000000002E-2"/>
    <n v="1442"/>
    <x v="0"/>
    <x v="15"/>
    <n v="590"/>
    <n v="1.24"/>
    <n v="6040"/>
    <s v="None"/>
  </r>
  <r>
    <s v="WASP-95b"/>
    <n v="1.1299999999999999"/>
    <n v="1.21"/>
    <n v="2.1846730000000001"/>
    <n v="3.4160000000000003E-2"/>
    <n v="1570"/>
    <x v="2"/>
    <x v="15"/>
    <n v="450"/>
    <n v="1.1100000000000001"/>
    <n v="5630"/>
    <s v="None"/>
  </r>
  <r>
    <s v="WASP-96b"/>
    <n v="0.48"/>
    <n v="1.2"/>
    <n v="3.4252601999999999"/>
    <n v="4.53E-2"/>
    <n v="1285"/>
    <x v="2"/>
    <x v="15"/>
    <n v="1161"/>
    <n v="1.06"/>
    <n v="5540"/>
    <s v="None"/>
  </r>
  <r>
    <s v="WASP-97b"/>
    <n v="1.32"/>
    <n v="1.1299999999999999"/>
    <n v="2.0727600000000002"/>
    <n v="3.3029999999999997E-2"/>
    <n v="1555"/>
    <x v="2"/>
    <x v="15"/>
    <n v="494.9"/>
    <n v="1.1200000000000001"/>
    <n v="5640"/>
    <s v="None"/>
  </r>
  <r>
    <s v="WASP-98b"/>
    <n v="0.92200000000000004"/>
    <n v="1.1439999999999999"/>
    <n v="2.96264036"/>
    <n v="3.7620000000000001E-2"/>
    <n v="1180"/>
    <x v="2"/>
    <x v="15"/>
    <n v="926"/>
    <n v="0.81"/>
    <n v="5473"/>
    <s v="None"/>
  </r>
  <r>
    <s v="WASP-99b"/>
    <n v="2.78"/>
    <n v="1.1000000000000001"/>
    <n v="5.75251"/>
    <n v="7.17E-2"/>
    <n v="1480"/>
    <x v="2"/>
    <x v="15"/>
    <n v="519"/>
    <n v="1.48"/>
    <n v="6180"/>
    <s v="None"/>
  </r>
  <r>
    <s v="WD 0806-661 b"/>
    <n v="7.5"/>
    <n v="1.1659999999999999"/>
    <n v="232.3"/>
    <n v="2500"/>
    <n v="323"/>
    <x v="3"/>
    <x v="15"/>
    <n v="62.62"/>
    <n v="0.62"/>
    <n v="9552"/>
    <s v="Y-type sub-brown dwarf"/>
  </r>
  <r>
    <s v="WD 1856+534 b"/>
    <n v="13.8"/>
    <n v="0.93"/>
    <n v="1.4079405"/>
    <n v="2.0400000000000001E-2"/>
    <n v="1442"/>
    <x v="2"/>
    <x v="15"/>
    <n v="80.736999999999995"/>
    <n v="0.51800000000000002"/>
    <n v="4710"/>
    <s v="Orbiting a white dwarf star"/>
  </r>
  <r>
    <s v="Wendelstein-1b"/>
    <n v="0.59"/>
    <n v="1.0314000000000001"/>
    <n v="2.6634159999999998"/>
    <n v="2.8199999999999999E-2"/>
    <n v="1727"/>
    <x v="2"/>
    <x v="15"/>
    <n v="1004"/>
    <n v="0.65"/>
    <n v="3984"/>
    <s v="None"/>
  </r>
  <r>
    <s v="Wendelstein-2b"/>
    <n v="0.73099999999999998"/>
    <n v="1.1592"/>
    <n v="1.7522238999999999"/>
    <n v="2.3400000000000001E-2"/>
    <n v="1852"/>
    <x v="2"/>
    <x v="15"/>
    <n v="1875"/>
    <n v="0.73"/>
    <n v="4288"/>
    <s v="Extended gaseous envelope"/>
  </r>
  <r>
    <s v="WISE 1217+1626 B"/>
    <n v="22"/>
    <n v="0.93400000000000005"/>
    <n v="232.3"/>
    <n v="8"/>
    <n v="450"/>
    <x v="3"/>
    <x v="15"/>
    <n v="29"/>
    <n v="0.03"/>
    <n v="575"/>
    <s v="Brown dwarf"/>
  </r>
  <r>
    <s v="Wolf 1061b"/>
    <n v="6.0099999999999997E-3"/>
    <n v="1.1659999999999999"/>
    <n v="4.8868999999999998"/>
    <n v="3.7499999999999999E-2"/>
    <n v="1442"/>
    <x v="0"/>
    <x v="15"/>
    <n v="14.04"/>
    <n v="0.28999999999999998"/>
    <n v="3342"/>
    <s v="None"/>
  </r>
  <r>
    <s v="Wolf 1061c"/>
    <n v="1.073E-2"/>
    <n v="1.1659999999999999"/>
    <n v="17.8719"/>
    <n v="8.8999999999999996E-2"/>
    <n v="1442"/>
    <x v="0"/>
    <x v="15"/>
    <n v="14.04"/>
    <n v="0.28999999999999998"/>
    <n v="3342"/>
    <s v="Potentially habitable exoplanet"/>
  </r>
  <r>
    <s v="Wolf 1061d"/>
    <n v="2.4230000000000002E-2"/>
    <n v="1.1659999999999999"/>
    <n v="217.21"/>
    <n v="0.47"/>
    <n v="1442"/>
    <x v="0"/>
    <x v="15"/>
    <n v="14.04"/>
    <n v="0.28999999999999998"/>
    <n v="3342"/>
    <s v="None"/>
  </r>
  <r>
    <s v="Wolf 1069 b"/>
    <n v="3.9634249999999996E-3"/>
    <n v="1.1659999999999999"/>
    <n v="15.564"/>
    <n v="6.7199999999999996E-2"/>
    <n v="250"/>
    <x v="0"/>
    <x v="15"/>
    <n v="31.228000000000002"/>
    <n v="0.16700000000000001"/>
    <n v="3158"/>
    <s v="Habitable zone planet"/>
  </r>
  <r>
    <s v="Wolf 503b [ru]"/>
    <n v="0.02"/>
    <n v="0.18110000000000001"/>
    <n v="6.0011799999999997"/>
    <n v="5.7099999999999998E-2"/>
    <n v="805"/>
    <x v="2"/>
    <x v="15"/>
    <n v="145.4"/>
    <n v="0.68799999999999994"/>
    <n v="4716"/>
    <s v="None"/>
  </r>
  <r>
    <s v="WTS-1b"/>
    <n v="4.01"/>
    <n v="1.49"/>
    <n v="3.3520569999999998"/>
    <n v="4.7E-2"/>
    <n v="1500"/>
    <x v="2"/>
    <x v="15"/>
    <n v="8100"/>
    <n v="1.2"/>
    <n v="6250"/>
    <s v="None"/>
  </r>
  <r>
    <s v="WTS-2b"/>
    <n v="1.1200000000000001"/>
    <n v="1.363"/>
    <n v="1.0187067999999999"/>
    <n v="1.8550000000000001E-2"/>
    <n v="2000"/>
    <x v="2"/>
    <x v="15"/>
    <n v="3300"/>
    <n v="0.82"/>
    <n v="5000"/>
    <s v="None"/>
  </r>
  <r>
    <s v="XO-1b"/>
    <n v="0.83"/>
    <n v="1.1399999999999999"/>
    <n v="3.9415300000000002"/>
    <n v="4.8800000000000003E-2"/>
    <n v="1210"/>
    <x v="2"/>
    <x v="15"/>
    <n v="535.99"/>
    <n v="0.88"/>
    <n v="5750"/>
    <s v="Proper name Negoiu"/>
  </r>
  <r>
    <s v="XO-2Nc"/>
    <n v="1.8"/>
    <n v="1.1659999999999999"/>
    <s v="&gt;6200"/>
    <n v="1442"/>
    <n v="1442"/>
    <x v="0"/>
    <x v="15"/>
    <n v="500"/>
    <n v="0.97099999999999997"/>
    <n v="5340"/>
    <s v="Controversial"/>
  </r>
  <r>
    <s v="XO-2Sb"/>
    <n v="0.25900000000000001"/>
    <n v="1.1659999999999999"/>
    <n v="18.157"/>
    <n v="0.13439999999999999"/>
    <n v="1442"/>
    <x v="0"/>
    <x v="15"/>
    <n v="480"/>
    <n v="0.98"/>
    <n v="5399"/>
    <s v="None"/>
  </r>
  <r>
    <s v="XO-2Sc"/>
    <n v="1.37"/>
    <n v="1.1659999999999999"/>
    <n v="120.8"/>
    <n v="0.47560000000000002"/>
    <n v="1442"/>
    <x v="0"/>
    <x v="15"/>
    <n v="480"/>
    <n v="0.98"/>
    <n v="5399"/>
    <s v="None"/>
  </r>
  <r>
    <s v="XO-6b"/>
    <n v="4.4000000000000004"/>
    <n v="2.0699999999999998"/>
    <n v="3.7650006999999999"/>
    <n v="8.1500000000000003E-2"/>
    <n v="1577"/>
    <x v="2"/>
    <x v="15"/>
    <n v="759"/>
    <n v="1.47"/>
    <n v="6720"/>
    <s v="None"/>
  </r>
  <r>
    <s v="XO-7b"/>
    <n v="0.70899999999999996"/>
    <n v="1.373"/>
    <n v="2.8641424"/>
    <n v="4.4209999999999999E-2"/>
    <n v="1743"/>
    <x v="2"/>
    <x v="15"/>
    <n v="763"/>
    <n v="1.405"/>
    <n v="6250"/>
    <s v="None"/>
  </r>
  <r>
    <s v="YBP 1194 b"/>
    <n v="0.32"/>
    <n v="1.1659999999999999"/>
    <n v="6.9589999999999996"/>
    <n v="1442"/>
    <n v="1442"/>
    <x v="0"/>
    <x v="15"/>
    <n v="2920"/>
    <n v="1.01"/>
    <n v="5780"/>
    <s v="Belongs to Messier 67"/>
  </r>
  <r>
    <s v="YBP 1514 b"/>
    <n v="0.4"/>
    <n v="1.1659999999999999"/>
    <n v="5.1180000000000003"/>
    <n v="1442"/>
    <n v="1442"/>
    <x v="0"/>
    <x v="15"/>
    <n v="3060"/>
    <n v="0.96"/>
    <n v="5725"/>
    <s v="Belongs to Messier 67"/>
  </r>
  <r>
    <s v="YBP 401 b"/>
    <n v="0.46"/>
    <n v="1.1659999999999999"/>
    <n v="4.0869999999999997"/>
    <n v="1442"/>
    <n v="1442"/>
    <x v="0"/>
    <x v="15"/>
    <n v="167.58500000000001"/>
    <n v="1.1399999999999999"/>
    <n v="6165"/>
    <s v="Belongs to Messier 67"/>
  </r>
  <r>
    <s v="YZ Ceti b"/>
    <n v="2.3999999999999998E-3"/>
    <n v="1.1659999999999999"/>
    <n v="1.9687600000000001"/>
    <n v="1.634E-2"/>
    <n v="1442"/>
    <x v="0"/>
    <x v="15"/>
    <n v="12.122"/>
    <n v="0.13"/>
    <n v="3056"/>
    <s v="None"/>
  </r>
  <r>
    <s v="YZ Ceti c"/>
    <n v="3.0799999999999998E-3"/>
    <n v="1.1659999999999999"/>
    <n v="3.0600800000000001"/>
    <n v="2.1559999999999999E-2"/>
    <n v="1442"/>
    <x v="0"/>
    <x v="15"/>
    <n v="12.122"/>
    <n v="0.13"/>
    <n v="3056"/>
    <s v="None"/>
  </r>
  <r>
    <s v="YZ Ceti d"/>
    <n v="3.5899999999999999E-3"/>
    <n v="1.1659999999999999"/>
    <n v="4.6562700000000001"/>
    <n v="2.8510000000000001E-2"/>
    <n v="1442"/>
    <x v="0"/>
    <x v="15"/>
    <n v="12.122"/>
    <n v="0.13"/>
    <n v="3056"/>
    <s v="None"/>
  </r>
  <r>
    <s v="11 Comae Berenices b"/>
    <n v="19.399999999999999"/>
    <n v="1.1659999999999999"/>
    <n v="326.02999999999997"/>
    <n v="1.29"/>
    <n v="1442"/>
    <x v="0"/>
    <x v="16"/>
    <n v="304.54000000000002"/>
    <n v="2.7"/>
    <n v="4742"/>
    <s v="None"/>
  </r>
  <r>
    <s v="41 Lyncis b"/>
    <n v="2.7"/>
    <n v="1.1659999999999999"/>
    <n v="184.02"/>
    <n v="0.81"/>
    <n v="1442"/>
    <x v="0"/>
    <x v="16"/>
    <n v="280.24"/>
    <n v="2.1"/>
    <n v="4753"/>
    <s v="Proper name Arkas"/>
  </r>
  <r>
    <s v="55 Cancri f"/>
    <n v="0.14099999999999999"/>
    <n v="1.1659999999999999"/>
    <n v="262"/>
    <n v="0.78800000000000003"/>
    <n v="1442"/>
    <x v="0"/>
    <x v="16"/>
    <n v="41.06"/>
    <n v="0.91"/>
    <n v="5196"/>
    <s v="Proper name Harriot"/>
  </r>
  <r>
    <s v="CT Chamaeleontis b"/>
    <n v="17"/>
    <n v="2.2000000000000002"/>
    <n v="232.3"/>
    <n v="440"/>
    <n v="2600"/>
    <x v="3"/>
    <x v="16"/>
    <n v="538.17999999999995"/>
    <n v="1.08"/>
    <n v="4200"/>
    <s v="None"/>
  </r>
  <r>
    <s v="Gliese 317 b"/>
    <n v="2.5"/>
    <n v="1.1659999999999999"/>
    <n v="692"/>
    <n v="1.1499999999999999"/>
    <n v="1442"/>
    <x v="0"/>
    <x v="16"/>
    <n v="49.25"/>
    <n v="0.42"/>
    <n v="3510"/>
    <s v="None"/>
  </r>
  <r>
    <s v="Gliese 581 c"/>
    <n v="1.7299999999999999E-2"/>
    <n v="1.1659999999999999"/>
    <n v="12.914"/>
    <n v="7.2099999999999997E-2"/>
    <n v="1442"/>
    <x v="0"/>
    <x v="16"/>
    <n v="20.55"/>
    <n v="0.31"/>
    <n v="3660"/>
    <s v="None"/>
  </r>
  <r>
    <s v="Gliese 674 b"/>
    <n v="3.5000000000000003E-2"/>
    <n v="1.1659999999999999"/>
    <n v="4.6938000000000004"/>
    <n v="3.9E-2"/>
    <n v="1442"/>
    <x v="0"/>
    <x v="16"/>
    <n v="14.84"/>
    <n v="0.35"/>
    <n v="3600"/>
    <s v="None"/>
  </r>
  <r>
    <s v="HAT-P-2b"/>
    <n v="8.6999999999999993"/>
    <n v="0.95099999999999996"/>
    <n v="5.6335157999999996"/>
    <n v="6.8140000000000006E-2"/>
    <n v="1540"/>
    <x v="2"/>
    <x v="16"/>
    <n v="418.31"/>
    <n v="1.33"/>
    <n v="6380"/>
    <s v="Proper name Magor"/>
  </r>
  <r>
    <s v="HAT-P-3b"/>
    <n v="0.65"/>
    <n v="0.94"/>
    <n v="2.8997000000000002"/>
    <n v="3.866E-2"/>
    <n v="1189"/>
    <x v="2"/>
    <x v="16"/>
    <n v="440.59"/>
    <n v="1.06"/>
    <n v="5185"/>
    <s v="Proper name Teberda"/>
  </r>
  <r>
    <s v="HAT-P-4b"/>
    <n v="0.67100000000000004"/>
    <n v="1.274"/>
    <n v="3.0565359999999999"/>
    <n v="4.4380000000000003E-2"/>
    <n v="1686"/>
    <x v="2"/>
    <x v="16"/>
    <n v="1024"/>
    <n v="0.56000000000000005"/>
    <n v="5860"/>
    <s v="None"/>
  </r>
  <r>
    <s v="HAT-P-5b"/>
    <n v="0.98"/>
    <n v="1.21"/>
    <n v="2.7884899999999999"/>
    <n v="4.0730000000000002E-2"/>
    <n v="1539"/>
    <x v="2"/>
    <x v="16"/>
    <n v="998.1"/>
    <n v="1.04"/>
    <n v="5960"/>
    <s v="Proper name Kráľomoc"/>
  </r>
  <r>
    <s v="HAT-P-6b"/>
    <n v="1.32"/>
    <n v="1.48"/>
    <n v="3.8529800000000001"/>
    <n v="5.2389999999999999E-2"/>
    <n v="1675"/>
    <x v="2"/>
    <x v="16"/>
    <n v="905.11"/>
    <n v="1.79"/>
    <n v="6570"/>
    <s v="Proper name Nachtwacht"/>
  </r>
  <r>
    <s v="HD 100777 b"/>
    <n v="1.03"/>
    <n v="1.1659999999999999"/>
    <n v="383.7"/>
    <n v="1.03"/>
    <n v="1442"/>
    <x v="0"/>
    <x v="16"/>
    <n v="161.78"/>
    <n v="0.83"/>
    <n v="5533"/>
    <s v="Proper name Laligurans"/>
  </r>
  <r>
    <s v="HD 11506 b"/>
    <n v="4.83"/>
    <n v="1.1659999999999999"/>
    <n v="1622.1"/>
    <n v="2.9"/>
    <n v="1442"/>
    <x v="0"/>
    <x v="16"/>
    <n v="167.45"/>
    <n v="1.24"/>
    <n v="6030"/>
    <s v="None"/>
  </r>
  <r>
    <s v="HD 125612 b"/>
    <n v="3.1"/>
    <n v="1.1659999999999999"/>
    <n v="557.04"/>
    <n v="1.3720000000000001"/>
    <n v="1442"/>
    <x v="0"/>
    <x v="16"/>
    <n v="188.26"/>
    <n v="1.1100000000000001"/>
    <n v="5841"/>
    <s v="None"/>
  </r>
  <r>
    <s v="HD 132406 b"/>
    <n v="5.38"/>
    <n v="1.1659999999999999"/>
    <n v="974"/>
    <n v="1.98"/>
    <n v="1442"/>
    <x v="0"/>
    <x v="16"/>
    <n v="231.35"/>
    <n v="1.03"/>
    <n v="5783"/>
    <s v="None"/>
  </r>
  <r>
    <s v="HD 155358 b"/>
    <n v="0.99"/>
    <n v="1.1659999999999999"/>
    <n v="194.3"/>
    <n v="0.63"/>
    <n v="1442"/>
    <x v="0"/>
    <x v="16"/>
    <n v="142.44"/>
    <n v="1.1499999999999999"/>
    <n v="5905"/>
    <s v="None"/>
  </r>
  <r>
    <s v="HD 155358 c"/>
    <n v="0.82"/>
    <n v="1.1659999999999999"/>
    <n v="391.9"/>
    <n v="1.02"/>
    <n v="1442"/>
    <x v="0"/>
    <x v="16"/>
    <n v="142.44"/>
    <n v="1.1499999999999999"/>
    <n v="5905"/>
    <s v="None"/>
  </r>
  <r>
    <s v="HD 156846 b"/>
    <n v="10.67"/>
    <n v="1.1659999999999999"/>
    <n v="359.51001000000002"/>
    <n v="1.1200000000000001"/>
    <n v="1442"/>
    <x v="0"/>
    <x v="16"/>
    <n v="155.91"/>
    <n v="1.38"/>
    <n v="6090"/>
    <s v="None"/>
  </r>
  <r>
    <s v="HD 167042 b"/>
    <n v="1.7"/>
    <n v="1.1659999999999999"/>
    <n v="420.77"/>
    <n v="1.32"/>
    <n v="1442"/>
    <x v="0"/>
    <x v="16"/>
    <n v="162.19999999999999"/>
    <n v="1.5"/>
    <n v="4943"/>
    <s v="None"/>
  </r>
  <r>
    <s v="HD 170469 b"/>
    <n v="0.66"/>
    <n v="1.1659999999999999"/>
    <n v="1145"/>
    <n v="2.2400000000000002"/>
    <n v="1442"/>
    <x v="0"/>
    <x v="16"/>
    <n v="196.61"/>
    <n v="1.1000000000000001"/>
    <n v="5842"/>
    <s v="None"/>
  </r>
  <r>
    <s v="HD 17092 b"/>
    <n v="10.130000000000001"/>
    <n v="1.1659999999999999"/>
    <n v="359.9"/>
    <n v="1.31"/>
    <n v="1442"/>
    <x v="0"/>
    <x v="16"/>
    <n v="749.83"/>
    <n v="6.73"/>
    <n v="4326"/>
    <s v="None"/>
  </r>
  <r>
    <s v="HD 171028 b"/>
    <n v="2.62"/>
    <n v="1.1659999999999999"/>
    <n v="550"/>
    <n v="1.32"/>
    <n v="1442"/>
    <x v="0"/>
    <x v="16"/>
    <n v="365.34"/>
    <n v="1.53"/>
    <n v="5671"/>
    <s v="None"/>
  </r>
  <r>
    <s v="HD 17156 b"/>
    <n v="3.51"/>
    <n v="1.1000000000000001"/>
    <n v="21.216629999999999"/>
    <n v="0.16278000000000001"/>
    <n v="883"/>
    <x v="0"/>
    <x v="16"/>
    <n v="255.26"/>
    <n v="1.41"/>
    <n v="6040"/>
    <s v="Proper name Mulchatna"/>
  </r>
  <r>
    <s v="HD 175541 b"/>
    <n v="0.59799999999999998"/>
    <n v="1.1659999999999999"/>
    <n v="298.43"/>
    <n v="0.97499999999999998"/>
    <n v="1442"/>
    <x v="0"/>
    <x v="16"/>
    <n v="424.28"/>
    <n v="1.39"/>
    <n v="5013"/>
    <s v="Proper name Kavian"/>
  </r>
  <r>
    <s v="HD 190647 b"/>
    <n v="1.9850000000000001"/>
    <n v="1.1659999999999999"/>
    <n v="1176.45"/>
    <n v="2.2309999999999999"/>
    <n v="1442"/>
    <x v="0"/>
    <x v="16"/>
    <n v="177.96"/>
    <n v="1.07"/>
    <n v="5656"/>
    <s v="None"/>
  </r>
  <r>
    <s v="HD 192699 b"/>
    <n v="2.0960000000000001"/>
    <n v="1.1659999999999999"/>
    <n v="340.94"/>
    <n v="1.0629999999999999"/>
    <n v="1442"/>
    <x v="0"/>
    <x v="16"/>
    <n v="234.87"/>
    <n v="1.38"/>
    <n v="5041"/>
    <s v="Proper name Khomsa"/>
  </r>
  <r>
    <s v="HD 196885 Ab"/>
    <n v="2.58"/>
    <n v="1.1659999999999999"/>
    <n v="1333"/>
    <n v="2.37"/>
    <n v="1442"/>
    <x v="0"/>
    <x v="16"/>
    <n v="111.55"/>
    <n v="1.28"/>
    <n v="6254"/>
    <s v="None"/>
  </r>
  <r>
    <s v="HD 210702 b"/>
    <n v="1.8080000000000001"/>
    <n v="1.1659999999999999"/>
    <n v="354.1"/>
    <n v="1.1479999999999999"/>
    <n v="1442"/>
    <x v="0"/>
    <x v="16"/>
    <n v="177.04"/>
    <n v="1.61"/>
    <n v="4951"/>
    <s v="None"/>
  </r>
  <r>
    <s v="HD 219828 b"/>
    <n v="6.6000000000000003E-2"/>
    <n v="1.1659999999999999"/>
    <n v="3.8349199999999999"/>
    <n v="5.0700000000000002E-2"/>
    <n v="1442"/>
    <x v="0"/>
    <x v="16"/>
    <n v="238.98"/>
    <n v="1.18"/>
    <n v="5807"/>
    <s v="None"/>
  </r>
  <r>
    <s v="HD 221287 b"/>
    <n v="3.09"/>
    <n v="1.1659999999999999"/>
    <n v="456.1"/>
    <n v="1.25"/>
    <n v="1442"/>
    <x v="0"/>
    <x v="16"/>
    <n v="182.69"/>
    <n v="1.25"/>
    <n v="6304"/>
    <s v="Proper name Pipitea"/>
  </r>
  <r>
    <s v="HD 231701 b"/>
    <n v="1.1299999999999999"/>
    <n v="1.1659999999999999"/>
    <n v="141.63"/>
    <n v="0.56699999999999995"/>
    <n v="1442"/>
    <x v="0"/>
    <x v="16"/>
    <n v="356.24"/>
    <n v="1.21"/>
    <n v="6101"/>
    <s v="Proper name Babylonia"/>
  </r>
  <r>
    <s v="HD 4113 b"/>
    <n v="1.56"/>
    <n v="1.1659999999999999"/>
    <n v="526.62"/>
    <n v="1.28"/>
    <n v="1442"/>
    <x v="0"/>
    <x v="16"/>
    <n v="136.72999999999999"/>
    <n v="0.99"/>
    <n v="5688"/>
    <s v="None"/>
  </r>
  <r>
    <s v="HD 43691 b"/>
    <n v="2.5499999999999998"/>
    <n v="1.1659999999999999"/>
    <n v="36.998699999999999"/>
    <n v="0.23799999999999999"/>
    <n v="1442"/>
    <x v="0"/>
    <x v="16"/>
    <n v="279.88"/>
    <n v="1.32"/>
    <n v="6093"/>
    <s v="None"/>
  </r>
  <r>
    <s v="HD 5319 b"/>
    <n v="1.556"/>
    <n v="1.1659999999999999"/>
    <n v="637.1"/>
    <n v="1.57"/>
    <n v="1442"/>
    <x v="0"/>
    <x v="16"/>
    <n v="397.37"/>
    <n v="1.27"/>
    <n v="4871"/>
    <s v="None"/>
  </r>
  <r>
    <s v="HD 70573 b"/>
    <n v="6.1"/>
    <n v="1.1659999999999999"/>
    <n v="851.8"/>
    <n v="1.76"/>
    <n v="1442"/>
    <x v="0"/>
    <x v="16"/>
    <n v="149.06"/>
    <n v="1"/>
    <n v="5737"/>
    <s v="None"/>
  </r>
  <r>
    <s v="HD 75898 b"/>
    <n v="2.71"/>
    <n v="1.1659999999999999"/>
    <n v="422.9"/>
    <n v="1.1910000000000001"/>
    <n v="1442"/>
    <x v="0"/>
    <x v="16"/>
    <n v="255.16"/>
    <n v="1.26"/>
    <n v="5963"/>
    <s v="Proper name Veles"/>
  </r>
  <r>
    <s v="Kappa Coronae Borealis b"/>
    <n v="2.17"/>
    <n v="1.1659999999999999"/>
    <n v="1285"/>
    <n v="2.65"/>
    <n v="1442"/>
    <x v="0"/>
    <x v="16"/>
    <n v="98.14"/>
    <n v="1.5"/>
    <n v="4871"/>
    <s v="None"/>
  </r>
  <r>
    <s v="Lupus-TR-3b"/>
    <n v="0.81"/>
    <n v="0.89"/>
    <n v="3.91405"/>
    <n v="4.6399999999999997E-2"/>
    <n v="1442"/>
    <x v="2"/>
    <x v="16"/>
    <n v="6523"/>
    <n v="0.87"/>
    <n v="5000"/>
    <s v="None"/>
  </r>
  <r>
    <s v="NGC 2423-3 b"/>
    <n v="9.7799999999999994"/>
    <n v="1.1659999999999999"/>
    <n v="714.3"/>
    <n v="1.66"/>
    <n v="1442"/>
    <x v="0"/>
    <x v="16"/>
    <n v="3095"/>
    <n v="2.12"/>
    <n v="4545"/>
    <s v="None"/>
  </r>
  <r>
    <s v="OGLE-TR-182b"/>
    <n v="1.01"/>
    <n v="1.1299999999999999"/>
    <n v="3.9790999999999999"/>
    <n v="5.0999999999999997E-2"/>
    <n v="1550"/>
    <x v="2"/>
    <x v="16"/>
    <n v="8707"/>
    <n v="1.1399999999999999"/>
    <n v="5924"/>
    <s v="None"/>
  </r>
  <r>
    <s v="OGLE-TR-211b"/>
    <n v="1.03"/>
    <n v="1.36"/>
    <n v="3.6772399999999998"/>
    <n v="5.0999999999999997E-2"/>
    <n v="1686"/>
    <x v="2"/>
    <x v="16"/>
    <n v="5136"/>
    <n v="1.33"/>
    <n v="6325"/>
    <s v="None"/>
  </r>
  <r>
    <s v="TrES-3b"/>
    <n v="1.91"/>
    <n v="1.3360000000000001"/>
    <n v="1.3061858099999999"/>
    <n v="2.282E-2"/>
    <n v="1638"/>
    <x v="2"/>
    <x v="16"/>
    <n v="743.66"/>
    <n v="0.93"/>
    <n v="5650"/>
    <s v="Proper name Umbäässa"/>
  </r>
  <r>
    <s v="TrES-4b"/>
    <n v="0.78"/>
    <n v="1.61"/>
    <n v="3.5539499999999999"/>
    <n v="5.0840000000000003E-2"/>
    <n v="1778"/>
    <x v="2"/>
    <x v="16"/>
    <n v="1708"/>
    <n v="1.08"/>
    <n v="6200"/>
    <s v="None"/>
  </r>
  <r>
    <s v="V391 Pegasi b"/>
    <n v="3.2"/>
    <n v="1.1659999999999999"/>
    <n v="1170"/>
    <n v="1.7"/>
    <n v="1442"/>
    <x v="1"/>
    <x v="16"/>
    <n v="4566"/>
    <n v="0.5"/>
    <n v="29300"/>
    <s v="None"/>
  </r>
  <r>
    <s v="WASP-1b"/>
    <n v="0.85399999999999998"/>
    <n v="1.4830000000000001"/>
    <n v="2.5199454000000001"/>
    <n v="3.8890000000000001E-2"/>
    <n v="1812"/>
    <x v="2"/>
    <x v="16"/>
    <n v="1296"/>
    <n v="1.24"/>
    <n v="6252"/>
    <s v="None"/>
  </r>
  <r>
    <s v="WASP-2b"/>
    <n v="0.93100000000000005"/>
    <n v="1.081"/>
    <n v="2.1521750000000002"/>
    <n v="3.1440000000000003E-2"/>
    <n v="1311"/>
    <x v="2"/>
    <x v="16"/>
    <n v="501.94"/>
    <n v="0.9"/>
    <n v="5180"/>
    <s v="None"/>
  </r>
  <r>
    <s v="WASP-3b"/>
    <n v="2.4300000000000002"/>
    <n v="1.42"/>
    <n v="1.84683"/>
    <n v="3.15E-2"/>
    <n v="2020"/>
    <x v="2"/>
    <x v="16"/>
    <n v="758.99"/>
    <n v="1.62"/>
    <n v="6400"/>
    <s v="None"/>
  </r>
  <r>
    <s v="WASP-4b"/>
    <n v="1.1859999999999999"/>
    <n v="1.321"/>
    <n v="1.33823147"/>
    <n v="2.2599999999999999E-2"/>
    <n v="1673"/>
    <x v="2"/>
    <x v="16"/>
    <n v="878.07"/>
    <n v="0.86"/>
    <n v="5400"/>
    <s v="None"/>
  </r>
  <r>
    <s v="Xi Aquilae b"/>
    <n v="2.8"/>
    <n v="1.1659999999999999"/>
    <n v="136.75"/>
    <n v="0.68"/>
    <n v="1442"/>
    <x v="0"/>
    <x v="16"/>
    <n v="183.53"/>
    <n v="2.2000000000000002"/>
    <n v="4780"/>
    <s v="Proper name Fortitudo"/>
  </r>
  <r>
    <s v="XO-2Nb"/>
    <n v="0.56599999999999995"/>
    <n v="0.99299999999999999"/>
    <n v="2.6158617799999999"/>
    <n v="3.6799999999999999E-2"/>
    <n v="1328"/>
    <x v="2"/>
    <x v="16"/>
    <n v="505.36"/>
    <n v="0.97"/>
    <n v="5307"/>
    <s v="None"/>
  </r>
  <r>
    <s v="XO-3b"/>
    <n v="7.29"/>
    <n v="1.41"/>
    <n v="3.1915399999999998"/>
    <n v="4.5289999999999997E-2"/>
    <n v="1729"/>
    <x v="2"/>
    <x v="16"/>
    <n v="699.01"/>
    <n v="0.57999999999999996"/>
    <n v="6429"/>
    <s v="None"/>
  </r>
  <r>
    <s v="14 Andromedae b"/>
    <n v="4.8"/>
    <n v="1.1659999999999999"/>
    <n v="185.84"/>
    <n v="0.83"/>
    <n v="1442"/>
    <x v="0"/>
    <x v="17"/>
    <n v="246.55"/>
    <n v="2.2000000000000002"/>
    <n v="4813"/>
    <s v="Proper name Spe"/>
  </r>
  <r>
    <s v="18 Delphini b"/>
    <n v="10.3"/>
    <n v="1.1659999999999999"/>
    <n v="993.3"/>
    <n v="2.6"/>
    <n v="1442"/>
    <x v="0"/>
    <x v="17"/>
    <n v="249.13"/>
    <n v="2.2999999999999998"/>
    <n v="4979"/>
    <s v="Proper name Arion"/>
  </r>
  <r>
    <s v="1RXS J160929.1-210524 b"/>
    <n v="8"/>
    <n v="1.6639999999999999"/>
    <n v="232.3"/>
    <n v="330"/>
    <n v="1700"/>
    <x v="3"/>
    <x v="17"/>
    <n v="472.94"/>
    <n v="0.85"/>
    <n v="4060"/>
    <s v="None"/>
  </r>
  <r>
    <s v="42 Draconis b"/>
    <n v="3.88"/>
    <n v="1.1659999999999999"/>
    <n v="479.1"/>
    <n v="1.19"/>
    <n v="1442"/>
    <x v="0"/>
    <x v="17"/>
    <n v="296.36"/>
    <n v="0.98"/>
    <n v="4200"/>
    <s v="Proper name Orbitar"/>
  </r>
  <r>
    <s v="6 Lyncis b"/>
    <n v="2.0099999999999998"/>
    <n v="1.1659999999999999"/>
    <n v="934.3"/>
    <n v="2.11"/>
    <n v="1442"/>
    <x v="0"/>
    <x v="17"/>
    <n v="178.54"/>
    <n v="1.44"/>
    <n v="4938"/>
    <s v="None"/>
  </r>
  <r>
    <s v="81 Ceti b"/>
    <n v="5.3"/>
    <n v="1.1659999999999999"/>
    <n v="952.7"/>
    <n v="2.5"/>
    <n v="1442"/>
    <x v="0"/>
    <x v="17"/>
    <n v="331.16"/>
    <n v="2.4"/>
    <n v="4785"/>
    <s v="None"/>
  </r>
  <r>
    <s v="BD-17 63 b"/>
    <n v="5.0999999999999996"/>
    <n v="1.1659999999999999"/>
    <n v="655.6"/>
    <n v="1.34"/>
    <n v="1442"/>
    <x v="0"/>
    <x v="17"/>
    <n v="112.49"/>
    <n v="0.74"/>
    <n v="4714"/>
    <s v="Proper name Finlay"/>
  </r>
  <r>
    <s v="Beta Pictoris b"/>
    <n v="11"/>
    <n v="1.65"/>
    <n v="7665"/>
    <n v="9.1"/>
    <n v="1612"/>
    <x v="3"/>
    <x v="17"/>
    <n v="64.42"/>
    <n v="1.76"/>
    <n v="7099"/>
    <s v="None"/>
  </r>
  <r>
    <s v="CoRoT-1b"/>
    <n v="1.03"/>
    <n v="1.49"/>
    <n v="1.5089557"/>
    <n v="2.7519999999999999E-2"/>
    <n v="1898"/>
    <x v="2"/>
    <x v="17"/>
    <n v="2627"/>
    <n v="0.95"/>
    <n v="5950"/>
    <s v="None"/>
  </r>
  <r>
    <s v="CoRoT-2b"/>
    <n v="3.47"/>
    <n v="1.466"/>
    <n v="1.7429935000000001"/>
    <n v="2.7980000000000001E-2"/>
    <n v="1521"/>
    <x v="2"/>
    <x v="17"/>
    <n v="652.33000000000004"/>
    <n v="0.96"/>
    <n v="5625"/>
    <s v="None"/>
  </r>
  <r>
    <s v="CoRoT-3b"/>
    <n v="21.66"/>
    <n v="1.01"/>
    <n v="4.2568000000000001"/>
    <n v="5.7829999999999999E-2"/>
    <n v="1695"/>
    <x v="2"/>
    <x v="17"/>
    <n v="2218"/>
    <n v="1.37"/>
    <n v="6740"/>
    <s v="None"/>
  </r>
  <r>
    <s v="CoRoT-4b"/>
    <n v="0.72"/>
    <n v="1.19"/>
    <n v="9.2020499999999998"/>
    <n v="0.09"/>
    <n v="1074"/>
    <x v="2"/>
    <x v="17"/>
    <n v="2419"/>
    <n v="1.1599999999999999"/>
    <n v="6190"/>
    <s v="None"/>
  </r>
  <r>
    <s v="FU Tauri b"/>
    <n v="16"/>
    <n v="1.1659999999999999"/>
    <n v="232.3"/>
    <n v="800"/>
    <n v="2375"/>
    <x v="3"/>
    <x v="17"/>
    <n v="456.63"/>
    <n v="0.05"/>
    <n v="2838"/>
    <s v="None"/>
  </r>
  <r>
    <s v="Gliese 176 b"/>
    <n v="2.5999999999999999E-2"/>
    <n v="1.1659999999999999"/>
    <n v="8.7835999999999999"/>
    <n v="6.6000000000000003E-2"/>
    <n v="450"/>
    <x v="0"/>
    <x v="17"/>
    <n v="30.89"/>
    <n v="0.45"/>
    <n v="3679"/>
    <s v="None"/>
  </r>
  <r>
    <s v="Gliese 832 b"/>
    <n v="0.68"/>
    <n v="1.1659999999999999"/>
    <n v="3657"/>
    <n v="3.56"/>
    <n v="1442"/>
    <x v="0"/>
    <x v="17"/>
    <n v="16.21"/>
    <n v="0.45"/>
    <n v="3472"/>
    <s v="None"/>
  </r>
  <r>
    <s v="HAT-P-11b"/>
    <n v="8.4000000000000005E-2"/>
    <n v="0.38900000000000001"/>
    <n v="4.8878024399999997"/>
    <n v="5.2540000000000003E-2"/>
    <n v="838"/>
    <x v="2"/>
    <x v="17"/>
    <n v="123.32"/>
    <n v="0.81"/>
    <n v="4780"/>
    <s v="Also known as Kepler-3b"/>
  </r>
  <r>
    <s v="HAT-P-7b"/>
    <n v="1.84"/>
    <n v="1.51"/>
    <n v="2.2047400000000001"/>
    <n v="3.6760000000000001E-2"/>
    <n v="2733"/>
    <x v="2"/>
    <x v="17"/>
    <n v="1124"/>
    <n v="1.56"/>
    <n v="6389"/>
    <s v="Also known as Kepler-2b"/>
  </r>
  <r>
    <s v="HAT-P-8b"/>
    <n v="1.28"/>
    <n v="1.4"/>
    <n v="3.0763400000000001"/>
    <n v="4.496E-2"/>
    <n v="1700"/>
    <x v="2"/>
    <x v="17"/>
    <n v="694.21"/>
    <n v="1.27"/>
    <n v="6200"/>
    <s v="None"/>
  </r>
  <r>
    <s v="HAT-P-9b"/>
    <n v="0.749"/>
    <n v="1.393"/>
    <n v="3.9228107200000002"/>
    <n v="5.287E-2"/>
    <n v="1540"/>
    <x v="2"/>
    <x v="17"/>
    <n v="1566"/>
    <n v="1.28"/>
    <n v="6350"/>
    <s v="Proper name Alef"/>
  </r>
  <r>
    <s v="HD 102272 b"/>
    <n v="4.9400000000000004"/>
    <n v="1.1659999999999999"/>
    <n v="127.58"/>
    <n v="0.51"/>
    <n v="1442"/>
    <x v="0"/>
    <x v="17"/>
    <n v="1142"/>
    <n v="1.45"/>
    <n v="4790"/>
    <s v="None"/>
  </r>
  <r>
    <s v="HD 11964 c"/>
    <n v="7.8799999999999995E-2"/>
    <n v="1.1659999999999999"/>
    <n v="37.909999999999997"/>
    <n v="0.22900000000000001"/>
    <n v="1442"/>
    <x v="0"/>
    <x v="17"/>
    <n v="109.49"/>
    <n v="1.1200000000000001"/>
    <n v="5349"/>
    <s v="None"/>
  </r>
  <r>
    <s v="HD 131664 b"/>
    <n v="19.12"/>
    <n v="1.1659999999999999"/>
    <n v="1951"/>
    <n v="3.17"/>
    <n v="1442"/>
    <x v="0"/>
    <x v="17"/>
    <n v="172.51"/>
    <n v="1.19"/>
    <n v="5892"/>
    <s v="None"/>
  </r>
  <r>
    <s v="HD 139357 b"/>
    <n v="9.76"/>
    <n v="1.1659999999999999"/>
    <n v="1125.7"/>
    <n v="2.36"/>
    <n v="1442"/>
    <x v="0"/>
    <x v="17"/>
    <n v="366.77"/>
    <n v="1.35"/>
    <n v="4700"/>
    <s v="None"/>
  </r>
  <r>
    <s v="HD 143361 b"/>
    <n v="3.532"/>
    <n v="1.1659999999999999"/>
    <n v="1039.1500000000001"/>
    <n v="1.988"/>
    <n v="1442"/>
    <x v="0"/>
    <x v="17"/>
    <n v="223.91"/>
    <n v="0.97"/>
    <n v="5507"/>
    <s v="None"/>
  </r>
  <r>
    <s v="HD 145377 b"/>
    <n v="6.02"/>
    <n v="1.1659999999999999"/>
    <n v="103.95"/>
    <n v="0.45"/>
    <n v="1442"/>
    <x v="0"/>
    <x v="17"/>
    <n v="174.73"/>
    <n v="1.2"/>
    <n v="6014"/>
    <s v="None"/>
  </r>
  <r>
    <s v="HD 153950 b"/>
    <n v="2.95"/>
    <n v="1.1659999999999999"/>
    <n v="499.4"/>
    <n v="1.28"/>
    <n v="1442"/>
    <x v="0"/>
    <x v="17"/>
    <n v="158.26"/>
    <n v="1.25"/>
    <n v="6124"/>
    <s v="Proper name Trimobe"/>
  </r>
  <r>
    <s v="HD 154672 b"/>
    <n v="5.37"/>
    <n v="1.1659999999999999"/>
    <n v="163.94"/>
    <n v="0.6"/>
    <n v="1442"/>
    <x v="0"/>
    <x v="17"/>
    <n v="206.01"/>
    <n v="1.18"/>
    <n v="5743"/>
    <s v="None"/>
  </r>
  <r>
    <s v="HD 16417 b"/>
    <n v="6.9599999999999995E-2"/>
    <n v="1.1659999999999999"/>
    <n v="17.239999999999998"/>
    <n v="0.14000000000000001"/>
    <n v="1442"/>
    <x v="0"/>
    <x v="17"/>
    <n v="82.88"/>
    <n v="1.2"/>
    <n v="5841"/>
    <s v="None"/>
  </r>
  <r>
    <s v="HD 173416 b"/>
    <n v="2.7"/>
    <n v="1.1659999999999999"/>
    <n v="323.60000000000002"/>
    <n v="1.1599999999999999"/>
    <n v="1442"/>
    <x v="0"/>
    <x v="17"/>
    <n v="432.76"/>
    <n v="2"/>
    <n v="4683"/>
    <s v="Proper name Wangshu"/>
  </r>
  <r>
    <s v="HD 179079 b"/>
    <n v="8.1000000000000003E-2"/>
    <n v="1.1659999999999999"/>
    <n v="14.478999999999999"/>
    <n v="0.12139999999999999"/>
    <n v="1442"/>
    <x v="0"/>
    <x v="17"/>
    <n v="227.83"/>
    <n v="1.1399999999999999"/>
    <n v="5646"/>
    <s v="None"/>
  </r>
  <r>
    <s v="HD 181433 b"/>
    <n v="0.02"/>
    <n v="1.1659999999999999"/>
    <n v="9.3742999999999999"/>
    <n v="0.08"/>
    <n v="1442"/>
    <x v="0"/>
    <x v="17"/>
    <n v="87.74"/>
    <n v="0.63"/>
    <n v="4918"/>
    <s v="None"/>
  </r>
  <r>
    <s v="HD 181433 c"/>
    <n v="0.64"/>
    <n v="1.1659999999999999"/>
    <n v="962"/>
    <n v="1.76"/>
    <n v="1442"/>
    <x v="0"/>
    <x v="17"/>
    <n v="87.74"/>
    <n v="0.63"/>
    <n v="4918"/>
    <s v="None"/>
  </r>
  <r>
    <s v="HD 181433 d"/>
    <n v="0.54"/>
    <n v="1.1659999999999999"/>
    <n v="2172"/>
    <n v="3"/>
    <n v="1442"/>
    <x v="0"/>
    <x v="17"/>
    <n v="87.74"/>
    <n v="0.63"/>
    <n v="4918"/>
    <s v="None"/>
  </r>
  <r>
    <s v="HD 183263 c"/>
    <n v="3.57"/>
    <n v="1.1659999999999999"/>
    <n v="3070"/>
    <n v="4.3499999999999996"/>
    <n v="1442"/>
    <x v="0"/>
    <x v="17"/>
    <n v="177.04"/>
    <n v="1.31"/>
    <n v="5948"/>
    <s v="None"/>
  </r>
  <r>
    <s v="HD 187123 c"/>
    <n v="1.99"/>
    <n v="1.1659999999999999"/>
    <n v="3810"/>
    <n v="4.8899999999999997"/>
    <n v="1442"/>
    <x v="0"/>
    <x v="17"/>
    <n v="150.1"/>
    <n v="1"/>
    <n v="5830"/>
    <s v="None"/>
  </r>
  <r>
    <s v="HD 205739 b"/>
    <n v="1.37"/>
    <n v="1.1659999999999999"/>
    <n v="279.8"/>
    <n v="0.89600000000000002"/>
    <n v="1442"/>
    <x v="0"/>
    <x v="17"/>
    <n v="302.49"/>
    <n v="1.22"/>
    <n v="6176"/>
    <s v="Proper name Samagiya"/>
  </r>
  <r>
    <s v="HD 20868 b"/>
    <n v="1.25"/>
    <n v="1.1659999999999999"/>
    <n v="380.85001"/>
    <n v="0.95"/>
    <n v="1442"/>
    <x v="0"/>
    <x v="17"/>
    <n v="155.88"/>
    <n v="0.39"/>
    <n v="4802"/>
    <s v="Proper name Baiduri"/>
  </r>
  <r>
    <s v="HD 40307 b"/>
    <n v="1.26E-2"/>
    <n v="1.1659999999999999"/>
    <n v="4.3122999999999996"/>
    <n v="4.6800000000000001E-2"/>
    <n v="910"/>
    <x v="0"/>
    <x v="17"/>
    <n v="42.21"/>
    <n v="0.77"/>
    <n v="4956"/>
    <s v="None"/>
  </r>
  <r>
    <s v="HD 40307 c"/>
    <n v="2.0799999999999999E-2"/>
    <n v="1.1659999999999999"/>
    <n v="9.6183999999999994"/>
    <n v="7.9899999999999999E-2"/>
    <n v="696"/>
    <x v="0"/>
    <x v="17"/>
    <n v="42.21"/>
    <n v="0.77"/>
    <n v="4956"/>
    <s v="None"/>
  </r>
  <r>
    <s v="HD 40307 d"/>
    <n v="2.9899999999999999E-2"/>
    <n v="1.1659999999999999"/>
    <n v="20.431999999999999"/>
    <n v="0.1321"/>
    <n v="541"/>
    <x v="0"/>
    <x v="17"/>
    <n v="42.21"/>
    <n v="0.77"/>
    <n v="4956"/>
    <s v="None"/>
  </r>
  <r>
    <s v="HD 45364 b"/>
    <n v="0.18720000000000001"/>
    <n v="1.1659999999999999"/>
    <n v="226.93"/>
    <n v="0.68130000000000002"/>
    <n v="1442"/>
    <x v="0"/>
    <x v="17"/>
    <n v="112.17"/>
    <n v="0.82"/>
    <n v="5434"/>
    <s v="None"/>
  </r>
  <r>
    <s v="HD 45364 c"/>
    <n v="0.65790000000000004"/>
    <n v="1.1659999999999999"/>
    <n v="342.85"/>
    <n v="0.8972"/>
    <n v="1442"/>
    <x v="0"/>
    <x v="17"/>
    <n v="112.17"/>
    <n v="0.82"/>
    <n v="5434"/>
    <s v="None"/>
  </r>
  <r>
    <s v="HD 45652 b"/>
    <n v="0.433"/>
    <n v="1.1659999999999999"/>
    <n v="44.073"/>
    <n v="0.23699999999999999"/>
    <n v="1442"/>
    <x v="0"/>
    <x v="17"/>
    <n v="113.8"/>
    <n v="0.92"/>
    <n v="5294"/>
    <s v="Proper name Viriato"/>
  </r>
  <r>
    <s v="HD 47186 b"/>
    <n v="7.0000000000000007E-2"/>
    <n v="1.1659999999999999"/>
    <n v="4.0845000000000002"/>
    <n v="0.05"/>
    <n v="1442"/>
    <x v="0"/>
    <x v="17"/>
    <n v="122.31"/>
    <n v="0.96"/>
    <n v="5657"/>
    <s v="None"/>
  </r>
  <r>
    <s v="HD 47186 c"/>
    <n v="0.35060999999999998"/>
    <n v="1.1659999999999999"/>
    <n v="1353.6"/>
    <n v="2.395"/>
    <n v="1442"/>
    <x v="0"/>
    <x v="17"/>
    <n v="122.31"/>
    <n v="0.96"/>
    <n v="5657"/>
    <s v="None"/>
  </r>
  <r>
    <s v="HD 48265 b"/>
    <n v="1.5249999999999999"/>
    <n v="1.1659999999999999"/>
    <n v="778.51"/>
    <n v="1.8140000000000001"/>
    <n v="1442"/>
    <x v="0"/>
    <x v="17"/>
    <n v="296.08999999999997"/>
    <n v="1.31"/>
    <n v="5733"/>
    <s v="Proper name Naqaỹa"/>
  </r>
  <r>
    <s v="HD 60532 b"/>
    <n v="1.06"/>
    <n v="1.1659999999999999"/>
    <n v="201.9"/>
    <n v="0.77"/>
    <n v="1442"/>
    <x v="0"/>
    <x v="17"/>
    <n v="84.77"/>
    <n v="1.5"/>
    <n v="6245"/>
    <s v="None"/>
  </r>
  <r>
    <s v="HD 60532 c"/>
    <n v="2.5099999999999998"/>
    <n v="1.1659999999999999"/>
    <n v="600.1"/>
    <n v="1.6"/>
    <n v="1442"/>
    <x v="0"/>
    <x v="17"/>
    <n v="84.77"/>
    <n v="1.5"/>
    <n v="6245"/>
    <s v="None"/>
  </r>
  <r>
    <s v="HD 73267 b"/>
    <n v="3.097"/>
    <n v="1.1659999999999999"/>
    <n v="1245.3599999999999"/>
    <n v="2.1869999999999998"/>
    <n v="1442"/>
    <x v="0"/>
    <x v="17"/>
    <n v="179.1"/>
    <n v="0.9"/>
    <n v="5387"/>
    <s v="None"/>
  </r>
  <r>
    <s v="HD 73534 b"/>
    <n v="1.1120000000000001"/>
    <n v="1.1659999999999999"/>
    <n v="1750"/>
    <n v="2.99"/>
    <n v="1442"/>
    <x v="0"/>
    <x v="17"/>
    <n v="272.45"/>
    <n v="1.1599999999999999"/>
    <n v="4917"/>
    <s v="Proper name Drukyul"/>
  </r>
  <r>
    <s v="HD 7924 b"/>
    <n v="0.02"/>
    <n v="1.1659999999999999"/>
    <n v="5.3979200000000001"/>
    <n v="0.06"/>
    <n v="826"/>
    <x v="0"/>
    <x v="17"/>
    <n v="55.45"/>
    <n v="0.65"/>
    <n v="5131"/>
    <s v="None"/>
  </r>
  <r>
    <s v="HR 8799 b"/>
    <n v="7"/>
    <n v="1.2"/>
    <n v="170000"/>
    <n v="68"/>
    <n v="1200"/>
    <x v="3"/>
    <x v="17"/>
    <n v="128.51"/>
    <n v="1.51"/>
    <n v="7400"/>
    <s v="None"/>
  </r>
  <r>
    <s v="HR 8799 c"/>
    <n v="10"/>
    <n v="1.2"/>
    <n v="69000"/>
    <n v="38"/>
    <n v="1200"/>
    <x v="3"/>
    <x v="17"/>
    <n v="128.51"/>
    <n v="1.51"/>
    <n v="7400"/>
    <s v="None"/>
  </r>
  <r>
    <s v="HR 8799 d"/>
    <n v="10"/>
    <n v="1.2"/>
    <n v="37000"/>
    <n v="24"/>
    <n v="1300"/>
    <x v="3"/>
    <x v="17"/>
    <n v="128.51"/>
    <n v="1.51"/>
    <n v="7400"/>
    <s v="None"/>
  </r>
  <r>
    <s v="MOA-2007-BLG-192Lb"/>
    <n v="0.01"/>
    <n v="1.1659999999999999"/>
    <n v="232.3"/>
    <n v="0.62"/>
    <n v="1442"/>
    <x v="4"/>
    <x v="17"/>
    <n v="3262"/>
    <n v="0.06"/>
    <n v="5601"/>
    <s v="None"/>
  </r>
  <r>
    <s v="MOA-2007-BLG-400Lb"/>
    <n v="0.83"/>
    <n v="1.1659999999999999"/>
    <n v="232.3"/>
    <n v="0.72"/>
    <n v="103"/>
    <x v="4"/>
    <x v="17"/>
    <n v="19000"/>
    <n v="0.3"/>
    <n v="5601"/>
    <s v="None"/>
  </r>
  <r>
    <s v="OGLE-2006-BLG-109Lb"/>
    <n v="0.73"/>
    <n v="1.1659999999999999"/>
    <n v="1788.5"/>
    <n v="2.2999999999999998"/>
    <n v="82"/>
    <x v="4"/>
    <x v="17"/>
    <n v="4925"/>
    <n v="0.51"/>
    <n v="5601"/>
    <s v="None"/>
  </r>
  <r>
    <s v="OGLE-2006-BLG-109Lc"/>
    <n v="0.27"/>
    <n v="1.1659999999999999"/>
    <n v="4927.5"/>
    <n v="4.5"/>
    <n v="59"/>
    <x v="4"/>
    <x v="17"/>
    <n v="4925"/>
    <n v="0.51"/>
    <n v="5601"/>
    <s v="None"/>
  </r>
  <r>
    <s v="OGLE2-TR-L9b"/>
    <n v="4.5"/>
    <n v="1.61"/>
    <n v="2.4855334999999998"/>
    <n v="3.0800000000000001E-2"/>
    <n v="2034"/>
    <x v="2"/>
    <x v="17"/>
    <n v="5559"/>
    <n v="1.52"/>
    <n v="6933"/>
    <s v="None"/>
  </r>
  <r>
    <s v="UScoCTIO 108 b"/>
    <n v="14"/>
    <n v="1.1659999999999999"/>
    <n v="232.3"/>
    <n v="670"/>
    <n v="1442"/>
    <x v="3"/>
    <x v="17"/>
    <n v="470.63"/>
    <n v="0.06"/>
    <n v="2700"/>
    <s v="None"/>
  </r>
  <r>
    <s v="WASP-10b"/>
    <n v="3.15"/>
    <n v="1.08"/>
    <n v="3.0927616000000002"/>
    <n v="3.7810000000000003E-2"/>
    <n v="1370"/>
    <x v="2"/>
    <x v="17"/>
    <n v="461.75"/>
    <n v="0.75"/>
    <n v="4675"/>
    <s v="None"/>
  </r>
  <r>
    <s v="WASP-11b"/>
    <n v="0.79"/>
    <n v="1.1100000000000001"/>
    <n v="3.7224699999999999"/>
    <n v="4.3499999999999997E-2"/>
    <n v="992"/>
    <x v="2"/>
    <x v="17"/>
    <n v="408.1"/>
    <n v="1.42"/>
    <n v="4800"/>
    <s v="None"/>
  </r>
  <r>
    <s v="WASP-12b"/>
    <n v="1.4650000000000001"/>
    <n v="1.9370000000000001"/>
    <n v="1.0914200000000001"/>
    <n v="2.3199999999999998E-2"/>
    <n v="2593"/>
    <x v="2"/>
    <x v="17"/>
    <n v="1411"/>
    <n v="1.43"/>
    <n v="6360"/>
    <s v="None"/>
  </r>
  <r>
    <s v="WASP-14b"/>
    <n v="8.84"/>
    <n v="1.38"/>
    <n v="2.2437499999999999"/>
    <n v="3.6999999999999998E-2"/>
    <n v="1872"/>
    <x v="2"/>
    <x v="17"/>
    <n v="530.84"/>
    <n v="1.62"/>
    <n v="6475"/>
    <s v="None"/>
  </r>
  <r>
    <s v="WASP-5b"/>
    <n v="1.58"/>
    <n v="1.087"/>
    <n v="1.6284278999999999"/>
    <n v="2.6700000000000002E-2"/>
    <n v="1706"/>
    <x v="2"/>
    <x v="17"/>
    <n v="1018"/>
    <n v="0.96"/>
    <n v="5700"/>
    <s v="None"/>
  </r>
  <r>
    <s v="WASP-7b"/>
    <n v="0.96"/>
    <n v="1.33"/>
    <n v="4.9546416000000004"/>
    <n v="6.1699999999999998E-2"/>
    <n v="1487"/>
    <x v="2"/>
    <x v="17"/>
    <n v="531.82000000000005"/>
    <n v="1.28"/>
    <n v="6400"/>
    <s v="None"/>
  </r>
  <r>
    <s v="XO-4b"/>
    <n v="1.42"/>
    <n v="1.25"/>
    <n v="4.1250799999999996"/>
    <n v="5.5239999999999997E-2"/>
    <n v="1630"/>
    <x v="2"/>
    <x v="17"/>
    <n v="896.27"/>
    <n v="1.1000000000000001"/>
    <n v="6397"/>
    <s v="Proper name Hämarik"/>
  </r>
  <r>
    <s v="XO-5b"/>
    <n v="1.19"/>
    <n v="1.1399999999999999"/>
    <n v="4.1877557999999997"/>
    <n v="5.1499999999999997E-2"/>
    <n v="1230"/>
    <x v="2"/>
    <x v="17"/>
    <n v="907.95"/>
    <n v="1.04"/>
    <n v="5430"/>
    <s v="Proper name Makropulos"/>
  </r>
  <r>
    <s v="11 Ursae Minoris b"/>
    <n v="14.74"/>
    <n v="1.1659999999999999"/>
    <n v="516.21996999999999"/>
    <n v="1.53"/>
    <n v="1442"/>
    <x v="0"/>
    <x v="18"/>
    <n v="410.06"/>
    <n v="2.78"/>
    <n v="4213"/>
    <s v="None"/>
  </r>
  <r>
    <s v="23 Librae c"/>
    <n v="0.82"/>
    <n v="1.1659999999999999"/>
    <n v="5000"/>
    <n v="5.8"/>
    <n v="1442"/>
    <x v="0"/>
    <x v="18"/>
    <n v="85.46"/>
    <n v="1.1000000000000001"/>
    <n v="5736"/>
    <s v="None"/>
  </r>
  <r>
    <s v="2MASS J2126-8140"/>
    <n v="13.3"/>
    <n v="1.1659999999999999"/>
    <n v="232.3"/>
    <n v="6900"/>
    <n v="1800"/>
    <x v="3"/>
    <x v="18"/>
    <n v="111.4"/>
    <n v="0.53"/>
    <n v="3490"/>
    <s v="Ternary star system with red dwarf and (sub-)brown dwarf, found to be planet in 2016"/>
  </r>
  <r>
    <s v="2MASS J21402931+1625183 b"/>
    <n v="20.95"/>
    <n v="0.92"/>
    <n v="7336.5"/>
    <n v="1442"/>
    <n v="2075"/>
    <x v="3"/>
    <x v="18"/>
    <n v="81.540000000000006"/>
    <n v="0.08"/>
    <n v="2300"/>
    <s v="None"/>
  </r>
  <r>
    <s v="30 Arietis Bb"/>
    <n v="13.82"/>
    <n v="1.1659999999999999"/>
    <n v="335.1"/>
    <n v="0.99"/>
    <n v="1442"/>
    <x v="0"/>
    <x v="18"/>
    <n v="145.83000000000001"/>
    <n v="1.93"/>
    <n v="6331"/>
    <s v="None"/>
  </r>
  <r>
    <s v="47 Ursae Majoris d"/>
    <n v="1.64"/>
    <n v="1.1659999999999999"/>
    <n v="14002"/>
    <n v="11.6"/>
    <n v="1442"/>
    <x v="0"/>
    <x v="18"/>
    <n v="45.01"/>
    <n v="1.03"/>
    <n v="5892"/>
    <s v="None"/>
  </r>
  <r>
    <s v="61 Virginis b"/>
    <n v="1.6E-2"/>
    <n v="1.1659999999999999"/>
    <n v="4.2149999999999999"/>
    <n v="5.0201000000000003E-2"/>
    <n v="1442"/>
    <x v="0"/>
    <x v="18"/>
    <n v="27.76"/>
    <n v="0.94"/>
    <n v="5577"/>
    <s v="None"/>
  </r>
  <r>
    <s v="61 Virginis c"/>
    <n v="5.7000000000000002E-2"/>
    <n v="1.1659999999999999"/>
    <n v="38.021000000000001"/>
    <n v="0.2175"/>
    <n v="1442"/>
    <x v="0"/>
    <x v="18"/>
    <n v="27.76"/>
    <n v="0.94"/>
    <n v="5577"/>
    <s v="None"/>
  </r>
  <r>
    <s v="61 Virginis d"/>
    <n v="7.1999999999999995E-2"/>
    <n v="1.1659999999999999"/>
    <n v="123.01"/>
    <n v="0.47599999999999998"/>
    <n v="1442"/>
    <x v="0"/>
    <x v="18"/>
    <n v="27.76"/>
    <n v="0.94"/>
    <n v="5577"/>
    <s v="None"/>
  </r>
  <r>
    <s v="BD-08 2823 b"/>
    <n v="0.04"/>
    <n v="1.1659999999999999"/>
    <n v="5.6"/>
    <n v="0.06"/>
    <n v="1442"/>
    <x v="0"/>
    <x v="18"/>
    <n v="134.97"/>
    <n v="0.5"/>
    <n v="4816"/>
    <s v="None"/>
  </r>
  <r>
    <s v="BD-08 2823 c"/>
    <n v="0.33"/>
    <n v="1.1659999999999999"/>
    <n v="237.6"/>
    <n v="0.68"/>
    <n v="1442"/>
    <x v="0"/>
    <x v="18"/>
    <n v="134.97"/>
    <n v="0.5"/>
    <n v="4816"/>
    <s v="None"/>
  </r>
  <r>
    <s v="BD+14 4559 b"/>
    <n v="1.04"/>
    <n v="1.1659999999999999"/>
    <n v="268.94"/>
    <n v="0.78"/>
    <n v="1442"/>
    <x v="0"/>
    <x v="18"/>
    <n v="161.19"/>
    <n v="0.49"/>
    <n v="4864"/>
    <s v="Proper name Pirx"/>
  </r>
  <r>
    <s v="BD+20 2457 b"/>
    <n v="55.59"/>
    <n v="1.1659999999999999"/>
    <n v="379.63"/>
    <n v="1.05"/>
    <n v="1442"/>
    <x v="0"/>
    <x v="18"/>
    <n v="5450"/>
    <n v="10.83"/>
    <n v="4259"/>
    <s v="None"/>
  </r>
  <r>
    <s v="BD+20 2457 c"/>
    <n v="12.47"/>
    <n v="1.1659999999999999"/>
    <n v="621.99"/>
    <n v="2.0099999999999998"/>
    <n v="1442"/>
    <x v="0"/>
    <x v="18"/>
    <n v="5450"/>
    <n v="10.83"/>
    <n v="4259"/>
    <s v="None"/>
  </r>
  <r>
    <s v="Chi Virginis b"/>
    <n v="11.09"/>
    <n v="1.1659999999999999"/>
    <n v="835.47699999999998"/>
    <n v="2.14"/>
    <n v="1442"/>
    <x v="0"/>
    <x v="18"/>
    <n v="329.36"/>
    <n v="2.17"/>
    <n v="4445"/>
    <s v="None"/>
  </r>
  <r>
    <s v="CoRoT-5b"/>
    <n v="0.46700000000000003"/>
    <n v="1.3879999999999999"/>
    <n v="4.0378961999999996"/>
    <n v="4.947E-2"/>
    <n v="1438"/>
    <x v="2"/>
    <x v="18"/>
    <n v="2951"/>
    <n v="1"/>
    <n v="6100"/>
    <s v="None"/>
  </r>
  <r>
    <s v="CoRoT-6b"/>
    <n v="2.96"/>
    <n v="1.1659999999999999"/>
    <n v="8.8865929999999995"/>
    <n v="8.5500000000000007E-2"/>
    <n v="1017"/>
    <x v="2"/>
    <x v="18"/>
    <n v="2144"/>
    <n v="1.05"/>
    <n v="6090"/>
    <s v="None"/>
  </r>
  <r>
    <s v="CoRoT-7b"/>
    <n v="0.01"/>
    <n v="0.15"/>
    <n v="0.85359163000000005"/>
    <n v="1.7016E-2"/>
    <n v="1756"/>
    <x v="2"/>
    <x v="18"/>
    <n v="523.95000000000005"/>
    <n v="0.82"/>
    <n v="5275"/>
    <s v="None"/>
  </r>
  <r>
    <s v="CoRoT-7c"/>
    <n v="2.6429999999999999E-2"/>
    <n v="1.1659999999999999"/>
    <n v="3.698"/>
    <n v="4.5999999999999999E-2"/>
    <n v="1442"/>
    <x v="0"/>
    <x v="18"/>
    <n v="523.95000000000005"/>
    <n v="0.82"/>
    <n v="5275"/>
    <s v="None"/>
  </r>
  <r>
    <s v="CoRoT-9b"/>
    <n v="0.84"/>
    <n v="1.0660000000000001"/>
    <n v="95.272655999999998"/>
    <n v="0.40210000000000001"/>
    <n v="420"/>
    <x v="2"/>
    <x v="18"/>
    <n v="1363"/>
    <n v="0.96"/>
    <n v="5625"/>
    <s v="None"/>
  </r>
  <r>
    <s v="DP Leonis b"/>
    <n v="6.28"/>
    <n v="1.1659999999999999"/>
    <n v="10220"/>
    <n v="8.19"/>
    <n v="1442"/>
    <x v="1"/>
    <x v="18"/>
    <n v="995.01"/>
    <n v="0.69"/>
    <n v="13500"/>
    <s v="None"/>
  </r>
  <r>
    <s v="Gamma Leonis b"/>
    <n v="8.7799999999999994"/>
    <n v="1.1659999999999999"/>
    <n v="428.5"/>
    <n v="1.19"/>
    <n v="1442"/>
    <x v="0"/>
    <x v="18"/>
    <n v="125.64"/>
    <n v="1.23"/>
    <n v="4330"/>
    <s v="None"/>
  </r>
  <r>
    <s v="Gliese 1214 b"/>
    <n v="1.9699999999999999E-2"/>
    <n v="0.254"/>
    <n v="1.5804045600000001"/>
    <n v="1.4109999999999999E-2"/>
    <n v="547"/>
    <x v="2"/>
    <x v="18"/>
    <n v="47.78"/>
    <n v="0.15"/>
    <n v="3026"/>
    <s v="The most likely known candidate for being an ocean planet. Nicknamed &quot;water world&quot;."/>
  </r>
  <r>
    <s v="Gliese 179 b"/>
    <n v="0.82"/>
    <n v="1.1659999999999999"/>
    <n v="2288"/>
    <n v="2.41"/>
    <n v="1442"/>
    <x v="0"/>
    <x v="18"/>
    <n v="40.31"/>
    <n v="0.36"/>
    <n v="3370"/>
    <s v="None"/>
  </r>
  <r>
    <s v="Gliese 581 e"/>
    <n v="5.3E-3"/>
    <n v="1.1659999999999999"/>
    <n v="3.149"/>
    <n v="2.8150000000000001E-2"/>
    <n v="1442"/>
    <x v="0"/>
    <x v="18"/>
    <n v="20.55"/>
    <n v="0.31"/>
    <n v="3660"/>
    <s v="None"/>
  </r>
  <r>
    <s v="Gliese 649 b"/>
    <n v="0.32800000000000001"/>
    <n v="1.1659999999999999"/>
    <n v="598.29999999999995"/>
    <n v="1.135"/>
    <n v="1442"/>
    <x v="0"/>
    <x v="18"/>
    <n v="33.86"/>
    <n v="0.54"/>
    <n v="3700"/>
    <s v="None"/>
  </r>
  <r>
    <s v="Gliese 667 Cb"/>
    <n v="1.7999999999999999E-2"/>
    <n v="1.1659999999999999"/>
    <n v="7.2004000000000001"/>
    <n v="5.0500000000000003E-2"/>
    <n v="1442"/>
    <x v="0"/>
    <x v="18"/>
    <n v="22.18"/>
    <n v="0.33"/>
    <n v="3350"/>
    <s v="None"/>
  </r>
  <r>
    <s v="HAT-P-12b"/>
    <n v="0.21099999999999999"/>
    <n v="0.95899999999999996"/>
    <n v="3.2130597999999999"/>
    <n v="3.8399999999999997E-2"/>
    <n v="963"/>
    <x v="2"/>
    <x v="18"/>
    <n v="464.79"/>
    <n v="0.73"/>
    <n v="4650"/>
    <s v="None"/>
  </r>
  <r>
    <s v="HAT-P-13b"/>
    <n v="0.85099999999999998"/>
    <n v="1.272"/>
    <n v="2.9162499999999998"/>
    <n v="4.3830000000000001E-2"/>
    <n v="1740"/>
    <x v="2"/>
    <x v="18"/>
    <n v="698"/>
    <n v="1.22"/>
    <n v="5653"/>
    <s v="None"/>
  </r>
  <r>
    <s v="HAT-P-13c"/>
    <n v="14.28"/>
    <n v="1.1659999999999999"/>
    <n v="446.27"/>
    <n v="1.258"/>
    <n v="340"/>
    <x v="0"/>
    <x v="18"/>
    <n v="698"/>
    <n v="1.22"/>
    <n v="5653"/>
    <s v="None"/>
  </r>
  <r>
    <s v="HD 103197 b"/>
    <n v="0.09"/>
    <n v="1.1659999999999999"/>
    <n v="47.84"/>
    <n v="0.25"/>
    <n v="1442"/>
    <x v="0"/>
    <x v="18"/>
    <n v="186.7"/>
    <n v="0.8"/>
    <n v="5250"/>
    <s v="None"/>
  </r>
  <r>
    <s v="HD 104067 b"/>
    <n v="0.16"/>
    <n v="1.1659999999999999"/>
    <n v="55.805999999999997"/>
    <n v="0.26"/>
    <n v="1442"/>
    <x v="0"/>
    <x v="18"/>
    <n v="66.47"/>
    <n v="0.62"/>
    <n v="4937"/>
    <s v="None"/>
  </r>
  <r>
    <s v="HD 125595 b"/>
    <n v="0.02"/>
    <n v="1.1659999999999999"/>
    <n v="9.6737000000000002"/>
    <n v="0.08"/>
    <n v="1442"/>
    <x v="0"/>
    <x v="18"/>
    <n v="92.04"/>
    <n v="0.28999999999999998"/>
    <n v="4691"/>
    <s v="None"/>
  </r>
  <r>
    <s v="HD 125612 c"/>
    <n v="5.5E-2"/>
    <n v="1.1659999999999999"/>
    <n v="4.1551400000000003"/>
    <n v="5.2400000000000002E-2"/>
    <n v="1442"/>
    <x v="0"/>
    <x v="18"/>
    <n v="188.26"/>
    <n v="1.1100000000000001"/>
    <n v="5841"/>
    <s v="None"/>
  </r>
  <r>
    <s v="HD 125612 d"/>
    <n v="7.28"/>
    <n v="1.1659999999999999"/>
    <n v="2835"/>
    <n v="4.0599999999999996"/>
    <n v="1442"/>
    <x v="0"/>
    <x v="18"/>
    <n v="188.26"/>
    <n v="1.1100000000000001"/>
    <n v="5841"/>
    <s v="None"/>
  </r>
  <r>
    <s v="HD 126614 Ab"/>
    <n v="0.41"/>
    <n v="1.1659999999999999"/>
    <n v="1244"/>
    <n v="2.37"/>
    <n v="1442"/>
    <x v="0"/>
    <x v="18"/>
    <n v="238.92"/>
    <n v="1.26"/>
    <n v="5568"/>
    <s v="None"/>
  </r>
  <r>
    <s v="HD 13931 b"/>
    <n v="2.2000000000000002"/>
    <n v="1.1659999999999999"/>
    <n v="4218"/>
    <n v="5.15"/>
    <n v="1442"/>
    <x v="0"/>
    <x v="18"/>
    <n v="154.80000000000001"/>
    <n v="1.3"/>
    <n v="5867"/>
    <s v="None"/>
  </r>
  <r>
    <s v="HD 147018 b"/>
    <n v="2.12"/>
    <n v="1.1659999999999999"/>
    <n v="44.235999999999997"/>
    <n v="0.23880000000000001"/>
    <n v="1442"/>
    <x v="0"/>
    <x v="18"/>
    <n v="140.12"/>
    <n v="0.93"/>
    <n v="5441"/>
    <s v="None"/>
  </r>
  <r>
    <s v="HD 147018 c"/>
    <n v="6.56"/>
    <n v="1.1659999999999999"/>
    <n v="1008"/>
    <n v="1.9219999999999999"/>
    <n v="1442"/>
    <x v="0"/>
    <x v="18"/>
    <n v="140.12"/>
    <n v="0.93"/>
    <n v="5441"/>
    <s v="None"/>
  </r>
  <r>
    <s v="HD 148156 b"/>
    <n v="0.85"/>
    <n v="1.1659999999999999"/>
    <n v="1027"/>
    <n v="2.4500000000000002"/>
    <n v="1442"/>
    <x v="0"/>
    <x v="18"/>
    <n v="186.63"/>
    <n v="1.22"/>
    <n v="6308"/>
    <s v="None"/>
  </r>
  <r>
    <s v="HD 148427 b"/>
    <n v="1.3"/>
    <n v="1.1659999999999999"/>
    <n v="331.5"/>
    <n v="1.04"/>
    <n v="1442"/>
    <x v="0"/>
    <x v="18"/>
    <n v="233.21"/>
    <n v="1.64"/>
    <n v="5025"/>
    <s v="Proper name Tondra"/>
  </r>
  <r>
    <s v="HD 156411 b"/>
    <n v="0.74"/>
    <n v="1.1659999999999999"/>
    <n v="842.2"/>
    <n v="1.88"/>
    <n v="1442"/>
    <x v="0"/>
    <x v="18"/>
    <n v="185.78"/>
    <n v="1.25"/>
    <n v="5900"/>
    <s v="Proper name Sumajmajta"/>
  </r>
  <r>
    <s v="HD 16175 b"/>
    <n v="5.0999999999999996"/>
    <n v="1.1659999999999999"/>
    <n v="990"/>
    <n v="2.12"/>
    <n v="1442"/>
    <x v="0"/>
    <x v="18"/>
    <n v="195.57"/>
    <n v="1.63"/>
    <n v="5981"/>
    <s v="Proper name Abol"/>
  </r>
  <r>
    <s v="HD 171238 b"/>
    <n v="2.72"/>
    <n v="1.1659999999999999"/>
    <n v="1532"/>
    <n v="2.57"/>
    <n v="1442"/>
    <x v="0"/>
    <x v="18"/>
    <n v="146.35"/>
    <n v="0.96"/>
    <n v="5440"/>
    <s v="None"/>
  </r>
  <r>
    <s v="HD 181720 b"/>
    <n v="0.4"/>
    <n v="1.1659999999999999"/>
    <n v="956"/>
    <n v="1.85"/>
    <n v="1442"/>
    <x v="0"/>
    <x v="18"/>
    <n v="196.71"/>
    <n v="1.03"/>
    <n v="5736"/>
    <s v="Proper name Toge"/>
  </r>
  <r>
    <s v="HD 190984 b"/>
    <n v="3.1"/>
    <n v="1.1659999999999999"/>
    <n v="4885"/>
    <n v="5.5"/>
    <n v="1442"/>
    <x v="0"/>
    <x v="18"/>
    <n v="485.37"/>
    <n v="0.91"/>
    <n v="5988"/>
    <s v="None"/>
  </r>
  <r>
    <s v="HD 215497 b"/>
    <n v="0.02"/>
    <n v="1.1659999999999999"/>
    <n v="3.93404"/>
    <n v="0.05"/>
    <n v="1442"/>
    <x v="0"/>
    <x v="18"/>
    <n v="132.38999999999999"/>
    <n v="0.67"/>
    <n v="5110"/>
    <s v="None"/>
  </r>
  <r>
    <s v="HD 215497 c"/>
    <n v="0.33"/>
    <n v="1.1659999999999999"/>
    <n v="567.94000000000005"/>
    <n v="1.282"/>
    <n v="1442"/>
    <x v="0"/>
    <x v="18"/>
    <n v="132.38999999999999"/>
    <n v="0.67"/>
    <n v="5110"/>
    <s v="None"/>
  </r>
  <r>
    <s v="HD 240210 b"/>
    <n v="5.21"/>
    <n v="1.1659999999999999"/>
    <n v="501.75"/>
    <n v="1.1599999999999999"/>
    <n v="1442"/>
    <x v="0"/>
    <x v="18"/>
    <n v="465.96"/>
    <n v="0.82"/>
    <n v="4297"/>
    <s v="None"/>
  </r>
  <r>
    <s v="HD 290327 b"/>
    <n v="2.4300000000000002"/>
    <n v="1.1659999999999999"/>
    <n v="2443"/>
    <n v="3.43"/>
    <n v="1442"/>
    <x v="0"/>
    <x v="18"/>
    <n v="184.35"/>
    <n v="0.84"/>
    <n v="5505"/>
    <s v="None"/>
  </r>
  <r>
    <s v="HD 30562 b"/>
    <n v="1.22"/>
    <n v="1.1659999999999999"/>
    <n v="1157"/>
    <n v="2.34"/>
    <n v="1442"/>
    <x v="0"/>
    <x v="18"/>
    <n v="85.39"/>
    <n v="1.1200000000000001"/>
    <n v="5882"/>
    <s v="None"/>
  </r>
  <r>
    <s v="HD 32518 b"/>
    <n v="3.04"/>
    <n v="1.1659999999999999"/>
    <n v="157.54"/>
    <n v="0.59"/>
    <n v="1442"/>
    <x v="0"/>
    <x v="18"/>
    <n v="399.72"/>
    <n v="1.1299999999999999"/>
    <n v="4580"/>
    <s v="Proper name Neri"/>
  </r>
  <r>
    <s v="HD 34445 b"/>
    <n v="0.82"/>
    <n v="1.1659999999999999"/>
    <n v="1049"/>
    <n v="2.0699999999999998"/>
    <n v="1442"/>
    <x v="0"/>
    <x v="18"/>
    <n v="150.53"/>
    <n v="1.1399999999999999"/>
    <n v="5879"/>
    <s v="None"/>
  </r>
  <r>
    <s v="HD 38801 b"/>
    <n v="9.6980000000000004"/>
    <n v="1.1659999999999999"/>
    <n v="685.25"/>
    <n v="1.623"/>
    <n v="1442"/>
    <x v="0"/>
    <x v="18"/>
    <n v="299.02999999999997"/>
    <n v="1.21"/>
    <n v="5338"/>
    <s v="None"/>
  </r>
  <r>
    <s v="HD 63765 b"/>
    <n v="0.53"/>
    <n v="1.1659999999999999"/>
    <n v="358"/>
    <n v="0.94"/>
    <n v="1442"/>
    <x v="0"/>
    <x v="18"/>
    <n v="106.23"/>
    <n v="0.65"/>
    <n v="5449"/>
    <s v="Proper name Yvaga"/>
  </r>
  <r>
    <s v="HD 6718 b"/>
    <n v="1.68"/>
    <n v="1.1659999999999999"/>
    <n v="2496"/>
    <n v="3.55"/>
    <n v="1442"/>
    <x v="0"/>
    <x v="18"/>
    <n v="167.72"/>
    <n v="1.08"/>
    <n v="5801"/>
    <s v="None"/>
  </r>
  <r>
    <s v="HD 85390 b"/>
    <n v="9.9000000000000005E-2"/>
    <n v="1.1659999999999999"/>
    <n v="799.52"/>
    <n v="1.373"/>
    <n v="1442"/>
    <x v="0"/>
    <x v="18"/>
    <n v="109.46"/>
    <n v="0.76"/>
    <n v="5186"/>
    <s v="Proper name Madalitso"/>
  </r>
  <r>
    <s v="HD 86264 b"/>
    <n v="7"/>
    <n v="1.1659999999999999"/>
    <n v="1475"/>
    <n v="2.86"/>
    <n v="1442"/>
    <x v="0"/>
    <x v="18"/>
    <n v="221.6"/>
    <n v="1.42"/>
    <n v="6210"/>
    <s v="None"/>
  </r>
  <r>
    <s v="HD 8673 b"/>
    <n v="14.2"/>
    <n v="1.1659999999999999"/>
    <n v="1634"/>
    <n v="3.02"/>
    <n v="1442"/>
    <x v="0"/>
    <x v="18"/>
    <n v="123.62"/>
    <n v="1.35"/>
    <n v="6472"/>
    <s v="None"/>
  </r>
  <r>
    <s v="HD 87883 b"/>
    <n v="1.54"/>
    <n v="1.1659999999999999"/>
    <n v="2754"/>
    <n v="3.58"/>
    <n v="1442"/>
    <x v="0"/>
    <x v="18"/>
    <n v="59.69"/>
    <n v="0.66"/>
    <n v="4915"/>
    <s v="None"/>
  </r>
  <r>
    <s v="HD 89307 b"/>
    <n v="2.11"/>
    <n v="1.1659999999999999"/>
    <n v="2166"/>
    <n v="3.27"/>
    <n v="1442"/>
    <x v="0"/>
    <x v="18"/>
    <n v="104.5"/>
    <n v="1.27"/>
    <n v="5955"/>
    <s v="None"/>
  </r>
  <r>
    <s v="HD 90156 b"/>
    <n v="5.7000000000000002E-2"/>
    <n v="1.1659999999999999"/>
    <n v="49.77"/>
    <n v="0.25"/>
    <n v="1442"/>
    <x v="0"/>
    <x v="18"/>
    <n v="71.63"/>
    <n v="0.84"/>
    <n v="5599"/>
    <s v="None"/>
  </r>
  <r>
    <s v="HD 9446 b"/>
    <n v="0.7"/>
    <n v="1.1659999999999999"/>
    <n v="30.052"/>
    <n v="0.189"/>
    <n v="1442"/>
    <x v="0"/>
    <x v="18"/>
    <n v="164.45"/>
    <n v="1"/>
    <n v="5793"/>
    <s v="None"/>
  </r>
  <r>
    <s v="HD 9446 c"/>
    <n v="1.82"/>
    <n v="1.1659999999999999"/>
    <n v="192.9"/>
    <n v="0.65400000000000003"/>
    <n v="1442"/>
    <x v="0"/>
    <x v="18"/>
    <n v="164.45"/>
    <n v="1"/>
    <n v="5793"/>
    <s v="None"/>
  </r>
  <r>
    <s v="HD 96167 b"/>
    <n v="0.71699999999999997"/>
    <n v="1.1659999999999999"/>
    <n v="498.04"/>
    <n v="1.3320000000000001"/>
    <n v="1442"/>
    <x v="0"/>
    <x v="18"/>
    <n v="278.91000000000003"/>
    <n v="1.27"/>
    <n v="5733"/>
    <s v="None"/>
  </r>
  <r>
    <s v="HIP 14810 d"/>
    <n v="0.59"/>
    <n v="1.1659999999999999"/>
    <n v="981.8"/>
    <n v="1.94"/>
    <n v="1442"/>
    <x v="0"/>
    <x v="18"/>
    <n v="164.88"/>
    <n v="1.01"/>
    <n v="5544"/>
    <s v="None"/>
  </r>
  <r>
    <s v="HIP 5158 b"/>
    <n v="1.42"/>
    <n v="1.1659999999999999"/>
    <n v="345.72"/>
    <n v="0.89"/>
    <n v="1442"/>
    <x v="0"/>
    <x v="18"/>
    <n v="168.56"/>
    <n v="0.78"/>
    <n v="4962"/>
    <s v="None"/>
  </r>
  <r>
    <s v="HIP 70849 b"/>
    <n v="9"/>
    <n v="1.1659999999999999"/>
    <n v="17337.5"/>
    <n v="20.25"/>
    <n v="1442"/>
    <x v="0"/>
    <x v="18"/>
    <n v="78.510000000000005"/>
    <n v="0.63"/>
    <n v="4105"/>
    <s v="None"/>
  </r>
  <r>
    <s v="HIP 79431 b"/>
    <n v="2.1"/>
    <n v="1.1659999999999999"/>
    <n v="111.7"/>
    <n v="0.36"/>
    <n v="1442"/>
    <x v="0"/>
    <x v="18"/>
    <n v="47.42"/>
    <n v="0.42"/>
    <n v="3368"/>
    <s v="Proper name Barajeel"/>
  </r>
  <r>
    <s v="Kepler-1658b"/>
    <n v="5.88"/>
    <n v="1.04"/>
    <n v="3.8494000000000002"/>
    <n v="5.4600000000000003E-2"/>
    <n v="1442"/>
    <x v="2"/>
    <x v="18"/>
    <n v="2629.05"/>
    <n v="2.891"/>
    <n v="6216"/>
    <s v="First exoplanet candidate detected by Kepler Space Telescope (known as KOI-4.01), confirmed in 2019."/>
  </r>
  <r>
    <s v="Kepler-4b"/>
    <n v="7.6999999999999999E-2"/>
    <n v="0.35699999999999998"/>
    <n v="3.21346"/>
    <n v="4.5600000000000002E-2"/>
    <n v="1650"/>
    <x v="2"/>
    <x v="18"/>
    <n v="1794"/>
    <n v="1.22"/>
    <n v="5857"/>
    <s v="None"/>
  </r>
  <r>
    <s v="Kepler-5b"/>
    <n v="2.1110000000000002"/>
    <n v="1.4259999999999999"/>
    <n v="3.5484656999999999"/>
    <n v="5.3800000000000001E-2"/>
    <n v="1750"/>
    <x v="2"/>
    <x v="18"/>
    <n v="3012"/>
    <n v="1.37"/>
    <n v="6297"/>
    <s v="None"/>
  </r>
  <r>
    <s v="Kepler-6b"/>
    <n v="0.66800000000000004"/>
    <n v="1.304"/>
    <n v="3.2346995999999999"/>
    <n v="4.8520000000000001E-2"/>
    <n v="1460"/>
    <x v="2"/>
    <x v="18"/>
    <n v="1948"/>
    <n v="1.21"/>
    <n v="5647"/>
    <s v="None"/>
  </r>
  <r>
    <s v="Kepler-7b"/>
    <n v="0.441"/>
    <n v="1.6220000000000001"/>
    <n v="4.8854892000000003"/>
    <n v="6.0670000000000002E-2"/>
    <n v="1630"/>
    <x v="2"/>
    <x v="18"/>
    <n v="3090"/>
    <n v="1.36"/>
    <n v="5933"/>
    <s v="None"/>
  </r>
  <r>
    <s v="MOA-2008-BLG-310Lb"/>
    <n v="7.3620000000000005E-2"/>
    <n v="1.1659999999999999"/>
    <n v="232.3"/>
    <n v="1.61"/>
    <n v="1442"/>
    <x v="4"/>
    <x v="18"/>
    <n v="25000"/>
    <n v="0.21"/>
    <n v="5601"/>
    <s v="None"/>
  </r>
  <r>
    <s v="OGLE-2007-BLG-368Lb"/>
    <n v="0.06"/>
    <n v="1.1659999999999999"/>
    <n v="232.3"/>
    <n v="3.3"/>
    <n v="1442"/>
    <x v="4"/>
    <x v="18"/>
    <n v="19000"/>
    <n v="0.64"/>
    <n v="5601"/>
    <s v="None"/>
  </r>
  <r>
    <s v="WASP-13b"/>
    <n v="0.36"/>
    <n v="1.22"/>
    <n v="4.3530100000000003"/>
    <n v="5.3620000000000001E-2"/>
    <n v="1531"/>
    <x v="2"/>
    <x v="18"/>
    <n v="746.89"/>
    <n v="0.72"/>
    <n v="5950"/>
    <s v="Proper name Cruinlagh"/>
  </r>
  <r>
    <s v="WASP-15b"/>
    <n v="0.54"/>
    <n v="1.41"/>
    <n v="3.7521"/>
    <n v="5.1650000000000001E-2"/>
    <n v="1676"/>
    <x v="2"/>
    <x v="18"/>
    <n v="927.46"/>
    <n v="1.18"/>
    <n v="6300"/>
    <s v="Proper name Asye"/>
  </r>
  <r>
    <s v="WASP-16b"/>
    <n v="1.24"/>
    <n v="1.22"/>
    <n v="3.1185999999999998"/>
    <n v="4.1500000000000002E-2"/>
    <n v="1389"/>
    <x v="2"/>
    <x v="18"/>
    <n v="636.67999999999995"/>
    <n v="1.78"/>
    <n v="5700"/>
    <s v="None"/>
  </r>
  <r>
    <s v="WASP-17b"/>
    <n v="0.78"/>
    <n v="1.87"/>
    <n v="3.73543"/>
    <n v="5.1499999999999997E-2"/>
    <n v="1755"/>
    <x v="2"/>
    <x v="18"/>
    <n v="1339"/>
    <n v="2.2799999999999998"/>
    <n v="6550"/>
    <s v="Proper name Ditsö̀"/>
  </r>
  <r>
    <s v="WASP-18b"/>
    <n v="10.429539999999999"/>
    <n v="1.1910000000000001"/>
    <n v="0.94123999999999997"/>
    <n v="0.02"/>
    <n v="2413"/>
    <x v="2"/>
    <x v="18"/>
    <n v="404.19"/>
    <n v="1.22"/>
    <n v="6400"/>
    <s v="None"/>
  </r>
  <r>
    <s v="WASP-19b"/>
    <n v="1.069"/>
    <n v="1.3919999999999999"/>
    <n v="0.78883899000000002"/>
    <n v="1.634E-2"/>
    <n v="2520"/>
    <x v="2"/>
    <x v="18"/>
    <n v="881.99"/>
    <n v="0.9"/>
    <n v="5568"/>
    <s v="None"/>
  </r>
  <r>
    <s v="WASP-6b"/>
    <n v="0.37"/>
    <n v="1.03"/>
    <n v="3.3610099999999998"/>
    <n v="4.2169999999999999E-2"/>
    <n v="1184"/>
    <x v="2"/>
    <x v="18"/>
    <n v="646.55999999999995"/>
    <n v="0.55000000000000004"/>
    <n v="5450"/>
    <s v="Proper name Boinaye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1">
  <r>
    <s v="Gamma Cephei Ab"/>
    <n v="1.85"/>
    <n v="1.1659999999999999"/>
    <n v="903.3"/>
    <n v="2.0499999999999998"/>
    <n v="1442"/>
    <x v="0"/>
    <x v="0"/>
    <n v="44.16"/>
    <n v="1.4"/>
    <n v="4744"/>
    <s v="Proper name Tadmor"/>
    <x v="0"/>
    <x v="0"/>
    <x v="0"/>
    <s v="Medium"/>
    <s v="Sun-like"/>
    <n v="0"/>
    <m/>
  </r>
  <r>
    <s v="PSR B1257+12 c"/>
    <n v="1.4E-2"/>
    <n v="1.1659999999999999"/>
    <n v="66.541899999999998"/>
    <n v="0.36"/>
    <n v="1442"/>
    <x v="1"/>
    <x v="1"/>
    <n v="2000"/>
    <n v="1.4"/>
    <n v="5601"/>
    <s v="Proper name Poltergeist"/>
    <x v="1"/>
    <x v="1"/>
    <x v="1"/>
    <s v="Medium"/>
    <s v="Sun-like"/>
    <n v="0"/>
    <m/>
  </r>
  <r>
    <s v="PSR B1257+12 d"/>
    <n v="1.2E-2"/>
    <n v="0.13"/>
    <n v="98.211399999999998"/>
    <n v="0.46"/>
    <n v="1442"/>
    <x v="1"/>
    <x v="1"/>
    <n v="2000"/>
    <n v="1.4"/>
    <n v="5601"/>
    <s v="Proper name Phobetor"/>
    <x v="1"/>
    <x v="1"/>
    <x v="1"/>
    <s v="Small"/>
    <s v="Sun-like"/>
    <n v="0"/>
    <m/>
  </r>
  <r>
    <s v="PSR B1620-26 b"/>
    <n v="2.5"/>
    <n v="1.1659999999999999"/>
    <n v="232.3"/>
    <n v="23"/>
    <n v="1442"/>
    <x v="1"/>
    <x v="2"/>
    <n v="12400"/>
    <n v="1.35"/>
    <n v="5601"/>
    <s v="Informally named Methuselah. Oldest exoplanet known"/>
    <x v="0"/>
    <x v="0"/>
    <x v="1"/>
    <s v="Medium"/>
    <s v="Sun-like"/>
    <n v="0"/>
    <m/>
  </r>
  <r>
    <s v="PSR B1257+12 b"/>
    <n v="6.3"/>
    <n v="1.1659999999999999"/>
    <n v="25.262"/>
    <n v="0.19"/>
    <n v="1442"/>
    <x v="1"/>
    <x v="3"/>
    <n v="2000"/>
    <n v="1.4"/>
    <n v="5601"/>
    <s v="Proper name Draugr. Least massive exoplanet known."/>
    <x v="0"/>
    <x v="1"/>
    <x v="1"/>
    <s v="Medium"/>
    <s v="Sun-like"/>
    <n v="0"/>
    <m/>
  </r>
  <r>
    <s v="51 Pegasi b"/>
    <n v="0.46"/>
    <n v="1.1659999999999999"/>
    <n v="4.230785"/>
    <n v="5.2699999999999997E-2"/>
    <n v="1442"/>
    <x v="0"/>
    <x v="4"/>
    <n v="50.45"/>
    <n v="1.1200000000000001"/>
    <n v="5793"/>
    <s v="Proper name Dimidium; previously informally named Bellerophon. First exoplanet discovered orbiting a main sequence star."/>
    <x v="2"/>
    <x v="2"/>
    <x v="0"/>
    <s v="Medium"/>
    <s v="Sun-like"/>
    <n v="0"/>
    <m/>
  </r>
  <r>
    <s v="16 Cygni Bb"/>
    <n v="2.38"/>
    <n v="1.1659999999999999"/>
    <n v="799.5"/>
    <n v="1.66"/>
    <n v="1442"/>
    <x v="0"/>
    <x v="5"/>
    <n v="68.989999999999995"/>
    <n v="1.04"/>
    <n v="5750"/>
    <s v="None"/>
    <x v="0"/>
    <x v="0"/>
    <x v="0"/>
    <s v="Medium"/>
    <s v="Sun-like"/>
    <n v="0"/>
    <m/>
  </r>
  <r>
    <s v="47 Ursae Majoris b"/>
    <n v="2.5299999999999998"/>
    <n v="1.1659999999999999"/>
    <n v="1078"/>
    <n v="2.1"/>
    <n v="1442"/>
    <x v="0"/>
    <x v="5"/>
    <n v="45.02"/>
    <n v="1.08"/>
    <n v="5892"/>
    <s v="Proper name Taphao Thong"/>
    <x v="0"/>
    <x v="0"/>
    <x v="0"/>
    <s v="Medium"/>
    <s v="Sun-like"/>
    <n v="0"/>
    <m/>
  </r>
  <r>
    <s v="55 Cancri b"/>
    <n v="0.8306"/>
    <n v="1.1659999999999999"/>
    <n v="14.65152"/>
    <n v="0.115227"/>
    <n v="700"/>
    <x v="0"/>
    <x v="5"/>
    <n v="41.06"/>
    <n v="0.90500000000000003"/>
    <n v="5196"/>
    <s v="Proper name Galileo"/>
    <x v="2"/>
    <x v="1"/>
    <x v="0"/>
    <s v="Medium"/>
    <s v="Sun-like"/>
    <n v="0"/>
    <m/>
  </r>
  <r>
    <s v="70 Virginis b"/>
    <n v="7.49"/>
    <n v="1.1659999999999999"/>
    <n v="116.688"/>
    <n v="0.48099999999999998"/>
    <n v="1442"/>
    <x v="0"/>
    <x v="5"/>
    <n v="58.42"/>
    <n v="1.0900000000000001"/>
    <n v="5495"/>
    <s v="None"/>
    <x v="0"/>
    <x v="0"/>
    <x v="0"/>
    <s v="Medium"/>
    <s v="Sun-like"/>
    <n v="0"/>
    <m/>
  </r>
  <r>
    <s v="Tau Boötis b"/>
    <n v="5.95"/>
    <n v="1.1659999999999999"/>
    <n v="3.3124568000000001"/>
    <n v="4.9000000000000002E-2"/>
    <n v="1442"/>
    <x v="0"/>
    <x v="5"/>
    <n v="51.07"/>
    <n v="1.34"/>
    <n v="6400"/>
    <s v="None"/>
    <x v="0"/>
    <x v="2"/>
    <x v="0"/>
    <s v="Medium"/>
    <s v="Hot"/>
    <n v="0"/>
    <m/>
  </r>
  <r>
    <s v="Upsilon Andromedae b"/>
    <n v="0.68759999999999999"/>
    <n v="1.8"/>
    <n v="4.6170330000000002"/>
    <n v="5.9221999999999997E-2"/>
    <n v="1442"/>
    <x v="0"/>
    <x v="5"/>
    <n v="43.74"/>
    <n v="1.3"/>
    <n v="6183"/>
    <s v="Proper name Saffar"/>
    <x v="2"/>
    <x v="2"/>
    <x v="0"/>
    <s v="Large"/>
    <s v="Hot"/>
    <n v="0"/>
    <m/>
  </r>
  <r>
    <s v="Rho Coronae Borealis b"/>
    <n v="1.0449999999999999"/>
    <n v="1.1659999999999999"/>
    <n v="39.845799999999997"/>
    <n v="0.21959999999999999"/>
    <n v="614"/>
    <x v="0"/>
    <x v="6"/>
    <n v="57"/>
    <n v="0.88900000000000001"/>
    <n v="5627"/>
    <s v="Controversial"/>
    <x v="0"/>
    <x v="1"/>
    <x v="0"/>
    <s v="Medium"/>
    <s v="Sun-like"/>
    <n v="0"/>
    <m/>
  </r>
  <r>
    <s v="Gliese 876 b"/>
    <n v="2.2755999999999998"/>
    <n v="1.1659999999999999"/>
    <n v="61.116599999999998"/>
    <n v="0.208317"/>
    <n v="1442"/>
    <x v="0"/>
    <x v="7"/>
    <n v="15.25"/>
    <n v="0.32"/>
    <n v="3129"/>
    <s v="None"/>
    <x v="0"/>
    <x v="1"/>
    <x v="0"/>
    <s v="Medium"/>
    <s v="Cool"/>
    <n v="0"/>
    <m/>
  </r>
  <r>
    <s v="HD 168443 b"/>
    <n v="7.6589999999999998"/>
    <n v="1.1659999999999999"/>
    <n v="58.112470000000002"/>
    <n v="0.29310000000000003"/>
    <n v="1442"/>
    <x v="0"/>
    <x v="7"/>
    <n v="129.4"/>
    <n v="0.995"/>
    <n v="5491"/>
    <s v="None"/>
    <x v="0"/>
    <x v="1"/>
    <x v="2"/>
    <s v="Medium"/>
    <s v="Sun-like"/>
    <n v="0"/>
    <m/>
  </r>
  <r>
    <s v="HD 187123 b"/>
    <n v="0.52300000000000002"/>
    <n v="1.1659999999999999"/>
    <n v="3.0965828000000002"/>
    <n v="4.2599999999999999E-2"/>
    <n v="1442"/>
    <x v="0"/>
    <x v="7"/>
    <n v="150.1"/>
    <n v="1"/>
    <n v="5830"/>
    <s v="None"/>
    <x v="2"/>
    <x v="2"/>
    <x v="2"/>
    <s v="Medium"/>
    <s v="Sun-like"/>
    <n v="0"/>
    <m/>
  </r>
  <r>
    <s v="HD 195019 b"/>
    <n v="3.98"/>
    <n v="1.1659999999999999"/>
    <n v="18.201319999999999"/>
    <n v="0.14000000000000001"/>
    <n v="1442"/>
    <x v="0"/>
    <x v="7"/>
    <n v="123"/>
    <n v="1.21"/>
    <n v="5751"/>
    <s v="None"/>
    <x v="0"/>
    <x v="1"/>
    <x v="2"/>
    <s v="Medium"/>
    <s v="Sun-like"/>
    <n v="0"/>
    <m/>
  </r>
  <r>
    <s v="HD 210277 b"/>
    <n v="1.29"/>
    <n v="1.1659999999999999"/>
    <n v="442.19"/>
    <n v="1.1299999999999999"/>
    <n v="1442"/>
    <x v="0"/>
    <x v="7"/>
    <n v="69.510000000000005"/>
    <n v="1.01"/>
    <n v="5538"/>
    <s v="None"/>
    <x v="0"/>
    <x v="0"/>
    <x v="0"/>
    <s v="Medium"/>
    <s v="Sun-like"/>
    <n v="0"/>
    <m/>
  </r>
  <r>
    <s v="HD 217107 b"/>
    <n v="1.3"/>
    <n v="1.1659999999999999"/>
    <n v="7.1268200000000004"/>
    <n v="0.08"/>
    <n v="1442"/>
    <x v="0"/>
    <x v="7"/>
    <n v="65.47"/>
    <n v="1"/>
    <n v="5622"/>
    <s v="None"/>
    <x v="0"/>
    <x v="2"/>
    <x v="0"/>
    <s v="Medium"/>
    <s v="Sun-like"/>
    <n v="0"/>
    <m/>
  </r>
  <r>
    <s v="109 Piscium b"/>
    <n v="6.383"/>
    <n v="1.1659999999999999"/>
    <n v="1075.69"/>
    <n v="2.14"/>
    <n v="1442"/>
    <x v="0"/>
    <x v="8"/>
    <n v="108.1"/>
    <n v="1.1100000000000001"/>
    <n v="5600"/>
    <s v="None"/>
    <x v="0"/>
    <x v="0"/>
    <x v="2"/>
    <s v="Medium"/>
    <s v="Sun-like"/>
    <n v="0"/>
    <m/>
  </r>
  <r>
    <s v="23 Librae b"/>
    <n v="1.61"/>
    <n v="1.1659999999999999"/>
    <n v="258.18"/>
    <n v="0.81"/>
    <n v="1442"/>
    <x v="0"/>
    <x v="8"/>
    <n v="85.46"/>
    <n v="1.07"/>
    <n v="5736"/>
    <s v="None"/>
    <x v="0"/>
    <x v="0"/>
    <x v="0"/>
    <s v="Medium"/>
    <s v="Sun-like"/>
    <n v="0"/>
    <m/>
  </r>
  <r>
    <s v="Gliese 86 b"/>
    <n v="4.42"/>
    <n v="1.1659999999999999"/>
    <n v="15.76491"/>
    <n v="0.11"/>
    <n v="0.11"/>
    <x v="0"/>
    <x v="8"/>
    <n v="35.18"/>
    <n v="0.83"/>
    <n v="5182"/>
    <s v="None"/>
    <x v="0"/>
    <x v="1"/>
    <x v="0"/>
    <s v="Medium"/>
    <s v="Sun-like"/>
    <n v="0"/>
    <m/>
  </r>
  <r>
    <s v="HD 130322 b"/>
    <n v="1.1499999999999999"/>
    <n v="1.1659999999999999"/>
    <n v="10.70871"/>
    <n v="9.2499999999999999E-2"/>
    <n v="720"/>
    <x v="0"/>
    <x v="8"/>
    <n v="104.1"/>
    <n v="0.92"/>
    <n v="5387"/>
    <s v="Proper name Eiger"/>
    <x v="0"/>
    <x v="1"/>
    <x v="2"/>
    <s v="Medium"/>
    <s v="Sun-like"/>
    <n v="0"/>
    <m/>
  </r>
  <r>
    <s v="HD 177830 b"/>
    <n v="1.69"/>
    <n v="1.1659999999999999"/>
    <n v="410.1"/>
    <n v="1.1399999999999999"/>
    <n v="1442"/>
    <x v="0"/>
    <x v="8"/>
    <n v="205.1"/>
    <n v="1.7"/>
    <n v="4901"/>
    <s v="None"/>
    <x v="0"/>
    <x v="0"/>
    <x v="2"/>
    <s v="Medium"/>
    <s v="Sun-like"/>
    <n v="0"/>
    <m/>
  </r>
  <r>
    <s v="HD 192263 b"/>
    <n v="0.56000000000000005"/>
    <n v="1.1659999999999999"/>
    <n v="24.355599999999999"/>
    <n v="0.15"/>
    <n v="486"/>
    <x v="0"/>
    <x v="8"/>
    <n v="64.08"/>
    <n v="0.66"/>
    <n v="4976"/>
    <s v="Proper name Beirut"/>
    <x v="2"/>
    <x v="1"/>
    <x v="0"/>
    <s v="Medium"/>
    <s v="Sun-like"/>
    <n v="0"/>
    <m/>
  </r>
  <r>
    <s v="HD 209458 b"/>
    <n v="0.73"/>
    <n v="1.39"/>
    <n v="3.5247485900000002"/>
    <n v="4.7070000000000001E-2"/>
    <n v="1459"/>
    <x v="0"/>
    <x v="8"/>
    <n v="157.80000000000001"/>
    <n v="1.23"/>
    <n v="6091"/>
    <s v="Informally named Osiris"/>
    <x v="2"/>
    <x v="2"/>
    <x v="2"/>
    <s v="Medium"/>
    <s v="Hot"/>
    <n v="0"/>
    <m/>
  </r>
  <r>
    <s v="HD 222582 b"/>
    <n v="8.3699999999999992"/>
    <n v="1.1200000000000001"/>
    <n v="572.38"/>
    <n v="1.34"/>
    <n v="1442"/>
    <x v="0"/>
    <x v="8"/>
    <n v="137.69999999999999"/>
    <n v="1.1200000000000001"/>
    <n v="5790"/>
    <s v="None"/>
    <x v="0"/>
    <x v="0"/>
    <x v="2"/>
    <s v="Medium"/>
    <s v="Sun-like"/>
    <n v="0"/>
    <m/>
  </r>
  <r>
    <s v="HD 75289 b"/>
    <n v="0.49"/>
    <n v="1.1659999999999999"/>
    <n v="3.5092699999999999"/>
    <n v="0.05"/>
    <n v="1260"/>
    <x v="0"/>
    <x v="8"/>
    <n v="95.05"/>
    <n v="1.29"/>
    <n v="6117"/>
    <s v="None"/>
    <x v="2"/>
    <x v="2"/>
    <x v="0"/>
    <s v="Medium"/>
    <s v="Hot"/>
    <n v="0"/>
    <m/>
  </r>
  <r>
    <s v="HD 89744 b"/>
    <n v="8.35"/>
    <n v="1.1659999999999999"/>
    <n v="256.77999999999997"/>
    <n v="0.91700000000000004"/>
    <n v="1442"/>
    <x v="0"/>
    <x v="8"/>
    <n v="126.2"/>
    <n v="1.86"/>
    <n v="6291"/>
    <s v="None"/>
    <x v="0"/>
    <x v="0"/>
    <x v="2"/>
    <s v="Medium"/>
    <s v="Hot"/>
    <n v="0"/>
    <m/>
  </r>
  <r>
    <s v="Iota Horologii b"/>
    <n v="2.27"/>
    <n v="1.1659999999999999"/>
    <n v="302.8"/>
    <n v="0.92"/>
    <n v="1442"/>
    <x v="0"/>
    <x v="8"/>
    <n v="56.51"/>
    <n v="1.25"/>
    <n v="6167"/>
    <s v="None"/>
    <x v="0"/>
    <x v="0"/>
    <x v="0"/>
    <s v="Medium"/>
    <s v="Hot"/>
    <n v="0"/>
    <m/>
  </r>
  <r>
    <s v="Upsilon Andromedae c"/>
    <n v="1.9810000000000001"/>
    <n v="1.1659999999999999"/>
    <n v="241.25800000000001"/>
    <n v="0.82777400000000001"/>
    <n v="1442"/>
    <x v="0"/>
    <x v="8"/>
    <n v="43.74"/>
    <n v="1.3"/>
    <n v="6183"/>
    <s v="Proper name Samh"/>
    <x v="0"/>
    <x v="0"/>
    <x v="0"/>
    <s v="Medium"/>
    <s v="Hot"/>
    <n v="0"/>
    <m/>
  </r>
  <r>
    <s v="Upsilon Andromedae d"/>
    <n v="4.1319999999999997"/>
    <n v="1.02"/>
    <n v="1276.46"/>
    <n v="2.51329"/>
    <n v="1442"/>
    <x v="0"/>
    <x v="8"/>
    <n v="43.74"/>
    <n v="1.3"/>
    <n v="6183"/>
    <s v="Proper name Majriti"/>
    <x v="0"/>
    <x v="0"/>
    <x v="0"/>
    <s v="Medium"/>
    <s v="Hot"/>
    <n v="0"/>
    <m/>
  </r>
  <r>
    <s v="79 Ceti b"/>
    <n v="0.26"/>
    <n v="1.1659999999999999"/>
    <n v="75.522999999999996"/>
    <n v="0.36"/>
    <n v="1442"/>
    <x v="0"/>
    <x v="9"/>
    <n v="123.39"/>
    <n v="1.1100000000000001"/>
    <n v="5757"/>
    <s v="None"/>
    <x v="2"/>
    <x v="1"/>
    <x v="2"/>
    <s v="Medium"/>
    <s v="Sun-like"/>
    <n v="0"/>
    <m/>
  </r>
  <r>
    <s v="BD-10 3166 b"/>
    <n v="0.59"/>
    <n v="1.1659999999999999"/>
    <n v="3.4877699999999998"/>
    <n v="0.04"/>
    <n v="1442"/>
    <x v="0"/>
    <x v="9"/>
    <n v="275.97000000000003"/>
    <n v="1.47"/>
    <n v="5393"/>
    <s v="None"/>
    <x v="2"/>
    <x v="2"/>
    <x v="2"/>
    <s v="Medium"/>
    <s v="Sun-like"/>
    <n v="0"/>
    <m/>
  </r>
  <r>
    <s v="Epsilon Eridani b"/>
    <n v="1.55"/>
    <n v="1.1659999999999999"/>
    <n v="2502"/>
    <n v="3.39"/>
    <n v="1442"/>
    <x v="0"/>
    <x v="9"/>
    <n v="10.47"/>
    <n v="0.83"/>
    <n v="5136"/>
    <s v="Proper name Ægir"/>
    <x v="0"/>
    <x v="0"/>
    <x v="0"/>
    <s v="Medium"/>
    <s v="Sun-like"/>
    <n v="0"/>
    <m/>
  </r>
  <r>
    <s v="Epsilon Reticuli b"/>
    <n v="1.56"/>
    <n v="1.1659999999999999"/>
    <n v="428.1"/>
    <n v="1.2709999999999999"/>
    <n v="1442"/>
    <x v="0"/>
    <x v="9"/>
    <n v="59.62"/>
    <n v="1.23"/>
    <n v="4846"/>
    <s v="None"/>
    <x v="0"/>
    <x v="0"/>
    <x v="0"/>
    <s v="Medium"/>
    <s v="Sun-like"/>
    <n v="0"/>
    <m/>
  </r>
  <r>
    <s v="Gliese 3021 b"/>
    <n v="3.37"/>
    <n v="1.1659999999999999"/>
    <n v="133.71"/>
    <n v="0.49"/>
    <n v="350"/>
    <x v="0"/>
    <x v="9"/>
    <n v="57.27"/>
    <n v="0.9"/>
    <n v="5540"/>
    <s v="None"/>
    <x v="0"/>
    <x v="0"/>
    <x v="0"/>
    <s v="Medium"/>
    <s v="Sun-like"/>
    <n v="0"/>
    <m/>
  </r>
  <r>
    <s v="Gliese 876 c"/>
    <n v="0.71419999999999995"/>
    <n v="1.1659999999999999"/>
    <n v="30.088100000000001"/>
    <n v="0.12959000000000001"/>
    <n v="1442"/>
    <x v="0"/>
    <x v="9"/>
    <n v="15.26"/>
    <n v="0.32"/>
    <n v="3129"/>
    <s v="None"/>
    <x v="2"/>
    <x v="1"/>
    <x v="0"/>
    <s v="Medium"/>
    <s v="Cool"/>
    <n v="0"/>
    <m/>
  </r>
  <r>
    <s v="HD 12661 b"/>
    <n v="2.4300000000000002"/>
    <n v="1.1659999999999999"/>
    <n v="262.70862"/>
    <n v="0.84"/>
    <n v="1442"/>
    <x v="0"/>
    <x v="9"/>
    <n v="123.58"/>
    <n v="1.2"/>
    <n v="5645"/>
    <s v="None"/>
    <x v="0"/>
    <x v="0"/>
    <x v="2"/>
    <s v="Medium"/>
    <s v="Sun-like"/>
    <n v="0"/>
    <m/>
  </r>
  <r>
    <s v="HD 168443 c"/>
    <n v="17.193000000000001"/>
    <n v="1.1659999999999999"/>
    <n v="1749.83"/>
    <n v="2.8372999999999999"/>
    <n v="1442"/>
    <x v="0"/>
    <x v="9"/>
    <n v="129.38999999999999"/>
    <n v="0.99"/>
    <n v="5491"/>
    <s v="None"/>
    <x v="0"/>
    <x v="0"/>
    <x v="2"/>
    <s v="Medium"/>
    <s v="Sun-like"/>
    <n v="0"/>
    <m/>
  </r>
  <r>
    <s v="HD 169830 b"/>
    <n v="2.88"/>
    <n v="1.1659999999999999"/>
    <n v="225.62"/>
    <n v="0.81"/>
    <n v="345"/>
    <x v="0"/>
    <x v="9"/>
    <n v="122.77"/>
    <n v="1.4"/>
    <n v="6299"/>
    <s v="None"/>
    <x v="0"/>
    <x v="0"/>
    <x v="2"/>
    <s v="Medium"/>
    <s v="Hot"/>
    <n v="0"/>
    <m/>
  </r>
  <r>
    <s v="HD 179949 b"/>
    <n v="0.91600000000000004"/>
    <n v="1.1659999999999999"/>
    <n v="3.092514"/>
    <n v="4.4299999999999999E-2"/>
    <n v="1442"/>
    <x v="0"/>
    <x v="9"/>
    <n v="89.63"/>
    <n v="1.21"/>
    <n v="6168"/>
    <s v="Proper name Mastika"/>
    <x v="2"/>
    <x v="2"/>
    <x v="0"/>
    <s v="Medium"/>
    <s v="Hot"/>
    <n v="0"/>
    <m/>
  </r>
  <r>
    <s v="HD 38529 b"/>
    <n v="0.79700000000000004"/>
    <n v="1.1659999999999999"/>
    <n v="14.30944"/>
    <n v="0.12939999999999999"/>
    <n v="1442"/>
    <x v="0"/>
    <x v="9"/>
    <n v="138.33000000000001"/>
    <n v="1.41"/>
    <n v="5541"/>
    <s v="None"/>
    <x v="2"/>
    <x v="1"/>
    <x v="2"/>
    <s v="Medium"/>
    <s v="Sun-like"/>
    <n v="0"/>
    <m/>
  </r>
  <r>
    <s v="HD 38529 c"/>
    <n v="12.99"/>
    <n v="1.1659999999999999"/>
    <n v="2136.1"/>
    <n v="3.64"/>
    <n v="1442"/>
    <x v="0"/>
    <x v="9"/>
    <n v="138.33000000000001"/>
    <n v="1.41"/>
    <n v="5541"/>
    <s v="None"/>
    <x v="0"/>
    <x v="0"/>
    <x v="2"/>
    <s v="Medium"/>
    <s v="Sun-like"/>
    <n v="0"/>
    <m/>
  </r>
  <r>
    <s v="HD 46375 b"/>
    <n v="0.22600000000000001"/>
    <n v="1.1659999999999999"/>
    <n v="3.0235729999999998"/>
    <n v="3.9800000000000002E-2"/>
    <n v="1442"/>
    <x v="0"/>
    <x v="9"/>
    <n v="96.48"/>
    <n v="0.92"/>
    <n v="5285"/>
    <s v="None"/>
    <x v="2"/>
    <x v="2"/>
    <x v="0"/>
    <s v="Medium"/>
    <s v="Sun-like"/>
    <n v="0"/>
    <m/>
  </r>
  <r>
    <s v="HD 52265 b"/>
    <n v="1.21"/>
    <n v="1.1659999999999999"/>
    <n v="119.27"/>
    <n v="0.52"/>
    <n v="405"/>
    <x v="0"/>
    <x v="9"/>
    <n v="97.88"/>
    <n v="1.2"/>
    <n v="6136"/>
    <s v="Proper name Cayahuanca"/>
    <x v="0"/>
    <x v="0"/>
    <x v="0"/>
    <s v="Medium"/>
    <s v="Hot"/>
    <n v="0"/>
    <m/>
  </r>
  <r>
    <s v="HD 92788 b"/>
    <n v="3.76"/>
    <n v="1.1659999999999999"/>
    <n v="325.803"/>
    <n v="0.97"/>
    <n v="1442"/>
    <x v="0"/>
    <x v="9"/>
    <n v="113.15"/>
    <n v="1.1499999999999999"/>
    <n v="5744"/>
    <s v="None"/>
    <x v="0"/>
    <x v="0"/>
    <x v="2"/>
    <s v="Medium"/>
    <s v="Sun-like"/>
    <n v="0"/>
    <m/>
  </r>
  <r>
    <s v="Mu Arae b"/>
    <n v="1.6759999999999999"/>
    <n v="1.1659999999999999"/>
    <n v="643.25"/>
    <n v="1.4970000000000001"/>
    <n v="1442"/>
    <x v="0"/>
    <x v="9"/>
    <n v="50.91"/>
    <n v="1.08"/>
    <n v="5786"/>
    <s v="Proper name Quijote"/>
    <x v="0"/>
    <x v="0"/>
    <x v="0"/>
    <s v="Medium"/>
    <s v="Sun-like"/>
    <n v="0"/>
    <m/>
  </r>
  <r>
    <s v="47 Ursae Majoris c"/>
    <n v="0.54"/>
    <n v="1.1659999999999999"/>
    <n v="2391"/>
    <n v="3.6"/>
    <n v="1442"/>
    <x v="0"/>
    <x v="10"/>
    <n v="45.01"/>
    <n v="1.03"/>
    <n v="5892"/>
    <s v="Proper name Taphao Kaew"/>
    <x v="2"/>
    <x v="0"/>
    <x v="0"/>
    <s v="Medium"/>
    <s v="Sun-like"/>
    <n v="0"/>
    <m/>
  </r>
  <r>
    <s v="HD 114783 b"/>
    <n v="1.1000000000000001"/>
    <n v="1.1659999999999999"/>
    <n v="493.7"/>
    <n v="1.1599999999999999"/>
    <n v="1442"/>
    <x v="0"/>
    <x v="10"/>
    <n v="66.540000000000006"/>
    <n v="0.85"/>
    <n v="5135"/>
    <s v="None"/>
    <x v="0"/>
    <x v="0"/>
    <x v="0"/>
    <s v="Medium"/>
    <s v="Sun-like"/>
    <n v="0"/>
    <m/>
  </r>
  <r>
    <s v="HD 142 b"/>
    <n v="1.25"/>
    <n v="1.1659999999999999"/>
    <n v="349.7"/>
    <n v="1.02"/>
    <n v="1442"/>
    <x v="0"/>
    <x v="10"/>
    <n v="85.49"/>
    <n v="1.23"/>
    <n v="6245"/>
    <s v="None"/>
    <x v="0"/>
    <x v="0"/>
    <x v="0"/>
    <s v="Medium"/>
    <s v="Hot"/>
    <n v="0"/>
    <m/>
  </r>
  <r>
    <s v="HD 178911 Bb"/>
    <n v="8.0299999999999994"/>
    <n v="1.1659999999999999"/>
    <n v="71.483999999999995"/>
    <n v="0.34"/>
    <n v="1442"/>
    <x v="0"/>
    <x v="10"/>
    <n v="133.79"/>
    <n v="1.24"/>
    <n v="5588"/>
    <s v="None"/>
    <x v="0"/>
    <x v="1"/>
    <x v="2"/>
    <s v="Medium"/>
    <s v="Sun-like"/>
    <n v="0"/>
    <m/>
  </r>
  <r>
    <s v="HD 213240 b"/>
    <n v="5.58"/>
    <n v="1.1659999999999999"/>
    <n v="882.7"/>
    <n v="1.89"/>
    <n v="1442"/>
    <x v="0"/>
    <x v="10"/>
    <n v="133.47"/>
    <n v="1.57"/>
    <n v="5979"/>
    <s v="None"/>
    <x v="0"/>
    <x v="0"/>
    <x v="2"/>
    <s v="Medium"/>
    <s v="Sun-like"/>
    <n v="0"/>
    <m/>
  </r>
  <r>
    <s v="HD 23079 b"/>
    <n v="2.61"/>
    <n v="1.1659999999999999"/>
    <n v="730.6"/>
    <n v="1.6"/>
    <n v="1442"/>
    <x v="0"/>
    <x v="10"/>
    <n v="109.23"/>
    <n v="1.1200000000000001"/>
    <n v="5974"/>
    <s v="Proper name Guarani"/>
    <x v="0"/>
    <x v="0"/>
    <x v="2"/>
    <s v="Medium"/>
    <s v="Sun-like"/>
    <n v="0"/>
    <m/>
  </r>
  <r>
    <s v="HD 28185 b"/>
    <n v="5.9"/>
    <n v="1.1659999999999999"/>
    <n v="379"/>
    <n v="1.02"/>
    <n v="1442"/>
    <x v="0"/>
    <x v="10"/>
    <n v="128.61000000000001"/>
    <n v="1.02"/>
    <n v="5662"/>
    <s v="None"/>
    <x v="0"/>
    <x v="0"/>
    <x v="2"/>
    <s v="Medium"/>
    <s v="Sun-like"/>
    <n v="0"/>
    <m/>
  </r>
  <r>
    <s v="HD 4203 b"/>
    <n v="2.23"/>
    <n v="1.1659999999999999"/>
    <n v="431.88"/>
    <n v="1.17"/>
    <n v="1442"/>
    <x v="0"/>
    <x v="10"/>
    <n v="266.05"/>
    <n v="1.25"/>
    <n v="5596"/>
    <s v="None"/>
    <x v="0"/>
    <x v="0"/>
    <x v="2"/>
    <s v="Medium"/>
    <s v="Sun-like"/>
    <n v="0"/>
    <m/>
  </r>
  <r>
    <s v="HD 4208 b"/>
    <n v="0.81"/>
    <n v="1.1659999999999999"/>
    <n v="832.97"/>
    <n v="1.6619999999999999"/>
    <n v="1442"/>
    <x v="0"/>
    <x v="10"/>
    <n v="111.65"/>
    <n v="0.88"/>
    <n v="5717"/>
    <s v="Proper name Xolotlan"/>
    <x v="2"/>
    <x v="0"/>
    <x v="2"/>
    <s v="Medium"/>
    <s v="Sun-like"/>
    <n v="0"/>
    <m/>
  </r>
  <r>
    <s v="HD 68988 b"/>
    <n v="1.97"/>
    <n v="1.1659999999999999"/>
    <n v="6.2771100000000004"/>
    <n v="7.0000000000000007E-2"/>
    <n v="1442"/>
    <x v="0"/>
    <x v="10"/>
    <n v="198.8"/>
    <n v="1.28"/>
    <n v="5932"/>
    <s v="Proper name Albmi"/>
    <x v="0"/>
    <x v="2"/>
    <x v="2"/>
    <s v="Medium"/>
    <s v="Sun-like"/>
    <n v="0"/>
    <m/>
  </r>
  <r>
    <s v="HD 80606 b"/>
    <n v="4.38"/>
    <n v="1.07"/>
    <n v="111.4367"/>
    <n v="0.45650000000000002"/>
    <n v="405"/>
    <x v="0"/>
    <x v="10"/>
    <n v="217.23"/>
    <n v="1.1499999999999999"/>
    <n v="5561"/>
    <s v="None"/>
    <x v="0"/>
    <x v="0"/>
    <x v="2"/>
    <s v="Medium"/>
    <s v="Sun-like"/>
    <n v="0"/>
    <m/>
  </r>
  <r>
    <s v="Pi Mensae b"/>
    <n v="10.02"/>
    <n v="1.1659999999999999"/>
    <n v="2093.0700000000002"/>
    <n v="3.1"/>
    <n v="1442"/>
    <x v="0"/>
    <x v="10"/>
    <n v="59.62"/>
    <n v="1.0900000000000001"/>
    <n v="6037"/>
    <s v="None"/>
    <x v="0"/>
    <x v="0"/>
    <x v="0"/>
    <s v="Medium"/>
    <s v="Hot"/>
    <n v="0"/>
    <m/>
  </r>
  <r>
    <s v="14 Herculis b"/>
    <n v="4.66"/>
    <n v="1.1659999999999999"/>
    <n v="1773.4"/>
    <n v="2.93"/>
    <n v="1442"/>
    <x v="0"/>
    <x v="11"/>
    <n v="58.51"/>
    <n v="0.9"/>
    <n v="5338"/>
    <s v="Another suspected planet confirmed in 2021."/>
    <x v="0"/>
    <x v="0"/>
    <x v="0"/>
    <s v="Medium"/>
    <s v="Sun-like"/>
    <n v="0"/>
    <m/>
  </r>
  <r>
    <s v="55 Cancri d"/>
    <n v="3.8780000000000001"/>
    <n v="1.1659999999999999"/>
    <n v="4825"/>
    <n v="5.5030000000000001"/>
    <n v="1442"/>
    <x v="0"/>
    <x v="11"/>
    <n v="41.06"/>
    <n v="0.91"/>
    <n v="5196"/>
    <s v="Proper name Lipperhey"/>
    <x v="0"/>
    <x v="0"/>
    <x v="0"/>
    <s v="Medium"/>
    <s v="Sun-like"/>
    <n v="0"/>
    <m/>
  </r>
  <r>
    <s v="HD 106252 b"/>
    <n v="30.6"/>
    <n v="1.1659999999999999"/>
    <n v="1531"/>
    <n v="2.61"/>
    <n v="1442"/>
    <x v="0"/>
    <x v="11"/>
    <n v="124.69"/>
    <n v="1.05"/>
    <n v="5890"/>
    <s v="Brown dwarf"/>
    <x v="0"/>
    <x v="0"/>
    <x v="2"/>
    <s v="Medium"/>
    <s v="Sun-like"/>
    <n v="0"/>
    <m/>
  </r>
  <r>
    <s v="HD 108147 b"/>
    <n v="0.26100000000000001"/>
    <n v="1.1659999999999999"/>
    <n v="10.8985"/>
    <n v="0.10199999999999999"/>
    <n v="890"/>
    <x v="0"/>
    <x v="11"/>
    <n v="127.07"/>
    <n v="1.27"/>
    <n v="6265"/>
    <s v="Proper name Tumearandu"/>
    <x v="2"/>
    <x v="1"/>
    <x v="2"/>
    <s v="Medium"/>
    <s v="Hot"/>
    <n v="0"/>
    <m/>
  </r>
  <r>
    <s v="HD 108874 b"/>
    <n v="1.42"/>
    <n v="1.1659999999999999"/>
    <n v="394.48122999999998"/>
    <n v="1.04"/>
    <n v="1442"/>
    <x v="0"/>
    <x v="11"/>
    <n v="194.46"/>
    <n v="1.1000000000000001"/>
    <n v="5600"/>
    <s v="None"/>
    <x v="0"/>
    <x v="0"/>
    <x v="2"/>
    <s v="Medium"/>
    <s v="Sun-like"/>
    <n v="0"/>
    <m/>
  </r>
  <r>
    <s v="HD 114729 b"/>
    <n v="0.82499999999999996"/>
    <n v="1.1659999999999999"/>
    <n v="1121.79"/>
    <n v="2.0670000000000002"/>
    <n v="1442"/>
    <x v="0"/>
    <x v="11"/>
    <n v="123.45"/>
    <n v="0.94"/>
    <n v="5844"/>
    <s v="None"/>
    <x v="2"/>
    <x v="0"/>
    <x v="2"/>
    <s v="Medium"/>
    <s v="Sun-like"/>
    <n v="0"/>
    <m/>
  </r>
  <r>
    <s v="HD 12661 c"/>
    <n v="1.8120000000000001"/>
    <n v="1.1659999999999999"/>
    <n v="1708"/>
    <n v="2.8144999999999998"/>
    <n v="1442"/>
    <x v="0"/>
    <x v="11"/>
    <n v="123.58"/>
    <n v="1.2"/>
    <n v="5645"/>
    <s v="None"/>
    <x v="0"/>
    <x v="0"/>
    <x v="2"/>
    <s v="Medium"/>
    <s v="Sun-like"/>
    <n v="0"/>
    <m/>
  </r>
  <r>
    <s v="HD 128311 b"/>
    <n v="1.7689999999999999"/>
    <n v="1.1659999999999999"/>
    <n v="453.01900000000001"/>
    <n v="1.0840000000000001"/>
    <n v="1442"/>
    <x v="0"/>
    <x v="11"/>
    <n v="53.88"/>
    <n v="0.83"/>
    <n v="4863"/>
    <s v="None"/>
    <x v="0"/>
    <x v="0"/>
    <x v="0"/>
    <s v="Medium"/>
    <s v="Sun-like"/>
    <n v="0"/>
    <m/>
  </r>
  <r>
    <s v="HD 141937 b"/>
    <n v="9.69"/>
    <n v="1.1659999999999999"/>
    <n v="653.21996999999999"/>
    <n v="1.5"/>
    <n v="1442"/>
    <x v="0"/>
    <x v="11"/>
    <n v="108.91"/>
    <n v="1.0900000000000001"/>
    <n v="5870"/>
    <s v="None"/>
    <x v="0"/>
    <x v="0"/>
    <x v="2"/>
    <s v="Medium"/>
    <s v="Sun-like"/>
    <n v="0"/>
    <m/>
  </r>
  <r>
    <s v="HD 162020 b"/>
    <n v="9.84"/>
    <n v="1.1659999999999999"/>
    <n v="8.4282000000000004"/>
    <n v="0.08"/>
    <n v="1442"/>
    <x v="0"/>
    <x v="11"/>
    <n v="100.62"/>
    <n v="0.42"/>
    <n v="4723"/>
    <s v="None"/>
    <x v="0"/>
    <x v="2"/>
    <x v="2"/>
    <s v="Medium"/>
    <s v="Sun-like"/>
    <n v="0"/>
    <m/>
  </r>
  <r>
    <s v="HD 168746 b"/>
    <n v="0.27"/>
    <n v="1.1659999999999999"/>
    <n v="6.4039999999999999"/>
    <n v="7.0000000000000007E-2"/>
    <n v="900"/>
    <x v="0"/>
    <x v="11"/>
    <n v="135.75"/>
    <n v="1.07"/>
    <n v="5570"/>
    <s v="Proper name Onasilos"/>
    <x v="2"/>
    <x v="2"/>
    <x v="2"/>
    <s v="Medium"/>
    <s v="Sun-like"/>
    <n v="0"/>
    <m/>
  </r>
  <r>
    <s v="HD 196050 b"/>
    <n v="3.18"/>
    <n v="1.1659999999999999"/>
    <n v="1378"/>
    <n v="2.5099999999999998"/>
    <n v="1442"/>
    <x v="0"/>
    <x v="11"/>
    <n v="165.53"/>
    <n v="1.31"/>
    <n v="5879"/>
    <s v="None"/>
    <x v="0"/>
    <x v="0"/>
    <x v="2"/>
    <s v="Medium"/>
    <s v="Sun-like"/>
    <n v="0"/>
    <m/>
  </r>
  <r>
    <s v="HD 2039 b"/>
    <n v="6.29"/>
    <n v="1.1659999999999999"/>
    <n v="1120"/>
    <n v="2.2000000000000002"/>
    <n v="1442"/>
    <x v="0"/>
    <x v="11"/>
    <n v="280.18"/>
    <n v="1.23"/>
    <n v="5945"/>
    <s v="None"/>
    <x v="0"/>
    <x v="0"/>
    <x v="2"/>
    <s v="Medium"/>
    <s v="Sun-like"/>
    <n v="0"/>
    <m/>
  </r>
  <r>
    <s v="HD 30177 b"/>
    <n v="8.6219999999999999"/>
    <n v="1.1659999999999999"/>
    <n v="2527.83"/>
    <n v="3.7040000000000002"/>
    <n v="1442"/>
    <x v="0"/>
    <x v="11"/>
    <n v="181.61"/>
    <n v="1.05"/>
    <n v="5607"/>
    <s v="None"/>
    <x v="0"/>
    <x v="0"/>
    <x v="2"/>
    <s v="Medium"/>
    <s v="Sun-like"/>
    <n v="0"/>
    <m/>
  </r>
  <r>
    <s v="HD 37124 b"/>
    <n v="0.67500000000000004"/>
    <n v="1.1659999999999999"/>
    <n v="154.37799999999999"/>
    <n v="0.53364"/>
    <n v="1442"/>
    <x v="0"/>
    <x v="11"/>
    <n v="103.36"/>
    <n v="0.85"/>
    <n v="5492"/>
    <s v="None"/>
    <x v="2"/>
    <x v="0"/>
    <x v="2"/>
    <s v="Medium"/>
    <s v="Sun-like"/>
    <n v="0"/>
    <m/>
  </r>
  <r>
    <s v="HD 37124 c"/>
    <n v="0.65200000000000002"/>
    <n v="1.1659999999999999"/>
    <n v="885.5"/>
    <n v="1.71"/>
    <n v="1442"/>
    <x v="0"/>
    <x v="11"/>
    <n v="103.36"/>
    <n v="0.85"/>
    <n v="5492"/>
    <s v="None"/>
    <x v="2"/>
    <x v="0"/>
    <x v="2"/>
    <s v="Medium"/>
    <s v="Sun-like"/>
    <n v="0"/>
    <m/>
  </r>
  <r>
    <s v="HD 40979 b"/>
    <n v="4.67"/>
    <n v="1.1659999999999999"/>
    <n v="264.14999999999998"/>
    <n v="0.85"/>
    <n v="1442"/>
    <x v="0"/>
    <x v="11"/>
    <n v="111.29"/>
    <n v="1.45"/>
    <n v="6165"/>
    <s v="None"/>
    <x v="0"/>
    <x v="0"/>
    <x v="2"/>
    <s v="Medium"/>
    <s v="Hot"/>
    <n v="0"/>
    <m/>
  </r>
  <r>
    <s v="HD 47536 b"/>
    <n v="7.32"/>
    <n v="1.1659999999999999"/>
    <n v="712.13"/>
    <n v="1.93"/>
    <n v="1442"/>
    <x v="0"/>
    <x v="11"/>
    <n v="401.02"/>
    <n v="0.91"/>
    <n v="4424"/>
    <s v="None"/>
    <x v="0"/>
    <x v="0"/>
    <x v="2"/>
    <s v="Medium"/>
    <s v="Sun-like"/>
    <n v="0"/>
    <m/>
  </r>
  <r>
    <s v="HD 49674 b"/>
    <n v="0.1"/>
    <n v="1.1659999999999999"/>
    <n v="4.9473700000000003"/>
    <n v="0.06"/>
    <n v="1442"/>
    <x v="0"/>
    <x v="11"/>
    <n v="140.55000000000001"/>
    <n v="1.03"/>
    <n v="5602"/>
    <s v="Proper name Eburonia"/>
    <x v="2"/>
    <x v="2"/>
    <x v="2"/>
    <s v="Medium"/>
    <s v="Sun-like"/>
    <n v="0"/>
    <m/>
  </r>
  <r>
    <s v="HD 50554 b"/>
    <n v="4.9539999999999997"/>
    <n v="1.1659999999999999"/>
    <n v="1293"/>
    <n v="2.3530000000000002"/>
    <n v="1442"/>
    <x v="0"/>
    <x v="11"/>
    <n v="101.73"/>
    <n v="1.04"/>
    <n v="5987"/>
    <s v="None"/>
    <x v="0"/>
    <x v="0"/>
    <x v="2"/>
    <s v="Medium"/>
    <s v="Sun-like"/>
    <n v="0"/>
    <m/>
  </r>
  <r>
    <s v="HD 72659 b"/>
    <n v="3.85"/>
    <n v="1.1659999999999999"/>
    <n v="3658"/>
    <n v="4.75"/>
    <n v="1442"/>
    <x v="0"/>
    <x v="11"/>
    <n v="169.51"/>
    <n v="1.43"/>
    <n v="5932"/>
    <s v="None"/>
    <x v="0"/>
    <x v="0"/>
    <x v="2"/>
    <s v="Medium"/>
    <s v="Sun-like"/>
    <n v="0"/>
    <m/>
  </r>
  <r>
    <s v="HD 73526 b"/>
    <n v="3.08"/>
    <n v="1.1659999999999999"/>
    <n v="188.3"/>
    <n v="0.65"/>
    <n v="1442"/>
    <x v="0"/>
    <x v="11"/>
    <n v="318.05"/>
    <n v="1.1399999999999999"/>
    <n v="5601"/>
    <s v="None"/>
    <x v="0"/>
    <x v="0"/>
    <x v="2"/>
    <s v="Medium"/>
    <s v="Sun-like"/>
    <n v="0"/>
    <m/>
  </r>
  <r>
    <s v="HD 76700 b"/>
    <n v="0.21"/>
    <n v="1.1659999999999999"/>
    <n v="3.9709699999999999"/>
    <n v="0.05"/>
    <n v="1442"/>
    <x v="0"/>
    <x v="11"/>
    <n v="198.93"/>
    <n v="0.99"/>
    <n v="5644"/>
    <s v="None"/>
    <x v="2"/>
    <x v="2"/>
    <x v="2"/>
    <s v="Medium"/>
    <s v="Sun-like"/>
    <n v="0"/>
    <m/>
  </r>
  <r>
    <s v="HD 83443 b"/>
    <n v="0.34"/>
    <n v="1.1659999999999999"/>
    <n v="2.9857"/>
    <n v="0.04"/>
    <n v="1442"/>
    <x v="0"/>
    <x v="11"/>
    <n v="133.57"/>
    <n v="0.79"/>
    <n v="5442"/>
    <s v="Proper name Buru"/>
    <x v="2"/>
    <x v="2"/>
    <x v="2"/>
    <s v="Medium"/>
    <s v="Sun-like"/>
    <n v="0"/>
    <m/>
  </r>
  <r>
    <s v="HD 8574 b"/>
    <n v="2.0299999999999998"/>
    <n v="1.1659999999999999"/>
    <n v="227"/>
    <n v="0.76"/>
    <n v="1442"/>
    <x v="0"/>
    <x v="11"/>
    <n v="146.38"/>
    <n v="1.34"/>
    <n v="6064"/>
    <s v="Proper name Bélisama"/>
    <x v="0"/>
    <x v="0"/>
    <x v="2"/>
    <s v="Medium"/>
    <s v="Hot"/>
    <n v="0"/>
    <m/>
  </r>
  <r>
    <s v="Iota Draconis b"/>
    <n v="8.82"/>
    <n v="1.1659999999999999"/>
    <n v="511.09800000000001"/>
    <n v="1.2749999999999999"/>
    <n v="1442"/>
    <x v="0"/>
    <x v="11"/>
    <n v="103.3"/>
    <n v="1.05"/>
    <n v="4530"/>
    <s v="Proper name Hypatia"/>
    <x v="0"/>
    <x v="0"/>
    <x v="2"/>
    <s v="Medium"/>
    <s v="Sun-like"/>
    <n v="0"/>
    <m/>
  </r>
  <r>
    <s v="OGLE-TR-56b"/>
    <n v="1.39"/>
    <n v="1.363"/>
    <n v="1.2119188999999999"/>
    <n v="2.383E-2"/>
    <n v="2212"/>
    <x v="2"/>
    <x v="11"/>
    <n v="922.53"/>
    <n v="1.17"/>
    <n v="6050"/>
    <s v="First planet discovered via transit"/>
    <x v="0"/>
    <x v="2"/>
    <x v="1"/>
    <s v="Medium"/>
    <s v="Hot"/>
    <n v="0"/>
    <m/>
  </r>
  <r>
    <s v="Rho Indi b"/>
    <n v="2.2229999999999999"/>
    <n v="1.1659999999999999"/>
    <n v="1334.28"/>
    <n v="2.4969999999999999"/>
    <n v="1442"/>
    <x v="0"/>
    <x v="11"/>
    <n v="87.12"/>
    <n v="1.17"/>
    <n v="5909"/>
    <s v="None"/>
    <x v="0"/>
    <x v="0"/>
    <x v="0"/>
    <s v="Medium"/>
    <s v="Sun-like"/>
    <n v="0"/>
    <m/>
  </r>
  <r>
    <s v="Tau1 Gruis b"/>
    <n v="1.26"/>
    <n v="1.1659999999999999"/>
    <n v="1311"/>
    <n v="2.56"/>
    <n v="1442"/>
    <x v="0"/>
    <x v="11"/>
    <n v="107.67"/>
    <n v="1.3"/>
    <n v="5999"/>
    <s v="None"/>
    <x v="0"/>
    <x v="0"/>
    <x v="2"/>
    <s v="Medium"/>
    <s v="Sun-like"/>
    <n v="0"/>
    <m/>
  </r>
  <r>
    <s v="54 Piscium b"/>
    <n v="0.22800000000000001"/>
    <n v="1.1659999999999999"/>
    <n v="62.25"/>
    <n v="0.29499999999999998"/>
    <n v="1442"/>
    <x v="0"/>
    <x v="12"/>
    <n v="36.340000000000003"/>
    <n v="0.8"/>
    <n v="5221"/>
    <s v="None"/>
    <x v="2"/>
    <x v="1"/>
    <x v="0"/>
    <s v="Medium"/>
    <s v="Sun-like"/>
    <n v="0"/>
    <m/>
  </r>
  <r>
    <s v="91 Aquarii b"/>
    <n v="3.2"/>
    <n v="1.1659999999999999"/>
    <n v="181.4"/>
    <n v="0.7"/>
    <n v="1442"/>
    <x v="0"/>
    <x v="12"/>
    <n v="148.5"/>
    <n v="1.4"/>
    <n v="4665"/>
    <s v="None"/>
    <x v="0"/>
    <x v="0"/>
    <x v="2"/>
    <s v="Medium"/>
    <s v="Sun-like"/>
    <n v="0"/>
    <m/>
  </r>
  <r>
    <s v="94 Ceti b"/>
    <n v="1.37"/>
    <n v="1.1659999999999999"/>
    <n v="466.2"/>
    <n v="1.3049999999999999"/>
    <n v="1442"/>
    <x v="0"/>
    <x v="12"/>
    <n v="73.52"/>
    <n v="1.36"/>
    <n v="6188"/>
    <s v="None"/>
    <x v="0"/>
    <x v="0"/>
    <x v="0"/>
    <s v="Medium"/>
    <s v="Hot"/>
    <n v="0"/>
    <m/>
  </r>
  <r>
    <s v="Gliese 777 b"/>
    <n v="1.54"/>
    <n v="1.1659999999999999"/>
    <n v="2915.0368699999999"/>
    <n v="3.97"/>
    <n v="1442"/>
    <x v="0"/>
    <x v="12"/>
    <n v="52.22"/>
    <n v="0.99"/>
    <n v="5552"/>
    <s v="None"/>
    <x v="0"/>
    <x v="0"/>
    <x v="0"/>
    <s v="Medium"/>
    <s v="Sun-like"/>
    <n v="0"/>
    <m/>
  </r>
  <r>
    <s v="HD 104985 b"/>
    <n v="8.3000000000000007"/>
    <n v="1.1659999999999999"/>
    <n v="199.505"/>
    <n v="0.95"/>
    <n v="1442"/>
    <x v="0"/>
    <x v="12"/>
    <n v="328.97"/>
    <n v="2.2999999999999998"/>
    <n v="4877"/>
    <s v="Proper name Meztli"/>
    <x v="0"/>
    <x v="0"/>
    <x v="2"/>
    <s v="Medium"/>
    <s v="Sun-like"/>
    <n v="0"/>
    <m/>
  </r>
  <r>
    <s v="HD 111232 b"/>
    <n v="7.14"/>
    <n v="1.1659999999999999"/>
    <n v="1143"/>
    <n v="1.97"/>
    <n v="1442"/>
    <x v="0"/>
    <x v="12"/>
    <n v="94.52"/>
    <n v="0.84"/>
    <n v="5512"/>
    <s v="None"/>
    <x v="0"/>
    <x v="0"/>
    <x v="0"/>
    <s v="Medium"/>
    <s v="Sun-like"/>
    <n v="0"/>
    <m/>
  </r>
  <r>
    <s v="HD 114386 b"/>
    <n v="1.1399999999999999"/>
    <n v="1.1659999999999999"/>
    <n v="937.7"/>
    <n v="1.73"/>
    <n v="1442"/>
    <x v="0"/>
    <x v="12"/>
    <n v="91.16"/>
    <n v="0.6"/>
    <n v="4836"/>
    <s v="None"/>
    <x v="0"/>
    <x v="0"/>
    <x v="0"/>
    <s v="Medium"/>
    <s v="Sun-like"/>
    <n v="0"/>
    <m/>
  </r>
  <r>
    <s v="HD 121504 b"/>
    <n v="1.51"/>
    <n v="1.1659999999999999"/>
    <n v="63.33"/>
    <n v="0.33"/>
    <n v="1442"/>
    <x v="0"/>
    <x v="12"/>
    <n v="136.04"/>
    <n v="1.62"/>
    <n v="6027"/>
    <s v="None"/>
    <x v="0"/>
    <x v="1"/>
    <x v="2"/>
    <s v="Medium"/>
    <s v="Hot"/>
    <n v="0"/>
    <m/>
  </r>
  <r>
    <s v="HD 142415 b"/>
    <n v="1.67"/>
    <n v="1.1659999999999999"/>
    <n v="386.3"/>
    <n v="1.06"/>
    <n v="1442"/>
    <x v="0"/>
    <x v="12"/>
    <n v="116.02"/>
    <n v="1.07"/>
    <n v="5940"/>
    <s v="None"/>
    <x v="0"/>
    <x v="0"/>
    <x v="2"/>
    <s v="Medium"/>
    <s v="Sun-like"/>
    <n v="0"/>
    <m/>
  </r>
  <r>
    <s v="HD 147513 b"/>
    <n v="1.21"/>
    <n v="1.1659999999999999"/>
    <n v="528.4"/>
    <n v="1.32"/>
    <n v="1442"/>
    <x v="0"/>
    <x v="12"/>
    <n v="42.11"/>
    <n v="1.1100000000000001"/>
    <n v="5883"/>
    <s v="None"/>
    <x v="0"/>
    <x v="0"/>
    <x v="0"/>
    <s v="Medium"/>
    <s v="Sun-like"/>
    <n v="0"/>
    <m/>
  </r>
  <r>
    <s v="HD 169830 c"/>
    <n v="4.04"/>
    <n v="1.1659999999999999"/>
    <n v="2102"/>
    <n v="3.6"/>
    <n v="1442"/>
    <x v="0"/>
    <x v="12"/>
    <n v="122.77"/>
    <n v="1.4"/>
    <n v="6299"/>
    <s v="None"/>
    <x v="0"/>
    <x v="0"/>
    <x v="2"/>
    <s v="Medium"/>
    <s v="Hot"/>
    <n v="0"/>
    <m/>
  </r>
  <r>
    <s v="HD 216770 b"/>
    <n v="0.56999999999999995"/>
    <n v="1.1659999999999999"/>
    <n v="118.45"/>
    <n v="0.46"/>
    <n v="1442"/>
    <x v="0"/>
    <x v="12"/>
    <n v="119.7"/>
    <n v="0.74"/>
    <n v="5399"/>
    <s v="None"/>
    <x v="2"/>
    <x v="0"/>
    <x v="2"/>
    <s v="Medium"/>
    <s v="Sun-like"/>
    <n v="0"/>
    <m/>
  </r>
  <r>
    <s v="HD 23596 b"/>
    <n v="9.0299999999999994"/>
    <n v="1.1659999999999999"/>
    <n v="1561"/>
    <n v="2.77"/>
    <n v="1442"/>
    <x v="0"/>
    <x v="12"/>
    <n v="169.87"/>
    <n v="1.47"/>
    <n v="6040"/>
    <s v="None"/>
    <x v="0"/>
    <x v="0"/>
    <x v="2"/>
    <s v="Medium"/>
    <s v="Hot"/>
    <n v="0"/>
    <m/>
  </r>
  <r>
    <s v="HD 41004 Bb"/>
    <n v="18.37"/>
    <n v="1.1659999999999999"/>
    <n v="1.3283"/>
    <n v="1442"/>
    <n v="1442"/>
    <x v="0"/>
    <x v="12"/>
    <n v="140.35"/>
    <n v="0.4"/>
    <n v="5601"/>
    <s v="None"/>
    <x v="0"/>
    <x v="2"/>
    <x v="2"/>
    <s v="Medium"/>
    <s v="Sun-like"/>
    <n v="0"/>
    <m/>
  </r>
  <r>
    <s v="HD 59686 b"/>
    <n v="6.92"/>
    <n v="1.1659999999999999"/>
    <n v="299.36"/>
    <n v="1.0860000000000001"/>
    <n v="1442"/>
    <x v="0"/>
    <x v="12"/>
    <n v="292"/>
    <n v="1.43"/>
    <n v="4670"/>
    <s v="None"/>
    <x v="0"/>
    <x v="0"/>
    <x v="2"/>
    <s v="Medium"/>
    <s v="Sun-like"/>
    <n v="0"/>
    <m/>
  </r>
  <r>
    <s v="HD 6434 b"/>
    <n v="0.49"/>
    <n v="1.1659999999999999"/>
    <n v="21.998000000000001"/>
    <n v="0.14000000000000001"/>
    <n v="1442"/>
    <x v="0"/>
    <x v="12"/>
    <n v="138.33000000000001"/>
    <n v="1.1000000000000001"/>
    <n v="5769"/>
    <s v="Proper name Eyeke"/>
    <x v="2"/>
    <x v="1"/>
    <x v="2"/>
    <s v="Medium"/>
    <s v="Sun-like"/>
    <n v="0"/>
    <m/>
  </r>
  <r>
    <s v="HD 65216 b"/>
    <n v="1.2949999999999999"/>
    <n v="1.1659999999999999"/>
    <n v="577.6"/>
    <n v="1.3009999999999999"/>
    <n v="1442"/>
    <x v="0"/>
    <x v="12"/>
    <n v="114.68"/>
    <n v="0.87"/>
    <n v="5612"/>
    <s v="None"/>
    <x v="0"/>
    <x v="0"/>
    <x v="2"/>
    <s v="Medium"/>
    <s v="Sun-like"/>
    <n v="0"/>
    <m/>
  </r>
  <r>
    <s v="HD 70642 b"/>
    <n v="1.9930000000000001"/>
    <n v="1.1659999999999999"/>
    <n v="2124.54"/>
    <n v="3.3180000000000001"/>
    <n v="1442"/>
    <x v="0"/>
    <x v="12"/>
    <n v="95.57"/>
    <n v="1.08"/>
    <n v="5732"/>
    <s v="None"/>
    <x v="0"/>
    <x v="0"/>
    <x v="0"/>
    <s v="Medium"/>
    <s v="Sun-like"/>
    <n v="0"/>
    <m/>
  </r>
  <r>
    <s v="HD 74156 b"/>
    <n v="1.8"/>
    <n v="1.1659999999999999"/>
    <n v="51.645000000000003"/>
    <n v="0.29199999999999998"/>
    <n v="1442"/>
    <x v="0"/>
    <x v="12"/>
    <n v="210.7"/>
    <n v="1.24"/>
    <n v="6068"/>
    <s v="None"/>
    <x v="0"/>
    <x v="1"/>
    <x v="2"/>
    <s v="Medium"/>
    <s v="Hot"/>
    <n v="0"/>
    <m/>
  </r>
  <r>
    <s v="HD 74156 c"/>
    <n v="8.06"/>
    <n v="1.1659999999999999"/>
    <n v="2473"/>
    <n v="3.85"/>
    <n v="1442"/>
    <x v="0"/>
    <x v="12"/>
    <n v="210.7"/>
    <n v="1.24"/>
    <n v="6068"/>
    <s v="None"/>
    <x v="0"/>
    <x v="0"/>
    <x v="2"/>
    <s v="Medium"/>
    <s v="Hot"/>
    <n v="0"/>
    <m/>
  </r>
  <r>
    <s v="HD 82943 b"/>
    <n v="1.681"/>
    <n v="1.1659999999999999"/>
    <n v="441.47"/>
    <n v="1.18306"/>
    <n v="1442"/>
    <x v="0"/>
    <x v="12"/>
    <n v="90.05"/>
    <n v="1.2"/>
    <n v="6016"/>
    <s v="None"/>
    <x v="0"/>
    <x v="0"/>
    <x v="0"/>
    <s v="Medium"/>
    <s v="Hot"/>
    <n v="0"/>
    <m/>
  </r>
  <r>
    <s v="HD 82943 c"/>
    <n v="1.9590000000000001"/>
    <n v="1.1659999999999999"/>
    <n v="220.078"/>
    <n v="0.74345000000000006"/>
    <n v="1442"/>
    <x v="0"/>
    <x v="12"/>
    <n v="90.05"/>
    <n v="1.2"/>
    <n v="6016"/>
    <s v="None"/>
    <x v="0"/>
    <x v="0"/>
    <x v="0"/>
    <s v="Medium"/>
    <s v="Hot"/>
    <n v="0"/>
    <m/>
  </r>
  <r>
    <s v="Tau Geminorum b"/>
    <n v="20.6"/>
    <n v="1.1659999999999999"/>
    <n v="305.5"/>
    <n v="1.17"/>
    <n v="1442"/>
    <x v="0"/>
    <x v="12"/>
    <n v="301.7"/>
    <n v="2.2999999999999998"/>
    <n v="4388"/>
    <s v="None"/>
    <x v="0"/>
    <x v="0"/>
    <x v="2"/>
    <s v="Medium"/>
    <s v="Sun-like"/>
    <n v="0"/>
    <m/>
  </r>
  <r>
    <s v="2M1207b"/>
    <n v="4"/>
    <n v="1.1659999999999999"/>
    <n v="232.3"/>
    <n v="46"/>
    <n v="1150"/>
    <x v="3"/>
    <x v="13"/>
    <n v="210.12"/>
    <n v="0.02"/>
    <n v="5601"/>
    <s v="The first exoplanet discovered around a brown dwarf"/>
    <x v="0"/>
    <x v="0"/>
    <x v="2"/>
    <s v="Medium"/>
    <s v="Sun-like"/>
    <n v="0"/>
    <m/>
  </r>
  <r>
    <s v="55 Cancri c"/>
    <n v="0.1714"/>
    <n v="1.1659999999999999"/>
    <n v="44.417499999999997"/>
    <n v="0.24137600000000001"/>
    <n v="1442"/>
    <x v="0"/>
    <x v="13"/>
    <n v="41.06"/>
    <n v="0.91"/>
    <n v="5196"/>
    <s v="Proper name Brahe"/>
    <x v="2"/>
    <x v="1"/>
    <x v="0"/>
    <s v="Medium"/>
    <s v="Sun-like"/>
    <n v="0"/>
    <m/>
  </r>
  <r>
    <s v="55 Cancri e"/>
    <n v="2.5420000000000002E-2"/>
    <n v="0.17"/>
    <n v="0.73653900000000005"/>
    <n v="1.5440000000000001E-2"/>
    <n v="1958"/>
    <x v="0"/>
    <x v="13"/>
    <n v="41.06"/>
    <n v="0.91"/>
    <n v="5196"/>
    <s v="Proper name Janssen"/>
    <x v="1"/>
    <x v="2"/>
    <x v="0"/>
    <s v="Small"/>
    <s v="Sun-like"/>
    <n v="0"/>
    <m/>
  </r>
  <r>
    <s v="83 Leonis Bb"/>
    <n v="7.0000000000000007E-2"/>
    <n v="1.1659999999999999"/>
    <n v="17.043099999999999"/>
    <n v="0.12"/>
    <n v="1442"/>
    <x v="0"/>
    <x v="13"/>
    <n v="59.4"/>
    <n v="0.48"/>
    <n v="4815"/>
    <s v="None"/>
    <x v="1"/>
    <x v="1"/>
    <x v="0"/>
    <s v="Medium"/>
    <s v="Sun-like"/>
    <n v="0"/>
    <m/>
  </r>
  <r>
    <s v="DH Tauri b"/>
    <n v="11"/>
    <n v="2.7"/>
    <n v="232.3"/>
    <n v="330"/>
    <n v="2200"/>
    <x v="3"/>
    <x v="13"/>
    <n v="456.63"/>
    <n v="0.33"/>
    <n v="3751"/>
    <s v="None"/>
    <x v="0"/>
    <x v="0"/>
    <x v="2"/>
    <s v="Large"/>
    <s v="Cool"/>
    <n v="0"/>
    <m/>
  </r>
  <r>
    <s v="Gliese 436 b"/>
    <n v="7.0000000000000007E-2"/>
    <n v="0.372"/>
    <n v="2.6438831199999999"/>
    <n v="2.9100000000000001E-2"/>
    <n v="686"/>
    <x v="0"/>
    <x v="13"/>
    <n v="31.83"/>
    <n v="0.47"/>
    <n v="3479"/>
    <s v="None"/>
    <x v="1"/>
    <x v="2"/>
    <x v="0"/>
    <s v="Small"/>
    <s v="Cool"/>
    <n v="0"/>
    <m/>
  </r>
  <r>
    <s v="GQ Lupi b"/>
    <n v="20"/>
    <n v="3"/>
    <n v="232.3"/>
    <n v="100"/>
    <n v="2650"/>
    <x v="3"/>
    <x v="13"/>
    <n v="495.19"/>
    <n v="0.7"/>
    <n v="4092"/>
    <s v="None"/>
    <x v="0"/>
    <x v="0"/>
    <x v="2"/>
    <s v="Large"/>
    <s v="Sun-like"/>
    <n v="0"/>
    <m/>
  </r>
  <r>
    <s v="HD 117207 b"/>
    <n v="1.9259999999999999"/>
    <n v="1.1659999999999999"/>
    <n v="2621.75"/>
    <n v="3.7869999999999999"/>
    <n v="1442"/>
    <x v="0"/>
    <x v="13"/>
    <n v="105.61"/>
    <n v="1.05"/>
    <n v="5732"/>
    <s v="None"/>
    <x v="0"/>
    <x v="0"/>
    <x v="2"/>
    <s v="Medium"/>
    <s v="Sun-like"/>
    <n v="0"/>
    <m/>
  </r>
  <r>
    <s v="HD 117618 b"/>
    <n v="0.17399999999999999"/>
    <n v="1.1659999999999999"/>
    <n v="25.8"/>
    <n v="0.18"/>
    <n v="1442"/>
    <x v="0"/>
    <x v="13"/>
    <n v="123.36"/>
    <n v="1.08"/>
    <n v="5990"/>
    <s v="Proper name Noifasui"/>
    <x v="2"/>
    <x v="1"/>
    <x v="2"/>
    <s v="Medium"/>
    <s v="Sun-like"/>
    <n v="0"/>
    <m/>
  </r>
  <r>
    <s v="HD 154857 b"/>
    <n v="2.4500000000000002"/>
    <n v="1.1659999999999999"/>
    <n v="408.6"/>
    <n v="1.29"/>
    <n v="1442"/>
    <x v="0"/>
    <x v="13"/>
    <n v="207.31"/>
    <n v="1.96"/>
    <n v="5589"/>
    <s v="None"/>
    <x v="0"/>
    <x v="0"/>
    <x v="2"/>
    <s v="Medium"/>
    <s v="Sun-like"/>
    <n v="0"/>
    <m/>
  </r>
  <r>
    <s v="HD 183263 b"/>
    <n v="3.95"/>
    <n v="1.1659999999999999"/>
    <n v="626.51598999999999"/>
    <n v="1.49"/>
    <n v="1442"/>
    <x v="0"/>
    <x v="13"/>
    <n v="177.04"/>
    <n v="1.31"/>
    <n v="5948"/>
    <s v="None"/>
    <x v="0"/>
    <x v="0"/>
    <x v="2"/>
    <s v="Medium"/>
    <s v="Sun-like"/>
    <n v="0"/>
    <m/>
  </r>
  <r>
    <s v="HD 188015 b"/>
    <n v="1.5"/>
    <n v="1.1659999999999999"/>
    <n v="461.2"/>
    <n v="1.2030000000000001"/>
    <n v="1442"/>
    <x v="0"/>
    <x v="13"/>
    <n v="165.5"/>
    <n v="1.0900000000000001"/>
    <n v="5746"/>
    <s v="None"/>
    <x v="0"/>
    <x v="0"/>
    <x v="2"/>
    <s v="Medium"/>
    <s v="Sun-like"/>
    <n v="0"/>
    <m/>
  </r>
  <r>
    <s v="HD 202206 c"/>
    <n v="17.899999999999999"/>
    <n v="1.1659999999999999"/>
    <n v="1260"/>
    <n v="2.41"/>
    <n v="1442"/>
    <x v="0"/>
    <x v="13"/>
    <n v="150.13"/>
    <n v="1.27"/>
    <n v="5760"/>
    <s v="None"/>
    <x v="0"/>
    <x v="0"/>
    <x v="2"/>
    <s v="Medium"/>
    <s v="Sun-like"/>
    <n v="0"/>
    <m/>
  </r>
  <r>
    <s v="HD 208487 b"/>
    <n v="0.52"/>
    <n v="1.1659999999999999"/>
    <n v="130.08000000000001"/>
    <n v="0.52400000000000002"/>
    <n v="1442"/>
    <x v="0"/>
    <x v="13"/>
    <n v="143.51"/>
    <n v="1.1299999999999999"/>
    <n v="6067"/>
    <s v="Proper name Mintome"/>
    <x v="2"/>
    <x v="0"/>
    <x v="2"/>
    <s v="Medium"/>
    <s v="Hot"/>
    <n v="0"/>
    <m/>
  </r>
  <r>
    <s v="HD 330075 b"/>
    <n v="0.48"/>
    <n v="1.1659999999999999"/>
    <n v="3.3877299999999999"/>
    <n v="0.04"/>
    <n v="990"/>
    <x v="0"/>
    <x v="13"/>
    <n v="147.94999999999999"/>
    <n v="0.47"/>
    <n v="5000"/>
    <s v="None"/>
    <x v="2"/>
    <x v="2"/>
    <x v="2"/>
    <s v="Medium"/>
    <s v="Sun-like"/>
    <n v="0"/>
    <m/>
  </r>
  <r>
    <s v="HD 37605 b"/>
    <n v="2.69"/>
    <n v="1.1659999999999999"/>
    <n v="55.012920000000001"/>
    <n v="0.27700000000000002"/>
    <n v="1442"/>
    <x v="0"/>
    <x v="13"/>
    <n v="152.81"/>
    <n v="0.94"/>
    <n v="5329"/>
    <s v="None"/>
    <x v="0"/>
    <x v="1"/>
    <x v="2"/>
    <s v="Medium"/>
    <s v="Sun-like"/>
    <n v="0"/>
    <m/>
  </r>
  <r>
    <s v="HD 41004 Ab"/>
    <n v="2.54"/>
    <n v="1.1659999999999999"/>
    <n v="963"/>
    <n v="1442"/>
    <n v="1442"/>
    <x v="0"/>
    <x v="13"/>
    <n v="140.35"/>
    <n v="0.7"/>
    <n v="5010"/>
    <s v="None"/>
    <x v="0"/>
    <x v="0"/>
    <x v="2"/>
    <s v="Medium"/>
    <s v="Sun-like"/>
    <n v="0"/>
    <m/>
  </r>
  <r>
    <s v="HD 45350 b"/>
    <n v="1.79"/>
    <n v="1.1659999999999999"/>
    <n v="963.6"/>
    <n v="1.92"/>
    <n v="1442"/>
    <x v="0"/>
    <x v="13"/>
    <n v="153.1"/>
    <n v="1.02"/>
    <n v="5616"/>
    <s v="Proper name Peitruss"/>
    <x v="0"/>
    <x v="0"/>
    <x v="2"/>
    <s v="Medium"/>
    <s v="Sun-like"/>
    <n v="0"/>
    <m/>
  </r>
  <r>
    <s v="HD 88133 b"/>
    <n v="1.02"/>
    <n v="1.1659999999999999"/>
    <n v="3.4148839999999998"/>
    <n v="4.7899999999999998E-2"/>
    <n v="1442"/>
    <x v="0"/>
    <x v="13"/>
    <n v="240.61"/>
    <n v="1.26"/>
    <n v="5392"/>
    <s v="None"/>
    <x v="0"/>
    <x v="2"/>
    <x v="2"/>
    <s v="Medium"/>
    <s v="Sun-like"/>
    <n v="0"/>
    <m/>
  </r>
  <r>
    <s v="Mu Arae c"/>
    <n v="3.3210000000000003E-2"/>
    <n v="1.1659999999999999"/>
    <n v="9.6386000000000003"/>
    <n v="9.0939999999999993E-2"/>
    <n v="900"/>
    <x v="0"/>
    <x v="13"/>
    <n v="50.91"/>
    <n v="1.08"/>
    <n v="5786"/>
    <s v="Proper name Dulcinea. Designated Mu Arae d by the Exoplanet Archive."/>
    <x v="1"/>
    <x v="2"/>
    <x v="0"/>
    <s v="Medium"/>
    <s v="Sun-like"/>
    <n v="0"/>
    <m/>
  </r>
  <r>
    <s v="Mu Arae e"/>
    <n v="1.8140000000000001"/>
    <n v="1.1659999999999999"/>
    <n v="4205.8"/>
    <n v="5.2350000000000003"/>
    <n v="1442"/>
    <x v="0"/>
    <x v="13"/>
    <n v="50.91"/>
    <n v="1.08"/>
    <n v="5786"/>
    <s v="Proper name Sancho. Designated Mu Arae c by the Exoplanet Archive."/>
    <x v="0"/>
    <x v="0"/>
    <x v="0"/>
    <s v="Medium"/>
    <s v="Sun-like"/>
    <n v="0"/>
    <m/>
  </r>
  <r>
    <s v="OGLE-2003-BLG-235Lb"/>
    <n v="2.6"/>
    <n v="1.1659999999999999"/>
    <n v="232.3"/>
    <n v="4.3"/>
    <n v="1442"/>
    <x v="4"/>
    <x v="13"/>
    <n v="19000"/>
    <n v="0.63"/>
    <n v="5601"/>
    <s v="None"/>
    <x v="0"/>
    <x v="0"/>
    <x v="1"/>
    <s v="Medium"/>
    <s v="Sun-like"/>
    <n v="0"/>
    <m/>
  </r>
  <r>
    <s v="OGLE-TR-10b"/>
    <n v="0.62"/>
    <n v="1.25"/>
    <n v="3.1012780000000002"/>
    <n v="4.3400000000000001E-2"/>
    <n v="1702"/>
    <x v="2"/>
    <x v="13"/>
    <n v="4521"/>
    <n v="1.1399999999999999"/>
    <n v="5950"/>
    <s v="None"/>
    <x v="2"/>
    <x v="2"/>
    <x v="1"/>
    <s v="Medium"/>
    <s v="Sun-like"/>
    <n v="0"/>
    <m/>
  </r>
  <r>
    <s v="OGLE-TR-111b"/>
    <n v="0.55000000000000004"/>
    <n v="1.0189999999999999"/>
    <n v="4.0144463000000004"/>
    <n v="4.7300000000000002E-2"/>
    <n v="1019"/>
    <x v="2"/>
    <x v="13"/>
    <n v="3578"/>
    <n v="0.85"/>
    <n v="5040"/>
    <s v="None"/>
    <x v="2"/>
    <x v="2"/>
    <x v="1"/>
    <s v="Medium"/>
    <s v="Sun-like"/>
    <n v="0"/>
    <m/>
  </r>
  <r>
    <s v="OGLE-TR-113b"/>
    <n v="1.26"/>
    <n v="1.093"/>
    <n v="1.4324752000000001"/>
    <n v="2.2890000000000001E-2"/>
    <n v="1342"/>
    <x v="2"/>
    <x v="13"/>
    <n v="1957"/>
    <n v="0.78"/>
    <n v="4790"/>
    <s v="None"/>
    <x v="0"/>
    <x v="2"/>
    <x v="1"/>
    <s v="Medium"/>
    <s v="Sun-like"/>
    <n v="0"/>
    <m/>
  </r>
  <r>
    <s v="OGLE-TR-132b"/>
    <n v="1.18"/>
    <n v="1.2"/>
    <n v="1.6898679999999999"/>
    <n v="3.0349999999999999E-2"/>
    <n v="2013"/>
    <x v="2"/>
    <x v="13"/>
    <n v="8154"/>
    <n v="1.3"/>
    <n v="6210"/>
    <s v="None"/>
    <x v="0"/>
    <x v="2"/>
    <x v="1"/>
    <s v="Medium"/>
    <s v="Hot"/>
    <n v="0"/>
    <m/>
  </r>
  <r>
    <s v="TrES-1b"/>
    <n v="0.84"/>
    <n v="1.1299999999999999"/>
    <n v="3.0300699999999998"/>
    <n v="3.925E-2"/>
    <n v="1140"/>
    <x v="2"/>
    <x v="13"/>
    <n v="523.14"/>
    <n v="1.04"/>
    <n v="5230"/>
    <s v="None"/>
    <x v="2"/>
    <x v="2"/>
    <x v="1"/>
    <s v="Medium"/>
    <s v="Sun-like"/>
    <n v="0"/>
    <m/>
  </r>
  <r>
    <s v="14 Herculis c"/>
    <n v="5.8"/>
    <n v="1.1659999999999999"/>
    <n v="25000"/>
    <n v="16.399999999999999"/>
    <n v="1442"/>
    <x v="0"/>
    <x v="14"/>
    <n v="58.52"/>
    <n v="0.9"/>
    <n v="5518"/>
    <s v="Suspected since 2005"/>
    <x v="0"/>
    <x v="0"/>
    <x v="0"/>
    <s v="Medium"/>
    <s v="Sun-like"/>
    <n v="0"/>
    <m/>
  </r>
  <r>
    <s v="AB Pictoris b"/>
    <n v="13.5"/>
    <n v="1.1659999999999999"/>
    <n v="232.3"/>
    <n v="260"/>
    <n v="1442"/>
    <x v="3"/>
    <x v="14"/>
    <n v="163.47"/>
    <n v="0.9"/>
    <n v="5378"/>
    <s v="None"/>
    <x v="0"/>
    <x v="0"/>
    <x v="2"/>
    <s v="Medium"/>
    <s v="Sun-like"/>
    <n v="0"/>
    <m/>
  </r>
  <r>
    <s v="Eta2 Hydri b"/>
    <n v="6.54"/>
    <n v="1.1659999999999999"/>
    <n v="711"/>
    <n v="1.93"/>
    <n v="1442"/>
    <x v="0"/>
    <x v="14"/>
    <n v="221.96"/>
    <n v="1.91"/>
    <n v="4970"/>
    <s v="None"/>
    <x v="0"/>
    <x v="0"/>
    <x v="2"/>
    <s v="Medium"/>
    <s v="Sun-like"/>
    <n v="0"/>
    <m/>
  </r>
  <r>
    <s v="Gliese 581 b"/>
    <n v="4.9700000000000001E-2"/>
    <n v="1.1659999999999999"/>
    <n v="5.3685999999999998"/>
    <n v="4.061E-2"/>
    <n v="1442"/>
    <x v="0"/>
    <x v="14"/>
    <n v="20.55"/>
    <n v="0.31"/>
    <n v="3660"/>
    <s v="None"/>
    <x v="1"/>
    <x v="2"/>
    <x v="0"/>
    <s v="Medium"/>
    <s v="Cool"/>
    <n v="0"/>
    <m/>
  </r>
  <r>
    <s v="Gliese 777 c"/>
    <n v="0.06"/>
    <n v="1.1659999999999999"/>
    <n v="17.111000000000001"/>
    <n v="0.13039999999999999"/>
    <n v="1442"/>
    <x v="0"/>
    <x v="14"/>
    <n v="52.22"/>
    <n v="0.99"/>
    <n v="5552"/>
    <s v="None"/>
    <x v="1"/>
    <x v="1"/>
    <x v="0"/>
    <s v="Medium"/>
    <s v="Sun-like"/>
    <n v="0"/>
    <m/>
  </r>
  <r>
    <s v="Gliese 876 d"/>
    <n v="2.1000000000000001E-2"/>
    <n v="1.1659999999999999"/>
    <n v="1.9377800000000001"/>
    <n v="2.0806999999999999E-2"/>
    <n v="1442"/>
    <x v="0"/>
    <x v="14"/>
    <n v="15.26"/>
    <n v="0.32"/>
    <n v="3129"/>
    <s v="None"/>
    <x v="1"/>
    <x v="2"/>
    <x v="0"/>
    <s v="Medium"/>
    <s v="Cool"/>
    <n v="0"/>
    <m/>
  </r>
  <r>
    <s v="HD 101930 b"/>
    <n v="0.25"/>
    <n v="1.1659999999999999"/>
    <n v="70.459999999999994"/>
    <n v="0.3"/>
    <n v="1442"/>
    <x v="0"/>
    <x v="14"/>
    <n v="98.01"/>
    <n v="0.56999999999999995"/>
    <n v="5108"/>
    <s v="None"/>
    <x v="2"/>
    <x v="1"/>
    <x v="0"/>
    <s v="Medium"/>
    <s v="Sun-like"/>
    <n v="0"/>
    <m/>
  </r>
  <r>
    <s v="HD 102117 b"/>
    <n v="0.17"/>
    <n v="1.1659999999999999"/>
    <n v="20.813300000000002"/>
    <n v="0.15"/>
    <n v="1442"/>
    <x v="0"/>
    <x v="14"/>
    <n v="129.22999999999999"/>
    <n v="1.06"/>
    <n v="5655"/>
    <s v="Proper name Leklsullun"/>
    <x v="2"/>
    <x v="1"/>
    <x v="2"/>
    <s v="Medium"/>
    <s v="Sun-like"/>
    <n v="0"/>
    <m/>
  </r>
  <r>
    <s v="HD 107148 b"/>
    <n v="0.21"/>
    <n v="1.1659999999999999"/>
    <n v="48.055999999999997"/>
    <n v="0.26900000000000002"/>
    <n v="1442"/>
    <x v="0"/>
    <x v="14"/>
    <n v="161.41999999999999"/>
    <n v="1.1200000000000001"/>
    <n v="5797"/>
    <s v="None"/>
    <x v="2"/>
    <x v="1"/>
    <x v="2"/>
    <s v="Medium"/>
    <s v="Sun-like"/>
    <n v="0"/>
    <m/>
  </r>
  <r>
    <s v="HD 108874 c"/>
    <n v="0.99"/>
    <n v="1.1659999999999999"/>
    <n v="1624"/>
    <n v="2.6589999999999998"/>
    <n v="1442"/>
    <x v="0"/>
    <x v="14"/>
    <n v="194.46"/>
    <n v="1.1000000000000001"/>
    <n v="5600"/>
    <s v="None"/>
    <x v="2"/>
    <x v="0"/>
    <x v="2"/>
    <s v="Medium"/>
    <s v="Sun-like"/>
    <n v="0"/>
    <m/>
  </r>
  <r>
    <s v="HD 109749 b"/>
    <n v="0.27"/>
    <n v="1.1659999999999999"/>
    <n v="5.2398910000000001"/>
    <n v="6.1499999999999999E-2"/>
    <n v="1442"/>
    <x v="0"/>
    <x v="14"/>
    <n v="206.14"/>
    <n v="1.1299999999999999"/>
    <n v="5824"/>
    <s v="None"/>
    <x v="2"/>
    <x v="2"/>
    <x v="2"/>
    <s v="Medium"/>
    <s v="Sun-like"/>
    <n v="0"/>
    <m/>
  </r>
  <r>
    <s v="HD 118203 b"/>
    <n v="2.79"/>
    <n v="1.1659999999999999"/>
    <n v="6.1334999999999997"/>
    <n v="7.0000000000000007E-2"/>
    <n v="1442"/>
    <x v="0"/>
    <x v="14"/>
    <n v="301.74"/>
    <n v="1.84"/>
    <n v="5864"/>
    <s v="Proper name Staburags"/>
    <x v="0"/>
    <x v="2"/>
    <x v="2"/>
    <s v="Medium"/>
    <s v="Sun-like"/>
    <n v="0"/>
    <m/>
  </r>
  <r>
    <s v="HD 11964 b"/>
    <n v="0.622"/>
    <n v="1.1659999999999999"/>
    <n v="1945"/>
    <n v="3.16"/>
    <n v="1442"/>
    <x v="0"/>
    <x v="14"/>
    <n v="109.49"/>
    <n v="1.1200000000000001"/>
    <n v="5349"/>
    <s v="None"/>
    <x v="2"/>
    <x v="0"/>
    <x v="2"/>
    <s v="Medium"/>
    <s v="Sun-like"/>
    <n v="0"/>
    <m/>
  </r>
  <r>
    <s v="HD 128311 c"/>
    <n v="3.7890000000000001"/>
    <n v="1.1659999999999999"/>
    <n v="921.53800000000001"/>
    <n v="1.74"/>
    <n v="1442"/>
    <x v="0"/>
    <x v="14"/>
    <n v="53.88"/>
    <n v="0.83"/>
    <n v="4863"/>
    <s v="None"/>
    <x v="0"/>
    <x v="0"/>
    <x v="0"/>
    <s v="Medium"/>
    <s v="Sun-like"/>
    <n v="0"/>
    <m/>
  </r>
  <r>
    <s v="HD 13189 b"/>
    <n v="10.95"/>
    <n v="1.1659999999999999"/>
    <n v="471.6"/>
    <n v="1.25"/>
    <n v="1442"/>
    <x v="0"/>
    <x v="14"/>
    <n v="1646"/>
    <n v="2.2400000000000002"/>
    <n v="4175"/>
    <s v="None"/>
    <x v="0"/>
    <x v="0"/>
    <x v="1"/>
    <s v="Medium"/>
    <s v="Sun-like"/>
    <n v="0"/>
    <m/>
  </r>
  <r>
    <s v="HD 142022 Ab"/>
    <n v="4.4400000000000004"/>
    <n v="1.1659999999999999"/>
    <n v="1928"/>
    <n v="2.93"/>
    <n v="1442"/>
    <x v="0"/>
    <x v="14"/>
    <n v="111.91"/>
    <n v="0.9"/>
    <n v="5421"/>
    <s v="None"/>
    <x v="0"/>
    <x v="0"/>
    <x v="2"/>
    <s v="Medium"/>
    <s v="Sun-like"/>
    <n v="0"/>
    <m/>
  </r>
  <r>
    <s v="HD 149026 b"/>
    <n v="0.38"/>
    <n v="0.74"/>
    <n v="2.8758900000000001"/>
    <n v="4.3639999999999998E-2"/>
    <n v="1626"/>
    <x v="0"/>
    <x v="14"/>
    <n v="247.98"/>
    <n v="1.42"/>
    <n v="6179"/>
    <s v="Proper name Smertrios"/>
    <x v="2"/>
    <x v="2"/>
    <x v="2"/>
    <s v="Medium"/>
    <s v="Hot"/>
    <n v="0"/>
    <m/>
  </r>
  <r>
    <s v="HD 149143 b"/>
    <n v="1.33"/>
    <n v="1.1659999999999999"/>
    <n v="4.0718199999999998"/>
    <n v="5.2999999999999999E-2"/>
    <n v="1442"/>
    <x v="0"/>
    <x v="14"/>
    <n v="239.5"/>
    <n v="1.2"/>
    <n v="5856"/>
    <s v="Proper name Riosar"/>
    <x v="0"/>
    <x v="2"/>
    <x v="2"/>
    <s v="Medium"/>
    <s v="Sun-like"/>
    <n v="0"/>
    <m/>
  </r>
  <r>
    <s v="HD 164922 b"/>
    <n v="0.31"/>
    <n v="1.1659999999999999"/>
    <n v="1155"/>
    <n v="2.1"/>
    <n v="159"/>
    <x v="0"/>
    <x v="14"/>
    <n v="71.819999999999993"/>
    <n v="0.76"/>
    <n v="5372"/>
    <s v="None"/>
    <x v="2"/>
    <x v="0"/>
    <x v="0"/>
    <s v="Medium"/>
    <s v="Sun-like"/>
    <n v="0"/>
    <m/>
  </r>
  <r>
    <s v="HD 189733 b"/>
    <n v="1.1299999999999999"/>
    <n v="1.1299999999999999"/>
    <n v="2.2185756699999999"/>
    <n v="3.1300000000000001E-2"/>
    <n v="1209"/>
    <x v="0"/>
    <x v="14"/>
    <n v="64.52"/>
    <n v="0.79"/>
    <n v="5052"/>
    <s v="None"/>
    <x v="0"/>
    <x v="2"/>
    <x v="0"/>
    <s v="Medium"/>
    <s v="Sun-like"/>
    <n v="0"/>
    <m/>
  </r>
  <r>
    <s v="HD 212301 b"/>
    <n v="0.51"/>
    <n v="1.1659999999999999"/>
    <n v="2.2457099999999999"/>
    <n v="0.03"/>
    <n v="1442"/>
    <x v="0"/>
    <x v="14"/>
    <n v="177.17"/>
    <n v="1.55"/>
    <n v="6239"/>
    <s v="None"/>
    <x v="2"/>
    <x v="2"/>
    <x v="2"/>
    <s v="Medium"/>
    <s v="Hot"/>
    <n v="0"/>
    <m/>
  </r>
  <r>
    <s v="HD 217107 c"/>
    <n v="2.6"/>
    <n v="1.1659999999999999"/>
    <n v="4270"/>
    <n v="5.32"/>
    <n v="1442"/>
    <x v="0"/>
    <x v="14"/>
    <n v="65.459999999999994"/>
    <n v="1"/>
    <n v="5622"/>
    <s v="None"/>
    <x v="0"/>
    <x v="0"/>
    <x v="0"/>
    <s v="Medium"/>
    <s v="Sun-like"/>
    <n v="0"/>
    <m/>
  </r>
  <r>
    <s v="HD 2638 b"/>
    <n v="0.42"/>
    <n v="1.1659999999999999"/>
    <n v="3.4441999999999999"/>
    <n v="0.04"/>
    <n v="1442"/>
    <x v="0"/>
    <x v="14"/>
    <n v="179.55"/>
    <n v="0.77"/>
    <n v="5186"/>
    <s v="None"/>
    <x v="2"/>
    <x v="2"/>
    <x v="2"/>
    <s v="Medium"/>
    <s v="Sun-like"/>
    <n v="0"/>
    <m/>
  </r>
  <r>
    <s v="HD 27894 b"/>
    <n v="0.66500000000000004"/>
    <n v="1.1659999999999999"/>
    <n v="18.02"/>
    <n v="0.125"/>
    <n v="1442"/>
    <x v="0"/>
    <x v="14"/>
    <n v="143.12"/>
    <n v="0.8"/>
    <n v="4894"/>
    <s v="None"/>
    <x v="2"/>
    <x v="1"/>
    <x v="2"/>
    <s v="Medium"/>
    <s v="Sun-like"/>
    <n v="0"/>
    <m/>
  </r>
  <r>
    <s v="HD 33564 b"/>
    <n v="9.1"/>
    <n v="1.1659999999999999"/>
    <n v="388"/>
    <n v="1.1000000000000001"/>
    <n v="1442"/>
    <x v="0"/>
    <x v="14"/>
    <n v="68.400000000000006"/>
    <n v="1.25"/>
    <n v="6250"/>
    <s v="None"/>
    <x v="0"/>
    <x v="0"/>
    <x v="0"/>
    <s v="Medium"/>
    <s v="Hot"/>
    <n v="0"/>
    <m/>
  </r>
  <r>
    <s v="HD 37124 d"/>
    <n v="0.69599999999999995"/>
    <n v="1.1659999999999999"/>
    <n v="1862"/>
    <n v="2.8069999999999999"/>
    <n v="1442"/>
    <x v="0"/>
    <x v="14"/>
    <n v="103.36"/>
    <n v="0.85"/>
    <n v="5492"/>
    <s v="None"/>
    <x v="2"/>
    <x v="0"/>
    <x v="2"/>
    <s v="Medium"/>
    <s v="Sun-like"/>
    <n v="0"/>
    <m/>
  </r>
  <r>
    <s v="HD 4308 b"/>
    <n v="0.05"/>
    <n v="1.1659999999999999"/>
    <n v="15.56"/>
    <n v="0.12"/>
    <n v="1442"/>
    <x v="0"/>
    <x v="14"/>
    <n v="71.849999999999994"/>
    <n v="0.93"/>
    <n v="5686"/>
    <s v="None"/>
    <x v="1"/>
    <x v="1"/>
    <x v="0"/>
    <s v="Medium"/>
    <s v="Sun-like"/>
    <n v="0"/>
    <m/>
  </r>
  <r>
    <s v="HD 50499 b"/>
    <n v="1.6359999999999999"/>
    <n v="1.1659999999999999"/>
    <n v="2447.1"/>
    <n v="3.8330000000000002"/>
    <n v="1442"/>
    <x v="0"/>
    <x v="14"/>
    <n v="151.18"/>
    <n v="1.25"/>
    <n v="6102"/>
    <s v="None"/>
    <x v="0"/>
    <x v="0"/>
    <x v="2"/>
    <s v="Medium"/>
    <s v="Hot"/>
    <n v="0"/>
    <m/>
  </r>
  <r>
    <s v="HD 63454 b"/>
    <n v="0.25"/>
    <n v="1.0980000000000001"/>
    <n v="2.8180499999999999"/>
    <n v="0.04"/>
    <n v="1442"/>
    <x v="0"/>
    <x v="14"/>
    <n v="123.06"/>
    <n v="0.42"/>
    <n v="4812"/>
    <s v="Proper name Ibirapitá"/>
    <x v="2"/>
    <x v="2"/>
    <x v="2"/>
    <s v="Medium"/>
    <s v="Sun-like"/>
    <n v="0"/>
    <m/>
  </r>
  <r>
    <s v="HD 66428 b"/>
    <n v="3.2040000000000002"/>
    <n v="1.1659999999999999"/>
    <n v="2263.12"/>
    <n v="3.4670000000000001"/>
    <n v="1442"/>
    <x v="0"/>
    <x v="14"/>
    <n v="174.04"/>
    <n v="1.08"/>
    <n v="5773"/>
    <s v="None"/>
    <x v="0"/>
    <x v="0"/>
    <x v="2"/>
    <s v="Medium"/>
    <s v="Sun-like"/>
    <n v="0"/>
    <m/>
  </r>
  <r>
    <s v="HD 73526 c"/>
    <n v="2.25"/>
    <n v="1.1659999999999999"/>
    <n v="379.1"/>
    <n v="1.03"/>
    <n v="1442"/>
    <x v="0"/>
    <x v="14"/>
    <n v="318.05"/>
    <n v="1.1399999999999999"/>
    <n v="5601"/>
    <s v="None"/>
    <x v="0"/>
    <x v="0"/>
    <x v="2"/>
    <s v="Medium"/>
    <s v="Sun-like"/>
    <n v="0"/>
    <m/>
  </r>
  <r>
    <s v="HD 81040 b"/>
    <n v="7.27"/>
    <n v="1.1659999999999999"/>
    <n v="1001.7"/>
    <n v="1.94"/>
    <n v="1442"/>
    <x v="0"/>
    <x v="14"/>
    <n v="112.43"/>
    <n v="1.05"/>
    <n v="5755"/>
    <s v="None"/>
    <x v="0"/>
    <x v="0"/>
    <x v="2"/>
    <s v="Medium"/>
    <s v="Sun-like"/>
    <n v="0"/>
    <m/>
  </r>
  <r>
    <s v="HD 93083 b"/>
    <n v="0.37"/>
    <n v="1.1659999999999999"/>
    <n v="143.58000000000001"/>
    <n v="0.47699999999999998"/>
    <n v="1442"/>
    <x v="0"/>
    <x v="14"/>
    <n v="93.09"/>
    <n v="0.7"/>
    <n v="4995"/>
    <s v="Proper name Melquíades"/>
    <x v="2"/>
    <x v="0"/>
    <x v="0"/>
    <s v="Medium"/>
    <s v="Sun-like"/>
    <n v="0"/>
    <m/>
  </r>
  <r>
    <s v="HD 99109 b"/>
    <n v="0.44"/>
    <n v="1.1659999999999999"/>
    <n v="439.3"/>
    <n v="1.1100000000000001"/>
    <n v="1442"/>
    <x v="0"/>
    <x v="14"/>
    <n v="179"/>
    <n v="0.76"/>
    <n v="5282"/>
    <s v="Proper name Perwana"/>
    <x v="2"/>
    <x v="0"/>
    <x v="2"/>
    <s v="Medium"/>
    <s v="Sun-like"/>
    <n v="0"/>
    <m/>
  </r>
  <r>
    <s v="HIP 14810 b"/>
    <n v="3.9"/>
    <n v="1.1659999999999999"/>
    <n v="6.6738920000000004"/>
    <n v="6.9599999999999995E-2"/>
    <n v="1442"/>
    <x v="0"/>
    <x v="14"/>
    <n v="164.88"/>
    <n v="1.01"/>
    <n v="5544"/>
    <s v="None"/>
    <x v="0"/>
    <x v="2"/>
    <x v="2"/>
    <s v="Medium"/>
    <s v="Sun-like"/>
    <n v="0"/>
    <m/>
  </r>
  <r>
    <s v="OGLE-2005-BLG-071Lb"/>
    <n v="3.8"/>
    <n v="1.1659999999999999"/>
    <n v="232.3"/>
    <n v="3.6"/>
    <n v="55"/>
    <x v="4"/>
    <x v="14"/>
    <n v="10400"/>
    <n v="0.46"/>
    <n v="5601"/>
    <s v="None"/>
    <x v="0"/>
    <x v="0"/>
    <x v="1"/>
    <s v="Medium"/>
    <s v="Sun-like"/>
    <n v="0"/>
    <m/>
  </r>
  <r>
    <s v="OGLE-2005-BLG-390Lb"/>
    <n v="1.7000000000000001E-2"/>
    <n v="1.1659999999999999"/>
    <n v="3285"/>
    <n v="2.6"/>
    <n v="50"/>
    <x v="4"/>
    <x v="14"/>
    <n v="22000"/>
    <n v="0.22"/>
    <n v="5601"/>
    <s v="None"/>
    <x v="1"/>
    <x v="0"/>
    <x v="1"/>
    <s v="Medium"/>
    <s v="Sun-like"/>
    <n v="0"/>
    <m/>
  </r>
  <r>
    <s v="24 Boötis b"/>
    <n v="0.91"/>
    <n v="1.1659999999999999"/>
    <n v="30.3506"/>
    <n v="0.19"/>
    <n v="1442"/>
    <x v="0"/>
    <x v="15"/>
    <n v="313.89999999999998"/>
    <n v="0.99"/>
    <n v="4893"/>
    <s v="None"/>
    <x v="2"/>
    <x v="1"/>
    <x v="2"/>
    <s v="Medium"/>
    <s v="Sun-like"/>
    <n v="0"/>
    <m/>
  </r>
  <r>
    <s v="24 Sextantis b"/>
    <n v="1.99"/>
    <n v="1.1659999999999999"/>
    <n v="452.8"/>
    <n v="1.333"/>
    <n v="1442"/>
    <x v="0"/>
    <x v="15"/>
    <n v="235.53"/>
    <n v="1.54"/>
    <n v="5098"/>
    <s v="None"/>
    <x v="0"/>
    <x v="0"/>
    <x v="2"/>
    <s v="Medium"/>
    <s v="Sun-like"/>
    <n v="0"/>
    <m/>
  </r>
  <r>
    <s v="24 Sextantis c"/>
    <n v="0.86"/>
    <n v="1.1659999999999999"/>
    <n v="883"/>
    <n v="2.08"/>
    <n v="1442"/>
    <x v="0"/>
    <x v="15"/>
    <n v="235.53"/>
    <n v="1.54"/>
    <n v="5098"/>
    <s v="None"/>
    <x v="2"/>
    <x v="0"/>
    <x v="2"/>
    <s v="Medium"/>
    <s v="Sun-like"/>
    <n v="0"/>
    <m/>
  </r>
  <r>
    <s v="29 Cygni b"/>
    <n v="13.9"/>
    <n v="1.1659999999999999"/>
    <n v="232.3"/>
    <n v="16.899999999999999"/>
    <n v="1442"/>
    <x v="3"/>
    <x v="15"/>
    <n v="130.9"/>
    <n v="2.14"/>
    <n v="8790"/>
    <s v="Host star also known as HIP 99770"/>
    <x v="0"/>
    <x v="0"/>
    <x v="2"/>
    <s v="Medium"/>
    <s v="Hot"/>
    <n v="0"/>
    <m/>
  </r>
  <r>
    <s v="2MASS J01225093-2439505 b"/>
    <n v="24.5"/>
    <n v="1.1659999999999999"/>
    <n v="232.3"/>
    <n v="52"/>
    <n v="1442"/>
    <x v="3"/>
    <x v="15"/>
    <n v="120"/>
    <n v="0.4"/>
    <n v="3530"/>
    <s v="None"/>
    <x v="0"/>
    <x v="0"/>
    <x v="2"/>
    <s v="Medium"/>
    <s v="Cool"/>
    <n v="0"/>
    <m/>
  </r>
  <r>
    <s v="2MASS J02192210-3925225 b"/>
    <n v="13.9"/>
    <n v="1.44"/>
    <n v="232.3"/>
    <n v="156"/>
    <n v="1442"/>
    <x v="3"/>
    <x v="15"/>
    <n v="129"/>
    <n v="0.11"/>
    <n v="3064"/>
    <s v="None"/>
    <x v="0"/>
    <x v="0"/>
    <x v="2"/>
    <s v="Medium"/>
    <s v="Cool"/>
    <n v="0"/>
    <m/>
  </r>
  <r>
    <s v="2MASS J04414489+2301513 b"/>
    <n v="7.5"/>
    <n v="1.1659999999999999"/>
    <n v="232.3"/>
    <n v="15"/>
    <n v="1442"/>
    <x v="3"/>
    <x v="15"/>
    <n v="456.63"/>
    <n v="0.02"/>
    <n v="5601"/>
    <s v="None"/>
    <x v="0"/>
    <x v="0"/>
    <x v="2"/>
    <s v="Medium"/>
    <s v="Sun-like"/>
    <n v="0"/>
    <m/>
  </r>
  <r>
    <s v="2MASS J1119-1137"/>
    <n v="10"/>
    <n v="1.1659999999999999"/>
    <n v="32872.5"/>
    <n v="3.6"/>
    <n v="1442"/>
    <x v="3"/>
    <x v="15"/>
    <n v="86"/>
    <n v="1.08"/>
    <n v="5601"/>
    <s v="Pair of Rogue planets"/>
    <x v="0"/>
    <x v="0"/>
    <x v="0"/>
    <s v="Medium"/>
    <s v="Sun-like"/>
    <n v="0"/>
    <m/>
  </r>
  <r>
    <s v="2MASS J1155-7919 b"/>
    <n v="10"/>
    <n v="1.1659999999999999"/>
    <n v="232.3"/>
    <n v="582"/>
    <n v="1442"/>
    <x v="3"/>
    <x v="15"/>
    <n v="330"/>
    <n v="1.08"/>
    <n v="5601"/>
    <s v="Very young Super-Jupiter on unusually wide orbit."/>
    <x v="0"/>
    <x v="0"/>
    <x v="2"/>
    <s v="Medium"/>
    <s v="Sun-like"/>
    <n v="0"/>
    <m/>
  </r>
  <r>
    <s v="2MASS J22362452+4751425 b"/>
    <n v="12.5"/>
    <n v="1.1659999999999999"/>
    <n v="232.3"/>
    <n v="230"/>
    <n v="1442"/>
    <x v="3"/>
    <x v="15"/>
    <n v="240"/>
    <n v="0.6"/>
    <n v="4045"/>
    <s v="member of AB Doradus moving group"/>
    <x v="0"/>
    <x v="0"/>
    <x v="2"/>
    <s v="Medium"/>
    <s v="Sun-like"/>
    <n v="0"/>
    <m/>
  </r>
  <r>
    <s v="4 Ursae Majoris b"/>
    <n v="7.1"/>
    <n v="1.1659999999999999"/>
    <n v="269.3"/>
    <n v="0.87"/>
    <n v="1442"/>
    <x v="0"/>
    <x v="15"/>
    <n v="239.99"/>
    <n v="1.23"/>
    <n v="4415"/>
    <s v="None"/>
    <x v="0"/>
    <x v="0"/>
    <x v="2"/>
    <s v="Medium"/>
    <s v="Sun-like"/>
    <n v="0"/>
    <m/>
  </r>
  <r>
    <s v="40 Eridani Ab"/>
    <n v="2.6599999999999999E-2"/>
    <n v="1.1659999999999999"/>
    <n v="42.378"/>
    <n v="0.219"/>
    <n v="1442"/>
    <x v="0"/>
    <x v="15"/>
    <n v="16.425999999999998"/>
    <n v="0.78"/>
    <n v="5072"/>
    <s v="None"/>
    <x v="1"/>
    <x v="1"/>
    <x v="0"/>
    <s v="Medium"/>
    <s v="Sun-like"/>
    <n v="0"/>
    <m/>
  </r>
  <r>
    <s v="51 Eridani b"/>
    <n v="2"/>
    <n v="1.1659999999999999"/>
    <n v="232.3"/>
    <n v="13.2"/>
    <n v="700"/>
    <x v="3"/>
    <x v="15"/>
    <n v="96"/>
    <n v="1.75"/>
    <n v="7331"/>
    <s v="None"/>
    <x v="0"/>
    <x v="0"/>
    <x v="0"/>
    <s v="Medium"/>
    <s v="Hot"/>
    <n v="0"/>
    <m/>
  </r>
  <r>
    <s v="7 Canis Majoris b"/>
    <n v="1.85"/>
    <n v="1.1659999999999999"/>
    <n v="735.1"/>
    <n v="1.758"/>
    <n v="1442"/>
    <x v="0"/>
    <x v="15"/>
    <n v="64.650000000000006"/>
    <n v="1.34"/>
    <n v="4826"/>
    <s v="None"/>
    <x v="0"/>
    <x v="0"/>
    <x v="0"/>
    <s v="Medium"/>
    <s v="Sun-like"/>
    <n v="0"/>
    <m/>
  </r>
  <r>
    <s v="7 Canis Majoris c"/>
    <n v="0.87"/>
    <n v="1.1659999999999999"/>
    <n v="996"/>
    <n v="2.153"/>
    <n v="1442"/>
    <x v="0"/>
    <x v="15"/>
    <n v="64.599999999999994"/>
    <n v="1.34"/>
    <n v="4826"/>
    <s v="None"/>
    <x v="2"/>
    <x v="0"/>
    <x v="0"/>
    <s v="Medium"/>
    <s v="Sun-like"/>
    <n v="0"/>
    <m/>
  </r>
  <r>
    <s v="75 Ceti b"/>
    <n v="3"/>
    <n v="1.1659999999999999"/>
    <n v="691.9"/>
    <n v="2.1"/>
    <n v="1442"/>
    <x v="0"/>
    <x v="15"/>
    <n v="266"/>
    <n v="2.4900000000000002"/>
    <n v="4846"/>
    <s v="None"/>
    <x v="0"/>
    <x v="0"/>
    <x v="2"/>
    <s v="Medium"/>
    <s v="Sun-like"/>
    <n v="0"/>
    <m/>
  </r>
  <r>
    <s v="8 Ursae Minoris b"/>
    <n v="1.5"/>
    <n v="1.1659999999999999"/>
    <n v="93.4"/>
    <n v="0.49"/>
    <n v="1442"/>
    <x v="0"/>
    <x v="15"/>
    <n v="519"/>
    <n v="1.8"/>
    <n v="4847.3999999999996"/>
    <s v="Proper name Halla"/>
    <x v="0"/>
    <x v="1"/>
    <x v="1"/>
    <s v="Medium"/>
    <s v="Sun-like"/>
    <n v="0"/>
    <m/>
  </r>
  <r>
    <s v="82 G. Eridani b"/>
    <n v="8.5000000000000006E-3"/>
    <n v="1.1659999999999999"/>
    <n v="18.315000000000001"/>
    <n v="0.1207"/>
    <n v="660"/>
    <x v="0"/>
    <x v="15"/>
    <n v="19.57"/>
    <n v="0.7"/>
    <n v="5401"/>
    <s v="None"/>
    <x v="1"/>
    <x v="1"/>
    <x v="0"/>
    <s v="Medium"/>
    <s v="Sun-like"/>
    <n v="0"/>
    <m/>
  </r>
  <r>
    <s v="82 G. Eridani c"/>
    <n v="7.6E-3"/>
    <n v="1.1659999999999999"/>
    <n v="40.113999999999997"/>
    <n v="0.2036"/>
    <n v="508"/>
    <x v="0"/>
    <x v="15"/>
    <n v="19.57"/>
    <n v="0.7"/>
    <n v="5401"/>
    <s v="None"/>
    <x v="1"/>
    <x v="1"/>
    <x v="0"/>
    <s v="Medium"/>
    <s v="Sun-like"/>
    <n v="0"/>
    <m/>
  </r>
  <r>
    <s v="82 G. Eridani d"/>
    <n v="1.4999999999999999E-2"/>
    <n v="1.1659999999999999"/>
    <n v="90.308999999999997"/>
    <n v="0.34989999999999999"/>
    <n v="388"/>
    <x v="0"/>
    <x v="15"/>
    <n v="19.57"/>
    <n v="0.7"/>
    <n v="5401"/>
    <s v="None"/>
    <x v="1"/>
    <x v="1"/>
    <x v="0"/>
    <s v="Medium"/>
    <s v="Sun-like"/>
    <n v="0"/>
    <m/>
  </r>
  <r>
    <s v="AF Lep b"/>
    <n v="3.2"/>
    <n v="1.1659999999999999"/>
    <n v="8030"/>
    <n v="8.4"/>
    <n v="1400"/>
    <x v="3"/>
    <x v="15"/>
    <n v="87.593800000000002"/>
    <n v="1.2"/>
    <n v="6130"/>
    <s v="None"/>
    <x v="0"/>
    <x v="0"/>
    <x v="0"/>
    <s v="Medium"/>
    <s v="Hot"/>
    <n v="0"/>
    <m/>
  </r>
  <r>
    <s v="Aldebaran b"/>
    <n v="6.47"/>
    <n v="1.1659999999999999"/>
    <n v="628.96"/>
    <n v="1.46"/>
    <n v="1442"/>
    <x v="0"/>
    <x v="15"/>
    <n v="66.599999999999994"/>
    <n v="1.1299999999999999"/>
    <n v="4055"/>
    <s v="Confirmed in 2015 but disputed in 2019"/>
    <x v="0"/>
    <x v="0"/>
    <x v="0"/>
    <s v="Medium"/>
    <s v="Sun-like"/>
    <n v="0"/>
    <m/>
  </r>
  <r>
    <s v="Alpha Arietis b"/>
    <n v="1.8"/>
    <n v="1.1659999999999999"/>
    <n v="380.8"/>
    <n v="1.2"/>
    <n v="1442"/>
    <x v="0"/>
    <x v="15"/>
    <n v="65.92"/>
    <n v="1.5"/>
    <n v="4553"/>
    <s v="None"/>
    <x v="0"/>
    <x v="0"/>
    <x v="0"/>
    <s v="Medium"/>
    <s v="Sun-like"/>
    <n v="0"/>
    <m/>
  </r>
  <r>
    <s v="AU Microscopii b"/>
    <n v="0.18"/>
    <n v="0.375"/>
    <n v="8.4632100000000001"/>
    <n v="6.6000000000000003E-2"/>
    <n v="1442"/>
    <x v="2"/>
    <x v="15"/>
    <n v="32.299999999999997"/>
    <n v="0.31"/>
    <n v="3500"/>
    <s v="None"/>
    <x v="2"/>
    <x v="2"/>
    <x v="0"/>
    <s v="Small"/>
    <s v="Cool"/>
    <n v="0"/>
    <m/>
  </r>
  <r>
    <s v="AU Microscopii c"/>
    <s v="&lt;0.087"/>
    <n v="0.32"/>
    <n v="18.858991"/>
    <n v="0.1101"/>
    <n v="454"/>
    <x v="2"/>
    <x v="15"/>
    <n v="31.7"/>
    <n v="0.5"/>
    <n v="3700"/>
    <s v="Precise radial velocities of giant stars"/>
    <x v="0"/>
    <x v="1"/>
    <x v="0"/>
    <s v="Small"/>
    <s v="Cool"/>
    <n v="0"/>
    <m/>
  </r>
  <r>
    <s v="Barnard's Star b"/>
    <n v="1.0200000000000001E-2"/>
    <n v="0.122"/>
    <n v="232.8"/>
    <n v="0.40400000000000003"/>
    <n v="105"/>
    <x v="0"/>
    <x v="15"/>
    <n v="6"/>
    <n v="0.14399999999999999"/>
    <n v="3134"/>
    <s v="None"/>
    <x v="1"/>
    <x v="0"/>
    <x v="0"/>
    <s v="Small"/>
    <s v="Cool"/>
    <n v="0"/>
    <m/>
  </r>
  <r>
    <s v="BD-11 4672 b"/>
    <n v="0.6"/>
    <n v="1.1659999999999999"/>
    <n v="1634"/>
    <n v="2.36"/>
    <n v="1442"/>
    <x v="0"/>
    <x v="15"/>
    <n v="88.6"/>
    <n v="0.57099999999999995"/>
    <n v="4475"/>
    <s v="None"/>
    <x v="2"/>
    <x v="0"/>
    <x v="0"/>
    <s v="Medium"/>
    <s v="Sun-like"/>
    <n v="0"/>
    <m/>
  </r>
  <r>
    <s v="BD-11 4672 c"/>
    <n v="4.8000000000000001E-2"/>
    <n v="1.1659999999999999"/>
    <n v="74.2"/>
    <n v="0.3"/>
    <n v="1442"/>
    <x v="0"/>
    <x v="15"/>
    <n v="88.63"/>
    <n v="0.65100000000000002"/>
    <n v="4550"/>
    <s v="Habitable zone, highly eccentric orbit."/>
    <x v="1"/>
    <x v="1"/>
    <x v="0"/>
    <s v="Medium"/>
    <s v="Sun-like"/>
    <n v="0"/>
    <m/>
  </r>
  <r>
    <s v="BD-210397 b"/>
    <n v="0.7"/>
    <n v="1.1659999999999999"/>
    <n v="1891"/>
    <n v="2.63"/>
    <n v="1442"/>
    <x v="0"/>
    <x v="15"/>
    <n v="77.404600000000002"/>
    <n v="0.67900000000000005"/>
    <n v="4051"/>
    <s v="None"/>
    <x v="2"/>
    <x v="0"/>
    <x v="0"/>
    <s v="Medium"/>
    <s v="Sun-like"/>
    <n v="0"/>
    <m/>
  </r>
  <r>
    <s v="BD-210397 c"/>
    <n v="2.4"/>
    <n v="1.1659999999999999"/>
    <n v="6360"/>
    <n v="5.9"/>
    <n v="1442"/>
    <x v="0"/>
    <x v="15"/>
    <n v="77.404600000000002"/>
    <n v="0.67900000000000005"/>
    <n v="4051"/>
    <s v="None"/>
    <x v="0"/>
    <x v="0"/>
    <x v="0"/>
    <s v="Medium"/>
    <s v="Sun-like"/>
    <n v="0"/>
    <m/>
  </r>
  <r>
    <s v="BD+03 2562 b"/>
    <n v="6.4"/>
    <n v="1.1659999999999999"/>
    <n v="481.9"/>
    <n v="1.3"/>
    <n v="1442"/>
    <x v="0"/>
    <x v="15"/>
    <n v="8540"/>
    <n v="1.1399999999999999"/>
    <n v="4095"/>
    <s v="None"/>
    <x v="0"/>
    <x v="0"/>
    <x v="1"/>
    <s v="Medium"/>
    <s v="Sun-like"/>
    <n v="0"/>
    <m/>
  </r>
  <r>
    <s v="BD+15 2375 b"/>
    <n v="1.0609999999999999"/>
    <n v="1.1659999999999999"/>
    <n v="153.22"/>
    <n v="0.57599999999999996"/>
    <n v="1442"/>
    <x v="0"/>
    <x v="15"/>
    <n v="2520"/>
    <n v="1.08"/>
    <n v="4649"/>
    <s v="None"/>
    <x v="0"/>
    <x v="0"/>
    <x v="1"/>
    <s v="Medium"/>
    <s v="Sun-like"/>
    <n v="0"/>
    <m/>
  </r>
  <r>
    <s v="BD+15 2940 b"/>
    <n v="1.1100000000000001"/>
    <n v="1.1659999999999999"/>
    <n v="137.47999999999999"/>
    <n v="0.53900000000000003"/>
    <n v="1442"/>
    <x v="0"/>
    <x v="15"/>
    <n v="572.20000000000005"/>
    <n v="1.1000000000000001"/>
    <n v="4796"/>
    <s v="None"/>
    <x v="0"/>
    <x v="0"/>
    <x v="1"/>
    <s v="Medium"/>
    <s v="Sun-like"/>
    <n v="0"/>
    <m/>
  </r>
  <r>
    <s v="BD+20 274 b"/>
    <n v="4.2"/>
    <n v="1.1659999999999999"/>
    <n v="578.20000000000005"/>
    <n v="1.3"/>
    <n v="1442"/>
    <x v="0"/>
    <x v="15"/>
    <n v="4500"/>
    <n v="0.8"/>
    <n v="4296"/>
    <s v="None"/>
    <x v="0"/>
    <x v="0"/>
    <x v="1"/>
    <s v="Medium"/>
    <s v="Sun-like"/>
    <n v="0"/>
    <m/>
  </r>
  <r>
    <s v="BD+20 594 b"/>
    <n v="5.1290000000000002E-2"/>
    <n v="0.19900000000000001"/>
    <n v="41.685499999999998"/>
    <n v="0.24099999999999999"/>
    <n v="386"/>
    <x v="2"/>
    <x v="15"/>
    <n v="496"/>
    <n v="0.96"/>
    <n v="5766"/>
    <s v="Unusually high density planet"/>
    <x v="1"/>
    <x v="1"/>
    <x v="2"/>
    <s v="Small"/>
    <s v="Sun-like"/>
    <n v="0"/>
    <m/>
  </r>
  <r>
    <s v="BD+48 738 b"/>
    <n v="0.91"/>
    <n v="1.1659999999999999"/>
    <n v="392.6"/>
    <n v="1"/>
    <n v="1442"/>
    <x v="0"/>
    <x v="15"/>
    <n v="2910"/>
    <n v="0.74"/>
    <n v="4414"/>
    <s v="None"/>
    <x v="2"/>
    <x v="0"/>
    <x v="1"/>
    <s v="Medium"/>
    <s v="Sun-like"/>
    <n v="0"/>
    <m/>
  </r>
  <r>
    <s v="BD+48 740 b"/>
    <n v="1.7"/>
    <n v="1.1659999999999999"/>
    <n v="733"/>
    <n v="1.7"/>
    <n v="1442"/>
    <x v="0"/>
    <x v="15"/>
    <n v="2214"/>
    <n v="1.0900000000000001"/>
    <n v="4534"/>
    <s v="Confirmed in 2018."/>
    <x v="0"/>
    <x v="0"/>
    <x v="1"/>
    <s v="Medium"/>
    <s v="Sun-like"/>
    <n v="0"/>
    <m/>
  </r>
  <r>
    <s v="BD+49 828 b"/>
    <n v="1.6"/>
    <n v="1.1659999999999999"/>
    <n v="2590"/>
    <n v="4.2"/>
    <n v="1442"/>
    <x v="0"/>
    <x v="15"/>
    <n v="1460"/>
    <n v="1.52"/>
    <n v="4943"/>
    <s v="None"/>
    <x v="0"/>
    <x v="0"/>
    <x v="1"/>
    <s v="Medium"/>
    <s v="Sun-like"/>
    <n v="0"/>
    <m/>
  </r>
  <r>
    <s v="Beta Cancri b"/>
    <n v="7.8"/>
    <n v="1.1659999999999999"/>
    <n v="605.20000000000005"/>
    <n v="1.7"/>
    <n v="1442"/>
    <x v="0"/>
    <x v="15"/>
    <n v="290.39999999999998"/>
    <n v="1.7"/>
    <n v="4092.1"/>
    <s v="None"/>
    <x v="0"/>
    <x v="0"/>
    <x v="2"/>
    <s v="Medium"/>
    <s v="Sun-like"/>
    <n v="0"/>
    <m/>
  </r>
  <r>
    <s v="Beta Pictoris c"/>
    <n v="9"/>
    <n v="1.1659999999999999"/>
    <n v="1200"/>
    <n v="2.7"/>
    <n v="1442"/>
    <x v="0"/>
    <x v="15"/>
    <n v="64.430000000000007"/>
    <n v="1.76"/>
    <n v="5601"/>
    <s v="None"/>
    <x v="0"/>
    <x v="0"/>
    <x v="0"/>
    <s v="Medium"/>
    <s v="Sun-like"/>
    <n v="0"/>
    <m/>
  </r>
  <r>
    <s v="Beta Ursae Minoris b"/>
    <n v="6.1"/>
    <n v="1.1659999999999999"/>
    <n v="522.29999999999995"/>
    <n v="1.4"/>
    <n v="1442"/>
    <x v="0"/>
    <x v="15"/>
    <n v="126.5"/>
    <n v="1.4"/>
    <n v="4126"/>
    <s v="None"/>
    <x v="0"/>
    <x v="0"/>
    <x v="2"/>
    <s v="Medium"/>
    <s v="Sun-like"/>
    <n v="0"/>
    <m/>
  </r>
  <r>
    <s v="Candidate 1"/>
    <n v="6.2E-2"/>
    <n v="0.30109999999999998"/>
    <n v="232.3"/>
    <n v="1442"/>
    <n v="1442"/>
    <x v="3"/>
    <x v="15"/>
    <n v="4.37"/>
    <n v="1.08"/>
    <s v="Imaged near Alpha Centauri A"/>
    <s v="HD 13808 b"/>
    <x v="1"/>
    <x v="0"/>
    <x v="0"/>
    <s v="Small"/>
    <s v="Hot"/>
    <n v="0"/>
    <m/>
  </r>
  <r>
    <s v="CD Ceti b [es]"/>
    <n v="1.24E-2"/>
    <n v="1.1659999999999999"/>
    <n v="2.2907000000000002"/>
    <n v="1.8499999999999999E-2"/>
    <n v="464"/>
    <x v="0"/>
    <x v="15"/>
    <n v="28.07"/>
    <n v="0.161"/>
    <n v="3130"/>
    <s v="None"/>
    <x v="1"/>
    <x v="2"/>
    <x v="0"/>
    <s v="Medium"/>
    <s v="Cool"/>
    <n v="0"/>
    <m/>
  </r>
  <r>
    <s v="CFBDSIR J145829+101343 b"/>
    <n v="10.5"/>
    <n v="1.1659999999999999"/>
    <n v="10037.5"/>
    <n v="2.6"/>
    <n v="370"/>
    <x v="3"/>
    <x v="15"/>
    <n v="75.34"/>
    <n v="0.02"/>
    <n v="580"/>
    <s v="Likely brown dwarf"/>
    <x v="0"/>
    <x v="0"/>
    <x v="0"/>
    <s v="Medium"/>
    <s v="Cool"/>
    <n v="0"/>
    <m/>
  </r>
  <r>
    <s v="CFHTWIR-Oph 98 B"/>
    <n v="7.8"/>
    <n v="1.86"/>
    <n v="232.3"/>
    <n v="200"/>
    <n v="1800"/>
    <x v="3"/>
    <x v="15"/>
    <n v="447"/>
    <n v="1.4999999999999999E-2"/>
    <n v="2320"/>
    <s v="Very young superjovian planet orbiting a brown dwarf known as 2MASS J16274422-2358521"/>
    <x v="0"/>
    <x v="0"/>
    <x v="2"/>
    <s v="Large"/>
    <s v="Cool"/>
    <n v="0"/>
    <m/>
  </r>
  <r>
    <s v="Chi Scorpii b"/>
    <n v="4.32"/>
    <n v="1.1659999999999999"/>
    <n v="573.4"/>
    <n v="1.45"/>
    <n v="1442"/>
    <x v="0"/>
    <x v="15"/>
    <n v="408"/>
    <n v="1.0900000000000001"/>
    <n v="4157"/>
    <s v="Giant star host"/>
    <x v="0"/>
    <x v="0"/>
    <x v="2"/>
    <s v="Medium"/>
    <s v="Sun-like"/>
    <n v="0"/>
    <m/>
  </r>
  <r>
    <s v="CHXR 73 b"/>
    <n v="12.569000000000001"/>
    <n v="1.1659999999999999"/>
    <n v="232.3"/>
    <n v="210"/>
    <n v="1442"/>
    <x v="3"/>
    <x v="15"/>
    <n v="623.14"/>
    <n v="0.35"/>
    <n v="5601"/>
    <s v="None"/>
    <x v="0"/>
    <x v="0"/>
    <x v="1"/>
    <s v="Medium"/>
    <s v="Sun-like"/>
    <n v="0"/>
    <m/>
  </r>
  <r>
    <s v="CI Tauri b"/>
    <n v="11.6"/>
    <n v="1.1659999999999999"/>
    <n v="8.9891000000000005"/>
    <n v="1442"/>
    <n v="1442"/>
    <x v="0"/>
    <x v="15"/>
    <n v="515"/>
    <n v="0.8"/>
    <n v="5601"/>
    <s v="Possibly other planets on same orbit"/>
    <x v="0"/>
    <x v="2"/>
    <x v="1"/>
    <s v="Medium"/>
    <s v="Sun-like"/>
    <n v="0"/>
    <m/>
  </r>
  <r>
    <s v="COCONUTS-2b"/>
    <n v="6.3"/>
    <n v="1.1659999999999999"/>
    <n v="400000000"/>
    <n v="7506"/>
    <n v="434"/>
    <x v="3"/>
    <x v="15"/>
    <n v="35.6"/>
    <n v="0.37"/>
    <n v="3406"/>
    <s v="Planet also catalogued as WISEPA J075108.79−763449.6, planet in 2021, also planet with the longest orbital period"/>
    <x v="0"/>
    <x v="0"/>
    <x v="0"/>
    <s v="Medium"/>
    <s v="Cool"/>
    <n v="0"/>
    <m/>
  </r>
  <r>
    <s v="CoRoT-10b"/>
    <n v="2.75"/>
    <n v="0.97"/>
    <n v="13.240600000000001"/>
    <n v="0.1055"/>
    <n v="600"/>
    <x v="2"/>
    <x v="15"/>
    <n v="1125"/>
    <n v="0.89"/>
    <n v="5075"/>
    <s v="None"/>
    <x v="0"/>
    <x v="1"/>
    <x v="1"/>
    <s v="Medium"/>
    <s v="Sun-like"/>
    <n v="0"/>
    <m/>
  </r>
  <r>
    <s v="CoRoT-11b"/>
    <n v="2.33"/>
    <n v="1.43"/>
    <n v="2.9943300000000002"/>
    <n v="4.36E-2"/>
    <n v="1657"/>
    <x v="2"/>
    <x v="15"/>
    <n v="1827"/>
    <n v="1.27"/>
    <n v="6440"/>
    <s v="None"/>
    <x v="0"/>
    <x v="2"/>
    <x v="1"/>
    <s v="Medium"/>
    <s v="Hot"/>
    <n v="0"/>
    <m/>
  </r>
  <r>
    <s v="CoRoT-12b"/>
    <n v="0.91700000000000004"/>
    <n v="1.44"/>
    <n v="2.8280419999999999"/>
    <n v="4.0160000000000001E-2"/>
    <n v="1442"/>
    <x v="2"/>
    <x v="15"/>
    <n v="3751"/>
    <n v="1.08"/>
    <n v="5675"/>
    <s v="None"/>
    <x v="2"/>
    <x v="2"/>
    <x v="1"/>
    <s v="Medium"/>
    <s v="Sun-like"/>
    <n v="0"/>
    <m/>
  </r>
  <r>
    <s v="CoRoT-13b"/>
    <n v="1.3080000000000001"/>
    <n v="0.88500000000000001"/>
    <n v="4.0351900000000001"/>
    <n v="5.0999999999999997E-2"/>
    <n v="1700"/>
    <x v="2"/>
    <x v="15"/>
    <n v="3457"/>
    <n v="1.0900000000000001"/>
    <n v="5945"/>
    <s v="None"/>
    <x v="0"/>
    <x v="2"/>
    <x v="1"/>
    <s v="Medium"/>
    <s v="Sun-like"/>
    <n v="0"/>
    <m/>
  </r>
  <r>
    <s v="CoRoT-14b"/>
    <n v="7.6"/>
    <n v="1.0900000000000001"/>
    <n v="1.51214"/>
    <n v="2.7E-2"/>
    <n v="1952"/>
    <x v="2"/>
    <x v="15"/>
    <n v="4371"/>
    <n v="1.1299999999999999"/>
    <n v="6035"/>
    <s v="None"/>
    <x v="0"/>
    <x v="2"/>
    <x v="1"/>
    <s v="Medium"/>
    <s v="Hot"/>
    <n v="0"/>
    <m/>
  </r>
  <r>
    <s v="CoRoT-16b"/>
    <n v="0.53500000000000003"/>
    <n v="1.17"/>
    <n v="5.3522699999999999"/>
    <n v="6.1800000000000001E-2"/>
    <n v="1086"/>
    <x v="2"/>
    <x v="15"/>
    <n v="2740"/>
    <n v="1.1000000000000001"/>
    <n v="5650"/>
    <s v="None"/>
    <x v="2"/>
    <x v="2"/>
    <x v="1"/>
    <s v="Medium"/>
    <s v="Sun-like"/>
    <n v="0"/>
    <m/>
  </r>
  <r>
    <s v="CoRoT-17b"/>
    <n v="2.4300000000000002"/>
    <n v="1.02"/>
    <n v="3.7681"/>
    <n v="4.6100000000000002E-2"/>
    <n v="1626"/>
    <x v="2"/>
    <x v="15"/>
    <n v="3001"/>
    <n v="1.04"/>
    <n v="5740"/>
    <s v="None"/>
    <x v="0"/>
    <x v="2"/>
    <x v="1"/>
    <s v="Medium"/>
    <s v="Sun-like"/>
    <n v="0"/>
    <m/>
  </r>
  <r>
    <s v="CoRoT-18b"/>
    <n v="3.47"/>
    <n v="1.31"/>
    <n v="1.9000693"/>
    <n v="2.9499999999999998E-2"/>
    <n v="1550"/>
    <x v="2"/>
    <x v="15"/>
    <n v="2838"/>
    <n v="0.95"/>
    <n v="5440"/>
    <s v="None"/>
    <x v="0"/>
    <x v="2"/>
    <x v="1"/>
    <s v="Medium"/>
    <s v="Sun-like"/>
    <n v="0"/>
    <m/>
  </r>
  <r>
    <s v="CoRoT-19b"/>
    <n v="1.1100000000000001"/>
    <n v="1.29"/>
    <n v="3.8971300000000002"/>
    <n v="5.1799999999999999E-2"/>
    <n v="2000"/>
    <x v="2"/>
    <x v="15"/>
    <n v="2511"/>
    <n v="1.21"/>
    <n v="6090"/>
    <s v="None"/>
    <x v="0"/>
    <x v="2"/>
    <x v="1"/>
    <s v="Medium"/>
    <s v="Hot"/>
    <n v="0"/>
    <m/>
  </r>
  <r>
    <s v="CoRoT-20b"/>
    <n v="4.3"/>
    <n v="0.84"/>
    <n v="9.2428500000000007"/>
    <n v="0.09"/>
    <n v="1024"/>
    <x v="2"/>
    <x v="15"/>
    <n v="2819"/>
    <n v="1.1399999999999999"/>
    <n v="4947"/>
    <s v="None"/>
    <x v="0"/>
    <x v="2"/>
    <x v="1"/>
    <s v="Medium"/>
    <s v="Sun-like"/>
    <n v="0"/>
    <m/>
  </r>
  <r>
    <s v="COROT-20c"/>
    <n v="17"/>
    <n v="1.1659999999999999"/>
    <n v="1675"/>
    <n v="2.9"/>
    <n v="1442"/>
    <x v="0"/>
    <x v="15"/>
    <n v="2819"/>
    <n v="1.1399999999999999"/>
    <n v="6050"/>
    <s v="Brown dwarf (possibly)"/>
    <x v="0"/>
    <x v="0"/>
    <x v="1"/>
    <s v="Medium"/>
    <s v="Hot"/>
    <n v="0"/>
    <m/>
  </r>
  <r>
    <s v="COROT-21b"/>
    <n v="2.2599999999999998"/>
    <n v="1.3"/>
    <n v="2.7247400000000002"/>
    <n v="4.1700000000000001E-2"/>
    <n v="1442"/>
    <x v="2"/>
    <x v="15"/>
    <n v="4560"/>
    <n v="1.29"/>
    <n v="6200"/>
    <s v="None"/>
    <x v="0"/>
    <x v="2"/>
    <x v="1"/>
    <s v="Medium"/>
    <s v="Hot"/>
    <n v="0"/>
    <m/>
  </r>
  <r>
    <s v="COROT-22b"/>
    <n v="3.7999999999999999E-2"/>
    <n v="0.435"/>
    <n v="9.7559799999999992"/>
    <n v="9.1999999999999998E-2"/>
    <n v="885"/>
    <x v="2"/>
    <x v="15"/>
    <n v="1930"/>
    <n v="1.1000000000000001"/>
    <n v="5939"/>
    <s v="None"/>
    <x v="1"/>
    <x v="2"/>
    <x v="1"/>
    <s v="Small"/>
    <s v="Sun-like"/>
    <n v="0"/>
    <m/>
  </r>
  <r>
    <s v="CoRoT-23b"/>
    <n v="2.8"/>
    <n v="1.05"/>
    <n v="3.6313"/>
    <n v="4.8000000000000001E-2"/>
    <n v="1660"/>
    <x v="2"/>
    <x v="15"/>
    <n v="1957"/>
    <n v="1.1399999999999999"/>
    <n v="5900"/>
    <s v="None"/>
    <x v="0"/>
    <x v="2"/>
    <x v="1"/>
    <s v="Medium"/>
    <s v="Sun-like"/>
    <n v="0"/>
    <m/>
  </r>
  <r>
    <s v="COROT-24b"/>
    <n v="1.7999999999999999E-2"/>
    <n v="0.33"/>
    <n v="5.1134000000000004"/>
    <n v="5.6000000000000001E-2"/>
    <n v="1070"/>
    <x v="2"/>
    <x v="15"/>
    <n v="2000"/>
    <n v="0.91"/>
    <n v="4950"/>
    <s v="None"/>
    <x v="1"/>
    <x v="2"/>
    <x v="1"/>
    <s v="Small"/>
    <s v="Sun-like"/>
    <n v="0"/>
    <m/>
  </r>
  <r>
    <s v="COROT-24c"/>
    <n v="8.7999999999999995E-2"/>
    <n v="0.44"/>
    <n v="11.759"/>
    <n v="9.8000000000000004E-2"/>
    <n v="850"/>
    <x v="2"/>
    <x v="15"/>
    <n v="2000"/>
    <n v="0.91"/>
    <n v="4950"/>
    <s v="None"/>
    <x v="1"/>
    <x v="1"/>
    <x v="1"/>
    <s v="Small"/>
    <s v="Sun-like"/>
    <n v="0"/>
    <m/>
  </r>
  <r>
    <s v="COROT-25b"/>
    <n v="0.27"/>
    <n v="1.08"/>
    <n v="4.86069"/>
    <n v="5.7799999999999997E-2"/>
    <n v="1442"/>
    <x v="2"/>
    <x v="15"/>
    <n v="3300"/>
    <n v="1.0900000000000001"/>
    <n v="6040"/>
    <s v="None"/>
    <x v="2"/>
    <x v="2"/>
    <x v="1"/>
    <s v="Medium"/>
    <s v="Hot"/>
    <n v="0"/>
    <m/>
  </r>
  <r>
    <s v="COROT-26b"/>
    <n v="0.52"/>
    <n v="1.26"/>
    <n v="4.2047400000000001"/>
    <n v="5.2600000000000001E-2"/>
    <n v="1442"/>
    <x v="2"/>
    <x v="15"/>
    <n v="5400"/>
    <n v="1.0900000000000001"/>
    <n v="5590"/>
    <s v="None"/>
    <x v="2"/>
    <x v="2"/>
    <x v="1"/>
    <s v="Medium"/>
    <s v="Sun-like"/>
    <n v="0"/>
    <m/>
  </r>
  <r>
    <s v="COROT-27b"/>
    <n v="10.39"/>
    <n v="1.0069999999999999"/>
    <n v="3.5753200000000001"/>
    <n v="4.7600000000000003E-2"/>
    <n v="1500"/>
    <x v="2"/>
    <x v="15"/>
    <n v="3400"/>
    <n v="1.05"/>
    <n v="5900"/>
    <s v="Planet lost"/>
    <x v="0"/>
    <x v="2"/>
    <x v="1"/>
    <s v="Medium"/>
    <s v="Sun-like"/>
    <n v="0"/>
    <m/>
  </r>
  <r>
    <s v="COROT-28b"/>
    <n v="0.48399999999999999"/>
    <n v="0.95499999999999996"/>
    <n v="5.2085100000000004"/>
    <n v="6.0299999999999999E-2"/>
    <n v="1442"/>
    <x v="2"/>
    <x v="15"/>
    <n v="1800"/>
    <n v="1.01"/>
    <n v="5150"/>
    <s v="None"/>
    <x v="2"/>
    <x v="2"/>
    <x v="1"/>
    <s v="Medium"/>
    <s v="Sun-like"/>
    <n v="0"/>
    <m/>
  </r>
  <r>
    <s v="COROT-29b"/>
    <n v="0.85"/>
    <n v="0.9"/>
    <n v="2.8505699999999998"/>
    <n v="3.8600000000000002E-2"/>
    <n v="1442"/>
    <x v="2"/>
    <x v="15"/>
    <n v="2500"/>
    <n v="0.97"/>
    <n v="5260"/>
    <s v="None"/>
    <x v="2"/>
    <x v="2"/>
    <x v="1"/>
    <s v="Medium"/>
    <s v="Sun-like"/>
    <n v="0"/>
    <m/>
  </r>
  <r>
    <s v="CoRoT-30 b"/>
    <n v="2.9"/>
    <n v="1.0089999999999999"/>
    <n v="9.0600500000000004"/>
    <n v="8.4400000000000003E-2"/>
    <n v="1442"/>
    <x v="2"/>
    <x v="15"/>
    <n v="3100"/>
    <n v="0.98"/>
    <n v="5650"/>
    <s v="None"/>
    <x v="0"/>
    <x v="2"/>
    <x v="1"/>
    <s v="Medium"/>
    <s v="Sun-like"/>
    <n v="0"/>
    <m/>
  </r>
  <r>
    <s v="CoRoT-31 b"/>
    <n v="0.84"/>
    <n v="1.46"/>
    <n v="4.62941"/>
    <n v="5.8599999999999999E-2"/>
    <n v="1442"/>
    <x v="2"/>
    <x v="15"/>
    <n v="7000"/>
    <n v="1.25"/>
    <n v="5700"/>
    <s v="None"/>
    <x v="2"/>
    <x v="2"/>
    <x v="1"/>
    <s v="Medium"/>
    <s v="Sun-like"/>
    <n v="0"/>
    <m/>
  </r>
  <r>
    <s v="CoRoT-32 b"/>
    <n v="0.15"/>
    <n v="0.56999999999999995"/>
    <n v="6.7183700000000002"/>
    <n v="7.0999999999999994E-2"/>
    <n v="938"/>
    <x v="2"/>
    <x v="15"/>
    <n v="167.58500000000001"/>
    <n v="1.08"/>
    <n v="5970"/>
    <s v="Host star also known as CoRoT 223977153"/>
    <x v="2"/>
    <x v="2"/>
    <x v="2"/>
    <s v="Medium"/>
    <s v="Sun-like"/>
    <n v="0"/>
    <m/>
  </r>
  <r>
    <s v="COROT-33b [fr]"/>
    <n v="59.2"/>
    <n v="1.1000000000000001"/>
    <n v="5.8191430000000004"/>
    <n v="5.79E-2"/>
    <n v="1442"/>
    <x v="2"/>
    <x v="15"/>
    <n v="2270"/>
    <n v="0.86"/>
    <n v="5225"/>
    <s v="Unusually short period brown dwarf"/>
    <x v="0"/>
    <x v="2"/>
    <x v="1"/>
    <s v="Medium"/>
    <s v="Sun-like"/>
    <n v="0"/>
    <m/>
  </r>
  <r>
    <s v="CoRoT-35b"/>
    <n v="1.1000000000000001"/>
    <n v="1.68"/>
    <n v="3.2274799999999999"/>
    <n v="4.2900000000000001E-2"/>
    <n v="1747"/>
    <x v="2"/>
    <x v="15"/>
    <n v="3700"/>
    <n v="1.01"/>
    <n v="6390"/>
    <s v="None"/>
    <x v="0"/>
    <x v="2"/>
    <x v="1"/>
    <s v="Large"/>
    <s v="Hot"/>
    <n v="0"/>
    <m/>
  </r>
  <r>
    <s v="CoRoT-36b"/>
    <n v="0.68"/>
    <n v="1.41"/>
    <n v="5.6165310000000002"/>
    <n v="6.6000000000000003E-2"/>
    <n v="1567"/>
    <x v="2"/>
    <x v="15"/>
    <n v="3110"/>
    <n v="1.32"/>
    <n v="6730"/>
    <s v="None"/>
    <x v="2"/>
    <x v="2"/>
    <x v="1"/>
    <s v="Medium"/>
    <s v="Hot"/>
    <n v="0"/>
    <m/>
  </r>
  <r>
    <s v="CoRoT-8b"/>
    <n v="0.22"/>
    <n v="0.56999999999999995"/>
    <n v="6.2122900000000003"/>
    <n v="6.3E-2"/>
    <n v="870"/>
    <x v="2"/>
    <x v="15"/>
    <n v="1239"/>
    <n v="0.88"/>
    <n v="5080"/>
    <s v="None"/>
    <x v="2"/>
    <x v="2"/>
    <x v="1"/>
    <s v="Medium"/>
    <s v="Sun-like"/>
    <n v="0"/>
    <m/>
  </r>
  <r>
    <s v="DE Canum Venaticorum b"/>
    <n v="12"/>
    <n v="1.1659999999999999"/>
    <n v="4098.1000000000004"/>
    <n v="5.75"/>
    <n v="1442"/>
    <x v="1"/>
    <x v="15"/>
    <n v="99.64"/>
    <n v="0.51"/>
    <n v="5601"/>
    <s v="None"/>
    <x v="0"/>
    <x v="0"/>
    <x v="0"/>
    <s v="Medium"/>
    <s v="Sun-like"/>
    <n v="0"/>
    <m/>
  </r>
  <r>
    <s v="DENIS-P J082303.1-491201 b"/>
    <n v="28.5"/>
    <n v="1.1659999999999999"/>
    <n v="246.36"/>
    <n v="0.36"/>
    <n v="1442"/>
    <x v="5"/>
    <x v="15"/>
    <n v="67.7"/>
    <n v="7.0000000000000007E-2"/>
    <n v="2150"/>
    <s v="None"/>
    <x v="0"/>
    <x v="0"/>
    <x v="0"/>
    <s v="Medium"/>
    <s v="Cool"/>
    <n v="0"/>
    <m/>
  </r>
  <r>
    <s v="DS Tucanae Ab"/>
    <n v="1.9810000000000001"/>
    <n v="0.50900000000000001"/>
    <n v="8.1382680000000001"/>
    <n v="1442"/>
    <n v="850"/>
    <x v="2"/>
    <x v="15"/>
    <n v="143.88999999999999"/>
    <n v="1.01"/>
    <n v="5428"/>
    <s v="None"/>
    <x v="0"/>
    <x v="2"/>
    <x v="2"/>
    <s v="Medium"/>
    <s v="Sun-like"/>
    <n v="0"/>
    <m/>
  </r>
  <r>
    <s v="EPIC 201085153 b"/>
    <n v="1.9810000000000001"/>
    <n v="0.214"/>
    <n v="0.25722"/>
    <n v="1442"/>
    <n v="1442"/>
    <x v="2"/>
    <x v="15"/>
    <n v="167.58500000000001"/>
    <n v="1.08"/>
    <n v="3945"/>
    <s v="Extremely tight orbit"/>
    <x v="0"/>
    <x v="2"/>
    <x v="2"/>
    <s v="Small"/>
    <s v="Cool"/>
    <n v="0"/>
    <m/>
  </r>
  <r>
    <s v="EPIC 201085153 c"/>
    <n v="1.9810000000000001"/>
    <n v="0.125"/>
    <n v="2.2597969999999998"/>
    <n v="1442"/>
    <n v="1442"/>
    <x v="2"/>
    <x v="15"/>
    <n v="167.58500000000001"/>
    <n v="1.08"/>
    <n v="3945"/>
    <s v="None"/>
    <x v="0"/>
    <x v="2"/>
    <x v="2"/>
    <s v="Small"/>
    <s v="Cool"/>
    <n v="0"/>
    <m/>
  </r>
  <r>
    <s v="EPIC 201170410 b"/>
    <n v="1.9810000000000001"/>
    <n v="9.2999999999999999E-2"/>
    <n v="6.7987000000000002"/>
    <n v="3.49E-2"/>
    <n v="1442"/>
    <x v="2"/>
    <x v="15"/>
    <n v="437"/>
    <n v="0.28699999999999998"/>
    <n v="3648"/>
    <s v="None"/>
    <x v="0"/>
    <x v="2"/>
    <x v="2"/>
    <s v="Small"/>
    <s v="Cool"/>
    <n v="0"/>
    <m/>
  </r>
  <r>
    <s v="EPIC 201427007 b"/>
    <n v="1.9810000000000001"/>
    <n v="0.13400000000000001"/>
    <n v="0.72091000000000005"/>
    <n v="1442"/>
    <n v="1442"/>
    <x v="2"/>
    <x v="15"/>
    <n v="167.58500000000001"/>
    <n v="1.08"/>
    <n v="5633"/>
    <s v="None"/>
    <x v="0"/>
    <x v="2"/>
    <x v="2"/>
    <s v="Small"/>
    <s v="Sun-like"/>
    <n v="0"/>
    <m/>
  </r>
  <r>
    <s v="EPIC 201595106 b"/>
    <n v="1.9810000000000001"/>
    <n v="0.11600000000000001"/>
    <n v="0.87721400000000005"/>
    <n v="1442"/>
    <n v="1442"/>
    <x v="2"/>
    <x v="15"/>
    <n v="762"/>
    <n v="1.08"/>
    <n v="5820"/>
    <s v="Candidate since 2018"/>
    <x v="0"/>
    <x v="2"/>
    <x v="1"/>
    <s v="Small"/>
    <s v="Sun-like"/>
    <n v="0"/>
    <m/>
  </r>
  <r>
    <s v="EPIC 201650711 c"/>
    <n v="1.9810000000000001"/>
    <n v="3.5999999999999997E-2"/>
    <n v="5.5440589999999998"/>
    <n v="1442"/>
    <n v="1442"/>
    <x v="2"/>
    <x v="15"/>
    <n v="298.8"/>
    <n v="1.08"/>
    <n v="4310"/>
    <s v="Ternary star system, and planet b unconfirmed"/>
    <x v="0"/>
    <x v="2"/>
    <x v="2"/>
    <s v="Small"/>
    <s v="Sun-like"/>
    <n v="0"/>
    <m/>
  </r>
  <r>
    <s v="EPIC 201757695 b"/>
    <n v="1.9810000000000001"/>
    <n v="8.1000000000000003E-2"/>
    <n v="2.0478000000000001"/>
    <n v="2.9600000000000001E-2"/>
    <n v="1442"/>
    <x v="2"/>
    <x v="15"/>
    <n v="1880"/>
    <n v="0.72699999999999998"/>
    <n v="4520"/>
    <s v="None"/>
    <x v="0"/>
    <x v="2"/>
    <x v="1"/>
    <s v="Small"/>
    <s v="Sun-like"/>
    <n v="0"/>
    <m/>
  </r>
  <r>
    <s v="EPIC 203311200 b"/>
    <n v="1.9810000000000001"/>
    <n v="0.51"/>
    <n v="540"/>
    <n v="1.2"/>
    <n v="1442"/>
    <x v="2"/>
    <x v="15"/>
    <n v="1425"/>
    <n v="0.91"/>
    <n v="5200"/>
    <s v="Single transit only, true period unknown"/>
    <x v="0"/>
    <x v="0"/>
    <x v="1"/>
    <s v="Medium"/>
    <s v="Sun-like"/>
    <n v="0"/>
    <m/>
  </r>
  <r>
    <s v="EPIC 205152172 b"/>
    <n v="1.9810000000000001"/>
    <n v="0.107"/>
    <n v="0.98008799999999996"/>
    <n v="1442"/>
    <n v="1442"/>
    <x v="2"/>
    <x v="15"/>
    <n v="517"/>
    <n v="0.66900000000000004"/>
    <n v="4202"/>
    <s v="Candidate since 2016"/>
    <x v="0"/>
    <x v="2"/>
    <x v="1"/>
    <s v="Small"/>
    <s v="Sun-like"/>
    <n v="0"/>
    <m/>
  </r>
  <r>
    <s v="EPIC 206298289 b"/>
    <n v="1.9810000000000001"/>
    <n v="7.8E-2"/>
    <n v="0.43484699999999998"/>
    <n v="1442"/>
    <n v="1442"/>
    <x v="2"/>
    <x v="15"/>
    <n v="492"/>
    <n v="1.08"/>
    <n v="3875"/>
    <s v="Candidate since 2016"/>
    <x v="0"/>
    <x v="2"/>
    <x v="2"/>
    <s v="Small"/>
    <s v="Cool"/>
    <n v="0"/>
    <m/>
  </r>
  <r>
    <s v="EPIC 206317286 c"/>
    <n v="1.6799999999999999E-2"/>
    <n v="0.186"/>
    <n v="17.515470000000001"/>
    <n v="1442"/>
    <n v="570"/>
    <x v="2"/>
    <x v="15"/>
    <n v="167.58500000000001"/>
    <n v="0.83199999999999996"/>
    <n v="4752"/>
    <s v="None"/>
    <x v="1"/>
    <x v="1"/>
    <x v="2"/>
    <s v="Small"/>
    <s v="Sun-like"/>
    <n v="0"/>
    <m/>
  </r>
  <r>
    <s v="EPIC 210768568 b"/>
    <n v="1.9810000000000001"/>
    <n v="8.7999999999999995E-2"/>
    <n v="3.2141000000000002"/>
    <n v="5.11E-2"/>
    <n v="1442"/>
    <x v="2"/>
    <x v="15"/>
    <n v="965"/>
    <n v="1.018"/>
    <n v="5711"/>
    <s v="None"/>
    <x v="0"/>
    <x v="2"/>
    <x v="1"/>
    <s v="Small"/>
    <s v="Sun-like"/>
    <n v="0"/>
    <m/>
  </r>
  <r>
    <s v="EPIC 210801536 b"/>
    <n v="1.9810000000000001"/>
    <n v="8.7999999999999995E-2"/>
    <n v="0.89259200000000005"/>
    <n v="1442"/>
    <n v="1442"/>
    <x v="2"/>
    <x v="15"/>
    <n v="167.58500000000001"/>
    <n v="1.08"/>
    <n v="5304"/>
    <s v="Candidate since 2019, one more planet candidate in system"/>
    <x v="0"/>
    <x v="2"/>
    <x v="2"/>
    <s v="Small"/>
    <s v="Sun-like"/>
    <n v="0"/>
    <m/>
  </r>
  <r>
    <s v="EPIC 211901114 b"/>
    <s v="&lt;5"/>
    <n v="0.9"/>
    <n v="1.6489"/>
    <n v="2.1100000000000001E-2"/>
    <n v="1442"/>
    <x v="2"/>
    <x v="15"/>
    <n v="592"/>
    <n v="0.46"/>
    <n v="3440"/>
    <s v="2% false positive probability, host star also known as CK Cancri"/>
    <x v="0"/>
    <x v="2"/>
    <x v="1"/>
    <s v="Medium"/>
    <s v="Cool"/>
    <n v="0"/>
    <m/>
  </r>
  <r>
    <s v="EPIC 212624936 b"/>
    <n v="1.9810000000000001"/>
    <n v="0.51700000000000002"/>
    <n v="0.57865699999999998"/>
    <n v="1442"/>
    <n v="1442"/>
    <x v="2"/>
    <x v="15"/>
    <n v="167.58500000000001"/>
    <n v="1.08"/>
    <n v="5765"/>
    <s v="Host star TYC 5557-667-1"/>
    <x v="0"/>
    <x v="2"/>
    <x v="2"/>
    <s v="Medium"/>
    <s v="Sun-like"/>
    <n v="0"/>
    <m/>
  </r>
  <r>
    <s v="EPIC 212624936 c"/>
    <n v="1.9810000000000001"/>
    <n v="0.214"/>
    <n v="11.811437"/>
    <n v="1442"/>
    <n v="1442"/>
    <x v="2"/>
    <x v="15"/>
    <n v="167.58500000000001"/>
    <n v="1.08"/>
    <n v="5765"/>
    <s v="Host star TYC 5557-667-1"/>
    <x v="0"/>
    <x v="1"/>
    <x v="2"/>
    <s v="Small"/>
    <s v="Sun-like"/>
    <n v="0"/>
    <m/>
  </r>
  <r>
    <s v="EPIC 220440058 b"/>
    <n v="1.9810000000000001"/>
    <n v="0.125"/>
    <n v="0.62668299999999999"/>
    <n v="1442"/>
    <n v="1442"/>
    <x v="2"/>
    <x v="15"/>
    <n v="167.58500000000001"/>
    <n v="1.08"/>
    <n v="3682"/>
    <s v="One more planet candidate in system"/>
    <x v="0"/>
    <x v="2"/>
    <x v="2"/>
    <s v="Small"/>
    <s v="Cool"/>
    <n v="0"/>
    <m/>
  </r>
  <r>
    <s v="EPIC 220492298 b"/>
    <n v="1.9810000000000001"/>
    <n v="8.5000000000000006E-2"/>
    <n v="0.76240600000000003"/>
    <n v="1442"/>
    <n v="1442"/>
    <x v="2"/>
    <x v="15"/>
    <n v="167.58500000000001"/>
    <n v="1.08"/>
    <n v="5620"/>
    <s v="None"/>
    <x v="0"/>
    <x v="2"/>
    <x v="2"/>
    <s v="Small"/>
    <s v="Sun-like"/>
    <n v="0"/>
    <m/>
  </r>
  <r>
    <s v="EPIC 228836835 b"/>
    <n v="1.9810000000000001"/>
    <n v="8.8999999999999996E-2"/>
    <n v="0.72811300000000001"/>
    <n v="1442"/>
    <n v="1442"/>
    <x v="2"/>
    <x v="15"/>
    <n v="491"/>
    <n v="1.08"/>
    <n v="3782"/>
    <s v="None"/>
    <x v="0"/>
    <x v="2"/>
    <x v="2"/>
    <s v="Small"/>
    <s v="Cool"/>
    <n v="0"/>
    <m/>
  </r>
  <r>
    <s v="EPIC 229004835 b"/>
    <n v="3.27E-2"/>
    <n v="0.20799999999999999"/>
    <n v="16.141131999999999"/>
    <n v="0.1237"/>
    <n v="804"/>
    <x v="2"/>
    <x v="15"/>
    <n v="398.255"/>
    <n v="0.97"/>
    <n v="5868"/>
    <s v="None"/>
    <x v="1"/>
    <x v="1"/>
    <x v="2"/>
    <s v="Small"/>
    <s v="Sun-like"/>
    <n v="0"/>
    <m/>
  </r>
  <r>
    <s v="EPIC 246078343 b"/>
    <n v="1.9810000000000001"/>
    <n v="6.8000000000000005E-2"/>
    <n v="0.80940000000000001"/>
    <n v="1.17E-2"/>
    <n v="1442"/>
    <x v="2"/>
    <x v="15"/>
    <n v="954"/>
    <n v="0.80800000000000005"/>
    <n v="4116"/>
    <s v="None"/>
    <x v="0"/>
    <x v="2"/>
    <x v="1"/>
    <s v="Small"/>
    <s v="Sun-like"/>
    <n v="0"/>
    <m/>
  </r>
  <r>
    <s v="EPIC 246078343 c"/>
    <n v="1.9810000000000001"/>
    <n v="0.11"/>
    <n v="5.3300999999999998"/>
    <n v="4.2599999999999999E-2"/>
    <n v="1442"/>
    <x v="2"/>
    <x v="15"/>
    <n v="954"/>
    <n v="0.80800000000000005"/>
    <n v="4116"/>
    <s v="None"/>
    <x v="0"/>
    <x v="2"/>
    <x v="1"/>
    <s v="Small"/>
    <s v="Sun-like"/>
    <n v="0"/>
    <m/>
  </r>
  <r>
    <s v="EPIC 246193072 b"/>
    <n v="0.26"/>
    <n v="0.77400000000000002"/>
    <n v="12.4551225"/>
    <n v="0.1016"/>
    <n v="650"/>
    <x v="2"/>
    <x v="15"/>
    <n v="760"/>
    <n v="0.91200000000000003"/>
    <n v="5282"/>
    <s v="None"/>
    <x v="2"/>
    <x v="1"/>
    <x v="1"/>
    <s v="Medium"/>
    <s v="Sun-like"/>
    <n v="0"/>
    <m/>
  </r>
  <r>
    <s v="EPIC 246220667 b"/>
    <n v="1.9810000000000001"/>
    <n v="0.17199999999999999"/>
    <n v="6.6689999999999996"/>
    <n v="5.5199999999999999E-2"/>
    <n v="1442"/>
    <x v="2"/>
    <x v="15"/>
    <n v="835"/>
    <n v="0.81399999999999995"/>
    <n v="4343"/>
    <s v="None"/>
    <x v="0"/>
    <x v="2"/>
    <x v="1"/>
    <s v="Small"/>
    <s v="Sun-like"/>
    <n v="0"/>
    <m/>
  </r>
  <r>
    <s v="EPIC 246220667 c"/>
    <n v="1.9810000000000001"/>
    <n v="0.109"/>
    <n v="4.3696000000000002"/>
    <n v="4.87E-2"/>
    <n v="1442"/>
    <x v="2"/>
    <x v="15"/>
    <n v="835"/>
    <n v="0.81399999999999995"/>
    <n v="4343"/>
    <s v="None"/>
    <x v="0"/>
    <x v="2"/>
    <x v="1"/>
    <s v="Small"/>
    <s v="Sun-like"/>
    <n v="0"/>
    <m/>
  </r>
  <r>
    <s v="EPIC 247422570 b"/>
    <n v="1.9810000000000001"/>
    <n v="0.189"/>
    <n v="5.9382000000000001"/>
    <n v="5.8599999999999999E-2"/>
    <n v="1442"/>
    <x v="2"/>
    <x v="15"/>
    <n v="2181"/>
    <n v="0.89300000000000002"/>
    <n v="5590"/>
    <s v="None"/>
    <x v="0"/>
    <x v="2"/>
    <x v="1"/>
    <s v="Small"/>
    <s v="Sun-like"/>
    <n v="0"/>
    <m/>
  </r>
  <r>
    <s v="EPIC 249893012 b [ja]"/>
    <n v="2.7529999999999999E-2"/>
    <n v="0.17399999999999999"/>
    <n v="3.5951"/>
    <n v="4.7E-2"/>
    <n v="1616"/>
    <x v="2"/>
    <x v="15"/>
    <n v="1059.03"/>
    <n v="1.05"/>
    <n v="5430"/>
    <s v="None"/>
    <x v="1"/>
    <x v="2"/>
    <x v="1"/>
    <s v="Small"/>
    <s v="Sun-like"/>
    <n v="0"/>
    <m/>
  </r>
  <r>
    <s v="EPIC 249893012 c [ja]"/>
    <n v="4.616E-2"/>
    <n v="0.32740000000000002"/>
    <n v="15.624000000000001"/>
    <n v="0.13"/>
    <n v="990"/>
    <x v="2"/>
    <x v="15"/>
    <n v="1059.03"/>
    <n v="1.05"/>
    <n v="5430"/>
    <s v="None"/>
    <x v="1"/>
    <x v="1"/>
    <x v="1"/>
    <s v="Small"/>
    <s v="Sun-like"/>
    <n v="0"/>
    <m/>
  </r>
  <r>
    <s v="EPIC 249893012 d [ja]"/>
    <n v="3.2030000000000003E-2"/>
    <n v="0.35149999999999998"/>
    <n v="35.747"/>
    <n v="0.22"/>
    <n v="752"/>
    <x v="2"/>
    <x v="15"/>
    <n v="1059.03"/>
    <n v="1.05"/>
    <n v="5430"/>
    <s v="None"/>
    <x v="1"/>
    <x v="1"/>
    <x v="1"/>
    <s v="Small"/>
    <s v="Sun-like"/>
    <n v="0"/>
    <m/>
  </r>
  <r>
    <s v="Epsilon Coronae Borealis b"/>
    <n v="6.7"/>
    <n v="1.1659999999999999"/>
    <n v="417.9"/>
    <n v="1.3"/>
    <n v="1442"/>
    <x v="0"/>
    <x v="15"/>
    <n v="229.7"/>
    <n v="1.7"/>
    <n v="4406"/>
    <s v="None"/>
    <x v="0"/>
    <x v="0"/>
    <x v="2"/>
    <s v="Medium"/>
    <s v="Sun-like"/>
    <n v="0"/>
    <m/>
  </r>
  <r>
    <s v="Epsilon Indi Ab"/>
    <n v="3.25"/>
    <n v="1.1659999999999999"/>
    <n v="16510"/>
    <n v="11.55"/>
    <n v="64.25"/>
    <x v="0"/>
    <x v="15"/>
    <n v="11.87"/>
    <n v="0.75"/>
    <n v="5601"/>
    <s v="None"/>
    <x v="0"/>
    <x v="0"/>
    <x v="0"/>
    <s v="Medium"/>
    <s v="Sun-like"/>
    <n v="0"/>
    <m/>
  </r>
  <r>
    <s v="Epsilon Tauri b"/>
    <n v="7.6"/>
    <n v="1.1659999999999999"/>
    <n v="594.9"/>
    <n v="1.93"/>
    <n v="1442"/>
    <x v="0"/>
    <x v="15"/>
    <n v="160.57"/>
    <n v="2.7"/>
    <n v="4901"/>
    <s v="Proper name Amateru"/>
    <x v="0"/>
    <x v="0"/>
    <x v="2"/>
    <s v="Medium"/>
    <s v="Sun-like"/>
    <n v="0"/>
    <m/>
  </r>
  <r>
    <s v="G 9-40 b"/>
    <n v="1.9810000000000001"/>
    <n v="0.18099999999999999"/>
    <n v="5.7460069999999996"/>
    <n v="3.85E-2"/>
    <n v="456"/>
    <x v="2"/>
    <x v="15"/>
    <n v="91.1"/>
    <n v="0.28999999999999998"/>
    <n v="3348"/>
    <s v="None"/>
    <x v="0"/>
    <x v="2"/>
    <x v="0"/>
    <s v="Small"/>
    <s v="Cool"/>
    <n v="0"/>
    <m/>
  </r>
  <r>
    <s v="Gaia-1b"/>
    <n v="1.68"/>
    <n v="1.2290000000000001"/>
    <n v="3.052524"/>
    <n v="4.0469999999999999E-2"/>
    <n v="1442"/>
    <x v="2"/>
    <x v="15"/>
    <n v="1201"/>
    <n v="0.94899999999999995"/>
    <n v="5470"/>
    <s v="First confirmed exoplanet discovered by Gaia, along with Gaia-2b"/>
    <x v="0"/>
    <x v="2"/>
    <x v="1"/>
    <s v="Medium"/>
    <s v="Sun-like"/>
    <n v="0"/>
    <m/>
  </r>
  <r>
    <s v="Gaia-2b"/>
    <n v="0.81699999999999995"/>
    <n v="1.3220000000000001"/>
    <n v="3.6915224000000002"/>
    <n v="4.6699999999999998E-2"/>
    <n v="1442"/>
    <x v="2"/>
    <x v="15"/>
    <n v="676"/>
    <n v="1"/>
    <n v="5720"/>
    <s v="First confirmed exoplanet discovered by Gaia, along with Gaia-1b"/>
    <x v="2"/>
    <x v="2"/>
    <x v="1"/>
    <s v="Medium"/>
    <s v="Sun-like"/>
    <n v="0"/>
    <m/>
  </r>
  <r>
    <s v="Gamma Librae b"/>
    <n v="1.02"/>
    <n v="1.1659999999999999"/>
    <n v="415.2"/>
    <n v="1.24"/>
    <n v="1442"/>
    <x v="0"/>
    <x v="15"/>
    <n v="154.69999999999999"/>
    <n v="1.47"/>
    <n v="4822"/>
    <s v="None"/>
    <x v="0"/>
    <x v="0"/>
    <x v="2"/>
    <s v="Medium"/>
    <s v="Sun-like"/>
    <n v="0"/>
    <m/>
  </r>
  <r>
    <s v="Gamma Librae c"/>
    <n v="4.58"/>
    <n v="1.1659999999999999"/>
    <n v="964.6"/>
    <n v="2.17"/>
    <n v="1442"/>
    <x v="0"/>
    <x v="15"/>
    <n v="154.69999999999999"/>
    <n v="1.47"/>
    <n v="4822"/>
    <s v="None"/>
    <x v="0"/>
    <x v="0"/>
    <x v="2"/>
    <s v="Medium"/>
    <s v="Sun-like"/>
    <n v="0"/>
    <m/>
  </r>
  <r>
    <s v="GJ 1151 c"/>
    <n v="3.3410000000000002E-2"/>
    <n v="1.1659999999999999"/>
    <n v="389.7"/>
    <n v="0.57140000000000002"/>
    <n v="1442"/>
    <x v="0"/>
    <x v="15"/>
    <n v="26.210709999999999"/>
    <n v="0.16389999999999999"/>
    <n v="3280"/>
    <s v="None"/>
    <x v="1"/>
    <x v="0"/>
    <x v="0"/>
    <s v="Medium"/>
    <s v="Cool"/>
    <n v="0"/>
    <m/>
  </r>
  <r>
    <s v="GJ 3090 b"/>
    <n v="1.0500000000000001E-2"/>
    <n v="0.19"/>
    <n v="2.8531042000000002"/>
    <n v="3.1649999999999998E-2"/>
    <n v="696"/>
    <x v="2"/>
    <x v="15"/>
    <n v="73.209999999999994"/>
    <n v="0.51900000000000002"/>
    <n v="3556"/>
    <s v="Host star also known as TOI-177"/>
    <x v="1"/>
    <x v="2"/>
    <x v="0"/>
    <s v="Small"/>
    <s v="Cool"/>
    <n v="0"/>
    <m/>
  </r>
  <r>
    <s v="GJ 3090 c"/>
    <n v="5.3800000000000001E-2"/>
    <n v="1.1659999999999999"/>
    <n v="12.734"/>
    <n v="8.5750000000000007E-2"/>
    <n v="421"/>
    <x v="0"/>
    <x v="15"/>
    <n v="73.209999999999994"/>
    <n v="0.51900000000000002"/>
    <n v="3556"/>
    <s v="Host star also known as TOI-177"/>
    <x v="1"/>
    <x v="1"/>
    <x v="0"/>
    <s v="Medium"/>
    <s v="Cool"/>
    <n v="0"/>
    <m/>
  </r>
  <r>
    <s v="GJ 328 c"/>
    <n v="6.7299999999999999E-2"/>
    <n v="1.1659999999999999"/>
    <n v="241.8"/>
    <n v="0.65700000000000003"/>
    <n v="1442"/>
    <x v="0"/>
    <x v="15"/>
    <n v="66.968739999999997"/>
    <n v="0.65"/>
    <n v="3897"/>
    <s v="None"/>
    <x v="1"/>
    <x v="0"/>
    <x v="0"/>
    <s v="Medium"/>
    <s v="Cool"/>
    <n v="0"/>
    <m/>
  </r>
  <r>
    <s v="GJ 3473 b"/>
    <n v="5.8999999999999999E-3"/>
    <n v="0.113"/>
    <n v="1.1980035"/>
    <n v="1.5890000000000001E-2"/>
    <n v="773"/>
    <x v="2"/>
    <x v="15"/>
    <n v="89.29"/>
    <n v="0.36"/>
    <n v="3347"/>
    <s v="Also called TOI-488 b"/>
    <x v="1"/>
    <x v="2"/>
    <x v="0"/>
    <s v="Small"/>
    <s v="Cool"/>
    <n v="0"/>
    <m/>
  </r>
  <r>
    <s v="GJ 3473 c"/>
    <n v="2.3300000000000001E-2"/>
    <n v="1.1659999999999999"/>
    <n v="15.509"/>
    <n v="8.7599999999999997E-2"/>
    <n v="329.1"/>
    <x v="0"/>
    <x v="15"/>
    <n v="89.29"/>
    <n v="0.36"/>
    <n v="3347"/>
    <s v="Also called TOI-488 c"/>
    <x v="1"/>
    <x v="1"/>
    <x v="0"/>
    <s v="Medium"/>
    <s v="Cool"/>
    <n v="0"/>
    <m/>
  </r>
  <r>
    <s v="GJ 463 b"/>
    <n v="3.6"/>
    <n v="1.1659999999999999"/>
    <n v="3448"/>
    <n v="3.53"/>
    <n v="1442"/>
    <x v="0"/>
    <x v="15"/>
    <n v="59.91"/>
    <n v="0.49"/>
    <n v="3540"/>
    <s v="Host star also known as Ross 690"/>
    <x v="0"/>
    <x v="0"/>
    <x v="0"/>
    <s v="Medium"/>
    <s v="Cool"/>
    <n v="0"/>
    <m/>
  </r>
  <r>
    <s v="GJ 725 B b"/>
    <n v="3.8E-3"/>
    <n v="1.1659999999999999"/>
    <n v="2.7"/>
    <n v="2.3800000000000002E-2"/>
    <n v="1442"/>
    <x v="0"/>
    <x v="15"/>
    <n v="11.481"/>
    <n v="0.25"/>
    <n v="3441"/>
    <s v="Unconfirmed, very weak signal"/>
    <x v="1"/>
    <x v="2"/>
    <x v="0"/>
    <s v="Medium"/>
    <s v="Cool"/>
    <n v="0"/>
    <m/>
  </r>
  <r>
    <s v="Gl 414 A b"/>
    <n v="2.9000000000000001E-2"/>
    <n v="0.26300000000000001"/>
    <n v="50.817"/>
    <n v="0.24"/>
    <n v="303.7"/>
    <x v="0"/>
    <x v="15"/>
    <n v="38.799999999999997"/>
    <n v="0.65"/>
    <n v="4120"/>
    <s v="Planets orbiting primary star of binary system"/>
    <x v="1"/>
    <x v="1"/>
    <x v="0"/>
    <s v="Small"/>
    <s v="Sun-like"/>
    <n v="0"/>
    <m/>
  </r>
  <r>
    <s v="Gl 414 A c"/>
    <n v="0.17699999999999999"/>
    <n v="0.78400000000000003"/>
    <n v="748.3"/>
    <n v="1.43"/>
    <n v="123.3"/>
    <x v="0"/>
    <x v="15"/>
    <n v="38.799999999999997"/>
    <n v="0.65"/>
    <n v="4120"/>
    <s v="Planets orbiting primary star of binary system"/>
    <x v="2"/>
    <x v="0"/>
    <x v="0"/>
    <s v="Medium"/>
    <s v="Sun-like"/>
    <n v="0"/>
    <m/>
  </r>
  <r>
    <s v="Gliese 1002 b"/>
    <n v="3.3999999999999998E-3"/>
    <n v="1.1659999999999999"/>
    <n v="10.346500000000001"/>
    <n v="4.5699999999999998E-2"/>
    <n v="230.9"/>
    <x v="0"/>
    <x v="15"/>
    <n v="15.808"/>
    <n v="0.12"/>
    <n v="3024"/>
    <s v="Planet in habitable zone"/>
    <x v="1"/>
    <x v="1"/>
    <x v="0"/>
    <s v="Medium"/>
    <s v="Cool"/>
    <n v="0"/>
    <m/>
  </r>
  <r>
    <s v="Gliese 1002 c"/>
    <n v="4.3E-3"/>
    <n v="1.1659999999999999"/>
    <n v="21.202000000000002"/>
    <n v="7.3800000000000004E-2"/>
    <n v="181.7"/>
    <x v="0"/>
    <x v="15"/>
    <n v="15.808"/>
    <n v="0.12"/>
    <n v="3024"/>
    <s v="Planet in habitable zone"/>
    <x v="1"/>
    <x v="1"/>
    <x v="0"/>
    <s v="Medium"/>
    <s v="Cool"/>
    <n v="0"/>
    <m/>
  </r>
  <r>
    <s v="Gliese 1061 b"/>
    <n v="4.3099999999999996E-3"/>
    <n v="1.1659999999999999"/>
    <n v="3.2040000000000002"/>
    <n v="2.1000000000000001E-2"/>
    <n v="1442"/>
    <x v="0"/>
    <x v="15"/>
    <n v="11.98"/>
    <n v="0.12"/>
    <n v="2953"/>
    <s v="None"/>
    <x v="1"/>
    <x v="2"/>
    <x v="0"/>
    <s v="Medium"/>
    <s v="Cool"/>
    <n v="0"/>
    <m/>
  </r>
  <r>
    <s v="Gliese 1061 c"/>
    <n v="5.47E-3"/>
    <n v="1.1659999999999999"/>
    <n v="6.6890000000000001"/>
    <n v="3.5000000000000003E-2"/>
    <n v="1442"/>
    <x v="0"/>
    <x v="15"/>
    <n v="11.98"/>
    <n v="0.12"/>
    <n v="2953"/>
    <s v="None"/>
    <x v="1"/>
    <x v="2"/>
    <x v="0"/>
    <s v="Medium"/>
    <s v="Cool"/>
    <n v="0"/>
    <m/>
  </r>
  <r>
    <s v="Gliese 1061 d"/>
    <n v="5.1599999999999997E-3"/>
    <n v="1.1659999999999999"/>
    <n v="13.031000000000001"/>
    <n v="5.3999999999999999E-2"/>
    <n v="1442"/>
    <x v="0"/>
    <x v="15"/>
    <n v="11.98"/>
    <n v="0.12"/>
    <n v="2953"/>
    <s v="None"/>
    <x v="1"/>
    <x v="1"/>
    <x v="0"/>
    <s v="Medium"/>
    <s v="Cool"/>
    <n v="0"/>
    <m/>
  </r>
  <r>
    <s v="Gliese 1132 b"/>
    <n v="5.1000000000000004E-3"/>
    <n v="0.10299999999999999"/>
    <n v="1.62893"/>
    <n v="1442"/>
    <n v="580"/>
    <x v="2"/>
    <x v="15"/>
    <n v="39.299999999999997"/>
    <n v="0.18"/>
    <n v="3270"/>
    <s v="None"/>
    <x v="1"/>
    <x v="2"/>
    <x v="0"/>
    <s v="Small"/>
    <s v="Cool"/>
    <n v="0"/>
    <m/>
  </r>
  <r>
    <s v="Gliese 1132 c"/>
    <n v="8.3099999999999997E-3"/>
    <n v="1.1659999999999999"/>
    <n v="8.9290000000000003"/>
    <n v="4.7600000000000003E-2"/>
    <n v="300"/>
    <x v="0"/>
    <x v="15"/>
    <n v="41.152999999999999"/>
    <n v="0.18099999999999999"/>
    <n v="3270"/>
    <s v="None"/>
    <x v="1"/>
    <x v="2"/>
    <x v="0"/>
    <s v="Medium"/>
    <s v="Cool"/>
    <n v="0"/>
    <m/>
  </r>
  <r>
    <s v="Gliese 1148 b"/>
    <n v="0.30425000000000002"/>
    <n v="1.1659999999999999"/>
    <n v="41.38"/>
    <n v="0.16600000000000001"/>
    <n v="1442"/>
    <x v="0"/>
    <x v="15"/>
    <n v="35.94"/>
    <n v="0.35"/>
    <n v="3264"/>
    <s v="None"/>
    <x v="2"/>
    <x v="1"/>
    <x v="0"/>
    <s v="Medium"/>
    <s v="Cool"/>
    <n v="0"/>
    <m/>
  </r>
  <r>
    <s v="Gliese 1148 c"/>
    <n v="0.21410000000000001"/>
    <n v="1.1659999999999999"/>
    <n v="532.58000000000004"/>
    <n v="0.91200000000000003"/>
    <n v="1442"/>
    <x v="0"/>
    <x v="15"/>
    <n v="35.979999999999997"/>
    <n v="0.35699999999999998"/>
    <n v="5601"/>
    <s v="Host star also known as Ross 1003"/>
    <x v="2"/>
    <x v="0"/>
    <x v="0"/>
    <s v="Medium"/>
    <s v="Sun-like"/>
    <n v="0"/>
    <m/>
  </r>
  <r>
    <s v="Gliese 1151b"/>
    <n v="3.3399999999999999E-2"/>
    <n v="1.1659999999999999"/>
    <n v="389.7"/>
    <n v="0.57140000000000002"/>
    <n v="1442"/>
    <x v="0"/>
    <x v="15"/>
    <n v="26.23"/>
    <n v="0.154"/>
    <n v="3143"/>
    <s v="Planet with same name on 2-day orbit was suspected but refuted in 2021"/>
    <x v="1"/>
    <x v="0"/>
    <x v="0"/>
    <s v="Medium"/>
    <s v="Cool"/>
    <n v="0"/>
    <m/>
  </r>
  <r>
    <s v="Gliese 1252 b"/>
    <n v="4.1999999999999997E-3"/>
    <n v="0.105"/>
    <n v="0.51823490000000005"/>
    <n v="9.1500000000000001E-3"/>
    <n v="1410"/>
    <x v="2"/>
    <x v="15"/>
    <n v="66.489999999999995"/>
    <n v="0.38100000000000001"/>
    <n v="3458"/>
    <s v="No atmosphere"/>
    <x v="1"/>
    <x v="2"/>
    <x v="0"/>
    <s v="Small"/>
    <s v="Cool"/>
    <n v="0"/>
    <m/>
  </r>
  <r>
    <s v="Gliese 1265 b"/>
    <n v="2.3E-2"/>
    <n v="1.1659999999999999"/>
    <n v="3.6511"/>
    <n v="2.5999999999999999E-2"/>
    <n v="1442"/>
    <x v="0"/>
    <x v="15"/>
    <n v="33.450000000000003"/>
    <n v="0.18"/>
    <n v="3236"/>
    <s v="Host star also known as LP 819-052"/>
    <x v="1"/>
    <x v="2"/>
    <x v="0"/>
    <s v="Medium"/>
    <s v="Cool"/>
    <n v="0"/>
    <m/>
  </r>
  <r>
    <s v="Gliese 143 b"/>
    <n v="9.6369999999999997E-2"/>
    <n v="0.22800000000000001"/>
    <n v="35.588999999999999"/>
    <n v="0.19320000000000001"/>
    <n v="1442"/>
    <x v="2"/>
    <x v="15"/>
    <n v="53.25"/>
    <n v="0.76"/>
    <n v="5601"/>
    <s v="None"/>
    <x v="1"/>
    <x v="1"/>
    <x v="0"/>
    <s v="Small"/>
    <s v="Sun-like"/>
    <n v="0"/>
    <m/>
  </r>
  <r>
    <s v="Gliese 15 Ab"/>
    <n v="1.7000000000000001E-2"/>
    <n v="1.1659999999999999"/>
    <n v="11.443300000000001"/>
    <n v="7.17E-2"/>
    <n v="1442"/>
    <x v="0"/>
    <x v="15"/>
    <n v="11.6"/>
    <n v="0.38"/>
    <n v="3567"/>
    <s v="None"/>
    <x v="1"/>
    <x v="1"/>
    <x v="0"/>
    <s v="Medium"/>
    <s v="Cool"/>
    <n v="0"/>
    <m/>
  </r>
  <r>
    <s v="Gliese 15 Ac"/>
    <n v="0.11"/>
    <n v="1.1659999999999999"/>
    <n v="7600"/>
    <n v="5.4"/>
    <n v="1442"/>
    <x v="0"/>
    <x v="15"/>
    <n v="11.6"/>
    <n v="0.38"/>
    <n v="3567"/>
    <s v="None"/>
    <x v="2"/>
    <x v="0"/>
    <x v="0"/>
    <s v="Medium"/>
    <s v="Cool"/>
    <n v="0"/>
    <m/>
  </r>
  <r>
    <s v="Gliese 160.2 b"/>
    <n v="3.2099999999999997E-2"/>
    <n v="1.1659999999999999"/>
    <n v="5.2354000000000003"/>
    <n v="5.2999999999999999E-2"/>
    <n v="1442"/>
    <x v="0"/>
    <x v="15"/>
    <n v="84.39"/>
    <n v="0.69"/>
    <n v="4347"/>
    <s v="Alternately known as Gliese 9144, not related to Gliese 160. Disproven exoplanet"/>
    <x v="1"/>
    <x v="2"/>
    <x v="0"/>
    <s v="Medium"/>
    <s v="Sun-like"/>
    <n v="0"/>
    <m/>
  </r>
  <r>
    <s v="Gliese 163 b"/>
    <n v="3.3349999999999998E-2"/>
    <n v="1.1659999999999999"/>
    <n v="8.6318199999999994"/>
    <n v="6.0699999999999997E-2"/>
    <n v="1442"/>
    <x v="0"/>
    <x v="15"/>
    <n v="48.8"/>
    <n v="0.4"/>
    <n v="3500"/>
    <s v="None"/>
    <x v="1"/>
    <x v="2"/>
    <x v="0"/>
    <s v="Medium"/>
    <s v="Cool"/>
    <n v="0"/>
    <m/>
  </r>
  <r>
    <s v="Gliese 163 c"/>
    <n v="2.1399999999999999E-2"/>
    <n v="1.1659999999999999"/>
    <n v="25.630579999999998"/>
    <n v="0.12540000000000001"/>
    <n v="1442"/>
    <x v="0"/>
    <x v="15"/>
    <n v="48.8"/>
    <n v="0.4"/>
    <n v="3500"/>
    <s v="None"/>
    <x v="1"/>
    <x v="1"/>
    <x v="0"/>
    <s v="Medium"/>
    <s v="Cool"/>
    <n v="0"/>
    <m/>
  </r>
  <r>
    <s v="Gliese 163 d"/>
    <n v="9.2499999999999999E-2"/>
    <n v="1.1659999999999999"/>
    <n v="603.95115999999996"/>
    <n v="1.0304"/>
    <n v="1442"/>
    <x v="0"/>
    <x v="15"/>
    <n v="48.8"/>
    <n v="0.4"/>
    <n v="3500"/>
    <s v="None"/>
    <x v="1"/>
    <x v="0"/>
    <x v="0"/>
    <s v="Medium"/>
    <s v="Cool"/>
    <n v="0"/>
    <m/>
  </r>
  <r>
    <s v="Gliese 180 b"/>
    <n v="2.6100000000000002E-2"/>
    <n v="1.1659999999999999"/>
    <n v="17.38"/>
    <n v="0.10299999999999999"/>
    <n v="1442"/>
    <x v="0"/>
    <x v="15"/>
    <n v="38.950000000000003"/>
    <n v="0.43"/>
    <n v="3371"/>
    <s v="None"/>
    <x v="1"/>
    <x v="1"/>
    <x v="0"/>
    <s v="Medium"/>
    <s v="Cool"/>
    <n v="0"/>
    <m/>
  </r>
  <r>
    <s v="Gliese 180 c"/>
    <n v="2.01E-2"/>
    <n v="1.1659999999999999"/>
    <n v="24.329000000000001"/>
    <n v="0.129"/>
    <n v="1442"/>
    <x v="0"/>
    <x v="15"/>
    <n v="38.950000000000003"/>
    <n v="0.43"/>
    <n v="3371"/>
    <s v="None"/>
    <x v="1"/>
    <x v="1"/>
    <x v="0"/>
    <s v="Medium"/>
    <s v="Cool"/>
    <n v="0"/>
    <m/>
  </r>
  <r>
    <s v="Gliese 180 d"/>
    <n v="7.56"/>
    <n v="1.1659999999999999"/>
    <n v="106.34099999999999"/>
    <n v="0.31"/>
    <n v="1442"/>
    <x v="0"/>
    <x v="15"/>
    <n v="39.96"/>
    <n v="0.43"/>
    <n v="3371"/>
    <s v="None"/>
    <x v="0"/>
    <x v="0"/>
    <x v="0"/>
    <s v="Medium"/>
    <s v="Cool"/>
    <n v="0"/>
    <m/>
  </r>
  <r>
    <s v="Gliese 2056 b"/>
    <n v="0.44400000000000001"/>
    <n v="1.1659999999999999"/>
    <n v="69.971000000000004"/>
    <n v="0.28299999999999997"/>
    <n v="1442"/>
    <x v="0"/>
    <x v="15"/>
    <n v="92.8"/>
    <n v="0.62"/>
    <n v="5601"/>
    <s v="habitable zone"/>
    <x v="2"/>
    <x v="1"/>
    <x v="0"/>
    <s v="Medium"/>
    <s v="Sun-like"/>
    <n v="0"/>
    <m/>
  </r>
  <r>
    <s v="Gliese 221 c"/>
    <n v="0.17"/>
    <n v="1.1659999999999999"/>
    <n v="125.94"/>
    <n v="0.435"/>
    <n v="1442"/>
    <x v="0"/>
    <x v="15"/>
    <n v="66"/>
    <n v="0.7"/>
    <n v="4324"/>
    <s v="None"/>
    <x v="2"/>
    <x v="0"/>
    <x v="0"/>
    <s v="Medium"/>
    <s v="Sun-like"/>
    <n v="0"/>
    <m/>
  </r>
  <r>
    <s v="Gliese 221b"/>
    <n v="2.7E-2"/>
    <n v="1.1659999999999999"/>
    <n v="3.8727999999999998"/>
    <n v="4.2799999999999998E-2"/>
    <n v="1442"/>
    <x v="0"/>
    <x v="15"/>
    <n v="66"/>
    <n v="0.7"/>
    <n v="4324"/>
    <s v="Disputed"/>
    <x v="1"/>
    <x v="2"/>
    <x v="0"/>
    <s v="Medium"/>
    <s v="Sun-like"/>
    <n v="0"/>
    <m/>
  </r>
  <r>
    <s v="Gliese 229 Ab"/>
    <n v="0.1"/>
    <n v="1.1659999999999999"/>
    <n v="471"/>
    <n v="0.97"/>
    <n v="1442"/>
    <x v="0"/>
    <x v="15"/>
    <n v="18.77"/>
    <n v="0.57999999999999996"/>
    <n v="3564"/>
    <s v="None"/>
    <x v="2"/>
    <x v="0"/>
    <x v="0"/>
    <s v="Medium"/>
    <s v="Cool"/>
    <n v="0"/>
    <m/>
  </r>
  <r>
    <s v="Gliese 229 Ac"/>
    <n v="2.5000000000000001E-2"/>
    <n v="1.1659999999999999"/>
    <n v="122.005"/>
    <n v="0.33900000000000002"/>
    <n v="1442"/>
    <x v="0"/>
    <x v="15"/>
    <n v="18.78"/>
    <n v="0.57999999999999996"/>
    <n v="3564"/>
    <s v="None"/>
    <x v="1"/>
    <x v="0"/>
    <x v="0"/>
    <s v="Medium"/>
    <s v="Cool"/>
    <n v="0"/>
    <m/>
  </r>
  <r>
    <s v="Gliese 251 b"/>
    <s v="&gt;0.013"/>
    <n v="1.1659999999999999"/>
    <n v="14.238"/>
    <n v="8.1799999999999998E-2"/>
    <n v="351"/>
    <x v="0"/>
    <x v="15"/>
    <n v="18.204999999999998"/>
    <n v="0.36"/>
    <n v="3451"/>
    <s v="False positive in 2019, rediscovered in 2020"/>
    <x v="0"/>
    <x v="1"/>
    <x v="0"/>
    <s v="Medium"/>
    <s v="Cool"/>
    <n v="0"/>
    <m/>
  </r>
  <r>
    <s v="Gliese 27.1 b"/>
    <n v="4.0899999999999999E-2"/>
    <n v="1.1659999999999999"/>
    <n v="15.819000000000001"/>
    <n v="0.10100000000000001"/>
    <n v="1442"/>
    <x v="0"/>
    <x v="15"/>
    <n v="77.05"/>
    <n v="0.53"/>
    <n v="3542"/>
    <s v="Alternately known as Gliese 9018, not related to Gliese 27."/>
    <x v="1"/>
    <x v="1"/>
    <x v="0"/>
    <s v="Medium"/>
    <s v="Cool"/>
    <n v="0"/>
    <m/>
  </r>
  <r>
    <s v="Gliese 273 b"/>
    <n v="9.0900000000000009E-3"/>
    <n v="1.1659999999999999"/>
    <n v="18.649799999999999"/>
    <n v="9.1101000000000001E-2"/>
    <n v="259"/>
    <x v="0"/>
    <x v="15"/>
    <n v="12"/>
    <n v="0.28999999999999998"/>
    <n v="3382"/>
    <s v="Also known as Luyten b, potentially habitable exoplanet."/>
    <x v="1"/>
    <x v="1"/>
    <x v="0"/>
    <s v="Medium"/>
    <s v="Cool"/>
    <n v="0"/>
    <m/>
  </r>
  <r>
    <s v="Gliese 273 c"/>
    <n v="3.7100000000000002E-3"/>
    <n v="1.1659999999999999"/>
    <n v="4.7233999999999998"/>
    <n v="3.6466999999999999E-2"/>
    <n v="1442"/>
    <x v="0"/>
    <x v="15"/>
    <n v="12"/>
    <n v="0.28999999999999998"/>
    <n v="3382"/>
    <s v="None"/>
    <x v="1"/>
    <x v="2"/>
    <x v="0"/>
    <s v="Medium"/>
    <s v="Cool"/>
    <n v="0"/>
    <m/>
  </r>
  <r>
    <s v="Gliese 3082 b [ja]"/>
    <n v="2.759E-2"/>
    <n v="1.1659999999999999"/>
    <n v="11.949"/>
    <n v="7.9000000000000001E-2"/>
    <n v="1442"/>
    <x v="0"/>
    <x v="15"/>
    <n v="54.2"/>
    <n v="0.47"/>
    <n v="5601"/>
    <s v="None"/>
    <x v="1"/>
    <x v="1"/>
    <x v="0"/>
    <s v="Medium"/>
    <s v="Sun-like"/>
    <n v="0"/>
    <m/>
  </r>
  <r>
    <s v="Gliese 3138 b"/>
    <n v="5.5999999999999999E-3"/>
    <n v="1.1659999999999999"/>
    <n v="1.2200299999999999"/>
    <n v="1.9699999999999999E-2"/>
    <n v="1442"/>
    <x v="0"/>
    <x v="15"/>
    <n v="92.9"/>
    <n v="0.68"/>
    <n v="3717"/>
    <s v="None"/>
    <x v="1"/>
    <x v="2"/>
    <x v="0"/>
    <s v="Medium"/>
    <s v="Cool"/>
    <n v="0"/>
    <m/>
  </r>
  <r>
    <s v="Gliese 3138 c"/>
    <n v="1.315E-2"/>
    <n v="1.1659999999999999"/>
    <n v="5.9740000000000002"/>
    <n v="5.7000000000000002E-2"/>
    <n v="1442"/>
    <x v="0"/>
    <x v="15"/>
    <n v="92.9"/>
    <n v="0.68"/>
    <n v="3717"/>
    <s v="None"/>
    <x v="1"/>
    <x v="2"/>
    <x v="0"/>
    <s v="Medium"/>
    <s v="Cool"/>
    <n v="0"/>
    <m/>
  </r>
  <r>
    <s v="Gliese 3138 d"/>
    <n v="3.304E-2"/>
    <n v="1.1659999999999999"/>
    <n v="257.8"/>
    <n v="0.69799999999999995"/>
    <n v="1442"/>
    <x v="0"/>
    <x v="15"/>
    <n v="92.9"/>
    <n v="0.68"/>
    <n v="3717"/>
    <s v="None"/>
    <x v="1"/>
    <x v="0"/>
    <x v="0"/>
    <s v="Medium"/>
    <s v="Cool"/>
    <n v="0"/>
    <m/>
  </r>
  <r>
    <s v="Gliese 317 c"/>
    <n v="2.13"/>
    <n v="1.1659999999999999"/>
    <n v="6700"/>
    <n v="1442"/>
    <n v="1442"/>
    <x v="0"/>
    <x v="15"/>
    <n v="49.25"/>
    <n v="0.42"/>
    <n v="3510"/>
    <s v="None"/>
    <x v="0"/>
    <x v="0"/>
    <x v="0"/>
    <s v="Medium"/>
    <s v="Cool"/>
    <n v="0"/>
    <m/>
  </r>
  <r>
    <s v="Gliese 328b"/>
    <n v="2.2999999999999998"/>
    <n v="1.1659999999999999"/>
    <n v="4100"/>
    <n v="4.5"/>
    <n v="1442"/>
    <x v="0"/>
    <x v="15"/>
    <n v="65.3"/>
    <n v="0.69"/>
    <n v="3900"/>
    <s v="None"/>
    <x v="0"/>
    <x v="0"/>
    <x v="0"/>
    <s v="Medium"/>
    <s v="Cool"/>
    <n v="0"/>
    <m/>
  </r>
  <r>
    <s v="Gliese 3293 b"/>
    <n v="7.4060000000000001E-2"/>
    <n v="1.1659999999999999"/>
    <n v="30.598700000000001"/>
    <n v="0.14338999999999999"/>
    <n v="1442"/>
    <x v="0"/>
    <x v="15"/>
    <n v="51.4"/>
    <n v="0.42"/>
    <n v="3466"/>
    <s v="None"/>
    <x v="1"/>
    <x v="1"/>
    <x v="0"/>
    <s v="Medium"/>
    <s v="Cool"/>
    <n v="0"/>
    <m/>
  </r>
  <r>
    <s v="Gliese 3293 c"/>
    <n v="6.6360000000000002E-2"/>
    <n v="1.1659999999999999"/>
    <n v="122.61960000000001"/>
    <n v="0.36175000000000002"/>
    <n v="1442"/>
    <x v="0"/>
    <x v="15"/>
    <n v="51.4"/>
    <n v="0.42"/>
    <n v="3466"/>
    <s v="None"/>
    <x v="1"/>
    <x v="0"/>
    <x v="0"/>
    <s v="Medium"/>
    <s v="Cool"/>
    <n v="0"/>
    <m/>
  </r>
  <r>
    <s v="Gliese 3293 d"/>
    <n v="2.3910000000000001E-2"/>
    <n v="1.1659999999999999"/>
    <n v="48.134500000000003"/>
    <n v="0.19394"/>
    <n v="1442"/>
    <x v="0"/>
    <x v="15"/>
    <n v="51.4"/>
    <n v="0.42"/>
    <n v="3466"/>
    <s v="None"/>
    <x v="1"/>
    <x v="1"/>
    <x v="0"/>
    <s v="Medium"/>
    <s v="Cool"/>
    <n v="0"/>
    <m/>
  </r>
  <r>
    <s v="Gliese 3293 e"/>
    <n v="1.0319999999999999E-2"/>
    <n v="1.1659999999999999"/>
    <n v="13.254300000000001"/>
    <n v="8.208E-2"/>
    <n v="1442"/>
    <x v="0"/>
    <x v="15"/>
    <n v="51.4"/>
    <n v="0.42"/>
    <n v="3466"/>
    <s v="None"/>
    <x v="1"/>
    <x v="1"/>
    <x v="0"/>
    <s v="Medium"/>
    <s v="Cool"/>
    <n v="0"/>
    <m/>
  </r>
  <r>
    <s v="Gliese 3323 b"/>
    <n v="6.3600000000000002E-3"/>
    <n v="1.1659999999999999"/>
    <n v="5.3635999999999999"/>
    <n v="3.2820000000000002E-2"/>
    <n v="1442"/>
    <x v="0"/>
    <x v="15"/>
    <n v="17.399999999999999"/>
    <n v="0.16"/>
    <n v="3159"/>
    <s v="None"/>
    <x v="1"/>
    <x v="2"/>
    <x v="0"/>
    <s v="Medium"/>
    <s v="Cool"/>
    <n v="0"/>
    <m/>
  </r>
  <r>
    <s v="Gliese 3323 c"/>
    <n v="7.2700000000000004E-3"/>
    <n v="1.1659999999999999"/>
    <n v="40.54"/>
    <n v="0.12640000000000001"/>
    <n v="1442"/>
    <x v="0"/>
    <x v="15"/>
    <n v="17.399999999999999"/>
    <n v="0.16"/>
    <n v="3159"/>
    <s v="None"/>
    <x v="1"/>
    <x v="1"/>
    <x v="0"/>
    <s v="Medium"/>
    <s v="Cool"/>
    <n v="0"/>
    <m/>
  </r>
  <r>
    <s v="Gliese 3341 b"/>
    <n v="2.0799999999999999E-2"/>
    <n v="1.1659999999999999"/>
    <n v="14.207000000000001"/>
    <n v="8.8999999999999996E-2"/>
    <n v="1442"/>
    <x v="0"/>
    <x v="15"/>
    <n v="77.099999999999994"/>
    <n v="0.47"/>
    <n v="3526"/>
    <s v="None"/>
    <x v="1"/>
    <x v="1"/>
    <x v="0"/>
    <s v="Medium"/>
    <s v="Cool"/>
    <n v="0"/>
    <m/>
  </r>
  <r>
    <s v="Gliese 3470 b"/>
    <n v="4.2999999999999997E-2"/>
    <n v="0.34599999999999997"/>
    <n v="3.3366487"/>
    <n v="3.1E-2"/>
    <n v="1442"/>
    <x v="0"/>
    <x v="15"/>
    <n v="82"/>
    <n v="0.51"/>
    <n v="3652"/>
    <s v="None"/>
    <x v="1"/>
    <x v="2"/>
    <x v="0"/>
    <s v="Small"/>
    <s v="Cool"/>
    <n v="0"/>
    <m/>
  </r>
  <r>
    <s v="Gliese 3512 b"/>
    <n v="0.46300000000000002"/>
    <n v="1.1659999999999999"/>
    <n v="203.59"/>
    <n v="0.33800000000000002"/>
    <n v="1442"/>
    <x v="0"/>
    <x v="15"/>
    <n v="30.95"/>
    <n v="0.123"/>
    <n v="3081"/>
    <s v="None"/>
    <x v="2"/>
    <x v="0"/>
    <x v="0"/>
    <s v="Medium"/>
    <s v="Cool"/>
    <n v="0"/>
    <m/>
  </r>
  <r>
    <s v="Gliese 357 b"/>
    <n v="5.79E-3"/>
    <n v="0.109"/>
    <n v="3.93072"/>
    <n v="3.5000000000000003E-2"/>
    <n v="525"/>
    <x v="2"/>
    <x v="15"/>
    <n v="30.8"/>
    <n v="0.34200000000000003"/>
    <n v="3505"/>
    <s v="None"/>
    <x v="1"/>
    <x v="2"/>
    <x v="0"/>
    <s v="Small"/>
    <s v="Cool"/>
    <n v="0"/>
    <m/>
  </r>
  <r>
    <s v="Gliese 357 c"/>
    <n v="1.0699999999999999E-2"/>
    <n v="1.1659999999999999"/>
    <n v="9.1247000000000007"/>
    <n v="6.0999999999999999E-2"/>
    <n v="401.2"/>
    <x v="0"/>
    <x v="15"/>
    <n v="30.8"/>
    <n v="0.34200000000000003"/>
    <n v="3505"/>
    <s v="None"/>
    <x v="1"/>
    <x v="2"/>
    <x v="0"/>
    <s v="Medium"/>
    <s v="Cool"/>
    <n v="0"/>
    <m/>
  </r>
  <r>
    <s v="Gliese 357 d"/>
    <n v="1.9E-2"/>
    <n v="1.1659999999999999"/>
    <n v="55.661000000000001"/>
    <n v="0.20399999999999999"/>
    <n v="219.6"/>
    <x v="0"/>
    <x v="15"/>
    <n v="30.8"/>
    <n v="0.34200000000000003"/>
    <n v="3505"/>
    <s v="Potentially habitable exoplanet"/>
    <x v="1"/>
    <x v="1"/>
    <x v="0"/>
    <s v="Medium"/>
    <s v="Cool"/>
    <n v="0"/>
    <m/>
  </r>
  <r>
    <s v="Gliese 3634 b"/>
    <n v="2.5999999999999999E-2"/>
    <n v="1.1659999999999999"/>
    <n v="2.64561"/>
    <n v="2.87E-2"/>
    <n v="1442"/>
    <x v="0"/>
    <x v="15"/>
    <n v="64.58"/>
    <n v="0.45"/>
    <n v="3685"/>
    <s v="None"/>
    <x v="1"/>
    <x v="2"/>
    <x v="0"/>
    <s v="Medium"/>
    <s v="Cool"/>
    <n v="0"/>
    <m/>
  </r>
  <r>
    <s v="Gliese 3779 b"/>
    <n v="2.5000000000000001E-2"/>
    <n v="1.1659999999999999"/>
    <n v="3.0232000000000001"/>
    <n v="2.5999999999999999E-2"/>
    <n v="1442"/>
    <x v="0"/>
    <x v="15"/>
    <n v="44.84"/>
    <n v="0.27"/>
    <n v="3324"/>
    <s v="Host star also known as Ross 1020"/>
    <x v="1"/>
    <x v="2"/>
    <x v="0"/>
    <s v="Medium"/>
    <s v="Cool"/>
    <n v="0"/>
    <m/>
  </r>
  <r>
    <s v="Gliese 378 b [id]"/>
    <n v="4.0969999999999999E-2"/>
    <n v="1.1659999999999999"/>
    <n v="3.8220000000000001"/>
    <n v="8.2000000000000003E-2"/>
    <n v="1442"/>
    <x v="0"/>
    <x v="15"/>
    <n v="48.79"/>
    <n v="0.56000000000000005"/>
    <n v="3879"/>
    <s v="None"/>
    <x v="1"/>
    <x v="2"/>
    <x v="0"/>
    <s v="Medium"/>
    <s v="Cool"/>
    <n v="0"/>
    <m/>
  </r>
  <r>
    <s v="Gliese 3929 b"/>
    <n v="5.4999999999999997E-3"/>
    <n v="9.7000000000000003E-2"/>
    <n v="2.6162744999999998"/>
    <n v="2.52E-2"/>
    <n v="568"/>
    <x v="2"/>
    <x v="15"/>
    <n v="51.64"/>
    <n v="0.309"/>
    <n v="3369"/>
    <s v="Another planet in system is suspected"/>
    <x v="1"/>
    <x v="2"/>
    <x v="0"/>
    <s v="Small"/>
    <s v="Cool"/>
    <n v="0"/>
    <m/>
  </r>
  <r>
    <s v="Gliese 3929 c"/>
    <n v="1.7999999999999999E-2"/>
    <n v="1.1659999999999999"/>
    <n v="15.04"/>
    <n v="8.1000000000000003E-2"/>
    <n v="317"/>
    <x v="0"/>
    <x v="15"/>
    <n v="51.64"/>
    <n v="0.309"/>
    <n v="3369"/>
    <s v="None"/>
    <x v="1"/>
    <x v="1"/>
    <x v="0"/>
    <s v="Medium"/>
    <s v="Cool"/>
    <n v="0"/>
    <m/>
  </r>
  <r>
    <s v="Gliese 3942 b"/>
    <n v="2.2499999999999999E-2"/>
    <n v="1.1659999999999999"/>
    <n v="6.9050000000000002"/>
    <n v="6.08E-2"/>
    <n v="590"/>
    <x v="0"/>
    <x v="15"/>
    <n v="55.3"/>
    <n v="0.63"/>
    <n v="3867"/>
    <s v="None"/>
    <x v="1"/>
    <x v="2"/>
    <x v="0"/>
    <s v="Medium"/>
    <s v="Cool"/>
    <n v="0"/>
    <m/>
  </r>
  <r>
    <s v="Gliese 3998 b"/>
    <n v="7.77E-3"/>
    <n v="1.1659999999999999"/>
    <n v="2.6497700000000002"/>
    <n v="2.9000000000000001E-2"/>
    <n v="740"/>
    <x v="0"/>
    <x v="15"/>
    <n v="58"/>
    <n v="0.5"/>
    <n v="3722"/>
    <s v="None"/>
    <x v="1"/>
    <x v="2"/>
    <x v="0"/>
    <s v="Medium"/>
    <s v="Cool"/>
    <n v="0"/>
    <m/>
  </r>
  <r>
    <s v="Gliese 3998 c"/>
    <n v="1.9699999999999999E-2"/>
    <n v="1.1659999999999999"/>
    <n v="13.74"/>
    <n v="8.8999999999999996E-2"/>
    <n v="420"/>
    <x v="0"/>
    <x v="15"/>
    <n v="58"/>
    <n v="0.5"/>
    <n v="3722"/>
    <s v="None"/>
    <x v="1"/>
    <x v="1"/>
    <x v="0"/>
    <s v="Medium"/>
    <s v="Cool"/>
    <n v="0"/>
    <m/>
  </r>
  <r>
    <s v="Gliese 411 b"/>
    <n v="9.41E-3"/>
    <n v="1.1659999999999999"/>
    <n v="12.953200000000001"/>
    <n v="1442"/>
    <n v="349.83"/>
    <x v="0"/>
    <x v="15"/>
    <n v="8.2840000000000007"/>
    <n v="0.38600000000000001"/>
    <n v="3563"/>
    <s v="Host star also known as Lalande 21185"/>
    <x v="1"/>
    <x v="1"/>
    <x v="0"/>
    <s v="Medium"/>
    <s v="Cool"/>
    <n v="0"/>
    <m/>
  </r>
  <r>
    <s v="Gliese 422 b"/>
    <n v="3.1099999999999999E-2"/>
    <n v="1.1659999999999999"/>
    <n v="26.161000000000001"/>
    <n v="0.11899999999999999"/>
    <n v="1442"/>
    <x v="0"/>
    <x v="15"/>
    <n v="41.32"/>
    <n v="0.35"/>
    <n v="3323"/>
    <s v="None"/>
    <x v="1"/>
    <x v="1"/>
    <x v="0"/>
    <s v="Medium"/>
    <s v="Cool"/>
    <n v="0"/>
    <m/>
  </r>
  <r>
    <s v="Gliese 4276 b"/>
    <n v="5.2130000000000003E-2"/>
    <n v="1.1659999999999999"/>
    <n v="13.352"/>
    <n v="8.2000000000000003E-2"/>
    <n v="1442"/>
    <x v="0"/>
    <x v="15"/>
    <n v="69.599999999999994"/>
    <n v="0.41"/>
    <n v="3387"/>
    <s v="May be two planwts in 2:1 orbital resonance"/>
    <x v="1"/>
    <x v="1"/>
    <x v="0"/>
    <s v="Medium"/>
    <s v="Cool"/>
    <n v="0"/>
    <m/>
  </r>
  <r>
    <s v="Gliese 433 b"/>
    <n v="1.9009999999999999E-2"/>
    <n v="1.1659999999999999"/>
    <n v="7.3704999999999998"/>
    <n v="6.2E-2"/>
    <n v="1442"/>
    <x v="0"/>
    <x v="15"/>
    <n v="29.58"/>
    <n v="0.48"/>
    <n v="3461"/>
    <s v="None"/>
    <x v="1"/>
    <x v="2"/>
    <x v="0"/>
    <s v="Medium"/>
    <s v="Cool"/>
    <n v="0"/>
    <m/>
  </r>
  <r>
    <s v="Gliese 433 c"/>
    <n v="0.14000000000000001"/>
    <n v="1.1659999999999999"/>
    <n v="4900"/>
    <n v="4.7"/>
    <n v="1442"/>
    <x v="0"/>
    <x v="15"/>
    <n v="29.57"/>
    <n v="0.48"/>
    <n v="3472"/>
    <s v="None"/>
    <x v="2"/>
    <x v="0"/>
    <x v="0"/>
    <s v="Medium"/>
    <s v="Cool"/>
    <n v="0"/>
    <m/>
  </r>
  <r>
    <s v="Gliese 433 d"/>
    <n v="1.9E-2"/>
    <n v="1.1659999999999999"/>
    <n v="36.052"/>
    <n v="0.17799999999999999"/>
    <n v="1442"/>
    <x v="0"/>
    <x v="15"/>
    <n v="29.57"/>
    <n v="0.48"/>
    <n v="3600"/>
    <s v="None"/>
    <x v="1"/>
    <x v="1"/>
    <x v="0"/>
    <s v="Medium"/>
    <s v="Cool"/>
    <n v="0"/>
    <m/>
  </r>
  <r>
    <s v="Gliese 480 b"/>
    <n v="4.2000000000000003E-2"/>
    <n v="1.1659999999999999"/>
    <n v="9.5670000000000002"/>
    <n v="6.8000000000000005E-2"/>
    <n v="1442"/>
    <x v="0"/>
    <x v="15"/>
    <n v="46.4"/>
    <n v="0.45"/>
    <n v="5601"/>
    <s v="None"/>
    <x v="1"/>
    <x v="2"/>
    <x v="0"/>
    <s v="Medium"/>
    <s v="Sun-like"/>
    <n v="0"/>
    <m/>
  </r>
  <r>
    <s v="Gliese 49 b"/>
    <n v="1.77E-2"/>
    <n v="1.1659999999999999"/>
    <n v="13.8508"/>
    <n v="9.0499999999999997E-2"/>
    <n v="1442"/>
    <x v="0"/>
    <x v="15"/>
    <n v="32.145000000000003"/>
    <n v="0.51500000000000001"/>
    <n v="3805"/>
    <s v="None"/>
    <x v="1"/>
    <x v="1"/>
    <x v="0"/>
    <s v="Medium"/>
    <s v="Cool"/>
    <n v="0"/>
    <m/>
  </r>
  <r>
    <s v="Gliese 504 b"/>
    <n v="4"/>
    <n v="1.1659999999999999"/>
    <n v="232.3"/>
    <n v="43.5"/>
    <n v="1442"/>
    <x v="3"/>
    <x v="15"/>
    <n v="58.5"/>
    <n v="1.22"/>
    <n v="6234"/>
    <s v="None"/>
    <x v="0"/>
    <x v="0"/>
    <x v="0"/>
    <s v="Medium"/>
    <s v="Hot"/>
    <n v="0"/>
    <m/>
  </r>
  <r>
    <s v="Gliese 514b"/>
    <n v="1.6400000000000001E-2"/>
    <n v="1.1659999999999999"/>
    <n v="140.43"/>
    <n v="0.42199999999999999"/>
    <n v="202"/>
    <x v="0"/>
    <x v="15"/>
    <n v="24.85"/>
    <n v="0.51"/>
    <n v="3714"/>
    <s v="Planetary orbit partially in habitable zone"/>
    <x v="1"/>
    <x v="0"/>
    <x v="0"/>
    <s v="Medium"/>
    <s v="Cool"/>
    <n v="0"/>
    <m/>
  </r>
  <r>
    <s v="Gliese 536 b"/>
    <n v="1.686E-2"/>
    <n v="1.1659999999999999"/>
    <n v="8.7075999999999993"/>
    <n v="6.6610000000000003E-2"/>
    <n v="1442"/>
    <x v="0"/>
    <x v="15"/>
    <n v="32.700000000000003"/>
    <n v="0.52"/>
    <n v="3685"/>
    <s v="None"/>
    <x v="1"/>
    <x v="2"/>
    <x v="0"/>
    <s v="Medium"/>
    <s v="Cool"/>
    <n v="0"/>
    <m/>
  </r>
  <r>
    <s v="Gliese 625 b"/>
    <n v="8.8699999999999994E-3"/>
    <n v="1.1659999999999999"/>
    <n v="14.628"/>
    <n v="7.8361E-2"/>
    <n v="1442"/>
    <x v="0"/>
    <x v="15"/>
    <n v="21"/>
    <n v="0.3"/>
    <n v="3499"/>
    <s v="None"/>
    <x v="1"/>
    <x v="1"/>
    <x v="0"/>
    <s v="Medium"/>
    <s v="Cool"/>
    <n v="0"/>
    <m/>
  </r>
  <r>
    <s v="Gliese 667 Cc"/>
    <n v="1.2E-2"/>
    <n v="1.1659999999999999"/>
    <n v="28.14"/>
    <n v="0.125"/>
    <n v="1442"/>
    <x v="0"/>
    <x v="15"/>
    <n v="22.18"/>
    <n v="0.33"/>
    <n v="3350"/>
    <s v="Potentially habitable exoplanet"/>
    <x v="1"/>
    <x v="1"/>
    <x v="0"/>
    <s v="Medium"/>
    <s v="Cool"/>
    <n v="0"/>
    <m/>
  </r>
  <r>
    <s v="Gliese 676 Ab"/>
    <n v="6.7"/>
    <n v="1.1659999999999999"/>
    <n v="1056.8"/>
    <n v="1.82"/>
    <n v="1442"/>
    <x v="0"/>
    <x v="15"/>
    <n v="52.28"/>
    <n v="0.73"/>
    <n v="3734"/>
    <s v="None"/>
    <x v="0"/>
    <x v="0"/>
    <x v="0"/>
    <s v="Medium"/>
    <s v="Cool"/>
    <n v="0"/>
    <m/>
  </r>
  <r>
    <s v="Gliese 676 Ac"/>
    <n v="6.8"/>
    <n v="1.1659999999999999"/>
    <n v="7337"/>
    <n v="6.6"/>
    <n v="1442"/>
    <x v="0"/>
    <x v="15"/>
    <n v="55"/>
    <n v="0.71"/>
    <n v="5601"/>
    <s v="None"/>
    <x v="0"/>
    <x v="0"/>
    <x v="0"/>
    <s v="Medium"/>
    <s v="Sun-like"/>
    <n v="0"/>
    <m/>
  </r>
  <r>
    <s v="Gliese 676 Ad"/>
    <n v="1.4E-2"/>
    <n v="1.1659999999999999"/>
    <n v="3.6004999999999998"/>
    <n v="4.1300000000000003E-2"/>
    <n v="1442"/>
    <x v="0"/>
    <x v="15"/>
    <n v="52.29"/>
    <n v="0.71"/>
    <n v="3734"/>
    <s v="None"/>
    <x v="1"/>
    <x v="2"/>
    <x v="0"/>
    <s v="Medium"/>
    <s v="Cool"/>
    <n v="0"/>
    <m/>
  </r>
  <r>
    <s v="Gliese 676 Ae"/>
    <n v="2.5000000000000001E-2"/>
    <n v="1.1659999999999999"/>
    <n v="35.39"/>
    <n v="0.187"/>
    <n v="1442"/>
    <x v="0"/>
    <x v="15"/>
    <n v="52.29"/>
    <n v="0.71"/>
    <n v="3734"/>
    <s v="None"/>
    <x v="1"/>
    <x v="1"/>
    <x v="0"/>
    <s v="Medium"/>
    <s v="Cool"/>
    <n v="0"/>
    <m/>
  </r>
  <r>
    <s v="Gliese 682 b"/>
    <n v="1.4E-2"/>
    <n v="1.1659999999999999"/>
    <n v="17.478000000000002"/>
    <n v="0.08"/>
    <n v="1442"/>
    <x v="0"/>
    <x v="15"/>
    <n v="16.329999999999998"/>
    <n v="0.27"/>
    <n v="3028"/>
    <s v="Disproven exoplanet"/>
    <x v="1"/>
    <x v="1"/>
    <x v="0"/>
    <s v="Medium"/>
    <s v="Cool"/>
    <n v="0"/>
    <m/>
  </r>
  <r>
    <s v="Gliese 682 c"/>
    <n v="2.7400000000000001E-2"/>
    <n v="1.1659999999999999"/>
    <n v="57.32"/>
    <n v="0.17599999999999999"/>
    <n v="1442"/>
    <x v="0"/>
    <x v="15"/>
    <n v="16.329999999999998"/>
    <n v="0.27"/>
    <n v="3028"/>
    <s v="Disproven exoplanet"/>
    <x v="1"/>
    <x v="1"/>
    <x v="0"/>
    <s v="Medium"/>
    <s v="Cool"/>
    <n v="0"/>
    <m/>
  </r>
  <r>
    <s v="Gliese 685 b"/>
    <n v="2.8000000000000001E-2"/>
    <n v="1.1659999999999999"/>
    <n v="24.16"/>
    <n v="0.13439999999999999"/>
    <n v="1442"/>
    <x v="0"/>
    <x v="15"/>
    <n v="46.7102"/>
    <n v="0.38159999999999999"/>
    <n v="0.55000000000000004"/>
    <s v="None"/>
    <x v="1"/>
    <x v="1"/>
    <x v="0"/>
    <s v="Medium"/>
    <s v="Cool"/>
    <n v="0"/>
    <m/>
  </r>
  <r>
    <s v="Gliese 686 b"/>
    <n v="2.1999999999999999E-2"/>
    <n v="1.1659999999999999"/>
    <n v="15.53209"/>
    <n v="9.0999999999999998E-2"/>
    <n v="379"/>
    <x v="0"/>
    <x v="15"/>
    <n v="26.611999999999998"/>
    <n v="0.42"/>
    <n v="3663"/>
    <s v="None"/>
    <x v="1"/>
    <x v="1"/>
    <x v="0"/>
    <s v="Medium"/>
    <s v="Cool"/>
    <n v="0"/>
    <m/>
  </r>
  <r>
    <s v="Gliese 687 b"/>
    <n v="5.8000000000000003E-2"/>
    <n v="1.1659999999999999"/>
    <n v="38.14"/>
    <n v="0.16353000000000001"/>
    <n v="1442"/>
    <x v="0"/>
    <x v="15"/>
    <n v="14.8"/>
    <n v="0.41"/>
    <n v="3413"/>
    <s v="None"/>
    <x v="1"/>
    <x v="1"/>
    <x v="0"/>
    <s v="Medium"/>
    <s v="Cool"/>
    <n v="0"/>
    <m/>
  </r>
  <r>
    <s v="Gliese 687 c"/>
    <n v="0.05"/>
    <n v="1.1659999999999999"/>
    <n v="728"/>
    <n v="1.165"/>
    <n v="1442"/>
    <x v="0"/>
    <x v="15"/>
    <n v="14.83"/>
    <n v="0.4"/>
    <n v="5601"/>
    <s v="Second Neptune sized planet discovered in this system"/>
    <x v="1"/>
    <x v="0"/>
    <x v="0"/>
    <s v="Medium"/>
    <s v="Sun-like"/>
    <n v="0"/>
    <m/>
  </r>
  <r>
    <s v="Gliese 785 b"/>
    <n v="5.3199999999999997E-2"/>
    <n v="1.1659999999999999"/>
    <n v="74.72"/>
    <n v="0.32"/>
    <n v="355"/>
    <x v="0"/>
    <x v="15"/>
    <n v="28.7"/>
    <n v="0.8"/>
    <n v="5166"/>
    <s v="None"/>
    <x v="1"/>
    <x v="1"/>
    <x v="0"/>
    <s v="Medium"/>
    <s v="Sun-like"/>
    <n v="0"/>
    <m/>
  </r>
  <r>
    <s v="Gliese 785 c"/>
    <n v="7.5999999999999998E-2"/>
    <n v="1.1659999999999999"/>
    <n v="525.79999999999995"/>
    <n v="1.18"/>
    <n v="185"/>
    <x v="0"/>
    <x v="15"/>
    <n v="28.7"/>
    <n v="0.8"/>
    <n v="5166"/>
    <s v="None"/>
    <x v="1"/>
    <x v="0"/>
    <x v="0"/>
    <s v="Medium"/>
    <s v="Sun-like"/>
    <n v="0"/>
    <m/>
  </r>
  <r>
    <s v="Gliese 806 b"/>
    <n v="6.0000000000000001E-3"/>
    <n v="0.11874"/>
    <n v="0.92632369999999997"/>
    <n v="0.1406"/>
    <n v="940"/>
    <x v="2"/>
    <x v="15"/>
    <n v="39.347999999999999"/>
    <n v="0.41299999999999998"/>
    <n v="3600"/>
    <s v="Host star also known as TOI-4481"/>
    <x v="1"/>
    <x v="2"/>
    <x v="0"/>
    <s v="Small"/>
    <s v="Cool"/>
    <n v="0"/>
    <m/>
  </r>
  <r>
    <s v="Gliese 806 c"/>
    <n v="1.8200000000000001E-2"/>
    <n v="1.1659999999999999"/>
    <n v="6.6506400000000001"/>
    <n v="5.2299999999999999E-2"/>
    <n v="480"/>
    <x v="0"/>
    <x v="15"/>
    <n v="39.347999999999999"/>
    <n v="0.41299999999999998"/>
    <n v="3600"/>
    <s v="Host star also known as TOI-4481"/>
    <x v="1"/>
    <x v="2"/>
    <x v="0"/>
    <s v="Medium"/>
    <s v="Cool"/>
    <n v="0"/>
    <m/>
  </r>
  <r>
    <s v="Gliese 832 c"/>
    <n v="1.7000000000000001E-2"/>
    <n v="1.1659999999999999"/>
    <n v="35.68"/>
    <n v="0.16300000000000001"/>
    <n v="1442"/>
    <x v="0"/>
    <x v="15"/>
    <n v="16.100000000000001"/>
    <n v="0.45"/>
    <n v="3472"/>
    <s v="Habitable zone planet, likely do not exist."/>
    <x v="1"/>
    <x v="1"/>
    <x v="0"/>
    <s v="Medium"/>
    <s v="Cool"/>
    <n v="0"/>
    <m/>
  </r>
  <r>
    <s v="Gliese 849 b"/>
    <n v="1"/>
    <n v="1.1659999999999999"/>
    <n v="1882"/>
    <n v="2.35"/>
    <n v="1442"/>
    <x v="0"/>
    <x v="15"/>
    <n v="28.7"/>
    <n v="0.65"/>
    <n v="3241"/>
    <s v="None"/>
    <x v="0"/>
    <x v="0"/>
    <x v="0"/>
    <s v="Medium"/>
    <s v="Cool"/>
    <n v="0"/>
    <m/>
  </r>
  <r>
    <s v="Gliese 876 e"/>
    <n v="4.5999999999999999E-2"/>
    <n v="1.1659999999999999"/>
    <n v="124.26"/>
    <n v="0.33429999999999999"/>
    <n v="1442"/>
    <x v="0"/>
    <x v="15"/>
    <n v="15.26"/>
    <n v="0.32"/>
    <n v="3129"/>
    <s v="None"/>
    <x v="1"/>
    <x v="0"/>
    <x v="0"/>
    <s v="Medium"/>
    <s v="Cool"/>
    <n v="0"/>
    <m/>
  </r>
  <r>
    <s v="Gliese 96 b"/>
    <n v="6.1859999999999998E-2"/>
    <n v="1.1659999999999999"/>
    <n v="73.94"/>
    <n v="0.29099999999999998"/>
    <n v="1442"/>
    <x v="0"/>
    <x v="15"/>
    <n v="38.929000000000002"/>
    <n v="0.6"/>
    <n v="3785"/>
    <s v="None"/>
    <x v="1"/>
    <x v="1"/>
    <x v="0"/>
    <s v="Medium"/>
    <s v="Cool"/>
    <n v="0"/>
    <m/>
  </r>
  <r>
    <s v="GSC 06214-00210 b"/>
    <n v="16"/>
    <n v="1.8"/>
    <n v="232.3"/>
    <n v="320"/>
    <n v="2300"/>
    <x v="3"/>
    <x v="15"/>
    <n v="472.94"/>
    <n v="0.9"/>
    <n v="4200"/>
    <s v="None"/>
    <x v="0"/>
    <x v="0"/>
    <x v="2"/>
    <s v="Large"/>
    <s v="Sun-like"/>
    <n v="0"/>
    <m/>
  </r>
  <r>
    <s v="GU Piscium b"/>
    <n v="11.3"/>
    <n v="1.2649999999999999"/>
    <n v="232.3"/>
    <n v="2000"/>
    <n v="1442"/>
    <x v="3"/>
    <x v="15"/>
    <n v="160"/>
    <n v="0.33"/>
    <n v="3250"/>
    <s v="None"/>
    <x v="0"/>
    <x v="0"/>
    <x v="2"/>
    <s v="Medium"/>
    <s v="Cool"/>
    <n v="0"/>
    <m/>
  </r>
  <r>
    <s v="HAT-P-11c"/>
    <n v="1.6"/>
    <n v="1.1659999999999999"/>
    <n v="3407"/>
    <n v="4.13"/>
    <n v="1442"/>
    <x v="0"/>
    <x v="15"/>
    <n v="123.31"/>
    <n v="0.80900000000000005"/>
    <n v="4780"/>
    <s v="None"/>
    <x v="0"/>
    <x v="0"/>
    <x v="2"/>
    <s v="Medium"/>
    <s v="Sun-like"/>
    <n v="0"/>
    <m/>
  </r>
  <r>
    <s v="HAT-P-14b"/>
    <n v="3.44"/>
    <n v="1.42"/>
    <n v="4.6276700000000002"/>
    <n v="5.96E-2"/>
    <n v="1624"/>
    <x v="2"/>
    <x v="15"/>
    <n v="730.94"/>
    <n v="2.65"/>
    <n v="6600"/>
    <s v="Proper name Sissi"/>
    <x v="0"/>
    <x v="2"/>
    <x v="1"/>
    <s v="Medium"/>
    <s v="Hot"/>
    <n v="0"/>
    <m/>
  </r>
  <r>
    <s v="HAT-P-15b"/>
    <n v="1.94"/>
    <n v="1.06"/>
    <n v="10.8635"/>
    <n v="9.6500000000000002E-2"/>
    <n v="904"/>
    <x v="2"/>
    <x v="15"/>
    <n v="631.33000000000004"/>
    <n v="1"/>
    <n v="5568"/>
    <s v="Proper name Tryzub"/>
    <x v="0"/>
    <x v="1"/>
    <x v="1"/>
    <s v="Medium"/>
    <s v="Sun-like"/>
    <n v="0"/>
    <m/>
  </r>
  <r>
    <s v="HAT-P-16b"/>
    <n v="4.1929999999999996"/>
    <n v="1.2889999999999999"/>
    <n v="2.77596"/>
    <n v="4.1300000000000003E-2"/>
    <n v="1626"/>
    <x v="2"/>
    <x v="15"/>
    <n v="766.49"/>
    <n v="1.22"/>
    <n v="6158"/>
    <s v="None"/>
    <x v="0"/>
    <x v="2"/>
    <x v="1"/>
    <s v="Medium"/>
    <s v="Hot"/>
    <n v="0"/>
    <m/>
  </r>
  <r>
    <s v="HAT-P-17b"/>
    <n v="0.57999999999999996"/>
    <n v="1.05"/>
    <n v="10.338520000000001"/>
    <n v="8.8200000000000001E-2"/>
    <n v="792"/>
    <x v="2"/>
    <x v="15"/>
    <n v="302.13"/>
    <n v="0.99"/>
    <n v="5246"/>
    <s v="None"/>
    <x v="2"/>
    <x v="1"/>
    <x v="2"/>
    <s v="Medium"/>
    <s v="Sun-like"/>
    <n v="0"/>
    <m/>
  </r>
  <r>
    <s v="HAT-P-17c"/>
    <n v="3.4"/>
    <n v="1.1659999999999999"/>
    <n v="5584"/>
    <n v="5.6"/>
    <n v="1442"/>
    <x v="0"/>
    <x v="15"/>
    <n v="302.13"/>
    <n v="0.99"/>
    <n v="5246"/>
    <s v="None"/>
    <x v="0"/>
    <x v="0"/>
    <x v="2"/>
    <s v="Medium"/>
    <s v="Sun-like"/>
    <n v="0"/>
    <m/>
  </r>
  <r>
    <s v="HAT-P-18b"/>
    <n v="0.19700000000000001"/>
    <n v="0.995"/>
    <n v="5.5080229999999997"/>
    <n v="5.5899999999999998E-2"/>
    <n v="852"/>
    <x v="2"/>
    <x v="15"/>
    <n v="541.44000000000005"/>
    <n v="0.77"/>
    <n v="4803"/>
    <s v="None"/>
    <x v="2"/>
    <x v="2"/>
    <x v="1"/>
    <s v="Medium"/>
    <s v="Sun-like"/>
    <n v="0"/>
    <m/>
  </r>
  <r>
    <s v="HAT-P-19b"/>
    <n v="0.29199999999999998"/>
    <n v="1.1319999999999999"/>
    <n v="4.0087780000000004"/>
    <n v="4.6600000000000003E-2"/>
    <n v="1010"/>
    <x v="2"/>
    <x v="15"/>
    <n v="701.26"/>
    <n v="0.84"/>
    <n v="4990"/>
    <s v="None"/>
    <x v="2"/>
    <x v="2"/>
    <x v="1"/>
    <s v="Medium"/>
    <s v="Sun-like"/>
    <n v="0"/>
    <m/>
  </r>
  <r>
    <s v="HAT-P-1b"/>
    <n v="0.52500000000000002"/>
    <n v="1.319"/>
    <n v="4.4652997599999997"/>
    <n v="5.561E-2"/>
    <n v="1322"/>
    <x v="2"/>
    <x v="15"/>
    <n v="520.91999999999996"/>
    <n v="1.1499999999999999"/>
    <n v="5980"/>
    <s v="None"/>
    <x v="2"/>
    <x v="2"/>
    <x v="1"/>
    <s v="Medium"/>
    <s v="Sun-like"/>
    <n v="0"/>
    <m/>
  </r>
  <r>
    <s v="HAT-P-20b"/>
    <n v="7.2460000000000004"/>
    <n v="0.86699999999999999"/>
    <n v="2.8753169999999999"/>
    <n v="3.61E-2"/>
    <n v="970"/>
    <x v="2"/>
    <x v="15"/>
    <n v="228.32"/>
    <n v="0.76"/>
    <n v="4595"/>
    <s v="None"/>
    <x v="0"/>
    <x v="2"/>
    <x v="2"/>
    <s v="Medium"/>
    <s v="Sun-like"/>
    <n v="0"/>
    <m/>
  </r>
  <r>
    <s v="HAT-P-21b"/>
    <n v="4.87"/>
    <n v="1.1100000000000001"/>
    <n v="4.1244800000000001"/>
    <n v="4.9399999999999999E-2"/>
    <n v="1283"/>
    <x v="2"/>
    <x v="15"/>
    <n v="911.57"/>
    <n v="1.24"/>
    <n v="5588"/>
    <s v="Proper name Bambaruush"/>
    <x v="0"/>
    <x v="2"/>
    <x v="1"/>
    <s v="Medium"/>
    <s v="Sun-like"/>
    <n v="0"/>
    <m/>
  </r>
  <r>
    <s v="HAT-P-22b"/>
    <n v="2.4700000000000002"/>
    <n v="1.1499999999999999"/>
    <n v="3.2122199999999999"/>
    <n v="4.1399999999999999E-2"/>
    <n v="1463"/>
    <x v="2"/>
    <x v="15"/>
    <n v="267.33"/>
    <n v="1.1299999999999999"/>
    <n v="5302"/>
    <s v="None"/>
    <x v="0"/>
    <x v="2"/>
    <x v="2"/>
    <s v="Medium"/>
    <s v="Sun-like"/>
    <n v="0"/>
    <m/>
  </r>
  <r>
    <s v="HAT-P-23b"/>
    <n v="1.34"/>
    <n v="1.0900000000000001"/>
    <n v="1.21288"/>
    <n v="2.3199999999999998E-2"/>
    <n v="1951"/>
    <x v="2"/>
    <x v="15"/>
    <n v="1202"/>
    <n v="0.57999999999999996"/>
    <n v="5905"/>
    <s v="Proper name Jebus"/>
    <x v="0"/>
    <x v="2"/>
    <x v="1"/>
    <s v="Medium"/>
    <s v="Sun-like"/>
    <n v="0"/>
    <m/>
  </r>
  <r>
    <s v="HAT-P-24b"/>
    <n v="0.75"/>
    <n v="1.3"/>
    <n v="3.3552399999999998"/>
    <n v="4.6510000000000003E-2"/>
    <n v="1637"/>
    <x v="2"/>
    <x v="15"/>
    <n v="1371"/>
    <n v="1.37"/>
    <n v="6373"/>
    <s v="None"/>
    <x v="2"/>
    <x v="2"/>
    <x v="1"/>
    <s v="Medium"/>
    <s v="Hot"/>
    <n v="0"/>
    <m/>
  </r>
  <r>
    <s v="HAT-P-25b"/>
    <n v="0.56899999999999995"/>
    <n v="1.135"/>
    <n v="3.65281514"/>
    <n v="4.6600000000000003E-2"/>
    <n v="1182"/>
    <x v="2"/>
    <x v="15"/>
    <n v="988.12"/>
    <n v="1.01"/>
    <n v="5519"/>
    <s v="None"/>
    <x v="2"/>
    <x v="2"/>
    <x v="1"/>
    <s v="Medium"/>
    <s v="Sun-like"/>
    <n v="0"/>
    <m/>
  </r>
  <r>
    <s v="HAT-P-26b"/>
    <n v="7.0000000000000007E-2"/>
    <n v="0.63"/>
    <n v="4.2345199999999998"/>
    <n v="4.7899999999999998E-2"/>
    <n v="1001"/>
    <x v="2"/>
    <x v="15"/>
    <n v="464.49"/>
    <n v="1.1200000000000001"/>
    <n v="5079"/>
    <s v="None"/>
    <x v="1"/>
    <x v="2"/>
    <x v="2"/>
    <s v="Medium"/>
    <s v="Sun-like"/>
    <n v="0"/>
    <m/>
  </r>
  <r>
    <s v="HAT-P-27b"/>
    <n v="0.62"/>
    <n v="1.02"/>
    <n v="3.039577"/>
    <n v="0.04"/>
    <n v="1442"/>
    <x v="2"/>
    <x v="15"/>
    <n v="665.38"/>
    <n v="0.94"/>
    <n v="5300"/>
    <s v="None"/>
    <x v="2"/>
    <x v="2"/>
    <x v="1"/>
    <s v="Medium"/>
    <s v="Sun-like"/>
    <n v="0"/>
    <m/>
  </r>
  <r>
    <s v="HAT-P-28b"/>
    <n v="0.626"/>
    <n v="1.212"/>
    <n v="3.257215"/>
    <n v="4.3400000000000001E-2"/>
    <n v="1384"/>
    <x v="2"/>
    <x v="15"/>
    <n v="1288"/>
    <n v="1.02"/>
    <n v="5680"/>
    <s v="None"/>
    <x v="2"/>
    <x v="2"/>
    <x v="1"/>
    <s v="Medium"/>
    <s v="Sun-like"/>
    <n v="0"/>
    <m/>
  </r>
  <r>
    <s v="HAT-P-29b"/>
    <n v="0.88"/>
    <n v="1.17"/>
    <n v="5.7231899999999998"/>
    <n v="6.6699999999999995E-2"/>
    <n v="1271"/>
    <x v="2"/>
    <x v="15"/>
    <n v="1032"/>
    <n v="1.45"/>
    <n v="6087"/>
    <s v="Proper name Surt"/>
    <x v="2"/>
    <x v="2"/>
    <x v="1"/>
    <s v="Medium"/>
    <s v="Hot"/>
    <n v="0"/>
    <m/>
  </r>
  <r>
    <s v="HAT-P-30b"/>
    <n v="0.83"/>
    <n v="1.44"/>
    <n v="2.8106"/>
    <n v="4.19E-2"/>
    <n v="1630"/>
    <x v="2"/>
    <x v="15"/>
    <n v="702.2"/>
    <n v="1.55"/>
    <n v="6304"/>
    <s v="Independent discoveries"/>
    <x v="2"/>
    <x v="2"/>
    <x v="1"/>
    <s v="Medium"/>
    <s v="Hot"/>
    <n v="0"/>
    <m/>
  </r>
  <r>
    <s v="HAT-P-31b"/>
    <n v="2.27"/>
    <n v="1.0900000000000001"/>
    <n v="5.00542"/>
    <n v="6.0999999999999999E-2"/>
    <n v="1450"/>
    <x v="2"/>
    <x v="15"/>
    <n v="1133"/>
    <n v="1.31"/>
    <n v="6065"/>
    <s v="Additional planet in system suspected."/>
    <x v="0"/>
    <x v="2"/>
    <x v="1"/>
    <s v="Medium"/>
    <s v="Hot"/>
    <n v="0"/>
    <m/>
  </r>
  <r>
    <s v="HAT-P-32b"/>
    <n v="0.68"/>
    <n v="1.98"/>
    <n v="2.1500081999999998"/>
    <n v="3.397E-2"/>
    <n v="1836"/>
    <x v="2"/>
    <x v="15"/>
    <n v="950.81"/>
    <n v="1.1299999999999999"/>
    <n v="6001"/>
    <s v="None"/>
    <x v="2"/>
    <x v="2"/>
    <x v="1"/>
    <s v="Large"/>
    <s v="Hot"/>
    <n v="0"/>
    <m/>
  </r>
  <r>
    <s v="HAT-P-33b"/>
    <n v="0.92"/>
    <n v="1.85"/>
    <n v="3.4744700000000002"/>
    <n v="4.9950000000000001E-2"/>
    <n v="1782"/>
    <x v="2"/>
    <x v="15"/>
    <n v="1306"/>
    <n v="1.82"/>
    <n v="6446"/>
    <s v="None"/>
    <x v="2"/>
    <x v="2"/>
    <x v="1"/>
    <s v="Large"/>
    <s v="Hot"/>
    <n v="0"/>
    <m/>
  </r>
  <r>
    <s v="HAT-P-34b"/>
    <n v="7.01"/>
    <n v="1.35"/>
    <n v="5.4526500000000002"/>
    <n v="6.7739999999999995E-2"/>
    <n v="1520"/>
    <x v="2"/>
    <x v="15"/>
    <n v="818.94"/>
    <n v="4.26"/>
    <n v="6442"/>
    <s v="Proper name Ġgantija"/>
    <x v="0"/>
    <x v="2"/>
    <x v="1"/>
    <s v="Medium"/>
    <s v="Hot"/>
    <n v="0"/>
    <m/>
  </r>
  <r>
    <s v="HAT-P-35b"/>
    <n v="7.52"/>
    <n v="3.55"/>
    <n v="3.6467100000000001"/>
    <n v="4.9799999999999997E-2"/>
    <n v="1581"/>
    <x v="2"/>
    <x v="15"/>
    <n v="1677"/>
    <n v="23.56"/>
    <n v="6096"/>
    <s v="None"/>
    <x v="0"/>
    <x v="2"/>
    <x v="1"/>
    <s v="Large"/>
    <s v="Hot"/>
    <n v="0"/>
    <m/>
  </r>
  <r>
    <s v="HAT-P-36b"/>
    <n v="1.8482000000000001"/>
    <n v="1.2769999999999999"/>
    <n v="1.32734683"/>
    <n v="2.41E-2"/>
    <n v="1781"/>
    <x v="2"/>
    <x v="15"/>
    <n v="968.49"/>
    <n v="1.03"/>
    <n v="5620"/>
    <s v="Proper name Bran"/>
    <x v="0"/>
    <x v="2"/>
    <x v="1"/>
    <s v="Medium"/>
    <s v="Sun-like"/>
    <n v="0"/>
    <m/>
  </r>
  <r>
    <s v="HAT-P-37b"/>
    <n v="1.169"/>
    <n v="1.1779999999999999"/>
    <n v="2.7974359999999998"/>
    <n v="3.7900000000000003E-2"/>
    <n v="1271"/>
    <x v="2"/>
    <x v="15"/>
    <n v="1341"/>
    <n v="0.93"/>
    <n v="5500"/>
    <s v="Additional planets in system are suspected"/>
    <x v="0"/>
    <x v="2"/>
    <x v="1"/>
    <s v="Medium"/>
    <s v="Sun-like"/>
    <n v="0"/>
    <m/>
  </r>
  <r>
    <s v="HAT-P-38b"/>
    <n v="0.26700000000000002"/>
    <n v="0.82499999999999996"/>
    <n v="4.6403819999999998"/>
    <n v="5.2299999999999999E-2"/>
    <n v="1442"/>
    <x v="2"/>
    <x v="15"/>
    <n v="810"/>
    <n v="0.89"/>
    <n v="5330"/>
    <s v="Proper name Hiisi"/>
    <x v="2"/>
    <x v="2"/>
    <x v="1"/>
    <s v="Medium"/>
    <s v="Sun-like"/>
    <n v="0"/>
    <m/>
  </r>
  <r>
    <s v="HAT-P-39b"/>
    <n v="0.59899999999999998"/>
    <n v="1.571"/>
    <n v="3.5438700000000001"/>
    <n v="5.0900000000000001E-2"/>
    <n v="1442"/>
    <x v="2"/>
    <x v="15"/>
    <n v="2090"/>
    <n v="1.4"/>
    <n v="6430"/>
    <s v="None"/>
    <x v="2"/>
    <x v="2"/>
    <x v="1"/>
    <s v="Large"/>
    <s v="Hot"/>
    <n v="0"/>
    <m/>
  </r>
  <r>
    <s v="HAT-P-40b"/>
    <n v="0.61499999999999999"/>
    <n v="1.73"/>
    <n v="4.4572430000000001"/>
    <n v="6.08E-2"/>
    <n v="1442"/>
    <x v="2"/>
    <x v="15"/>
    <n v="1630"/>
    <n v="1.51"/>
    <n v="6080"/>
    <s v="Proper name Vytis"/>
    <x v="2"/>
    <x v="2"/>
    <x v="1"/>
    <s v="Large"/>
    <s v="Hot"/>
    <n v="0"/>
    <m/>
  </r>
  <r>
    <s v="HAT-P-41b"/>
    <n v="0.8"/>
    <n v="1.6850000000000001"/>
    <n v="2.6940469999999999"/>
    <n v="4.2599999999999999E-2"/>
    <n v="1442"/>
    <x v="2"/>
    <x v="15"/>
    <n v="1120"/>
    <n v="1.42"/>
    <n v="6390"/>
    <s v="None"/>
    <x v="2"/>
    <x v="2"/>
    <x v="1"/>
    <s v="Large"/>
    <s v="Hot"/>
    <n v="0"/>
    <m/>
  </r>
  <r>
    <s v="HAT-P-42b"/>
    <n v="1.044"/>
    <n v="1.28"/>
    <n v="4.6418780000000002"/>
    <n v="5.7500000000000002E-2"/>
    <n v="1427"/>
    <x v="2"/>
    <x v="15"/>
    <n v="1460"/>
    <n v="1.18"/>
    <n v="5743"/>
    <s v="Proper name Iolaus"/>
    <x v="0"/>
    <x v="2"/>
    <x v="1"/>
    <s v="Medium"/>
    <s v="Sun-like"/>
    <n v="0"/>
    <m/>
  </r>
  <r>
    <s v="HAT-P-43b"/>
    <n v="0.66200000000000003"/>
    <n v="1.2809999999999999"/>
    <n v="3.332687"/>
    <n v="4.4299999999999999E-2"/>
    <n v="1361"/>
    <x v="2"/>
    <x v="15"/>
    <n v="1770"/>
    <n v="1.05"/>
    <n v="5645"/>
    <s v="None"/>
    <x v="2"/>
    <x v="2"/>
    <x v="1"/>
    <s v="Medium"/>
    <s v="Sun-like"/>
    <n v="0"/>
    <m/>
  </r>
  <r>
    <s v="HAT-P-44b"/>
    <n v="0.35199999999999998"/>
    <n v="1.242"/>
    <n v="4.3012189999999997"/>
    <n v="5.0700000000000002E-2"/>
    <n v="1442"/>
    <x v="2"/>
    <x v="15"/>
    <n v="1180"/>
    <n v="0.94"/>
    <n v="5295"/>
    <s v="None"/>
    <x v="2"/>
    <x v="2"/>
    <x v="1"/>
    <s v="Medium"/>
    <s v="Sun-like"/>
    <n v="0"/>
    <m/>
  </r>
  <r>
    <s v="HAT-P-44c"/>
    <n v="4"/>
    <n v="1.1659999999999999"/>
    <n v="872.2"/>
    <n v="1.752"/>
    <n v="1442"/>
    <x v="0"/>
    <x v="15"/>
    <n v="1180"/>
    <n v="0.94"/>
    <n v="5295"/>
    <s v="Period is ambiguous"/>
    <x v="0"/>
    <x v="0"/>
    <x v="1"/>
    <s v="Medium"/>
    <s v="Sun-like"/>
    <n v="0"/>
    <m/>
  </r>
  <r>
    <s v="HAT-P-45b"/>
    <n v="0.89200000000000002"/>
    <n v="1.4259999999999999"/>
    <n v="3.1289920000000002"/>
    <n v="4.5199999999999997E-2"/>
    <n v="1442"/>
    <x v="2"/>
    <x v="15"/>
    <n v="990"/>
    <n v="1.26"/>
    <n v="6330"/>
    <s v="None"/>
    <x v="2"/>
    <x v="2"/>
    <x v="1"/>
    <s v="Medium"/>
    <s v="Hot"/>
    <n v="0"/>
    <m/>
  </r>
  <r>
    <s v="HAT-P-46b"/>
    <n v="0.49299999999999999"/>
    <n v="1.284"/>
    <n v="4.4631290000000003"/>
    <n v="5.7700000000000001E-2"/>
    <n v="1442"/>
    <x v="2"/>
    <x v="15"/>
    <n v="970"/>
    <n v="1.28"/>
    <n v="6120"/>
    <s v="None"/>
    <x v="2"/>
    <x v="2"/>
    <x v="1"/>
    <s v="Medium"/>
    <s v="Hot"/>
    <n v="0"/>
    <m/>
  </r>
  <r>
    <s v="HAT-P-49b"/>
    <n v="1.73"/>
    <n v="1.413"/>
    <n v="2.6915480000000001"/>
    <n v="4.3799999999999999E-2"/>
    <n v="2131"/>
    <x v="2"/>
    <x v="15"/>
    <n v="1050"/>
    <n v="1.54"/>
    <n v="6820"/>
    <s v="None"/>
    <x v="0"/>
    <x v="2"/>
    <x v="1"/>
    <s v="Medium"/>
    <s v="Hot"/>
    <n v="0"/>
    <m/>
  </r>
  <r>
    <s v="HAT-P-50b"/>
    <n v="1.35"/>
    <n v="1.288"/>
    <n v="3.1220108999999998"/>
    <n v="4.53E-2"/>
    <n v="1862"/>
    <x v="2"/>
    <x v="15"/>
    <n v="1620"/>
    <n v="1.27"/>
    <n v="6280"/>
    <s v="None"/>
    <x v="0"/>
    <x v="2"/>
    <x v="1"/>
    <s v="Medium"/>
    <s v="Hot"/>
    <n v="0"/>
    <m/>
  </r>
  <r>
    <s v="HAT-P-51b"/>
    <n v="0.309"/>
    <n v="1.2929999999999999"/>
    <n v="4.2180277999999998"/>
    <n v="5.0689999999999999E-2"/>
    <n v="1192"/>
    <x v="2"/>
    <x v="15"/>
    <n v="1500"/>
    <n v="0.98"/>
    <n v="5449"/>
    <s v="None"/>
    <x v="2"/>
    <x v="2"/>
    <x v="1"/>
    <s v="Medium"/>
    <s v="Sun-like"/>
    <n v="0"/>
    <m/>
  </r>
  <r>
    <s v="HAT-P-52b"/>
    <n v="0.81799999999999995"/>
    <n v="1.0089999999999999"/>
    <n v="2.7535953000000002"/>
    <n v="3.6940000000000001E-2"/>
    <n v="1218"/>
    <x v="2"/>
    <x v="15"/>
    <n v="1260"/>
    <n v="0.89"/>
    <n v="5131"/>
    <s v="None"/>
    <x v="2"/>
    <x v="2"/>
    <x v="1"/>
    <s v="Medium"/>
    <s v="Sun-like"/>
    <n v="0"/>
    <m/>
  </r>
  <r>
    <s v="HAT-P-53b"/>
    <n v="1.484"/>
    <n v="1.3180000000000001"/>
    <n v="1.9616241000000001"/>
    <n v="3.159E-2"/>
    <n v="1778"/>
    <x v="2"/>
    <x v="15"/>
    <n v="2350"/>
    <n v="1.0900000000000001"/>
    <n v="5956"/>
    <s v="None"/>
    <x v="0"/>
    <x v="2"/>
    <x v="1"/>
    <s v="Medium"/>
    <s v="Sun-like"/>
    <n v="0"/>
    <m/>
  </r>
  <r>
    <s v="HAT-P-54b"/>
    <n v="0.76"/>
    <n v="0.94399999999999995"/>
    <n v="3.7998470000000002"/>
    <n v="4.1169999999999998E-2"/>
    <n v="1442"/>
    <x v="2"/>
    <x v="15"/>
    <n v="443"/>
    <n v="0.65"/>
    <n v="4390"/>
    <s v="Disputed in 2016, reconfirmed in 2021."/>
    <x v="2"/>
    <x v="2"/>
    <x v="2"/>
    <s v="Medium"/>
    <s v="Sun-like"/>
    <n v="0"/>
    <m/>
  </r>
  <r>
    <s v="HAT-P-55b"/>
    <n v="0.58199999999999996"/>
    <n v="1.1819999999999999"/>
    <n v="3.5852466999999999"/>
    <n v="4.6039999999999998E-2"/>
    <n v="1313"/>
    <x v="2"/>
    <x v="15"/>
    <n v="1600"/>
    <n v="1.01"/>
    <n v="5808"/>
    <s v="None"/>
    <x v="2"/>
    <x v="2"/>
    <x v="1"/>
    <s v="Medium"/>
    <s v="Sun-like"/>
    <n v="0"/>
    <m/>
  </r>
  <r>
    <s v="HAT-P-56b"/>
    <n v="2.1800000000000002"/>
    <n v="1.466"/>
    <n v="2.7908327000000002"/>
    <n v="4.2299999999999997E-2"/>
    <n v="1840"/>
    <x v="2"/>
    <x v="15"/>
    <n v="1013"/>
    <n v="1.3"/>
    <n v="6566"/>
    <s v="None"/>
    <x v="0"/>
    <x v="2"/>
    <x v="1"/>
    <s v="Medium"/>
    <s v="Hot"/>
    <n v="0"/>
    <m/>
  </r>
  <r>
    <s v="HAT-P-57b"/>
    <n v="1.85"/>
    <n v="1.413"/>
    <n v="2.4652949999999998"/>
    <n v="4.0599999999999997E-2"/>
    <n v="2200"/>
    <x v="2"/>
    <x v="15"/>
    <n v="990"/>
    <n v="1.47"/>
    <n v="7500"/>
    <s v="None"/>
    <x v="0"/>
    <x v="2"/>
    <x v="1"/>
    <s v="Medium"/>
    <s v="Hot"/>
    <n v="0"/>
    <m/>
  </r>
  <r>
    <s v="HAT-P-58b"/>
    <n v="0.372"/>
    <n v="1.3320000000000001"/>
    <n v="4.0138379000000004"/>
    <n v="4.9939999999999998E-2"/>
    <n v="1622"/>
    <x v="2"/>
    <x v="15"/>
    <n v="1690"/>
    <n v="1.0309999999999999"/>
    <n v="6078"/>
    <s v="None"/>
    <x v="2"/>
    <x v="2"/>
    <x v="1"/>
    <s v="Medium"/>
    <s v="Hot"/>
    <n v="0"/>
    <m/>
  </r>
  <r>
    <s v="HAT-P-59b"/>
    <n v="1.54"/>
    <n v="1.123"/>
    <n v="4.1419771000000001"/>
    <n v="5.0639999999999998E-2"/>
    <n v="1278"/>
    <x v="2"/>
    <x v="15"/>
    <n v="871"/>
    <n v="1.008"/>
    <n v="5678"/>
    <s v="None"/>
    <x v="0"/>
    <x v="2"/>
    <x v="1"/>
    <s v="Medium"/>
    <s v="Sun-like"/>
    <n v="0"/>
    <m/>
  </r>
  <r>
    <s v="HAT-P-60b"/>
    <n v="0.57399999999999995"/>
    <n v="1.631"/>
    <n v="4.7947813000000004"/>
    <n v="6.2770000000000006E-2"/>
    <n v="1772"/>
    <x v="2"/>
    <x v="15"/>
    <n v="767"/>
    <n v="1.4350000000000001"/>
    <n v="6212"/>
    <s v="None"/>
    <x v="2"/>
    <x v="2"/>
    <x v="1"/>
    <s v="Large"/>
    <s v="Hot"/>
    <n v="0"/>
    <m/>
  </r>
  <r>
    <s v="HAT-P-61b"/>
    <n v="1.0569999999999999"/>
    <n v="0.89900000000000002"/>
    <n v="1.9023128899999999"/>
    <n v="3.0099999999999998E-2"/>
    <n v="1505"/>
    <x v="2"/>
    <x v="15"/>
    <n v="1120"/>
    <n v="1.004"/>
    <n v="5587"/>
    <s v="None"/>
    <x v="0"/>
    <x v="2"/>
    <x v="1"/>
    <s v="Medium"/>
    <s v="Sun-like"/>
    <n v="0"/>
    <m/>
  </r>
  <r>
    <s v="HAT-P-62b"/>
    <n v="0.76100000000000001"/>
    <n v="1.073"/>
    <n v="2.6453234999999999"/>
    <n v="3.7719999999999997E-2"/>
    <n v="1512"/>
    <x v="2"/>
    <x v="15"/>
    <n v="1150"/>
    <n v="1.0229999999999999"/>
    <n v="5629"/>
    <s v="None"/>
    <x v="2"/>
    <x v="2"/>
    <x v="1"/>
    <s v="Medium"/>
    <s v="Sun-like"/>
    <n v="0"/>
    <m/>
  </r>
  <r>
    <s v="HAT-P-63b"/>
    <n v="0.61399999999999999"/>
    <n v="1.119"/>
    <n v="3.3777279999999998"/>
    <n v="4.2939999999999999E-2"/>
    <n v="1237"/>
    <x v="2"/>
    <x v="15"/>
    <n v="1330"/>
    <n v="0.92500000000000004"/>
    <n v="5400"/>
    <s v="None"/>
    <x v="2"/>
    <x v="2"/>
    <x v="1"/>
    <s v="Medium"/>
    <s v="Sun-like"/>
    <n v="0"/>
    <m/>
  </r>
  <r>
    <s v="HAT-P-64b"/>
    <n v="0.57999999999999996"/>
    <n v="1.7030000000000001"/>
    <n v="4.0072320000000001"/>
    <n v="5.3870000000000001E-2"/>
    <n v="1766"/>
    <x v="2"/>
    <x v="15"/>
    <n v="2135"/>
    <n v="1.298"/>
    <n v="6457"/>
    <s v="None"/>
    <x v="2"/>
    <x v="2"/>
    <x v="1"/>
    <s v="Large"/>
    <s v="Hot"/>
    <n v="0"/>
    <m/>
  </r>
  <r>
    <s v="HAT-P-65b"/>
    <n v="0.52700000000000002"/>
    <n v="1.89"/>
    <n v="2.6054552000000002"/>
    <n v="3.9510000000000003E-2"/>
    <n v="1930"/>
    <x v="2"/>
    <x v="15"/>
    <n v="2740"/>
    <n v="1.21"/>
    <n v="5835"/>
    <s v="None"/>
    <x v="2"/>
    <x v="2"/>
    <x v="1"/>
    <s v="Large"/>
    <s v="Sun-like"/>
    <n v="0"/>
    <m/>
  </r>
  <r>
    <s v="HAT-P-66b"/>
    <n v="0.78300000000000003"/>
    <n v="1.59"/>
    <n v="2.972086"/>
    <n v="4.3630000000000002E-2"/>
    <n v="1896"/>
    <x v="2"/>
    <x v="15"/>
    <n v="3020"/>
    <n v="1.25"/>
    <n v="6002"/>
    <s v="None"/>
    <x v="2"/>
    <x v="2"/>
    <x v="1"/>
    <s v="Large"/>
    <s v="Hot"/>
    <n v="0"/>
    <m/>
  </r>
  <r>
    <s v="HAT-P-67b"/>
    <n v="0.34"/>
    <n v="2.085"/>
    <n v="4.8101025000000002"/>
    <n v="6.5049999999999997E-2"/>
    <n v="1442"/>
    <x v="2"/>
    <x v="15"/>
    <n v="1000"/>
    <n v="1.6419999999999999"/>
    <n v="6406"/>
    <s v="None"/>
    <x v="2"/>
    <x v="2"/>
    <x v="1"/>
    <s v="Large"/>
    <s v="Hot"/>
    <n v="0"/>
    <m/>
  </r>
  <r>
    <s v="HAT-P-68b"/>
    <n v="0.72399999999999998"/>
    <n v="1.0720000000000001"/>
    <n v="2.2984055099999998"/>
    <n v="2.9960000000000001E-2"/>
    <n v="1027.8"/>
    <x v="2"/>
    <x v="15"/>
    <n v="662"/>
    <n v="0.67849999999999999"/>
    <n v="4514"/>
    <s v="None"/>
    <x v="2"/>
    <x v="2"/>
    <x v="1"/>
    <s v="Medium"/>
    <s v="Sun-like"/>
    <n v="0"/>
    <m/>
  </r>
  <r>
    <s v="HAT-P-69b [id]"/>
    <n v="3.58"/>
    <n v="1.6759999999999999"/>
    <n v="4.7869491000000002"/>
    <n v="6.5549999999999997E-2"/>
    <n v="1930"/>
    <x v="2"/>
    <x v="15"/>
    <n v="1122"/>
    <n v="1.65"/>
    <n v="7394"/>
    <s v="None"/>
    <x v="0"/>
    <x v="2"/>
    <x v="1"/>
    <s v="Large"/>
    <s v="Hot"/>
    <n v="0"/>
    <m/>
  </r>
  <r>
    <s v="HAT-P-70b [id]"/>
    <s v="&lt;6.78"/>
    <n v="1.87"/>
    <n v="2.7443245200000002"/>
    <n v="4.7390000000000002E-2"/>
    <n v="4000"/>
    <x v="2"/>
    <x v="15"/>
    <n v="1073"/>
    <n v="1.89"/>
    <n v="8450"/>
    <s v="None"/>
    <x v="0"/>
    <x v="2"/>
    <x v="1"/>
    <s v="Large"/>
    <s v="Hot"/>
    <n v="0"/>
    <m/>
  </r>
  <r>
    <s v="HATS-10b"/>
    <n v="0.52600000000000002"/>
    <n v="0.96899999999999997"/>
    <n v="3.312846"/>
    <n v="4.4909999999999999E-2"/>
    <n v="1407"/>
    <x v="2"/>
    <x v="15"/>
    <n v="1620"/>
    <n v="1.1000000000000001"/>
    <n v="5880"/>
    <s v="None"/>
    <x v="2"/>
    <x v="2"/>
    <x v="1"/>
    <s v="Medium"/>
    <s v="Sun-like"/>
    <n v="0"/>
    <m/>
  </r>
  <r>
    <s v="HATS-11b"/>
    <n v="0.85"/>
    <n v="1.51"/>
    <n v="3.6191613"/>
    <n v="4.614E-2"/>
    <n v="1637"/>
    <x v="2"/>
    <x v="15"/>
    <n v="2950"/>
    <n v="1"/>
    <n v="6060"/>
    <s v="None"/>
    <x v="2"/>
    <x v="2"/>
    <x v="1"/>
    <s v="Large"/>
    <s v="Hot"/>
    <n v="0"/>
    <m/>
  </r>
  <r>
    <s v="HATS-12b"/>
    <n v="2.38"/>
    <n v="1.35"/>
    <n v="3.142833"/>
    <n v="4.795E-2"/>
    <n v="2097"/>
    <x v="2"/>
    <x v="15"/>
    <n v="3200"/>
    <n v="1.49"/>
    <n v="6408"/>
    <s v="None"/>
    <x v="0"/>
    <x v="2"/>
    <x v="1"/>
    <s v="Medium"/>
    <s v="Hot"/>
    <n v="0"/>
    <m/>
  </r>
  <r>
    <s v="HATS-13b"/>
    <n v="0.54300000000000004"/>
    <n v="1.212"/>
    <n v="3.0440499000000001"/>
    <n v="4.0570000000000002E-2"/>
    <n v="1244"/>
    <x v="2"/>
    <x v="15"/>
    <n v="1550"/>
    <n v="0.96"/>
    <n v="5523"/>
    <s v="None"/>
    <x v="2"/>
    <x v="2"/>
    <x v="1"/>
    <s v="Medium"/>
    <s v="Sun-like"/>
    <n v="0"/>
    <m/>
  </r>
  <r>
    <s v="HATS-14b"/>
    <n v="1.071"/>
    <n v="1.0389999999999999"/>
    <n v="2.7667641000000001"/>
    <n v="3.8150000000000003E-2"/>
    <n v="1442"/>
    <x v="2"/>
    <x v="15"/>
    <n v="1670"/>
    <n v="0.97"/>
    <n v="5346"/>
    <s v="None"/>
    <x v="0"/>
    <x v="2"/>
    <x v="1"/>
    <s v="Medium"/>
    <s v="Sun-like"/>
    <n v="0"/>
    <m/>
  </r>
  <r>
    <s v="HATS-15b"/>
    <n v="2.17"/>
    <n v="1.105"/>
    <n v="1.7474875299999999"/>
    <n v="2.7119999999999998E-2"/>
    <n v="1442"/>
    <x v="2"/>
    <x v="15"/>
    <n v="2250"/>
    <n v="0.87"/>
    <n v="5311"/>
    <s v="None"/>
    <x v="0"/>
    <x v="2"/>
    <x v="1"/>
    <s v="Medium"/>
    <s v="Sun-like"/>
    <n v="0"/>
    <m/>
  </r>
  <r>
    <s v="HATS-16b"/>
    <n v="3.27"/>
    <n v="1.3"/>
    <n v="2.6865019999999999"/>
    <n v="3.7440000000000001E-2"/>
    <n v="1442"/>
    <x v="2"/>
    <x v="15"/>
    <n v="2520"/>
    <n v="0.97"/>
    <n v="5738"/>
    <s v="None"/>
    <x v="0"/>
    <x v="2"/>
    <x v="1"/>
    <s v="Medium"/>
    <s v="Sun-like"/>
    <n v="0"/>
    <m/>
  </r>
  <r>
    <s v="HATS-17b"/>
    <n v="1.3380000000000001"/>
    <n v="0.77700000000000002"/>
    <n v="16.254611000000001"/>
    <n v="0.1308"/>
    <n v="814"/>
    <x v="2"/>
    <x v="15"/>
    <n v="1110"/>
    <n v="1.1299999999999999"/>
    <n v="5846"/>
    <s v="None"/>
    <x v="0"/>
    <x v="1"/>
    <x v="1"/>
    <s v="Medium"/>
    <s v="Sun-like"/>
    <n v="0"/>
    <m/>
  </r>
  <r>
    <s v="HATS-18b"/>
    <n v="1.98"/>
    <n v="1.337"/>
    <n v="0.83784340000000002"/>
    <n v="1.7610000000000001E-2"/>
    <n v="2060"/>
    <x v="2"/>
    <x v="15"/>
    <n v="2100"/>
    <n v="1.04"/>
    <n v="5600"/>
    <s v="None"/>
    <x v="0"/>
    <x v="2"/>
    <x v="1"/>
    <s v="Medium"/>
    <s v="Sun-like"/>
    <n v="0"/>
    <m/>
  </r>
  <r>
    <s v="HATS-19b"/>
    <n v="0.42699999999999999"/>
    <n v="1.66"/>
    <n v="4.5696729999999999"/>
    <n v="5.8900000000000001E-2"/>
    <n v="1570"/>
    <x v="2"/>
    <x v="15"/>
    <n v="1860"/>
    <n v="1.3029999999999999"/>
    <n v="5896"/>
    <s v="None"/>
    <x v="2"/>
    <x v="2"/>
    <x v="1"/>
    <s v="Large"/>
    <s v="Sun-like"/>
    <n v="0"/>
    <m/>
  </r>
  <r>
    <s v="HATS-1b"/>
    <n v="1.855"/>
    <n v="1.302"/>
    <n v="3.4464589999999999"/>
    <n v="4.4400000000000002E-2"/>
    <n v="1442"/>
    <x v="2"/>
    <x v="15"/>
    <n v="990"/>
    <n v="0.99"/>
    <n v="5870"/>
    <s v="None"/>
    <x v="0"/>
    <x v="2"/>
    <x v="1"/>
    <s v="Medium"/>
    <s v="Sun-like"/>
    <n v="0"/>
    <m/>
  </r>
  <r>
    <s v="HATS-20b"/>
    <n v="0.27300000000000002"/>
    <n v="0.77600000000000002"/>
    <n v="3.7992968999999999"/>
    <n v="4.6190000000000002E-2"/>
    <n v="1147"/>
    <x v="2"/>
    <x v="15"/>
    <n v="1610"/>
    <n v="0.91"/>
    <n v="5406"/>
    <s v="None"/>
    <x v="2"/>
    <x v="2"/>
    <x v="1"/>
    <s v="Medium"/>
    <s v="Sun-like"/>
    <n v="0"/>
    <m/>
  </r>
  <r>
    <s v="HATS-21b"/>
    <n v="0.33200000000000002"/>
    <n v="1.123"/>
    <n v="3.5543973000000002"/>
    <n v="4.6760000000000003E-2"/>
    <n v="1284"/>
    <x v="2"/>
    <x v="15"/>
    <n v="954"/>
    <n v="1.08"/>
    <n v="5695"/>
    <s v="None"/>
    <x v="2"/>
    <x v="2"/>
    <x v="1"/>
    <s v="Medium"/>
    <s v="Sun-like"/>
    <n v="0"/>
    <m/>
  </r>
  <r>
    <s v="HATS-22b"/>
    <n v="2.74"/>
    <n v="0.95299999999999996"/>
    <n v="4.7228123999999996"/>
    <n v="5.0250000000000003E-2"/>
    <n v="858"/>
    <x v="2"/>
    <x v="15"/>
    <n v="678"/>
    <n v="0.76"/>
    <n v="4803"/>
    <s v="None"/>
    <x v="0"/>
    <x v="2"/>
    <x v="1"/>
    <s v="Medium"/>
    <s v="Sun-like"/>
    <n v="0"/>
    <m/>
  </r>
  <r>
    <s v="HATS-23b"/>
    <n v="1.47"/>
    <n v="1.86"/>
    <n v="2.1605156000000001"/>
    <n v="3.397E-2"/>
    <n v="1654"/>
    <x v="2"/>
    <x v="15"/>
    <n v="2440"/>
    <n v="1.1200000000000001"/>
    <n v="5780"/>
    <s v="None"/>
    <x v="0"/>
    <x v="2"/>
    <x v="1"/>
    <s v="Large"/>
    <s v="Sun-like"/>
    <n v="0"/>
    <m/>
  </r>
  <r>
    <s v="HATS-24b"/>
    <n v="2.44"/>
    <n v="1.4870000000000001"/>
    <n v="1.3484954"/>
    <n v="2.547E-2"/>
    <n v="2067"/>
    <x v="2"/>
    <x v="15"/>
    <n v="1700"/>
    <n v="1.21"/>
    <n v="6346"/>
    <s v="None"/>
    <x v="0"/>
    <x v="2"/>
    <x v="1"/>
    <s v="Medium"/>
    <s v="Hot"/>
    <n v="0"/>
    <m/>
  </r>
  <r>
    <s v="HATS-25b"/>
    <n v="0.61299999999999999"/>
    <n v="1.26"/>
    <n v="4.2986431999999999"/>
    <n v="5.1630000000000002E-2"/>
    <n v="1442"/>
    <x v="2"/>
    <x v="15"/>
    <n v="1520"/>
    <n v="0.99"/>
    <n v="5715"/>
    <s v="None"/>
    <x v="2"/>
    <x v="2"/>
    <x v="1"/>
    <s v="Medium"/>
    <s v="Sun-like"/>
    <n v="0"/>
    <m/>
  </r>
  <r>
    <s v="HATS-26b"/>
    <n v="0.65"/>
    <n v="1.75"/>
    <n v="3.3023880999999999"/>
    <n v="4.7350000000000003E-2"/>
    <n v="1442"/>
    <x v="2"/>
    <x v="15"/>
    <n v="2960"/>
    <n v="1.3"/>
    <n v="6071"/>
    <s v="None"/>
    <x v="2"/>
    <x v="2"/>
    <x v="1"/>
    <s v="Large"/>
    <s v="Hot"/>
    <n v="0"/>
    <m/>
  </r>
  <r>
    <s v="HATS-27b"/>
    <n v="0.53"/>
    <n v="1.5"/>
    <n v="4.6370380000000004"/>
    <n v="6.1100000000000002E-2"/>
    <n v="1442"/>
    <x v="2"/>
    <x v="15"/>
    <n v="2700"/>
    <n v="1.42"/>
    <n v="6438"/>
    <s v="None"/>
    <x v="2"/>
    <x v="2"/>
    <x v="1"/>
    <s v="Large"/>
    <s v="Hot"/>
    <n v="0"/>
    <m/>
  </r>
  <r>
    <s v="HATS-28b"/>
    <n v="0.67200000000000004"/>
    <n v="1.194"/>
    <n v="3.1810781000000001"/>
    <n v="4.1309999999999999E-2"/>
    <n v="1442"/>
    <x v="2"/>
    <x v="15"/>
    <n v="1700"/>
    <n v="0.93"/>
    <n v="5498"/>
    <s v="None"/>
    <x v="2"/>
    <x v="2"/>
    <x v="1"/>
    <s v="Medium"/>
    <s v="Sun-like"/>
    <n v="0"/>
    <m/>
  </r>
  <r>
    <s v="HATS-29b"/>
    <n v="0.65300000000000002"/>
    <n v="1.2509999999999999"/>
    <n v="4.6058748999999999"/>
    <n v="5.475E-2"/>
    <n v="1442"/>
    <x v="2"/>
    <x v="15"/>
    <n v="1140"/>
    <n v="1.03"/>
    <n v="5670"/>
    <s v="None"/>
    <x v="2"/>
    <x v="2"/>
    <x v="1"/>
    <s v="Medium"/>
    <s v="Sun-like"/>
    <n v="0"/>
    <m/>
  </r>
  <r>
    <s v="HATS-2b"/>
    <n v="1.345"/>
    <n v="1.1679999999999999"/>
    <n v="1.354133"/>
    <n v="2.3E-2"/>
    <n v="1442"/>
    <x v="2"/>
    <x v="15"/>
    <n v="1200"/>
    <n v="0.88"/>
    <n v="5227"/>
    <s v="None"/>
    <x v="0"/>
    <x v="2"/>
    <x v="1"/>
    <s v="Medium"/>
    <s v="Sun-like"/>
    <n v="0"/>
    <m/>
  </r>
  <r>
    <s v="HATS-30b"/>
    <n v="0.70599999999999996"/>
    <n v="1.175"/>
    <n v="3.1743516000000001"/>
    <n v="4.3540000000000002E-2"/>
    <n v="1442"/>
    <x v="2"/>
    <x v="15"/>
    <n v="1110"/>
    <n v="1.0900000000000001"/>
    <n v="5943"/>
    <s v="None"/>
    <x v="2"/>
    <x v="2"/>
    <x v="1"/>
    <s v="Medium"/>
    <s v="Sun-like"/>
    <n v="0"/>
    <m/>
  </r>
  <r>
    <s v="HATS-31b"/>
    <n v="0.88"/>
    <n v="1.64"/>
    <n v="3.3779599999999999"/>
    <n v="4.7800000000000002E-2"/>
    <n v="1823"/>
    <x v="2"/>
    <x v="15"/>
    <n v="2840"/>
    <n v="1.27"/>
    <n v="6050"/>
    <s v="None"/>
    <x v="2"/>
    <x v="2"/>
    <x v="1"/>
    <s v="Large"/>
    <s v="Hot"/>
    <n v="0"/>
    <m/>
  </r>
  <r>
    <s v="HATS-32b"/>
    <n v="0.92"/>
    <n v="1.2490000000000001"/>
    <n v="2.8126547999999998"/>
    <n v="4.0239999999999998E-2"/>
    <n v="1437"/>
    <x v="2"/>
    <x v="15"/>
    <n v="2740"/>
    <n v="1.1000000000000001"/>
    <n v="5700"/>
    <s v="None"/>
    <x v="2"/>
    <x v="2"/>
    <x v="1"/>
    <s v="Medium"/>
    <s v="Sun-like"/>
    <n v="0"/>
    <m/>
  </r>
  <r>
    <s v="HATS-33b"/>
    <n v="1.1919999999999999"/>
    <n v="1.23"/>
    <n v="2.5495551000000001"/>
    <n v="3.7269999999999998E-2"/>
    <n v="1429"/>
    <x v="2"/>
    <x v="15"/>
    <n v="830"/>
    <n v="1.06"/>
    <n v="5659"/>
    <s v="None"/>
    <x v="0"/>
    <x v="2"/>
    <x v="1"/>
    <s v="Medium"/>
    <s v="Sun-like"/>
    <n v="0"/>
    <m/>
  </r>
  <r>
    <s v="HATS-34b"/>
    <n v="0.94099999999999995"/>
    <n v="1.43"/>
    <n v="2.1061607000000002"/>
    <n v="3.1660000000000001E-2"/>
    <n v="1445"/>
    <x v="2"/>
    <x v="15"/>
    <n v="1740"/>
    <n v="0.95"/>
    <n v="5380"/>
    <s v="None"/>
    <x v="2"/>
    <x v="2"/>
    <x v="1"/>
    <s v="Medium"/>
    <s v="Sun-like"/>
    <n v="0"/>
    <m/>
  </r>
  <r>
    <s v="HATS-35b"/>
    <n v="1.222"/>
    <n v="1.464"/>
    <n v="1.8209993"/>
    <n v="3.1989999999999998E-2"/>
    <n v="2037"/>
    <x v="2"/>
    <x v="15"/>
    <n v="1820"/>
    <n v="1.32"/>
    <n v="6300"/>
    <s v="None"/>
    <x v="0"/>
    <x v="2"/>
    <x v="1"/>
    <s v="Medium"/>
    <s v="Hot"/>
    <n v="0"/>
    <m/>
  </r>
  <r>
    <s v="HATS-36b"/>
    <n v="2.79"/>
    <n v="1.2629999999999999"/>
    <n v="4.1752378999999999"/>
    <n v="5.2900000000000003E-2"/>
    <n v="1363"/>
    <x v="2"/>
    <x v="15"/>
    <n v="2860"/>
    <n v="1.135"/>
    <n v="5970"/>
    <s v="Host star also known as K2-145 Host star also known as K2-145"/>
    <x v="0"/>
    <x v="2"/>
    <x v="1"/>
    <s v="Medium"/>
    <s v="Sun-like"/>
    <n v="0"/>
    <m/>
  </r>
  <r>
    <s v="HATS-37A b"/>
    <n v="9.9000000000000005E-2"/>
    <n v="0.60599999999999998"/>
    <n v="4.3315000000000001"/>
    <n v="0.15870000000000001"/>
    <n v="1085"/>
    <x v="2"/>
    <x v="15"/>
    <n v="695"/>
    <n v="0.84299999999999997"/>
    <n v="5247"/>
    <s v="One more red dwarf in system"/>
    <x v="1"/>
    <x v="2"/>
    <x v="1"/>
    <s v="Medium"/>
    <s v="Sun-like"/>
    <n v="0"/>
    <m/>
  </r>
  <r>
    <s v="HATS-38 b"/>
    <n v="7.3999999999999996E-2"/>
    <n v="0.61399999999999999"/>
    <n v="4.375"/>
    <n v="0.15870000000000001"/>
    <n v="1294"/>
    <x v="2"/>
    <x v="15"/>
    <n v="1131"/>
    <n v="0.89"/>
    <n v="5740"/>
    <s v="None"/>
    <x v="1"/>
    <x v="2"/>
    <x v="1"/>
    <s v="Medium"/>
    <s v="Sun-like"/>
    <n v="0"/>
    <m/>
  </r>
  <r>
    <s v="HATS-39b"/>
    <n v="0.63"/>
    <n v="1.57"/>
    <n v="4.5776348000000002"/>
    <n v="6.0069999999999998E-2"/>
    <n v="1645"/>
    <x v="2"/>
    <x v="15"/>
    <n v="2910"/>
    <n v="1.379"/>
    <n v="6572"/>
    <s v="None"/>
    <x v="2"/>
    <x v="2"/>
    <x v="1"/>
    <s v="Large"/>
    <s v="Hot"/>
    <n v="0"/>
    <m/>
  </r>
  <r>
    <s v="HATS-3b"/>
    <n v="1.071"/>
    <n v="1.381"/>
    <n v="3.5478510000000001"/>
    <n v="4.8500000000000001E-2"/>
    <n v="1648"/>
    <x v="2"/>
    <x v="15"/>
    <n v="1480"/>
    <n v="1.21"/>
    <n v="6351"/>
    <s v="None"/>
    <x v="0"/>
    <x v="2"/>
    <x v="1"/>
    <s v="Medium"/>
    <s v="Hot"/>
    <n v="0"/>
    <m/>
  </r>
  <r>
    <s v="HATS-40b"/>
    <n v="1.59"/>
    <n v="1.58"/>
    <n v="3.2642736000000001"/>
    <n v="4.9970000000000001E-2"/>
    <n v="2101"/>
    <x v="2"/>
    <x v="15"/>
    <n v="4550"/>
    <n v="1.5609999999999999"/>
    <n v="6460"/>
    <s v="None"/>
    <x v="0"/>
    <x v="2"/>
    <x v="1"/>
    <s v="Large"/>
    <s v="Hot"/>
    <n v="0"/>
    <m/>
  </r>
  <r>
    <s v="HATS-41b [ru]"/>
    <n v="9.6999999999999993"/>
    <n v="1.33"/>
    <n v="4.1936489999999997"/>
    <n v="5.8299999999999998E-2"/>
    <n v="1710"/>
    <x v="2"/>
    <x v="15"/>
    <n v="2457"/>
    <n v="1.496"/>
    <n v="6424"/>
    <s v="None"/>
    <x v="0"/>
    <x v="2"/>
    <x v="1"/>
    <s v="Medium"/>
    <s v="Hot"/>
    <n v="0"/>
    <m/>
  </r>
  <r>
    <s v="HATS-42b"/>
    <n v="1.88"/>
    <n v="1.4"/>
    <n v="2.2921019999999999"/>
    <n v="3.6889999999999999E-2"/>
    <n v="1856"/>
    <x v="2"/>
    <x v="15"/>
    <n v="2672"/>
    <n v="1.2729999999999999"/>
    <n v="6060"/>
    <s v="None"/>
    <x v="0"/>
    <x v="2"/>
    <x v="1"/>
    <s v="Medium"/>
    <s v="Hot"/>
    <n v="0"/>
    <m/>
  </r>
  <r>
    <s v="HATS-43b"/>
    <n v="0.26100000000000001"/>
    <n v="1.18"/>
    <n v="4.3888496999999997"/>
    <n v="4.9439999999999998E-2"/>
    <n v="1003"/>
    <x v="2"/>
    <x v="15"/>
    <n v="1194.0999999999999"/>
    <n v="0.83699999999999997"/>
    <n v="5099"/>
    <s v="None"/>
    <x v="2"/>
    <x v="2"/>
    <x v="1"/>
    <s v="Medium"/>
    <s v="Sun-like"/>
    <n v="0"/>
    <m/>
  </r>
  <r>
    <s v="HATS-44b"/>
    <n v="0.56000000000000005"/>
    <n v="1.0669999999999999"/>
    <n v="2.7439003999999998"/>
    <n v="3.6490000000000002E-2"/>
    <n v="1161"/>
    <x v="2"/>
    <x v="15"/>
    <n v="1474"/>
    <n v="0.86"/>
    <n v="5080"/>
    <s v="None"/>
    <x v="2"/>
    <x v="2"/>
    <x v="1"/>
    <s v="Medium"/>
    <s v="Sun-like"/>
    <n v="0"/>
    <m/>
  </r>
  <r>
    <s v="HATS-45b"/>
    <n v="0.7"/>
    <n v="1.286"/>
    <n v="4.1876243999999998"/>
    <n v="5.5109999999999999E-2"/>
    <n v="1518"/>
    <x v="2"/>
    <x v="15"/>
    <n v="2575"/>
    <n v="1.272"/>
    <n v="6450"/>
    <s v="None"/>
    <x v="2"/>
    <x v="2"/>
    <x v="1"/>
    <s v="Medium"/>
    <s v="Hot"/>
    <n v="0"/>
    <m/>
  </r>
  <r>
    <s v="HATS-46b"/>
    <n v="0.17299999999999999"/>
    <n v="0.90300000000000002"/>
    <n v="4.7423729000000003"/>
    <n v="5.3670000000000002E-2"/>
    <n v="1054"/>
    <x v="2"/>
    <x v="15"/>
    <n v="1500"/>
    <n v="0.91700000000000004"/>
    <n v="5495"/>
    <s v="None"/>
    <x v="2"/>
    <x v="2"/>
    <x v="1"/>
    <s v="Medium"/>
    <s v="Sun-like"/>
    <n v="0"/>
    <m/>
  </r>
  <r>
    <s v="HATS-47b"/>
    <n v="0.36899999999999999"/>
    <n v="1.117"/>
    <n v="3.9228000000000001"/>
    <n v="1442"/>
    <n v="852.9"/>
    <x v="2"/>
    <x v="15"/>
    <n v="984.01"/>
    <n v="0.67400000000000004"/>
    <n v="5601"/>
    <s v="None"/>
    <x v="2"/>
    <x v="2"/>
    <x v="1"/>
    <s v="Medium"/>
    <s v="Sun-like"/>
    <n v="0"/>
    <m/>
  </r>
  <r>
    <s v="HATS-48Ab"/>
    <n v="0.24299999999999999"/>
    <n v="0.8"/>
    <n v="3.1316999999999999"/>
    <n v="3.7690000000000001E-2"/>
    <n v="954.6"/>
    <x v="2"/>
    <x v="15"/>
    <n v="865"/>
    <n v="0.72789999999999999"/>
    <n v="4546"/>
    <s v="None"/>
    <x v="2"/>
    <x v="2"/>
    <x v="1"/>
    <s v="Medium"/>
    <s v="Sun-like"/>
    <n v="0"/>
    <m/>
  </r>
  <r>
    <s v="HATS-49b"/>
    <n v="0.35299999999999998"/>
    <n v="0.76500000000000001"/>
    <n v="4.1479999999999997"/>
    <n v="1442"/>
    <n v="834.8"/>
    <x v="2"/>
    <x v="15"/>
    <n v="1058.7"/>
    <n v="0.71330000000000005"/>
    <n v="5601"/>
    <s v="None"/>
    <x v="2"/>
    <x v="2"/>
    <x v="1"/>
    <s v="Medium"/>
    <s v="Sun-like"/>
    <n v="0"/>
    <m/>
  </r>
  <r>
    <s v="HATS-4b"/>
    <n v="1.323"/>
    <n v="1.02"/>
    <n v="2.5167290000000002"/>
    <n v="3.6200000000000003E-2"/>
    <n v="1315"/>
    <x v="2"/>
    <x v="15"/>
    <n v="1400"/>
    <n v="1"/>
    <n v="5403"/>
    <s v="None"/>
    <x v="0"/>
    <x v="2"/>
    <x v="1"/>
    <s v="Medium"/>
    <s v="Sun-like"/>
    <n v="0"/>
    <m/>
  </r>
  <r>
    <s v="HATS-50b"/>
    <n v="0.39"/>
    <n v="1.1299999999999999"/>
    <n v="3.8297015000000001"/>
    <n v="5.0459999999999998E-2"/>
    <n v="1442"/>
    <x v="2"/>
    <x v="15"/>
    <n v="2340"/>
    <n v="1.17"/>
    <n v="5990"/>
    <s v="None"/>
    <x v="2"/>
    <x v="2"/>
    <x v="1"/>
    <s v="Medium"/>
    <s v="Sun-like"/>
    <n v="0"/>
    <m/>
  </r>
  <r>
    <s v="HATS-51b"/>
    <n v="0.76800000000000002"/>
    <n v="1.41"/>
    <n v="3.3488701999999999"/>
    <n v="4.6390000000000001E-2"/>
    <n v="1553"/>
    <x v="2"/>
    <x v="15"/>
    <n v="1560"/>
    <n v="1.17"/>
    <n v="5758"/>
    <s v="None"/>
    <x v="2"/>
    <x v="2"/>
    <x v="1"/>
    <s v="Medium"/>
    <s v="Sun-like"/>
    <n v="0"/>
    <m/>
  </r>
  <r>
    <s v="HATS-52b"/>
    <n v="2.2400000000000002"/>
    <n v="1.3819999999999999"/>
    <n v="1.3666543600000001"/>
    <n v="2.4979999999999999E-2"/>
    <n v="1834"/>
    <x v="2"/>
    <x v="15"/>
    <n v="2060"/>
    <n v="1.1100000000000001"/>
    <n v="6010"/>
    <s v="None"/>
    <x v="0"/>
    <x v="2"/>
    <x v="1"/>
    <s v="Medium"/>
    <s v="Hot"/>
    <n v="0"/>
    <m/>
  </r>
  <r>
    <s v="HATS-53b"/>
    <n v="0.59499999999999997"/>
    <n v="1.34"/>
    <n v="3.8537767999999999"/>
    <n v="4.7530000000000003E-2"/>
    <n v="1312"/>
    <x v="2"/>
    <x v="15"/>
    <n v="2000"/>
    <n v="0.96"/>
    <n v="5644"/>
    <s v="None"/>
    <x v="2"/>
    <x v="2"/>
    <x v="1"/>
    <s v="Medium"/>
    <s v="Sun-like"/>
    <n v="0"/>
    <m/>
  </r>
  <r>
    <s v="HATS-54b"/>
    <n v="0.753"/>
    <n v="1.0149999999999999"/>
    <n v="2.5441764999999998"/>
    <n v="3.6999999999999998E-2"/>
    <n v="1429"/>
    <x v="2"/>
    <x v="15"/>
    <n v="2350"/>
    <n v="1.05"/>
    <n v="5621"/>
    <s v="Host star also known as NGTS-22"/>
    <x v="2"/>
    <x v="2"/>
    <x v="1"/>
    <s v="Medium"/>
    <s v="Sun-like"/>
    <n v="0"/>
    <m/>
  </r>
  <r>
    <s v="HATS-55b"/>
    <n v="0.92100000000000004"/>
    <n v="1.2509999999999999"/>
    <n v="4.2042001000000004"/>
    <n v="5.4120000000000001E-2"/>
    <n v="1367"/>
    <x v="2"/>
    <x v="15"/>
    <n v="2034"/>
    <n v="1.2"/>
    <n v="6214"/>
    <s v="None"/>
    <x v="2"/>
    <x v="2"/>
    <x v="1"/>
    <s v="Medium"/>
    <s v="Hot"/>
    <n v="0"/>
    <m/>
  </r>
  <r>
    <s v="HATS-56b"/>
    <n v="0.60199999999999998"/>
    <n v="1.6879999999999999"/>
    <n v="4.3247989999999996"/>
    <n v="6.0429999999999998E-2"/>
    <n v="1902"/>
    <x v="2"/>
    <x v="15"/>
    <n v="1882"/>
    <n v="1.57"/>
    <n v="6536"/>
    <s v="None"/>
    <x v="2"/>
    <x v="2"/>
    <x v="1"/>
    <s v="Large"/>
    <s v="Hot"/>
    <n v="0"/>
    <m/>
  </r>
  <r>
    <s v="HATS-57b"/>
    <n v="3.1469999999999998"/>
    <n v="1.139"/>
    <n v="2.3506209999999998"/>
    <n v="3.4930000000000003E-2"/>
    <n v="1413.4"/>
    <x v="2"/>
    <x v="15"/>
    <n v="913"/>
    <n v="1.03"/>
    <n v="5587"/>
    <s v="None"/>
    <x v="0"/>
    <x v="2"/>
    <x v="1"/>
    <s v="Medium"/>
    <s v="Sun-like"/>
    <n v="0"/>
    <m/>
  </r>
  <r>
    <s v="HATS-58Ab"/>
    <n v="1.03"/>
    <n v="1.095"/>
    <n v="4.2180895999999999"/>
    <n v="5.7979999999999997E-2"/>
    <n v="1721"/>
    <x v="2"/>
    <x v="15"/>
    <n v="1605"/>
    <n v="1.46"/>
    <n v="7175"/>
    <s v="None"/>
    <x v="0"/>
    <x v="2"/>
    <x v="1"/>
    <s v="Medium"/>
    <s v="Hot"/>
    <n v="0"/>
    <m/>
  </r>
  <r>
    <s v="HATS-59b"/>
    <n v="0.80600000000000005"/>
    <n v="1.1259999999999999"/>
    <n v="5.4160810000000001"/>
    <n v="6.1120000000000001E-2"/>
    <n v="1128"/>
    <x v="2"/>
    <x v="15"/>
    <n v="2140"/>
    <n v="1.04"/>
    <n v="5670"/>
    <s v="None"/>
    <x v="2"/>
    <x v="2"/>
    <x v="1"/>
    <s v="Medium"/>
    <s v="Sun-like"/>
    <n v="0"/>
    <m/>
  </r>
  <r>
    <s v="HATS-59c"/>
    <n v="12.7"/>
    <n v="1.1659999999999999"/>
    <n v="1422"/>
    <n v="2.504"/>
    <n v="175.9"/>
    <x v="0"/>
    <x v="15"/>
    <n v="2140"/>
    <n v="1.04"/>
    <n v="5670"/>
    <s v="None"/>
    <x v="0"/>
    <x v="0"/>
    <x v="1"/>
    <s v="Medium"/>
    <s v="Sun-like"/>
    <n v="0"/>
    <m/>
  </r>
  <r>
    <s v="HATS-5b"/>
    <n v="0.23699999999999999"/>
    <n v="0.91200000000000003"/>
    <n v="4.7633869999999998"/>
    <n v="5.4199999999999998E-2"/>
    <n v="1025"/>
    <x v="2"/>
    <x v="15"/>
    <n v="840"/>
    <n v="0.94"/>
    <n v="5304"/>
    <s v="None"/>
    <x v="2"/>
    <x v="2"/>
    <x v="1"/>
    <s v="Medium"/>
    <s v="Sun-like"/>
    <n v="0"/>
    <m/>
  </r>
  <r>
    <s v="HATS-60b"/>
    <n v="0.66200000000000003"/>
    <n v="1.153"/>
    <n v="3.560829"/>
    <n v="4.7079999999999997E-2"/>
    <n v="1528"/>
    <x v="2"/>
    <x v="15"/>
    <n v="1609"/>
    <n v="1.097"/>
    <n v="5688"/>
    <s v="None"/>
    <x v="2"/>
    <x v="2"/>
    <x v="1"/>
    <s v="Medium"/>
    <s v="Sun-like"/>
    <n v="0"/>
    <m/>
  </r>
  <r>
    <s v="HATS-61b"/>
    <n v="3.4"/>
    <n v="1.1950000000000001"/>
    <n v="7.8179530000000002"/>
    <n v="7.9079999999999998E-2"/>
    <n v="1226.0999999999999"/>
    <x v="2"/>
    <x v="15"/>
    <n v="2262"/>
    <n v="1.08"/>
    <n v="5542"/>
    <s v="None"/>
    <x v="0"/>
    <x v="2"/>
    <x v="1"/>
    <s v="Medium"/>
    <s v="Sun-like"/>
    <n v="0"/>
    <m/>
  </r>
  <r>
    <s v="HATS-62b"/>
    <n v="0.17899999999999999"/>
    <n v="1.0549999999999999"/>
    <n v="3.2768837"/>
    <n v="4.163E-2"/>
    <n v="1237"/>
    <x v="2"/>
    <x v="15"/>
    <n v="1731"/>
    <n v="0.9"/>
    <n v="5416"/>
    <s v="None"/>
    <x v="2"/>
    <x v="2"/>
    <x v="1"/>
    <s v="Medium"/>
    <s v="Sun-like"/>
    <n v="0"/>
    <m/>
  </r>
  <r>
    <s v="HATS-63b"/>
    <n v="0.96"/>
    <n v="1.2070000000000001"/>
    <n v="3.0566526999999999"/>
    <n v="4.0259999999999997E-2"/>
    <n v="1398.3"/>
    <x v="2"/>
    <x v="15"/>
    <n v="2070"/>
    <n v="0.93"/>
    <n v="5627"/>
    <s v="None"/>
    <x v="2"/>
    <x v="2"/>
    <x v="1"/>
    <s v="Medium"/>
    <s v="Sun-like"/>
    <n v="0"/>
    <m/>
  </r>
  <r>
    <s v="HATS-64b"/>
    <n v="0.96"/>
    <n v="1.679"/>
    <n v="4.9088969999999996"/>
    <n v="6.5619999999999998E-2"/>
    <n v="1793"/>
    <x v="2"/>
    <x v="15"/>
    <n v="3640"/>
    <n v="1.56"/>
    <n v="6554"/>
    <s v="None"/>
    <x v="2"/>
    <x v="2"/>
    <x v="1"/>
    <s v="Large"/>
    <s v="Hot"/>
    <n v="0"/>
    <m/>
  </r>
  <r>
    <s v="HATS-65b"/>
    <n v="0.82099999999999995"/>
    <n v="1.5009999999999999"/>
    <n v="3.1051609999999998"/>
    <n v="4.4970000000000003E-2"/>
    <n v="1634"/>
    <x v="2"/>
    <x v="15"/>
    <n v="1631"/>
    <n v="1.26"/>
    <n v="6277"/>
    <s v="None"/>
    <x v="2"/>
    <x v="2"/>
    <x v="1"/>
    <s v="Large"/>
    <s v="Hot"/>
    <n v="0"/>
    <m/>
  </r>
  <r>
    <s v="HATS-66b"/>
    <n v="5.33"/>
    <n v="1.411"/>
    <n v="3.1414390999999999"/>
    <n v="4.7140000000000001E-2"/>
    <n v="1998"/>
    <x v="2"/>
    <x v="15"/>
    <n v="5040"/>
    <n v="1.41"/>
    <n v="6625"/>
    <s v="None"/>
    <x v="0"/>
    <x v="2"/>
    <x v="1"/>
    <s v="Medium"/>
    <s v="Hot"/>
    <n v="0"/>
    <m/>
  </r>
  <r>
    <s v="HATS-67b"/>
    <n v="1.45"/>
    <n v="1.6850000000000001"/>
    <n v="1.6091788"/>
    <n v="3.032E-2"/>
    <n v="2193"/>
    <x v="2"/>
    <x v="15"/>
    <n v="3219"/>
    <n v="1.44"/>
    <n v="6594"/>
    <s v="None"/>
    <x v="0"/>
    <x v="2"/>
    <x v="1"/>
    <s v="Large"/>
    <s v="Hot"/>
    <n v="0"/>
    <m/>
  </r>
  <r>
    <s v="HATS-68b"/>
    <n v="1.29"/>
    <n v="1.232"/>
    <n v="3.5862202000000001"/>
    <n v="5.0709999999999998E-2"/>
    <n v="1741"/>
    <x v="2"/>
    <x v="15"/>
    <n v="2004"/>
    <n v="1.35"/>
    <n v="6147"/>
    <s v="None"/>
    <x v="0"/>
    <x v="2"/>
    <x v="1"/>
    <s v="Medium"/>
    <s v="Hot"/>
    <n v="0"/>
    <m/>
  </r>
  <r>
    <s v="HATS-69b"/>
    <n v="0.57699999999999996"/>
    <n v="0.94499999999999995"/>
    <n v="2.2252576999999998"/>
    <n v="3.211E-2"/>
    <n v="1295.7"/>
    <x v="2"/>
    <x v="15"/>
    <n v="1368"/>
    <n v="0.89"/>
    <n v="5137"/>
    <s v="None"/>
    <x v="2"/>
    <x v="2"/>
    <x v="1"/>
    <s v="Medium"/>
    <s v="Sun-like"/>
    <n v="0"/>
    <m/>
  </r>
  <r>
    <s v="HATS-6b"/>
    <n v="0.31900000000000001"/>
    <n v="0.998"/>
    <n v="3.3252725000000001"/>
    <n v="3.6229999999999998E-2"/>
    <n v="1442"/>
    <x v="2"/>
    <x v="15"/>
    <n v="484"/>
    <n v="0.56999999999999995"/>
    <n v="3724"/>
    <s v="None"/>
    <x v="2"/>
    <x v="2"/>
    <x v="2"/>
    <s v="Medium"/>
    <s v="Cool"/>
    <n v="0"/>
    <m/>
  </r>
  <r>
    <s v="HATS-70b"/>
    <n v="12.9"/>
    <n v="1.3839999999999999"/>
    <n v="1.8882378"/>
    <n v="3.6319999999999998E-2"/>
    <n v="2730"/>
    <x v="2"/>
    <x v="15"/>
    <n v="4263"/>
    <n v="0.81"/>
    <n v="1.08"/>
    <s v="None"/>
    <x v="0"/>
    <x v="2"/>
    <x v="1"/>
    <s v="Medium"/>
    <s v="Cool"/>
    <n v="0"/>
    <m/>
  </r>
  <r>
    <s v="HATS-72b"/>
    <n v="0.12540000000000001"/>
    <n v="0.72199999999999998"/>
    <n v="7.3278999999999996"/>
    <n v="1442"/>
    <n v="739.3"/>
    <x v="2"/>
    <x v="15"/>
    <n v="416.37"/>
    <n v="0.73109999999999997"/>
    <n v="5601"/>
    <s v="None"/>
    <x v="2"/>
    <x v="2"/>
    <x v="2"/>
    <s v="Medium"/>
    <s v="Sun-like"/>
    <n v="0"/>
    <m/>
  </r>
  <r>
    <s v="HATS-7b"/>
    <n v="0.12"/>
    <n v="0.56299999999999994"/>
    <n v="3.1852999999999998"/>
    <n v="4.0120000000000003E-2"/>
    <n v="1084"/>
    <x v="2"/>
    <x v="15"/>
    <n v="791"/>
    <n v="0.84899999999999998"/>
    <n v="4985"/>
    <s v="None"/>
    <x v="2"/>
    <x v="2"/>
    <x v="1"/>
    <s v="Medium"/>
    <s v="Sun-like"/>
    <n v="0"/>
    <m/>
  </r>
  <r>
    <s v="HATS-8b"/>
    <n v="0.13800000000000001"/>
    <n v="0.873"/>
    <n v="3.5838930000000002"/>
    <n v="4.6670000000000003E-2"/>
    <n v="1324"/>
    <x v="2"/>
    <x v="15"/>
    <n v="2700"/>
    <n v="1.06"/>
    <n v="5679"/>
    <s v="Intensely blue-colored planet"/>
    <x v="2"/>
    <x v="2"/>
    <x v="1"/>
    <s v="Medium"/>
    <s v="Sun-like"/>
    <n v="0"/>
    <m/>
  </r>
  <r>
    <s v="HATS-9b"/>
    <n v="0.83699999999999997"/>
    <n v="1.0649999999999999"/>
    <n v="1.9153073"/>
    <n v="3.048E-2"/>
    <n v="1823"/>
    <x v="2"/>
    <x v="15"/>
    <n v="2030"/>
    <n v="1.03"/>
    <n v="5366"/>
    <s v="None"/>
    <x v="2"/>
    <x v="2"/>
    <x v="1"/>
    <s v="Medium"/>
    <s v="Sun-like"/>
    <n v="0"/>
    <m/>
  </r>
  <r>
    <s v="HD 100546 b"/>
    <n v="1.9810000000000001"/>
    <n v="6.9"/>
    <n v="232.3"/>
    <n v="53"/>
    <n v="1442"/>
    <x v="3"/>
    <x v="15"/>
    <n v="320"/>
    <n v="2.4"/>
    <n v="10500"/>
    <s v="Largest exoplanet discovered"/>
    <x v="0"/>
    <x v="0"/>
    <x v="2"/>
    <s v="Large"/>
    <s v="Hot"/>
    <n v="0"/>
    <m/>
  </r>
  <r>
    <s v="HD 100655 b"/>
    <n v="1.61"/>
    <n v="1.1659999999999999"/>
    <n v="157.57001"/>
    <n v="0.68"/>
    <n v="1442"/>
    <x v="0"/>
    <x v="15"/>
    <n v="449.2"/>
    <n v="2.2799999999999998"/>
    <n v="4891"/>
    <s v="Proper name Sazum"/>
    <x v="0"/>
    <x v="0"/>
    <x v="2"/>
    <s v="Medium"/>
    <s v="Sun-like"/>
    <n v="0"/>
    <m/>
  </r>
  <r>
    <s v="HD 100939 b"/>
    <n v="7.1"/>
    <n v="1.1659999999999999"/>
    <n v="2574.9"/>
    <n v="3.73"/>
    <n v="1442"/>
    <x v="0"/>
    <x v="15"/>
    <n v="400.4"/>
    <n v="1.04"/>
    <n v="4769"/>
    <s v="Red giant host star also known as HIP 56640"/>
    <x v="0"/>
    <x v="0"/>
    <x v="2"/>
    <s v="Medium"/>
    <s v="Sun-like"/>
    <n v="0"/>
    <m/>
  </r>
  <r>
    <s v="HD 10180 c"/>
    <n v="4.1599999999999998E-2"/>
    <n v="1.1659999999999999"/>
    <n v="5.75969"/>
    <n v="6.4119999999999996E-2"/>
    <n v="1442"/>
    <x v="0"/>
    <x v="15"/>
    <n v="127.21"/>
    <n v="1.06"/>
    <n v="5911"/>
    <s v="None"/>
    <x v="1"/>
    <x v="2"/>
    <x v="2"/>
    <s v="Medium"/>
    <s v="Sun-like"/>
    <n v="0"/>
    <m/>
  </r>
  <r>
    <s v="HD 10180 d"/>
    <n v="3.78E-2"/>
    <n v="1.1659999999999999"/>
    <n v="16.356999999999999"/>
    <n v="0.12859000000000001"/>
    <n v="1442"/>
    <x v="0"/>
    <x v="15"/>
    <n v="127.21"/>
    <n v="1.06"/>
    <n v="5911"/>
    <s v="None"/>
    <x v="1"/>
    <x v="1"/>
    <x v="2"/>
    <s v="Medium"/>
    <s v="Sun-like"/>
    <n v="0"/>
    <m/>
  </r>
  <r>
    <s v="HD 10180 e"/>
    <n v="8.0500000000000002E-2"/>
    <n v="1.1659999999999999"/>
    <n v="49.747999999999998"/>
    <n v="0.26989999999999997"/>
    <n v="1442"/>
    <x v="0"/>
    <x v="15"/>
    <n v="127.21"/>
    <n v="1.06"/>
    <n v="5911"/>
    <s v="None"/>
    <x v="1"/>
    <x v="1"/>
    <x v="2"/>
    <s v="Medium"/>
    <s v="Sun-like"/>
    <n v="0"/>
    <m/>
  </r>
  <r>
    <s v="HD 10180 f"/>
    <n v="7.22E-2"/>
    <n v="1.1659999999999999"/>
    <n v="122.744"/>
    <n v="0.4929"/>
    <n v="1442"/>
    <x v="0"/>
    <x v="15"/>
    <n v="127.21"/>
    <n v="1.06"/>
    <n v="5911"/>
    <s v="None"/>
    <x v="1"/>
    <x v="0"/>
    <x v="2"/>
    <s v="Medium"/>
    <s v="Sun-like"/>
    <n v="0"/>
    <m/>
  </r>
  <r>
    <s v="HD 10180 g"/>
    <n v="7.3200000000000001E-2"/>
    <n v="1.1659999999999999"/>
    <n v="604.66999999999996"/>
    <n v="1.427"/>
    <n v="1442"/>
    <x v="0"/>
    <x v="15"/>
    <n v="127.21"/>
    <n v="1.06"/>
    <n v="5911"/>
    <s v="None"/>
    <x v="1"/>
    <x v="0"/>
    <x v="2"/>
    <s v="Medium"/>
    <s v="Sun-like"/>
    <n v="0"/>
    <m/>
  </r>
  <r>
    <s v="HD 10180 h"/>
    <n v="0.20660000000000001"/>
    <n v="1.1659999999999999"/>
    <n v="2205"/>
    <n v="3.3809999999999998"/>
    <n v="1442"/>
    <x v="0"/>
    <x v="15"/>
    <n v="127.21"/>
    <n v="1.06"/>
    <n v="5911"/>
    <s v="None"/>
    <x v="2"/>
    <x v="0"/>
    <x v="2"/>
    <s v="Medium"/>
    <s v="Sun-like"/>
    <n v="0"/>
    <m/>
  </r>
  <r>
    <s v="HD 102195 b"/>
    <n v="0.41"/>
    <n v="1.1659999999999999"/>
    <n v="4.1137699999999997"/>
    <n v="0.05"/>
    <n v="1442"/>
    <x v="0"/>
    <x v="15"/>
    <n v="95.76"/>
    <n v="0.76"/>
    <n v="5301"/>
    <s v="Proper name Lete"/>
    <x v="2"/>
    <x v="2"/>
    <x v="0"/>
    <s v="Medium"/>
    <s v="Sun-like"/>
    <n v="0"/>
    <m/>
  </r>
  <r>
    <s v="HD 102329 b"/>
    <n v="8.16"/>
    <n v="1.1659999999999999"/>
    <n v="778.1"/>
    <n v="1.81"/>
    <n v="1442"/>
    <x v="0"/>
    <x v="15"/>
    <n v="712.41"/>
    <n v="3.21"/>
    <n v="4745"/>
    <s v="None"/>
    <x v="0"/>
    <x v="0"/>
    <x v="1"/>
    <s v="Medium"/>
    <s v="Sun-like"/>
    <n v="0"/>
    <m/>
  </r>
  <r>
    <s v="HD 102329 c"/>
    <n v="1.52"/>
    <n v="1.1659999999999999"/>
    <n v="1123"/>
    <n v="1442"/>
    <n v="1442"/>
    <x v="0"/>
    <x v="15"/>
    <n v="66.97"/>
    <n v="3.21"/>
    <n v="4745"/>
    <s v="None"/>
    <x v="0"/>
    <x v="0"/>
    <x v="0"/>
    <s v="Medium"/>
    <s v="Sun-like"/>
    <n v="0"/>
    <m/>
  </r>
  <r>
    <s v="HD 102365 b"/>
    <n v="0.05"/>
    <n v="1.1659999999999999"/>
    <n v="122.1"/>
    <n v="0.46"/>
    <n v="1442"/>
    <x v="0"/>
    <x v="15"/>
    <n v="30.3"/>
    <n v="0.85"/>
    <n v="5630"/>
    <s v="None"/>
    <x v="1"/>
    <x v="0"/>
    <x v="0"/>
    <s v="Medium"/>
    <s v="Sun-like"/>
    <n v="0"/>
    <m/>
  </r>
  <r>
    <s v="HD 102843 b"/>
    <n v="0.3584"/>
    <n v="1.1659999999999999"/>
    <n v="3090.942"/>
    <n v="4.0739999999999998"/>
    <n v="1442"/>
    <x v="0"/>
    <x v="15"/>
    <n v="205.05"/>
    <n v="0.95"/>
    <n v="5436"/>
    <s v="None"/>
    <x v="2"/>
    <x v="0"/>
    <x v="2"/>
    <s v="Medium"/>
    <s v="Sun-like"/>
    <n v="0"/>
    <m/>
  </r>
  <r>
    <s v="HD 102956 b"/>
    <n v="0.96"/>
    <n v="1.1659999999999999"/>
    <n v="6.4946999999999999"/>
    <n v="8.0699999999999994E-2"/>
    <n v="1442"/>
    <x v="0"/>
    <x v="15"/>
    <n v="398.97"/>
    <n v="1.66"/>
    <n v="4985"/>
    <s v="Proper name Isagel"/>
    <x v="2"/>
    <x v="2"/>
    <x v="2"/>
    <s v="Medium"/>
    <s v="Sun-like"/>
    <n v="0"/>
    <m/>
  </r>
  <r>
    <s v="HD 103720 b"/>
    <n v="0.62"/>
    <n v="1.1659999999999999"/>
    <n v="4.5556999999999999"/>
    <n v="4.9799999999999997E-2"/>
    <n v="1442"/>
    <x v="0"/>
    <x v="15"/>
    <n v="136"/>
    <n v="0.79"/>
    <n v="5017"/>
    <s v="None"/>
    <x v="2"/>
    <x v="2"/>
    <x v="2"/>
    <s v="Medium"/>
    <s v="Sun-like"/>
    <n v="0"/>
    <m/>
  </r>
  <r>
    <s v="HD 103774 b"/>
    <n v="0.36699999999999999"/>
    <n v="1.1659999999999999"/>
    <n v="5.8880999999999997"/>
    <n v="7.0000000000000007E-2"/>
    <n v="1442"/>
    <x v="0"/>
    <x v="15"/>
    <n v="173.1"/>
    <n v="1.33"/>
    <n v="6489"/>
    <s v="None"/>
    <x v="2"/>
    <x v="2"/>
    <x v="2"/>
    <s v="Medium"/>
    <s v="Hot"/>
    <n v="0"/>
    <m/>
  </r>
  <r>
    <s v="HD 103949 b"/>
    <n v="3.5200000000000002E-2"/>
    <n v="1.1659999999999999"/>
    <n v="120.878"/>
    <n v="0.439"/>
    <n v="1442"/>
    <x v="0"/>
    <x v="15"/>
    <n v="86.5"/>
    <n v="0.77"/>
    <n v="4792"/>
    <s v="None"/>
    <x v="1"/>
    <x v="0"/>
    <x v="0"/>
    <s v="Medium"/>
    <s v="Sun-like"/>
    <n v="0"/>
    <m/>
  </r>
  <r>
    <s v="HD 10442 b"/>
    <n v="2.1"/>
    <n v="1.1659999999999999"/>
    <n v="1043"/>
    <n v="2.335"/>
    <n v="1442"/>
    <x v="0"/>
    <x v="15"/>
    <n v="443"/>
    <n v="1.56"/>
    <n v="5034"/>
    <s v="None"/>
    <x v="0"/>
    <x v="0"/>
    <x v="2"/>
    <s v="Medium"/>
    <s v="Sun-like"/>
    <n v="0"/>
    <m/>
  </r>
  <r>
    <s v="HD 105618 b"/>
    <n v="7.9000000000000001E-2"/>
    <n v="1.1659999999999999"/>
    <n v="9.9"/>
    <n v="9.0999999999999998E-2"/>
    <n v="1442"/>
    <x v="0"/>
    <x v="15"/>
    <n v="227.8"/>
    <n v="1.08"/>
    <n v="5601"/>
    <s v="Also brown dwarf in the system"/>
    <x v="1"/>
    <x v="2"/>
    <x v="2"/>
    <s v="Medium"/>
    <s v="Sun-like"/>
    <n v="0"/>
    <m/>
  </r>
  <r>
    <s v="HD 106270 b"/>
    <n v="10.130000000000001"/>
    <n v="1.1659999999999999"/>
    <n v="1888"/>
    <n v="3.34"/>
    <n v="1442"/>
    <x v="0"/>
    <x v="15"/>
    <n v="306.79000000000002"/>
    <n v="1.39"/>
    <n v="5509"/>
    <s v="None"/>
    <x v="0"/>
    <x v="0"/>
    <x v="2"/>
    <s v="Medium"/>
    <s v="Sun-like"/>
    <n v="0"/>
    <m/>
  </r>
  <r>
    <s v="HD 106315 b"/>
    <n v="2.5499999999999998E-2"/>
    <n v="0.20699999999999999"/>
    <n v="9.5580400000000001"/>
    <n v="9.0499999999999997E-2"/>
    <n v="1046"/>
    <x v="2"/>
    <x v="15"/>
    <n v="358"/>
    <n v="1.08"/>
    <n v="6277"/>
    <s v="Host star also known as K2-109"/>
    <x v="1"/>
    <x v="2"/>
    <x v="2"/>
    <s v="Small"/>
    <s v="Hot"/>
    <n v="0"/>
    <m/>
  </r>
  <r>
    <s v="HD 106315 c"/>
    <n v="5.6000000000000001E-2"/>
    <n v="0.38500000000000001"/>
    <n v="21.057880000000001"/>
    <n v="0.15329999999999999"/>
    <n v="804"/>
    <x v="2"/>
    <x v="15"/>
    <n v="358"/>
    <n v="1.08"/>
    <n v="6277"/>
    <s v="Host star also known as K2-109"/>
    <x v="1"/>
    <x v="1"/>
    <x v="2"/>
    <s v="Small"/>
    <s v="Hot"/>
    <n v="0"/>
    <m/>
  </r>
  <r>
    <s v="HD 106515 Ab"/>
    <n v="9.61"/>
    <n v="1.1659999999999999"/>
    <n v="3630"/>
    <n v="4.59"/>
    <n v="1442"/>
    <x v="0"/>
    <x v="15"/>
    <n v="118.6"/>
    <n v="0.97"/>
    <n v="5362"/>
    <s v="None"/>
    <x v="0"/>
    <x v="0"/>
    <x v="2"/>
    <s v="Medium"/>
    <s v="Sun-like"/>
    <n v="0"/>
    <m/>
  </r>
  <r>
    <s v="HD 106906 b"/>
    <n v="11"/>
    <n v="1.1659999999999999"/>
    <n v="232.3"/>
    <n v="650"/>
    <n v="1442"/>
    <x v="3"/>
    <x v="15"/>
    <n v="299.5"/>
    <n v="1.5"/>
    <n v="6516"/>
    <s v="None"/>
    <x v="0"/>
    <x v="0"/>
    <x v="2"/>
    <s v="Medium"/>
    <s v="Hot"/>
    <n v="0"/>
    <m/>
  </r>
  <r>
    <s v="HD 108236 f"/>
    <n v="1.9810000000000001"/>
    <n v="0.17405999999999999"/>
    <n v="29.542549999999999"/>
    <n v="0.1759"/>
    <n v="1442"/>
    <x v="2"/>
    <x v="15"/>
    <n v="211"/>
    <n v="0.85299999999999998"/>
    <n v="5720"/>
    <s v="None"/>
    <x v="0"/>
    <x v="1"/>
    <x v="2"/>
    <s v="Small"/>
    <s v="Sun-like"/>
    <n v="0"/>
    <m/>
  </r>
  <r>
    <s v="HD 108341 b"/>
    <n v="3.5"/>
    <n v="1.1659999999999999"/>
    <n v="1129"/>
    <n v="2"/>
    <n v="1442"/>
    <x v="0"/>
    <x v="15"/>
    <n v="161"/>
    <n v="0.84"/>
    <n v="5122"/>
    <s v="None"/>
    <x v="0"/>
    <x v="0"/>
    <x v="2"/>
    <s v="Medium"/>
    <s v="Sun-like"/>
    <n v="0"/>
    <m/>
  </r>
  <r>
    <s v="HD 108863 b"/>
    <n v="2.4140000000000001"/>
    <n v="1.1659999999999999"/>
    <n v="437.7"/>
    <n v="1.32"/>
    <n v="1442"/>
    <x v="0"/>
    <x v="15"/>
    <n v="539.87"/>
    <n v="1.59"/>
    <n v="4878"/>
    <s v="None"/>
    <x v="0"/>
    <x v="0"/>
    <x v="1"/>
    <s v="Medium"/>
    <s v="Sun-like"/>
    <n v="0"/>
    <m/>
  </r>
  <r>
    <s v="HD 109246 b"/>
    <n v="0.86"/>
    <n v="1.1659999999999999"/>
    <n v="68.27"/>
    <n v="0.33"/>
    <n v="1442"/>
    <x v="0"/>
    <x v="15"/>
    <n v="221.7"/>
    <n v="1.2"/>
    <n v="5844"/>
    <s v="Proper name Fold"/>
    <x v="2"/>
    <x v="1"/>
    <x v="2"/>
    <s v="Medium"/>
    <s v="Sun-like"/>
    <n v="0"/>
    <m/>
  </r>
  <r>
    <s v="HD 109271 b"/>
    <n v="5.3999999999999999E-2"/>
    <n v="1.1659999999999999"/>
    <n v="7.8543000000000003"/>
    <n v="7.9000000000000001E-2"/>
    <n v="1442"/>
    <x v="0"/>
    <x v="15"/>
    <n v="185.6"/>
    <n v="1.05"/>
    <n v="5783"/>
    <s v="None"/>
    <x v="1"/>
    <x v="2"/>
    <x v="2"/>
    <s v="Medium"/>
    <s v="Sun-like"/>
    <n v="0"/>
    <m/>
  </r>
  <r>
    <s v="HD 109271 c"/>
    <n v="7.5999999999999998E-2"/>
    <n v="1.1659999999999999"/>
    <n v="30.93"/>
    <n v="0.19600000000000001"/>
    <n v="1442"/>
    <x v="0"/>
    <x v="15"/>
    <n v="185.6"/>
    <n v="1.05"/>
    <n v="5783"/>
    <s v="None"/>
    <x v="1"/>
    <x v="1"/>
    <x v="2"/>
    <s v="Medium"/>
    <s v="Sun-like"/>
    <n v="0"/>
    <m/>
  </r>
  <r>
    <s v="HD 109833 b"/>
    <n v="1.9810000000000001"/>
    <n v="0.25800000000000001"/>
    <n v="9.1885259999999995"/>
    <n v="1442"/>
    <n v="1442"/>
    <x v="2"/>
    <x v="15"/>
    <n v="259.5"/>
    <n v="1.08"/>
    <n v="5881"/>
    <s v="Young host star also known as TOI-1097"/>
    <x v="0"/>
    <x v="2"/>
    <x v="2"/>
    <s v="Small"/>
    <s v="Sun-like"/>
    <n v="0"/>
    <m/>
  </r>
  <r>
    <s v="HD 109833 c"/>
    <n v="1.9810000000000001"/>
    <n v="0.23100000000000001"/>
    <n v="13.900148"/>
    <n v="1442"/>
    <n v="1442"/>
    <x v="2"/>
    <x v="15"/>
    <n v="259.5"/>
    <n v="1.08"/>
    <n v="5881"/>
    <s v="Young host star also known as TOI-1097"/>
    <x v="0"/>
    <x v="1"/>
    <x v="2"/>
    <s v="Small"/>
    <s v="Sun-like"/>
    <n v="0"/>
    <m/>
  </r>
  <r>
    <s v="HD 110113 b"/>
    <n v="1.43E-2"/>
    <n v="0.183"/>
    <n v="2.5409999999999999"/>
    <n v="3.5000000000000003E-2"/>
    <n v="1371"/>
    <x v="2"/>
    <x v="15"/>
    <n v="346.5"/>
    <n v="0.99"/>
    <n v="5730"/>
    <s v="Radius gap planet, host star also known as TOI-755"/>
    <x v="1"/>
    <x v="2"/>
    <x v="2"/>
    <s v="Small"/>
    <s v="Sun-like"/>
    <n v="0"/>
    <m/>
  </r>
  <r>
    <s v="HD 110113 c"/>
    <n v="3.3000000000000002E-2"/>
    <n v="1.1659999999999999"/>
    <n v="6.7439999999999998"/>
    <n v="6.8000000000000005E-2"/>
    <n v="990"/>
    <x v="0"/>
    <x v="15"/>
    <n v="346.5"/>
    <n v="0.99"/>
    <n v="5730"/>
    <s v="Host star also known as TOI-755."/>
    <x v="1"/>
    <x v="2"/>
    <x v="2"/>
    <s v="Medium"/>
    <s v="Sun-like"/>
    <n v="0"/>
    <m/>
  </r>
  <r>
    <s v="HD 111591 b"/>
    <n v="4.4000000000000004"/>
    <n v="1.1659999999999999"/>
    <n v="1056.4000000000001"/>
    <n v="2.5"/>
    <n v="1442"/>
    <x v="0"/>
    <x v="15"/>
    <n v="352"/>
    <n v="1.94"/>
    <n v="4884"/>
    <s v="None"/>
    <x v="0"/>
    <x v="0"/>
    <x v="2"/>
    <s v="Medium"/>
    <s v="Sun-like"/>
    <n v="0"/>
    <m/>
  </r>
  <r>
    <s v="HD 11231 b"/>
    <n v="0.42599999999999999"/>
    <n v="1.1659999999999999"/>
    <n v="5.2072000000000003"/>
    <n v="6.6400000000000001E-2"/>
    <n v="1000"/>
    <x v="0"/>
    <x v="15"/>
    <n v="437.04950000000002"/>
    <n v="1.44"/>
    <n v="6500"/>
    <s v="DMPP-2 Found by Dispersed Matter Planet Project looking for hot ablating planets."/>
    <x v="2"/>
    <x v="2"/>
    <x v="2"/>
    <s v="Medium"/>
    <s v="Hot"/>
    <n v="0"/>
    <m/>
  </r>
  <r>
    <s v="HD 112410 b"/>
    <n v="9.18"/>
    <n v="1.1659999999999999"/>
    <n v="124.6"/>
    <n v="0.56499999999999995"/>
    <n v="1442"/>
    <x v="0"/>
    <x v="15"/>
    <n v="486.8"/>
    <n v="1.54"/>
    <n v="4830"/>
    <s v="None"/>
    <x v="0"/>
    <x v="0"/>
    <x v="2"/>
    <s v="Medium"/>
    <s v="Sun-like"/>
    <n v="0"/>
    <m/>
  </r>
  <r>
    <s v="HD 112640 b"/>
    <n v="5"/>
    <n v="1.1659999999999999"/>
    <n v="613.20000000000005"/>
    <n v="1.7"/>
    <n v="1442"/>
    <x v="0"/>
    <x v="15"/>
    <n v="1065"/>
    <n v="1.8"/>
    <n v="4155"/>
    <s v="Giant star host"/>
    <x v="0"/>
    <x v="0"/>
    <x v="1"/>
    <s v="Medium"/>
    <s v="Sun-like"/>
    <n v="0"/>
    <m/>
  </r>
  <r>
    <s v="HD 113337 b"/>
    <n v="2.83"/>
    <n v="1.1659999999999999"/>
    <n v="324"/>
    <n v="0.92"/>
    <n v="1442"/>
    <x v="0"/>
    <x v="15"/>
    <n v="122"/>
    <n v="1.4"/>
    <n v="6576.6"/>
    <s v="None"/>
    <x v="0"/>
    <x v="0"/>
    <x v="2"/>
    <s v="Medium"/>
    <s v="Hot"/>
    <n v="0"/>
    <m/>
  </r>
  <r>
    <s v="HD 11343 b"/>
    <n v="5.5"/>
    <n v="1.1659999999999999"/>
    <n v="1560.2"/>
    <n v="2.8"/>
    <n v="1442"/>
    <x v="0"/>
    <x v="15"/>
    <n v="550"/>
    <n v="1.17"/>
    <n v="4670"/>
    <s v="Host star also known as HIP 8541"/>
    <x v="0"/>
    <x v="0"/>
    <x v="1"/>
    <s v="Medium"/>
    <s v="Sun-like"/>
    <n v="0"/>
    <m/>
  </r>
  <r>
    <s v="HD 113538 b"/>
    <n v="0.36"/>
    <n v="1.1659999999999999"/>
    <n v="663.2"/>
    <n v="1.24"/>
    <n v="1442"/>
    <x v="0"/>
    <x v="15"/>
    <n v="51.86"/>
    <n v="0.57999999999999996"/>
    <n v="4462"/>
    <s v="None"/>
    <x v="2"/>
    <x v="0"/>
    <x v="0"/>
    <s v="Medium"/>
    <s v="Sun-like"/>
    <n v="0"/>
    <m/>
  </r>
  <r>
    <s v="HD 113538 c"/>
    <n v="0.93"/>
    <n v="1.1659999999999999"/>
    <n v="1818"/>
    <n v="2.44"/>
    <n v="1442"/>
    <x v="0"/>
    <x v="15"/>
    <n v="51.86"/>
    <n v="0.57999999999999996"/>
    <n v="4462"/>
    <s v="None"/>
    <x v="2"/>
    <x v="0"/>
    <x v="0"/>
    <s v="Medium"/>
    <s v="Sun-like"/>
    <n v="0"/>
    <m/>
  </r>
  <r>
    <s v="HD 113996 b"/>
    <n v="6.3"/>
    <n v="1.1659999999999999"/>
    <n v="610.20000000000005"/>
    <n v="1.6"/>
    <n v="1442"/>
    <x v="0"/>
    <x v="15"/>
    <n v="331.4"/>
    <n v="1.49"/>
    <n v="4181"/>
    <s v="None"/>
    <x v="0"/>
    <x v="0"/>
    <x v="2"/>
    <s v="Medium"/>
    <s v="Sun-like"/>
    <n v="0"/>
    <m/>
  </r>
  <r>
    <s v="HD 114082 b"/>
    <n v="8"/>
    <n v="1"/>
    <n v="109.75"/>
    <n v="0.51090000000000002"/>
    <n v="1442"/>
    <x v="2"/>
    <x v="15"/>
    <n v="310.10000000000002"/>
    <n v="1.47"/>
    <n v="6651"/>
    <s v="Young star, eccentric planetary orbit"/>
    <x v="0"/>
    <x v="0"/>
    <x v="2"/>
    <s v="Medium"/>
    <s v="Hot"/>
    <n v="0"/>
    <m/>
  </r>
  <r>
    <s v="HD 114613 b"/>
    <n v="0.48"/>
    <n v="1.1659999999999999"/>
    <n v="3827"/>
    <n v="5.16"/>
    <n v="1442"/>
    <x v="0"/>
    <x v="15"/>
    <n v="66.8"/>
    <n v="1.36"/>
    <n v="5729"/>
    <s v="None"/>
    <x v="2"/>
    <x v="0"/>
    <x v="0"/>
    <s v="Medium"/>
    <s v="Sun-like"/>
    <n v="0"/>
    <m/>
  </r>
  <r>
    <s v="HD 114783 c"/>
    <n v="0.61099999999999999"/>
    <n v="1.1659999999999999"/>
    <n v="4319"/>
    <n v="1442"/>
    <n v="1442"/>
    <x v="0"/>
    <x v="15"/>
    <n v="66.5"/>
    <n v="0.85"/>
    <n v="5135"/>
    <s v="None"/>
    <x v="2"/>
    <x v="0"/>
    <x v="0"/>
    <s v="Medium"/>
    <s v="Sun-like"/>
    <n v="0"/>
    <m/>
  </r>
  <r>
    <s v="HD 11506 c"/>
    <n v="0.40799999999999997"/>
    <n v="1.1659999999999999"/>
    <n v="223.41"/>
    <n v="0.77400000000000002"/>
    <n v="1442"/>
    <x v="0"/>
    <x v="15"/>
    <n v="167.4"/>
    <n v="1.1200000000000001"/>
    <n v="5833"/>
    <s v="None"/>
    <x v="2"/>
    <x v="0"/>
    <x v="2"/>
    <s v="Medium"/>
    <s v="Sun-like"/>
    <n v="0"/>
    <m/>
  </r>
  <r>
    <s v="HD 116029 b"/>
    <n v="1.4"/>
    <n v="1.1659999999999999"/>
    <n v="670"/>
    <n v="1.65"/>
    <n v="1442"/>
    <x v="0"/>
    <x v="15"/>
    <n v="403.4"/>
    <n v="0.83"/>
    <n v="4819"/>
    <s v="One more planet in the system (unconfirmed)"/>
    <x v="0"/>
    <x v="0"/>
    <x v="2"/>
    <s v="Medium"/>
    <s v="Sun-like"/>
    <n v="0"/>
    <m/>
  </r>
  <r>
    <s v="HD 116029 c"/>
    <n v="1.27"/>
    <n v="1.1659999999999999"/>
    <n v="907"/>
    <n v="1442"/>
    <n v="1442"/>
    <x v="0"/>
    <x v="15"/>
    <n v="37.92"/>
    <n v="0.83"/>
    <n v="4819"/>
    <s v="None"/>
    <x v="0"/>
    <x v="0"/>
    <x v="0"/>
    <s v="Medium"/>
    <s v="Sun-like"/>
    <n v="0"/>
    <m/>
  </r>
  <r>
    <s v="HD 11755 b"/>
    <n v="6.5"/>
    <n v="1.1659999999999999"/>
    <n v="433.7"/>
    <n v="1.08"/>
    <n v="1442"/>
    <x v="0"/>
    <x v="15"/>
    <n v="755"/>
    <n v="0.9"/>
    <n v="4312.5"/>
    <s v="None"/>
    <x v="0"/>
    <x v="0"/>
    <x v="1"/>
    <s v="Medium"/>
    <s v="Sun-like"/>
    <n v="0"/>
    <m/>
  </r>
  <r>
    <s v="HD 120084 b"/>
    <n v="4.5"/>
    <n v="1.1659999999999999"/>
    <n v="2082"/>
    <n v="4.3"/>
    <n v="1442"/>
    <x v="0"/>
    <x v="15"/>
    <n v="318.5"/>
    <n v="2.39"/>
    <n v="4892"/>
    <s v="None"/>
    <x v="0"/>
    <x v="0"/>
    <x v="2"/>
    <s v="Medium"/>
    <s v="Sun-like"/>
    <n v="0"/>
    <m/>
  </r>
  <r>
    <s v="HD 12484 b"/>
    <n v="2.98"/>
    <n v="1.1659999999999999"/>
    <n v="58.83"/>
    <n v="0.29699999999999999"/>
    <n v="1442"/>
    <x v="0"/>
    <x v="15"/>
    <n v="167"/>
    <n v="1.01"/>
    <n v="5920"/>
    <s v="None"/>
    <x v="0"/>
    <x v="1"/>
    <x v="2"/>
    <s v="Medium"/>
    <s v="Sun-like"/>
    <n v="0"/>
    <m/>
  </r>
  <r>
    <s v="HD 125390 b"/>
    <n v="22.16"/>
    <n v="1.1659999999999999"/>
    <n v="1756.2"/>
    <n v="3.16"/>
    <n v="1442"/>
    <x v="0"/>
    <x v="15"/>
    <n v="503"/>
    <n v="1.36"/>
    <n v="4850"/>
    <s v="None"/>
    <x v="0"/>
    <x v="0"/>
    <x v="1"/>
    <s v="Medium"/>
    <s v="Sun-like"/>
    <n v="0"/>
    <m/>
  </r>
  <r>
    <s v="HD 12648 b"/>
    <n v="2.9"/>
    <n v="1.1659999999999999"/>
    <n v="133.6"/>
    <n v="0.54"/>
    <n v="1442"/>
    <x v="0"/>
    <x v="15"/>
    <n v="517"/>
    <n v="1.2"/>
    <n v="4835.8"/>
    <s v="None"/>
    <x v="0"/>
    <x v="0"/>
    <x v="1"/>
    <s v="Medium"/>
    <s v="Sun-like"/>
    <n v="0"/>
    <m/>
  </r>
  <r>
    <s v="HD 126525 b"/>
    <n v="0.23699999999999999"/>
    <n v="1.1659999999999999"/>
    <n v="960.41"/>
    <n v="1.837"/>
    <n v="1442"/>
    <x v="0"/>
    <x v="15"/>
    <n v="124.1"/>
    <n v="0.9"/>
    <n v="5638"/>
    <s v="None"/>
    <x v="2"/>
    <x v="0"/>
    <x v="2"/>
    <s v="Medium"/>
    <s v="Sun-like"/>
    <n v="0"/>
    <m/>
  </r>
  <r>
    <s v="HD 128356 b [id]"/>
    <n v="0.89"/>
    <n v="1.1659999999999999"/>
    <n v="298.2"/>
    <n v="0.87"/>
    <n v="1442"/>
    <x v="0"/>
    <x v="15"/>
    <n v="84.9"/>
    <n v="0.65"/>
    <n v="4875"/>
    <s v="None"/>
    <x v="2"/>
    <x v="0"/>
    <x v="0"/>
    <s v="Medium"/>
    <s v="Sun-like"/>
    <n v="0"/>
    <m/>
  </r>
  <r>
    <s v="HD 129445 b"/>
    <n v="1.6"/>
    <n v="1.1659999999999999"/>
    <n v="1840"/>
    <n v="2.9"/>
    <n v="1442"/>
    <x v="0"/>
    <x v="15"/>
    <n v="220.39"/>
    <n v="0.99"/>
    <n v="5605"/>
    <s v="None"/>
    <x v="0"/>
    <x v="0"/>
    <x v="2"/>
    <s v="Medium"/>
    <s v="Sun-like"/>
    <n v="0"/>
    <m/>
  </r>
  <r>
    <s v="HD 131399 Ab"/>
    <n v="4"/>
    <n v="1.1659999999999999"/>
    <n v="200000"/>
    <n v="80"/>
    <n v="850"/>
    <x v="3"/>
    <x v="15"/>
    <n v="320"/>
    <n v="2.08"/>
    <n v="940"/>
    <s v="Unconfirmed. Possibly a background star."/>
    <x v="0"/>
    <x v="0"/>
    <x v="2"/>
    <s v="Medium"/>
    <s v="Cool"/>
    <n v="0"/>
    <m/>
  </r>
  <r>
    <s v="HD 131496 b"/>
    <n v="1.8"/>
    <n v="1.1659999999999999"/>
    <n v="896"/>
    <n v="2.0099999999999998"/>
    <n v="1442"/>
    <x v="0"/>
    <x v="15"/>
    <n v="431.65"/>
    <n v="1.34"/>
    <n v="4846"/>
    <s v="Proper name Madriu"/>
    <x v="0"/>
    <x v="0"/>
    <x v="2"/>
    <s v="Medium"/>
    <s v="Sun-like"/>
    <n v="0"/>
    <m/>
  </r>
  <r>
    <s v="HD 13167 b"/>
    <n v="3.31"/>
    <n v="1.167"/>
    <n v="2613"/>
    <n v="4.0999999999999996"/>
    <n v="1442"/>
    <x v="0"/>
    <x v="15"/>
    <n v="487.8"/>
    <n v="1.35"/>
    <n v="5671"/>
    <s v="None"/>
    <x v="0"/>
    <x v="0"/>
    <x v="2"/>
    <s v="Medium"/>
    <s v="Sun-like"/>
    <n v="0"/>
    <m/>
  </r>
  <r>
    <s v="HD 132563 Bb"/>
    <n v="1.49"/>
    <n v="1.1659999999999999"/>
    <n v="1544"/>
    <n v="2.62"/>
    <n v="1442"/>
    <x v="0"/>
    <x v="15"/>
    <n v="344.01"/>
    <n v="1.08"/>
    <n v="6073"/>
    <s v="None"/>
    <x v="0"/>
    <x v="0"/>
    <x v="2"/>
    <s v="Medium"/>
    <s v="Hot"/>
    <n v="0"/>
    <m/>
  </r>
  <r>
    <s v="HD 133131 Ab"/>
    <n v="1.42"/>
    <n v="1.1659999999999999"/>
    <n v="649"/>
    <n v="1.44"/>
    <n v="1442"/>
    <x v="0"/>
    <x v="15"/>
    <n v="150"/>
    <n v="0.95"/>
    <n v="5799"/>
    <s v="None"/>
    <x v="0"/>
    <x v="0"/>
    <x v="2"/>
    <s v="Medium"/>
    <s v="Sun-like"/>
    <n v="0"/>
    <m/>
  </r>
  <r>
    <s v="HD 133131 Ac"/>
    <n v="0.42"/>
    <n v="1.1659999999999999"/>
    <n v="3568"/>
    <n v="4.49"/>
    <n v="1442"/>
    <x v="0"/>
    <x v="15"/>
    <n v="150"/>
    <n v="0.95"/>
    <n v="5799"/>
    <s v="None"/>
    <x v="2"/>
    <x v="0"/>
    <x v="2"/>
    <s v="Medium"/>
    <s v="Sun-like"/>
    <n v="0"/>
    <m/>
  </r>
  <r>
    <s v="HD 133131 Bb"/>
    <n v="2.5"/>
    <n v="1.1659999999999999"/>
    <n v="5769"/>
    <n v="6.15"/>
    <n v="1442"/>
    <x v="0"/>
    <x v="15"/>
    <n v="150"/>
    <n v="0.93"/>
    <n v="5805"/>
    <s v="None"/>
    <x v="0"/>
    <x v="0"/>
    <x v="2"/>
    <s v="Medium"/>
    <s v="Sun-like"/>
    <n v="0"/>
    <m/>
  </r>
  <r>
    <s v="HD 134060 b"/>
    <n v="3.1800000000000002E-2"/>
    <n v="1.1659999999999999"/>
    <n v="3.2696000000000001"/>
    <n v="4.4400000000000002E-2"/>
    <n v="1442"/>
    <x v="0"/>
    <x v="15"/>
    <n v="78.38"/>
    <n v="1.095"/>
    <n v="5966"/>
    <s v="Eccentric orbit, confirmed in 2017."/>
    <x v="1"/>
    <x v="2"/>
    <x v="0"/>
    <s v="Medium"/>
    <s v="Sun-like"/>
    <n v="0"/>
    <m/>
  </r>
  <r>
    <s v="HD 134060 c"/>
    <n v="9.2200000000000004E-2"/>
    <n v="1.1659999999999999"/>
    <n v="1292"/>
    <n v="2.226"/>
    <n v="1442"/>
    <x v="0"/>
    <x v="15"/>
    <n v="78.38"/>
    <n v="1.095"/>
    <n v="5966"/>
    <s v="Confirmed in 2017."/>
    <x v="1"/>
    <x v="0"/>
    <x v="0"/>
    <s v="Medium"/>
    <s v="Sun-like"/>
    <n v="0"/>
    <m/>
  </r>
  <r>
    <s v="HD 134606 b"/>
    <n v="2.92E-2"/>
    <n v="1.1659999999999999"/>
    <n v="12.083"/>
    <n v="0.1023"/>
    <n v="1442"/>
    <x v="0"/>
    <x v="15"/>
    <n v="87.45"/>
    <n v="0.998"/>
    <n v="5616"/>
    <s v="None"/>
    <x v="1"/>
    <x v="1"/>
    <x v="0"/>
    <s v="Medium"/>
    <s v="Sun-like"/>
    <n v="0"/>
    <m/>
  </r>
  <r>
    <s v="HD 134606 c"/>
    <n v="3.8199999999999998E-2"/>
    <n v="1.1659999999999999"/>
    <n v="59.52"/>
    <n v="0.29620000000000002"/>
    <n v="1442"/>
    <x v="0"/>
    <x v="15"/>
    <n v="87.45"/>
    <n v="0.998"/>
    <n v="5616"/>
    <s v="None"/>
    <x v="1"/>
    <x v="1"/>
    <x v="0"/>
    <s v="Medium"/>
    <s v="Sun-like"/>
    <n v="0"/>
    <m/>
  </r>
  <r>
    <s v="HD 134606 d"/>
    <n v="0.1212"/>
    <n v="1.1659999999999999"/>
    <n v="459.3"/>
    <n v="1.157"/>
    <n v="1442"/>
    <x v="0"/>
    <x v="15"/>
    <n v="87.45"/>
    <n v="0.998"/>
    <n v="5616"/>
    <s v="None"/>
    <x v="2"/>
    <x v="0"/>
    <x v="0"/>
    <s v="Medium"/>
    <s v="Sun-like"/>
    <n v="0"/>
    <m/>
  </r>
  <r>
    <s v="HD 135760 b [ru]"/>
    <n v="2.4"/>
    <n v="1.1659999999999999"/>
    <n v="822.3"/>
    <n v="2.1"/>
    <n v="1442"/>
    <x v="0"/>
    <x v="15"/>
    <n v="298.39999999999998"/>
    <n v="1.74"/>
    <n v="4850"/>
    <s v="Host star also known as HIP 74890"/>
    <x v="0"/>
    <x v="0"/>
    <x v="2"/>
    <s v="Medium"/>
    <s v="Sun-like"/>
    <n v="0"/>
    <m/>
  </r>
  <r>
    <s v="HD 136295 b"/>
    <n v="1.79"/>
    <n v="1.1659999999999999"/>
    <n v="926.4"/>
    <n v="2.02"/>
    <n v="1442"/>
    <x v="0"/>
    <x v="15"/>
    <n v="269"/>
    <n v="1.28"/>
    <n v="4891"/>
    <s v="Red giant host star also known as HIP 75092"/>
    <x v="0"/>
    <x v="0"/>
    <x v="2"/>
    <s v="Medium"/>
    <s v="Sun-like"/>
    <n v="0"/>
    <m/>
  </r>
  <r>
    <s v="HD 136418 b"/>
    <n v="2.14"/>
    <n v="1.1659999999999999"/>
    <n v="464.3"/>
    <n v="1.29"/>
    <n v="1442"/>
    <x v="0"/>
    <x v="15"/>
    <n v="344.07"/>
    <n v="1.48"/>
    <n v="4989"/>
    <s v="Proper name Awasis"/>
    <x v="0"/>
    <x v="0"/>
    <x v="2"/>
    <s v="Medium"/>
    <s v="Sun-like"/>
    <n v="0"/>
    <m/>
  </r>
  <r>
    <s v="HD 13724 b"/>
    <n v="26.77"/>
    <n v="1.1659999999999999"/>
    <n v="14763.405000000001"/>
    <n v="12.4"/>
    <n v="1442"/>
    <x v="0"/>
    <x v="15"/>
    <n v="141.9"/>
    <n v="0.76"/>
    <n v="5868"/>
    <s v="None"/>
    <x v="0"/>
    <x v="0"/>
    <x v="2"/>
    <s v="Medium"/>
    <s v="Sun-like"/>
    <n v="0"/>
    <m/>
  </r>
  <r>
    <s v="HD 137388 b"/>
    <n v="0.2"/>
    <n v="1.1659999999999999"/>
    <n v="330"/>
    <n v="0.89"/>
    <n v="1442"/>
    <x v="0"/>
    <x v="15"/>
    <n v="132.19999999999999"/>
    <n v="0.68"/>
    <n v="5181"/>
    <s v="Proper name Kererū"/>
    <x v="2"/>
    <x v="0"/>
    <x v="2"/>
    <s v="Medium"/>
    <s v="Sun-like"/>
    <n v="0"/>
    <m/>
  </r>
  <r>
    <s v="HD 13908 b [fr]"/>
    <n v="0.86499999999999999"/>
    <n v="1.1659999999999999"/>
    <n v="19.382000000000001"/>
    <n v="0.154"/>
    <n v="1442"/>
    <x v="0"/>
    <x v="15"/>
    <n v="218.2"/>
    <n v="1.29"/>
    <n v="6255"/>
    <s v="None"/>
    <x v="2"/>
    <x v="1"/>
    <x v="2"/>
    <s v="Medium"/>
    <s v="Hot"/>
    <n v="0"/>
    <m/>
  </r>
  <r>
    <s v="HD 13908 c [fr]"/>
    <n v="5.13"/>
    <n v="1.1659999999999999"/>
    <n v="931"/>
    <n v="2.0299999999999998"/>
    <n v="1442"/>
    <x v="0"/>
    <x v="15"/>
    <n v="218.2"/>
    <n v="1.29"/>
    <n v="6255"/>
    <s v="None"/>
    <x v="0"/>
    <x v="0"/>
    <x v="2"/>
    <s v="Medium"/>
    <s v="Hot"/>
    <n v="0"/>
    <m/>
  </r>
  <r>
    <s v="HD 1397 b [id]"/>
    <n v="0.41499999999999998"/>
    <n v="1.026"/>
    <n v="11.53533"/>
    <n v="0.10970000000000001"/>
    <n v="1228.3"/>
    <x v="2"/>
    <x v="15"/>
    <n v="260.12099999999998"/>
    <n v="1.3240000000000001"/>
    <n v="5521"/>
    <s v="None"/>
    <x v="2"/>
    <x v="1"/>
    <x v="2"/>
    <s v="Medium"/>
    <s v="Sun-like"/>
    <n v="0"/>
    <m/>
  </r>
  <r>
    <s v="HD 14067 b"/>
    <n v="7.8"/>
    <n v="1.1659999999999999"/>
    <n v="1455"/>
    <n v="3.4"/>
    <n v="1442"/>
    <x v="0"/>
    <x v="15"/>
    <n v="533"/>
    <n v="2.4"/>
    <n v="4815"/>
    <s v="None"/>
    <x v="0"/>
    <x v="0"/>
    <x v="1"/>
    <s v="Medium"/>
    <s v="Sun-like"/>
    <n v="0"/>
    <m/>
  </r>
  <r>
    <s v="HD 141399 b"/>
    <n v="0.45100000000000001"/>
    <n v="1.1659999999999999"/>
    <n v="94.44"/>
    <n v="0.41499999999999998"/>
    <n v="1442"/>
    <x v="0"/>
    <x v="15"/>
    <n v="118"/>
    <n v="1.07"/>
    <n v="5600"/>
    <s v="None"/>
    <x v="2"/>
    <x v="1"/>
    <x v="2"/>
    <s v="Medium"/>
    <s v="Sun-like"/>
    <n v="0"/>
    <m/>
  </r>
  <r>
    <s v="HD 141399 c"/>
    <n v="1.33"/>
    <n v="1.1659999999999999"/>
    <n v="201.99"/>
    <n v="0.68899999999999995"/>
    <n v="1442"/>
    <x v="0"/>
    <x v="15"/>
    <n v="118"/>
    <n v="1.07"/>
    <n v="5600"/>
    <s v="None"/>
    <x v="0"/>
    <x v="0"/>
    <x v="2"/>
    <s v="Medium"/>
    <s v="Sun-like"/>
    <n v="0"/>
    <m/>
  </r>
  <r>
    <s v="HD 141399 d"/>
    <n v="1.18"/>
    <n v="1.1659999999999999"/>
    <n v="1069.8"/>
    <n v="2.09"/>
    <n v="1442"/>
    <x v="0"/>
    <x v="15"/>
    <n v="118"/>
    <n v="1.07"/>
    <n v="5600"/>
    <s v="None"/>
    <x v="0"/>
    <x v="0"/>
    <x v="2"/>
    <s v="Medium"/>
    <s v="Sun-like"/>
    <n v="0"/>
    <m/>
  </r>
  <r>
    <s v="HD 141399 e"/>
    <n v="0.66"/>
    <n v="1.1659999999999999"/>
    <n v="5000"/>
    <n v="5"/>
    <n v="1442"/>
    <x v="0"/>
    <x v="15"/>
    <n v="118"/>
    <n v="1.07"/>
    <n v="5600"/>
    <s v="None"/>
    <x v="2"/>
    <x v="0"/>
    <x v="2"/>
    <s v="Medium"/>
    <s v="Sun-like"/>
    <n v="0"/>
    <m/>
  </r>
  <r>
    <s v="HD 142 c"/>
    <n v="5.3"/>
    <n v="1.1659999999999999"/>
    <n v="6005"/>
    <n v="6.8"/>
    <n v="1442"/>
    <x v="0"/>
    <x v="15"/>
    <n v="83.6"/>
    <n v="1.23"/>
    <n v="6245"/>
    <s v="None"/>
    <x v="0"/>
    <x v="0"/>
    <x v="0"/>
    <s v="Medium"/>
    <s v="Hot"/>
    <n v="0"/>
    <m/>
  </r>
  <r>
    <s v="HD 142245 b"/>
    <n v="3.07"/>
    <n v="1.1659999999999999"/>
    <n v="1299"/>
    <n v="2.78"/>
    <n v="1442"/>
    <x v="0"/>
    <x v="15"/>
    <n v="318.01"/>
    <n v="3.5"/>
    <n v="4922"/>
    <s v="None"/>
    <x v="0"/>
    <x v="0"/>
    <x v="2"/>
    <s v="Medium"/>
    <s v="Sun-like"/>
    <n v="0"/>
    <m/>
  </r>
  <r>
    <s v="HD 143105 b"/>
    <n v="1.21"/>
    <n v="1.1659999999999999"/>
    <n v="2.1974"/>
    <n v="3.7900000000000003E-2"/>
    <n v="1442"/>
    <x v="0"/>
    <x v="15"/>
    <n v="159"/>
    <n v="1.51"/>
    <n v="6380"/>
    <s v="None"/>
    <x v="0"/>
    <x v="2"/>
    <x v="2"/>
    <s v="Medium"/>
    <s v="Hot"/>
    <n v="0"/>
    <m/>
  </r>
  <r>
    <s v="HD 145457 b"/>
    <n v="2.23"/>
    <n v="1.1659999999999999"/>
    <n v="176.3"/>
    <n v="0.76"/>
    <n v="1442"/>
    <x v="0"/>
    <x v="15"/>
    <n v="443"/>
    <n v="1.23"/>
    <n v="4769"/>
    <s v="Proper name Chura"/>
    <x v="0"/>
    <x v="0"/>
    <x v="2"/>
    <s v="Medium"/>
    <s v="Sun-like"/>
    <n v="0"/>
    <m/>
  </r>
  <r>
    <s v="HD 145934 b [fr]"/>
    <n v="2.2799999999999998"/>
    <n v="1.1659999999999999"/>
    <n v="2730"/>
    <n v="4.5999999999999996"/>
    <n v="1442"/>
    <x v="0"/>
    <x v="15"/>
    <n v="748"/>
    <n v="1.75"/>
    <n v="5601"/>
    <s v="None"/>
    <x v="0"/>
    <x v="0"/>
    <x v="1"/>
    <s v="Medium"/>
    <s v="Sun-like"/>
    <n v="0"/>
    <m/>
  </r>
  <r>
    <s v="HD 1461 b"/>
    <n v="2.026E-2"/>
    <n v="1.1659999999999999"/>
    <n v="5.7715199999999998"/>
    <n v="6.3399999999999998E-2"/>
    <n v="1442"/>
    <x v="0"/>
    <x v="15"/>
    <n v="76.55"/>
    <n v="1.02"/>
    <n v="5765"/>
    <s v="None"/>
    <x v="1"/>
    <x v="2"/>
    <x v="0"/>
    <s v="Medium"/>
    <s v="Sun-like"/>
    <n v="0"/>
    <m/>
  </r>
  <r>
    <s v="HD 1461 c"/>
    <n v="1.7590000000000001E-2"/>
    <n v="1.1659999999999999"/>
    <n v="13.5052"/>
    <n v="0.11169999999999999"/>
    <n v="1442"/>
    <x v="0"/>
    <x v="15"/>
    <n v="76.5"/>
    <n v="1.02"/>
    <n v="5765"/>
    <s v="Planet confirmed in 2015"/>
    <x v="1"/>
    <x v="1"/>
    <x v="0"/>
    <s v="Medium"/>
    <s v="Sun-like"/>
    <n v="0"/>
    <m/>
  </r>
  <r>
    <s v="HD 14651 b"/>
    <n v="47"/>
    <n v="1.1659999999999999"/>
    <n v="79.417900000000003"/>
    <n v="0.36099999999999999"/>
    <n v="1442"/>
    <x v="0"/>
    <x v="15"/>
    <n v="127"/>
    <n v="0.96"/>
    <n v="5491"/>
    <s v="Brown dwarf or star"/>
    <x v="0"/>
    <x v="1"/>
    <x v="2"/>
    <s v="Medium"/>
    <s v="Sun-like"/>
    <n v="0"/>
    <m/>
  </r>
  <r>
    <s v="HD 147379 b"/>
    <n v="7.7700000000000005E-2"/>
    <n v="1.1659999999999999"/>
    <n v="86.54"/>
    <n v="0.31929999999999997"/>
    <n v="1442"/>
    <x v="0"/>
    <x v="15"/>
    <n v="35.01"/>
    <n v="0.57999999999999996"/>
    <n v="4090"/>
    <s v="None"/>
    <x v="1"/>
    <x v="1"/>
    <x v="0"/>
    <s v="Medium"/>
    <s v="Sun-like"/>
    <n v="0"/>
    <m/>
  </r>
  <r>
    <s v="HD 14787 b"/>
    <n v="1.121"/>
    <n v="1.25"/>
    <n v="676.6"/>
    <n v="1.7"/>
    <n v="1442"/>
    <x v="0"/>
    <x v="15"/>
    <n v="389.9"/>
    <n v="1.43"/>
    <n v="4946"/>
    <s v="None"/>
    <x v="0"/>
    <x v="0"/>
    <x v="2"/>
    <s v="Medium"/>
    <s v="Sun-like"/>
    <n v="0"/>
    <m/>
  </r>
  <r>
    <s v="HD 147873 b [id]"/>
    <n v="5.14"/>
    <n v="1.1659999999999999"/>
    <n v="116.596"/>
    <n v="0.52200000000000002"/>
    <n v="1442"/>
    <x v="0"/>
    <x v="15"/>
    <n v="342.2"/>
    <n v="1.38"/>
    <n v="5972"/>
    <s v="None"/>
    <x v="0"/>
    <x v="0"/>
    <x v="2"/>
    <s v="Medium"/>
    <s v="Sun-like"/>
    <n v="0"/>
    <m/>
  </r>
  <r>
    <s v="HD 147873 c [id]"/>
    <n v="2.2999999999999998"/>
    <n v="1.1659999999999999"/>
    <n v="491.54"/>
    <n v="1.36"/>
    <n v="1442"/>
    <x v="0"/>
    <x v="15"/>
    <n v="342.2"/>
    <n v="1.38"/>
    <n v="5972"/>
    <s v="None"/>
    <x v="0"/>
    <x v="0"/>
    <x v="2"/>
    <s v="Medium"/>
    <s v="Sun-like"/>
    <n v="0"/>
    <m/>
  </r>
  <r>
    <s v="HD 148164 b"/>
    <n v="1.23"/>
    <n v="1.1659999999999999"/>
    <n v="328.55"/>
    <n v="0.99299999999999999"/>
    <n v="1442"/>
    <x v="0"/>
    <x v="15"/>
    <n v="252"/>
    <n v="1.21"/>
    <n v="6032"/>
    <s v="None"/>
    <x v="0"/>
    <x v="0"/>
    <x v="2"/>
    <s v="Medium"/>
    <s v="Hot"/>
    <n v="0"/>
    <m/>
  </r>
  <r>
    <s v="HD 148164 c"/>
    <n v="5.16"/>
    <n v="1.1659999999999999"/>
    <n v="5062"/>
    <n v="6.15"/>
    <n v="1442"/>
    <x v="0"/>
    <x v="15"/>
    <n v="252"/>
    <n v="1.21"/>
    <n v="6032"/>
    <s v="None"/>
    <x v="0"/>
    <x v="0"/>
    <x v="2"/>
    <s v="Medium"/>
    <s v="Hot"/>
    <n v="0"/>
    <m/>
  </r>
  <r>
    <s v="HD 148284 b"/>
    <n v="33.700000000000003"/>
    <n v="1.1659999999999999"/>
    <n v="339.33100000000002"/>
    <n v="0.97399999999999998"/>
    <n v="1442"/>
    <x v="0"/>
    <x v="15"/>
    <n v="400"/>
    <n v="1.07"/>
    <n v="5572"/>
    <s v="Brown dwarf"/>
    <x v="0"/>
    <x v="0"/>
    <x v="2"/>
    <s v="Medium"/>
    <s v="Sun-like"/>
    <n v="0"/>
    <m/>
  </r>
  <r>
    <s v="HD 1502 b"/>
    <n v="2.75"/>
    <n v="1.1659999999999999"/>
    <n v="428.5"/>
    <n v="1.262"/>
    <n v="1442"/>
    <x v="0"/>
    <x v="15"/>
    <n v="626.11"/>
    <n v="1.46"/>
    <n v="4947"/>
    <s v="Proper name Indépendance"/>
    <x v="0"/>
    <x v="0"/>
    <x v="1"/>
    <s v="Medium"/>
    <s v="Sun-like"/>
    <n v="0"/>
    <m/>
  </r>
  <r>
    <s v="HD 150433 b"/>
    <n v="0.16800000000000001"/>
    <n v="1.1659999999999999"/>
    <n v="1096"/>
    <n v="1.93"/>
    <n v="1442"/>
    <x v="0"/>
    <x v="15"/>
    <n v="99.36"/>
    <n v="1.08"/>
    <n v="5601"/>
    <s v="None"/>
    <x v="2"/>
    <x v="0"/>
    <x v="0"/>
    <s v="Medium"/>
    <s v="Sun-like"/>
    <n v="0"/>
    <m/>
  </r>
  <r>
    <s v="HD 150706 b"/>
    <n v="2.71"/>
    <n v="1.1659999999999999"/>
    <n v="5894"/>
    <n v="6.7"/>
    <n v="1442"/>
    <x v="0"/>
    <x v="15"/>
    <n v="88.8"/>
    <n v="1.17"/>
    <n v="5961"/>
    <s v="None"/>
    <x v="0"/>
    <x v="0"/>
    <x v="0"/>
    <s v="Medium"/>
    <s v="Sun-like"/>
    <n v="0"/>
    <m/>
  </r>
  <r>
    <s v="HD 152079 b"/>
    <n v="2.661"/>
    <n v="1.1659999999999999"/>
    <n v="2918.92"/>
    <n v="4.1870000000000003"/>
    <n v="1442"/>
    <x v="0"/>
    <x v="15"/>
    <n v="287.39"/>
    <n v="1.1499999999999999"/>
    <n v="5907"/>
    <s v="None"/>
    <x v="0"/>
    <x v="0"/>
    <x v="2"/>
    <s v="Medium"/>
    <s v="Sun-like"/>
    <n v="0"/>
    <m/>
  </r>
  <r>
    <s v="HD 152581 b"/>
    <n v="1.869"/>
    <n v="1.1659999999999999"/>
    <n v="686.5"/>
    <n v="1.66"/>
    <n v="1442"/>
    <x v="0"/>
    <x v="15"/>
    <n v="543.20000000000005"/>
    <n v="1.3"/>
    <n v="5027"/>
    <s v="Proper name Ganja"/>
    <x v="0"/>
    <x v="0"/>
    <x v="1"/>
    <s v="Medium"/>
    <s v="Sun-like"/>
    <n v="0"/>
    <m/>
  </r>
  <r>
    <s v="HD 15337 b"/>
    <n v="2.3599999999999999E-2"/>
    <n v="0.14599999999999999"/>
    <n v="4.7561499999999999"/>
    <n v="5.2200000000000003E-2"/>
    <n v="1001"/>
    <x v="2"/>
    <x v="15"/>
    <n v="146.36000000000001"/>
    <n v="0.9"/>
    <n v="5125"/>
    <s v="Host star also known as TOI-402"/>
    <x v="1"/>
    <x v="2"/>
    <x v="2"/>
    <s v="Small"/>
    <s v="Sun-like"/>
    <n v="0"/>
    <m/>
  </r>
  <r>
    <s v="HD 15337 c"/>
    <n v="2.5499999999999998E-2"/>
    <n v="0.21299999999999999"/>
    <n v="17.1784"/>
    <n v="0.1268"/>
    <n v="642"/>
    <x v="2"/>
    <x v="15"/>
    <n v="146.36000000000001"/>
    <n v="0.9"/>
    <n v="5125"/>
    <s v="Host star also known as TOI-402"/>
    <x v="1"/>
    <x v="1"/>
    <x v="2"/>
    <s v="Small"/>
    <s v="Sun-like"/>
    <n v="0"/>
    <m/>
  </r>
  <r>
    <s v="HD 154088 b"/>
    <n v="2.0799999999999999E-2"/>
    <n v="1.1659999999999999"/>
    <n v="18.559999999999999"/>
    <n v="0.13400000000000001"/>
    <n v="1442"/>
    <x v="0"/>
    <x v="15"/>
    <n v="58.2"/>
    <n v="0.91"/>
    <n v="5374"/>
    <s v="Confirmed in 2021"/>
    <x v="1"/>
    <x v="1"/>
    <x v="0"/>
    <s v="Medium"/>
    <s v="Sun-like"/>
    <n v="0"/>
    <m/>
  </r>
  <r>
    <s v="HD 154345 b"/>
    <n v="0.82"/>
    <n v="1.1659999999999999"/>
    <n v="3341.5588400000001"/>
    <n v="4.21"/>
    <n v="1442"/>
    <x v="0"/>
    <x v="15"/>
    <n v="59.66"/>
    <n v="0.71"/>
    <n v="5468"/>
    <s v="None"/>
    <x v="2"/>
    <x v="0"/>
    <x v="0"/>
    <s v="Medium"/>
    <s v="Sun-like"/>
    <n v="0"/>
    <m/>
  </r>
  <r>
    <s v="HD 154857 c"/>
    <n v="2.58"/>
    <n v="1.1659999999999999"/>
    <n v="3452"/>
    <n v="5.36"/>
    <n v="1442"/>
    <x v="0"/>
    <x v="15"/>
    <n v="223.5"/>
    <n v="1.72"/>
    <n v="5605"/>
    <s v="None"/>
    <x v="0"/>
    <x v="0"/>
    <x v="2"/>
    <s v="Medium"/>
    <s v="Sun-like"/>
    <n v="0"/>
    <m/>
  </r>
  <r>
    <s v="HD 155233 b"/>
    <n v="2.6"/>
    <n v="1.1659999999999999"/>
    <n v="818.8"/>
    <n v="2"/>
    <n v="1442"/>
    <x v="0"/>
    <x v="15"/>
    <n v="245"/>
    <n v="1.69"/>
    <n v="4960"/>
    <s v="Red giant host star"/>
    <x v="0"/>
    <x v="0"/>
    <x v="2"/>
    <s v="Medium"/>
    <s v="Sun-like"/>
    <n v="0"/>
    <m/>
  </r>
  <r>
    <s v="HD 156279 b"/>
    <n v="9.8800000000000008"/>
    <n v="1.1659999999999999"/>
    <n v="131.05000000000001"/>
    <n v="0.49"/>
    <n v="1442"/>
    <x v="0"/>
    <x v="15"/>
    <n v="118.17"/>
    <n v="0.95"/>
    <n v="5453"/>
    <s v="None"/>
    <x v="0"/>
    <x v="0"/>
    <x v="2"/>
    <s v="Medium"/>
    <s v="Sun-like"/>
    <n v="0"/>
    <m/>
  </r>
  <r>
    <s v="HD 156279 c"/>
    <n v="8.6"/>
    <n v="1.1659999999999999"/>
    <n v="4191"/>
    <n v="1442"/>
    <n v="1442"/>
    <x v="0"/>
    <x v="15"/>
    <n v="119.10899999999999"/>
    <n v="0.95"/>
    <n v="5453"/>
    <s v="None"/>
    <x v="0"/>
    <x v="0"/>
    <x v="2"/>
    <s v="Medium"/>
    <s v="Sun-like"/>
    <n v="0"/>
    <m/>
  </r>
  <r>
    <s v="HD 156668 b"/>
    <n v="1.2999999999999999E-2"/>
    <n v="1.1659999999999999"/>
    <n v="4.6455000000000002"/>
    <n v="0.05"/>
    <n v="1442"/>
    <x v="0"/>
    <x v="15"/>
    <n v="79.42"/>
    <n v="0.77"/>
    <n v="4850"/>
    <s v="None"/>
    <x v="1"/>
    <x v="2"/>
    <x v="0"/>
    <s v="Medium"/>
    <s v="Sun-like"/>
    <n v="0"/>
    <m/>
  </r>
  <r>
    <s v="HD 157172 b"/>
    <n v="0.12"/>
    <n v="1.1659999999999999"/>
    <n v="104.84"/>
    <n v="0.41599999999999998"/>
    <n v="1442"/>
    <x v="0"/>
    <x v="15"/>
    <n v="107.75"/>
    <n v="1.08"/>
    <n v="5601"/>
    <s v="None"/>
    <x v="2"/>
    <x v="0"/>
    <x v="2"/>
    <s v="Medium"/>
    <s v="Sun-like"/>
    <n v="0"/>
    <m/>
  </r>
  <r>
    <s v="HD 158038 b"/>
    <n v="1.53"/>
    <n v="1.1659999999999999"/>
    <n v="521"/>
    <n v="1.5"/>
    <n v="1442"/>
    <x v="0"/>
    <x v="15"/>
    <n v="310.25"/>
    <n v="1.3"/>
    <n v="4860"/>
    <s v="None"/>
    <x v="0"/>
    <x v="0"/>
    <x v="2"/>
    <s v="Medium"/>
    <s v="Sun-like"/>
    <n v="0"/>
    <m/>
  </r>
  <r>
    <s v="HD 158996 b"/>
    <n v="14"/>
    <n v="1.1659999999999999"/>
    <n v="820.2"/>
    <n v="2.1"/>
    <n v="1442"/>
    <x v="0"/>
    <x v="15"/>
    <n v="933"/>
    <n v="1.8"/>
    <n v="4069"/>
    <s v="None"/>
    <x v="0"/>
    <x v="0"/>
    <x v="1"/>
    <s v="Medium"/>
    <s v="Sun-like"/>
    <n v="0"/>
    <m/>
  </r>
  <r>
    <s v="HD 159243 b"/>
    <n v="1.1299999999999999"/>
    <n v="1.1659999999999999"/>
    <n v="12.62"/>
    <n v="0.11"/>
    <n v="1442"/>
    <x v="0"/>
    <x v="15"/>
    <n v="223.7"/>
    <n v="1.1200000000000001"/>
    <n v="6123"/>
    <s v="None"/>
    <x v="0"/>
    <x v="1"/>
    <x v="2"/>
    <s v="Medium"/>
    <s v="Hot"/>
    <n v="0"/>
    <m/>
  </r>
  <r>
    <s v="HD 159243 c [fr]"/>
    <n v="1.9"/>
    <n v="1.1659999999999999"/>
    <n v="248.4"/>
    <n v="0.8"/>
    <n v="1442"/>
    <x v="0"/>
    <x v="15"/>
    <n v="223.7"/>
    <n v="1.1200000000000001"/>
    <n v="6123"/>
    <s v="None"/>
    <x v="0"/>
    <x v="0"/>
    <x v="2"/>
    <s v="Medium"/>
    <s v="Hot"/>
    <n v="0"/>
    <m/>
  </r>
  <r>
    <s v="HD 159868 b"/>
    <n v="2.218"/>
    <n v="1.1659999999999999"/>
    <n v="1184.0999999999999"/>
    <n v="2.3199999999999998"/>
    <n v="1442"/>
    <x v="0"/>
    <x v="15"/>
    <n v="182.46"/>
    <n v="1.19"/>
    <n v="5534"/>
    <s v="None"/>
    <x v="0"/>
    <x v="0"/>
    <x v="2"/>
    <s v="Medium"/>
    <s v="Sun-like"/>
    <n v="0"/>
    <m/>
  </r>
  <r>
    <s v="HD 159868 c"/>
    <n v="0.73"/>
    <n v="1.1659999999999999"/>
    <n v="352.3"/>
    <n v="1"/>
    <n v="1442"/>
    <x v="0"/>
    <x v="15"/>
    <n v="171.9"/>
    <n v="1.0900000000000001"/>
    <n v="5558"/>
    <s v="None"/>
    <x v="2"/>
    <x v="0"/>
    <x v="2"/>
    <s v="Medium"/>
    <s v="Sun-like"/>
    <n v="0"/>
    <m/>
  </r>
  <r>
    <s v="HD 1605 b"/>
    <n v="0.96"/>
    <n v="1.1659999999999999"/>
    <n v="577.9"/>
    <n v="1.48"/>
    <n v="1442"/>
    <x v="0"/>
    <x v="15"/>
    <n v="276"/>
    <n v="1.31"/>
    <n v="4757"/>
    <s v="Subgiant host star"/>
    <x v="2"/>
    <x v="0"/>
    <x v="2"/>
    <s v="Medium"/>
    <s v="Sun-like"/>
    <n v="0"/>
    <m/>
  </r>
  <r>
    <s v="HD 1605 c"/>
    <n v="3.48"/>
    <n v="1.1659999999999999"/>
    <n v="2111"/>
    <n v="3.52"/>
    <n v="1442"/>
    <x v="0"/>
    <x v="15"/>
    <n v="276"/>
    <n v="1.31"/>
    <n v="4757"/>
    <s v="Subgiant host star"/>
    <x v="0"/>
    <x v="0"/>
    <x v="2"/>
    <s v="Medium"/>
    <s v="Sun-like"/>
    <n v="0"/>
    <m/>
  </r>
  <r>
    <s v="HD 163607 b"/>
    <n v="0.78359999999999996"/>
    <n v="1.1659999999999999"/>
    <n v="75.220299999999995"/>
    <n v="0.36199999999999999"/>
    <n v="1442"/>
    <x v="0"/>
    <x v="15"/>
    <n v="221.53"/>
    <n v="1.1200000000000001"/>
    <n v="5522"/>
    <s v="None"/>
    <x v="2"/>
    <x v="1"/>
    <x v="2"/>
    <s v="Medium"/>
    <s v="Sun-like"/>
    <n v="0"/>
    <m/>
  </r>
  <r>
    <s v="HD 163607 c"/>
    <n v="2.2010000000000001"/>
    <n v="1.1659999999999999"/>
    <n v="1272"/>
    <n v="2.39"/>
    <n v="1442"/>
    <x v="0"/>
    <x v="15"/>
    <n v="221.53"/>
    <n v="1.1200000000000001"/>
    <n v="5522"/>
    <s v="None"/>
    <x v="0"/>
    <x v="0"/>
    <x v="2"/>
    <s v="Medium"/>
    <s v="Sun-like"/>
    <n v="0"/>
    <m/>
  </r>
  <r>
    <s v="HD 164509 b"/>
    <n v="0.443"/>
    <n v="1.1659999999999999"/>
    <n v="280.17"/>
    <n v="0.87"/>
    <n v="1442"/>
    <x v="0"/>
    <x v="15"/>
    <n v="173.49"/>
    <n v="1.1200000000000001"/>
    <n v="5922"/>
    <s v="None"/>
    <x v="2"/>
    <x v="0"/>
    <x v="2"/>
    <s v="Medium"/>
    <s v="Sun-like"/>
    <n v="0"/>
    <m/>
  </r>
  <r>
    <s v="HD 164595 b"/>
    <n v="5.0779999999999999E-2"/>
    <n v="1.1659999999999999"/>
    <n v="40"/>
    <n v="0.23"/>
    <n v="1442"/>
    <x v="0"/>
    <x v="15"/>
    <n v="94.4"/>
    <n v="0.99"/>
    <n v="5790"/>
    <s v="None"/>
    <x v="1"/>
    <x v="1"/>
    <x v="0"/>
    <s v="Medium"/>
    <s v="Sun-like"/>
    <n v="0"/>
    <m/>
  </r>
  <r>
    <s v="HD 164604 b"/>
    <n v="1.9979199999999999"/>
    <n v="1.1659999999999999"/>
    <n v="641.47199999999998"/>
    <n v="1.331"/>
    <n v="1442"/>
    <x v="0"/>
    <x v="15"/>
    <n v="128.54"/>
    <n v="0.77"/>
    <n v="4684"/>
    <s v="Proper name Caleuche"/>
    <x v="0"/>
    <x v="0"/>
    <x v="2"/>
    <s v="Medium"/>
    <s v="Sun-like"/>
    <n v="0"/>
    <m/>
  </r>
  <r>
    <s v="HD 164922 c"/>
    <n v="4.0590000000000001E-2"/>
    <n v="1.1659999999999999"/>
    <n v="75.765000000000001"/>
    <n v="0.33510000000000001"/>
    <n v="400"/>
    <x v="0"/>
    <x v="15"/>
    <n v="72.2"/>
    <n v="0.87"/>
    <n v="5293"/>
    <s v="None"/>
    <x v="1"/>
    <x v="1"/>
    <x v="0"/>
    <s v="Medium"/>
    <s v="Sun-like"/>
    <n v="0"/>
    <m/>
  </r>
  <r>
    <s v="HD 164922 d"/>
    <n v="1.2999999999999999E-2"/>
    <n v="1.1659999999999999"/>
    <n v="12.458"/>
    <n v="0.10299999999999999"/>
    <n v="1442"/>
    <x v="0"/>
    <x v="15"/>
    <n v="72.099999999999994"/>
    <n v="0.874"/>
    <n v="5293"/>
    <s v="None"/>
    <x v="1"/>
    <x v="1"/>
    <x v="0"/>
    <s v="Medium"/>
    <s v="Sun-like"/>
    <n v="0"/>
    <m/>
  </r>
  <r>
    <s v="HD 165155 b"/>
    <n v="2.89"/>
    <n v="1.1659999999999999"/>
    <n v="434.5"/>
    <n v="1.1299999999999999"/>
    <n v="1442"/>
    <x v="0"/>
    <x v="15"/>
    <n v="211.9"/>
    <n v="1.02"/>
    <n v="5426"/>
    <s v="None"/>
    <x v="0"/>
    <x v="0"/>
    <x v="2"/>
    <s v="Medium"/>
    <s v="Sun-like"/>
    <n v="0"/>
    <m/>
  </r>
  <r>
    <s v="HD 1666 b"/>
    <n v="6.43"/>
    <n v="1.1659999999999999"/>
    <n v="270"/>
    <n v="0.94"/>
    <n v="1442"/>
    <x v="0"/>
    <x v="15"/>
    <n v="360.8"/>
    <n v="1.5"/>
    <n v="6317"/>
    <s v="None"/>
    <x v="0"/>
    <x v="0"/>
    <x v="2"/>
    <s v="Medium"/>
    <s v="Hot"/>
    <n v="0"/>
    <m/>
  </r>
  <r>
    <s v="HD 166724 b"/>
    <n v="3.53"/>
    <n v="1.1659999999999999"/>
    <n v="5144"/>
    <n v="5.42"/>
    <n v="1442"/>
    <x v="0"/>
    <x v="15"/>
    <n v="140.19999999999999"/>
    <n v="0.81"/>
    <n v="5127"/>
    <s v="None"/>
    <x v="0"/>
    <x v="0"/>
    <x v="2"/>
    <s v="Medium"/>
    <s v="Sun-like"/>
    <n v="0"/>
    <m/>
  </r>
  <r>
    <s v="HD 167768 b [zh]"/>
    <n v="0.85"/>
    <n v="1.1659999999999999"/>
    <n v="20.653199999999998"/>
    <n v="0.1512"/>
    <n v="1874"/>
    <x v="0"/>
    <x v="15"/>
    <n v="353.5"/>
    <n v="1.08"/>
    <n v="4830"/>
    <s v="Host red giant star also known as HR 8640, other planets in system are suspected"/>
    <x v="2"/>
    <x v="1"/>
    <x v="2"/>
    <s v="Medium"/>
    <s v="Sun-like"/>
    <n v="0"/>
    <m/>
  </r>
  <r>
    <s v="HD 1690 b"/>
    <n v="8.7899999999999991"/>
    <n v="1.1659999999999999"/>
    <n v="533"/>
    <n v="1.36"/>
    <n v="1442"/>
    <x v="0"/>
    <x v="15"/>
    <n v="2509"/>
    <n v="1.86"/>
    <n v="4374"/>
    <s v="None"/>
    <x v="0"/>
    <x v="0"/>
    <x v="1"/>
    <s v="Medium"/>
    <s v="Sun-like"/>
    <n v="0"/>
    <m/>
  </r>
  <r>
    <s v="HD 170707 b"/>
    <n v="1.96"/>
    <n v="1.1659999999999999"/>
    <n v="453.9"/>
    <n v="1.26"/>
    <n v="1442"/>
    <x v="0"/>
    <x v="15"/>
    <n v="307.60000000000002"/>
    <n v="1.3"/>
    <n v="4884"/>
    <s v="Red giant host star also known as HIP 90988"/>
    <x v="0"/>
    <x v="0"/>
    <x v="2"/>
    <s v="Medium"/>
    <s v="Sun-like"/>
    <n v="0"/>
    <m/>
  </r>
  <r>
    <s v="HD 175167 b"/>
    <n v="8.9700000000000006"/>
    <n v="1.1659999999999999"/>
    <n v="1290"/>
    <n v="2.4"/>
    <n v="1442"/>
    <x v="0"/>
    <x v="15"/>
    <n v="232.33"/>
    <n v="1.37"/>
    <n v="5635"/>
    <s v="None"/>
    <x v="0"/>
    <x v="0"/>
    <x v="2"/>
    <s v="Medium"/>
    <s v="Sun-like"/>
    <n v="0"/>
    <m/>
  </r>
  <r>
    <s v="HD 175607 b"/>
    <n v="2.5999999999999999E-2"/>
    <n v="1.1659999999999999"/>
    <n v="29.03"/>
    <n v="1442"/>
    <n v="1442"/>
    <x v="0"/>
    <x v="15"/>
    <n v="147.69999999999999"/>
    <n v="0.71"/>
    <n v="5392"/>
    <s v="Metal-poor host star, additional planet suspected"/>
    <x v="1"/>
    <x v="1"/>
    <x v="2"/>
    <s v="Medium"/>
    <s v="Sun-like"/>
    <n v="0"/>
    <m/>
  </r>
  <r>
    <s v="HD 176051 b"/>
    <n v="1.5"/>
    <n v="1.1659999999999999"/>
    <n v="1016"/>
    <n v="1.76"/>
    <n v="1442"/>
    <x v="5"/>
    <x v="15"/>
    <n v="49"/>
    <n v="1.07"/>
    <n v="6000"/>
    <s v="First planet discovered by astrometry, it is not known which star it orbits"/>
    <x v="0"/>
    <x v="0"/>
    <x v="0"/>
    <s v="Medium"/>
    <s v="Hot"/>
    <n v="0"/>
    <m/>
  </r>
  <r>
    <s v="HD 17674 b"/>
    <n v="0.87"/>
    <n v="1.1659999999999999"/>
    <n v="623.79999999999995"/>
    <n v="1.42"/>
    <n v="1442"/>
    <x v="0"/>
    <x v="15"/>
    <n v="145"/>
    <n v="0.98"/>
    <n v="5904"/>
    <s v="None"/>
    <x v="2"/>
    <x v="0"/>
    <x v="2"/>
    <s v="Medium"/>
    <s v="Sun-like"/>
    <n v="0"/>
    <m/>
  </r>
  <r>
    <s v="HD 176986 b"/>
    <n v="1.8100000000000002E-2"/>
    <n v="1.1659999999999999"/>
    <n v="6.4897999999999998"/>
    <n v="6.2960000000000002E-2"/>
    <n v="1442"/>
    <x v="0"/>
    <x v="15"/>
    <n v="86.1"/>
    <n v="0.79"/>
    <n v="4931"/>
    <s v="None"/>
    <x v="1"/>
    <x v="2"/>
    <x v="0"/>
    <s v="Medium"/>
    <s v="Sun-like"/>
    <n v="0"/>
    <m/>
  </r>
  <r>
    <s v="HD 176986 c"/>
    <n v="2.8879999999999999E-2"/>
    <n v="1.1659999999999999"/>
    <n v="16.819099999999999"/>
    <n v="0.11878"/>
    <n v="1442"/>
    <x v="0"/>
    <x v="15"/>
    <n v="86.1"/>
    <n v="0.79"/>
    <n v="4931"/>
    <s v="None"/>
    <x v="1"/>
    <x v="1"/>
    <x v="0"/>
    <s v="Medium"/>
    <s v="Sun-like"/>
    <n v="0"/>
    <m/>
  </r>
  <r>
    <s v="HD 177565 b"/>
    <n v="4.7509999999999997E-2"/>
    <n v="1.1659999999999999"/>
    <n v="44.505000000000003"/>
    <n v="0.246"/>
    <n v="1442"/>
    <x v="0"/>
    <x v="15"/>
    <n v="56"/>
    <n v="1"/>
    <n v="5601"/>
    <s v="None"/>
    <x v="1"/>
    <x v="1"/>
    <x v="0"/>
    <s v="Medium"/>
    <s v="Sun-like"/>
    <n v="0"/>
    <m/>
  </r>
  <r>
    <s v="HD 177830 c"/>
    <n v="0.15"/>
    <n v="1.1659999999999999"/>
    <n v="110.9"/>
    <n v="0.51370000000000005"/>
    <n v="1442"/>
    <x v="0"/>
    <x v="15"/>
    <n v="205.09"/>
    <n v="1.7"/>
    <n v="4901"/>
    <s v="None"/>
    <x v="2"/>
    <x v="0"/>
    <x v="2"/>
    <s v="Medium"/>
    <s v="Sun-like"/>
    <n v="0"/>
    <m/>
  </r>
  <r>
    <s v="HD 180053 b"/>
    <n v="2.194"/>
    <n v="1.2030000000000001"/>
    <n v="213.72"/>
    <n v="0.84299999999999997"/>
    <n v="1442"/>
    <x v="0"/>
    <x v="15"/>
    <n v="448.7"/>
    <n v="1.75"/>
    <n v="5131"/>
    <s v="None"/>
    <x v="0"/>
    <x v="0"/>
    <x v="2"/>
    <s v="Medium"/>
    <s v="Sun-like"/>
    <n v="0"/>
    <m/>
  </r>
  <r>
    <s v="HD 18015 b"/>
    <n v="3.18"/>
    <n v="1.17"/>
    <n v="2278"/>
    <n v="3.87"/>
    <n v="1442"/>
    <x v="0"/>
    <x v="15"/>
    <n v="405.2"/>
    <n v="1.49"/>
    <n v="5603"/>
    <s v="None"/>
    <x v="0"/>
    <x v="0"/>
    <x v="2"/>
    <s v="Medium"/>
    <s v="Sun-like"/>
    <n v="0"/>
    <m/>
  </r>
  <r>
    <s v="HD 180314 b"/>
    <n v="20.13"/>
    <n v="1.1659999999999999"/>
    <n v="396.03"/>
    <n v="1.46"/>
    <n v="1442"/>
    <x v="0"/>
    <x v="15"/>
    <n v="400.5"/>
    <n v="2.2000000000000002"/>
    <n v="4924"/>
    <s v="None"/>
    <x v="0"/>
    <x v="0"/>
    <x v="2"/>
    <s v="Medium"/>
    <s v="Sun-like"/>
    <n v="0"/>
    <m/>
  </r>
  <r>
    <s v="HD 180617 b"/>
    <n v="3.8390000000000001E-2"/>
    <n v="1.1659999999999999"/>
    <n v="105.9"/>
    <n v="0.3357"/>
    <n v="1442"/>
    <x v="0"/>
    <x v="15"/>
    <n v="19.28"/>
    <n v="0.45"/>
    <n v="3557"/>
    <s v="Planetary orbit partly in habitable zone"/>
    <x v="1"/>
    <x v="0"/>
    <x v="0"/>
    <s v="Medium"/>
    <s v="Cool"/>
    <n v="0"/>
    <m/>
  </r>
  <r>
    <s v="HD 180902 b"/>
    <n v="1.6850000000000001"/>
    <n v="1.1659999999999999"/>
    <n v="510.9"/>
    <n v="1.4"/>
    <n v="1442"/>
    <x v="0"/>
    <x v="15"/>
    <n v="342.12"/>
    <n v="1.41"/>
    <n v="4961"/>
    <s v="None"/>
    <x v="0"/>
    <x v="0"/>
    <x v="2"/>
    <s v="Medium"/>
    <s v="Sun-like"/>
    <n v="0"/>
    <m/>
  </r>
  <r>
    <s v="HD 181234 b"/>
    <n v="8.3699999999999992"/>
    <n v="1.1659999999999999"/>
    <n v="7462.0574999999999"/>
    <n v="12.4"/>
    <n v="1442"/>
    <x v="0"/>
    <x v="15"/>
    <n v="155.9"/>
    <n v="1.01"/>
    <n v="5386"/>
    <s v="None"/>
    <x v="0"/>
    <x v="0"/>
    <x v="2"/>
    <s v="Medium"/>
    <s v="Sun-like"/>
    <n v="0"/>
    <m/>
  </r>
  <r>
    <s v="HD 181342 b"/>
    <n v="2.54"/>
    <n v="1.1659999999999999"/>
    <n v="564.1"/>
    <n v="1.5920000000000001"/>
    <n v="1442"/>
    <x v="0"/>
    <x v="15"/>
    <n v="394.04"/>
    <n v="1.69"/>
    <n v="4945"/>
    <s v="Proper name Dopere"/>
    <x v="0"/>
    <x v="0"/>
    <x v="2"/>
    <s v="Medium"/>
    <s v="Sun-like"/>
    <n v="0"/>
    <m/>
  </r>
  <r>
    <s v="HD 183579 b"/>
    <n v="6.2E-2"/>
    <n v="0.317"/>
    <n v="17.471278000000002"/>
    <n v="0.13339999999999999"/>
    <n v="769"/>
    <x v="2"/>
    <x v="15"/>
    <n v="186.1"/>
    <n v="1.0309999999999999"/>
    <n v="5788"/>
    <s v="Host star also known as TOI-1055"/>
    <x v="1"/>
    <x v="1"/>
    <x v="2"/>
    <s v="Small"/>
    <s v="Sun-like"/>
    <n v="0"/>
    <m/>
  </r>
  <r>
    <s v="HD 185269 b"/>
    <n v="1.01"/>
    <n v="1.1659999999999999"/>
    <n v="6.8377600000000003"/>
    <n v="7.6999999999999999E-2"/>
    <n v="1442"/>
    <x v="0"/>
    <x v="15"/>
    <n v="169.84"/>
    <n v="1.3"/>
    <n v="5923"/>
    <s v="None"/>
    <x v="0"/>
    <x v="2"/>
    <x v="2"/>
    <s v="Medium"/>
    <s v="Sun-like"/>
    <n v="0"/>
    <m/>
  </r>
  <r>
    <s v="HD 18599 b"/>
    <n v="7.5800000000000006E-2"/>
    <n v="0.23200000000000001"/>
    <n v="4.1374354000000002"/>
    <n v="4.8000000000000001E-2"/>
    <n v="935"/>
    <x v="2"/>
    <x v="15"/>
    <n v="126.02"/>
    <n v="0.86299999999999999"/>
    <n v="5145"/>
    <s v="Host star also known as TOI-179, also red dwarf star in the system"/>
    <x v="1"/>
    <x v="2"/>
    <x v="2"/>
    <s v="Small"/>
    <s v="Sun-like"/>
    <n v="0"/>
    <m/>
  </r>
  <r>
    <s v="HD 187085 b"/>
    <n v="0.83599999999999997"/>
    <n v="1.1659999999999999"/>
    <n v="1019.74"/>
    <n v="2.1"/>
    <n v="1442"/>
    <x v="0"/>
    <x v="15"/>
    <n v="149.91"/>
    <n v="1.19"/>
    <n v="6117"/>
    <s v="None"/>
    <x v="2"/>
    <x v="0"/>
    <x v="2"/>
    <s v="Medium"/>
    <s v="Hot"/>
    <n v="0"/>
    <m/>
  </r>
  <r>
    <s v="HD 18742 b"/>
    <n v="3.4"/>
    <n v="1.1659999999999999"/>
    <n v="766"/>
    <n v="1.82"/>
    <n v="1442"/>
    <x v="0"/>
    <x v="15"/>
    <n v="532.86"/>
    <n v="1.36"/>
    <n v="4940"/>
    <s v="Proper name Bagan"/>
    <x v="0"/>
    <x v="0"/>
    <x v="1"/>
    <s v="Medium"/>
    <s v="Sun-like"/>
    <n v="0"/>
    <m/>
  </r>
  <r>
    <s v="HD 189567 b"/>
    <n v="2.6700000000000002E-2"/>
    <n v="1.1659999999999999"/>
    <n v="14.3"/>
    <n v="0.111"/>
    <n v="1442"/>
    <x v="0"/>
    <x v="15"/>
    <n v="58.43"/>
    <n v="0.83"/>
    <n v="5726"/>
    <s v="Confirmed in 2021, also unconfirmed planet HD 189567 c in the system"/>
    <x v="1"/>
    <x v="1"/>
    <x v="0"/>
    <s v="Medium"/>
    <s v="Sun-like"/>
    <n v="0"/>
    <m/>
  </r>
  <r>
    <s v="HD 190007 b"/>
    <n v="5.1999999999999998E-2"/>
    <n v="1.1659999999999999"/>
    <n v="11.72"/>
    <n v="1442"/>
    <n v="1442"/>
    <x v="0"/>
    <x v="15"/>
    <n v="41.47"/>
    <n v="0.77"/>
    <n v="4610"/>
    <s v="None"/>
    <x v="1"/>
    <x v="1"/>
    <x v="0"/>
    <s v="Medium"/>
    <s v="Sun-like"/>
    <n v="0"/>
    <m/>
  </r>
  <r>
    <s v="HD 191806 b"/>
    <n v="8.52"/>
    <n v="1.1659999999999999"/>
    <n v="1606.3"/>
    <n v="2.8"/>
    <n v="1442"/>
    <x v="0"/>
    <x v="15"/>
    <n v="239.6"/>
    <n v="1.1399999999999999"/>
    <n v="6010"/>
    <s v="None"/>
    <x v="0"/>
    <x v="0"/>
    <x v="2"/>
    <s v="Medium"/>
    <s v="Hot"/>
    <n v="0"/>
    <m/>
  </r>
  <r>
    <s v="HD 191939 b"/>
    <n v="1.9810000000000001"/>
    <n v="0.30099999999999999"/>
    <n v="8.8804110000000005"/>
    <n v="8.8999999999999996E-2"/>
    <n v="778"/>
    <x v="2"/>
    <x v="15"/>
    <n v="175"/>
    <n v="0.92"/>
    <n v="5400"/>
    <s v="Host star also known as TOI-1339"/>
    <x v="0"/>
    <x v="2"/>
    <x v="2"/>
    <s v="Small"/>
    <s v="Sun-like"/>
    <n v="0"/>
    <m/>
  </r>
  <r>
    <s v="HD 191939 c"/>
    <n v="1.9810000000000001"/>
    <n v="0.28699999999999998"/>
    <n v="28.5806"/>
    <n v="0.17799999999999999"/>
    <n v="550"/>
    <x v="2"/>
    <x v="15"/>
    <n v="175"/>
    <n v="0.92"/>
    <n v="5400"/>
    <s v="Host star also known as TOI-1339"/>
    <x v="0"/>
    <x v="1"/>
    <x v="2"/>
    <s v="Small"/>
    <s v="Sun-like"/>
    <n v="0"/>
    <m/>
  </r>
  <r>
    <s v="HD 191939 d"/>
    <n v="1.9810000000000001"/>
    <n v="0.28199999999999997"/>
    <n v="38.356099999999998"/>
    <n v="0.216"/>
    <n v="499"/>
    <x v="2"/>
    <x v="15"/>
    <n v="175"/>
    <n v="0.92"/>
    <n v="5400"/>
    <s v="Host star also known as TOI-1339"/>
    <x v="0"/>
    <x v="1"/>
    <x v="2"/>
    <s v="Small"/>
    <s v="Sun-like"/>
    <n v="0"/>
    <m/>
  </r>
  <r>
    <s v="HD 191939 g"/>
    <n v="4.2500000000000003E-2"/>
    <n v="1.1659999999999999"/>
    <n v="284"/>
    <n v="0.81200000000000006"/>
    <n v="278"/>
    <x v="0"/>
    <x v="15"/>
    <n v="174.4"/>
    <n v="0.81"/>
    <n v="5348"/>
    <s v="Habitable zone planet"/>
    <x v="1"/>
    <x v="0"/>
    <x v="2"/>
    <s v="Medium"/>
    <s v="Sun-like"/>
    <n v="0"/>
    <m/>
  </r>
  <r>
    <s v="HD 192310 b"/>
    <n v="5.2999999999999999E-2"/>
    <n v="1.1659999999999999"/>
    <n v="74.72"/>
    <n v="0.32"/>
    <n v="1442"/>
    <x v="0"/>
    <x v="15"/>
    <n v="28.7"/>
    <n v="0.78"/>
    <n v="5069"/>
    <s v="None"/>
    <x v="1"/>
    <x v="1"/>
    <x v="0"/>
    <s v="Medium"/>
    <s v="Sun-like"/>
    <n v="0"/>
    <m/>
  </r>
  <r>
    <s v="HD 192310 c"/>
    <n v="7.5999999999999998E-2"/>
    <n v="1.1659999999999999"/>
    <n v="525.79999999999995"/>
    <n v="1.18"/>
    <n v="1442"/>
    <x v="0"/>
    <x v="15"/>
    <n v="28.7"/>
    <n v="0.78"/>
    <n v="5069"/>
    <s v="None"/>
    <x v="1"/>
    <x v="0"/>
    <x v="0"/>
    <s v="Medium"/>
    <s v="Sun-like"/>
    <n v="0"/>
    <m/>
  </r>
  <r>
    <s v="HD 197037 b"/>
    <n v="0.79"/>
    <n v="1.1659999999999999"/>
    <n v="1035.7"/>
    <n v="2.0699999999999998"/>
    <n v="1442"/>
    <x v="0"/>
    <x v="15"/>
    <n v="107.1"/>
    <n v="1.0629999999999999"/>
    <n v="6137"/>
    <s v="None"/>
    <x v="2"/>
    <x v="0"/>
    <x v="2"/>
    <s v="Medium"/>
    <s v="Hot"/>
    <n v="0"/>
    <m/>
  </r>
  <r>
    <s v="HD 199981 b"/>
    <n v="10.07"/>
    <n v="1.1659999999999999"/>
    <n v="21000"/>
    <n v="13.048"/>
    <n v="1442"/>
    <x v="0"/>
    <x v="15"/>
    <n v="66.7"/>
    <n v="1.08"/>
    <n v="5601"/>
    <s v="Host star also known as GJ 9714"/>
    <x v="0"/>
    <x v="0"/>
    <x v="0"/>
    <s v="Medium"/>
    <s v="Sun-like"/>
    <n v="0"/>
    <m/>
  </r>
  <r>
    <s v="HD 20003 b"/>
    <n v="3.78E-2"/>
    <n v="1.1659999999999999"/>
    <n v="11.849"/>
    <n v="9.74E-2"/>
    <n v="1442"/>
    <x v="0"/>
    <x v="15"/>
    <n v="136.6"/>
    <n v="0.94199999999999995"/>
    <n v="5510"/>
    <s v="None"/>
    <x v="1"/>
    <x v="1"/>
    <x v="2"/>
    <s v="Medium"/>
    <s v="Sun-like"/>
    <n v="0"/>
    <m/>
  </r>
  <r>
    <s v="HD 20003 c"/>
    <n v="4.2200000000000001E-2"/>
    <n v="1.1659999999999999"/>
    <n v="33.823"/>
    <n v="0.1961"/>
    <n v="1442"/>
    <x v="0"/>
    <x v="15"/>
    <n v="136.6"/>
    <n v="0.94199999999999995"/>
    <n v="5510"/>
    <s v="None"/>
    <x v="1"/>
    <x v="1"/>
    <x v="2"/>
    <s v="Medium"/>
    <s v="Sun-like"/>
    <n v="0"/>
    <m/>
  </r>
  <r>
    <s v="HD 200964 b"/>
    <n v="1.599"/>
    <n v="1.1659999999999999"/>
    <n v="606.29999999999995"/>
    <n v="1.5649999999999999"/>
    <n v="1442"/>
    <x v="0"/>
    <x v="15"/>
    <n v="237.25"/>
    <n v="1.39"/>
    <n v="4982"/>
    <s v="None"/>
    <x v="0"/>
    <x v="0"/>
    <x v="2"/>
    <s v="Medium"/>
    <s v="Sun-like"/>
    <n v="0"/>
    <m/>
  </r>
  <r>
    <s v="HD 200964 c"/>
    <n v="1.214"/>
    <n v="1.1659999999999999"/>
    <n v="852.5"/>
    <n v="1.96"/>
    <n v="1442"/>
    <x v="0"/>
    <x v="15"/>
    <n v="237.25"/>
    <n v="1.39"/>
    <n v="4982"/>
    <s v="None"/>
    <x v="0"/>
    <x v="0"/>
    <x v="2"/>
    <s v="Medium"/>
    <s v="Sun-like"/>
    <n v="0"/>
    <m/>
  </r>
  <r>
    <s v="HD 202696 b"/>
    <n v="1.996"/>
    <n v="1.1659999999999999"/>
    <n v="517.79999999999995"/>
    <n v="1.5660000000000001"/>
    <n v="1442"/>
    <x v="0"/>
    <x v="15"/>
    <n v="618.29999999999995"/>
    <n v="1.91"/>
    <n v="5040"/>
    <s v="None"/>
    <x v="0"/>
    <x v="0"/>
    <x v="1"/>
    <s v="Medium"/>
    <s v="Sun-like"/>
    <n v="0"/>
    <m/>
  </r>
  <r>
    <s v="HD 202696 c"/>
    <n v="1.8640000000000001"/>
    <n v="1.1659999999999999"/>
    <n v="946.6"/>
    <n v="2.3420000000000001"/>
    <n v="1442"/>
    <x v="0"/>
    <x v="15"/>
    <n v="618.29999999999995"/>
    <n v="1.91"/>
    <n v="5040"/>
    <s v="None"/>
    <x v="0"/>
    <x v="0"/>
    <x v="1"/>
    <s v="Medium"/>
    <s v="Sun-like"/>
    <n v="0"/>
    <m/>
  </r>
  <r>
    <s v="HD 202772 Ab"/>
    <n v="1.0169999999999999"/>
    <n v="1.5449999999999999"/>
    <n v="3.3089580000000001"/>
    <n v="5.2080000000000001E-2"/>
    <n v="2132"/>
    <x v="2"/>
    <x v="15"/>
    <n v="480.1"/>
    <n v="1.72"/>
    <n v="6272"/>
    <s v="None"/>
    <x v="0"/>
    <x v="2"/>
    <x v="2"/>
    <s v="Large"/>
    <s v="Hot"/>
    <n v="0"/>
    <m/>
  </r>
  <r>
    <s v="HD 203030 b"/>
    <n v="11"/>
    <n v="1.1659999999999999"/>
    <n v="232.3"/>
    <n v="487.1"/>
    <n v="1040"/>
    <x v="3"/>
    <x v="15"/>
    <n v="128.1"/>
    <n v="0.96499999999999997"/>
    <n v="5472"/>
    <s v="Discovered as brown dwarf, reclassified as planet"/>
    <x v="0"/>
    <x v="0"/>
    <x v="2"/>
    <s v="Medium"/>
    <s v="Sun-like"/>
    <n v="0"/>
    <m/>
  </r>
  <r>
    <s v="HD 20329b"/>
    <n v="2.3300000000000001E-2"/>
    <n v="0.154"/>
    <n v="0.926118"/>
    <n v="1.7999999999999999E-2"/>
    <n v="2141"/>
    <x v="2"/>
    <x v="15"/>
    <n v="207.7"/>
    <n v="0.9"/>
    <n v="5596"/>
    <s v="None"/>
    <x v="1"/>
    <x v="2"/>
    <x v="2"/>
    <s v="Small"/>
    <s v="Sun-like"/>
    <n v="0"/>
    <m/>
  </r>
  <r>
    <s v="HD 203473 b"/>
    <n v="7.8"/>
    <n v="1.1659999999999999"/>
    <n v="1552.9"/>
    <n v="2.73"/>
    <n v="1442"/>
    <x v="0"/>
    <x v="15"/>
    <n v="237"/>
    <n v="1.1200000000000001"/>
    <n v="5780"/>
    <s v="None"/>
    <x v="0"/>
    <x v="0"/>
    <x v="2"/>
    <s v="Medium"/>
    <s v="Sun-like"/>
    <n v="0"/>
    <m/>
  </r>
  <r>
    <s v="HD 204313 b"/>
    <n v="3.46"/>
    <n v="1.1659999999999999"/>
    <n v="1920.1"/>
    <n v="3.07"/>
    <n v="1442"/>
    <x v="0"/>
    <x v="15"/>
    <n v="156.1"/>
    <n v="1.03"/>
    <n v="5783"/>
    <s v="None"/>
    <x v="0"/>
    <x v="0"/>
    <x v="2"/>
    <s v="Medium"/>
    <s v="Sun-like"/>
    <n v="0"/>
    <m/>
  </r>
  <r>
    <s v="HD 204313 c"/>
    <n v="5.5300000000000002E-2"/>
    <n v="1.1659999999999999"/>
    <n v="34.905000000000001"/>
    <n v="0.2099"/>
    <n v="1442"/>
    <x v="0"/>
    <x v="15"/>
    <n v="154"/>
    <n v="1.02"/>
    <n v="5776"/>
    <s v="Confirmed in 2015."/>
    <x v="1"/>
    <x v="1"/>
    <x v="2"/>
    <s v="Medium"/>
    <s v="Sun-like"/>
    <n v="0"/>
    <m/>
  </r>
  <r>
    <s v="HD 204941 b"/>
    <n v="0.26600000000000001"/>
    <n v="1.1659999999999999"/>
    <n v="1733"/>
    <n v="2.5499999999999998"/>
    <n v="1442"/>
    <x v="0"/>
    <x v="15"/>
    <n v="93.74"/>
    <n v="0.57999999999999996"/>
    <n v="5026"/>
    <s v="None"/>
    <x v="2"/>
    <x v="0"/>
    <x v="0"/>
    <s v="Medium"/>
    <s v="Sun-like"/>
    <n v="0"/>
    <m/>
  </r>
  <r>
    <s v="HD 206255 b"/>
    <n v="0.108"/>
    <n v="1.1659999999999999"/>
    <n v="96.045000000000002"/>
    <n v="0.46100000000000002"/>
    <n v="1442"/>
    <x v="0"/>
    <x v="15"/>
    <n v="245.9"/>
    <n v="1.42"/>
    <n v="5635"/>
    <s v="None"/>
    <x v="2"/>
    <x v="1"/>
    <x v="2"/>
    <s v="Medium"/>
    <s v="Sun-like"/>
    <n v="0"/>
    <m/>
  </r>
  <r>
    <s v="HD 20633 b"/>
    <n v="0.498"/>
    <n v="1.1659999999999999"/>
    <n v="2315"/>
    <n v="3.4590000000000001"/>
    <n v="1442"/>
    <x v="0"/>
    <x v="15"/>
    <n v="175.1"/>
    <n v="1.03"/>
    <n v="5826"/>
    <s v="Host star also known as HIP 104045"/>
    <x v="2"/>
    <x v="0"/>
    <x v="2"/>
    <s v="Medium"/>
    <s v="Sun-like"/>
    <n v="0"/>
    <m/>
  </r>
  <r>
    <s v="HD 20633 c"/>
    <n v="0.1358"/>
    <n v="1.1659999999999999"/>
    <n v="316"/>
    <n v="0.91700000000000004"/>
    <n v="1442"/>
    <x v="0"/>
    <x v="15"/>
    <n v="175.1"/>
    <n v="1.03"/>
    <n v="5826"/>
    <s v="Host star also known as HIP 104045"/>
    <x v="2"/>
    <x v="0"/>
    <x v="2"/>
    <s v="Medium"/>
    <s v="Sun-like"/>
    <n v="0"/>
    <m/>
  </r>
  <r>
    <s v="HD 206610 b"/>
    <n v="2.036"/>
    <n v="1.1659999999999999"/>
    <n v="673.2"/>
    <n v="1.74"/>
    <n v="1442"/>
    <x v="0"/>
    <x v="15"/>
    <n v="482.01"/>
    <n v="1.55"/>
    <n v="4842"/>
    <s v="Proper name Naron"/>
    <x v="0"/>
    <x v="0"/>
    <x v="2"/>
    <s v="Medium"/>
    <s v="Sun-like"/>
    <n v="0"/>
    <m/>
  </r>
  <r>
    <s v="HD 206893 c [fr]"/>
    <n v="12.3"/>
    <n v="1.46"/>
    <n v="2082"/>
    <n v="3.53"/>
    <n v="1181.9000000000001"/>
    <x v="0"/>
    <x v="15"/>
    <n v="125.1"/>
    <n v="1.24"/>
    <n v="6486"/>
    <s v="Some deuterium burning despite its low mass, also another brown dwarf is present in the system"/>
    <x v="0"/>
    <x v="0"/>
    <x v="2"/>
    <s v="Medium"/>
    <s v="Hot"/>
    <n v="0"/>
    <m/>
  </r>
  <r>
    <s v="HD 207496 b"/>
    <n v="1.9199999999999998E-2"/>
    <n v="0.20100000000000001"/>
    <n v="6.4410080000000001"/>
    <n v="6.2899999999999998E-2"/>
    <n v="743"/>
    <x v="2"/>
    <x v="15"/>
    <n v="77.11"/>
    <n v="0.8"/>
    <n v="4819"/>
    <s v="None"/>
    <x v="1"/>
    <x v="2"/>
    <x v="0"/>
    <s v="Small"/>
    <s v="Sun-like"/>
    <n v="0"/>
    <m/>
  </r>
  <r>
    <s v="HD 20781 b"/>
    <n v="3.3399999999999999E-2"/>
    <n v="1.1659999999999999"/>
    <n v="29.158000000000001"/>
    <n v="0.16470000000000001"/>
    <n v="1442"/>
    <x v="0"/>
    <x v="15"/>
    <n v="115.36"/>
    <n v="0.7"/>
    <n v="5256"/>
    <s v="None"/>
    <x v="1"/>
    <x v="1"/>
    <x v="2"/>
    <s v="Medium"/>
    <s v="Sun-like"/>
    <n v="0"/>
    <m/>
  </r>
  <r>
    <s v="HD 20781 c"/>
    <n v="4.4200000000000003E-2"/>
    <n v="1.1659999999999999"/>
    <n v="85.507300000000001"/>
    <n v="0.33739999999999998"/>
    <n v="1442"/>
    <x v="0"/>
    <x v="15"/>
    <n v="115.36"/>
    <n v="0.7"/>
    <n v="5256"/>
    <s v="None"/>
    <x v="1"/>
    <x v="1"/>
    <x v="2"/>
    <s v="Medium"/>
    <s v="Sun-like"/>
    <n v="0"/>
    <m/>
  </r>
  <r>
    <s v="HD 20781 d"/>
    <n v="6.1000000000000004E-3"/>
    <n v="0.20499999999999999"/>
    <n v="5.3135000000000003"/>
    <n v="5.2900000000000003E-2"/>
    <n v="1442"/>
    <x v="0"/>
    <x v="15"/>
    <n v="115.36"/>
    <n v="0.7"/>
    <n v="5256"/>
    <s v="None"/>
    <x v="1"/>
    <x v="2"/>
    <x v="2"/>
    <s v="Small"/>
    <s v="Sun-like"/>
    <n v="0"/>
    <m/>
  </r>
  <r>
    <s v="HD 20781 e"/>
    <n v="1.6799999999999999E-2"/>
    <n v="0.218"/>
    <n v="13.890499999999999"/>
    <n v="0.1004"/>
    <n v="1442"/>
    <x v="0"/>
    <x v="15"/>
    <n v="115.36"/>
    <n v="0.7"/>
    <n v="5256"/>
    <s v="None"/>
    <x v="1"/>
    <x v="1"/>
    <x v="2"/>
    <s v="Small"/>
    <s v="Sun-like"/>
    <n v="0"/>
    <m/>
  </r>
  <r>
    <s v="HD 20782 b"/>
    <n v="1.4878"/>
    <n v="1.1659999999999999"/>
    <n v="597.0643"/>
    <n v="1.3649"/>
    <n v="1442"/>
    <x v="0"/>
    <x v="15"/>
    <n v="117.49"/>
    <n v="1.07"/>
    <n v="5790"/>
    <s v="Has the most eccentric orbit of any known exoplanet"/>
    <x v="0"/>
    <x v="0"/>
    <x v="2"/>
    <s v="Medium"/>
    <s v="Sun-like"/>
    <n v="0"/>
    <m/>
  </r>
  <r>
    <s v="HD 207832 b"/>
    <n v="0.56000000000000005"/>
    <n v="1.1659999999999999"/>
    <n v="161.97"/>
    <n v="0.56999999999999995"/>
    <n v="1442"/>
    <x v="0"/>
    <x v="15"/>
    <n v="180.4"/>
    <n v="0.94"/>
    <n v="5710"/>
    <s v="Suspected false positive"/>
    <x v="2"/>
    <x v="0"/>
    <x v="2"/>
    <s v="Medium"/>
    <s v="Sun-like"/>
    <n v="0"/>
    <m/>
  </r>
  <r>
    <s v="HD 207832 c"/>
    <n v="0.73"/>
    <n v="1.1659999999999999"/>
    <n v="1155.7"/>
    <n v="2.1120000000000001"/>
    <n v="1442"/>
    <x v="0"/>
    <x v="15"/>
    <n v="180.4"/>
    <n v="0.94"/>
    <n v="5710"/>
    <s v="Suspected false positive"/>
    <x v="2"/>
    <x v="0"/>
    <x v="2"/>
    <s v="Medium"/>
    <s v="Sun-like"/>
    <n v="0"/>
    <m/>
  </r>
  <r>
    <s v="HD 20794 e"/>
    <n v="1.4999999999999999E-2"/>
    <n v="1.1659999999999999"/>
    <n v="147.02000000000001"/>
    <n v="0.50900000000000001"/>
    <n v="1442"/>
    <x v="0"/>
    <x v="15"/>
    <n v="19.8"/>
    <n v="0.7"/>
    <n v="5401"/>
    <s v="None"/>
    <x v="1"/>
    <x v="0"/>
    <x v="0"/>
    <s v="Medium"/>
    <s v="Sun-like"/>
    <n v="0"/>
    <m/>
  </r>
  <r>
    <s v="HD 208527 b"/>
    <n v="9.9"/>
    <n v="1.1659999999999999"/>
    <n v="875.5"/>
    <n v="2.1"/>
    <n v="1442"/>
    <x v="0"/>
    <x v="15"/>
    <n v="1148.4000000000001"/>
    <n v="1.6"/>
    <n v="4035"/>
    <s v="None"/>
    <x v="0"/>
    <x v="0"/>
    <x v="1"/>
    <s v="Medium"/>
    <s v="Sun-like"/>
    <n v="0"/>
    <m/>
  </r>
  <r>
    <s v="HD 208897 b"/>
    <n v="1.4"/>
    <n v="1.1659999999999999"/>
    <n v="352.7"/>
    <n v="1.05"/>
    <n v="1442"/>
    <x v="0"/>
    <x v="15"/>
    <n v="211"/>
    <n v="1.25"/>
    <n v="4860"/>
    <s v="None"/>
    <x v="0"/>
    <x v="0"/>
    <x v="2"/>
    <s v="Medium"/>
    <s v="Sun-like"/>
    <n v="0"/>
    <m/>
  </r>
  <r>
    <s v="HD 21019 b [zh]"/>
    <n v="1.4E-2"/>
    <n v="1.1659999999999999"/>
    <n v="2.56"/>
    <n v="3.4000000000000002E-2"/>
    <n v="1442"/>
    <x v="0"/>
    <x v="15"/>
    <n v="120"/>
    <n v="1.08"/>
    <n v="5601"/>
    <s v="Host star also known as GJ 2030"/>
    <x v="1"/>
    <x v="2"/>
    <x v="2"/>
    <s v="Medium"/>
    <s v="Sun-like"/>
    <n v="0"/>
    <m/>
  </r>
  <r>
    <s v="HD 21019 c [zh]"/>
    <n v="12.933999999999999"/>
    <n v="1.1659999999999999"/>
    <n v="25600"/>
    <n v="16.751999999999999"/>
    <n v="1442"/>
    <x v="0"/>
    <x v="15"/>
    <n v="120"/>
    <n v="1.08"/>
    <n v="5601"/>
    <s v="Host star also known as GJ 2030"/>
    <x v="0"/>
    <x v="0"/>
    <x v="2"/>
    <s v="Medium"/>
    <s v="Sun-like"/>
    <n v="0"/>
    <m/>
  </r>
  <r>
    <s v="HD 210193 b"/>
    <n v="0.48170000000000002"/>
    <n v="1.1659999999999999"/>
    <n v="649.91800000000001"/>
    <n v="1.4870000000000001"/>
    <n v="1442"/>
    <x v="0"/>
    <x v="15"/>
    <n v="137.80000000000001"/>
    <n v="1.04"/>
    <n v="5790"/>
    <s v="None"/>
    <x v="2"/>
    <x v="0"/>
    <x v="2"/>
    <s v="Medium"/>
    <s v="Sun-like"/>
    <n v="0"/>
    <m/>
  </r>
  <r>
    <s v="HD 21175 b"/>
    <n v="3.7999999999999999E-2"/>
    <n v="1.1659999999999999"/>
    <n v="10.6"/>
    <n v="9.0999999999999998E-2"/>
    <n v="1442"/>
    <x v="0"/>
    <x v="15"/>
    <n v="57.7"/>
    <n v="1.08"/>
    <n v="5601"/>
    <s v="Host star also known as GJ 3222, planet on extremely eccentric orbit, also brown dwarf in the system"/>
    <x v="1"/>
    <x v="1"/>
    <x v="0"/>
    <s v="Medium"/>
    <s v="Sun-like"/>
    <n v="0"/>
    <m/>
  </r>
  <r>
    <s v="HD 211810 b"/>
    <n v="0.67"/>
    <n v="1.1659999999999999"/>
    <n v="1558"/>
    <n v="2.6560000000000001"/>
    <n v="1442"/>
    <x v="0"/>
    <x v="15"/>
    <n v="211"/>
    <n v="1.03"/>
    <n v="5652"/>
    <s v="None"/>
    <x v="2"/>
    <x v="0"/>
    <x v="2"/>
    <s v="Medium"/>
    <s v="Sun-like"/>
    <n v="0"/>
    <m/>
  </r>
  <r>
    <s v="HD 211970 b"/>
    <n v="4.0899999999999999E-2"/>
    <n v="1.1659999999999999"/>
    <n v="25.201000000000001"/>
    <n v="0.14299999999999999"/>
    <n v="1442"/>
    <x v="0"/>
    <x v="15"/>
    <n v="42.4"/>
    <n v="0.61"/>
    <n v="4127"/>
    <s v="None"/>
    <x v="1"/>
    <x v="1"/>
    <x v="0"/>
    <s v="Medium"/>
    <s v="Sun-like"/>
    <n v="0"/>
    <m/>
  </r>
  <r>
    <s v="HD 212771 b"/>
    <n v="2.39"/>
    <n v="1.1659999999999999"/>
    <n v="380.7"/>
    <n v="1.19"/>
    <n v="1442"/>
    <x v="0"/>
    <x v="15"/>
    <n v="363.71"/>
    <n v="1.56"/>
    <n v="5003"/>
    <s v="Proper name Victoriapeak"/>
    <x v="0"/>
    <x v="0"/>
    <x v="2"/>
    <s v="Medium"/>
    <s v="Sun-like"/>
    <n v="0"/>
    <m/>
  </r>
  <r>
    <s v="HD 213885 b"/>
    <n v="2.7799999999999998E-2"/>
    <n v="0.15570000000000001"/>
    <n v="1.008035"/>
    <n v="2.0119999999999999E-2"/>
    <n v="1442"/>
    <x v="2"/>
    <x v="15"/>
    <n v="156.45721"/>
    <n v="1.0680000000000001"/>
    <n v="5978"/>
    <s v="A transiting 1-day-period super-Earth with an Earth-like composition around a bright (V=7.9) star unveiled by TESS"/>
    <x v="1"/>
    <x v="2"/>
    <x v="2"/>
    <s v="Small"/>
    <s v="Sun-like"/>
    <n v="0"/>
    <m/>
  </r>
  <r>
    <s v="HD 213885 c"/>
    <n v="6.2770000000000006E-2"/>
    <n v="1.1659999999999999"/>
    <n v="4.7850299999999999"/>
    <n v="5.6798000000000001E-2"/>
    <n v="1265.4000000000001"/>
    <x v="0"/>
    <x v="15"/>
    <n v="156.45721"/>
    <n v="1.0680000000000001"/>
    <n v="5978"/>
    <s v="None"/>
    <x v="1"/>
    <x v="2"/>
    <x v="2"/>
    <s v="Medium"/>
    <s v="Sun-like"/>
    <n v="0"/>
    <m/>
  </r>
  <r>
    <s v="HD 21411 b"/>
    <n v="0.20699999999999999"/>
    <n v="1.1659999999999999"/>
    <n v="84.287999999999997"/>
    <n v="0.36199999999999999"/>
    <n v="1442"/>
    <x v="0"/>
    <x v="15"/>
    <s v="±95.11"/>
    <n v="0.89"/>
    <n v="5605"/>
    <s v="None"/>
    <x v="2"/>
    <x v="1"/>
    <x v="1"/>
    <s v="Medium"/>
    <s v="Sun-like"/>
    <n v="0"/>
    <m/>
  </r>
  <r>
    <s v="HD 214823 b [id]"/>
    <n v="19.2"/>
    <n v="1.1659999999999999"/>
    <n v="1877"/>
    <n v="3.18"/>
    <n v="1442"/>
    <x v="0"/>
    <x v="15"/>
    <n v="317.89999999999998"/>
    <n v="1.22"/>
    <n v="6215"/>
    <s v="None"/>
    <x v="0"/>
    <x v="0"/>
    <x v="2"/>
    <s v="Medium"/>
    <s v="Hot"/>
    <n v="0"/>
    <m/>
  </r>
  <r>
    <s v="HD 215152 b"/>
    <n v="5.7000000000000002E-3"/>
    <n v="1.1659999999999999"/>
    <n v="5.76"/>
    <n v="5.7639999999999997E-2"/>
    <n v="1442"/>
    <x v="0"/>
    <x v="15"/>
    <n v="70.48"/>
    <n v="0.77"/>
    <n v="4935"/>
    <s v="None"/>
    <x v="1"/>
    <x v="2"/>
    <x v="0"/>
    <s v="Medium"/>
    <s v="Sun-like"/>
    <n v="0"/>
    <m/>
  </r>
  <r>
    <s v="HD 215152 c"/>
    <n v="5.4000000000000003E-3"/>
    <n v="1.1659999999999999"/>
    <n v="7.2824"/>
    <n v="6.7390000000000005E-2"/>
    <n v="1442"/>
    <x v="0"/>
    <x v="15"/>
    <n v="70.48"/>
    <n v="0.77"/>
    <n v="4935"/>
    <s v="Confirmed in 2018."/>
    <x v="1"/>
    <x v="2"/>
    <x v="0"/>
    <s v="Medium"/>
    <s v="Sun-like"/>
    <n v="0"/>
    <m/>
  </r>
  <r>
    <s v="HD 215152 d"/>
    <n v="8.8000000000000005E-3"/>
    <n v="1.1659999999999999"/>
    <n v="10.865"/>
    <n v="8.7999999999999995E-2"/>
    <n v="1442"/>
    <x v="0"/>
    <x v="15"/>
    <n v="70.48"/>
    <n v="0.77"/>
    <n v="4935"/>
    <s v="Confirmed in 2018."/>
    <x v="1"/>
    <x v="1"/>
    <x v="0"/>
    <s v="Medium"/>
    <s v="Sun-like"/>
    <n v="0"/>
    <m/>
  </r>
  <r>
    <s v="HD 215152 e"/>
    <n v="9.1000000000000004E-3"/>
    <n v="1.1659999999999999"/>
    <n v="25.196999999999999"/>
    <n v="0.1542"/>
    <n v="1442"/>
    <x v="0"/>
    <x v="15"/>
    <n v="70.48"/>
    <n v="0.77"/>
    <n v="4935"/>
    <s v="None"/>
    <x v="1"/>
    <x v="1"/>
    <x v="0"/>
    <s v="Medium"/>
    <s v="Sun-like"/>
    <n v="0"/>
    <m/>
  </r>
  <r>
    <s v="HD 215456 b"/>
    <n v="0.10100000000000001"/>
    <n v="1.1659999999999999"/>
    <n v="191.99"/>
    <n v="0.65200000000000002"/>
    <n v="1442"/>
    <x v="0"/>
    <x v="15"/>
    <n v="129.30000000000001"/>
    <n v="1.08"/>
    <n v="5601"/>
    <s v="None"/>
    <x v="2"/>
    <x v="0"/>
    <x v="2"/>
    <s v="Medium"/>
    <s v="Sun-like"/>
    <n v="0"/>
    <m/>
  </r>
  <r>
    <s v="HD 215456 c"/>
    <n v="0.246"/>
    <n v="1.1659999999999999"/>
    <n v="2277"/>
    <n v="3.3940000000000001"/>
    <n v="1442"/>
    <x v="0"/>
    <x v="15"/>
    <n v="129.30000000000001"/>
    <n v="1.08"/>
    <n v="5601"/>
    <s v="None"/>
    <x v="2"/>
    <x v="0"/>
    <x v="2"/>
    <s v="Medium"/>
    <s v="Sun-like"/>
    <n v="0"/>
    <m/>
  </r>
  <r>
    <s v="HD 216520 b"/>
    <n v="3.2000000000000001E-2"/>
    <n v="1.1659999999999999"/>
    <n v="35.450000000000003"/>
    <n v="1442"/>
    <n v="1442"/>
    <x v="0"/>
    <x v="15"/>
    <n v="63.77"/>
    <n v="0.82"/>
    <n v="5103"/>
    <s v="None"/>
    <x v="1"/>
    <x v="1"/>
    <x v="0"/>
    <s v="Medium"/>
    <s v="Sun-like"/>
    <n v="0"/>
    <m/>
  </r>
  <r>
    <s v="HD 216520 c"/>
    <n v="0.03"/>
    <n v="1.1659999999999999"/>
    <n v="154.43"/>
    <n v="1442"/>
    <n v="1442"/>
    <x v="0"/>
    <x v="15"/>
    <n v="63.77"/>
    <n v="0.82"/>
    <n v="5103"/>
    <s v="None"/>
    <x v="1"/>
    <x v="0"/>
    <x v="0"/>
    <s v="Medium"/>
    <s v="Sun-like"/>
    <n v="0"/>
    <m/>
  </r>
  <r>
    <s v="HD 216536 b"/>
    <n v="1.47"/>
    <n v="1.1659999999999999"/>
    <n v="148.6"/>
    <n v="0.60899999999999999"/>
    <n v="1442"/>
    <x v="0"/>
    <x v="15"/>
    <n v="1240"/>
    <n v="1.36"/>
    <n v="4639"/>
    <s v="None"/>
    <x v="0"/>
    <x v="0"/>
    <x v="1"/>
    <s v="Medium"/>
    <s v="Sun-like"/>
    <n v="0"/>
    <m/>
  </r>
  <r>
    <s v="HD 21693 b"/>
    <n v="2.5899999999999999E-2"/>
    <n v="0.19800000000000001"/>
    <n v="22.678599999999999"/>
    <n v="0.14549999999999999"/>
    <n v="1442"/>
    <x v="0"/>
    <x v="15"/>
    <n v="105.61"/>
    <n v="0.8"/>
    <n v="5430"/>
    <s v="Confirmed in 2017."/>
    <x v="1"/>
    <x v="1"/>
    <x v="2"/>
    <s v="Small"/>
    <s v="Sun-like"/>
    <n v="0"/>
    <m/>
  </r>
  <r>
    <s v="HD 21693 c"/>
    <n v="5.4699999999999999E-2"/>
    <n v="1.1659999999999999"/>
    <n v="53.735700000000001"/>
    <n v="0.2586"/>
    <n v="1442"/>
    <x v="0"/>
    <x v="15"/>
    <n v="105.61"/>
    <n v="0.8"/>
    <n v="5430"/>
    <s v="Confirmed in 2017."/>
    <x v="1"/>
    <x v="1"/>
    <x v="2"/>
    <s v="Medium"/>
    <s v="Sun-like"/>
    <n v="0"/>
    <m/>
  </r>
  <r>
    <s v="HD 21749 b"/>
    <n v="7.2999999999999995E-2"/>
    <n v="0.254"/>
    <n v="35.61253"/>
    <n v="0.1915"/>
    <n v="422"/>
    <x v="2"/>
    <x v="15"/>
    <n v="53.261000000000003"/>
    <n v="0.73"/>
    <n v="4640"/>
    <s v="None"/>
    <x v="1"/>
    <x v="1"/>
    <x v="0"/>
    <s v="Small"/>
    <s v="Sun-like"/>
    <n v="0"/>
    <m/>
  </r>
  <r>
    <s v="HD 21749 c"/>
    <s v="&lt;0.0116"/>
    <n v="7.9600000000000004E-2"/>
    <n v="7.78993"/>
    <n v="6.9500000000000006E-2"/>
    <n v="701"/>
    <x v="2"/>
    <x v="15"/>
    <n v="53.261000000000003"/>
    <n v="0.73"/>
    <n v="4640"/>
    <s v="None"/>
    <x v="0"/>
    <x v="2"/>
    <x v="0"/>
    <s v="Small"/>
    <s v="Sun-like"/>
    <n v="0"/>
    <m/>
  </r>
  <r>
    <s v="HD 217786 A b"/>
    <n v="13"/>
    <n v="1.1659999999999999"/>
    <n v="1319"/>
    <n v="2.38"/>
    <n v="1442"/>
    <x v="0"/>
    <x v="15"/>
    <n v="178.74"/>
    <n v="1.02"/>
    <n v="5966"/>
    <s v="Orbiting a primary star in binary system, planet is likely a low-mass brown dwarf"/>
    <x v="0"/>
    <x v="0"/>
    <x v="2"/>
    <s v="Medium"/>
    <s v="Sun-like"/>
    <n v="0"/>
    <m/>
  </r>
  <r>
    <s v="HD 217850 b"/>
    <n v="21.6"/>
    <n v="1.1659999999999999"/>
    <n v="3501.3"/>
    <n v="4.5599999999999996"/>
    <n v="1442"/>
    <x v="0"/>
    <x v="15"/>
    <n v="215"/>
    <n v="1.03"/>
    <n v="5544"/>
    <s v="Likely a brown dwarf"/>
    <x v="0"/>
    <x v="0"/>
    <x v="2"/>
    <s v="Medium"/>
    <s v="Sun-like"/>
    <n v="0"/>
    <m/>
  </r>
  <r>
    <s v="HD 218566 b"/>
    <n v="0.2"/>
    <n v="1.1659999999999999"/>
    <n v="225.7"/>
    <n v="0.69"/>
    <n v="1442"/>
    <x v="0"/>
    <x v="15"/>
    <n v="94.1"/>
    <n v="0.76"/>
    <n v="4730"/>
    <s v="Proper name Ugarit"/>
    <x v="2"/>
    <x v="0"/>
    <x v="0"/>
    <s v="Medium"/>
    <s v="Sun-like"/>
    <n v="0"/>
    <m/>
  </r>
  <r>
    <s v="HD 219077 b"/>
    <n v="10.39"/>
    <n v="1.1659999999999999"/>
    <n v="5501"/>
    <n v="6.22"/>
    <n v="1442"/>
    <x v="0"/>
    <x v="15"/>
    <n v="95"/>
    <n v="1.05"/>
    <n v="5362"/>
    <s v="None"/>
    <x v="0"/>
    <x v="0"/>
    <x v="0"/>
    <s v="Medium"/>
    <s v="Sun-like"/>
    <n v="0"/>
    <m/>
  </r>
  <r>
    <s v="HD 219134 b"/>
    <n v="1.491E-2"/>
    <n v="0.14299999999999999"/>
    <n v="3.0929259999999998"/>
    <n v="3.8760000000000003E-2"/>
    <n v="1442"/>
    <x v="0"/>
    <x v="15"/>
    <n v="21.4"/>
    <n v="0.81"/>
    <n v="4699"/>
    <s v="None"/>
    <x v="1"/>
    <x v="2"/>
    <x v="0"/>
    <s v="Small"/>
    <s v="Sun-like"/>
    <n v="0"/>
    <m/>
  </r>
  <r>
    <s v="HD 219134 c"/>
    <n v="1.372E-2"/>
    <n v="0.13500000000000001"/>
    <n v="6.7645799999999996"/>
    <n v="6.5299999999999997E-2"/>
    <n v="1442"/>
    <x v="0"/>
    <x v="15"/>
    <n v="21.4"/>
    <n v="0.81"/>
    <n v="4699"/>
    <s v="None"/>
    <x v="1"/>
    <x v="2"/>
    <x v="0"/>
    <s v="Small"/>
    <s v="Sun-like"/>
    <n v="0"/>
    <m/>
  </r>
  <r>
    <s v="HD 219134 d"/>
    <n v="5.0880000000000002E-2"/>
    <n v="0.14399999999999999"/>
    <n v="46.859000000000002"/>
    <n v="0.23699999999999999"/>
    <n v="1442"/>
    <x v="0"/>
    <x v="15"/>
    <n v="21.4"/>
    <n v="0.81"/>
    <n v="4699"/>
    <s v="None"/>
    <x v="1"/>
    <x v="1"/>
    <x v="0"/>
    <s v="Small"/>
    <s v="Sun-like"/>
    <n v="0"/>
    <m/>
  </r>
  <r>
    <s v="HD 219134 f"/>
    <n v="2.2970000000000001E-2"/>
    <n v="0.11700000000000001"/>
    <n v="22.716999999999999"/>
    <n v="0.14630000000000001"/>
    <n v="1442"/>
    <x v="0"/>
    <x v="15"/>
    <n v="21.4"/>
    <n v="0.81"/>
    <n v="4699"/>
    <s v="Controversial"/>
    <x v="1"/>
    <x v="1"/>
    <x v="0"/>
    <s v="Small"/>
    <s v="Sun-like"/>
    <n v="0"/>
    <m/>
  </r>
  <r>
    <s v="HD 219134 g"/>
    <n v="3.4000000000000002E-2"/>
    <n v="1.1659999999999999"/>
    <n v="94.2"/>
    <n v="0.37530000000000002"/>
    <n v="1442"/>
    <x v="0"/>
    <x v="15"/>
    <n v="21.4"/>
    <n v="0.81"/>
    <n v="4699"/>
    <s v="None"/>
    <x v="1"/>
    <x v="1"/>
    <x v="0"/>
    <s v="Medium"/>
    <s v="Sun-like"/>
    <n v="0"/>
    <m/>
  </r>
  <r>
    <s v="HD 219134 h"/>
    <n v="0.308"/>
    <n v="1.1659999999999999"/>
    <n v="2100.6"/>
    <n v="3.11"/>
    <n v="1442"/>
    <x v="0"/>
    <x v="15"/>
    <n v="21.4"/>
    <n v="0.81"/>
    <n v="4699"/>
    <s v="None"/>
    <x v="2"/>
    <x v="0"/>
    <x v="0"/>
    <s v="Medium"/>
    <s v="Sun-like"/>
    <n v="0"/>
    <m/>
  </r>
  <r>
    <s v="HD 219415 b"/>
    <n v="1"/>
    <n v="1.1659999999999999"/>
    <n v="2093.3000000000002"/>
    <n v="3.2"/>
    <n v="1442"/>
    <x v="0"/>
    <x v="15"/>
    <n v="553.70000000000005"/>
    <n v="1"/>
    <n v="4820"/>
    <s v="None"/>
    <x v="0"/>
    <x v="0"/>
    <x v="1"/>
    <s v="Medium"/>
    <s v="Sun-like"/>
    <n v="0"/>
    <m/>
  </r>
  <r>
    <s v="HD 219553 b"/>
    <n v="1.94"/>
    <n v="1.1659999999999999"/>
    <n v="1481.6"/>
    <n v="2.84"/>
    <n v="1442"/>
    <x v="0"/>
    <x v="15"/>
    <n v="332.9"/>
    <n v="1.39"/>
    <n v="4824"/>
    <s v="Red giant host star also known as HIP 114933"/>
    <x v="0"/>
    <x v="0"/>
    <x v="2"/>
    <s v="Medium"/>
    <s v="Sun-like"/>
    <n v="0"/>
    <m/>
  </r>
  <r>
    <s v="HD 219666 b"/>
    <n v="5.5199999999999999E-2"/>
    <n v="0.42020000000000002"/>
    <n v="6.0360699999999996"/>
    <n v="6.3560000000000005E-2"/>
    <n v="1073"/>
    <x v="2"/>
    <x v="15"/>
    <n v="307.89"/>
    <n v="0.92"/>
    <n v="5527"/>
    <s v="Host star also known as TOI-118"/>
    <x v="1"/>
    <x v="2"/>
    <x v="2"/>
    <s v="Small"/>
    <s v="Sun-like"/>
    <n v="0"/>
    <m/>
  </r>
  <r>
    <s v="HD 219828 c"/>
    <n v="15.1"/>
    <n v="1.1659999999999999"/>
    <n v="4791"/>
    <n v="5.96"/>
    <n v="1442"/>
    <x v="0"/>
    <x v="15"/>
    <n v="254"/>
    <n v="1.23"/>
    <n v="5891"/>
    <s v="None"/>
    <x v="0"/>
    <x v="0"/>
    <x v="2"/>
    <s v="Medium"/>
    <s v="Sun-like"/>
    <n v="0"/>
    <m/>
  </r>
  <r>
    <s v="HD 220074 b"/>
    <n v="11.1"/>
    <n v="1.1659999999999999"/>
    <n v="672.1"/>
    <n v="1.6"/>
    <n v="1442"/>
    <x v="0"/>
    <x v="15"/>
    <n v="942.7"/>
    <n v="1.2"/>
    <n v="3935"/>
    <s v="None"/>
    <x v="0"/>
    <x v="0"/>
    <x v="1"/>
    <s v="Medium"/>
    <s v="Cool"/>
    <n v="0"/>
    <m/>
  </r>
  <r>
    <s v="HD 220197 b"/>
    <n v="0.2"/>
    <n v="1.1659999999999999"/>
    <n v="1728"/>
    <n v="2.7290000000000001"/>
    <n v="1442"/>
    <x v="0"/>
    <x v="15"/>
    <n v="210"/>
    <n v="0.91"/>
    <n v="5683"/>
    <s v="None"/>
    <x v="2"/>
    <x v="0"/>
    <x v="2"/>
    <s v="Medium"/>
    <s v="Sun-like"/>
    <n v="0"/>
    <m/>
  </r>
  <r>
    <s v="HD 220689 b"/>
    <n v="1.06"/>
    <n v="1.1659999999999999"/>
    <n v="2209"/>
    <n v="3.36"/>
    <n v="1442"/>
    <x v="0"/>
    <x v="15"/>
    <n v="147.5"/>
    <n v="1.04"/>
    <n v="5921"/>
    <s v="None"/>
    <x v="0"/>
    <x v="0"/>
    <x v="2"/>
    <s v="Medium"/>
    <s v="Sun-like"/>
    <n v="0"/>
    <m/>
  </r>
  <r>
    <s v="HD 220773 b"/>
    <n v="1.45"/>
    <n v="1.1659999999999999"/>
    <n v="3724.7"/>
    <n v="4.9400000000000004"/>
    <n v="1442"/>
    <x v="0"/>
    <x v="15"/>
    <n v="159.82"/>
    <n v="1.1599999999999999"/>
    <n v="5940"/>
    <s v="None"/>
    <x v="0"/>
    <x v="0"/>
    <x v="2"/>
    <s v="Medium"/>
    <s v="Sun-like"/>
    <n v="0"/>
    <m/>
  </r>
  <r>
    <s v="HD 220842 b"/>
    <n v="3.18"/>
    <n v="1.1659999999999999"/>
    <n v="218.47"/>
    <n v="0.74"/>
    <n v="1442"/>
    <x v="0"/>
    <x v="15"/>
    <n v="204"/>
    <n v="1.1299999999999999"/>
    <n v="5960"/>
    <s v="None"/>
    <x v="0"/>
    <x v="0"/>
    <x v="2"/>
    <s v="Medium"/>
    <s v="Sun-like"/>
    <n v="0"/>
    <m/>
  </r>
  <r>
    <s v="HD 221416 b"/>
    <n v="0.19"/>
    <n v="0.83599999999999997"/>
    <n v="14.2767"/>
    <n v="0.12280000000000001"/>
    <n v="1442"/>
    <x v="2"/>
    <x v="15"/>
    <n v="310.09309999999999"/>
    <n v="1.212"/>
    <n v="5080"/>
    <s v="Host star also known as TOI-197 or HIP 116158"/>
    <x v="2"/>
    <x v="1"/>
    <x v="2"/>
    <s v="Medium"/>
    <s v="Sun-like"/>
    <n v="0"/>
    <m/>
  </r>
  <r>
    <s v="HD 221420 b"/>
    <n v="9.6999999999999993"/>
    <n v="1.1659999999999999"/>
    <n v="22482"/>
    <n v="18.5"/>
    <n v="1442"/>
    <x v="0"/>
    <x v="15"/>
    <n v="101.7"/>
    <n v="1.67"/>
    <n v="5830"/>
    <s v="None"/>
    <x v="0"/>
    <x v="0"/>
    <x v="2"/>
    <s v="Medium"/>
    <s v="Sun-like"/>
    <n v="0"/>
    <m/>
  </r>
  <r>
    <s v="HD 221585 b [id]"/>
    <n v="1.61"/>
    <n v="1.1659999999999999"/>
    <n v="1173"/>
    <n v="2.306"/>
    <n v="1442"/>
    <x v="0"/>
    <x v="15"/>
    <n v="174.8"/>
    <n v="1.19"/>
    <n v="5620"/>
    <s v="None"/>
    <x v="0"/>
    <x v="0"/>
    <x v="2"/>
    <s v="Medium"/>
    <s v="Sun-like"/>
    <n v="0"/>
    <m/>
  </r>
  <r>
    <s v="HD 222076 b [id]"/>
    <n v="1.56"/>
    <n v="1.1659999999999999"/>
    <n v="871"/>
    <n v="1.83"/>
    <n v="1442"/>
    <x v="0"/>
    <x v="15"/>
    <n v="272"/>
    <n v="1.07"/>
    <n v="4806"/>
    <s v="None"/>
    <x v="0"/>
    <x v="0"/>
    <x v="2"/>
    <s v="Medium"/>
    <s v="Sun-like"/>
    <n v="0"/>
    <m/>
  </r>
  <r>
    <s v="HD 222155 b"/>
    <n v="2.12"/>
    <n v="1.1659999999999999"/>
    <n v="3999"/>
    <n v="5.14"/>
    <n v="1442"/>
    <x v="0"/>
    <x v="15"/>
    <n v="165.3"/>
    <n v="1.21"/>
    <n v="5701"/>
    <s v="None"/>
    <x v="0"/>
    <x v="0"/>
    <x v="2"/>
    <s v="Medium"/>
    <s v="Sun-like"/>
    <n v="0"/>
    <m/>
  </r>
  <r>
    <s v="HD 224538 b [id]"/>
    <n v="5.97"/>
    <n v="1.1659999999999999"/>
    <n v="1189.0999999999999"/>
    <n v="2.2799999999999998"/>
    <n v="1442"/>
    <x v="0"/>
    <x v="15"/>
    <n v="253.6"/>
    <n v="1.34"/>
    <n v="6097"/>
    <s v="None"/>
    <x v="0"/>
    <x v="0"/>
    <x v="2"/>
    <s v="Medium"/>
    <s v="Hot"/>
    <n v="0"/>
    <m/>
  </r>
  <r>
    <s v="HD 224693 b"/>
    <n v="0.7"/>
    <n v="1.1659999999999999"/>
    <n v="26.6904"/>
    <n v="0.191"/>
    <n v="1442"/>
    <x v="0"/>
    <x v="15"/>
    <n v="305.77999999999997"/>
    <n v="1.31"/>
    <n v="5894"/>
    <s v="Proper name Xólotl"/>
    <x v="2"/>
    <x v="1"/>
    <x v="2"/>
    <s v="Medium"/>
    <s v="Sun-like"/>
    <n v="0"/>
    <m/>
  </r>
  <r>
    <s v="HD 22532 b"/>
    <n v="2.12"/>
    <n v="1.1659999999999999"/>
    <n v="872.6"/>
    <n v="1.9"/>
    <n v="1442"/>
    <x v="0"/>
    <x v="15"/>
    <n v="526"/>
    <n v="1.2"/>
    <n v="5067"/>
    <s v="Giant host star"/>
    <x v="0"/>
    <x v="0"/>
    <x v="1"/>
    <s v="Medium"/>
    <s v="Sun-like"/>
    <n v="0"/>
    <m/>
  </r>
  <r>
    <s v="HD 22781 b"/>
    <n v="13.65"/>
    <n v="1.1659999999999999"/>
    <n v="528.07000000000005"/>
    <n v="1.167"/>
    <n v="1442"/>
    <x v="0"/>
    <x v="15"/>
    <n v="106.43"/>
    <n v="0.75"/>
    <n v="5027"/>
    <s v="None"/>
    <x v="0"/>
    <x v="0"/>
    <x v="2"/>
    <s v="Medium"/>
    <s v="Sun-like"/>
    <n v="0"/>
    <m/>
  </r>
  <r>
    <s v="HD 22946 b"/>
    <n v="1.9810000000000001"/>
    <n v="0.154"/>
    <n v="4.0403010000000004"/>
    <n v="5.28E-2"/>
    <n v="1378"/>
    <x v="2"/>
    <x v="15"/>
    <n v="205.08"/>
    <n v="1.1579999999999999"/>
    <n v="6210"/>
    <s v="Host star also known as TOI-411, third transiting planet in system is suspected"/>
    <x v="0"/>
    <x v="2"/>
    <x v="2"/>
    <s v="Small"/>
    <s v="Hot"/>
    <n v="0"/>
    <m/>
  </r>
  <r>
    <s v="HD 22946 c"/>
    <n v="1.9810000000000001"/>
    <n v="0.245"/>
    <n v="9.5730959999999996"/>
    <n v="9.3899999999999997E-2"/>
    <n v="1033"/>
    <x v="2"/>
    <x v="15"/>
    <n v="205.08"/>
    <n v="1.1579999999999999"/>
    <n v="6210"/>
    <s v="Host star also known as TOI-411, third transiting planet in system is suspected"/>
    <x v="0"/>
    <x v="2"/>
    <x v="2"/>
    <s v="Small"/>
    <s v="Hot"/>
    <n v="0"/>
    <m/>
  </r>
  <r>
    <s v="HD 23127 b"/>
    <n v="1.5269999999999999"/>
    <n v="1.1659999999999999"/>
    <n v="1211.17"/>
    <n v="2.37"/>
    <n v="1442"/>
    <x v="0"/>
    <x v="15"/>
    <n v="306.95999999999998"/>
    <n v="1.21"/>
    <n v="5843"/>
    <s v="None"/>
    <x v="0"/>
    <x v="0"/>
    <x v="2"/>
    <s v="Medium"/>
    <s v="Sun-like"/>
    <n v="0"/>
    <m/>
  </r>
  <r>
    <s v="HD 233604 b"/>
    <n v="6.5750000000000002"/>
    <n v="1.1659999999999999"/>
    <n v="192"/>
    <n v="0.747"/>
    <n v="1442"/>
    <x v="0"/>
    <x v="15"/>
    <n v="2830"/>
    <n v="1.5"/>
    <n v="4791"/>
    <s v="None"/>
    <x v="0"/>
    <x v="0"/>
    <x v="1"/>
    <s v="Medium"/>
    <s v="Sun-like"/>
    <n v="0"/>
    <m/>
  </r>
  <r>
    <s v="HD 233832 b"/>
    <n v="1.78"/>
    <n v="1.1659999999999999"/>
    <n v="2058"/>
    <n v="2.827"/>
    <n v="1442"/>
    <x v="0"/>
    <x v="15"/>
    <n v="192"/>
    <n v="0.71"/>
    <n v="4981"/>
    <s v="None"/>
    <x v="0"/>
    <x v="0"/>
    <x v="2"/>
    <s v="Medium"/>
    <s v="Sun-like"/>
    <n v="0"/>
    <m/>
  </r>
  <r>
    <s v="HD 23472 b"/>
    <n v="5.638E-2"/>
    <n v="0.17899999999999999"/>
    <n v="17.667000000000002"/>
    <n v="0.121"/>
    <n v="543"/>
    <x v="2"/>
    <x v="15"/>
    <n v="127.48"/>
    <n v="0.67"/>
    <n v="4684"/>
    <s v="None"/>
    <x v="1"/>
    <x v="1"/>
    <x v="2"/>
    <s v="Small"/>
    <s v="Sun-like"/>
    <n v="0"/>
    <m/>
  </r>
  <r>
    <s v="HD 23472 c"/>
    <n v="5.4050000000000001E-2"/>
    <n v="0.16700000000000001"/>
    <n v="29.625"/>
    <n v="0.17"/>
    <n v="467"/>
    <x v="2"/>
    <x v="15"/>
    <n v="127.48"/>
    <n v="0.67"/>
    <n v="4684"/>
    <s v="None"/>
    <x v="1"/>
    <x v="1"/>
    <x v="2"/>
    <s v="Small"/>
    <s v="Sun-like"/>
    <n v="0"/>
    <m/>
  </r>
  <r>
    <s v="HD 23472 d"/>
    <n v="1.6999999999999999E-3"/>
    <n v="6.7000000000000004E-2"/>
    <n v="3.9766400000000002"/>
    <n v="4.2979999999999997E-2"/>
    <n v="909"/>
    <x v="2"/>
    <x v="15"/>
    <n v="127.48"/>
    <n v="0.67"/>
    <n v="4684"/>
    <s v="None"/>
    <x v="1"/>
    <x v="2"/>
    <x v="2"/>
    <s v="Small"/>
    <s v="Sun-like"/>
    <n v="0"/>
    <m/>
  </r>
  <r>
    <s v="HD 23472 e"/>
    <n v="2.3E-3"/>
    <n v="7.2999999999999995E-2"/>
    <n v="7.90754"/>
    <n v="6.8000000000000005E-2"/>
    <n v="723"/>
    <x v="2"/>
    <x v="15"/>
    <n v="127.48"/>
    <n v="0.67"/>
    <n v="4684"/>
    <s v="None"/>
    <x v="1"/>
    <x v="2"/>
    <x v="2"/>
    <s v="Small"/>
    <s v="Sun-like"/>
    <n v="0"/>
    <m/>
  </r>
  <r>
    <s v="HD 23472 f"/>
    <n v="2.3999999999999998E-3"/>
    <n v="0.10199999999999999"/>
    <n v="12.1621839"/>
    <n v="9.06E-2"/>
    <n v="630"/>
    <x v="2"/>
    <x v="15"/>
    <n v="127.48"/>
    <n v="0.67"/>
    <n v="4684"/>
    <s v="None"/>
    <x v="1"/>
    <x v="1"/>
    <x v="2"/>
    <s v="Small"/>
    <s v="Sun-like"/>
    <n v="0"/>
    <m/>
  </r>
  <r>
    <s v="HD 238090 b"/>
    <n v="2.1700000000000001E-2"/>
    <n v="1.1659999999999999"/>
    <n v="13.670999999999999"/>
    <n v="9.3200000000000005E-2"/>
    <n v="469.6"/>
    <x v="0"/>
    <x v="15"/>
    <n v="49.68"/>
    <n v="0.57799999999999996"/>
    <n v="3933"/>
    <s v="Orbiting primary star in binary system Gliese 458"/>
    <x v="1"/>
    <x v="1"/>
    <x v="0"/>
    <s v="Medium"/>
    <s v="Cool"/>
    <n v="0"/>
    <m/>
  </r>
  <r>
    <s v="HD 238914 b"/>
    <n v="6"/>
    <n v="1.1659999999999999"/>
    <n v="4100"/>
    <n v="5.7"/>
    <n v="1442"/>
    <x v="0"/>
    <x v="15"/>
    <n v="982"/>
    <n v="1.47"/>
    <n v="4769"/>
    <s v="None"/>
    <x v="0"/>
    <x v="0"/>
    <x v="1"/>
    <s v="Medium"/>
    <s v="Sun-like"/>
    <n v="0"/>
    <m/>
  </r>
  <r>
    <s v="HD 240237 b"/>
    <n v="15.89"/>
    <n v="1.1659999999999999"/>
    <n v="745.7"/>
    <n v="1.92"/>
    <n v="1442"/>
    <x v="0"/>
    <x v="15"/>
    <n v="3125"/>
    <n v="8.76"/>
    <n v="3926"/>
    <s v="None"/>
    <x v="0"/>
    <x v="0"/>
    <x v="1"/>
    <s v="Medium"/>
    <s v="Cool"/>
    <n v="0"/>
    <m/>
  </r>
  <r>
    <s v="HD 24040 b"/>
    <n v="4.0999999999999996"/>
    <n v="1.1659999999999999"/>
    <n v="3490"/>
    <n v="4.6369999999999996"/>
    <n v="1442"/>
    <x v="0"/>
    <x v="15"/>
    <n v="152.30000000000001"/>
    <n v="1.1399999999999999"/>
    <n v="5917"/>
    <s v="Suspected since 2006"/>
    <x v="0"/>
    <x v="0"/>
    <x v="2"/>
    <s v="Medium"/>
    <s v="Sun-like"/>
    <n v="0"/>
    <m/>
  </r>
  <r>
    <s v="HD 24064 b"/>
    <n v="9.4"/>
    <n v="1.1659999999999999"/>
    <n v="535.6"/>
    <n v="1.29"/>
    <n v="1442"/>
    <x v="0"/>
    <x v="15"/>
    <n v="862"/>
    <n v="1"/>
    <n v="4052.5"/>
    <s v="None"/>
    <x v="0"/>
    <x v="0"/>
    <x v="1"/>
    <s v="Medium"/>
    <s v="Sun-like"/>
    <n v="0"/>
    <m/>
  </r>
  <r>
    <s v="HD 24085 b"/>
    <n v="3.7100000000000001E-2"/>
    <n v="1.1659999999999999"/>
    <n v="2.0455000000000001"/>
    <n v="3.4000000000000002E-2"/>
    <n v="1442"/>
    <x v="0"/>
    <x v="15"/>
    <n v="179.4"/>
    <n v="1.22"/>
    <n v="6034"/>
    <s v="None"/>
    <x v="1"/>
    <x v="2"/>
    <x v="2"/>
    <s v="Medium"/>
    <s v="Hot"/>
    <n v="0"/>
    <m/>
  </r>
  <r>
    <s v="HD 25015 b"/>
    <n v="4.4800000000000004"/>
    <n v="1.1659999999999999"/>
    <n v="6019.32"/>
    <n v="6.19"/>
    <n v="1442"/>
    <x v="0"/>
    <x v="15"/>
    <n v="122.2"/>
    <n v="0.86"/>
    <n v="5160"/>
    <s v="None"/>
    <x v="0"/>
    <x v="0"/>
    <x v="2"/>
    <s v="Medium"/>
    <s v="Sun-like"/>
    <n v="0"/>
    <m/>
  </r>
  <r>
    <s v="HD 25171 b"/>
    <n v="0.95"/>
    <n v="1.1659999999999999"/>
    <n v="1845"/>
    <n v="3.02"/>
    <n v="1442"/>
    <x v="0"/>
    <x v="15"/>
    <n v="179.3"/>
    <n v="1.0900000000000001"/>
    <n v="6160"/>
    <s v="None"/>
    <x v="2"/>
    <x v="0"/>
    <x v="2"/>
    <s v="Medium"/>
    <s v="Hot"/>
    <n v="0"/>
    <m/>
  </r>
  <r>
    <s v="HD 25723 b"/>
    <n v="2.5099999999999998"/>
    <n v="1.1659999999999999"/>
    <n v="456.78"/>
    <n v="1.49"/>
    <n v="1442"/>
    <x v="0"/>
    <x v="15"/>
    <n v="375"/>
    <n v="2.1"/>
    <n v="5601"/>
    <s v="Giant star host"/>
    <x v="0"/>
    <x v="0"/>
    <x v="2"/>
    <s v="Medium"/>
    <s v="Sun-like"/>
    <n v="0"/>
    <m/>
  </r>
  <r>
    <s v="HD 25723 c"/>
    <n v="1.33"/>
    <n v="1.1659999999999999"/>
    <n v="2369.84"/>
    <n v="4.3499999999999996"/>
    <n v="1442"/>
    <x v="0"/>
    <x v="15"/>
    <n v="375"/>
    <n v="2.1"/>
    <n v="5601"/>
    <s v="Giant star host"/>
    <x v="0"/>
    <x v="0"/>
    <x v="2"/>
    <s v="Medium"/>
    <s v="Sun-like"/>
    <n v="0"/>
    <m/>
  </r>
  <r>
    <s v="HD 260655 b"/>
    <n v="6.7000000000000002E-3"/>
    <n v="0.111"/>
    <n v="2.76953"/>
    <n v="2.9329999999999998E-2"/>
    <n v="709"/>
    <x v="2"/>
    <x v="15"/>
    <n v="32.630000000000003"/>
    <n v="0.439"/>
    <n v="3803"/>
    <s v="Host star also known as TOI-4599"/>
    <x v="1"/>
    <x v="2"/>
    <x v="0"/>
    <s v="Small"/>
    <s v="Cool"/>
    <n v="0"/>
    <m/>
  </r>
  <r>
    <s v="HD 260655 c"/>
    <n v="9.7000000000000003E-3"/>
    <n v="0.13700000000000001"/>
    <n v="5.7058799999999996"/>
    <n v="4.7489999999999997E-2"/>
    <n v="557"/>
    <x v="2"/>
    <x v="15"/>
    <n v="32.630000000000003"/>
    <n v="0.439"/>
    <n v="3803"/>
    <s v="Host star also known as TOI-4599"/>
    <x v="1"/>
    <x v="2"/>
    <x v="0"/>
    <s v="Small"/>
    <s v="Cool"/>
    <n v="0"/>
    <m/>
  </r>
  <r>
    <s v="HD 2685 b [id]"/>
    <n v="1.17"/>
    <n v="1.44"/>
    <n v="4.1268799999999999"/>
    <n v="5.6800000000000003E-2"/>
    <n v="2061"/>
    <x v="2"/>
    <x v="15"/>
    <n v="645.72"/>
    <n v="1.43"/>
    <n v="6801"/>
    <s v="None"/>
    <x v="0"/>
    <x v="2"/>
    <x v="1"/>
    <s v="Medium"/>
    <s v="Hot"/>
    <n v="0"/>
    <m/>
  </r>
  <r>
    <s v="HD 27631 b"/>
    <n v="1.45"/>
    <n v="1.1659999999999999"/>
    <n v="2208"/>
    <n v="3.25"/>
    <n v="1442"/>
    <x v="0"/>
    <x v="15"/>
    <n v="145.30000000000001"/>
    <n v="0.94"/>
    <n v="5737"/>
    <s v="None"/>
    <x v="0"/>
    <x v="0"/>
    <x v="2"/>
    <s v="Medium"/>
    <s v="Sun-like"/>
    <n v="0"/>
    <m/>
  </r>
  <r>
    <s v="HD 27894 c"/>
    <n v="0.16200000000000001"/>
    <n v="1.1659999999999999"/>
    <n v="36.07"/>
    <n v="0.19800000000000001"/>
    <n v="1442"/>
    <x v="0"/>
    <x v="15"/>
    <n v="138.19999999999999"/>
    <n v="0.8"/>
    <n v="4875"/>
    <s v="None"/>
    <x v="2"/>
    <x v="1"/>
    <x v="2"/>
    <s v="Medium"/>
    <s v="Sun-like"/>
    <n v="0"/>
    <m/>
  </r>
  <r>
    <s v="HD 27894 d"/>
    <n v="5.415"/>
    <n v="1.1659999999999999"/>
    <n v="5174"/>
    <n v="5.4480000000000004"/>
    <n v="1442"/>
    <x v="0"/>
    <x v="15"/>
    <n v="138.19999999999999"/>
    <n v="0.8"/>
    <n v="4875"/>
    <s v="None"/>
    <x v="0"/>
    <x v="0"/>
    <x v="2"/>
    <s v="Medium"/>
    <s v="Sun-like"/>
    <n v="0"/>
    <m/>
  </r>
  <r>
    <s v="HD 28109 b"/>
    <n v="5.8000000000000003E-2"/>
    <n v="0.19600000000000001"/>
    <n v="22.89104"/>
    <n v="0.13569999999999999"/>
    <n v="881.2"/>
    <x v="2"/>
    <x v="15"/>
    <n v="457"/>
    <n v="1.26"/>
    <n v="6120"/>
    <s v="None"/>
    <x v="1"/>
    <x v="1"/>
    <x v="2"/>
    <s v="Small"/>
    <s v="Hot"/>
    <n v="0"/>
    <m/>
  </r>
  <r>
    <s v="HD 28109 c"/>
    <n v="2.5000000000000001E-2"/>
    <n v="0.378"/>
    <n v="56.008189999999999"/>
    <n v="0.308"/>
    <n v="585.20000000000005"/>
    <x v="2"/>
    <x v="15"/>
    <n v="457"/>
    <n v="1.26"/>
    <n v="6120"/>
    <s v="None"/>
    <x v="1"/>
    <x v="1"/>
    <x v="2"/>
    <s v="Small"/>
    <s v="Hot"/>
    <n v="0"/>
    <m/>
  </r>
  <r>
    <s v="HD 28109 d"/>
    <n v="1.7999999999999999E-2"/>
    <n v="0.28999999999999998"/>
    <n v="84.259990000000002"/>
    <n v="0.41099999999999998"/>
    <n v="506.5"/>
    <x v="2"/>
    <x v="15"/>
    <n v="457"/>
    <n v="1.26"/>
    <n v="6120"/>
    <s v="None"/>
    <x v="1"/>
    <x v="1"/>
    <x v="2"/>
    <s v="Small"/>
    <s v="Hot"/>
    <n v="0"/>
    <m/>
  </r>
  <r>
    <s v="HD 28254 b"/>
    <n v="1.1599999999999999"/>
    <n v="1.1659999999999999"/>
    <n v="1116"/>
    <n v="2.15"/>
    <n v="1442"/>
    <x v="0"/>
    <x v="15"/>
    <n v="178.41"/>
    <n v="1.06"/>
    <n v="5664"/>
    <s v="None"/>
    <x v="0"/>
    <x v="0"/>
    <x v="2"/>
    <s v="Medium"/>
    <s v="Sun-like"/>
    <n v="0"/>
    <m/>
  </r>
  <r>
    <s v="HD 285507 b"/>
    <n v="0.92"/>
    <n v="1.1659999999999999"/>
    <n v="6.0961999999999996"/>
    <n v="1442"/>
    <n v="1442"/>
    <x v="0"/>
    <x v="15"/>
    <n v="153"/>
    <n v="0.73"/>
    <n v="4503"/>
    <s v="member of Hyades (star cluster)"/>
    <x v="2"/>
    <x v="2"/>
    <x v="2"/>
    <s v="Medium"/>
    <s v="Sun-like"/>
    <n v="0"/>
    <m/>
  </r>
  <r>
    <s v="HD 28678 b"/>
    <n v="1.542"/>
    <n v="1.1659999999999999"/>
    <n v="380.2"/>
    <n v="1.18"/>
    <n v="1442"/>
    <x v="0"/>
    <x v="15"/>
    <n v="622.72"/>
    <n v="1.53"/>
    <n v="4972"/>
    <s v="Proper name Tassili"/>
    <x v="0"/>
    <x v="0"/>
    <x v="1"/>
    <s v="Medium"/>
    <s v="Sun-like"/>
    <n v="0"/>
    <m/>
  </r>
  <r>
    <s v="HD 29021 b"/>
    <n v="2.4"/>
    <n v="1.1659999999999999"/>
    <n v="1362.3"/>
    <n v="2.2799999999999998"/>
    <n v="1442"/>
    <x v="0"/>
    <x v="15"/>
    <n v="100"/>
    <n v="0.85"/>
    <n v="5560"/>
    <s v="None"/>
    <x v="0"/>
    <x v="0"/>
    <x v="2"/>
    <s v="Medium"/>
    <s v="Sun-like"/>
    <n v="0"/>
    <m/>
  </r>
  <r>
    <s v="HD 29399 b"/>
    <n v="1.57"/>
    <n v="1.1659999999999999"/>
    <n v="892.7"/>
    <n v="1.913"/>
    <n v="1442"/>
    <x v="0"/>
    <x v="15"/>
    <n v="144.19999999999999"/>
    <n v="1.1499999999999999"/>
    <n v="4845"/>
    <s v="Giant host star"/>
    <x v="0"/>
    <x v="0"/>
    <x v="2"/>
    <s v="Medium"/>
    <s v="Sun-like"/>
    <n v="0"/>
    <m/>
  </r>
  <r>
    <s v="HD 2952 b [ru]"/>
    <n v="1.6"/>
    <n v="1.1659999999999999"/>
    <n v="311.60000000000002"/>
    <n v="1.2"/>
    <n v="1442"/>
    <x v="0"/>
    <x v="15"/>
    <n v="375.8"/>
    <n v="2.54"/>
    <n v="4844"/>
    <s v="None"/>
    <x v="0"/>
    <x v="0"/>
    <x v="2"/>
    <s v="Medium"/>
    <s v="Sun-like"/>
    <n v="0"/>
    <m/>
  </r>
  <r>
    <s v="HD 30177 c"/>
    <n v="7.6"/>
    <n v="1.1659999999999999"/>
    <n v="11613"/>
    <n v="9.89"/>
    <n v="1442"/>
    <x v="0"/>
    <x v="15"/>
    <n v="178.4"/>
    <n v="0.99"/>
    <n v="5580"/>
    <s v="None"/>
    <x v="0"/>
    <x v="0"/>
    <x v="2"/>
    <s v="Medium"/>
    <s v="Sun-like"/>
    <n v="0"/>
    <m/>
  </r>
  <r>
    <s v="HD 30246 b"/>
    <n v="55.1"/>
    <n v="1.1659999999999999"/>
    <n v="990.7"/>
    <n v="2.012"/>
    <n v="1442"/>
    <x v="0"/>
    <x v="15"/>
    <n v="160"/>
    <n v="1.05"/>
    <n v="5833"/>
    <s v="Brown dwarf or star"/>
    <x v="0"/>
    <x v="0"/>
    <x v="2"/>
    <s v="Medium"/>
    <s v="Sun-like"/>
    <n v="0"/>
    <m/>
  </r>
  <r>
    <s v="HD 30669 b"/>
    <n v="0.47"/>
    <n v="1.1659999999999999"/>
    <n v="1684"/>
    <n v="2.69"/>
    <n v="1442"/>
    <x v="0"/>
    <x v="15"/>
    <n v="186"/>
    <n v="0.92"/>
    <n v="5400"/>
    <s v="None"/>
    <x v="2"/>
    <x v="0"/>
    <x v="2"/>
    <s v="Medium"/>
    <s v="Sun-like"/>
    <n v="0"/>
    <m/>
  </r>
  <r>
    <s v="HD 30856 b"/>
    <n v="1.5469999999999999"/>
    <n v="1.1659999999999999"/>
    <n v="847"/>
    <n v="1.85"/>
    <n v="1442"/>
    <x v="0"/>
    <x v="15"/>
    <n v="429.56"/>
    <n v="1.17"/>
    <n v="4895"/>
    <s v="Proper name Nakanbé"/>
    <x v="0"/>
    <x v="0"/>
    <x v="2"/>
    <s v="Medium"/>
    <s v="Sun-like"/>
    <n v="0"/>
    <m/>
  </r>
  <r>
    <s v="HD 31253 b"/>
    <n v="0.62"/>
    <n v="1.1659999999999999"/>
    <n v="466"/>
    <n v="1.26"/>
    <n v="1442"/>
    <x v="0"/>
    <x v="15"/>
    <n v="189.96"/>
    <n v="1.7"/>
    <n v="6130"/>
    <s v="None"/>
    <x v="2"/>
    <x v="0"/>
    <x v="2"/>
    <s v="Medium"/>
    <s v="Hot"/>
    <n v="0"/>
    <m/>
  </r>
  <r>
    <s v="HD 31527 b"/>
    <n v="3.2899999999999999E-2"/>
    <n v="1.1659999999999999"/>
    <n v="16.5535"/>
    <n v="0.12540000000000001"/>
    <n v="1442"/>
    <x v="0"/>
    <x v="15"/>
    <n v="125.8"/>
    <n v="0.96"/>
    <n v="5898"/>
    <s v="Planet confirmed in 2017"/>
    <x v="1"/>
    <x v="1"/>
    <x v="2"/>
    <s v="Medium"/>
    <s v="Sun-like"/>
    <n v="0"/>
    <m/>
  </r>
  <r>
    <s v="HD 31527 c"/>
    <n v="4.4499999999999998E-2"/>
    <n v="1.1659999999999999"/>
    <n v="51.205300000000001"/>
    <n v="0.26629999999999998"/>
    <n v="1442"/>
    <x v="0"/>
    <x v="15"/>
    <n v="125.8"/>
    <n v="0.96"/>
    <n v="5898"/>
    <s v="Planet confirmed in 2017"/>
    <x v="1"/>
    <x v="1"/>
    <x v="2"/>
    <s v="Medium"/>
    <s v="Sun-like"/>
    <n v="0"/>
    <m/>
  </r>
  <r>
    <s v="HD 31527 d"/>
    <n v="3.7199999999999997E-2"/>
    <n v="1.1659999999999999"/>
    <n v="271.6737"/>
    <n v="0.80979999999999996"/>
    <n v="1442"/>
    <x v="0"/>
    <x v="15"/>
    <n v="125.8"/>
    <n v="0.96"/>
    <n v="5898"/>
    <s v="Planet confirmed in 2017"/>
    <x v="1"/>
    <x v="0"/>
    <x v="2"/>
    <s v="Medium"/>
    <s v="Sun-like"/>
    <n v="0"/>
    <m/>
  </r>
  <r>
    <s v="HD 3167 b"/>
    <n v="1.9810000000000001"/>
    <n v="0.13900000000000001"/>
    <n v="0.95962800000000004"/>
    <n v="1442"/>
    <n v="1442"/>
    <x v="2"/>
    <x v="15"/>
    <n v="149"/>
    <n v="0.86"/>
    <n v="5261"/>
    <s v="None"/>
    <x v="0"/>
    <x v="2"/>
    <x v="2"/>
    <s v="Small"/>
    <s v="Sun-like"/>
    <n v="0"/>
    <m/>
  </r>
  <r>
    <s v="HD 3167 c"/>
    <n v="1.9810000000000001"/>
    <n v="0.254"/>
    <n v="29.845400000000001"/>
    <n v="1442"/>
    <n v="1442"/>
    <x v="2"/>
    <x v="15"/>
    <n v="149"/>
    <n v="0.86"/>
    <n v="5261"/>
    <s v="None"/>
    <x v="0"/>
    <x v="1"/>
    <x v="2"/>
    <s v="Small"/>
    <s v="Sun-like"/>
    <n v="0"/>
    <m/>
  </r>
  <r>
    <s v="HD 3167 d"/>
    <n v="2.1700000000000001E-2"/>
    <n v="1.1659999999999999"/>
    <n v="8.5090000000000003"/>
    <n v="7.757E-2"/>
    <n v="1442"/>
    <x v="0"/>
    <x v="15"/>
    <n v="149"/>
    <n v="0.86"/>
    <n v="5261"/>
    <s v="None"/>
    <x v="1"/>
    <x v="2"/>
    <x v="2"/>
    <s v="Medium"/>
    <s v="Sun-like"/>
    <n v="0"/>
    <m/>
  </r>
  <r>
    <s v="HD 3167 e"/>
    <n v="3.0599999999999999E-2"/>
    <n v="1.1659999999999999"/>
    <n v="102.09"/>
    <n v="0.40479999999999999"/>
    <n v="375"/>
    <x v="0"/>
    <x v="15"/>
    <n v="154.59"/>
    <n v="0.85199999999999998"/>
    <n v="5300"/>
    <s v="None"/>
    <x v="1"/>
    <x v="0"/>
    <x v="2"/>
    <s v="Medium"/>
    <s v="Sun-like"/>
    <n v="0"/>
    <m/>
  </r>
  <r>
    <s v="HD 32963 b"/>
    <n v="0.7"/>
    <n v="1.1659999999999999"/>
    <n v="2372"/>
    <n v="3.41"/>
    <n v="1442"/>
    <x v="0"/>
    <x v="15"/>
    <n v="114.9"/>
    <n v="0.94"/>
    <n v="5727"/>
    <s v="None"/>
    <x v="2"/>
    <x v="0"/>
    <x v="2"/>
    <s v="Medium"/>
    <s v="Sun-like"/>
    <n v="0"/>
    <m/>
  </r>
  <r>
    <s v="HD 33142 b"/>
    <n v="1.385"/>
    <n v="1.1659999999999999"/>
    <n v="326"/>
    <n v="1.07"/>
    <n v="1442"/>
    <x v="0"/>
    <x v="15"/>
    <n v="397.27"/>
    <n v="1.41"/>
    <n v="4978"/>
    <s v="None"/>
    <x v="0"/>
    <x v="0"/>
    <x v="2"/>
    <s v="Medium"/>
    <s v="Sun-like"/>
    <n v="0"/>
    <m/>
  </r>
  <r>
    <s v="HD 33142 c"/>
    <n v="5.97"/>
    <n v="1.1659999999999999"/>
    <n v="834"/>
    <n v="1442"/>
    <n v="1442"/>
    <x v="0"/>
    <x v="15"/>
    <n v="37.340000000000003"/>
    <n v="1.78"/>
    <n v="5009"/>
    <s v="Marginal detection"/>
    <x v="0"/>
    <x v="0"/>
    <x v="0"/>
    <s v="Medium"/>
    <s v="Sun-like"/>
    <n v="0"/>
    <m/>
  </r>
  <r>
    <s v="HD 33142 d [ja]"/>
    <n v="0.89"/>
    <n v="1.1659999999999999"/>
    <n v="810.2"/>
    <n v="1.9550000000000001"/>
    <n v="1442"/>
    <x v="0"/>
    <x v="15"/>
    <n v="394.3"/>
    <n v="1.52"/>
    <n v="5025.3999999999996"/>
    <s v="Giant host star"/>
    <x v="2"/>
    <x v="0"/>
    <x v="2"/>
    <s v="Medium"/>
    <s v="Sun-like"/>
    <n v="0"/>
    <m/>
  </r>
  <r>
    <s v="HD 332231 b"/>
    <n v="0.251"/>
    <n v="0.86699999999999999"/>
    <n v="18.701730000000001"/>
    <n v="0.14360000000000001"/>
    <n v="876"/>
    <x v="2"/>
    <x v="15"/>
    <n v="262"/>
    <n v="1.127"/>
    <n v="6089"/>
    <s v="TOI 1456"/>
    <x v="2"/>
    <x v="1"/>
    <x v="2"/>
    <s v="Medium"/>
    <s v="Hot"/>
    <n v="0"/>
    <m/>
  </r>
  <r>
    <s v="HD 33283 b"/>
    <n v="0.32900000000000001"/>
    <n v="1.1659999999999999"/>
    <n v="18.199100000000001"/>
    <n v="0.15079999999999999"/>
    <n v="1442"/>
    <x v="0"/>
    <x v="15"/>
    <n v="293.88"/>
    <n v="1.38"/>
    <n v="5935"/>
    <s v="None"/>
    <x v="2"/>
    <x v="1"/>
    <x v="2"/>
    <s v="Medium"/>
    <s v="Sun-like"/>
    <n v="0"/>
    <m/>
  </r>
  <r>
    <s v="HD 33844 b [ru]"/>
    <n v="1.96"/>
    <n v="1.1659999999999999"/>
    <n v="551.4"/>
    <n v="1.6"/>
    <n v="1442"/>
    <x v="0"/>
    <x v="15"/>
    <n v="329"/>
    <n v="1.78"/>
    <n v="4861"/>
    <s v="None"/>
    <x v="0"/>
    <x v="0"/>
    <x v="2"/>
    <s v="Medium"/>
    <s v="Sun-like"/>
    <n v="0"/>
    <m/>
  </r>
  <r>
    <s v="HD 33844 c [ru]"/>
    <n v="1.75"/>
    <n v="1.1659999999999999"/>
    <n v="916"/>
    <n v="2.2400000000000002"/>
    <n v="1442"/>
    <x v="0"/>
    <x v="15"/>
    <n v="329"/>
    <n v="1.78"/>
    <n v="4861"/>
    <s v="None"/>
    <x v="0"/>
    <x v="0"/>
    <x v="2"/>
    <s v="Medium"/>
    <s v="Sun-like"/>
    <n v="0"/>
    <m/>
  </r>
  <r>
    <s v="HD 34445 c"/>
    <n v="0.16800000000000001"/>
    <n v="1.1659999999999999"/>
    <n v="214.67"/>
    <n v="0.71809999999999996"/>
    <n v="1442"/>
    <x v="0"/>
    <x v="15"/>
    <n v="146.80000000000001"/>
    <n v="1.07"/>
    <n v="5836"/>
    <s v="Likely a false positive"/>
    <x v="2"/>
    <x v="0"/>
    <x v="2"/>
    <s v="Medium"/>
    <s v="Sun-like"/>
    <n v="0"/>
    <m/>
  </r>
  <r>
    <s v="HD 34445 d"/>
    <n v="9.7000000000000003E-2"/>
    <n v="1.1659999999999999"/>
    <n v="117.87"/>
    <n v="0.48170000000000002"/>
    <n v="1442"/>
    <x v="0"/>
    <x v="15"/>
    <n v="146.80000000000001"/>
    <n v="1.07"/>
    <n v="5836"/>
    <s v="Likely a false positive"/>
    <x v="1"/>
    <x v="0"/>
    <x v="2"/>
    <s v="Medium"/>
    <s v="Sun-like"/>
    <n v="0"/>
    <m/>
  </r>
  <r>
    <s v="HD 34445 e"/>
    <n v="5.2900000000000003E-2"/>
    <n v="1.1659999999999999"/>
    <n v="49.174999999999997"/>
    <n v="0.26869999999999999"/>
    <n v="1442"/>
    <x v="0"/>
    <x v="15"/>
    <n v="146.80000000000001"/>
    <n v="1.07"/>
    <n v="5836"/>
    <s v="Likely a false positive"/>
    <x v="1"/>
    <x v="1"/>
    <x v="2"/>
    <s v="Medium"/>
    <s v="Sun-like"/>
    <n v="0"/>
    <m/>
  </r>
  <r>
    <s v="HD 34445 f"/>
    <n v="0.11899999999999999"/>
    <n v="1.1659999999999999"/>
    <n v="676.8"/>
    <n v="1.5429999999999999"/>
    <n v="1442"/>
    <x v="0"/>
    <x v="15"/>
    <n v="146.80000000000001"/>
    <n v="1.07"/>
    <n v="5836"/>
    <s v="Likely a false positive"/>
    <x v="2"/>
    <x v="0"/>
    <x v="2"/>
    <s v="Medium"/>
    <s v="Sun-like"/>
    <n v="0"/>
    <m/>
  </r>
  <r>
    <s v="HD 34445 g"/>
    <n v="0.38"/>
    <n v="1.1659999999999999"/>
    <n v="5700"/>
    <n v="6.36"/>
    <n v="1442"/>
    <x v="0"/>
    <x v="15"/>
    <n v="146.80000000000001"/>
    <n v="1.07"/>
    <n v="5836"/>
    <s v="Likely a false positive"/>
    <x v="2"/>
    <x v="0"/>
    <x v="2"/>
    <s v="Medium"/>
    <s v="Sun-like"/>
    <n v="0"/>
    <m/>
  </r>
  <r>
    <s v="HD 35759 b"/>
    <n v="3.76"/>
    <n v="1.1659999999999999"/>
    <n v="82.466999999999999"/>
    <n v="0.38900000000000001"/>
    <n v="1442"/>
    <x v="0"/>
    <x v="15"/>
    <n v="236"/>
    <n v="1.1499999999999999"/>
    <n v="6060"/>
    <s v="None"/>
    <x v="0"/>
    <x v="1"/>
    <x v="2"/>
    <s v="Medium"/>
    <s v="Hot"/>
    <n v="0"/>
    <m/>
  </r>
  <r>
    <s v="HD 37605 c"/>
    <n v="3.3660000000000001"/>
    <n v="1.1659999999999999"/>
    <n v="2720"/>
    <n v="3.8140000000000001"/>
    <n v="1442"/>
    <x v="0"/>
    <x v="15"/>
    <n v="139.9"/>
    <n v="1"/>
    <n v="5448"/>
    <s v="None"/>
    <x v="0"/>
    <x v="0"/>
    <x v="2"/>
    <s v="Medium"/>
    <s v="Sun-like"/>
    <n v="0"/>
    <m/>
  </r>
  <r>
    <s v="HD 38283 b"/>
    <n v="0.4"/>
    <n v="1.1659999999999999"/>
    <n v="363.2"/>
    <n v="1.02"/>
    <n v="1442"/>
    <x v="0"/>
    <x v="15"/>
    <n v="124.27"/>
    <n v="1.37"/>
    <n v="5981"/>
    <s v="Proper name Yanyan"/>
    <x v="2"/>
    <x v="0"/>
    <x v="2"/>
    <s v="Medium"/>
    <s v="Sun-like"/>
    <n v="0"/>
    <m/>
  </r>
  <r>
    <s v="HD 38677 b"/>
    <n v="1.9810000000000001"/>
    <n v="1.1659999999999999"/>
    <n v="18.57"/>
    <n v="0.1462"/>
    <n v="877"/>
    <x v="0"/>
    <x v="15"/>
    <n v="202.21690000000001"/>
    <n v="1.21"/>
    <n v="6196"/>
    <s v="DMPP-1 Found by Dispersed Matter Planet Project looking for hot ablating planets."/>
    <x v="0"/>
    <x v="1"/>
    <x v="2"/>
    <s v="Medium"/>
    <s v="Hot"/>
    <n v="0"/>
    <m/>
  </r>
  <r>
    <s v="HD 38677 c"/>
    <n v="1.9810000000000001"/>
    <n v="1.1659999999999999"/>
    <n v="6.5839999999999996"/>
    <n v="7.3300000000000004E-2"/>
    <n v="1239"/>
    <x v="0"/>
    <x v="15"/>
    <n v="202.21690000000001"/>
    <n v="1.21"/>
    <n v="6196"/>
    <s v="DMPP-1 Found by Dispersed Matter Planet Project looking for hot ablating planets, 2:1 orbital resonance of unconfirmed transiting planet."/>
    <x v="0"/>
    <x v="2"/>
    <x v="2"/>
    <s v="Medium"/>
    <s v="Hot"/>
    <n v="0"/>
    <m/>
  </r>
  <r>
    <s v="HD 38677 d"/>
    <n v="1.9810000000000001"/>
    <n v="1.1659999999999999"/>
    <n v="2.8820000000000001"/>
    <n v="4.2200000000000001E-2"/>
    <n v="1632"/>
    <x v="0"/>
    <x v="15"/>
    <n v="202.21690000000001"/>
    <n v="1.21"/>
    <n v="6196"/>
    <s v="DMPP-1 Found by Dispersed Matter Planet Project looking for hot ablating planets."/>
    <x v="0"/>
    <x v="2"/>
    <x v="2"/>
    <s v="Medium"/>
    <s v="Hot"/>
    <n v="0"/>
    <m/>
  </r>
  <r>
    <s v="HD 38677 e"/>
    <n v="1.9810000000000001"/>
    <n v="1.1659999999999999"/>
    <n v="5.516"/>
    <n v="6.5100000000000005E-2"/>
    <n v="1314"/>
    <x v="0"/>
    <x v="15"/>
    <n v="202.21690000000001"/>
    <n v="1.21"/>
    <n v="6196"/>
    <s v="DMPP-1 Found by Dispersed Matter Planet Project looking for hot ablating planets."/>
    <x v="0"/>
    <x v="2"/>
    <x v="2"/>
    <s v="Medium"/>
    <s v="Hot"/>
    <n v="0"/>
    <m/>
  </r>
  <r>
    <s v="HD 39194 b"/>
    <n v="1.26E-2"/>
    <n v="1.1659999999999999"/>
    <n v="5.63"/>
    <n v="5.6000000000000001E-2"/>
    <n v="1442"/>
    <x v="0"/>
    <x v="15"/>
    <n v="71.430000000000007"/>
    <n v="0.67"/>
    <n v="5205"/>
    <s v="Confirmed in 2017 and 2021."/>
    <x v="1"/>
    <x v="2"/>
    <x v="0"/>
    <s v="Medium"/>
    <s v="Sun-like"/>
    <n v="0"/>
    <m/>
  </r>
  <r>
    <s v="HD 39194 c"/>
    <n v="1.9800000000000002E-2"/>
    <n v="1.1659999999999999"/>
    <n v="14.03"/>
    <n v="0.10299999999999999"/>
    <n v="1442"/>
    <x v="0"/>
    <x v="15"/>
    <n v="71.430000000000007"/>
    <n v="0.67"/>
    <n v="5205"/>
    <s v="Confirmed in 2017 and 2021."/>
    <x v="1"/>
    <x v="1"/>
    <x v="0"/>
    <s v="Medium"/>
    <s v="Sun-like"/>
    <n v="0"/>
    <m/>
  </r>
  <r>
    <s v="HD 39194 d"/>
    <n v="1.26E-2"/>
    <n v="1.1659999999999999"/>
    <n v="33.909999999999997"/>
    <n v="0.185"/>
    <n v="1442"/>
    <x v="0"/>
    <x v="15"/>
    <n v="71.430000000000007"/>
    <n v="0.67"/>
    <n v="5205"/>
    <s v="Confirmed in 2017 and 2021."/>
    <x v="1"/>
    <x v="1"/>
    <x v="0"/>
    <s v="Medium"/>
    <s v="Sun-like"/>
    <n v="0"/>
    <m/>
  </r>
  <r>
    <s v="HD 39855 b"/>
    <n v="2.7E-2"/>
    <n v="1.1659999999999999"/>
    <n v="3.2498"/>
    <n v="4.1000000000000002E-2"/>
    <n v="1442"/>
    <x v="0"/>
    <x v="15"/>
    <n v="75.930000000000007"/>
    <n v="0.87"/>
    <n v="5576"/>
    <s v="None"/>
    <x v="1"/>
    <x v="2"/>
    <x v="0"/>
    <s v="Medium"/>
    <s v="Sun-like"/>
    <n v="0"/>
    <m/>
  </r>
  <r>
    <s v="HD 40307 e"/>
    <n v="1.0999999999999999E-2"/>
    <n v="1.1659999999999999"/>
    <n v="34.619999999999997"/>
    <n v="0.18859999999999999"/>
    <n v="1442"/>
    <x v="0"/>
    <x v="15"/>
    <n v="41.8"/>
    <n v="0.77"/>
    <n v="4956"/>
    <s v="None"/>
    <x v="1"/>
    <x v="1"/>
    <x v="0"/>
    <s v="Medium"/>
    <s v="Sun-like"/>
    <n v="0"/>
    <m/>
  </r>
  <r>
    <s v="HD 40307 f"/>
    <n v="1.6400000000000001E-2"/>
    <n v="1.1659999999999999"/>
    <n v="51.76"/>
    <n v="0.247"/>
    <n v="1442"/>
    <x v="0"/>
    <x v="15"/>
    <n v="41.8"/>
    <n v="0.77"/>
    <n v="4956"/>
    <s v="None"/>
    <x v="1"/>
    <x v="1"/>
    <x v="0"/>
    <s v="Medium"/>
    <s v="Sun-like"/>
    <n v="0"/>
    <m/>
  </r>
  <r>
    <s v="HD 40307 g"/>
    <n v="2.23E-2"/>
    <n v="1.1659999999999999"/>
    <n v="197.8"/>
    <n v="0.6"/>
    <n v="1442"/>
    <x v="0"/>
    <x v="15"/>
    <n v="41.8"/>
    <n v="0.77"/>
    <n v="4956"/>
    <s v="None"/>
    <x v="1"/>
    <x v="0"/>
    <x v="0"/>
    <s v="Medium"/>
    <s v="Sun-like"/>
    <n v="0"/>
    <m/>
  </r>
  <r>
    <s v="HD 40956 b"/>
    <n v="2.7"/>
    <n v="1.1659999999999999"/>
    <n v="578.6"/>
    <n v="1.4"/>
    <n v="1442"/>
    <x v="0"/>
    <x v="15"/>
    <n v="385"/>
    <n v="2"/>
    <n v="4869"/>
    <s v="None"/>
    <x v="0"/>
    <x v="0"/>
    <x v="2"/>
    <s v="Medium"/>
    <s v="Sun-like"/>
    <n v="0"/>
    <m/>
  </r>
  <r>
    <s v="HD 42012 b"/>
    <n v="1.6"/>
    <n v="1.1659999999999999"/>
    <n v="857.5"/>
    <n v="1.67"/>
    <n v="1442"/>
    <x v="0"/>
    <x v="15"/>
    <n v="121"/>
    <n v="0.83"/>
    <n v="5405"/>
    <s v="None"/>
    <x v="0"/>
    <x v="0"/>
    <x v="2"/>
    <s v="Medium"/>
    <s v="Sun-like"/>
    <n v="0"/>
    <m/>
  </r>
  <r>
    <s v="HD 4203 c"/>
    <n v="2.17"/>
    <n v="1.1659999999999999"/>
    <n v="6700"/>
    <n v="6.95"/>
    <n v="1442"/>
    <x v="0"/>
    <x v="15"/>
    <n v="253.8"/>
    <n v="1.1299999999999999"/>
    <n v="5702"/>
    <s v="None"/>
    <x v="0"/>
    <x v="0"/>
    <x v="2"/>
    <s v="Medium"/>
    <s v="Sun-like"/>
    <n v="0"/>
    <m/>
  </r>
  <r>
    <s v="HD 42618 b [id]"/>
    <n v="4.5310000000000003E-2"/>
    <n v="1.1659999999999999"/>
    <n v="149.61000000000001"/>
    <n v="0.55400000000000005"/>
    <n v="337"/>
    <x v="0"/>
    <x v="15"/>
    <n v="77"/>
    <n v="1.01"/>
    <n v="5727"/>
    <s v="None"/>
    <x v="1"/>
    <x v="0"/>
    <x v="0"/>
    <s v="Medium"/>
    <s v="Sun-like"/>
    <n v="0"/>
    <m/>
  </r>
  <r>
    <s v="HD 42936 Ab"/>
    <n v="2.58"/>
    <n v="1.1659999999999999"/>
    <n v="6.6731999999999996"/>
    <n v="6.6199999999999995E-2"/>
    <n v="854"/>
    <x v="0"/>
    <x v="15"/>
    <n v="159.4905"/>
    <n v="0.87"/>
    <n v="5138"/>
    <s v="DMPP-3 Found by Dispersed Matter Planet Project looking for hot ablating planets."/>
    <x v="0"/>
    <x v="2"/>
    <x v="2"/>
    <s v="Medium"/>
    <s v="Sun-like"/>
    <n v="0"/>
    <m/>
  </r>
  <r>
    <s v="HD 4313 b"/>
    <n v="8.7899999999999991"/>
    <n v="1.1659999999999999"/>
    <n v="533"/>
    <n v="1.36"/>
    <n v="1442"/>
    <x v="0"/>
    <x v="15"/>
    <n v="438"/>
    <n v="1.86"/>
    <n v="4374"/>
    <s v="None"/>
    <x v="0"/>
    <x v="0"/>
    <x v="2"/>
    <s v="Medium"/>
    <s v="Sun-like"/>
    <n v="0"/>
    <m/>
  </r>
  <r>
    <s v="HD 43197 b"/>
    <n v="0.6"/>
    <n v="1.1659999999999999"/>
    <n v="327.8"/>
    <n v="0.92"/>
    <n v="1442"/>
    <x v="0"/>
    <x v="15"/>
    <n v="183.63"/>
    <n v="0.96"/>
    <n v="5508"/>
    <s v="Proper name Equiano"/>
    <x v="2"/>
    <x v="0"/>
    <x v="2"/>
    <s v="Medium"/>
    <s v="Sun-like"/>
    <n v="0"/>
    <m/>
  </r>
  <r>
    <s v="HD 44219 b"/>
    <n v="0.57999999999999996"/>
    <n v="1.1659999999999999"/>
    <n v="472.3"/>
    <n v="1.19"/>
    <n v="1442"/>
    <x v="0"/>
    <x v="15"/>
    <n v="164.39"/>
    <n v="1"/>
    <n v="5752"/>
    <s v="None"/>
    <x v="2"/>
    <x v="0"/>
    <x v="2"/>
    <s v="Medium"/>
    <s v="Sun-like"/>
    <n v="0"/>
    <m/>
  </r>
  <r>
    <s v="HD 45184 b"/>
    <n v="3.8399999999999997E-2"/>
    <n v="1.1659999999999999"/>
    <n v="5.8853999999999997"/>
    <n v="6.4399999999999999E-2"/>
    <n v="1442"/>
    <x v="0"/>
    <x v="15"/>
    <n v="71.36"/>
    <n v="1.03"/>
    <n v="5869"/>
    <s v="Confirmed in 2017"/>
    <x v="1"/>
    <x v="2"/>
    <x v="0"/>
    <s v="Medium"/>
    <s v="Sun-like"/>
    <n v="0"/>
    <m/>
  </r>
  <r>
    <s v="HD 45184 c"/>
    <n v="2.7699999999999999E-2"/>
    <n v="1.1659999999999999"/>
    <n v="13.135400000000001"/>
    <n v="0.11"/>
    <n v="1442"/>
    <x v="0"/>
    <x v="15"/>
    <n v="71.36"/>
    <n v="1.03"/>
    <n v="5869"/>
    <s v="None"/>
    <x v="1"/>
    <x v="1"/>
    <x v="0"/>
    <s v="Medium"/>
    <s v="Sun-like"/>
    <n v="0"/>
    <m/>
  </r>
  <r>
    <s v="HD 4732 b"/>
    <n v="2.37"/>
    <n v="1.1659999999999999"/>
    <n v="360.2"/>
    <n v="1.19"/>
    <n v="1442"/>
    <x v="0"/>
    <x v="15"/>
    <n v="184"/>
    <n v="1.74"/>
    <n v="4959"/>
    <s v="None"/>
    <x v="0"/>
    <x v="0"/>
    <x v="2"/>
    <s v="Medium"/>
    <s v="Sun-like"/>
    <n v="0"/>
    <m/>
  </r>
  <r>
    <s v="HD 4732 c"/>
    <n v="2.37"/>
    <n v="1.1659999999999999"/>
    <n v="2732"/>
    <n v="4.5999999999999996"/>
    <n v="1442"/>
    <x v="0"/>
    <x v="15"/>
    <n v="184"/>
    <n v="1.74"/>
    <n v="4959"/>
    <s v="None"/>
    <x v="0"/>
    <x v="0"/>
    <x v="2"/>
    <s v="Medium"/>
    <s v="Sun-like"/>
    <n v="0"/>
    <m/>
  </r>
  <r>
    <s v="HD 47366 b"/>
    <n v="1.75"/>
    <n v="1.1659999999999999"/>
    <n v="363.3"/>
    <n v="1.214"/>
    <n v="1442"/>
    <x v="0"/>
    <x v="15"/>
    <n v="260"/>
    <n v="1.81"/>
    <n v="4866"/>
    <s v="None"/>
    <x v="0"/>
    <x v="0"/>
    <x v="2"/>
    <s v="Medium"/>
    <s v="Sun-like"/>
    <n v="0"/>
    <m/>
  </r>
  <r>
    <s v="HD 47366 c"/>
    <n v="1.86"/>
    <n v="1.1659999999999999"/>
    <n v="684.7"/>
    <n v="1.853"/>
    <n v="1442"/>
    <x v="0"/>
    <x v="15"/>
    <n v="260"/>
    <n v="1.81"/>
    <n v="4866"/>
    <s v="None"/>
    <x v="0"/>
    <x v="0"/>
    <x v="2"/>
    <s v="Medium"/>
    <s v="Sun-like"/>
    <n v="0"/>
    <m/>
  </r>
  <r>
    <s v="HD 4917 b"/>
    <n v="1.615"/>
    <n v="1.224"/>
    <n v="400.5"/>
    <n v="1.167"/>
    <n v="1442"/>
    <x v="0"/>
    <x v="15"/>
    <n v="670.1"/>
    <n v="1.32"/>
    <n v="4802"/>
    <s v="Two additional planets in system are suspected"/>
    <x v="0"/>
    <x v="0"/>
    <x v="1"/>
    <s v="Medium"/>
    <s v="Sun-like"/>
    <n v="0"/>
    <m/>
  </r>
  <r>
    <s v="HD 51608 b [ru]"/>
    <n v="4.02E-2"/>
    <n v="1.1659999999999999"/>
    <n v="14.0726"/>
    <n v="0.10589999999999999"/>
    <n v="1442"/>
    <x v="0"/>
    <x v="15"/>
    <n v="113.6"/>
    <n v="0.8"/>
    <n v="5358"/>
    <s v="Confirmed in 2017."/>
    <x v="1"/>
    <x v="1"/>
    <x v="2"/>
    <s v="Medium"/>
    <s v="Sun-like"/>
    <n v="0"/>
    <m/>
  </r>
  <r>
    <s v="HD 51608 c [ru]"/>
    <n v="4.4999999999999998E-2"/>
    <n v="1.1659999999999999"/>
    <n v="95.944599999999994"/>
    <n v="0.38090000000000002"/>
    <n v="1442"/>
    <x v="0"/>
    <x v="15"/>
    <n v="113.6"/>
    <n v="0.8"/>
    <n v="5358"/>
    <s v="Confirmed in 2017."/>
    <x v="1"/>
    <x v="1"/>
    <x v="2"/>
    <s v="Medium"/>
    <s v="Sun-like"/>
    <n v="0"/>
    <m/>
  </r>
  <r>
    <s v="HD 5278 b"/>
    <n v="2.4500000000000001E-2"/>
    <n v="0.219"/>
    <n v="14.339155999999999"/>
    <n v="0.1202"/>
    <n v="943"/>
    <x v="2"/>
    <x v="15"/>
    <n v="183.1"/>
    <n v="1.1259999999999999"/>
    <n v="6203"/>
    <s v="Host star also known as TOI-130."/>
    <x v="1"/>
    <x v="1"/>
    <x v="2"/>
    <s v="Small"/>
    <s v="Hot"/>
    <n v="0"/>
    <m/>
  </r>
  <r>
    <s v="HD 5278 c"/>
    <n v="5.79E-2"/>
    <n v="1.1659999999999999"/>
    <n v="0.24160000000000001"/>
    <n v="0.1202"/>
    <n v="943"/>
    <x v="0"/>
    <x v="15"/>
    <n v="183.1"/>
    <n v="1.1259999999999999"/>
    <n v="6203"/>
    <s v="Host star also known as TOI-130."/>
    <x v="1"/>
    <x v="2"/>
    <x v="2"/>
    <s v="Medium"/>
    <s v="Hot"/>
    <n v="0"/>
    <m/>
  </r>
  <r>
    <s v="HD 5319 c"/>
    <n v="1.1499999999999999"/>
    <n v="1.1659999999999999"/>
    <n v="886"/>
    <n v="2.0710000000000002"/>
    <n v="1442"/>
    <x v="0"/>
    <x v="15"/>
    <n v="370"/>
    <n v="1.51"/>
    <n v="4958"/>
    <s v="None"/>
    <x v="0"/>
    <x v="0"/>
    <x v="2"/>
    <s v="Medium"/>
    <s v="Sun-like"/>
    <n v="0"/>
    <m/>
  </r>
  <r>
    <s v="HD 55696 b"/>
    <n v="3.87"/>
    <n v="1.1659999999999999"/>
    <n v="1827"/>
    <n v="3.18"/>
    <n v="1442"/>
    <x v="0"/>
    <x v="15"/>
    <n v="255"/>
    <n v="1.29"/>
    <n v="6012"/>
    <s v="None"/>
    <x v="0"/>
    <x v="0"/>
    <x v="2"/>
    <s v="Medium"/>
    <s v="Hot"/>
    <n v="0"/>
    <m/>
  </r>
  <r>
    <s v="HD 5583 b"/>
    <n v="5.78"/>
    <n v="1.1659999999999999"/>
    <n v="139.35"/>
    <n v="0.53"/>
    <n v="1442"/>
    <x v="0"/>
    <x v="15"/>
    <n v="720"/>
    <n v="1.01"/>
    <n v="4830"/>
    <s v="None"/>
    <x v="0"/>
    <x v="0"/>
    <x v="1"/>
    <s v="Medium"/>
    <s v="Sun-like"/>
    <n v="0"/>
    <m/>
  </r>
  <r>
    <s v="HD 5608 b"/>
    <n v="1.4"/>
    <n v="1.1659999999999999"/>
    <n v="792.6"/>
    <n v="1.9"/>
    <n v="1442"/>
    <x v="0"/>
    <x v="15"/>
    <n v="189.7"/>
    <n v="1.55"/>
    <n v="4854"/>
    <s v="None"/>
    <x v="0"/>
    <x v="0"/>
    <x v="2"/>
    <s v="Medium"/>
    <s v="Sun-like"/>
    <n v="0"/>
    <m/>
  </r>
  <r>
    <s v="HD 564 b"/>
    <n v="0.33"/>
    <n v="1.1659999999999999"/>
    <n v="492.3"/>
    <n v="1.2"/>
    <n v="1442"/>
    <x v="0"/>
    <x v="15"/>
    <n v="175"/>
    <n v="0.96"/>
    <n v="5902"/>
    <s v="None"/>
    <x v="2"/>
    <x v="0"/>
    <x v="2"/>
    <s v="Medium"/>
    <s v="Sun-like"/>
    <n v="0"/>
    <m/>
  </r>
  <r>
    <s v="HD 56414 b"/>
    <n v="9.4399999999999998E-2"/>
    <n v="0.33100000000000002"/>
    <n v="29.04992"/>
    <n v="0.22900000000000001"/>
    <n v="1133"/>
    <x v="2"/>
    <x v="15"/>
    <n v="873"/>
    <n v="1.89"/>
    <n v="8500"/>
    <s v="Host star also known as TOI-1228"/>
    <x v="1"/>
    <x v="1"/>
    <x v="1"/>
    <s v="Small"/>
    <s v="Hot"/>
    <n v="0"/>
    <m/>
  </r>
  <r>
    <s v="HD 5891 b"/>
    <n v="7.63"/>
    <n v="1.1659999999999999"/>
    <n v="177.11"/>
    <n v="0.64"/>
    <n v="1442"/>
    <x v="0"/>
    <x v="15"/>
    <n v="932.02"/>
    <n v="1.93"/>
    <n v="4673"/>
    <s v="None"/>
    <x v="0"/>
    <x v="0"/>
    <x v="1"/>
    <s v="Medium"/>
    <s v="Sun-like"/>
    <n v="0"/>
    <m/>
  </r>
  <r>
    <s v="HD 60292 b"/>
    <n v="6.5"/>
    <n v="1.1659999999999999"/>
    <n v="495.4"/>
    <n v="1.5"/>
    <n v="1442"/>
    <x v="0"/>
    <x v="15"/>
    <n v="1036"/>
    <n v="1.7"/>
    <n v="4348"/>
    <s v="Giant star host"/>
    <x v="0"/>
    <x v="0"/>
    <x v="1"/>
    <s v="Medium"/>
    <s v="Sun-like"/>
    <n v="0"/>
    <m/>
  </r>
  <r>
    <s v="HD 63433 b [ru]"/>
    <n v="1.7000000000000001E-2"/>
    <s v="±0.009"/>
    <n v="7.1080100000000002"/>
    <n v="7.0999999999999994E-2"/>
    <n v="1442"/>
    <x v="2"/>
    <x v="15"/>
    <n v="73.08"/>
    <n v="0.99"/>
    <n v="5640"/>
    <s v="None"/>
    <x v="1"/>
    <x v="2"/>
    <x v="0"/>
    <s v="Large"/>
    <s v="Sun-like"/>
    <n v="0"/>
    <m/>
  </r>
  <r>
    <s v="HD 63433 c [ru]"/>
    <n v="4.8899999999999999E-2"/>
    <n v="0.23799999999999999"/>
    <n v="20.545500000000001"/>
    <n v="0.15310000000000001"/>
    <n v="1442"/>
    <x v="2"/>
    <x v="15"/>
    <n v="73.08"/>
    <n v="0.99"/>
    <n v="5640"/>
    <s v="None"/>
    <x v="1"/>
    <x v="1"/>
    <x v="0"/>
    <s v="Small"/>
    <s v="Sun-like"/>
    <n v="0"/>
    <m/>
  </r>
  <r>
    <s v="HD 64114 b"/>
    <n v="5.6000000000000001E-2"/>
    <n v="1.1659999999999999"/>
    <n v="45.790999999999997"/>
    <n v="0.246"/>
    <n v="1442"/>
    <x v="0"/>
    <x v="15"/>
    <n v="102.9"/>
    <n v="0.95"/>
    <n v="5676"/>
    <s v="None"/>
    <x v="1"/>
    <x v="1"/>
    <x v="2"/>
    <s v="Medium"/>
    <s v="Sun-like"/>
    <n v="0"/>
    <m/>
  </r>
  <r>
    <s v="HD 64121 b"/>
    <n v="2.56"/>
    <n v="1.1659999999999999"/>
    <n v="623"/>
    <n v="1.51"/>
    <n v="1442"/>
    <x v="0"/>
    <x v="15"/>
    <n v="424.1"/>
    <n v="1.18"/>
    <n v="5066"/>
    <s v="Giant host star"/>
    <x v="0"/>
    <x v="0"/>
    <x v="2"/>
    <s v="Medium"/>
    <s v="Sun-like"/>
    <n v="0"/>
    <m/>
  </r>
  <r>
    <s v="HD 65216c"/>
    <n v="1.2949999999999999"/>
    <n v="1.1659999999999999"/>
    <n v="577.6"/>
    <n v="1.3009999999999999"/>
    <n v="1442"/>
    <x v="0"/>
    <x v="15"/>
    <n v="114.7"/>
    <n v="0.95"/>
    <n v="5718"/>
    <s v="Rediscovered in 2019 after false positive in 2013"/>
    <x v="0"/>
    <x v="0"/>
    <x v="2"/>
    <s v="Medium"/>
    <s v="Sun-like"/>
    <n v="0"/>
    <m/>
  </r>
  <r>
    <s v="HD 66141 b"/>
    <n v="6"/>
    <n v="1.1659999999999999"/>
    <n v="480.5"/>
    <n v="1.2"/>
    <n v="1442"/>
    <x v="0"/>
    <x v="15"/>
    <n v="261.10000000000002"/>
    <n v="1.1000000000000001"/>
    <n v="4323"/>
    <s v="None"/>
    <x v="0"/>
    <x v="0"/>
    <x v="2"/>
    <s v="Medium"/>
    <s v="Sun-like"/>
    <n v="0"/>
    <m/>
  </r>
  <r>
    <s v="HD 67087 b"/>
    <n v="3.06"/>
    <n v="1.1659999999999999"/>
    <n v="352.2"/>
    <n v="1.08"/>
    <n v="1442"/>
    <x v="0"/>
    <x v="15"/>
    <n v="289.7"/>
    <n v="1.36"/>
    <n v="6330"/>
    <s v="Catastrophically unstable planetary system"/>
    <x v="0"/>
    <x v="0"/>
    <x v="2"/>
    <s v="Medium"/>
    <s v="Hot"/>
    <n v="0"/>
    <m/>
  </r>
  <r>
    <s v="HD 67087 c"/>
    <n v="4.8499999999999996"/>
    <n v="1.1659999999999999"/>
    <n v="2374"/>
    <n v="3.86"/>
    <n v="1442"/>
    <x v="0"/>
    <x v="15"/>
    <n v="289.7"/>
    <n v="1.36"/>
    <n v="6330"/>
    <s v="Catastrophically unstable planetary system"/>
    <x v="0"/>
    <x v="0"/>
    <x v="2"/>
    <s v="Medium"/>
    <s v="Hot"/>
    <n v="0"/>
    <m/>
  </r>
  <r>
    <s v="HD 68402 b"/>
    <n v="3.07"/>
    <n v="1.1659999999999999"/>
    <n v="1103"/>
    <n v="2.1800000000000002"/>
    <n v="1442"/>
    <x v="0"/>
    <x v="15"/>
    <n v="250"/>
    <n v="1.1200000000000001"/>
    <n v="5950"/>
    <s v="None"/>
    <x v="0"/>
    <x v="0"/>
    <x v="2"/>
    <s v="Medium"/>
    <s v="Sun-like"/>
    <n v="0"/>
    <m/>
  </r>
  <r>
    <s v="HD 69123 b"/>
    <n v="3.04"/>
    <n v="1.1659999999999999"/>
    <n v="1193.3"/>
    <n v="2.4820000000000002"/>
    <n v="1442"/>
    <x v="0"/>
    <x v="15"/>
    <n v="245"/>
    <n v="1.43"/>
    <n v="4787"/>
    <s v="Giant host star"/>
    <x v="0"/>
    <x v="0"/>
    <x v="2"/>
    <s v="Medium"/>
    <s v="Sun-like"/>
    <n v="0"/>
    <m/>
  </r>
  <r>
    <s v="HD 69830 b"/>
    <n v="3.2099999999999997E-2"/>
    <n v="1.1659999999999999"/>
    <n v="8.6669999999999998"/>
    <n v="7.85E-2"/>
    <n v="1442"/>
    <x v="0"/>
    <x v="15"/>
    <n v="40.97"/>
    <n v="0.86"/>
    <n v="5385"/>
    <s v="None"/>
    <x v="1"/>
    <x v="2"/>
    <x v="0"/>
    <s v="Medium"/>
    <s v="Sun-like"/>
    <n v="0"/>
    <m/>
  </r>
  <r>
    <s v="HD 69830 c"/>
    <n v="3.7100000000000001E-2"/>
    <n v="1.1659999999999999"/>
    <n v="31.56"/>
    <n v="0.186"/>
    <n v="1442"/>
    <x v="0"/>
    <x v="15"/>
    <n v="40.97"/>
    <n v="0.86"/>
    <n v="5385"/>
    <s v="None"/>
    <x v="1"/>
    <x v="1"/>
    <x v="0"/>
    <s v="Medium"/>
    <s v="Sun-like"/>
    <n v="0"/>
    <m/>
  </r>
  <r>
    <s v="HD 69830 d"/>
    <n v="5.7000000000000002E-2"/>
    <n v="1.1659999999999999"/>
    <n v="197"/>
    <n v="0.63"/>
    <n v="1442"/>
    <x v="0"/>
    <x v="15"/>
    <n v="40.97"/>
    <n v="0.86"/>
    <n v="5385"/>
    <s v="None"/>
    <x v="1"/>
    <x v="0"/>
    <x v="0"/>
    <s v="Medium"/>
    <s v="Sun-like"/>
    <n v="0"/>
    <m/>
  </r>
  <r>
    <s v="HD 7199 b"/>
    <n v="0.27"/>
    <n v="1.1659999999999999"/>
    <n v="615"/>
    <n v="1.36"/>
    <n v="1442"/>
    <x v="0"/>
    <x v="15"/>
    <n v="118.04"/>
    <n v="0.77"/>
    <n v="5371"/>
    <s v="Proper name Hairu"/>
    <x v="2"/>
    <x v="0"/>
    <x v="2"/>
    <s v="Medium"/>
    <s v="Sun-like"/>
    <n v="0"/>
    <m/>
  </r>
  <r>
    <s v="HD 72490 b"/>
    <n v="1.768"/>
    <n v="1.218"/>
    <n v="858"/>
    <n v="1.88"/>
    <n v="1442"/>
    <x v="0"/>
    <x v="15"/>
    <n v="413.5"/>
    <n v="1.21"/>
    <n v="4934"/>
    <s v="None"/>
    <x v="0"/>
    <x v="0"/>
    <x v="2"/>
    <s v="Medium"/>
    <s v="Sun-like"/>
    <n v="0"/>
    <m/>
  </r>
  <r>
    <s v="HD 72490 c"/>
    <n v="4.5"/>
    <n v="1.1659999999999999"/>
    <n v="3878"/>
    <n v="5.22"/>
    <n v="1442"/>
    <x v="0"/>
    <x v="15"/>
    <n v="224"/>
    <n v="1.26"/>
    <n v="4867"/>
    <s v="None"/>
    <x v="0"/>
    <x v="0"/>
    <x v="2"/>
    <s v="Medium"/>
    <s v="Sun-like"/>
    <n v="0"/>
    <m/>
  </r>
  <r>
    <s v="HD 72892 b [id]"/>
    <n v="5.45"/>
    <n v="1.1659999999999999"/>
    <n v="39.475000000000001"/>
    <n v="0.22800000000000001"/>
    <n v="1442"/>
    <x v="0"/>
    <x v="15"/>
    <n v="237.4"/>
    <n v="1.02"/>
    <n v="5688"/>
    <s v="None"/>
    <x v="0"/>
    <x v="1"/>
    <x v="2"/>
    <s v="Medium"/>
    <s v="Sun-like"/>
    <n v="0"/>
    <m/>
  </r>
  <r>
    <s v="HD 7449 A b"/>
    <n v="0.50800000000000001"/>
    <n v="1.1659999999999999"/>
    <n v="1255.5"/>
    <n v="2.38"/>
    <n v="1442"/>
    <x v="0"/>
    <x v="15"/>
    <n v="126.26"/>
    <n v="1.05"/>
    <n v="6024"/>
    <s v="None"/>
    <x v="2"/>
    <x v="0"/>
    <x v="2"/>
    <s v="Medium"/>
    <s v="Hot"/>
    <n v="0"/>
    <m/>
  </r>
  <r>
    <s v="HD 75784 b"/>
    <n v="1.1499999999999999"/>
    <n v="1.1659999999999999"/>
    <n v="341.7"/>
    <n v="1.073"/>
    <n v="1442"/>
    <x v="0"/>
    <x v="15"/>
    <n v="224"/>
    <n v="1.41"/>
    <n v="4917"/>
    <s v="None"/>
    <x v="0"/>
    <x v="0"/>
    <x v="2"/>
    <s v="Medium"/>
    <s v="Sun-like"/>
    <n v="0"/>
    <m/>
  </r>
  <r>
    <s v="HD 76920 b"/>
    <n v="3.93"/>
    <n v="1.1659999999999999"/>
    <n v="415.89100000000002"/>
    <n v="1.149"/>
    <n v="1442"/>
    <x v="0"/>
    <x v="15"/>
    <n v="602.70000000000005"/>
    <n v="1.17"/>
    <n v="4698"/>
    <s v="Extremely eccentric orbit around an evolved red giant"/>
    <x v="0"/>
    <x v="0"/>
    <x v="1"/>
    <s v="Medium"/>
    <s v="Sun-like"/>
    <n v="0"/>
    <m/>
  </r>
  <r>
    <s v="HD 77338b"/>
    <n v="0.05"/>
    <n v="1.1659999999999999"/>
    <n v="5.7361000000000004"/>
    <n v="6.1400000000000003E-2"/>
    <n v="1442"/>
    <x v="0"/>
    <x v="15"/>
    <n v="134.6"/>
    <n v="0.93"/>
    <n v="5370"/>
    <s v="None"/>
    <x v="1"/>
    <x v="2"/>
    <x v="2"/>
    <s v="Medium"/>
    <s v="Sun-like"/>
    <n v="0"/>
    <m/>
  </r>
  <r>
    <s v="HD 79211 b"/>
    <n v="3.3399999999999999E-2"/>
    <n v="1.1659999999999999"/>
    <n v="24.422000000000001"/>
    <n v="0.14199999999999999"/>
    <n v="345"/>
    <x v="0"/>
    <x v="15"/>
    <n v="20.658000000000001"/>
    <n v="0.64"/>
    <n v="4005"/>
    <s v="Orbiting primary star of binary ADS 7251"/>
    <x v="1"/>
    <x v="1"/>
    <x v="0"/>
    <s v="Medium"/>
    <s v="Sun-like"/>
    <n v="0"/>
    <m/>
  </r>
  <r>
    <s v="HD 7924 c"/>
    <n v="2.4729999999999999E-2"/>
    <n v="1.1659999999999999"/>
    <n v="15.298999999999999"/>
    <n v="0.1134"/>
    <n v="584"/>
    <x v="0"/>
    <x v="15"/>
    <n v="54.9"/>
    <n v="0.83"/>
    <n v="5075"/>
    <s v="None"/>
    <x v="1"/>
    <x v="1"/>
    <x v="0"/>
    <s v="Medium"/>
    <s v="Sun-like"/>
    <n v="0"/>
    <m/>
  </r>
  <r>
    <s v="HD 7924 d"/>
    <n v="2.026E-2"/>
    <n v="1.1659999999999999"/>
    <n v="24.451000000000001"/>
    <n v="0.15509999999999999"/>
    <n v="499"/>
    <x v="0"/>
    <x v="15"/>
    <n v="54.9"/>
    <n v="0.83"/>
    <n v="5075"/>
    <s v="None"/>
    <x v="1"/>
    <x v="1"/>
    <x v="0"/>
    <s v="Medium"/>
    <s v="Sun-like"/>
    <n v="0"/>
    <m/>
  </r>
  <r>
    <s v="HD 79498 b"/>
    <n v="1.34"/>
    <n v="1.1659999999999999"/>
    <n v="1807"/>
    <n v="2.98"/>
    <n v="1442"/>
    <x v="0"/>
    <x v="15"/>
    <n v="159.88999999999999"/>
    <n v="1.08"/>
    <n v="5748"/>
    <s v="None"/>
    <x v="0"/>
    <x v="0"/>
    <x v="2"/>
    <s v="Medium"/>
    <s v="Sun-like"/>
    <n v="0"/>
    <m/>
  </r>
  <r>
    <s v="HD 80653 b"/>
    <n v="1.7600000000000001E-2"/>
    <n v="0.1439"/>
    <n v="0.71957300000000002"/>
    <n v="1.66E-2"/>
    <n v="1442"/>
    <x v="2"/>
    <x v="15"/>
    <n v="358.11970000000002"/>
    <n v="1.18"/>
    <n v="5601"/>
    <s v="None"/>
    <x v="1"/>
    <x v="2"/>
    <x v="2"/>
    <s v="Small"/>
    <s v="Sun-like"/>
    <n v="0"/>
    <m/>
  </r>
  <r>
    <s v="HD 82886 b"/>
    <n v="2.33"/>
    <n v="1.1659999999999999"/>
    <n v="705"/>
    <n v="1.58"/>
    <n v="1442"/>
    <x v="0"/>
    <x v="15"/>
    <n v="415.93"/>
    <n v="2.5299999999999998"/>
    <n v="4953"/>
    <s v="Proper name Arber"/>
    <x v="0"/>
    <x v="0"/>
    <x v="2"/>
    <s v="Medium"/>
    <s v="Sun-like"/>
    <n v="0"/>
    <m/>
  </r>
  <r>
    <s v="HD 8326 b [id]"/>
    <n v="0.21"/>
    <n v="1.1659999999999999"/>
    <n v="158.99100000000001"/>
    <n v="0.53300000000000003"/>
    <n v="1442"/>
    <x v="0"/>
    <x v="15"/>
    <n v="100.2"/>
    <n v="0.8"/>
    <n v="4914"/>
    <s v="None"/>
    <x v="2"/>
    <x v="0"/>
    <x v="2"/>
    <s v="Medium"/>
    <s v="Sun-like"/>
    <n v="0"/>
    <m/>
  </r>
  <r>
    <s v="HD 83443 c"/>
    <n v="1.5"/>
    <n v="1.1659999999999999"/>
    <n v="8241"/>
    <n v="8"/>
    <n v="1442"/>
    <x v="0"/>
    <x v="15"/>
    <n v="133.6"/>
    <n v="1"/>
    <n v="5442"/>
    <s v="Eccentric orbit due to hot Jupiter in system"/>
    <x v="0"/>
    <x v="0"/>
    <x v="2"/>
    <s v="Medium"/>
    <s v="Sun-like"/>
    <n v="0"/>
    <m/>
  </r>
  <r>
    <s v="HD 8535 b"/>
    <n v="0.68"/>
    <n v="1.1659999999999999"/>
    <n v="1313"/>
    <n v="2.4500000000000002"/>
    <n v="1442"/>
    <x v="0"/>
    <x v="15"/>
    <n v="171.24"/>
    <n v="1.1299999999999999"/>
    <n v="6136"/>
    <s v="None"/>
    <x v="2"/>
    <x v="0"/>
    <x v="2"/>
    <s v="Medium"/>
    <s v="Hot"/>
    <n v="0"/>
    <m/>
  </r>
  <r>
    <s v="HD 85512 b"/>
    <n v="0.01"/>
    <n v="1.1659999999999999"/>
    <n v="58.43"/>
    <n v="0.26"/>
    <n v="298"/>
    <x v="0"/>
    <x v="15"/>
    <n v="36.79"/>
    <n v="0.43"/>
    <n v="4300"/>
    <s v="None"/>
    <x v="1"/>
    <x v="1"/>
    <x v="0"/>
    <s v="Medium"/>
    <s v="Sun-like"/>
    <n v="0"/>
    <m/>
  </r>
  <r>
    <s v="HD 85628 A b"/>
    <n v="3.1"/>
    <n v="1.53"/>
    <n v="2.8240599999999998"/>
    <n v="4.7E-2"/>
    <n v="2100"/>
    <x v="2"/>
    <x v="15"/>
    <n v="559.47"/>
    <n v="1.75"/>
    <n v="7800"/>
    <s v="Mascara-4b: A3V giant star and a planet on retrograde orbit."/>
    <x v="0"/>
    <x v="2"/>
    <x v="1"/>
    <s v="Large"/>
    <s v="Hot"/>
    <n v="0"/>
    <m/>
  </r>
  <r>
    <s v="HD 85628 A b [id]"/>
    <n v="1.675"/>
    <n v="1.5149999999999999"/>
    <n v="2.8240932000000001"/>
    <n v="4.7399999999999998E-2"/>
    <n v="1865"/>
    <x v="2"/>
    <x v="15"/>
    <n v="560"/>
    <n v="1.75"/>
    <n v="7800"/>
    <s v="Host star also known as MASCARA-4"/>
    <x v="0"/>
    <x v="2"/>
    <x v="1"/>
    <s v="Large"/>
    <s v="Hot"/>
    <n v="0"/>
    <m/>
  </r>
  <r>
    <s v="HD 86081 b"/>
    <n v="1.48"/>
    <n v="1.1659999999999999"/>
    <n v="2.1378431"/>
    <n v="3.4599999999999999E-2"/>
    <n v="1442"/>
    <x v="0"/>
    <x v="15"/>
    <n v="340"/>
    <n v="1.21"/>
    <n v="5939"/>
    <s v="Proper name Santamasa"/>
    <x v="0"/>
    <x v="2"/>
    <x v="2"/>
    <s v="Medium"/>
    <s v="Sun-like"/>
    <n v="0"/>
    <m/>
  </r>
  <r>
    <s v="HD 86226 b"/>
    <n v="0.92"/>
    <n v="1.1659999999999999"/>
    <n v="1695"/>
    <n v="2.84"/>
    <n v="1442"/>
    <x v="0"/>
    <x v="15"/>
    <n v="149.19"/>
    <n v="1.06"/>
    <n v="5903"/>
    <s v="None"/>
    <x v="2"/>
    <x v="0"/>
    <x v="2"/>
    <s v="Medium"/>
    <s v="Sun-like"/>
    <n v="0"/>
    <m/>
  </r>
  <r>
    <s v="HD 86226 c"/>
    <n v="2.3E-2"/>
    <n v="0.193"/>
    <n v="3.9844200000000001"/>
    <n v="4.9000000000000002E-2"/>
    <n v="1311"/>
    <x v="2"/>
    <x v="15"/>
    <n v="149"/>
    <n v="1.0189999999999999"/>
    <n v="5863"/>
    <s v="None"/>
    <x v="1"/>
    <x v="2"/>
    <x v="2"/>
    <s v="Small"/>
    <s v="Sun-like"/>
    <n v="0"/>
    <m/>
  </r>
  <r>
    <s v="HD 86950 b"/>
    <n v="3.6"/>
    <n v="1.1659999999999999"/>
    <n v="1270"/>
    <n v="2.72"/>
    <n v="1442"/>
    <x v="0"/>
    <x v="15"/>
    <n v="550"/>
    <n v="1.66"/>
    <n v="4805"/>
    <s v="None"/>
    <x v="0"/>
    <x v="0"/>
    <x v="1"/>
    <s v="Medium"/>
    <s v="Sun-like"/>
    <n v="0"/>
    <m/>
  </r>
  <r>
    <s v="HD 89345 b"/>
    <n v="0.11"/>
    <n v="0.66"/>
    <n v="11.814299999999999"/>
    <n v="0.1066"/>
    <n v="1089"/>
    <x v="2"/>
    <x v="15"/>
    <n v="433.1"/>
    <n v="1.1599999999999999"/>
    <n v="5576"/>
    <s v="Host star also known as K2-234"/>
    <x v="2"/>
    <x v="1"/>
    <x v="2"/>
    <s v="Medium"/>
    <s v="Sun-like"/>
    <n v="0"/>
    <m/>
  </r>
  <r>
    <s v="HD 9174 b [id]"/>
    <n v="1.1100000000000001"/>
    <n v="1.1659999999999999"/>
    <n v="1179"/>
    <n v="2.2000000000000002"/>
    <n v="1442"/>
    <x v="0"/>
    <x v="15"/>
    <n v="257.39999999999998"/>
    <n v="1.03"/>
    <n v="5577"/>
    <s v="None"/>
    <x v="0"/>
    <x v="0"/>
    <x v="2"/>
    <s v="Medium"/>
    <s v="Sun-like"/>
    <n v="0"/>
    <m/>
  </r>
  <r>
    <s v="HD 92788 c"/>
    <n v="3.67"/>
    <n v="1.1659999999999999"/>
    <n v="11611.297500000001"/>
    <n v="10.5"/>
    <n v="1442"/>
    <x v="0"/>
    <x v="15"/>
    <n v="113.13849999999999"/>
    <n v="1.1499999999999999"/>
    <n v="5744"/>
    <s v="None"/>
    <x v="0"/>
    <x v="0"/>
    <x v="2"/>
    <s v="Medium"/>
    <s v="Sun-like"/>
    <n v="0"/>
    <m/>
  </r>
  <r>
    <s v="HD 92987 b"/>
    <n v="16.88"/>
    <n v="1.1659999999999999"/>
    <n v="10354.8375"/>
    <n v="9.6199999999999992"/>
    <n v="1442"/>
    <x v="0"/>
    <x v="15"/>
    <n v="142.19999999999999"/>
    <n v="1.08"/>
    <n v="5770"/>
    <s v="None"/>
    <x v="0"/>
    <x v="0"/>
    <x v="2"/>
    <s v="Medium"/>
    <s v="Sun-like"/>
    <n v="0"/>
    <m/>
  </r>
  <r>
    <s v="HD 93385 Ab"/>
    <n v="1.2500000000000001E-2"/>
    <n v="1.1659999999999999"/>
    <n v="7.3422000000000001"/>
    <n v="7.4899999999999994E-2"/>
    <n v="1129"/>
    <x v="0"/>
    <x v="15"/>
    <n v="141.6"/>
    <n v="1.04"/>
    <n v="5823"/>
    <s v="Confirmed in 2021, renamed from HD 93385 d"/>
    <x v="1"/>
    <x v="2"/>
    <x v="2"/>
    <s v="Medium"/>
    <s v="Sun-like"/>
    <n v="0"/>
    <m/>
  </r>
  <r>
    <s v="HD 93385 Ac"/>
    <n v="2.23E-2"/>
    <n v="1.1659999999999999"/>
    <n v="13.18"/>
    <n v="0.112"/>
    <n v="1442"/>
    <x v="0"/>
    <x v="15"/>
    <n v="141.6"/>
    <n v="1.04"/>
    <n v="5823"/>
    <s v="Originally planet HD 93385 b, confirmed in 2017, renamed in 2021"/>
    <x v="1"/>
    <x v="1"/>
    <x v="2"/>
    <s v="Medium"/>
    <s v="Sun-like"/>
    <n v="0"/>
    <m/>
  </r>
  <r>
    <s v="HD 93385 Ad"/>
    <n v="2.7400000000000001E-2"/>
    <n v="1.1659999999999999"/>
    <n v="45.84"/>
    <n v="0.25650000000000001"/>
    <n v="1442"/>
    <x v="0"/>
    <x v="15"/>
    <n v="141.6"/>
    <n v="1.04"/>
    <n v="5823"/>
    <s v="Originally planet HD 93385 c, confirmed in 2017, renamed in 2021."/>
    <x v="1"/>
    <x v="1"/>
    <x v="2"/>
    <s v="Medium"/>
    <s v="Sun-like"/>
    <n v="0"/>
    <m/>
  </r>
  <r>
    <s v="HD 93963A b"/>
    <n v="1.9810000000000001"/>
    <n v="0.121"/>
    <n v="1.0391353000000001"/>
    <n v="2.085E-2"/>
    <n v="2042"/>
    <x v="2"/>
    <x v="15"/>
    <n v="268.60000000000002"/>
    <n v="1.109"/>
    <n v="5987"/>
    <s v="Host star also known as TOI-1797"/>
    <x v="0"/>
    <x v="2"/>
    <x v="2"/>
    <s v="Small"/>
    <s v="Sun-like"/>
    <n v="0"/>
    <m/>
  </r>
  <r>
    <s v="HD 93963A c"/>
    <n v="1.9810000000000001"/>
    <n v="0.28799999999999998"/>
    <n v="3.6451397999999999"/>
    <n v="4.8129999999999999E-2"/>
    <n v="1344"/>
    <x v="2"/>
    <x v="15"/>
    <n v="268.60000000000002"/>
    <n v="1.109"/>
    <n v="5987"/>
    <s v="Host star also known as TOI-1797"/>
    <x v="0"/>
    <x v="2"/>
    <x v="2"/>
    <s v="Small"/>
    <s v="Sun-like"/>
    <n v="0"/>
    <m/>
  </r>
  <r>
    <s v="HD 94834 b"/>
    <n v="1.26"/>
    <n v="1.242"/>
    <n v="1576"/>
    <n v="2.74"/>
    <n v="1442"/>
    <x v="0"/>
    <x v="15"/>
    <n v="321"/>
    <n v="1.1100000000000001"/>
    <n v="4798"/>
    <s v="None"/>
    <x v="0"/>
    <x v="0"/>
    <x v="2"/>
    <s v="Medium"/>
    <s v="Sun-like"/>
    <n v="0"/>
    <m/>
  </r>
  <r>
    <s v="HD 95086 b"/>
    <n v="5"/>
    <n v="1.1659999999999999"/>
    <n v="232.3"/>
    <n v="55.7"/>
    <n v="1442"/>
    <x v="3"/>
    <x v="15"/>
    <n v="298.7"/>
    <n v="1.6"/>
    <n v="5601"/>
    <s v="None"/>
    <x v="0"/>
    <x v="0"/>
    <x v="2"/>
    <s v="Medium"/>
    <s v="Sun-like"/>
    <n v="0"/>
    <m/>
  </r>
  <r>
    <s v="HD 95089 b"/>
    <n v="1.26"/>
    <n v="1.1659999999999999"/>
    <n v="464.4"/>
    <n v="1.36"/>
    <n v="1442"/>
    <x v="0"/>
    <x v="15"/>
    <n v="448.35"/>
    <n v="1.54"/>
    <n v="4918"/>
    <s v="None"/>
    <x v="0"/>
    <x v="0"/>
    <x v="2"/>
    <s v="Medium"/>
    <s v="Sun-like"/>
    <n v="0"/>
    <m/>
  </r>
  <r>
    <s v="HD 95089 c"/>
    <n v="3.97"/>
    <n v="1.1659999999999999"/>
    <n v="1860"/>
    <n v="1442"/>
    <n v="1442"/>
    <x v="0"/>
    <x v="15"/>
    <n v="42.1"/>
    <n v="1.58"/>
    <n v="5002"/>
    <s v="None"/>
    <x v="0"/>
    <x v="0"/>
    <x v="0"/>
    <s v="Medium"/>
    <s v="Sun-like"/>
    <n v="0"/>
    <m/>
  </r>
  <r>
    <s v="HD 95127 b"/>
    <n v="5.01"/>
    <n v="1.1659999999999999"/>
    <n v="482"/>
    <n v="1.28"/>
    <n v="1442"/>
    <x v="0"/>
    <x v="15"/>
    <n v="1080"/>
    <n v="1.2"/>
    <n v="4218"/>
    <s v="None"/>
    <x v="0"/>
    <x v="0"/>
    <x v="1"/>
    <s v="Medium"/>
    <s v="Sun-like"/>
    <n v="0"/>
    <m/>
  </r>
  <r>
    <s v="HD 95338 b"/>
    <n v="0.124"/>
    <n v="0.35499999999999998"/>
    <n v="55.085999999999999"/>
    <n v="0.23100000000000001"/>
    <n v="402"/>
    <x v="2"/>
    <x v="15"/>
    <n v="120"/>
    <n v="0.76"/>
    <n v="5212"/>
    <s v="None"/>
    <x v="2"/>
    <x v="1"/>
    <x v="2"/>
    <s v="Small"/>
    <s v="Sun-like"/>
    <n v="0"/>
    <m/>
  </r>
  <r>
    <s v="HD 95872 b"/>
    <n v="4.5999999999999996"/>
    <n v="1.1659999999999999"/>
    <n v="4375"/>
    <n v="5.2"/>
    <n v="1442"/>
    <x v="0"/>
    <x v="15"/>
    <n v="236"/>
    <n v="0.95"/>
    <n v="5312"/>
    <s v="None"/>
    <x v="0"/>
    <x v="0"/>
    <x v="2"/>
    <s v="Medium"/>
    <s v="Sun-like"/>
    <n v="0"/>
    <m/>
  </r>
  <r>
    <s v="HD 96063 b"/>
    <n v="1.27"/>
    <n v="1.1659999999999999"/>
    <n v="362.5"/>
    <n v="1.1100000000000001"/>
    <n v="1442"/>
    <x v="0"/>
    <x v="15"/>
    <n v="458.66"/>
    <n v="1.37"/>
    <n v="5020"/>
    <s v="Proper name Ramajay"/>
    <x v="0"/>
    <x v="0"/>
    <x v="2"/>
    <s v="Medium"/>
    <s v="Sun-like"/>
    <n v="0"/>
    <m/>
  </r>
  <r>
    <s v="HD 96127 b"/>
    <n v="20.96"/>
    <n v="1.1659999999999999"/>
    <n v="647.29999999999995"/>
    <n v="1.42"/>
    <n v="1442"/>
    <x v="0"/>
    <x v="15"/>
    <n v="1949"/>
    <n v="10.94"/>
    <n v="3943"/>
    <s v="Likely not a planet, but a star"/>
    <x v="0"/>
    <x v="0"/>
    <x v="1"/>
    <s v="Medium"/>
    <s v="Cool"/>
    <n v="0"/>
    <m/>
  </r>
  <r>
    <s v="HD 96700 b"/>
    <n v="2.8000000000000001E-2"/>
    <n v="1.1659999999999999"/>
    <n v="8.1199999999999992"/>
    <n v="7.7700000000000005E-2"/>
    <n v="1442"/>
    <x v="0"/>
    <x v="15"/>
    <n v="84"/>
    <n v="0.89"/>
    <n v="5845"/>
    <s v="Also unconfirmed planet between orbits b and c"/>
    <x v="1"/>
    <x v="2"/>
    <x v="0"/>
    <s v="Medium"/>
    <s v="Sun-like"/>
    <n v="0"/>
    <m/>
  </r>
  <r>
    <s v="HD 96700 c"/>
    <n v="0.04"/>
    <n v="1.1659999999999999"/>
    <n v="103.5"/>
    <n v="0.42399999999999999"/>
    <n v="1442"/>
    <x v="0"/>
    <x v="15"/>
    <n v="84"/>
    <n v="0.89"/>
    <n v="5845"/>
    <s v="Also unconfirmed planet between orbits b and c"/>
    <x v="1"/>
    <x v="0"/>
    <x v="0"/>
    <s v="Medium"/>
    <s v="Sun-like"/>
    <n v="0"/>
    <m/>
  </r>
  <r>
    <s v="HD 97048 b"/>
    <n v="2.5"/>
    <n v="1.1659999999999999"/>
    <n v="232.3"/>
    <n v="130"/>
    <n v="1442"/>
    <x v="3"/>
    <x v="15"/>
    <n v="603"/>
    <n v="2.4"/>
    <n v="10000"/>
    <s v="Discovered using study of disk kinematics. Unconfirmed."/>
    <x v="0"/>
    <x v="0"/>
    <x v="1"/>
    <s v="Medium"/>
    <s v="Hot"/>
    <n v="0"/>
    <m/>
  </r>
  <r>
    <s v="HD 97658 b"/>
    <n v="0.03"/>
    <n v="0.21"/>
    <n v="9.4908999999999999"/>
    <n v="7.9600000000000004E-2"/>
    <n v="757"/>
    <x v="0"/>
    <x v="15"/>
    <n v="70.39"/>
    <n v="0.89"/>
    <n v="5175"/>
    <s v="None"/>
    <x v="1"/>
    <x v="2"/>
    <x v="0"/>
    <s v="Small"/>
    <s v="Sun-like"/>
    <n v="0"/>
    <m/>
  </r>
  <r>
    <s v="HD 98219 b"/>
    <n v="1.964"/>
    <n v="1.1659999999999999"/>
    <n v="433.8"/>
    <n v="1.26"/>
    <n v="1442"/>
    <x v="0"/>
    <x v="15"/>
    <n v="372.06"/>
    <n v="1.41"/>
    <n v="4925"/>
    <s v="Proper name Ixbalanqué"/>
    <x v="0"/>
    <x v="0"/>
    <x v="2"/>
    <s v="Medium"/>
    <s v="Sun-like"/>
    <n v="0"/>
    <m/>
  </r>
  <r>
    <s v="HD 98649 b"/>
    <n v="6.8"/>
    <n v="1.1659999999999999"/>
    <n v="4951"/>
    <n v="5.6"/>
    <n v="1442"/>
    <x v="0"/>
    <x v="15"/>
    <n v="139.5"/>
    <n v="1"/>
    <n v="5759"/>
    <s v="None"/>
    <x v="0"/>
    <x v="0"/>
    <x v="2"/>
    <s v="Medium"/>
    <s v="Sun-like"/>
    <n v="0"/>
    <m/>
  </r>
  <r>
    <s v="HD 98736 b"/>
    <n v="2.33"/>
    <n v="1.1659999999999999"/>
    <n v="968.8"/>
    <n v="1.8640000000000001"/>
    <n v="1442"/>
    <x v="0"/>
    <x v="15"/>
    <n v="106"/>
    <n v="0.92"/>
    <n v="5271"/>
    <s v="None"/>
    <x v="0"/>
    <x v="0"/>
    <x v="2"/>
    <s v="Medium"/>
    <s v="Sun-like"/>
    <n v="0"/>
    <m/>
  </r>
  <r>
    <s v="HD 99706 b"/>
    <n v="1.23"/>
    <n v="1.1659999999999999"/>
    <n v="841"/>
    <n v="1.98"/>
    <n v="1442"/>
    <x v="0"/>
    <x v="15"/>
    <n v="480.15"/>
    <n v="1.46"/>
    <n v="4862"/>
    <s v="None"/>
    <x v="0"/>
    <x v="0"/>
    <x v="2"/>
    <s v="Medium"/>
    <s v="Sun-like"/>
    <n v="0"/>
    <m/>
  </r>
  <r>
    <s v="HD 99706 c"/>
    <n v="5.69"/>
    <n v="1.1659999999999999"/>
    <n v="1278"/>
    <n v="1442"/>
    <n v="1442"/>
    <x v="0"/>
    <x v="15"/>
    <n v="480"/>
    <n v="1.7"/>
    <n v="4891"/>
    <s v="None"/>
    <x v="0"/>
    <x v="0"/>
    <x v="2"/>
    <s v="Medium"/>
    <s v="Sun-like"/>
    <n v="0"/>
    <m/>
  </r>
  <r>
    <s v="HD108236 b"/>
    <n v="1.9810000000000001"/>
    <n v="0.14149999999999999"/>
    <n v="3.7952300000000001"/>
    <n v="4.6899999999999997E-2"/>
    <n v="1099"/>
    <x v="2"/>
    <x v="15"/>
    <n v="211"/>
    <n v="0.97"/>
    <n v="5730"/>
    <s v="None"/>
    <x v="0"/>
    <x v="2"/>
    <x v="2"/>
    <s v="Small"/>
    <s v="Sun-like"/>
    <n v="0"/>
    <m/>
  </r>
  <r>
    <s v="HD108236 c"/>
    <n v="1.9810000000000001"/>
    <n v="0.1845"/>
    <n v="6.2037000000000004"/>
    <n v="6.5100000000000005E-2"/>
    <n v="932"/>
    <x v="2"/>
    <x v="15"/>
    <n v="211"/>
    <n v="0.97"/>
    <n v="5730"/>
    <s v="None"/>
    <x v="0"/>
    <x v="2"/>
    <x v="2"/>
    <s v="Small"/>
    <s v="Sun-like"/>
    <n v="0"/>
    <m/>
  </r>
  <r>
    <s v="HD108236 d"/>
    <n v="1.9810000000000001"/>
    <n v="0.24229999999999999"/>
    <n v="14.175599999999999"/>
    <n v="0.11310000000000001"/>
    <n v="708"/>
    <x v="2"/>
    <x v="15"/>
    <n v="211"/>
    <n v="0.97"/>
    <n v="5730"/>
    <s v="None"/>
    <x v="0"/>
    <x v="1"/>
    <x v="2"/>
    <s v="Small"/>
    <s v="Sun-like"/>
    <n v="0"/>
    <m/>
  </r>
  <r>
    <s v="HD108236 e"/>
    <n v="1.9810000000000001"/>
    <n v="0.27900000000000003"/>
    <n v="19.591999999999999"/>
    <n v="0.14000000000000001"/>
    <n v="636"/>
    <x v="2"/>
    <x v="15"/>
    <n v="211"/>
    <n v="0.97"/>
    <n v="5730"/>
    <s v="None"/>
    <x v="0"/>
    <x v="1"/>
    <x v="2"/>
    <s v="Small"/>
    <s v="Sun-like"/>
    <n v="0"/>
    <m/>
  </r>
  <r>
    <s v="HD87646 b [fr]"/>
    <n v="12.4"/>
    <n v="1.1659999999999999"/>
    <n v="13.481"/>
    <n v="0.11700000000000001"/>
    <n v="1442"/>
    <x v="0"/>
    <x v="15"/>
    <n v="240"/>
    <n v="1.1200000000000001"/>
    <n v="5770"/>
    <s v="Also brown dwarf in the system"/>
    <x v="0"/>
    <x v="1"/>
    <x v="2"/>
    <s v="Medium"/>
    <s v="Sun-like"/>
    <n v="0"/>
    <m/>
  </r>
  <r>
    <s v="HIP 105854 b"/>
    <n v="8.1999999999999993"/>
    <n v="1.1659999999999999"/>
    <n v="184.2"/>
    <n v="0.81"/>
    <n v="1442"/>
    <x v="0"/>
    <x v="15"/>
    <n v="276"/>
    <n v="2.1"/>
    <n v="4780"/>
    <s v="None"/>
    <x v="0"/>
    <x v="0"/>
    <x v="2"/>
    <s v="Medium"/>
    <s v="Sun-like"/>
    <n v="0"/>
    <m/>
  </r>
  <r>
    <s v="HIP 107772 b [ja]"/>
    <n v="4.9000000000000002E-2"/>
    <n v="1.1659999999999999"/>
    <n v="55.259"/>
    <n v="0.24299999999999999"/>
    <n v="1442"/>
    <x v="0"/>
    <x v="15"/>
    <n v="77.099999999999994"/>
    <n v="0.63"/>
    <n v="5601"/>
    <s v="habitable zone"/>
    <x v="1"/>
    <x v="1"/>
    <x v="0"/>
    <s v="Medium"/>
    <s v="Sun-like"/>
    <n v="0"/>
    <m/>
  </r>
  <r>
    <s v="HIP 107773 b"/>
    <n v="1.98"/>
    <n v="1.1659999999999999"/>
    <n v="144.30000000000001"/>
    <n v="0.72"/>
    <n v="1442"/>
    <x v="0"/>
    <x v="15"/>
    <n v="344"/>
    <n v="2.42"/>
    <n v="4945"/>
    <s v="Host star also known as HD 207229"/>
    <x v="0"/>
    <x v="0"/>
    <x v="2"/>
    <s v="Medium"/>
    <s v="Sun-like"/>
    <n v="0"/>
    <m/>
  </r>
  <r>
    <s v="HIP 109384 b"/>
    <n v="1.56"/>
    <n v="1.1659999999999999"/>
    <n v="499.48"/>
    <n v="1.1339999999999999"/>
    <n v="1442"/>
    <x v="0"/>
    <x v="15"/>
    <n v="183"/>
    <n v="0.78"/>
    <n v="5180"/>
    <s v="None"/>
    <x v="0"/>
    <x v="0"/>
    <x v="2"/>
    <s v="Medium"/>
    <s v="Sun-like"/>
    <n v="0"/>
    <m/>
  </r>
  <r>
    <s v="HIP 109600 b"/>
    <n v="2.68"/>
    <n v="1.1659999999999999"/>
    <n v="232.08"/>
    <n v="0.70599999999999996"/>
    <n v="1442"/>
    <x v="0"/>
    <x v="15"/>
    <n v="191"/>
    <n v="0.87"/>
    <n v="5530"/>
    <s v="None"/>
    <x v="0"/>
    <x v="0"/>
    <x v="2"/>
    <s v="Medium"/>
    <s v="Sun-like"/>
    <n v="0"/>
    <m/>
  </r>
  <r>
    <s v="HIP 116454 b"/>
    <n v="3.6999999999999998E-2"/>
    <n v="0.22600000000000001"/>
    <n v="9.1204999999999998"/>
    <n v="9.06E-2"/>
    <n v="1442"/>
    <x v="0"/>
    <x v="15"/>
    <n v="180"/>
    <n v="0.78"/>
    <n v="5089"/>
    <s v="None"/>
    <x v="1"/>
    <x v="2"/>
    <x v="2"/>
    <s v="Small"/>
    <s v="Sun-like"/>
    <n v="0"/>
    <m/>
  </r>
  <r>
    <s v="HIP 12961 b"/>
    <n v="0.36"/>
    <n v="1.1659999999999999"/>
    <n v="57.435000000000002"/>
    <n v="0.25"/>
    <n v="1442"/>
    <x v="0"/>
    <x v="15"/>
    <n v="76.290000000000006"/>
    <n v="0.69"/>
    <n v="3901"/>
    <s v="Proper name Aumatex"/>
    <x v="2"/>
    <x v="1"/>
    <x v="0"/>
    <s v="Medium"/>
    <s v="Cool"/>
    <n v="0"/>
    <m/>
  </r>
  <r>
    <s v="HIP 14810 c"/>
    <n v="1.31"/>
    <n v="1.1659999999999999"/>
    <n v="147.74700000000001"/>
    <n v="0.54900000000000004"/>
    <n v="1442"/>
    <x v="0"/>
    <x v="15"/>
    <n v="164.88"/>
    <n v="1.01"/>
    <n v="5544"/>
    <s v="None"/>
    <x v="0"/>
    <x v="0"/>
    <x v="2"/>
    <s v="Medium"/>
    <s v="Sun-like"/>
    <n v="0"/>
    <m/>
  </r>
  <r>
    <s v="HIP 34269 b [ja]"/>
    <n v="5.1999999999999998E-3"/>
    <n v="0.10299999999999999"/>
    <n v="0.54817700000000003"/>
    <n v="1.188E-2"/>
    <n v="1617"/>
    <x v="2"/>
    <x v="15"/>
    <n v="154.81"/>
    <n v="0.74"/>
    <n v="4440"/>
    <s v="Host star also known as TOI-500"/>
    <x v="1"/>
    <x v="2"/>
    <x v="2"/>
    <s v="Small"/>
    <s v="Sun-like"/>
    <n v="0"/>
    <m/>
  </r>
  <r>
    <s v="HIP 34269 c [ja]"/>
    <n v="1.46E-2"/>
    <n v="1.1659999999999999"/>
    <n v="6.6356000000000002"/>
    <n v="1442"/>
    <n v="1442"/>
    <x v="0"/>
    <x v="15"/>
    <n v="154.81"/>
    <n v="0.74"/>
    <n v="4440"/>
    <s v="Host star also known as TOI-500"/>
    <x v="1"/>
    <x v="2"/>
    <x v="2"/>
    <s v="Medium"/>
    <s v="Sun-like"/>
    <n v="0"/>
    <m/>
  </r>
  <r>
    <s v="HIP 34269 d [ja]"/>
    <n v="0.1055"/>
    <n v="1.1659999999999999"/>
    <n v="26.233000000000001"/>
    <n v="1442"/>
    <n v="1442"/>
    <x v="0"/>
    <x v="15"/>
    <n v="154.81"/>
    <n v="0.74"/>
    <n v="4440"/>
    <s v="Host star also known as TOI-500"/>
    <x v="2"/>
    <x v="1"/>
    <x v="2"/>
    <s v="Medium"/>
    <s v="Sun-like"/>
    <n v="0"/>
    <m/>
  </r>
  <r>
    <s v="HIP 34269 e [ja]"/>
    <n v="3.7600000000000001E-2"/>
    <n v="1.1659999999999999"/>
    <n v="61.3"/>
    <n v="1442"/>
    <n v="1442"/>
    <x v="0"/>
    <x v="15"/>
    <n v="154.81"/>
    <n v="0.74"/>
    <n v="4440"/>
    <s v="Host star also known as TOI-500"/>
    <x v="1"/>
    <x v="1"/>
    <x v="2"/>
    <s v="Medium"/>
    <s v="Sun-like"/>
    <n v="0"/>
    <m/>
  </r>
  <r>
    <s v="HIP 35173 b"/>
    <n v="0.04"/>
    <n v="1.1659999999999999"/>
    <n v="41.515999999999998"/>
    <n v="0.217"/>
    <n v="1442"/>
    <x v="0"/>
    <x v="15"/>
    <n v="108.25"/>
    <n v="0.79"/>
    <n v="4881"/>
    <s v="None"/>
    <x v="1"/>
    <x v="1"/>
    <x v="2"/>
    <s v="Medium"/>
    <s v="Sun-like"/>
    <n v="0"/>
    <m/>
  </r>
  <r>
    <s v="HIP 38594 b [ja]"/>
    <n v="2.5999999999999999E-2"/>
    <n v="1.1659999999999999"/>
    <n v="60.710999999999999"/>
    <n v="0.25600000000000001"/>
    <n v="1442"/>
    <x v="0"/>
    <x v="15"/>
    <n v="58"/>
    <n v="0.61"/>
    <n v="5601"/>
    <s v="habitable zone"/>
    <x v="1"/>
    <x v="1"/>
    <x v="0"/>
    <s v="Medium"/>
    <s v="Sun-like"/>
    <n v="0"/>
    <m/>
  </r>
  <r>
    <s v="HIP 38594 c"/>
    <n v="0.13500000000000001"/>
    <n v="1.1659999999999999"/>
    <n v="3525"/>
    <n v="3.8420000000000001"/>
    <n v="1442"/>
    <x v="0"/>
    <x v="15"/>
    <n v="58"/>
    <n v="0.61"/>
    <n v="5601"/>
    <s v="None"/>
    <x v="2"/>
    <x v="0"/>
    <x v="0"/>
    <s v="Medium"/>
    <s v="Sun-like"/>
    <n v="0"/>
    <m/>
  </r>
  <r>
    <s v="HIP 41378 b"/>
    <n v="1.9810000000000001"/>
    <n v="0.25900000000000001"/>
    <n v="15.571199999999999"/>
    <n v="1442"/>
    <n v="1442"/>
    <x v="2"/>
    <x v="15"/>
    <n v="378.8"/>
    <n v="1.1499999999999999"/>
    <n v="6199"/>
    <s v="None"/>
    <x v="0"/>
    <x v="1"/>
    <x v="2"/>
    <s v="Small"/>
    <s v="Hot"/>
    <n v="0"/>
    <m/>
  </r>
  <r>
    <s v="HIP 41378 c"/>
    <n v="1.9810000000000001"/>
    <n v="0.22800000000000001"/>
    <n v="31.697800000000001"/>
    <n v="1442"/>
    <n v="1442"/>
    <x v="2"/>
    <x v="15"/>
    <n v="378.8"/>
    <n v="1.1499999999999999"/>
    <n v="6199"/>
    <s v="None"/>
    <x v="0"/>
    <x v="1"/>
    <x v="2"/>
    <s v="Small"/>
    <s v="Hot"/>
    <n v="0"/>
    <m/>
  </r>
  <r>
    <s v="HIP 41378 d"/>
    <n v="1.9810000000000001"/>
    <n v="0.35299999999999998"/>
    <n v="156"/>
    <n v="1442"/>
    <n v="1442"/>
    <x v="2"/>
    <x v="15"/>
    <n v="378.8"/>
    <n v="1.1499999999999999"/>
    <n v="6199"/>
    <s v="None"/>
    <x v="0"/>
    <x v="0"/>
    <x v="2"/>
    <s v="Small"/>
    <s v="Hot"/>
    <n v="0"/>
    <m/>
  </r>
  <r>
    <s v="HIP 41378 e"/>
    <n v="1.9810000000000001"/>
    <n v="0.49199999999999999"/>
    <n v="131"/>
    <n v="1442"/>
    <n v="1442"/>
    <x v="2"/>
    <x v="15"/>
    <n v="378.8"/>
    <n v="1.1499999999999999"/>
    <n v="6199"/>
    <s v="None"/>
    <x v="0"/>
    <x v="0"/>
    <x v="2"/>
    <s v="Small"/>
    <s v="Hot"/>
    <n v="0"/>
    <m/>
  </r>
  <r>
    <s v="HIP 41378 f"/>
    <n v="1.9810000000000001"/>
    <n v="0.91"/>
    <n v="324"/>
    <n v="1442"/>
    <n v="1442"/>
    <x v="2"/>
    <x v="15"/>
    <n v="378.8"/>
    <n v="1.1499999999999999"/>
    <n v="6199"/>
    <s v="Possible ring system"/>
    <x v="0"/>
    <x v="0"/>
    <x v="2"/>
    <s v="Medium"/>
    <s v="Hot"/>
    <n v="0"/>
    <m/>
  </r>
  <r>
    <s v="HIP 4845 b"/>
    <n v="5.2999999999999999E-2"/>
    <n v="1.1659999999999999"/>
    <n v="34.151000000000003"/>
    <n v="0.17699999999999999"/>
    <n v="1442"/>
    <x v="0"/>
    <x v="15"/>
    <n v="68.8"/>
    <n v="0.62"/>
    <n v="5601"/>
    <s v="None"/>
    <x v="1"/>
    <x v="1"/>
    <x v="0"/>
    <s v="Medium"/>
    <s v="Sun-like"/>
    <n v="0"/>
    <m/>
  </r>
  <r>
    <s v="HIP 48714 b"/>
    <n v="7.0999999999999994E-2"/>
    <n v="1.1659999999999999"/>
    <n v="17.818999999999999"/>
    <n v="0.112"/>
    <n v="1442"/>
    <x v="0"/>
    <x v="15"/>
    <n v="34.299999999999997"/>
    <n v="0.57999999999999996"/>
    <n v="5601"/>
    <s v="None"/>
    <x v="1"/>
    <x v="1"/>
    <x v="0"/>
    <s v="Medium"/>
    <s v="Sun-like"/>
    <n v="0"/>
    <m/>
  </r>
  <r>
    <s v="HIP 5158 c"/>
    <n v="15.04"/>
    <n v="1.1659999999999999"/>
    <n v="9017.76"/>
    <n v="7.7"/>
    <n v="1442"/>
    <x v="0"/>
    <x v="15"/>
    <n v="168.56"/>
    <n v="0.78"/>
    <n v="4962"/>
    <s v="None"/>
    <x v="0"/>
    <x v="0"/>
    <x v="2"/>
    <s v="Medium"/>
    <s v="Sun-like"/>
    <n v="0"/>
    <m/>
  </r>
  <r>
    <s v="HIP 54373 b"/>
    <n v="2.7119999999999998E-2"/>
    <n v="1.1659999999999999"/>
    <n v="7.76"/>
    <n v="6.3E-2"/>
    <n v="1442"/>
    <x v="0"/>
    <x v="15"/>
    <n v="61.09"/>
    <n v="0.56999999999999995"/>
    <n v="4021"/>
    <s v="None"/>
    <x v="1"/>
    <x v="2"/>
    <x v="0"/>
    <s v="Medium"/>
    <s v="Sun-like"/>
    <n v="0"/>
    <m/>
  </r>
  <r>
    <s v="HIP 54373 c"/>
    <n v="3.9140000000000001E-2"/>
    <n v="1.1659999999999999"/>
    <n v="15.144"/>
    <n v="9.9000000000000005E-2"/>
    <n v="1442"/>
    <x v="0"/>
    <x v="15"/>
    <n v="61.09"/>
    <n v="0.56999999999999995"/>
    <n v="4021"/>
    <s v="None"/>
    <x v="1"/>
    <x v="1"/>
    <x v="0"/>
    <s v="Medium"/>
    <s v="Sun-like"/>
    <n v="0"/>
    <m/>
  </r>
  <r>
    <s v="HIP 57274 b"/>
    <n v="0.02"/>
    <n v="1.1659999999999999"/>
    <n v="8.1351999999999993"/>
    <n v="7.0000000000000007E-2"/>
    <n v="1442"/>
    <x v="0"/>
    <x v="15"/>
    <n v="84.41"/>
    <n v="0.28999999999999998"/>
    <n v="4510"/>
    <s v="None"/>
    <x v="1"/>
    <x v="2"/>
    <x v="0"/>
    <s v="Medium"/>
    <s v="Sun-like"/>
    <n v="0"/>
    <m/>
  </r>
  <r>
    <s v="HIP 57274 c"/>
    <n v="0.40901999999999999"/>
    <n v="1.1659999999999999"/>
    <n v="32.03"/>
    <n v="0.17799999999999999"/>
    <n v="1442"/>
    <x v="0"/>
    <x v="15"/>
    <n v="84.41"/>
    <n v="0.28999999999999998"/>
    <n v="4510"/>
    <s v="None"/>
    <x v="2"/>
    <x v="1"/>
    <x v="0"/>
    <s v="Medium"/>
    <s v="Sun-like"/>
    <n v="0"/>
    <m/>
  </r>
  <r>
    <s v="HIP 57274 d"/>
    <n v="0.52669999999999995"/>
    <n v="1.1659999999999999"/>
    <n v="431.7"/>
    <n v="1.01"/>
    <n v="1442"/>
    <x v="0"/>
    <x v="15"/>
    <n v="84.41"/>
    <n v="0.28999999999999998"/>
    <n v="4510"/>
    <s v="None"/>
    <x v="2"/>
    <x v="0"/>
    <x v="0"/>
    <s v="Medium"/>
    <s v="Sun-like"/>
    <n v="0"/>
    <m/>
  </r>
  <r>
    <s v="HIP 60584 B"/>
    <n v="8"/>
    <n v="1.1659999999999999"/>
    <n v="232.3"/>
    <n v="16.579999999999998"/>
    <n v="1442"/>
    <x v="3"/>
    <x v="15"/>
    <n v="99.6"/>
    <n v="1.3520000000000001"/>
    <n v="5601"/>
    <s v="None"/>
    <x v="0"/>
    <x v="0"/>
    <x v="0"/>
    <s v="Medium"/>
    <s v="Sun-like"/>
    <n v="0"/>
    <m/>
  </r>
  <r>
    <s v="HIP 63374 B"/>
    <n v="11"/>
    <n v="1.1659999999999999"/>
    <n v="232.3"/>
    <n v="30.02"/>
    <n v="1442"/>
    <x v="3"/>
    <x v="15"/>
    <n v="176.4"/>
    <n v="1.2110000000000001"/>
    <n v="5601"/>
    <s v="None"/>
    <x v="0"/>
    <x v="0"/>
    <x v="2"/>
    <s v="Medium"/>
    <s v="Sun-like"/>
    <n v="0"/>
    <m/>
  </r>
  <r>
    <s v="HIP 65 Ab [ja]"/>
    <n v="3.2130000000000001"/>
    <n v="2.0299999999999998"/>
    <n v="0.98097610000000002"/>
    <n v="1.7819999999999999E-2"/>
    <n v="1411"/>
    <x v="2"/>
    <x v="15"/>
    <n v="201.85818"/>
    <n v="0.78100000000000003"/>
    <n v="4590"/>
    <s v="an ultra-short-period Jupiter orbiting a bright (V=11.1 mag) K4-dwarf."/>
    <x v="0"/>
    <x v="2"/>
    <x v="2"/>
    <s v="Large"/>
    <s v="Sun-like"/>
    <n v="0"/>
    <m/>
  </r>
  <r>
    <s v="HIP 65407 b"/>
    <n v="0.42799999999999999"/>
    <n v="1.1659999999999999"/>
    <n v="28.125"/>
    <n v="0.17699999999999999"/>
    <n v="1442"/>
    <x v="0"/>
    <x v="15"/>
    <n v="181"/>
    <n v="0.93"/>
    <n v="5460"/>
    <s v="None"/>
    <x v="2"/>
    <x v="1"/>
    <x v="2"/>
    <s v="Medium"/>
    <s v="Sun-like"/>
    <n v="0"/>
    <m/>
  </r>
  <r>
    <s v="HIP 65407 c"/>
    <n v="0.78400000000000003"/>
    <n v="1.1659999999999999"/>
    <n v="67.3"/>
    <n v="0.316"/>
    <n v="1442"/>
    <x v="0"/>
    <x v="15"/>
    <n v="181"/>
    <n v="0.93"/>
    <n v="5460"/>
    <s v="None"/>
    <x v="2"/>
    <x v="1"/>
    <x v="2"/>
    <s v="Medium"/>
    <s v="Sun-like"/>
    <n v="0"/>
    <m/>
  </r>
  <r>
    <s v="HIP 65426 b"/>
    <n v="9"/>
    <n v="1.1659999999999999"/>
    <n v="232.3"/>
    <n v="92"/>
    <n v="1450"/>
    <x v="3"/>
    <x v="15"/>
    <n v="363"/>
    <n v="1.96"/>
    <n v="8840"/>
    <s v="Host star also known as HD 116434"/>
    <x v="0"/>
    <x v="0"/>
    <x v="2"/>
    <s v="Medium"/>
    <s v="Hot"/>
    <n v="0"/>
    <m/>
  </r>
  <r>
    <s v="HIP 65891 b"/>
    <n v="6"/>
    <n v="1.1659999999999999"/>
    <n v="1084.5"/>
    <n v="2.81"/>
    <n v="1442"/>
    <x v="0"/>
    <x v="15"/>
    <n v="492"/>
    <n v="2.5"/>
    <n v="5000"/>
    <s v="Host star also known as HD 117253"/>
    <x v="0"/>
    <x v="0"/>
    <x v="2"/>
    <s v="Medium"/>
    <s v="Sun-like"/>
    <n v="0"/>
    <m/>
  </r>
  <r>
    <s v="HIP 67522 b [ja]"/>
    <n v="0.25"/>
    <n v="0.89400000000000002"/>
    <n v="6.9596"/>
    <n v="1442"/>
    <n v="1174"/>
    <x v="2"/>
    <x v="15"/>
    <n v="416"/>
    <n v="1.22"/>
    <n v="5675"/>
    <s v="One more candidate planet around very young (age below 20 million years) star"/>
    <x v="2"/>
    <x v="2"/>
    <x v="2"/>
    <s v="Medium"/>
    <s v="Sun-like"/>
    <n v="0"/>
    <m/>
  </r>
  <r>
    <s v="HIP 67537 b [zh]"/>
    <n v="11.1"/>
    <n v="1.1659999999999999"/>
    <n v="2556.5"/>
    <n v="4.91"/>
    <n v="1442"/>
    <x v="0"/>
    <x v="15"/>
    <n v="167.58500000000001"/>
    <n v="2.41"/>
    <n v="4985"/>
    <s v="Eccentric orbit, host star also known as HD 120457"/>
    <x v="0"/>
    <x v="0"/>
    <x v="2"/>
    <s v="Medium"/>
    <s v="Sun-like"/>
    <n v="0"/>
    <m/>
  </r>
  <r>
    <s v="HIP 67851 b"/>
    <n v="1.38"/>
    <n v="1.1659999999999999"/>
    <n v="88.9"/>
    <n v="0.46"/>
    <n v="1442"/>
    <x v="0"/>
    <x v="15"/>
    <n v="208.3"/>
    <n v="1.63"/>
    <n v="4890"/>
    <s v="None"/>
    <x v="0"/>
    <x v="1"/>
    <x v="2"/>
    <s v="Medium"/>
    <s v="Sun-like"/>
    <n v="0"/>
    <m/>
  </r>
  <r>
    <s v="HIP 67851 c"/>
    <n v="4.34"/>
    <n v="1.1659999999999999"/>
    <n v="1741"/>
    <n v="3.09"/>
    <n v="1442"/>
    <x v="0"/>
    <x v="15"/>
    <n v="208.3"/>
    <n v="1.63"/>
    <n v="4890"/>
    <s v="None"/>
    <x v="0"/>
    <x v="0"/>
    <x v="2"/>
    <s v="Medium"/>
    <s v="Sun-like"/>
    <n v="0"/>
    <m/>
  </r>
  <r>
    <s v="HIP 71135 b"/>
    <n v="5.9200000000000003E-2"/>
    <n v="1.1659999999999999"/>
    <n v="87.19"/>
    <n v="0.33500000000000002"/>
    <n v="1442"/>
    <x v="0"/>
    <x v="15"/>
    <n v="105.5"/>
    <n v="0.66"/>
    <n v="4146"/>
    <s v="None"/>
    <x v="1"/>
    <x v="1"/>
    <x v="2"/>
    <s v="Medium"/>
    <s v="Sun-like"/>
    <n v="0"/>
    <m/>
  </r>
  <r>
    <s v="HIP 78530 b"/>
    <n v="23"/>
    <n v="1.1659999999999999"/>
    <n v="232.3"/>
    <n v="740"/>
    <n v="2700"/>
    <x v="3"/>
    <x v="15"/>
    <n v="511.1"/>
    <n v="2.5"/>
    <n v="10500"/>
    <s v="None"/>
    <x v="0"/>
    <x v="0"/>
    <x v="1"/>
    <s v="Medium"/>
    <s v="Hot"/>
    <n v="0"/>
    <m/>
  </r>
  <r>
    <s v="HIP 79098 (AB)b"/>
    <n v="20.5"/>
    <n v="1.1659999999999999"/>
    <n v="232.3"/>
    <n v="345"/>
    <n v="2450"/>
    <x v="3"/>
    <x v="15"/>
    <n v="477.2"/>
    <n v="3.75"/>
    <n v="5601"/>
    <s v="Brown dwarf"/>
    <x v="0"/>
    <x v="0"/>
    <x v="2"/>
    <s v="Medium"/>
    <s v="Sun-like"/>
    <n v="0"/>
    <m/>
  </r>
  <r>
    <s v="HIP 91258 b [fr]"/>
    <n v="1.0680000000000001"/>
    <n v="1.1659999999999999"/>
    <n v="5.0505000000000004"/>
    <n v="5.7000000000000002E-2"/>
    <n v="1442"/>
    <x v="0"/>
    <x v="15"/>
    <n v="145"/>
    <n v="0.95"/>
    <n v="5519"/>
    <s v="None"/>
    <x v="0"/>
    <x v="2"/>
    <x v="2"/>
    <s v="Medium"/>
    <s v="Sun-like"/>
    <n v="0"/>
    <m/>
  </r>
  <r>
    <s v="HIP 94235 b"/>
    <n v="1.9810000000000001"/>
    <n v="0.26800000000000002"/>
    <n v="7.7130570000000001"/>
    <n v="7.8700000000000006E-2"/>
    <n v="1060"/>
    <x v="2"/>
    <x v="15"/>
    <n v="191.2"/>
    <n v="1.0940000000000001"/>
    <n v="5991"/>
    <s v="Host star also known as TOI-4399, shares system with a red dwarf"/>
    <x v="0"/>
    <x v="2"/>
    <x v="2"/>
    <s v="Small"/>
    <s v="Sun-like"/>
    <n v="0"/>
    <m/>
  </r>
  <r>
    <s v="HIP 97233 b"/>
    <n v="20"/>
    <n v="1.1659999999999999"/>
    <n v="1058.8"/>
    <n v="2.5499999999999998"/>
    <n v="1442"/>
    <x v="0"/>
    <x v="15"/>
    <n v="347"/>
    <n v="1.93"/>
    <n v="5020"/>
    <s v="None"/>
    <x v="0"/>
    <x v="0"/>
    <x v="2"/>
    <s v="Medium"/>
    <s v="Sun-like"/>
    <n v="0"/>
    <m/>
  </r>
  <r>
    <s v="HN Pegasi b"/>
    <n v="21.998699999999999"/>
    <n v="1.0509999999999999"/>
    <n v="232.3"/>
    <n v="773"/>
    <n v="1442"/>
    <x v="3"/>
    <x v="15"/>
    <n v="59.13"/>
    <n v="1.1000000000000001"/>
    <n v="5974"/>
    <s v="None"/>
    <x v="0"/>
    <x v="0"/>
    <x v="0"/>
    <s v="Medium"/>
    <s v="Sun-like"/>
    <n v="0"/>
    <m/>
  </r>
  <r>
    <s v="HR 1817 b"/>
    <n v="3.3"/>
    <n v="1.1659999999999999"/>
    <n v="8000"/>
    <n v="8.4"/>
    <n v="1442"/>
    <x v="3"/>
    <x v="15"/>
    <n v="87.561999999999998"/>
    <n v="1.2"/>
    <n v="6130"/>
    <s v="Host star also known as AF Leporis or HD 35850"/>
    <x v="0"/>
    <x v="0"/>
    <x v="0"/>
    <s v="Medium"/>
    <s v="Hot"/>
    <n v="0"/>
    <m/>
  </r>
  <r>
    <s v="HR 2562 b"/>
    <n v="30"/>
    <n v="1.1100000000000001"/>
    <n v="232.3"/>
    <n v="20.3"/>
    <n v="1442"/>
    <x v="3"/>
    <x v="15"/>
    <n v="109.7"/>
    <n v="1.3"/>
    <n v="5601"/>
    <s v="None"/>
    <x v="0"/>
    <x v="0"/>
    <x v="2"/>
    <s v="Medium"/>
    <s v="Sun-like"/>
    <n v="0"/>
    <m/>
  </r>
  <r>
    <s v="HR 5183 b"/>
    <n v="3.23"/>
    <n v="1.1659999999999999"/>
    <n v="27000"/>
    <n v="18"/>
    <n v="171"/>
    <x v="0"/>
    <x v="15"/>
    <n v="102.7"/>
    <n v="1.07"/>
    <n v="5794"/>
    <s v="Exoplanet found with one of the most elliptical orbits as of 2019"/>
    <x v="0"/>
    <x v="0"/>
    <x v="2"/>
    <s v="Medium"/>
    <s v="Sun-like"/>
    <n v="0"/>
    <m/>
  </r>
  <r>
    <s v="HR 7321 b"/>
    <n v="0.3"/>
    <n v="1.1659999999999999"/>
    <n v="285.10000000000002"/>
    <n v="0.93700000000000006"/>
    <n v="1442"/>
    <x v="0"/>
    <x v="15"/>
    <n v="200.2"/>
    <n v="1.35"/>
    <n v="4971"/>
    <s v="Red giant host star also known as HD 184010"/>
    <x v="2"/>
    <x v="0"/>
    <x v="2"/>
    <s v="Medium"/>
    <s v="Sun-like"/>
    <n v="0"/>
    <m/>
  </r>
  <r>
    <s v="HR 7321 c"/>
    <n v="0.28000000000000003"/>
    <n v="1.1659999999999999"/>
    <n v="483.3"/>
    <n v="1.3320000000000001"/>
    <n v="1442"/>
    <x v="0"/>
    <x v="15"/>
    <n v="200.2"/>
    <n v="1.35"/>
    <n v="4971"/>
    <s v="Red giant host star also known as HD 184010"/>
    <x v="2"/>
    <x v="0"/>
    <x v="2"/>
    <s v="Medium"/>
    <s v="Sun-like"/>
    <n v="0"/>
    <m/>
  </r>
  <r>
    <s v="HR 7321 d"/>
    <n v="0.46"/>
    <n v="1.1659999999999999"/>
    <n v="837.7"/>
    <n v="1.9219999999999999"/>
    <n v="1442"/>
    <x v="0"/>
    <x v="15"/>
    <n v="200.2"/>
    <n v="1.35"/>
    <n v="4971"/>
    <s v="Red giant host star also known as HD 184010"/>
    <x v="2"/>
    <x v="0"/>
    <x v="2"/>
    <s v="Medium"/>
    <s v="Sun-like"/>
    <n v="0"/>
    <m/>
  </r>
  <r>
    <s v="HR 858 b"/>
    <n v="1.9810000000000001"/>
    <n v="0.186"/>
    <n v="3.5859899999999998"/>
    <n v="4.8000000000000001E-2"/>
    <n v="1572"/>
    <x v="2"/>
    <x v="15"/>
    <n v="104.35"/>
    <n v="1.145"/>
    <n v="6201"/>
    <s v="None"/>
    <x v="0"/>
    <x v="2"/>
    <x v="2"/>
    <s v="Small"/>
    <s v="Hot"/>
    <n v="0"/>
    <m/>
  </r>
  <r>
    <s v="HR 858 c"/>
    <n v="1.9810000000000001"/>
    <n v="0.17299999999999999"/>
    <n v="5.9729299999999999"/>
    <n v="6.7400000000000002E-2"/>
    <n v="1326"/>
    <x v="2"/>
    <x v="15"/>
    <n v="104.35"/>
    <n v="1.145"/>
    <n v="6201"/>
    <s v="None"/>
    <x v="0"/>
    <x v="2"/>
    <x v="2"/>
    <s v="Small"/>
    <s v="Hot"/>
    <n v="0"/>
    <m/>
  </r>
  <r>
    <s v="HR 858 d"/>
    <n v="1.9810000000000001"/>
    <n v="0.19309999999999999"/>
    <n v="11.23"/>
    <n v="0.1027"/>
    <n v="1075"/>
    <x v="2"/>
    <x v="15"/>
    <n v="104.35"/>
    <n v="1.145"/>
    <n v="6201"/>
    <s v="None"/>
    <x v="0"/>
    <x v="1"/>
    <x v="2"/>
    <s v="Small"/>
    <s v="Hot"/>
    <n v="0"/>
    <m/>
  </r>
  <r>
    <s v="HR 8799 e"/>
    <n v="10"/>
    <n v="1.17"/>
    <n v="20815.599999999999"/>
    <n v="16.399999999999999"/>
    <n v="1150"/>
    <x v="3"/>
    <x v="15"/>
    <n v="128.51"/>
    <n v="1.51"/>
    <n v="7400"/>
    <s v="None"/>
    <x v="0"/>
    <x v="0"/>
    <x v="2"/>
    <s v="Medium"/>
    <s v="Hot"/>
    <n v="0"/>
    <m/>
  </r>
  <r>
    <s v="HU Aquarii b"/>
    <n v="5.9"/>
    <n v="1.1659999999999999"/>
    <n v="2390"/>
    <n v="3.6"/>
    <n v="1442"/>
    <x v="1"/>
    <x v="15"/>
    <n v="626.89"/>
    <n v="0.88"/>
    <n v="5952"/>
    <s v="Controversial"/>
    <x v="0"/>
    <x v="0"/>
    <x v="1"/>
    <s v="Medium"/>
    <s v="Sun-like"/>
    <n v="0"/>
    <m/>
  </r>
  <r>
    <s v="HU Aquarii c"/>
    <n v="4.5"/>
    <n v="1.1659999999999999"/>
    <n v="4368"/>
    <n v="5.4"/>
    <n v="1442"/>
    <x v="1"/>
    <x v="15"/>
    <n v="626.89"/>
    <n v="0.88"/>
    <n v="5952"/>
    <s v="Controversial"/>
    <x v="0"/>
    <x v="0"/>
    <x v="1"/>
    <s v="Medium"/>
    <s v="Sun-like"/>
    <n v="0"/>
    <m/>
  </r>
  <r>
    <s v="HW Virginis b"/>
    <n v="14.3"/>
    <n v="1.1659999999999999"/>
    <n v="4640"/>
    <n v="4.6900000000000004"/>
    <n v="1442"/>
    <x v="1"/>
    <x v="15"/>
    <n v="590"/>
    <n v="0.48499999999999999"/>
    <n v="5601"/>
    <s v="Likely false positive"/>
    <x v="0"/>
    <x v="0"/>
    <x v="1"/>
    <s v="Medium"/>
    <s v="Sun-like"/>
    <n v="0"/>
    <m/>
  </r>
  <r>
    <s v="IC 4651 9122 b"/>
    <n v="6.3"/>
    <n v="1.1659999999999999"/>
    <n v="734"/>
    <n v="2.0379999999999998"/>
    <n v="1442"/>
    <x v="0"/>
    <x v="15"/>
    <n v="2870"/>
    <n v="2.1"/>
    <n v="9000"/>
    <s v="Disputed"/>
    <x v="0"/>
    <x v="0"/>
    <x v="1"/>
    <s v="Medium"/>
    <s v="Hot"/>
    <n v="0"/>
    <m/>
  </r>
  <r>
    <s v="K2-100b"/>
    <n v="1.9810000000000001"/>
    <n v="0.312"/>
    <n v="1.673916"/>
    <n v="1442"/>
    <n v="1442"/>
    <x v="2"/>
    <x v="15"/>
    <n v="592"/>
    <n v="1.18"/>
    <n v="6120"/>
    <s v="None"/>
    <x v="0"/>
    <x v="2"/>
    <x v="1"/>
    <s v="Small"/>
    <s v="Hot"/>
    <n v="0"/>
    <m/>
  </r>
  <r>
    <s v="K2-101b"/>
    <n v="1.9810000000000001"/>
    <n v="0.17799999999999999"/>
    <n v="14.677286"/>
    <n v="1442"/>
    <n v="1442"/>
    <x v="2"/>
    <x v="15"/>
    <n v="592"/>
    <n v="0.8"/>
    <n v="4819"/>
    <s v="None"/>
    <x v="0"/>
    <x v="1"/>
    <x v="1"/>
    <s v="Small"/>
    <s v="Sun-like"/>
    <n v="0"/>
    <m/>
  </r>
  <r>
    <s v="K2-102b"/>
    <n v="1.9810000000000001"/>
    <n v="0.11600000000000001"/>
    <n v="9.9156150000000007"/>
    <n v="1442"/>
    <n v="1442"/>
    <x v="2"/>
    <x v="15"/>
    <n v="592"/>
    <n v="0.77"/>
    <n v="4695"/>
    <s v="None"/>
    <x v="0"/>
    <x v="2"/>
    <x v="1"/>
    <s v="Small"/>
    <s v="Sun-like"/>
    <n v="0"/>
    <m/>
  </r>
  <r>
    <s v="K2-103b"/>
    <n v="1.9810000000000001"/>
    <n v="0.19600000000000001"/>
    <n v="21.169619000000001"/>
    <n v="1442"/>
    <n v="1442"/>
    <x v="2"/>
    <x v="15"/>
    <n v="592"/>
    <n v="0.61"/>
    <n v="3880"/>
    <s v="Host star (also known as EPIC 211822797), belongs to Beehive Cluster"/>
    <x v="0"/>
    <x v="1"/>
    <x v="1"/>
    <s v="Small"/>
    <s v="Cool"/>
    <n v="0"/>
    <m/>
  </r>
  <r>
    <s v="K2-104b"/>
    <n v="1.9810000000000001"/>
    <n v="0.17"/>
    <n v="1.9741899999999999"/>
    <n v="1442"/>
    <n v="1442"/>
    <x v="2"/>
    <x v="15"/>
    <n v="592"/>
    <n v="0.51"/>
    <n v="3660"/>
    <s v="None"/>
    <x v="0"/>
    <x v="2"/>
    <x v="1"/>
    <s v="Small"/>
    <s v="Cool"/>
    <n v="0"/>
    <m/>
  </r>
  <r>
    <s v="K2-105b"/>
    <n v="9.4390000000000002E-2"/>
    <n v="0.36899999999999999"/>
    <n v="8.266902"/>
    <n v="8.1000000000000003E-2"/>
    <n v="1442"/>
    <x v="2"/>
    <x v="15"/>
    <n v="760"/>
    <n v="1.01"/>
    <n v="5434"/>
    <s v="None"/>
    <x v="1"/>
    <x v="2"/>
    <x v="1"/>
    <s v="Small"/>
    <s v="Sun-like"/>
    <n v="0"/>
    <m/>
  </r>
  <r>
    <s v="K2-106b"/>
    <n v="2.63E-2"/>
    <n v="0.13600000000000001"/>
    <n v="0.57129200000000002"/>
    <n v="1.1599999999999999E-2"/>
    <n v="2333"/>
    <x v="2"/>
    <x v="15"/>
    <n v="798"/>
    <n v="0.95"/>
    <n v="5470"/>
    <s v="Host star also known as EPIC 220674823"/>
    <x v="1"/>
    <x v="2"/>
    <x v="1"/>
    <s v="Small"/>
    <s v="Sun-like"/>
    <n v="0"/>
    <m/>
  </r>
  <r>
    <s v="K2-106c"/>
    <n v="1.9810000000000001"/>
    <n v="0.188"/>
    <n v="13.334621"/>
    <n v="1442"/>
    <n v="1442"/>
    <x v="2"/>
    <x v="15"/>
    <n v="803"/>
    <n v="1.08"/>
    <n v="5613"/>
    <s v="Candidate since 2017"/>
    <x v="0"/>
    <x v="1"/>
    <x v="1"/>
    <s v="Small"/>
    <s v="Sun-like"/>
    <n v="0"/>
    <m/>
  </r>
  <r>
    <s v="K2-107b"/>
    <n v="0.84"/>
    <n v="1.44"/>
    <n v="3.31392"/>
    <n v="4.8000000000000001E-2"/>
    <n v="1442"/>
    <x v="2"/>
    <x v="15"/>
    <n v="167.58500000000001"/>
    <n v="1.3"/>
    <n v="6030"/>
    <s v="None"/>
    <x v="2"/>
    <x v="2"/>
    <x v="2"/>
    <s v="Medium"/>
    <s v="Hot"/>
    <n v="0"/>
    <m/>
  </r>
  <r>
    <s v="K2-108b"/>
    <n v="0.18689"/>
    <n v="0.47099999999999997"/>
    <n v="4.7340099999999996"/>
    <n v="5.7299999999999997E-2"/>
    <n v="1446"/>
    <x v="2"/>
    <x v="15"/>
    <n v="1530"/>
    <n v="1.1200000000000001"/>
    <n v="5474"/>
    <s v="None"/>
    <x v="2"/>
    <x v="2"/>
    <x v="1"/>
    <s v="Small"/>
    <s v="Sun-like"/>
    <n v="0"/>
    <m/>
  </r>
  <r>
    <s v="K2-10b"/>
    <n v="8.4949999999999998E-2"/>
    <n v="0.34300000000000003"/>
    <n v="19.304400000000001"/>
    <n v="1442"/>
    <n v="1442"/>
    <x v="2"/>
    <x v="15"/>
    <n v="880"/>
    <n v="0.92"/>
    <n v="5620"/>
    <s v="None"/>
    <x v="1"/>
    <x v="1"/>
    <x v="1"/>
    <s v="Small"/>
    <s v="Sun-like"/>
    <n v="0"/>
    <m/>
  </r>
  <r>
    <s v="K2-110b"/>
    <n v="5.2499999999999998E-2"/>
    <n v="0.23100000000000001"/>
    <n v="13.86375"/>
    <n v="0.1021"/>
    <n v="640"/>
    <x v="2"/>
    <x v="15"/>
    <n v="385"/>
    <n v="0.74"/>
    <n v="5010"/>
    <s v="None"/>
    <x v="1"/>
    <x v="1"/>
    <x v="2"/>
    <s v="Small"/>
    <s v="Sun-like"/>
    <n v="0"/>
    <m/>
  </r>
  <r>
    <s v="K2-111 c"/>
    <n v="3.56E-2"/>
    <n v="1.1659999999999999"/>
    <n v="15.6785"/>
    <n v="0.1166"/>
    <n v="1442"/>
    <x v="0"/>
    <x v="15"/>
    <n v="680"/>
    <n v="0.89"/>
    <n v="5730"/>
    <s v="None"/>
    <x v="1"/>
    <x v="1"/>
    <x v="1"/>
    <s v="Medium"/>
    <s v="Sun-like"/>
    <n v="0"/>
    <m/>
  </r>
  <r>
    <s v="K2-111b"/>
    <n v="2.7099999999999999E-2"/>
    <n v="0.17"/>
    <n v="5.3511699999999998"/>
    <n v="6.2100000000000002E-2"/>
    <n v="1309"/>
    <x v="2"/>
    <x v="15"/>
    <n v="680"/>
    <n v="0.88"/>
    <n v="5730"/>
    <s v="None"/>
    <x v="1"/>
    <x v="2"/>
    <x v="1"/>
    <s v="Small"/>
    <s v="Sun-like"/>
    <n v="0"/>
    <m/>
  </r>
  <r>
    <s v="K2-113b"/>
    <n v="1.29"/>
    <n v="0.93"/>
    <n v="5.8176079999999999"/>
    <n v="5.5800000000000002E-2"/>
    <n v="1178"/>
    <x v="2"/>
    <x v="15"/>
    <n v="1800"/>
    <n v="1.01"/>
    <n v="5627"/>
    <s v="None"/>
    <x v="0"/>
    <x v="2"/>
    <x v="1"/>
    <s v="Medium"/>
    <s v="Sun-like"/>
    <n v="0"/>
    <m/>
  </r>
  <r>
    <s v="K2-114b"/>
    <n v="1.85"/>
    <n v="0.94199999999999995"/>
    <n v="11.39109"/>
    <n v="9.3090000000000006E-2"/>
    <n v="719"/>
    <x v="2"/>
    <x v="15"/>
    <n v="1570"/>
    <n v="0.83"/>
    <n v="5027"/>
    <s v="None"/>
    <x v="0"/>
    <x v="1"/>
    <x v="1"/>
    <s v="Medium"/>
    <s v="Sun-like"/>
    <n v="0"/>
    <m/>
  </r>
  <r>
    <s v="K2-115b"/>
    <n v="0.84"/>
    <n v="1.115"/>
    <n v="20.273033999999999"/>
    <n v="0.13669999999999999"/>
    <n v="682"/>
    <x v="2"/>
    <x v="15"/>
    <n v="1360"/>
    <n v="0.83"/>
    <n v="5560"/>
    <s v="None"/>
    <x v="2"/>
    <x v="1"/>
    <x v="1"/>
    <s v="Medium"/>
    <s v="Sun-like"/>
    <n v="0"/>
    <m/>
  </r>
  <r>
    <s v="K2-116b"/>
    <n v="1.9810000000000001"/>
    <n v="6.2E-2"/>
    <n v="4.655411"/>
    <n v="4.8000000000000001E-2"/>
    <n v="1442"/>
    <x v="2"/>
    <x v="15"/>
    <n v="183.1"/>
    <n v="0.69"/>
    <n v="4348"/>
    <s v="Host star also known as BD-12 6259"/>
    <x v="0"/>
    <x v="2"/>
    <x v="2"/>
    <s v="Small"/>
    <s v="Sun-like"/>
    <n v="0"/>
    <m/>
  </r>
  <r>
    <s v="K2-117b"/>
    <n v="1.9810000000000001"/>
    <n v="0.17499999999999999"/>
    <n v="1.2915049999999999"/>
    <n v="1.9E-2"/>
    <n v="1442"/>
    <x v="2"/>
    <x v="15"/>
    <n v="333.5"/>
    <n v="0.57999999999999996"/>
    <n v="3842"/>
    <s v="None"/>
    <x v="0"/>
    <x v="2"/>
    <x v="2"/>
    <s v="Small"/>
    <s v="Cool"/>
    <n v="0"/>
    <m/>
  </r>
  <r>
    <s v="K2-117c"/>
    <n v="1.9810000000000001"/>
    <n v="0.18099999999999999"/>
    <n v="5.44482"/>
    <n v="5.0999999999999997E-2"/>
    <n v="1442"/>
    <x v="2"/>
    <x v="15"/>
    <n v="333.5"/>
    <n v="0.57999999999999996"/>
    <n v="3842"/>
    <s v="None"/>
    <x v="0"/>
    <x v="2"/>
    <x v="2"/>
    <s v="Small"/>
    <s v="Cool"/>
    <n v="0"/>
    <m/>
  </r>
  <r>
    <s v="K2-118b"/>
    <n v="1.9810000000000001"/>
    <n v="0.22700000000000001"/>
    <n v="50.920920000000002"/>
    <n v="0.245"/>
    <n v="1442"/>
    <x v="2"/>
    <x v="15"/>
    <n v="1057"/>
    <n v="0.76"/>
    <n v="4726"/>
    <s v="None"/>
    <x v="0"/>
    <x v="1"/>
    <x v="1"/>
    <s v="Small"/>
    <s v="Sun-like"/>
    <n v="0"/>
    <m/>
  </r>
  <r>
    <s v="K2-119b"/>
    <n v="1.9810000000000001"/>
    <n v="0.20399999999999999"/>
    <n v="7.7285779999999997"/>
    <n v="7.0000000000000007E-2"/>
    <n v="1442"/>
    <x v="2"/>
    <x v="15"/>
    <n v="1180"/>
    <n v="0.76"/>
    <n v="4753"/>
    <s v="None"/>
    <x v="0"/>
    <x v="2"/>
    <x v="1"/>
    <s v="Small"/>
    <s v="Sun-like"/>
    <n v="0"/>
    <m/>
  </r>
  <r>
    <s v="K2-11b"/>
    <n v="1.9810000000000001"/>
    <n v="0.67400000000000004"/>
    <n v="39.937669999999997"/>
    <n v="0.22570000000000001"/>
    <n v="1442"/>
    <x v="2"/>
    <x v="15"/>
    <n v="6590"/>
    <n v="1.35"/>
    <n v="5433"/>
    <s v="None"/>
    <x v="0"/>
    <x v="1"/>
    <x v="1"/>
    <s v="Medium"/>
    <s v="Sun-like"/>
    <n v="0"/>
    <m/>
  </r>
  <r>
    <s v="K2-120b"/>
    <n v="1.9810000000000001"/>
    <n v="0.17899999999999999"/>
    <n v="9.5627420000000001"/>
    <n v="7.8E-2"/>
    <n v="1442"/>
    <x v="2"/>
    <x v="15"/>
    <n v="950"/>
    <n v="0.69"/>
    <n v="4350"/>
    <s v="None"/>
    <x v="0"/>
    <x v="2"/>
    <x v="1"/>
    <s v="Small"/>
    <s v="Sun-like"/>
    <n v="0"/>
    <m/>
  </r>
  <r>
    <s v="K2-121b"/>
    <n v="1.9810000000000001"/>
    <n v="0.81399999999999995"/>
    <n v="5.1857540000000002"/>
    <n v="5.1999999999999998E-2"/>
    <n v="1442"/>
    <x v="2"/>
    <x v="15"/>
    <n v="552"/>
    <n v="0.71"/>
    <n v="4471"/>
    <s v="None"/>
    <x v="0"/>
    <x v="2"/>
    <x v="1"/>
    <s v="Medium"/>
    <s v="Sun-like"/>
    <n v="0"/>
    <m/>
  </r>
  <r>
    <s v="K2-122b"/>
    <n v="1.9810000000000001"/>
    <n v="0.114"/>
    <n v="2.2194050000000001"/>
    <n v="2.9000000000000001E-2"/>
    <n v="1442"/>
    <x v="2"/>
    <x v="15"/>
    <n v="236"/>
    <n v="0.63"/>
    <n v="3993"/>
    <s v="None"/>
    <x v="0"/>
    <x v="2"/>
    <x v="2"/>
    <s v="Small"/>
    <s v="Cool"/>
    <n v="0"/>
    <m/>
  </r>
  <r>
    <s v="K2-123b"/>
    <n v="1.9810000000000001"/>
    <n v="0.23599999999999999"/>
    <n v="30.956762999999999"/>
    <n v="0.16700000000000001"/>
    <n v="1442"/>
    <x v="2"/>
    <x v="15"/>
    <n v="529"/>
    <n v="0.65"/>
    <n v="4076"/>
    <s v="None"/>
    <x v="0"/>
    <x v="1"/>
    <x v="1"/>
    <s v="Small"/>
    <s v="Sun-like"/>
    <n v="0"/>
    <m/>
  </r>
  <r>
    <s v="K2-124b"/>
    <n v="1.9810000000000001"/>
    <n v="0.23599999999999999"/>
    <n v="6.4135390000000001"/>
    <n v="5.0999999999999997E-2"/>
    <n v="1442"/>
    <x v="2"/>
    <x v="15"/>
    <n v="448"/>
    <n v="0.44"/>
    <n v="3561"/>
    <s v="None"/>
    <x v="0"/>
    <x v="2"/>
    <x v="2"/>
    <s v="Small"/>
    <s v="Cool"/>
    <n v="0"/>
    <m/>
  </r>
  <r>
    <s v="K2-125b"/>
    <n v="1.9810000000000001"/>
    <n v="0.19400000000000001"/>
    <n v="21.750264000000001"/>
    <n v="0.121"/>
    <n v="1442"/>
    <x v="2"/>
    <x v="15"/>
    <n v="415"/>
    <n v="0.49"/>
    <n v="3654"/>
    <s v="None"/>
    <x v="0"/>
    <x v="1"/>
    <x v="2"/>
    <s v="Small"/>
    <s v="Cool"/>
    <n v="0"/>
    <m/>
  </r>
  <r>
    <s v="K2-126b"/>
    <n v="1.9810000000000001"/>
    <n v="0.16400000000000001"/>
    <n v="7.387073"/>
    <n v="6.6000000000000003E-2"/>
    <n v="1442"/>
    <x v="2"/>
    <x v="15"/>
    <n v="332"/>
    <n v="0.7"/>
    <n v="4368"/>
    <s v="None"/>
    <x v="0"/>
    <x v="2"/>
    <x v="2"/>
    <s v="Small"/>
    <s v="Sun-like"/>
    <n v="0"/>
    <m/>
  </r>
  <r>
    <s v="K2-127b"/>
    <n v="1.9810000000000001"/>
    <n v="0.77300000000000002"/>
    <n v="3.588165"/>
    <n v="4.1000000000000002E-2"/>
    <n v="1442"/>
    <x v="2"/>
    <x v="15"/>
    <n v="2370"/>
    <n v="0.7"/>
    <n v="4388"/>
    <s v="None"/>
    <x v="0"/>
    <x v="2"/>
    <x v="1"/>
    <s v="Medium"/>
    <s v="Sun-like"/>
    <n v="0"/>
    <m/>
  </r>
  <r>
    <s v="K2-128b"/>
    <n v="1.9810000000000001"/>
    <n v="0.127"/>
    <n v="5.6758189999999997"/>
    <n v="5.6000000000000001E-2"/>
    <n v="1442"/>
    <x v="2"/>
    <x v="15"/>
    <n v="373"/>
    <n v="0.71"/>
    <n v="4470"/>
    <s v="None"/>
    <x v="0"/>
    <x v="2"/>
    <x v="2"/>
    <s v="Small"/>
    <s v="Sun-like"/>
    <n v="0"/>
    <m/>
  </r>
  <r>
    <s v="K2-129b"/>
    <n v="1.9810000000000001"/>
    <n v="9.2999999999999999E-2"/>
    <n v="8.2394929999999995"/>
    <n v="5.7000000000000002E-2"/>
    <n v="1442"/>
    <x v="2"/>
    <x v="15"/>
    <n v="90.19"/>
    <n v="0.36"/>
    <n v="3459"/>
    <s v="Host star also known as LP 868-19"/>
    <x v="0"/>
    <x v="2"/>
    <x v="0"/>
    <s v="Small"/>
    <s v="Cool"/>
    <n v="0"/>
    <m/>
  </r>
  <r>
    <s v="K2-12b"/>
    <n v="1.9810000000000001"/>
    <n v="0.20799999999999999"/>
    <n v="8.2821200000000008"/>
    <n v="8.0199999999999994E-2"/>
    <n v="1442"/>
    <x v="2"/>
    <x v="15"/>
    <n v="960"/>
    <n v="1.01"/>
    <n v="5800"/>
    <s v="None"/>
    <x v="0"/>
    <x v="2"/>
    <x v="1"/>
    <s v="Small"/>
    <s v="Sun-like"/>
    <n v="0"/>
    <m/>
  </r>
  <r>
    <s v="K2-130b"/>
    <n v="1.9810000000000001"/>
    <n v="0.112"/>
    <n v="2.4941200000000001"/>
    <n v="3.2000000000000001E-2"/>
    <n v="1442"/>
    <x v="2"/>
    <x v="15"/>
    <n v="384.4"/>
    <n v="0.7"/>
    <n v="4356"/>
    <s v="None"/>
    <x v="0"/>
    <x v="2"/>
    <x v="2"/>
    <s v="Small"/>
    <s v="Sun-like"/>
    <n v="0"/>
    <m/>
  </r>
  <r>
    <s v="K2-131b"/>
    <n v="1.7000000000000001E-2"/>
    <n v="0.152"/>
    <n v="0.36931000000000003"/>
    <n v="9.4999999999999998E-3"/>
    <n v="2062"/>
    <x v="2"/>
    <x v="15"/>
    <n v="501"/>
    <n v="0.84"/>
    <n v="5245"/>
    <s v="None"/>
    <x v="1"/>
    <x v="2"/>
    <x v="1"/>
    <s v="Small"/>
    <s v="Sun-like"/>
    <n v="0"/>
    <m/>
  </r>
  <r>
    <s v="K2-132b"/>
    <n v="1.9810000000000001"/>
    <n v="1.3"/>
    <n v="9.1751000000000005"/>
    <n v="1442"/>
    <n v="1442"/>
    <x v="2"/>
    <x v="15"/>
    <n v="568"/>
    <n v="1.08"/>
    <n v="4840"/>
    <s v="None"/>
    <x v="0"/>
    <x v="2"/>
    <x v="1"/>
    <s v="Medium"/>
    <s v="Sun-like"/>
    <n v="0"/>
    <m/>
  </r>
  <r>
    <s v="K2-133b [ru]"/>
    <n v="1.9810000000000001"/>
    <n v="0.11700000000000001"/>
    <n v="3.0712000000000002"/>
    <n v="3.3000000000000002E-2"/>
    <n v="1442"/>
    <x v="2"/>
    <x v="15"/>
    <n v="245.3"/>
    <n v="0.46"/>
    <n v="3655"/>
    <s v="Host star also known as LP 358–499, 4 planets in system"/>
    <x v="0"/>
    <x v="2"/>
    <x v="2"/>
    <s v="Small"/>
    <s v="Cool"/>
    <n v="0"/>
    <m/>
  </r>
  <r>
    <s v="K2-133c [ru]"/>
    <n v="1.9810000000000001"/>
    <n v="0.13200000000000001"/>
    <n v="4.8681999999999999"/>
    <n v="4.4999999999999998E-2"/>
    <n v="1442"/>
    <x v="2"/>
    <x v="15"/>
    <n v="245.3"/>
    <n v="0.46"/>
    <n v="3655"/>
    <s v="Host star also known as LP 358–499, 4 planets in system"/>
    <x v="0"/>
    <x v="2"/>
    <x v="2"/>
    <s v="Small"/>
    <s v="Cool"/>
    <n v="0"/>
    <m/>
  </r>
  <r>
    <s v="K2-133d [ru]"/>
    <n v="1.9810000000000001"/>
    <n v="0.18"/>
    <n v="11.023400000000001"/>
    <n v="7.6999999999999999E-2"/>
    <n v="1442"/>
    <x v="2"/>
    <x v="15"/>
    <n v="245.3"/>
    <n v="0.46"/>
    <n v="3655"/>
    <s v="Host star also known as LP 358–499, 4 planets in system"/>
    <x v="0"/>
    <x v="1"/>
    <x v="2"/>
    <s v="Small"/>
    <s v="Cool"/>
    <n v="0"/>
    <m/>
  </r>
  <r>
    <s v="K2-133e [ru]"/>
    <n v="1.9810000000000001"/>
    <n v="0.154"/>
    <n v="26.584099999999999"/>
    <n v="0.1346"/>
    <n v="296"/>
    <x v="2"/>
    <x v="15"/>
    <n v="245.3"/>
    <n v="0.46"/>
    <n v="3655"/>
    <s v="Host star also known as LP 358-499"/>
    <x v="0"/>
    <x v="1"/>
    <x v="2"/>
    <s v="Small"/>
    <s v="Cool"/>
    <n v="1"/>
    <m/>
  </r>
  <r>
    <s v="K2-135b"/>
    <n v="1.9810000000000001"/>
    <n v="0.156"/>
    <n v="1.2089570000000001"/>
    <n v="0.02"/>
    <n v="1043.5"/>
    <x v="2"/>
    <x v="15"/>
    <n v="98.8"/>
    <n v="0.66"/>
    <n v="4255"/>
    <s v="None"/>
    <x v="0"/>
    <x v="2"/>
    <x v="0"/>
    <s v="Small"/>
    <s v="Sun-like"/>
    <n v="0"/>
    <m/>
  </r>
  <r>
    <s v="K2-135c"/>
    <n v="1.9810000000000001"/>
    <n v="0.121"/>
    <n v="3.6480199999999998"/>
    <n v="4.2000000000000003E-2"/>
    <n v="721.9"/>
    <x v="2"/>
    <x v="15"/>
    <n v="98.8"/>
    <n v="0.66"/>
    <n v="4255"/>
    <s v="None"/>
    <x v="0"/>
    <x v="2"/>
    <x v="0"/>
    <s v="Small"/>
    <s v="Sun-like"/>
    <n v="0"/>
    <m/>
  </r>
  <r>
    <s v="K2-135d"/>
    <n v="1.9810000000000001"/>
    <n v="0.187"/>
    <n v="6.2014100000000001"/>
    <n v="0.06"/>
    <n v="604.9"/>
    <x v="2"/>
    <x v="15"/>
    <n v="98.8"/>
    <n v="0.66"/>
    <n v="4255"/>
    <s v="None"/>
    <x v="0"/>
    <x v="2"/>
    <x v="0"/>
    <s v="Small"/>
    <s v="Sun-like"/>
    <n v="0"/>
    <m/>
  </r>
  <r>
    <s v="K2-136b [ru]"/>
    <n v="1.9810000000000001"/>
    <n v="8.7999999999999995E-2"/>
    <n v="7.9752919999999996"/>
    <n v="1442"/>
    <n v="553"/>
    <x v="2"/>
    <x v="15"/>
    <n v="167.58500000000001"/>
    <n v="0.74"/>
    <n v="4499"/>
    <s v="None"/>
    <x v="0"/>
    <x v="2"/>
    <x v="2"/>
    <s v="Small"/>
    <s v="Sun-like"/>
    <n v="0"/>
    <m/>
  </r>
  <r>
    <s v="K2-136c [ru]"/>
    <n v="5.7000000000000002E-2"/>
    <n v="0.26"/>
    <n v="17.307137000000001"/>
    <n v="0.11728"/>
    <n v="425"/>
    <x v="2"/>
    <x v="15"/>
    <n v="167.58500000000001"/>
    <n v="0.74"/>
    <n v="4499"/>
    <s v="None"/>
    <x v="1"/>
    <x v="1"/>
    <x v="2"/>
    <s v="Small"/>
    <s v="Sun-like"/>
    <n v="0"/>
    <m/>
  </r>
  <r>
    <s v="K2-136d [ru]"/>
    <n v="1.9810000000000001"/>
    <n v="0.129"/>
    <n v="25.575064999999999"/>
    <n v="1442"/>
    <n v="373"/>
    <x v="2"/>
    <x v="15"/>
    <n v="167.58500000000001"/>
    <n v="0.74"/>
    <n v="4499"/>
    <s v="None"/>
    <x v="0"/>
    <x v="1"/>
    <x v="2"/>
    <s v="Small"/>
    <s v="Sun-like"/>
    <n v="0"/>
    <m/>
  </r>
  <r>
    <s v="K2-137b"/>
    <n v="0.5"/>
    <n v="7.9000000000000001E-2"/>
    <n v="0.17971500000000001"/>
    <n v="5.7999999999999996E-3"/>
    <n v="1471"/>
    <x v="2"/>
    <x v="15"/>
    <n v="167.58500000000001"/>
    <n v="0.46"/>
    <n v="3492"/>
    <s v="None"/>
    <x v="2"/>
    <x v="2"/>
    <x v="2"/>
    <s v="Small"/>
    <s v="Cool"/>
    <n v="0"/>
    <m/>
  </r>
  <r>
    <s v="K2-138b"/>
    <n v="1.9810000000000001"/>
    <n v="0.14000000000000001"/>
    <n v="2.3532199999999999"/>
    <n v="3.3799999999999997E-2"/>
    <n v="1442"/>
    <x v="2"/>
    <x v="15"/>
    <n v="597"/>
    <n v="0.93"/>
    <n v="5378"/>
    <s v="None"/>
    <x v="0"/>
    <x v="2"/>
    <x v="1"/>
    <s v="Small"/>
    <s v="Sun-like"/>
    <n v="0"/>
    <m/>
  </r>
  <r>
    <s v="K2-138c"/>
    <n v="1.9810000000000001"/>
    <n v="0.22500000000000001"/>
    <n v="3.5598700000000001"/>
    <n v="4.4540000000000003E-2"/>
    <n v="1442"/>
    <x v="2"/>
    <x v="15"/>
    <n v="597"/>
    <n v="0.93"/>
    <n v="5378"/>
    <s v="None"/>
    <x v="0"/>
    <x v="2"/>
    <x v="1"/>
    <s v="Small"/>
    <s v="Sun-like"/>
    <n v="0"/>
    <m/>
  </r>
  <r>
    <s v="K2-138d"/>
    <n v="1.9810000000000001"/>
    <n v="0.23699999999999999"/>
    <n v="5.4047799999999997"/>
    <n v="5.883E-2"/>
    <n v="1442"/>
    <x v="2"/>
    <x v="15"/>
    <n v="597"/>
    <n v="0.93"/>
    <n v="5378"/>
    <s v="None"/>
    <x v="0"/>
    <x v="2"/>
    <x v="1"/>
    <s v="Small"/>
    <s v="Sun-like"/>
    <n v="0"/>
    <m/>
  </r>
  <r>
    <s v="K2-138e"/>
    <n v="1.9810000000000001"/>
    <n v="0.29399999999999998"/>
    <n v="8.2614400000000003"/>
    <n v="7.8070000000000001E-2"/>
    <n v="1442"/>
    <x v="2"/>
    <x v="15"/>
    <n v="597"/>
    <n v="0.93"/>
    <n v="5378"/>
    <s v="None"/>
    <x v="0"/>
    <x v="2"/>
    <x v="1"/>
    <s v="Small"/>
    <s v="Sun-like"/>
    <n v="0"/>
    <m/>
  </r>
  <r>
    <s v="K2-138f"/>
    <n v="1.9810000000000001"/>
    <n v="0.251"/>
    <n v="12.75759"/>
    <n v="0.1043"/>
    <n v="1442"/>
    <x v="2"/>
    <x v="15"/>
    <n v="597"/>
    <n v="0.93"/>
    <n v="5378"/>
    <s v="None"/>
    <x v="0"/>
    <x v="1"/>
    <x v="1"/>
    <s v="Small"/>
    <s v="Sun-like"/>
    <n v="0"/>
    <m/>
  </r>
  <r>
    <s v="K2-139b"/>
    <n v="0.38700000000000001"/>
    <n v="0.80800000000000005"/>
    <n v="28.382359999999998"/>
    <n v="0.17899999999999999"/>
    <n v="565"/>
    <x v="2"/>
    <x v="15"/>
    <n v="496"/>
    <n v="1.8"/>
    <n v="5340"/>
    <s v="None"/>
    <x v="2"/>
    <x v="1"/>
    <x v="2"/>
    <s v="Medium"/>
    <s v="Sun-like"/>
    <n v="0"/>
    <m/>
  </r>
  <r>
    <s v="K2-13b"/>
    <n v="1.9810000000000001"/>
    <n v="0.16900000000000001"/>
    <n v="39.914879999999997"/>
    <n v="0.2114"/>
    <n v="1442"/>
    <x v="2"/>
    <x v="15"/>
    <n v="950"/>
    <n v="0.8"/>
    <n v="5698"/>
    <s v="None"/>
    <x v="0"/>
    <x v="1"/>
    <x v="1"/>
    <s v="Small"/>
    <s v="Sun-like"/>
    <n v="0"/>
    <m/>
  </r>
  <r>
    <s v="K2-140b"/>
    <n v="0.21099999999999999"/>
    <n v="1.093"/>
    <n v="6.5691800000000002"/>
    <n v="6.8699999999999997E-2"/>
    <n v="957"/>
    <x v="2"/>
    <x v="15"/>
    <n v="1110"/>
    <n v="1"/>
    <n v="5705"/>
    <s v="None"/>
    <x v="2"/>
    <x v="2"/>
    <x v="1"/>
    <s v="Medium"/>
    <s v="Sun-like"/>
    <n v="0"/>
    <m/>
  </r>
  <r>
    <s v="K2-141b"/>
    <n v="1.6E-2"/>
    <n v="0.13500000000000001"/>
    <n v="0.28032259999999998"/>
    <n v="7.1599999999999997E-3"/>
    <n v="2039"/>
    <x v="2"/>
    <x v="15"/>
    <n v="202.16"/>
    <n v="0.70799999999999996"/>
    <n v="4599"/>
    <s v="None"/>
    <x v="1"/>
    <x v="2"/>
    <x v="2"/>
    <s v="Small"/>
    <s v="Sun-like"/>
    <n v="0"/>
    <m/>
  </r>
  <r>
    <s v="K2-141c"/>
    <n v="2.3E-2"/>
    <n v="0.624"/>
    <n v="7.7484999999999999"/>
    <n v="6.7390000000000005E-2"/>
    <n v="1442"/>
    <x v="2"/>
    <x v="15"/>
    <n v="202.16"/>
    <n v="0.70799999999999996"/>
    <n v="4599"/>
    <s v="None"/>
    <x v="1"/>
    <x v="2"/>
    <x v="2"/>
    <s v="Medium"/>
    <s v="Sun-like"/>
    <n v="0"/>
    <m/>
  </r>
  <r>
    <s v="K2-146b"/>
    <n v="1.9810000000000001"/>
    <n v="0.19600000000000001"/>
    <n v="2.6446459999999998"/>
    <n v="2.6599999999999999E-2"/>
    <n v="1442"/>
    <x v="2"/>
    <x v="15"/>
    <n v="259.2"/>
    <n v="0.35799999999999998"/>
    <n v="3385"/>
    <s v="None"/>
    <x v="0"/>
    <x v="2"/>
    <x v="2"/>
    <s v="Small"/>
    <s v="Cool"/>
    <n v="0"/>
    <m/>
  </r>
  <r>
    <s v="K2-146c"/>
    <n v="2.358E-2"/>
    <n v="0.19500000000000001"/>
    <n v="4.0049799999999998"/>
    <n v="1442"/>
    <n v="1093.7"/>
    <x v="2"/>
    <x v="15"/>
    <n v="259"/>
    <n v="0.33"/>
    <n v="3385"/>
    <s v="None"/>
    <x v="1"/>
    <x v="2"/>
    <x v="2"/>
    <s v="Small"/>
    <s v="Cool"/>
    <n v="0"/>
    <m/>
  </r>
  <r>
    <s v="K2-147b"/>
    <n v="1.9810000000000001"/>
    <n v="0.123"/>
    <n v="0.96191700000000002"/>
    <n v="1.5900000000000001E-2"/>
    <n v="1442"/>
    <x v="2"/>
    <x v="15"/>
    <n v="296.10000000000002"/>
    <n v="0.58299999999999996"/>
    <n v="3672"/>
    <s v="Also called EPIC 213715787"/>
    <x v="0"/>
    <x v="2"/>
    <x v="2"/>
    <s v="Small"/>
    <s v="Cool"/>
    <n v="0"/>
    <m/>
  </r>
  <r>
    <s v="K2-148b"/>
    <n v="1.9810000000000001"/>
    <n v="0.11899999999999999"/>
    <n v="4.3839499999999996"/>
    <n v="4.5400000000000003E-2"/>
    <n v="1442"/>
    <x v="2"/>
    <x v="15"/>
    <n v="407.4"/>
    <n v="0.65"/>
    <n v="4079"/>
    <s v="None"/>
    <x v="0"/>
    <x v="2"/>
    <x v="2"/>
    <s v="Small"/>
    <s v="Sun-like"/>
    <n v="0"/>
    <m/>
  </r>
  <r>
    <s v="K2-148c"/>
    <n v="1.9810000000000001"/>
    <n v="0.154"/>
    <n v="6.9226000000000001"/>
    <n v="6.1600000000000002E-2"/>
    <n v="1442"/>
    <x v="2"/>
    <x v="15"/>
    <n v="407.4"/>
    <n v="0.65"/>
    <n v="4079"/>
    <s v="None"/>
    <x v="0"/>
    <x v="2"/>
    <x v="2"/>
    <s v="Small"/>
    <s v="Sun-like"/>
    <n v="0"/>
    <m/>
  </r>
  <r>
    <s v="K2-148d"/>
    <n v="1.9810000000000001"/>
    <n v="0.14599999999999999"/>
    <n v="9.7578999999999994"/>
    <n v="7.7399999999999997E-2"/>
    <n v="1442"/>
    <x v="2"/>
    <x v="15"/>
    <n v="407.4"/>
    <n v="0.65"/>
    <n v="4079"/>
    <s v="None"/>
    <x v="0"/>
    <x v="2"/>
    <x v="2"/>
    <s v="Small"/>
    <s v="Sun-like"/>
    <n v="0"/>
    <m/>
  </r>
  <r>
    <s v="K2-149b"/>
    <n v="1.9810000000000001"/>
    <n v="0.14599999999999999"/>
    <n v="11.332000000000001"/>
    <n v="8.3000000000000004E-2"/>
    <n v="1442"/>
    <x v="2"/>
    <x v="15"/>
    <n v="404.8"/>
    <n v="0.59499999999999997"/>
    <n v="3745"/>
    <s v="None"/>
    <x v="0"/>
    <x v="1"/>
    <x v="2"/>
    <s v="Small"/>
    <s v="Cool"/>
    <n v="0"/>
    <m/>
  </r>
  <r>
    <s v="K2-14b"/>
    <n v="1.9810000000000001"/>
    <n v="0.42899999999999999"/>
    <n v="8.3680199999999996"/>
    <n v="6.2700000000000006E-2"/>
    <n v="1442"/>
    <x v="2"/>
    <x v="15"/>
    <n v="710"/>
    <n v="0.47"/>
    <n v="3789"/>
    <s v="None"/>
    <x v="0"/>
    <x v="2"/>
    <x v="1"/>
    <s v="Small"/>
    <s v="Cool"/>
    <n v="0"/>
    <m/>
  </r>
  <r>
    <s v="K2-150b"/>
    <n v="1.9810000000000001"/>
    <n v="0.17799999999999999"/>
    <n v="10.59357"/>
    <n v="7.2700000000000001E-2"/>
    <n v="1442"/>
    <x v="2"/>
    <x v="15"/>
    <n v="335.2"/>
    <n v="0.45700000000000002"/>
    <n v="3499"/>
    <s v="None"/>
    <x v="0"/>
    <x v="1"/>
    <x v="2"/>
    <s v="Small"/>
    <s v="Cool"/>
    <n v="0"/>
    <m/>
  </r>
  <r>
    <s v="K2-151b"/>
    <n v="1.9810000000000001"/>
    <n v="0.12"/>
    <n v="3.8355920000000001"/>
    <n v="3.6499999999999998E-2"/>
    <n v="1442"/>
    <x v="2"/>
    <x v="15"/>
    <n v="227.07"/>
    <n v="0.44"/>
    <n v="3585"/>
    <s v="None"/>
    <x v="0"/>
    <x v="2"/>
    <x v="2"/>
    <s v="Small"/>
    <s v="Cool"/>
    <n v="0"/>
    <m/>
  </r>
  <r>
    <s v="K2-152b"/>
    <n v="1.9810000000000001"/>
    <n v="0.20399999999999999"/>
    <n v="32.652700000000003"/>
    <n v="0.1716"/>
    <n v="337"/>
    <x v="2"/>
    <x v="15"/>
    <n v="354.8"/>
    <n v="0.63"/>
    <n v="4044"/>
    <s v="None"/>
    <x v="0"/>
    <x v="1"/>
    <x v="2"/>
    <s v="Small"/>
    <s v="Sun-like"/>
    <n v="0"/>
    <m/>
  </r>
  <r>
    <s v="K2-153b"/>
    <n v="1.9810000000000001"/>
    <n v="0.17799999999999999"/>
    <n v="7.5155399999999997"/>
    <n v="6.1400000000000003E-2"/>
    <n v="497"/>
    <x v="2"/>
    <x v="15"/>
    <n v="468.7"/>
    <n v="0.55000000000000004"/>
    <n v="3845"/>
    <s v="None"/>
    <x v="0"/>
    <x v="2"/>
    <x v="2"/>
    <s v="Small"/>
    <s v="Cool"/>
    <n v="0"/>
    <m/>
  </r>
  <r>
    <s v="K2-154b"/>
    <n v="1.9810000000000001"/>
    <n v="0.17799999999999999"/>
    <n v="3.6763499999999998"/>
    <n v="4.0500000000000001E-2"/>
    <n v="715"/>
    <x v="2"/>
    <x v="15"/>
    <n v="423.5"/>
    <n v="0.65"/>
    <n v="4097"/>
    <s v="None"/>
    <x v="0"/>
    <x v="2"/>
    <x v="2"/>
    <s v="Small"/>
    <s v="Sun-like"/>
    <n v="0"/>
    <m/>
  </r>
  <r>
    <s v="K2-154c"/>
    <n v="1.9810000000000001"/>
    <n v="0.185"/>
    <n v="7.9547800000000004"/>
    <n v="6.7699999999999996E-2"/>
    <n v="552"/>
    <x v="2"/>
    <x v="15"/>
    <n v="423.5"/>
    <n v="0.65"/>
    <n v="4097"/>
    <s v="None"/>
    <x v="0"/>
    <x v="2"/>
    <x v="2"/>
    <s v="Small"/>
    <s v="Sun-like"/>
    <n v="0"/>
    <m/>
  </r>
  <r>
    <s v="K2-155b"/>
    <n v="1.4999999999999999E-2"/>
    <n v="0.13800000000000001"/>
    <n v="6.3436500000000002"/>
    <n v="5.4600000000000003E-2"/>
    <n v="708"/>
    <x v="2"/>
    <x v="15"/>
    <n v="237.94"/>
    <n v="0.65"/>
    <n v="4258"/>
    <s v="None"/>
    <x v="1"/>
    <x v="2"/>
    <x v="2"/>
    <s v="Small"/>
    <s v="Sun-like"/>
    <n v="0"/>
    <m/>
  </r>
  <r>
    <s v="K2-155c"/>
    <n v="0.02"/>
    <n v="0.17399999999999999"/>
    <n v="13.85402"/>
    <n v="9.4600000000000004E-2"/>
    <n v="583"/>
    <x v="2"/>
    <x v="15"/>
    <n v="237.94"/>
    <n v="0.65"/>
    <n v="4258"/>
    <s v="None"/>
    <x v="1"/>
    <x v="1"/>
    <x v="2"/>
    <s v="Small"/>
    <s v="Sun-like"/>
    <n v="0"/>
    <m/>
  </r>
  <r>
    <s v="K2-155d"/>
    <n v="1.4999999999999999E-2"/>
    <n v="0.14599999999999999"/>
    <n v="40.683500000000002"/>
    <n v="0.19370000000000001"/>
    <n v="381"/>
    <x v="2"/>
    <x v="15"/>
    <n v="237.94"/>
    <n v="0.65"/>
    <n v="4258"/>
    <s v="None"/>
    <x v="1"/>
    <x v="1"/>
    <x v="2"/>
    <s v="Small"/>
    <s v="Sun-like"/>
    <n v="0"/>
    <m/>
  </r>
  <r>
    <s v="K2-156b"/>
    <n v="1.9810000000000001"/>
    <n v="0.10299999999999999"/>
    <n v="0.81314900000000001"/>
    <n v="1.49E-2"/>
    <n v="1347"/>
    <x v="2"/>
    <x v="15"/>
    <n v="492"/>
    <n v="0.66"/>
    <n v="4597"/>
    <s v="None"/>
    <x v="0"/>
    <x v="2"/>
    <x v="2"/>
    <s v="Small"/>
    <s v="Sun-like"/>
    <n v="0"/>
    <m/>
  </r>
  <r>
    <s v="K2-157b"/>
    <n v="1.9810000000000001"/>
    <n v="9.4E-2"/>
    <n v="0.365257"/>
    <n v="1442"/>
    <n v="1442"/>
    <x v="2"/>
    <x v="15"/>
    <n v="167.58500000000001"/>
    <n v="0.94"/>
    <n v="5456"/>
    <s v="None"/>
    <x v="0"/>
    <x v="2"/>
    <x v="2"/>
    <s v="Small"/>
    <s v="Sun-like"/>
    <n v="0"/>
    <m/>
  </r>
  <r>
    <s v="K2-158b"/>
    <n v="1.9810000000000001"/>
    <n v="0.23599999999999999"/>
    <n v="10.060499999999999"/>
    <n v="8.8700000000000001E-2"/>
    <n v="794"/>
    <x v="2"/>
    <x v="15"/>
    <n v="647.1"/>
    <n v="0.92"/>
    <n v="5503"/>
    <s v="None"/>
    <x v="0"/>
    <x v="1"/>
    <x v="1"/>
    <s v="Small"/>
    <s v="Sun-like"/>
    <n v="0"/>
    <m/>
  </r>
  <r>
    <s v="K2-158c"/>
    <n v="1.9810000000000001"/>
    <n v="0.114"/>
    <n v="5.9028"/>
    <n v="6.2199999999999998E-2"/>
    <n v="948"/>
    <x v="2"/>
    <x v="15"/>
    <n v="647.1"/>
    <n v="0.92"/>
    <n v="5503"/>
    <s v="None"/>
    <x v="0"/>
    <x v="2"/>
    <x v="1"/>
    <s v="Small"/>
    <s v="Sun-like"/>
    <n v="0"/>
    <m/>
  </r>
  <r>
    <s v="K2-159b"/>
    <n v="1.9810000000000001"/>
    <n v="0.20200000000000001"/>
    <n v="12.4221"/>
    <n v="0.1013"/>
    <n v="684"/>
    <x v="2"/>
    <x v="15"/>
    <n v="560.4"/>
    <n v="0.9"/>
    <n v="5425"/>
    <s v="None"/>
    <x v="0"/>
    <x v="1"/>
    <x v="1"/>
    <s v="Small"/>
    <s v="Sun-like"/>
    <n v="0"/>
    <m/>
  </r>
  <r>
    <s v="K2-15b"/>
    <n v="1.9810000000000001"/>
    <n v="0.221"/>
    <n v="11.8104"/>
    <n v="9.0999999999999998E-2"/>
    <n v="1442"/>
    <x v="2"/>
    <x v="15"/>
    <n v="1430"/>
    <n v="0.72"/>
    <n v="5131"/>
    <s v="None"/>
    <x v="0"/>
    <x v="1"/>
    <x v="1"/>
    <s v="Small"/>
    <s v="Sun-like"/>
    <n v="0"/>
    <m/>
  </r>
  <r>
    <s v="K2-160b"/>
    <n v="1.9810000000000001"/>
    <n v="0.28399999999999997"/>
    <n v="3.7058710000000001"/>
    <n v="4.6600000000000003E-2"/>
    <n v="1442"/>
    <x v="2"/>
    <x v="15"/>
    <n v="1038"/>
    <n v="0.98299999999999998"/>
    <n v="5649"/>
    <s v="None"/>
    <x v="0"/>
    <x v="2"/>
    <x v="1"/>
    <s v="Small"/>
    <s v="Sun-like"/>
    <n v="0"/>
    <m/>
  </r>
  <r>
    <s v="K2-161b"/>
    <n v="1.9810000000000001"/>
    <n v="0.54600000000000004"/>
    <n v="9.2831880000000009"/>
    <n v="8.6099999999999996E-2"/>
    <n v="1442"/>
    <x v="2"/>
    <x v="15"/>
    <n v="3070"/>
    <n v="0.98699999999999999"/>
    <n v="4972"/>
    <s v="None"/>
    <x v="0"/>
    <x v="2"/>
    <x v="1"/>
    <s v="Medium"/>
    <s v="Sun-like"/>
    <n v="0"/>
    <m/>
  </r>
  <r>
    <s v="K2-162b"/>
    <n v="1.9810000000000001"/>
    <n v="0.128"/>
    <n v="9.4588999999999999"/>
    <n v="7.9500000000000001E-2"/>
    <n v="631"/>
    <x v="2"/>
    <x v="15"/>
    <n v="407.3"/>
    <n v="0.75"/>
    <n v="4842"/>
    <s v="None"/>
    <x v="0"/>
    <x v="2"/>
    <x v="2"/>
    <s v="Small"/>
    <s v="Sun-like"/>
    <n v="0"/>
    <m/>
  </r>
  <r>
    <s v="K2-163b"/>
    <n v="1.9810000000000001"/>
    <n v="0.22"/>
    <n v="6.6731170000000004"/>
    <n v="6.5089999999999995E-2"/>
    <n v="1442"/>
    <x v="2"/>
    <x v="15"/>
    <n v="684"/>
    <n v="0.82599999999999996"/>
    <n v="4937"/>
    <s v="None"/>
    <x v="0"/>
    <x v="2"/>
    <x v="1"/>
    <s v="Small"/>
    <s v="Sun-like"/>
    <n v="0"/>
    <m/>
  </r>
  <r>
    <s v="K2-164b"/>
    <n v="1.9810000000000001"/>
    <n v="0.28999999999999998"/>
    <n v="17.3551"/>
    <n v="0.13869999999999999"/>
    <n v="1442"/>
    <x v="2"/>
    <x v="15"/>
    <n v="1238"/>
    <n v="1.181"/>
    <n v="5791"/>
    <s v="None"/>
    <x v="0"/>
    <x v="1"/>
    <x v="1"/>
    <s v="Small"/>
    <s v="Sun-like"/>
    <n v="0"/>
    <m/>
  </r>
  <r>
    <s v="K2-165b"/>
    <n v="1.9810000000000001"/>
    <n v="0.1137"/>
    <n v="2.3549899999999999"/>
    <n v="3.2620000000000003E-2"/>
    <n v="1442"/>
    <x v="2"/>
    <x v="15"/>
    <n v="440.6"/>
    <n v="0.83499999999999996"/>
    <n v="5185"/>
    <s v="None"/>
    <x v="0"/>
    <x v="2"/>
    <x v="2"/>
    <s v="Small"/>
    <s v="Sun-like"/>
    <n v="0"/>
    <m/>
  </r>
  <r>
    <s v="K2-165c"/>
    <n v="1.9810000000000001"/>
    <n v="0.1386"/>
    <n v="4.3827499999999997"/>
    <n v="4.9349999999999998E-2"/>
    <n v="1442"/>
    <x v="2"/>
    <x v="15"/>
    <n v="440.6"/>
    <n v="0.83499999999999996"/>
    <n v="5185"/>
    <s v="None"/>
    <x v="0"/>
    <x v="2"/>
    <x v="2"/>
    <s v="Small"/>
    <s v="Sun-like"/>
    <n v="0"/>
    <m/>
  </r>
  <r>
    <s v="K2-165d"/>
    <n v="1.9810000000000001"/>
    <n v="0.23599999999999999"/>
    <n v="14.1014"/>
    <n v="0.1076"/>
    <n v="1442"/>
    <x v="2"/>
    <x v="15"/>
    <n v="440.6"/>
    <n v="0.83499999999999996"/>
    <n v="5185"/>
    <s v="None"/>
    <x v="0"/>
    <x v="1"/>
    <x v="2"/>
    <s v="Small"/>
    <s v="Sun-like"/>
    <n v="0"/>
    <m/>
  </r>
  <r>
    <s v="K2-166b"/>
    <n v="1.9810000000000001"/>
    <n v="0.19500000000000001"/>
    <n v="8.5272000000000006"/>
    <n v="8.5830000000000004E-2"/>
    <n v="1442"/>
    <x v="2"/>
    <x v="15"/>
    <n v="1577"/>
    <n v="1.1599999999999999"/>
    <n v="5960"/>
    <s v="None"/>
    <x v="0"/>
    <x v="2"/>
    <x v="1"/>
    <s v="Small"/>
    <s v="Sun-like"/>
    <n v="0"/>
    <m/>
  </r>
  <r>
    <s v="K2-166c"/>
    <n v="1.9810000000000001"/>
    <n v="0.109"/>
    <n v="3.80464"/>
    <n v="1442"/>
    <n v="1442"/>
    <x v="2"/>
    <x v="15"/>
    <n v="1568.81"/>
    <n v="1.07"/>
    <n v="5601"/>
    <s v="None"/>
    <x v="0"/>
    <x v="2"/>
    <x v="1"/>
    <s v="Small"/>
    <s v="Sun-like"/>
    <n v="0"/>
    <m/>
  </r>
  <r>
    <s v="K2-167b"/>
    <n v="1.9810000000000001"/>
    <n v="0.252"/>
    <n v="9.9774999999999991"/>
    <n v="9.1200000000000003E-2"/>
    <n v="1442"/>
    <x v="2"/>
    <x v="15"/>
    <n v="264.5"/>
    <n v="1.02"/>
    <n v="5908"/>
    <s v="None"/>
    <x v="0"/>
    <x v="2"/>
    <x v="2"/>
    <s v="Small"/>
    <s v="Sun-like"/>
    <n v="0"/>
    <m/>
  </r>
  <r>
    <s v="K2-168b"/>
    <n v="1.9810000000000001"/>
    <n v="0.191"/>
    <n v="15.853999999999999"/>
    <n v="0.1195"/>
    <n v="1442"/>
    <x v="2"/>
    <x v="15"/>
    <n v="801"/>
    <n v="0.90700000000000003"/>
    <n v="5554"/>
    <s v="None"/>
    <x v="0"/>
    <x v="1"/>
    <x v="1"/>
    <s v="Small"/>
    <s v="Sun-like"/>
    <n v="0"/>
    <m/>
  </r>
  <r>
    <s v="K2-168c"/>
    <n v="1.9810000000000001"/>
    <n v="0.105"/>
    <n v="8.0467999999999993"/>
    <n v="1442"/>
    <n v="1442"/>
    <x v="2"/>
    <x v="15"/>
    <n v="800.91"/>
    <n v="0.91"/>
    <n v="5601"/>
    <s v="None"/>
    <x v="0"/>
    <x v="2"/>
    <x v="1"/>
    <s v="Small"/>
    <s v="Sun-like"/>
    <n v="0"/>
    <m/>
  </r>
  <r>
    <s v="K2-169b"/>
    <n v="1.9810000000000001"/>
    <n v="0.11360000000000001"/>
    <n v="6.3807999999999998"/>
    <n v="6.7640000000000006E-2"/>
    <n v="1442"/>
    <x v="2"/>
    <x v="15"/>
    <n v="774"/>
    <n v="0.98599999999999999"/>
    <n v="5548"/>
    <s v="None"/>
    <x v="0"/>
    <x v="2"/>
    <x v="1"/>
    <s v="Small"/>
    <s v="Sun-like"/>
    <n v="0"/>
    <m/>
  </r>
  <r>
    <s v="K2-16b"/>
    <n v="1.9810000000000001"/>
    <n v="0.18"/>
    <n v="7.6188000000000002"/>
    <n v="6.6699999999999995E-2"/>
    <n v="658"/>
    <x v="2"/>
    <x v="15"/>
    <n v="1060"/>
    <n v="0.68"/>
    <n v="4742"/>
    <s v="None"/>
    <x v="0"/>
    <x v="2"/>
    <x v="1"/>
    <s v="Small"/>
    <s v="Sun-like"/>
    <n v="0"/>
    <m/>
  </r>
  <r>
    <s v="K2-16c"/>
    <n v="1.9810000000000001"/>
    <n v="0.22700000000000001"/>
    <n v="19.07863"/>
    <n v="0.1229"/>
    <n v="485"/>
    <x v="2"/>
    <x v="15"/>
    <n v="1060"/>
    <n v="0.68"/>
    <n v="4742"/>
    <s v="None"/>
    <x v="0"/>
    <x v="1"/>
    <x v="1"/>
    <s v="Small"/>
    <s v="Sun-like"/>
    <n v="0"/>
    <m/>
  </r>
  <r>
    <s v="K2-170b"/>
    <n v="1.9810000000000001"/>
    <n v="0.127"/>
    <n v="7.5765000000000002"/>
    <n v="7.4569999999999997E-2"/>
    <n v="1442"/>
    <x v="2"/>
    <x v="15"/>
    <n v="1296"/>
    <n v="0.96399999999999997"/>
    <n v="5748"/>
    <s v="None"/>
    <x v="0"/>
    <x v="2"/>
    <x v="1"/>
    <s v="Small"/>
    <s v="Sun-like"/>
    <n v="0"/>
    <m/>
  </r>
  <r>
    <s v="K2-170c"/>
    <n v="1.9810000000000001"/>
    <n v="0.161"/>
    <n v="12.4"/>
    <n v="0.1036"/>
    <n v="1442"/>
    <x v="2"/>
    <x v="15"/>
    <n v="1296"/>
    <n v="0.96399999999999997"/>
    <n v="5748"/>
    <s v="None"/>
    <x v="0"/>
    <x v="1"/>
    <x v="1"/>
    <s v="Small"/>
    <s v="Sun-like"/>
    <n v="0"/>
    <m/>
  </r>
  <r>
    <s v="K2-171b"/>
    <n v="1.9810000000000001"/>
    <n v="0.24"/>
    <n v="5.6284999999999998"/>
    <n v="5.96E-2"/>
    <n v="1442"/>
    <x v="2"/>
    <x v="15"/>
    <n v="2010"/>
    <n v="0.89200000000000002"/>
    <n v="5250"/>
    <s v="None"/>
    <x v="0"/>
    <x v="2"/>
    <x v="1"/>
    <s v="Small"/>
    <s v="Sun-like"/>
    <n v="0"/>
    <m/>
  </r>
  <r>
    <s v="K2-172b"/>
    <n v="1.9810000000000001"/>
    <n v="0.14860000000000001"/>
    <n v="14.3169"/>
    <n v="0.1128"/>
    <n v="1442"/>
    <x v="2"/>
    <x v="15"/>
    <n v="820.3"/>
    <n v="0.93400000000000005"/>
    <n v="5569"/>
    <s v="None"/>
    <x v="0"/>
    <x v="1"/>
    <x v="1"/>
    <s v="Small"/>
    <s v="Sun-like"/>
    <n v="0"/>
    <m/>
  </r>
  <r>
    <s v="K2-172c"/>
    <n v="1.9810000000000001"/>
    <n v="0.28599999999999998"/>
    <n v="29.626799999999999"/>
    <n v="0.1832"/>
    <n v="1442"/>
    <x v="2"/>
    <x v="15"/>
    <n v="820.3"/>
    <n v="0.93400000000000005"/>
    <n v="5569"/>
    <s v="None"/>
    <x v="0"/>
    <x v="1"/>
    <x v="1"/>
    <s v="Small"/>
    <s v="Sun-like"/>
    <n v="0"/>
    <m/>
  </r>
  <r>
    <s v="K2-173b"/>
    <n v="1.9810000000000001"/>
    <n v="0.14349999999999999"/>
    <n v="5.8686999999999996"/>
    <n v="6.105E-2"/>
    <n v="1442"/>
    <x v="2"/>
    <x v="15"/>
    <n v="750.6"/>
    <n v="0.88100000000000001"/>
    <n v="5580"/>
    <s v="None"/>
    <x v="0"/>
    <x v="2"/>
    <x v="1"/>
    <s v="Small"/>
    <s v="Sun-like"/>
    <n v="0"/>
    <m/>
  </r>
  <r>
    <s v="K2-174b"/>
    <n v="1.9810000000000001"/>
    <n v="0.2223"/>
    <n v="19.562740000000002"/>
    <n v="0.1242"/>
    <n v="1442"/>
    <x v="2"/>
    <x v="15"/>
    <n v="326.89999999999998"/>
    <n v="0.66800000000000004"/>
    <n v="4500"/>
    <s v="None"/>
    <x v="0"/>
    <x v="1"/>
    <x v="2"/>
    <s v="Small"/>
    <s v="Sun-like"/>
    <n v="0"/>
    <m/>
  </r>
  <r>
    <s v="K2-175b"/>
    <n v="1.9810000000000001"/>
    <n v="0.182"/>
    <n v="9.5259999999999998"/>
    <n v="9.06E-2"/>
    <n v="1442"/>
    <x v="2"/>
    <x v="15"/>
    <n v="812.2"/>
    <n v="1.095"/>
    <n v="5909"/>
    <s v="None"/>
    <x v="0"/>
    <x v="2"/>
    <x v="1"/>
    <s v="Small"/>
    <s v="Sun-like"/>
    <n v="0"/>
    <m/>
  </r>
  <r>
    <s v="K2-176b"/>
    <n v="1.9810000000000001"/>
    <n v="0.13300000000000001"/>
    <n v="5.32944"/>
    <n v="5.8459999999999998E-2"/>
    <n v="1442"/>
    <x v="2"/>
    <x v="15"/>
    <n v="812"/>
    <n v="0.93899999999999995"/>
    <n v="5428"/>
    <s v="None"/>
    <x v="0"/>
    <x v="2"/>
    <x v="1"/>
    <s v="Small"/>
    <s v="Sun-like"/>
    <n v="0"/>
    <m/>
  </r>
  <r>
    <s v="K2-177b"/>
    <n v="1.9810000000000001"/>
    <n v="0.189"/>
    <n v="14.155200000000001"/>
    <n v="0.1221"/>
    <n v="1442"/>
    <x v="2"/>
    <x v="15"/>
    <n v="1628"/>
    <n v="1.2110000000000001"/>
    <n v="6063"/>
    <s v="None"/>
    <x v="0"/>
    <x v="1"/>
    <x v="1"/>
    <s v="Small"/>
    <s v="Hot"/>
    <n v="0"/>
    <m/>
  </r>
  <r>
    <s v="K2-178b"/>
    <n v="1.9810000000000001"/>
    <n v="0.317"/>
    <n v="8.7478200000000008"/>
    <n v="8.1710000000000005E-2"/>
    <n v="1442"/>
    <x v="2"/>
    <x v="15"/>
    <n v="704.7"/>
    <n v="0.95099999999999996"/>
    <n v="5525"/>
    <s v="None"/>
    <x v="0"/>
    <x v="2"/>
    <x v="1"/>
    <s v="Small"/>
    <s v="Sun-like"/>
    <n v="0"/>
    <m/>
  </r>
  <r>
    <s v="K2-179b"/>
    <n v="1.9810000000000001"/>
    <n v="0.224"/>
    <n v="5.1721899999999996"/>
    <n v="5.4879999999999998E-2"/>
    <n v="1442"/>
    <x v="2"/>
    <x v="15"/>
    <n v="625.70000000000005"/>
    <n v="0.82399999999999995"/>
    <n v="5015"/>
    <s v="None"/>
    <x v="0"/>
    <x v="2"/>
    <x v="1"/>
    <s v="Small"/>
    <s v="Sun-like"/>
    <n v="0"/>
    <m/>
  </r>
  <r>
    <s v="K2-17b"/>
    <n v="1.9810000000000001"/>
    <n v="0.19900000000000001"/>
    <n v="17.96753"/>
    <n v="0.11899999999999999"/>
    <n v="1442"/>
    <x v="2"/>
    <x v="15"/>
    <n v="440"/>
    <n v="0.71"/>
    <n v="4320"/>
    <s v="None"/>
    <x v="0"/>
    <x v="1"/>
    <x v="2"/>
    <s v="Small"/>
    <s v="Sun-like"/>
    <n v="0"/>
    <m/>
  </r>
  <r>
    <s v="K2-180b"/>
    <n v="1.9810000000000001"/>
    <n v="0.215"/>
    <n v="8.8659300000000005"/>
    <n v="7.5499999999999998E-2"/>
    <n v="1442"/>
    <x v="2"/>
    <x v="15"/>
    <n v="668.9"/>
    <n v="0.73"/>
    <n v="5263"/>
    <s v="None"/>
    <x v="0"/>
    <x v="2"/>
    <x v="1"/>
    <s v="Small"/>
    <s v="Sun-like"/>
    <n v="0"/>
    <m/>
  </r>
  <r>
    <s v="K2-181b"/>
    <n v="1.9810000000000001"/>
    <n v="0.24099999999999999"/>
    <n v="6.8942500000000004"/>
    <n v="7.1910000000000002E-2"/>
    <n v="1442"/>
    <x v="2"/>
    <x v="15"/>
    <n v="1189"/>
    <n v="1.044"/>
    <n v="5609"/>
    <s v="None"/>
    <x v="0"/>
    <x v="2"/>
    <x v="1"/>
    <s v="Small"/>
    <s v="Sun-like"/>
    <n v="0"/>
    <m/>
  </r>
  <r>
    <s v="K2-182b"/>
    <n v="6.3E-2"/>
    <n v="0.24690000000000001"/>
    <n v="4.7368839999999999"/>
    <n v="5.2229999999999999E-2"/>
    <n v="1442"/>
    <x v="2"/>
    <x v="15"/>
    <n v="507.2"/>
    <n v="0.84699999999999998"/>
    <n v="5159"/>
    <s v="Confirmed in 2021."/>
    <x v="1"/>
    <x v="2"/>
    <x v="1"/>
    <s v="Small"/>
    <s v="Sun-like"/>
    <n v="0"/>
    <m/>
  </r>
  <r>
    <s v="K2-183b"/>
    <n v="1.9810000000000001"/>
    <n v="9.8000000000000004E-2"/>
    <n v="0.46926899999999999"/>
    <n v="1.1586000000000001E-2"/>
    <n v="1442"/>
    <x v="2"/>
    <x v="15"/>
    <n v="1083"/>
    <n v="0.94199999999999995"/>
    <n v="5482"/>
    <s v="None"/>
    <x v="0"/>
    <x v="2"/>
    <x v="1"/>
    <s v="Small"/>
    <s v="Sun-like"/>
    <n v="0"/>
    <m/>
  </r>
  <r>
    <s v="K2-183c"/>
    <n v="1.9810000000000001"/>
    <n v="0.224"/>
    <n v="10.793469999999999"/>
    <n v="9.3710000000000002E-2"/>
    <n v="1442"/>
    <x v="2"/>
    <x v="15"/>
    <n v="1083"/>
    <n v="0.94199999999999995"/>
    <n v="5482"/>
    <s v="None"/>
    <x v="0"/>
    <x v="1"/>
    <x v="1"/>
    <s v="Small"/>
    <s v="Sun-like"/>
    <n v="0"/>
    <m/>
  </r>
  <r>
    <s v="K2-183d"/>
    <n v="1.9810000000000001"/>
    <n v="0.22700000000000001"/>
    <n v="22.6295"/>
    <n v="0.1535"/>
    <n v="1442"/>
    <x v="2"/>
    <x v="15"/>
    <n v="1083"/>
    <n v="0.94199999999999995"/>
    <n v="5482"/>
    <s v="None"/>
    <x v="0"/>
    <x v="1"/>
    <x v="1"/>
    <s v="Small"/>
    <s v="Sun-like"/>
    <n v="0"/>
    <m/>
  </r>
  <r>
    <s v="K2-184b"/>
    <n v="1.9810000000000001"/>
    <n v="0.13719999999999999"/>
    <n v="16.99344"/>
    <n v="0.121"/>
    <n v="1442"/>
    <x v="2"/>
    <x v="15"/>
    <n v="247.1"/>
    <n v="0.81899999999999995"/>
    <n v="5252"/>
    <s v="None"/>
    <x v="0"/>
    <x v="1"/>
    <x v="2"/>
    <s v="Small"/>
    <s v="Sun-like"/>
    <n v="0"/>
    <m/>
  </r>
  <r>
    <s v="K2-185b"/>
    <n v="1.9810000000000001"/>
    <n v="0.11700000000000001"/>
    <n v="10.6166"/>
    <n v="9.3780000000000002E-2"/>
    <n v="1442"/>
    <x v="2"/>
    <x v="15"/>
    <n v="882"/>
    <n v="0.97599999999999998"/>
    <n v="5722"/>
    <s v="None"/>
    <x v="0"/>
    <x v="1"/>
    <x v="1"/>
    <s v="Small"/>
    <s v="Sun-like"/>
    <n v="0"/>
    <m/>
  </r>
  <r>
    <s v="K2-186b"/>
    <n v="1.9810000000000001"/>
    <n v="0.28299999999999997"/>
    <n v="41.474200000000003"/>
    <n v="0.2359"/>
    <n v="1442"/>
    <x v="2"/>
    <x v="15"/>
    <n v="1089"/>
    <n v="1.0189999999999999"/>
    <n v="5784"/>
    <s v="None"/>
    <x v="0"/>
    <x v="1"/>
    <x v="1"/>
    <s v="Small"/>
    <s v="Sun-like"/>
    <n v="0"/>
    <m/>
  </r>
  <r>
    <s v="K2-187b"/>
    <n v="1.9810000000000001"/>
    <n v="0.123"/>
    <n v="0.77398100000000003"/>
    <n v="1442"/>
    <n v="1442"/>
    <x v="2"/>
    <x v="15"/>
    <n v="167.58500000000001"/>
    <n v="0.97"/>
    <n v="5477"/>
    <s v="None"/>
    <x v="0"/>
    <x v="2"/>
    <x v="2"/>
    <s v="Small"/>
    <s v="Sun-like"/>
    <n v="0"/>
    <m/>
  </r>
  <r>
    <s v="K2-187c"/>
    <n v="1.9810000000000001"/>
    <n v="0.152"/>
    <n v="2.8717899999999998"/>
    <n v="3.9100000000000003E-2"/>
    <n v="1442"/>
    <x v="2"/>
    <x v="15"/>
    <n v="1089"/>
    <n v="0.96699999999999997"/>
    <n v="5477"/>
    <s v="None"/>
    <x v="0"/>
    <x v="2"/>
    <x v="1"/>
    <s v="Small"/>
    <s v="Sun-like"/>
    <n v="0"/>
    <m/>
  </r>
  <r>
    <s v="K2-187d"/>
    <n v="1.9810000000000001"/>
    <n v="0.28699999999999998"/>
    <n v="7.1490799999999997"/>
    <n v="7.1819999999999995E-2"/>
    <n v="1442"/>
    <x v="2"/>
    <x v="15"/>
    <n v="1089"/>
    <n v="0.96699999999999997"/>
    <n v="5477"/>
    <s v="None"/>
    <x v="0"/>
    <x v="2"/>
    <x v="1"/>
    <s v="Small"/>
    <s v="Sun-like"/>
    <n v="0"/>
    <m/>
  </r>
  <r>
    <s v="K2-187e"/>
    <n v="1.9810000000000001"/>
    <n v="0.20100000000000001"/>
    <n v="13.6083"/>
    <n v="0.11031000000000001"/>
    <n v="1442"/>
    <x v="2"/>
    <x v="15"/>
    <n v="1089"/>
    <n v="0.96699999999999997"/>
    <n v="5477"/>
    <s v="None"/>
    <x v="0"/>
    <x v="1"/>
    <x v="1"/>
    <s v="Small"/>
    <s v="Sun-like"/>
    <n v="0"/>
    <m/>
  </r>
  <r>
    <s v="K2-188b"/>
    <n v="1.9810000000000001"/>
    <n v="0.112"/>
    <n v="1.74298"/>
    <n v="2.9319999999999999E-2"/>
    <n v="1442"/>
    <x v="2"/>
    <x v="15"/>
    <n v="1476"/>
    <n v="1.107"/>
    <n v="5982"/>
    <s v="None"/>
    <x v="0"/>
    <x v="2"/>
    <x v="1"/>
    <s v="Small"/>
    <s v="Sun-like"/>
    <n v="0"/>
    <m/>
  </r>
  <r>
    <s v="K2-188c"/>
    <n v="1.9810000000000001"/>
    <n v="0.23400000000000001"/>
    <n v="7.8075999999999999"/>
    <n v="7.9670000000000005E-2"/>
    <n v="1442"/>
    <x v="2"/>
    <x v="15"/>
    <n v="1476"/>
    <n v="1.107"/>
    <n v="5982"/>
    <s v="None"/>
    <x v="0"/>
    <x v="2"/>
    <x v="1"/>
    <s v="Small"/>
    <s v="Sun-like"/>
    <n v="0"/>
    <m/>
  </r>
  <r>
    <s v="K2-189b"/>
    <n v="1.9810000000000001"/>
    <n v="0.13489999999999999"/>
    <n v="5.1763000000000003"/>
    <n v="5.7110000000000001E-2"/>
    <n v="1442"/>
    <x v="2"/>
    <x v="15"/>
    <n v="795.2"/>
    <n v="0.92800000000000005"/>
    <n v="5503"/>
    <s v="None"/>
    <x v="0"/>
    <x v="2"/>
    <x v="1"/>
    <s v="Small"/>
    <s v="Sun-like"/>
    <n v="0"/>
    <m/>
  </r>
  <r>
    <s v="K2-189c"/>
    <n v="1.9810000000000001"/>
    <n v="0.222"/>
    <n v="6.6793399999999998"/>
    <n v="6.769E-2"/>
    <n v="1442"/>
    <x v="2"/>
    <x v="15"/>
    <n v="795.2"/>
    <n v="0.92800000000000005"/>
    <n v="5503"/>
    <s v="None"/>
    <x v="0"/>
    <x v="2"/>
    <x v="1"/>
    <s v="Small"/>
    <s v="Sun-like"/>
    <n v="0"/>
    <m/>
  </r>
  <r>
    <s v="K2-18b"/>
    <n v="1.9810000000000001"/>
    <n v="0.2"/>
    <n v="32.944879999999998"/>
    <n v="0.14910000000000001"/>
    <n v="1442"/>
    <x v="2"/>
    <x v="15"/>
    <n v="124.2"/>
    <n v="0.41"/>
    <n v="3503"/>
    <s v="None"/>
    <x v="0"/>
    <x v="1"/>
    <x v="2"/>
    <s v="Small"/>
    <s v="Cool"/>
    <n v="0"/>
    <m/>
  </r>
  <r>
    <s v="K2-18c"/>
    <n v="2.3599999999999999E-2"/>
    <n v="1.1659999999999999"/>
    <n v="8.9619999999999997"/>
    <n v="0.06"/>
    <n v="363"/>
    <x v="0"/>
    <x v="15"/>
    <n v="110"/>
    <n v="0.36"/>
    <n v="3547"/>
    <s v="None"/>
    <x v="1"/>
    <x v="2"/>
    <x v="2"/>
    <s v="Medium"/>
    <s v="Cool"/>
    <n v="0"/>
    <m/>
  </r>
  <r>
    <s v="K2-190b"/>
    <n v="1.9810000000000001"/>
    <n v="0.121"/>
    <n v="10.09886"/>
    <n v="8.8400000000000006E-2"/>
    <n v="1442"/>
    <x v="2"/>
    <x v="15"/>
    <n v="526.5"/>
    <n v="0.90500000000000003"/>
    <n v="5631"/>
    <s v="None"/>
    <x v="0"/>
    <x v="1"/>
    <x v="1"/>
    <s v="Small"/>
    <s v="Sun-like"/>
    <n v="0"/>
    <m/>
  </r>
  <r>
    <s v="K2-190c"/>
    <n v="1.9810000000000001"/>
    <n v="9.7500000000000003E-2"/>
    <n v="21.574000000000002"/>
    <n v="0.1467"/>
    <n v="1442"/>
    <x v="2"/>
    <x v="15"/>
    <n v="526.5"/>
    <n v="0.90500000000000003"/>
    <n v="5631"/>
    <s v="None"/>
    <x v="0"/>
    <x v="1"/>
    <x v="1"/>
    <s v="Small"/>
    <s v="Sun-like"/>
    <n v="0"/>
    <m/>
  </r>
  <r>
    <s v="K2-191b"/>
    <n v="1.9810000000000001"/>
    <s v="{{0.141+0.024−0.012"/>
    <n v="2.8586499999999999"/>
    <n v="3.807E-2"/>
    <n v="1442"/>
    <x v="2"/>
    <x v="15"/>
    <n v="944.5"/>
    <n v="0.90100000000000002"/>
    <n v="5176"/>
    <s v="None"/>
    <x v="0"/>
    <x v="2"/>
    <x v="1"/>
    <s v="Large"/>
    <s v="Sun-like"/>
    <n v="0"/>
    <m/>
  </r>
  <r>
    <s v="K2-192b"/>
    <n v="1.9810000000000001"/>
    <n v="0.14050000000000001"/>
    <n v="4.1632199999999999"/>
    <n v="4.8399999999999999E-2"/>
    <n v="1442"/>
    <x v="2"/>
    <x v="15"/>
    <n v="727.9"/>
    <n v="0.873"/>
    <n v="5252"/>
    <s v="None"/>
    <x v="0"/>
    <x v="2"/>
    <x v="1"/>
    <s v="Small"/>
    <s v="Sun-like"/>
    <n v="0"/>
    <m/>
  </r>
  <r>
    <s v="K2-193b"/>
    <n v="1.9810000000000001"/>
    <n v="0.35799999999999998"/>
    <n v="14.78721"/>
    <n v="0.1177"/>
    <n v="1442"/>
    <x v="2"/>
    <x v="15"/>
    <n v="1360"/>
    <n v="0.99399999999999999"/>
    <n v="5623"/>
    <s v="Low fidelity"/>
    <x v="0"/>
    <x v="1"/>
    <x v="1"/>
    <s v="Small"/>
    <s v="Sun-like"/>
    <n v="0"/>
    <m/>
  </r>
  <r>
    <s v="K2-194b"/>
    <n v="1.9810000000000001"/>
    <n v="0.32500000000000001"/>
    <n v="39.721400000000003"/>
    <n v="0.2359"/>
    <n v="1442"/>
    <x v="2"/>
    <x v="15"/>
    <n v="2090"/>
    <n v="1.1100000000000001"/>
    <n v="5979"/>
    <s v="None"/>
    <x v="0"/>
    <x v="1"/>
    <x v="1"/>
    <s v="Small"/>
    <s v="Sun-like"/>
    <n v="0"/>
    <m/>
  </r>
  <r>
    <s v="K2-195b"/>
    <n v="1.9810000000000001"/>
    <n v="0.26200000000000001"/>
    <n v="15.853540000000001"/>
    <n v="0.122"/>
    <n v="1442"/>
    <x v="2"/>
    <x v="15"/>
    <n v="1037"/>
    <n v="0.96299999999999997"/>
    <n v="5712"/>
    <s v="None"/>
    <x v="0"/>
    <x v="1"/>
    <x v="1"/>
    <s v="Small"/>
    <s v="Sun-like"/>
    <n v="0"/>
    <m/>
  </r>
  <r>
    <s v="K2-195c"/>
    <n v="1.9810000000000001"/>
    <n v="0.23"/>
    <n v="28.482800000000001"/>
    <n v="0.18029999999999999"/>
    <n v="1442"/>
    <x v="2"/>
    <x v="15"/>
    <n v="1037"/>
    <n v="0.96299999999999997"/>
    <n v="5712"/>
    <s v="None"/>
    <x v="0"/>
    <x v="1"/>
    <x v="1"/>
    <s v="Small"/>
    <s v="Sun-like"/>
    <n v="0"/>
    <m/>
  </r>
  <r>
    <s v="K2-196b"/>
    <n v="1.9810000000000001"/>
    <n v="0.32100000000000001"/>
    <n v="48.324199999999998"/>
    <n v="0.27300000000000002"/>
    <n v="1442"/>
    <x v="2"/>
    <x v="15"/>
    <n v="1938"/>
    <n v="1.1619999999999999"/>
    <n v="6045"/>
    <s v="None"/>
    <x v="0"/>
    <x v="1"/>
    <x v="1"/>
    <s v="Small"/>
    <s v="Hot"/>
    <n v="0"/>
    <m/>
  </r>
  <r>
    <s v="K2-197b"/>
    <n v="1.9810000000000001"/>
    <n v="0.223"/>
    <n v="8.3579500000000007"/>
    <n v="7.9920000000000005E-2"/>
    <n v="1442"/>
    <x v="2"/>
    <x v="15"/>
    <n v="813.4"/>
    <n v="0.97499999999999998"/>
    <n v="5675"/>
    <s v="Low fidelity"/>
    <x v="0"/>
    <x v="2"/>
    <x v="1"/>
    <s v="Small"/>
    <s v="Sun-like"/>
    <n v="0"/>
    <m/>
  </r>
  <r>
    <s v="K2-198b"/>
    <n v="1.9810000000000001"/>
    <n v="0.36699999999999999"/>
    <n v="17.04318"/>
    <n v="0.1221"/>
    <n v="1442"/>
    <x v="2"/>
    <x v="15"/>
    <n v="361.7"/>
    <n v="0.83599999999999997"/>
    <n v="5262"/>
    <s v="None"/>
    <x v="0"/>
    <x v="1"/>
    <x v="2"/>
    <s v="Small"/>
    <s v="Sun-like"/>
    <n v="0"/>
    <m/>
  </r>
  <r>
    <s v="K2-198c"/>
    <n v="1.9810000000000001"/>
    <n v="0.127"/>
    <n v="3.3596054999999998"/>
    <n v="1442"/>
    <n v="1229.9000000000001"/>
    <x v="2"/>
    <x v="15"/>
    <n v="362"/>
    <n v="0.8"/>
    <n v="5213"/>
    <s v="None"/>
    <x v="0"/>
    <x v="2"/>
    <x v="2"/>
    <s v="Small"/>
    <s v="Sun-like"/>
    <n v="0"/>
    <m/>
  </r>
  <r>
    <s v="K2-198d"/>
    <n v="1.9810000000000001"/>
    <n v="0.218"/>
    <n v="7.4500177000000001"/>
    <n v="1442"/>
    <n v="943.2"/>
    <x v="2"/>
    <x v="15"/>
    <n v="362"/>
    <n v="0.8"/>
    <n v="5213"/>
    <s v="None"/>
    <x v="0"/>
    <x v="2"/>
    <x v="2"/>
    <s v="Small"/>
    <s v="Sun-like"/>
    <n v="0"/>
    <m/>
  </r>
  <r>
    <s v="K2-199b"/>
    <n v="2.1999999999999999E-2"/>
    <n v="0.16789999999999999"/>
    <n v="3.2254230000000002"/>
    <n v="3.8039999999999997E-2"/>
    <n v="1442"/>
    <x v="2"/>
    <x v="15"/>
    <n v="351.8"/>
    <n v="0.70599999999999996"/>
    <n v="4681"/>
    <s v="None"/>
    <x v="1"/>
    <x v="2"/>
    <x v="2"/>
    <s v="Small"/>
    <s v="Sun-like"/>
    <n v="0"/>
    <m/>
  </r>
  <r>
    <s v="K2-199c"/>
    <n v="3.9E-2"/>
    <n v="0.253"/>
    <n v="7.3745000000000003"/>
    <n v="6.6009999999999999E-2"/>
    <n v="1442"/>
    <x v="2"/>
    <x v="15"/>
    <n v="351.8"/>
    <n v="0.70599999999999996"/>
    <n v="4681"/>
    <s v="None"/>
    <x v="1"/>
    <x v="2"/>
    <x v="2"/>
    <s v="Small"/>
    <s v="Sun-like"/>
    <n v="0"/>
    <m/>
  </r>
  <r>
    <s v="K2-19b"/>
    <n v="0.09"/>
    <n v="0.69099999999999995"/>
    <n v="7.9194000000000004"/>
    <n v="7.3999999999999996E-2"/>
    <n v="854"/>
    <x v="2"/>
    <x v="15"/>
    <n v="950"/>
    <n v="0.93"/>
    <n v="5430"/>
    <s v="None"/>
    <x v="1"/>
    <x v="2"/>
    <x v="1"/>
    <s v="Medium"/>
    <s v="Sun-like"/>
    <n v="0"/>
    <m/>
  </r>
  <r>
    <s v="K2-19c"/>
    <n v="8.1000000000000003E-2"/>
    <n v="0.434"/>
    <n v="11.90715"/>
    <n v="9.7100000000000006E-2"/>
    <n v="745"/>
    <x v="2"/>
    <x v="15"/>
    <n v="950"/>
    <n v="0.93"/>
    <n v="5430"/>
    <s v="None"/>
    <x v="1"/>
    <x v="1"/>
    <x v="1"/>
    <s v="Small"/>
    <s v="Sun-like"/>
    <n v="0"/>
    <m/>
  </r>
  <r>
    <s v="K2-19d"/>
    <n v="4.3999999999999997E-2"/>
    <n v="0.10199999999999999"/>
    <n v="2.5085600000000001"/>
    <n v="3.44E-2"/>
    <n v="1252"/>
    <x v="2"/>
    <x v="15"/>
    <n v="950"/>
    <n v="0.93"/>
    <n v="5430"/>
    <s v="None"/>
    <x v="1"/>
    <x v="2"/>
    <x v="1"/>
    <s v="Small"/>
    <s v="Sun-like"/>
    <n v="0"/>
    <m/>
  </r>
  <r>
    <s v="K2-200b"/>
    <n v="1.9810000000000001"/>
    <n v="0.1217"/>
    <n v="2.8498800000000002"/>
    <n v="3.7409999999999999E-2"/>
    <n v="1442"/>
    <x v="2"/>
    <x v="15"/>
    <n v="603.70000000000005"/>
    <n v="0.86"/>
    <n v="5233"/>
    <s v="None"/>
    <x v="0"/>
    <x v="2"/>
    <x v="1"/>
    <s v="Small"/>
    <s v="Sun-like"/>
    <n v="0"/>
    <m/>
  </r>
  <r>
    <s v="K2-2016-BLG-0005Lb"/>
    <n v="1.1000000000000001"/>
    <n v="1.1659999999999999"/>
    <n v="232.3"/>
    <n v="4.4000000000000004"/>
    <n v="4700"/>
    <x v="4"/>
    <x v="15"/>
    <n v="17000"/>
    <n v="0.57999999999999996"/>
    <n v="5601"/>
    <s v="None"/>
    <x v="0"/>
    <x v="0"/>
    <x v="1"/>
    <s v="Medium"/>
    <s v="Sun-like"/>
    <n v="0"/>
    <m/>
  </r>
  <r>
    <s v="K2-201b"/>
    <n v="1.9810000000000001"/>
    <n v="0.1249"/>
    <n v="1.05979"/>
    <n v="2.0039999999999999E-2"/>
    <n v="1442"/>
    <x v="2"/>
    <x v="15"/>
    <n v="649.20000000000005"/>
    <n v="0.95599999999999996"/>
    <n v="5507"/>
    <s v="None"/>
    <x v="0"/>
    <x v="2"/>
    <x v="1"/>
    <s v="Small"/>
    <s v="Sun-like"/>
    <n v="0"/>
    <m/>
  </r>
  <r>
    <s v="K2-201c"/>
    <n v="1.9810000000000001"/>
    <n v="0.29299999999999998"/>
    <n v="22.779900000000001"/>
    <n v="0.15490000000000001"/>
    <n v="1442"/>
    <x v="2"/>
    <x v="15"/>
    <n v="649.20000000000005"/>
    <n v="0.95599999999999996"/>
    <n v="5507"/>
    <s v="None"/>
    <x v="0"/>
    <x v="1"/>
    <x v="1"/>
    <s v="Small"/>
    <s v="Sun-like"/>
    <n v="0"/>
    <m/>
  </r>
  <r>
    <s v="K2-202b"/>
    <n v="1.9810000000000001"/>
    <n v="0.20499999999999999"/>
    <n v="3.40516"/>
    <n v="4.3869999999999999E-2"/>
    <n v="1442"/>
    <x v="2"/>
    <x v="15"/>
    <n v="988.2"/>
    <n v="0.97099999999999997"/>
    <n v="5491"/>
    <s v="None"/>
    <x v="0"/>
    <x v="2"/>
    <x v="1"/>
    <s v="Small"/>
    <s v="Sun-like"/>
    <n v="0"/>
    <m/>
  </r>
  <r>
    <s v="K2-203b"/>
    <n v="1.9810000000000001"/>
    <n v="0.122"/>
    <n v="9.6951000000000001"/>
    <n v="8.2379999999999995E-2"/>
    <n v="1442"/>
    <x v="2"/>
    <x v="15"/>
    <n v="544.5"/>
    <n v="0.79400000000000004"/>
    <n v="5000"/>
    <s v="None"/>
    <x v="0"/>
    <x v="2"/>
    <x v="1"/>
    <s v="Small"/>
    <s v="Sun-like"/>
    <n v="0"/>
    <m/>
  </r>
  <r>
    <s v="K2-204b"/>
    <n v="1.9810000000000001"/>
    <n v="0.27200000000000002"/>
    <n v="7.0557800000000004"/>
    <n v="7.2220000000000006E-2"/>
    <n v="1442"/>
    <x v="2"/>
    <x v="15"/>
    <n v="1914"/>
    <n v="1.0089999999999999"/>
    <n v="5755"/>
    <s v="None"/>
    <x v="0"/>
    <x v="2"/>
    <x v="1"/>
    <s v="Small"/>
    <s v="Sun-like"/>
    <n v="0"/>
    <m/>
  </r>
  <r>
    <s v="K2-205b"/>
    <n v="1.9810000000000001"/>
    <n v="0.17799999999999999"/>
    <n v="26.6723"/>
    <n v="0.17180000000000001"/>
    <n v="1442"/>
    <x v="2"/>
    <x v="15"/>
    <n v="1337"/>
    <n v="0.95099999999999996"/>
    <n v="5890"/>
    <s v="None"/>
    <x v="0"/>
    <x v="1"/>
    <x v="1"/>
    <s v="Small"/>
    <s v="Sun-like"/>
    <n v="0"/>
    <m/>
  </r>
  <r>
    <s v="K2-206b"/>
    <n v="1.9810000000000001"/>
    <n v="0.249"/>
    <n v="18.294499999999999"/>
    <n v="0.12559999999999999"/>
    <n v="1442"/>
    <x v="2"/>
    <x v="15"/>
    <n v="803"/>
    <n v="0.78900000000000003"/>
    <n v="5043"/>
    <s v="None"/>
    <x v="0"/>
    <x v="1"/>
    <x v="1"/>
    <s v="Small"/>
    <s v="Sun-like"/>
    <n v="0"/>
    <m/>
  </r>
  <r>
    <s v="K2-207b"/>
    <n v="1.9810000000000001"/>
    <n v="0.23200000000000001"/>
    <n v="12.487500000000001"/>
    <n v="0.1033"/>
    <n v="1442"/>
    <x v="2"/>
    <x v="15"/>
    <n v="1196"/>
    <n v="0.94199999999999995"/>
    <n v="5522"/>
    <s v="None"/>
    <x v="0"/>
    <x v="1"/>
    <x v="1"/>
    <s v="Small"/>
    <s v="Sun-like"/>
    <n v="0"/>
    <m/>
  </r>
  <r>
    <s v="K2-208b"/>
    <n v="1.9810000000000001"/>
    <n v="0.15"/>
    <n v="4.19095"/>
    <n v="4.9570000000000003E-2"/>
    <n v="1442"/>
    <x v="2"/>
    <x v="15"/>
    <n v="844"/>
    <n v="0.92500000000000004"/>
    <n v="5582"/>
    <s v="None"/>
    <x v="0"/>
    <x v="2"/>
    <x v="1"/>
    <s v="Small"/>
    <s v="Sun-like"/>
    <n v="0"/>
    <m/>
  </r>
  <r>
    <s v="K2-209b"/>
    <n v="1.9810000000000001"/>
    <n v="7.7499999999999999E-2"/>
    <n v="2.0806200000000001"/>
    <n v="2.8910000000000002E-2"/>
    <n v="1442"/>
    <x v="2"/>
    <x v="15"/>
    <n v="250.05"/>
    <n v="0.745"/>
    <n v="4720"/>
    <s v="None"/>
    <x v="0"/>
    <x v="2"/>
    <x v="2"/>
    <s v="Small"/>
    <s v="Sun-like"/>
    <n v="0"/>
    <m/>
  </r>
  <r>
    <s v="K2-210b"/>
    <n v="1.9810000000000001"/>
    <n v="7.2999999999999995E-2"/>
    <n v="0.57023299999999999"/>
    <n v="1.3050000000000001E-2"/>
    <n v="1442"/>
    <x v="2"/>
    <x v="15"/>
    <n v="578.6"/>
    <n v="0.91200000000000003"/>
    <n v="5396"/>
    <s v="None"/>
    <x v="0"/>
    <x v="2"/>
    <x v="1"/>
    <s v="Small"/>
    <s v="Sun-like"/>
    <n v="0"/>
    <m/>
  </r>
  <r>
    <s v="K2-211b"/>
    <n v="1.9810000000000001"/>
    <n v="0.1226"/>
    <n v="0.66955799999999999"/>
    <n v="1.436E-2"/>
    <n v="1442"/>
    <x v="2"/>
    <x v="15"/>
    <n v="895"/>
    <n v="0.88200000000000001"/>
    <n v="5221"/>
    <s v="Another planet discovered in 2020"/>
    <x v="0"/>
    <x v="2"/>
    <x v="1"/>
    <s v="Small"/>
    <s v="Sun-like"/>
    <n v="0"/>
    <m/>
  </r>
  <r>
    <s v="K2-211c"/>
    <n v="1.9810000000000001"/>
    <n v="0.11600000000000001"/>
    <n v="2.601404"/>
    <n v="1442"/>
    <n v="1442"/>
    <x v="2"/>
    <x v="15"/>
    <n v="895"/>
    <n v="0.88200000000000001"/>
    <n v="5360"/>
    <s v="None"/>
    <x v="0"/>
    <x v="2"/>
    <x v="1"/>
    <s v="Small"/>
    <s v="Sun-like"/>
    <n v="0"/>
    <m/>
  </r>
  <r>
    <s v="K2-212b"/>
    <n v="1.9810000000000001"/>
    <n v="0.2135"/>
    <n v="9.7954000000000008"/>
    <n v="7.6480000000000006E-2"/>
    <n v="1442"/>
    <x v="2"/>
    <x v="15"/>
    <n v="357.3"/>
    <n v="0.622"/>
    <n v="4349"/>
    <s v="None"/>
    <x v="0"/>
    <x v="2"/>
    <x v="2"/>
    <s v="Small"/>
    <s v="Sun-like"/>
    <n v="0"/>
    <m/>
  </r>
  <r>
    <s v="K2-213b"/>
    <n v="1.9810000000000001"/>
    <n v="0.13500000000000001"/>
    <n v="8.1309000000000005"/>
    <n v="8.0930000000000002E-2"/>
    <n v="1442"/>
    <x v="2"/>
    <x v="15"/>
    <n v="1285"/>
    <n v="1.07"/>
    <n v="5794"/>
    <s v="None"/>
    <x v="0"/>
    <x v="2"/>
    <x v="1"/>
    <s v="Small"/>
    <s v="Sun-like"/>
    <n v="0"/>
    <m/>
  </r>
  <r>
    <s v="K2-214b"/>
    <n v="1.9810000000000001"/>
    <n v="0.19800000000000001"/>
    <n v="8.5965299999999996"/>
    <n v="8.2729999999999998E-2"/>
    <n v="1442"/>
    <x v="2"/>
    <x v="15"/>
    <n v="989"/>
    <n v="1.022"/>
    <n v="5768"/>
    <s v="None"/>
    <x v="0"/>
    <x v="2"/>
    <x v="1"/>
    <s v="Small"/>
    <s v="Sun-like"/>
    <n v="0"/>
    <m/>
  </r>
  <r>
    <s v="K2-215b"/>
    <n v="1.9810000000000001"/>
    <n v="0.189"/>
    <n v="8.2696500000000004"/>
    <n v="8.0030000000000004E-2"/>
    <n v="1442"/>
    <x v="2"/>
    <x v="15"/>
    <n v="1333"/>
    <n v="1"/>
    <n v="5704"/>
    <s v="None"/>
    <x v="0"/>
    <x v="2"/>
    <x v="1"/>
    <s v="Small"/>
    <s v="Sun-like"/>
    <n v="0"/>
    <m/>
  </r>
  <r>
    <s v="K2-216b"/>
    <n v="1.9810000000000001"/>
    <n v="0.1497"/>
    <n v="2.1747890000000001"/>
    <n v="2.9159999999999998E-2"/>
    <n v="1442"/>
    <x v="2"/>
    <x v="15"/>
    <n v="377.8"/>
    <n v="0.69899999999999995"/>
    <n v="4591"/>
    <s v="None"/>
    <x v="0"/>
    <x v="2"/>
    <x v="2"/>
    <s v="Small"/>
    <s v="Sun-like"/>
    <n v="0"/>
    <m/>
  </r>
  <r>
    <s v="K2-217b"/>
    <n v="1.9810000000000001"/>
    <n v="0.31900000000000001"/>
    <n v="14.07452"/>
    <n v="0.1179"/>
    <n v="1442"/>
    <x v="2"/>
    <x v="15"/>
    <n v="1259"/>
    <n v="1.103"/>
    <n v="5967"/>
    <s v="None"/>
    <x v="0"/>
    <x v="1"/>
    <x v="1"/>
    <s v="Small"/>
    <s v="Sun-like"/>
    <n v="0"/>
    <m/>
  </r>
  <r>
    <s v="K2-218b"/>
    <n v="1.9810000000000001"/>
    <n v="0.22900000000000001"/>
    <n v="8.6798900000000003"/>
    <n v="8.3949999999999997E-2"/>
    <n v="1442"/>
    <x v="2"/>
    <x v="15"/>
    <n v="1299"/>
    <n v="1.048"/>
    <n v="5757"/>
    <s v="None"/>
    <x v="0"/>
    <x v="2"/>
    <x v="1"/>
    <s v="Small"/>
    <s v="Sun-like"/>
    <n v="0"/>
    <m/>
  </r>
  <r>
    <s v="K2-219b"/>
    <n v="1.9810000000000001"/>
    <n v="0.12"/>
    <n v="3.9012899999999999"/>
    <n v="4.8849999999999998E-2"/>
    <n v="1442"/>
    <x v="2"/>
    <x v="15"/>
    <n v="1071"/>
    <n v="1.022"/>
    <n v="5753"/>
    <s v="None"/>
    <x v="0"/>
    <x v="2"/>
    <x v="1"/>
    <s v="Small"/>
    <s v="Sun-like"/>
    <n v="0"/>
    <m/>
  </r>
  <r>
    <s v="K2-219c"/>
    <n v="1.9810000000000001"/>
    <n v="0.128"/>
    <n v="6.6677"/>
    <n v="6.9819999999999993E-2"/>
    <n v="1442"/>
    <x v="2"/>
    <x v="15"/>
    <n v="1071"/>
    <n v="1.022"/>
    <n v="5753"/>
    <s v="None"/>
    <x v="0"/>
    <x v="2"/>
    <x v="1"/>
    <s v="Small"/>
    <s v="Sun-like"/>
    <n v="0"/>
    <m/>
  </r>
  <r>
    <s v="K2-219d"/>
    <n v="1.9810000000000001"/>
    <n v="0.23"/>
    <n v="11.137280000000001"/>
    <n v="9.8299999999999998E-2"/>
    <n v="1442"/>
    <x v="2"/>
    <x v="15"/>
    <n v="1071"/>
    <n v="1.022"/>
    <n v="5753"/>
    <s v="None"/>
    <x v="0"/>
    <x v="1"/>
    <x v="1"/>
    <s v="Small"/>
    <s v="Sun-like"/>
    <n v="0"/>
    <m/>
  </r>
  <r>
    <s v="K2-21b"/>
    <n v="1.9810000000000001"/>
    <n v="0.14199999999999999"/>
    <n v="9.3241399999999999"/>
    <n v="7.3099999999999998E-2"/>
    <n v="1442"/>
    <x v="2"/>
    <x v="15"/>
    <n v="210"/>
    <n v="0.64"/>
    <n v="4043"/>
    <s v="None"/>
    <x v="0"/>
    <x v="2"/>
    <x v="2"/>
    <s v="Small"/>
    <s v="Sun-like"/>
    <n v="0"/>
    <m/>
  </r>
  <r>
    <s v="K2-21c"/>
    <n v="1.9810000000000001"/>
    <n v="0.17100000000000001"/>
    <n v="15.501200000000001"/>
    <n v="0.1026"/>
    <n v="1442"/>
    <x v="2"/>
    <x v="15"/>
    <n v="210"/>
    <n v="0.64"/>
    <n v="4043"/>
    <s v="None"/>
    <x v="0"/>
    <x v="1"/>
    <x v="2"/>
    <s v="Small"/>
    <s v="Sun-like"/>
    <n v="0"/>
    <m/>
  </r>
  <r>
    <s v="K2-220b"/>
    <n v="1.9810000000000001"/>
    <n v="0.19800000000000001"/>
    <n v="13.682510000000001"/>
    <n v="0.11043"/>
    <n v="1442"/>
    <x v="2"/>
    <x v="15"/>
    <n v="766.7"/>
    <n v="0.96"/>
    <n v="5599"/>
    <s v="None"/>
    <x v="0"/>
    <x v="1"/>
    <x v="1"/>
    <s v="Small"/>
    <s v="Sun-like"/>
    <n v="0"/>
    <m/>
  </r>
  <r>
    <s v="K2-221b"/>
    <n v="1.9810000000000001"/>
    <n v="0.14979999999999999"/>
    <n v="2.3990900000000002"/>
    <n v="3.5200000000000002E-2"/>
    <n v="1442"/>
    <x v="2"/>
    <x v="15"/>
    <n v="1049"/>
    <n v="1.0109999999999999"/>
    <n v="5716"/>
    <s v="None"/>
    <x v="0"/>
    <x v="2"/>
    <x v="1"/>
    <s v="Small"/>
    <s v="Sun-like"/>
    <n v="0"/>
    <m/>
  </r>
  <r>
    <s v="K2-222b"/>
    <n v="2.52E-2"/>
    <n v="0.21"/>
    <n v="15.38883"/>
    <n v="0.11899999999999999"/>
    <n v="1442"/>
    <x v="2"/>
    <x v="15"/>
    <n v="331.4"/>
    <n v="0.95"/>
    <n v="5934"/>
    <s v="None"/>
    <x v="1"/>
    <x v="1"/>
    <x v="2"/>
    <s v="Small"/>
    <s v="Sun-like"/>
    <n v="0"/>
    <m/>
  </r>
  <r>
    <s v="K2-223b"/>
    <n v="1.9810000000000001"/>
    <n v="8.1199999999999994E-2"/>
    <n v="0.50556999999999996"/>
    <n v="1.2664E-2"/>
    <n v="1442"/>
    <x v="2"/>
    <x v="15"/>
    <n v="651.29999999999995"/>
    <n v="1.06"/>
    <n v="5835"/>
    <s v="None"/>
    <x v="0"/>
    <x v="2"/>
    <x v="1"/>
    <s v="Small"/>
    <s v="Sun-like"/>
    <n v="0"/>
    <m/>
  </r>
  <r>
    <s v="K2-223c"/>
    <n v="1.9810000000000001"/>
    <n v="0.14399999999999999"/>
    <n v="4.5641699999999998"/>
    <n v="5.491E-2"/>
    <n v="1442"/>
    <x v="2"/>
    <x v="15"/>
    <n v="651.29999999999995"/>
    <n v="1.06"/>
    <n v="5835"/>
    <s v="None"/>
    <x v="0"/>
    <x v="2"/>
    <x v="1"/>
    <s v="Small"/>
    <s v="Sun-like"/>
    <n v="0"/>
    <m/>
  </r>
  <r>
    <s v="K2-224b"/>
    <n v="1.9810000000000001"/>
    <n v="0.13900000000000001"/>
    <n v="4.4785899999999996"/>
    <n v="5.4219999999999997E-2"/>
    <n v="1002"/>
    <x v="2"/>
    <x v="15"/>
    <n v="904.8"/>
    <n v="0.91"/>
    <n v="5620"/>
    <s v="None"/>
    <x v="0"/>
    <x v="2"/>
    <x v="1"/>
    <s v="Small"/>
    <s v="Sun-like"/>
    <n v="0"/>
    <m/>
  </r>
  <r>
    <s v="K2-224c"/>
    <n v="1.9810000000000001"/>
    <n v="0.215"/>
    <n v="10.094900000000001"/>
    <n v="8.8580000000000006E-2"/>
    <n v="764"/>
    <x v="2"/>
    <x v="15"/>
    <n v="904.8"/>
    <n v="0.91"/>
    <n v="5620"/>
    <s v="None"/>
    <x v="0"/>
    <x v="1"/>
    <x v="1"/>
    <s v="Small"/>
    <s v="Sun-like"/>
    <n v="0"/>
    <m/>
  </r>
  <r>
    <s v="K2-225b"/>
    <n v="1.9810000000000001"/>
    <n v="0.311"/>
    <n v="15.871499999999999"/>
    <n v="0.13385"/>
    <n v="902"/>
    <x v="2"/>
    <x v="15"/>
    <n v="1179"/>
    <n v="1.27"/>
    <n v="5742"/>
    <s v="None"/>
    <x v="0"/>
    <x v="1"/>
    <x v="1"/>
    <s v="Small"/>
    <s v="Sun-like"/>
    <n v="0"/>
    <m/>
  </r>
  <r>
    <s v="K2-226b"/>
    <n v="1.9810000000000001"/>
    <n v="0.13700000000000001"/>
    <n v="3.2711100000000002"/>
    <n v="4.1329999999999999E-2"/>
    <n v="1120"/>
    <x v="2"/>
    <x v="15"/>
    <n v="693"/>
    <n v="0.88"/>
    <n v="5424"/>
    <s v="None"/>
    <x v="0"/>
    <x v="2"/>
    <x v="1"/>
    <s v="Small"/>
    <s v="Sun-like"/>
    <n v="0"/>
    <m/>
  </r>
  <r>
    <s v="K2-227b"/>
    <n v="1.9810000000000001"/>
    <n v="0.14899999999999999"/>
    <n v="13.6218"/>
    <n v="0.10979999999999999"/>
    <n v="1442"/>
    <x v="2"/>
    <x v="15"/>
    <n v="613.9"/>
    <n v="0.95099999999999996"/>
    <n v="5673"/>
    <s v="None"/>
    <x v="0"/>
    <x v="1"/>
    <x v="1"/>
    <s v="Small"/>
    <s v="Sun-like"/>
    <n v="0"/>
    <m/>
  </r>
  <r>
    <s v="K2-228b"/>
    <n v="1.9810000000000001"/>
    <n v="0.108"/>
    <n v="2.6983700000000002"/>
    <n v="3.3799999999999997E-2"/>
    <n v="914"/>
    <x v="2"/>
    <x v="15"/>
    <n v="423"/>
    <n v="0.71"/>
    <n v="4715"/>
    <s v="None"/>
    <x v="0"/>
    <x v="2"/>
    <x v="2"/>
    <s v="Small"/>
    <s v="Sun-like"/>
    <n v="0"/>
    <m/>
  </r>
  <r>
    <s v="K2-229b"/>
    <n v="8.2000000000000007E-3"/>
    <n v="0.10199999999999999"/>
    <n v="0.58424900000000002"/>
    <n v="1.2888E-2"/>
    <n v="1818"/>
    <x v="2"/>
    <x v="15"/>
    <n v="335.5"/>
    <n v="0.87"/>
    <n v="5315"/>
    <s v="None"/>
    <x v="1"/>
    <x v="2"/>
    <x v="2"/>
    <s v="Small"/>
    <s v="Sun-like"/>
    <n v="0"/>
    <m/>
  </r>
  <r>
    <s v="K2-229c"/>
    <n v="6.7000000000000004E-2"/>
    <n v="0.18099999999999999"/>
    <n v="8.3280100000000008"/>
    <n v="7.6899999999999996E-2"/>
    <n v="750"/>
    <x v="2"/>
    <x v="15"/>
    <n v="335.5"/>
    <n v="0.87"/>
    <n v="5315"/>
    <s v="None"/>
    <x v="1"/>
    <x v="2"/>
    <x v="2"/>
    <s v="Small"/>
    <s v="Sun-like"/>
    <n v="0"/>
    <m/>
  </r>
  <r>
    <s v="K2-22b"/>
    <n v="1.4"/>
    <n v="0.223"/>
    <n v="0.38107799999999997"/>
    <n v="8.8000000000000005E-3"/>
    <n v="1442"/>
    <x v="2"/>
    <x v="15"/>
    <n v="730"/>
    <n v="0.6"/>
    <n v="3830"/>
    <s v="None"/>
    <x v="0"/>
    <x v="2"/>
    <x v="1"/>
    <s v="Small"/>
    <s v="Cool"/>
    <n v="0"/>
    <m/>
  </r>
  <r>
    <s v="K2-230b"/>
    <n v="1.9810000000000001"/>
    <n v="0.17499999999999999"/>
    <n v="2.8606400000000001"/>
    <n v="4.0899999999999999E-2"/>
    <n v="1529"/>
    <x v="2"/>
    <x v="15"/>
    <n v="1791"/>
    <n v="1.1100000000000001"/>
    <n v="5945"/>
    <s v="None"/>
    <x v="0"/>
    <x v="2"/>
    <x v="1"/>
    <s v="Small"/>
    <s v="Sun-like"/>
    <n v="0"/>
    <m/>
  </r>
  <r>
    <s v="K2-231b"/>
    <n v="1.9810000000000001"/>
    <n v="0.22"/>
    <n v="13.841900000000001"/>
    <n v="0.1132"/>
    <n v="1442"/>
    <x v="2"/>
    <x v="15"/>
    <n v="1057"/>
    <n v="1.01"/>
    <n v="5695"/>
    <s v="None"/>
    <x v="0"/>
    <x v="1"/>
    <x v="1"/>
    <s v="Small"/>
    <s v="Sun-like"/>
    <n v="0"/>
    <m/>
  </r>
  <r>
    <s v="K2-232b"/>
    <n v="0.39800000000000002"/>
    <n v="1"/>
    <n v="11.168459"/>
    <n v="0.10356"/>
    <n v="1001"/>
    <x v="2"/>
    <x v="15"/>
    <n v="427.9"/>
    <n v="1.1879999999999999"/>
    <n v="6154"/>
    <s v="None"/>
    <x v="2"/>
    <x v="1"/>
    <x v="2"/>
    <s v="Medium"/>
    <s v="Hot"/>
    <n v="0"/>
    <m/>
  </r>
  <r>
    <s v="K2-233b"/>
    <n v="1.9810000000000001"/>
    <n v="0.12470000000000001"/>
    <n v="2.46746"/>
    <n v="3.3169999999999998E-2"/>
    <n v="1040"/>
    <x v="2"/>
    <x v="15"/>
    <n v="220.6"/>
    <n v="0.8"/>
    <n v="4950"/>
    <s v="None"/>
    <x v="0"/>
    <x v="2"/>
    <x v="2"/>
    <s v="Small"/>
    <s v="Sun-like"/>
    <n v="0"/>
    <m/>
  </r>
  <r>
    <s v="K2-233c"/>
    <n v="1.9810000000000001"/>
    <n v="0.1191"/>
    <n v="7.06142"/>
    <n v="6.6869999999999999E-2"/>
    <n v="728"/>
    <x v="2"/>
    <x v="15"/>
    <n v="220.6"/>
    <n v="0.8"/>
    <n v="4950"/>
    <s v="None"/>
    <x v="0"/>
    <x v="2"/>
    <x v="2"/>
    <s v="Small"/>
    <s v="Sun-like"/>
    <n v="0"/>
    <m/>
  </r>
  <r>
    <s v="K2-233d"/>
    <n v="1.9810000000000001"/>
    <n v="0.23599999999999999"/>
    <n v="24.366199999999999"/>
    <n v="0.1527"/>
    <n v="482"/>
    <x v="2"/>
    <x v="15"/>
    <n v="220.6"/>
    <n v="0.8"/>
    <n v="4950"/>
    <s v="None"/>
    <x v="0"/>
    <x v="1"/>
    <x v="2"/>
    <s v="Small"/>
    <s v="Sun-like"/>
    <n v="0"/>
    <m/>
  </r>
  <r>
    <s v="K2-236b"/>
    <n v="8.5000000000000006E-2"/>
    <n v="0.54600000000000004"/>
    <n v="19.49213"/>
    <n v="0.14799999999999999"/>
    <n v="886"/>
    <x v="2"/>
    <x v="15"/>
    <n v="595.70000000000005"/>
    <n v="1.18"/>
    <n v="6025"/>
    <s v="First exoplanet discovered by scientists based in India."/>
    <x v="1"/>
    <x v="1"/>
    <x v="1"/>
    <s v="Medium"/>
    <s v="Hot"/>
    <n v="0"/>
    <m/>
  </r>
  <r>
    <s v="K2-237b"/>
    <n v="1.6"/>
    <n v="1.65"/>
    <n v="2.1805599999999998"/>
    <n v="3.6999999999999998E-2"/>
    <n v="1884"/>
    <x v="2"/>
    <x v="15"/>
    <n v="1036"/>
    <n v="1.28"/>
    <n v="6257"/>
    <s v="Also called EPIC 229426032 b"/>
    <x v="0"/>
    <x v="2"/>
    <x v="1"/>
    <s v="Large"/>
    <s v="Hot"/>
    <n v="0"/>
    <m/>
  </r>
  <r>
    <s v="K2-238b"/>
    <n v="0.86"/>
    <n v="1.3"/>
    <n v="3.2046600000000001"/>
    <n v="4.5999999999999999E-2"/>
    <n v="1587"/>
    <x v="2"/>
    <x v="15"/>
    <n v="22000"/>
    <n v="1.19"/>
    <n v="5630"/>
    <s v="Also called EPIC 246067459 b"/>
    <x v="2"/>
    <x v="2"/>
    <x v="1"/>
    <s v="Medium"/>
    <s v="Sun-like"/>
    <n v="0"/>
    <m/>
  </r>
  <r>
    <s v="K2-239b"/>
    <n v="4.4000000000000003E-3"/>
    <n v="9.8000000000000004E-2"/>
    <n v="5.24"/>
    <n v="4.41E-2"/>
    <n v="502"/>
    <x v="2"/>
    <x v="15"/>
    <n v="101.48"/>
    <n v="0.4"/>
    <n v="3420"/>
    <s v="None"/>
    <x v="1"/>
    <x v="2"/>
    <x v="2"/>
    <s v="Small"/>
    <s v="Cool"/>
    <n v="0"/>
    <m/>
  </r>
  <r>
    <s v="K2-239c"/>
    <n v="2.8E-3"/>
    <n v="8.8999999999999996E-2"/>
    <n v="7.7750000000000004"/>
    <n v="5.7599999999999998E-2"/>
    <n v="427"/>
    <x v="2"/>
    <x v="15"/>
    <n v="101.48"/>
    <n v="0.4"/>
    <n v="3420"/>
    <s v="None"/>
    <x v="1"/>
    <x v="2"/>
    <x v="2"/>
    <s v="Small"/>
    <s v="Cool"/>
    <n v="0"/>
    <m/>
  </r>
  <r>
    <s v="K2-239d"/>
    <n v="4.1000000000000003E-3"/>
    <n v="9.8000000000000004E-2"/>
    <n v="10.115"/>
    <n v="6.8500000000000005E-2"/>
    <n v="399"/>
    <x v="2"/>
    <x v="15"/>
    <n v="101.48"/>
    <n v="0.4"/>
    <n v="3420"/>
    <s v="None"/>
    <x v="1"/>
    <x v="1"/>
    <x v="2"/>
    <s v="Small"/>
    <s v="Cool"/>
    <n v="0"/>
    <m/>
  </r>
  <r>
    <s v="K2-240b"/>
    <n v="1.6E-2"/>
    <n v="0.18"/>
    <n v="6.0339999999999998"/>
    <n v="5.1299999999999998E-2"/>
    <n v="586"/>
    <x v="2"/>
    <x v="15"/>
    <n v="238.3"/>
    <n v="0.57999999999999996"/>
    <n v="3810"/>
    <s v="None"/>
    <x v="1"/>
    <x v="2"/>
    <x v="2"/>
    <s v="Small"/>
    <s v="Cool"/>
    <n v="0"/>
    <m/>
  </r>
  <r>
    <s v="K2-240c"/>
    <n v="1.4E-2"/>
    <n v="0.16"/>
    <n v="20.523"/>
    <n v="0.1159"/>
    <n v="389"/>
    <x v="2"/>
    <x v="15"/>
    <n v="238.3"/>
    <n v="0.57999999999999996"/>
    <n v="3810"/>
    <s v="None"/>
    <x v="1"/>
    <x v="1"/>
    <x v="2"/>
    <s v="Small"/>
    <s v="Cool"/>
    <n v="0"/>
    <m/>
  </r>
  <r>
    <s v="K2-241b"/>
    <n v="1.9810000000000001"/>
    <n v="0.22700000000000001"/>
    <n v="26.819900000000001"/>
    <n v="0.15670000000000001"/>
    <n v="507"/>
    <x v="2"/>
    <x v="15"/>
    <n v="489.6"/>
    <n v="0.71"/>
    <n v="5262"/>
    <s v="None"/>
    <x v="0"/>
    <x v="1"/>
    <x v="2"/>
    <s v="Small"/>
    <s v="Sun-like"/>
    <n v="0"/>
    <m/>
  </r>
  <r>
    <s v="K2-242b"/>
    <n v="1.9810000000000001"/>
    <n v="0.22700000000000001"/>
    <n v="6.51389"/>
    <n v="4.9399999999999999E-2"/>
    <n v="416"/>
    <x v="2"/>
    <x v="15"/>
    <n v="357.4"/>
    <n v="0.38"/>
    <n v="3459"/>
    <s v="None"/>
    <x v="0"/>
    <x v="2"/>
    <x v="2"/>
    <s v="Small"/>
    <s v="Cool"/>
    <n v="0"/>
    <m/>
  </r>
  <r>
    <s v="K2-243b"/>
    <n v="1.9810000000000001"/>
    <n v="0.19400000000000001"/>
    <n v="11.5418"/>
    <n v="0.1087"/>
    <n v="1035"/>
    <x v="2"/>
    <x v="15"/>
    <n v="877"/>
    <n v="1.29"/>
    <n v="6570"/>
    <s v="None"/>
    <x v="0"/>
    <x v="1"/>
    <x v="1"/>
    <s v="Small"/>
    <s v="Hot"/>
    <n v="0"/>
    <m/>
  </r>
  <r>
    <s v="K2-243c"/>
    <n v="1.9810000000000001"/>
    <n v="0.17899999999999999"/>
    <n v="24.946000000000002"/>
    <n v="0.1817"/>
    <n v="801"/>
    <x v="2"/>
    <x v="15"/>
    <n v="877"/>
    <n v="1.29"/>
    <n v="6570"/>
    <s v="None"/>
    <x v="0"/>
    <x v="1"/>
    <x v="1"/>
    <s v="Small"/>
    <s v="Hot"/>
    <n v="0"/>
    <m/>
  </r>
  <r>
    <s v="K2-244b"/>
    <n v="1.9810000000000001"/>
    <n v="0.156"/>
    <n v="21.0688"/>
    <n v="0.14180000000000001"/>
    <n v="638"/>
    <x v="2"/>
    <x v="15"/>
    <n v="698.6"/>
    <n v="0.86"/>
    <n v="5677"/>
    <s v="None"/>
    <x v="0"/>
    <x v="1"/>
    <x v="1"/>
    <s v="Small"/>
    <s v="Sun-like"/>
    <n v="0"/>
    <m/>
  </r>
  <r>
    <s v="K2-245b"/>
    <n v="1.9810000000000001"/>
    <n v="0.38700000000000001"/>
    <n v="11.89307"/>
    <n v="9.5899999999999999E-2"/>
    <n v="923"/>
    <x v="2"/>
    <x v="15"/>
    <n v="1507"/>
    <n v="0.83"/>
    <n v="5793"/>
    <s v="None"/>
    <x v="0"/>
    <x v="1"/>
    <x v="1"/>
    <s v="Small"/>
    <s v="Sun-like"/>
    <n v="0"/>
    <m/>
  </r>
  <r>
    <s v="K2-246b"/>
    <n v="1.9810000000000001"/>
    <n v="0.311"/>
    <n v="5.7691800000000004"/>
    <n v="6.0199999999999997E-2"/>
    <n v="977"/>
    <x v="2"/>
    <x v="15"/>
    <n v="2341"/>
    <n v="0.87"/>
    <n v="5610"/>
    <s v="None"/>
    <x v="0"/>
    <x v="2"/>
    <x v="1"/>
    <s v="Small"/>
    <s v="Sun-like"/>
    <n v="0"/>
    <m/>
  </r>
  <r>
    <s v="K2-247b"/>
    <n v="1.9810000000000001"/>
    <n v="0.189"/>
    <n v="2.25021"/>
    <n v="3.04E-2"/>
    <n v="979"/>
    <x v="2"/>
    <x v="15"/>
    <n v="848.1"/>
    <n v="0.74"/>
    <n v="4667"/>
    <s v="None"/>
    <x v="0"/>
    <x v="2"/>
    <x v="1"/>
    <s v="Small"/>
    <s v="Sun-like"/>
    <n v="0"/>
    <m/>
  </r>
  <r>
    <s v="K2-247c"/>
    <n v="1.9810000000000001"/>
    <n v="0.19500000000000001"/>
    <n v="6.4942000000000002"/>
    <n v="6.1499999999999999E-2"/>
    <n v="688"/>
    <x v="2"/>
    <x v="15"/>
    <n v="848.1"/>
    <n v="0.74"/>
    <n v="4667"/>
    <s v="None"/>
    <x v="0"/>
    <x v="2"/>
    <x v="1"/>
    <s v="Small"/>
    <s v="Sun-like"/>
    <n v="0"/>
    <m/>
  </r>
  <r>
    <s v="K2-248b"/>
    <n v="1.9810000000000001"/>
    <n v="0.22900000000000001"/>
    <n v="7.1726000000000001"/>
    <n v="6.9900000000000004E-2"/>
    <n v="886"/>
    <x v="2"/>
    <x v="15"/>
    <n v="1341"/>
    <n v="0.88"/>
    <n v="5528"/>
    <s v="None"/>
    <x v="0"/>
    <x v="2"/>
    <x v="1"/>
    <s v="Small"/>
    <s v="Sun-like"/>
    <n v="0"/>
    <m/>
  </r>
  <r>
    <s v="K2-249b"/>
    <n v="1.9810000000000001"/>
    <n v="0.249"/>
    <n v="12.409000000000001"/>
    <n v="0.11509999999999999"/>
    <n v="1061"/>
    <x v="2"/>
    <x v="15"/>
    <n v="1726"/>
    <n v="1.32"/>
    <n v="6504"/>
    <s v="None"/>
    <x v="0"/>
    <x v="1"/>
    <x v="1"/>
    <s v="Small"/>
    <s v="Hot"/>
    <n v="0"/>
    <m/>
  </r>
  <r>
    <s v="K2-24b"/>
    <n v="6.2E-2"/>
    <n v="0.52"/>
    <n v="20.885079999999999"/>
    <n v="0.1542"/>
    <n v="709"/>
    <x v="2"/>
    <x v="15"/>
    <n v="590"/>
    <n v="1.1200000000000001"/>
    <n v="5743"/>
    <s v="None"/>
    <x v="1"/>
    <x v="1"/>
    <x v="1"/>
    <s v="Medium"/>
    <s v="Sun-like"/>
    <n v="0"/>
    <m/>
  </r>
  <r>
    <s v="K2-24c"/>
    <n v="8.2000000000000003E-2"/>
    <n v="0.72299999999999998"/>
    <n v="42.363419999999998"/>
    <n v="0.24709999999999999"/>
    <n v="560"/>
    <x v="2"/>
    <x v="15"/>
    <n v="590"/>
    <n v="1.1200000000000001"/>
    <n v="5743"/>
    <s v="None"/>
    <x v="1"/>
    <x v="1"/>
    <x v="1"/>
    <s v="Medium"/>
    <s v="Sun-like"/>
    <n v="0"/>
    <m/>
  </r>
  <r>
    <s v="K2-250b"/>
    <n v="1.9810000000000001"/>
    <n v="0.218"/>
    <n v="4.01457"/>
    <n v="4.5900000000000003E-2"/>
    <n v="958"/>
    <x v="2"/>
    <x v="15"/>
    <n v="1369"/>
    <n v="0.8"/>
    <n v="5172"/>
    <s v="None"/>
    <x v="0"/>
    <x v="2"/>
    <x v="1"/>
    <s v="Small"/>
    <s v="Sun-like"/>
    <n v="0"/>
    <m/>
  </r>
  <r>
    <s v="K2-251b"/>
    <n v="1.9810000000000001"/>
    <n v="0.21"/>
    <n v="9.3008000000000006"/>
    <n v="6.9400000000000003E-2"/>
    <n v="437"/>
    <x v="2"/>
    <x v="15"/>
    <n v="481.6"/>
    <n v="0.52"/>
    <n v="3717"/>
    <s v="None"/>
    <x v="0"/>
    <x v="2"/>
    <x v="2"/>
    <s v="Small"/>
    <s v="Cool"/>
    <n v="0"/>
    <m/>
  </r>
  <r>
    <s v="K2-252b"/>
    <n v="1.9810000000000001"/>
    <n v="0.155"/>
    <n v="13.815099999999999"/>
    <n v="0.1041"/>
    <n v="639"/>
    <x v="2"/>
    <x v="15"/>
    <n v="751.3"/>
    <n v="0.79"/>
    <n v="5152"/>
    <s v="None"/>
    <x v="0"/>
    <x v="1"/>
    <x v="1"/>
    <s v="Small"/>
    <s v="Sun-like"/>
    <n v="0"/>
    <m/>
  </r>
  <r>
    <s v="K2-253b"/>
    <n v="1.9810000000000001"/>
    <n v="1.1299999999999999"/>
    <n v="4.0016699999999998"/>
    <n v="5.0599999999999999E-2"/>
    <n v="1238"/>
    <x v="2"/>
    <x v="15"/>
    <n v="2933"/>
    <n v="1.08"/>
    <n v="6027"/>
    <s v="None"/>
    <x v="0"/>
    <x v="2"/>
    <x v="1"/>
    <s v="Medium"/>
    <s v="Hot"/>
    <n v="0"/>
    <m/>
  </r>
  <r>
    <s v="K2-254b"/>
    <n v="1.9810000000000001"/>
    <n v="0.14499999999999999"/>
    <n v="4.0963900000000004"/>
    <n v="4.48E-2"/>
    <n v="791"/>
    <x v="2"/>
    <x v="15"/>
    <n v="747.8"/>
    <n v="0.71"/>
    <n v="4629"/>
    <s v="None"/>
    <x v="0"/>
    <x v="2"/>
    <x v="1"/>
    <s v="Small"/>
    <s v="Sun-like"/>
    <n v="0"/>
    <m/>
  </r>
  <r>
    <s v="K2-254c"/>
    <n v="1.9810000000000001"/>
    <n v="0.19500000000000001"/>
    <n v="12.118399999999999"/>
    <n v="9.2299999999999993E-2"/>
    <n v="551"/>
    <x v="2"/>
    <x v="15"/>
    <n v="747.8"/>
    <n v="0.71"/>
    <n v="4629"/>
    <s v="None"/>
    <x v="0"/>
    <x v="1"/>
    <x v="1"/>
    <s v="Small"/>
    <s v="Sun-like"/>
    <n v="0"/>
    <m/>
  </r>
  <r>
    <s v="K2-255b"/>
    <n v="1.9810000000000001"/>
    <n v="0.25900000000000001"/>
    <n v="1.96417"/>
    <n v="2.7400000000000001E-2"/>
    <n v="1034"/>
    <x v="2"/>
    <x v="15"/>
    <n v="628.4"/>
    <n v="0.71"/>
    <n v="4676"/>
    <s v="None"/>
    <x v="0"/>
    <x v="2"/>
    <x v="1"/>
    <s v="Small"/>
    <s v="Sun-like"/>
    <n v="0"/>
    <m/>
  </r>
  <r>
    <s v="K2-256b"/>
    <n v="1.9810000000000001"/>
    <n v="0.23499999999999999"/>
    <n v="5.5201000000000002"/>
    <n v="5.7799999999999997E-2"/>
    <n v="845"/>
    <x v="2"/>
    <x v="15"/>
    <n v="1871"/>
    <n v="0.84"/>
    <n v="5219"/>
    <s v="None"/>
    <x v="0"/>
    <x v="2"/>
    <x v="1"/>
    <s v="Small"/>
    <s v="Sun-like"/>
    <n v="0"/>
    <m/>
  </r>
  <r>
    <s v="K2-257b"/>
    <n v="1.9810000000000001"/>
    <n v="7.3999999999999996E-2"/>
    <n v="1.60588"/>
    <n v="2.1600000000000001E-2"/>
    <n v="789"/>
    <x v="2"/>
    <x v="15"/>
    <n v="209.14"/>
    <n v="0.52"/>
    <n v="3725"/>
    <s v="None"/>
    <x v="0"/>
    <x v="2"/>
    <x v="2"/>
    <s v="Small"/>
    <s v="Cool"/>
    <n v="0"/>
    <m/>
  </r>
  <r>
    <s v="K2-258b"/>
    <n v="1.9810000000000001"/>
    <n v="0.26800000000000002"/>
    <n v="19.092099999999999"/>
    <n v="0.14899999999999999"/>
    <s v="{831±30"/>
    <x v="2"/>
    <x v="15"/>
    <n v="2201"/>
    <n v="1.21"/>
    <n v="6351"/>
    <s v="None"/>
    <x v="0"/>
    <x v="1"/>
    <x v="1"/>
    <s v="Small"/>
    <s v="Hot"/>
    <n v="0"/>
    <m/>
  </r>
  <r>
    <s v="K2-259b"/>
    <n v="1.9810000000000001"/>
    <n v="0.20699999999999999"/>
    <n v="15.480399999999999"/>
    <n v="0.12709999999999999"/>
    <n v="795"/>
    <x v="2"/>
    <x v="15"/>
    <n v="1374"/>
    <n v="1.1399999999999999"/>
    <n v="6059"/>
    <s v="None"/>
    <x v="0"/>
    <x v="1"/>
    <x v="1"/>
    <s v="Small"/>
    <s v="Hot"/>
    <n v="0"/>
    <m/>
  </r>
  <r>
    <s v="K2-25b"/>
    <n v="1.9810000000000001"/>
    <n v="0.30599999999999999"/>
    <n v="3.4845519999999999"/>
    <n v="1442"/>
    <n v="1442"/>
    <x v="2"/>
    <x v="15"/>
    <n v="149"/>
    <n v="0.28999999999999998"/>
    <n v="3180"/>
    <s v="Parent star, also known as EPIC 210490365, belongs to Hyades"/>
    <x v="0"/>
    <x v="2"/>
    <x v="2"/>
    <s v="Small"/>
    <s v="Cool"/>
    <n v="0"/>
    <m/>
  </r>
  <r>
    <s v="K2-260b"/>
    <n v="1.42"/>
    <n v="1.552"/>
    <n v="2.6266657000000002"/>
    <n v="4.0399999999999998E-2"/>
    <n v="1957"/>
    <x v="2"/>
    <x v="15"/>
    <n v="2206"/>
    <n v="1.39"/>
    <n v="6367"/>
    <s v="None"/>
    <x v="0"/>
    <x v="2"/>
    <x v="1"/>
    <s v="Large"/>
    <s v="Hot"/>
    <n v="0"/>
    <m/>
  </r>
  <r>
    <s v="K2-261b"/>
    <n v="0.223"/>
    <n v="0.85"/>
    <n v="11.63344"/>
    <n v="0.10199999999999999"/>
    <n v="1080"/>
    <x v="2"/>
    <x v="15"/>
    <n v="699.9"/>
    <n v="1.1000000000000001"/>
    <n v="5537"/>
    <s v="None"/>
    <x v="2"/>
    <x v="1"/>
    <x v="1"/>
    <s v="Medium"/>
    <s v="Sun-like"/>
    <n v="0"/>
    <m/>
  </r>
  <r>
    <s v="K2-263b"/>
    <n v="4.6600000000000003E-2"/>
    <n v="0.215"/>
    <n v="50.818947000000001"/>
    <n v="0.25729999999999997"/>
    <n v="470"/>
    <x v="2"/>
    <x v="15"/>
    <n v="532"/>
    <n v="0.88"/>
    <n v="5368"/>
    <s v="None"/>
    <x v="1"/>
    <x v="1"/>
    <x v="1"/>
    <s v="Small"/>
    <s v="Sun-like"/>
    <n v="0"/>
    <m/>
  </r>
  <r>
    <s v="K2-264b"/>
    <n v="1.9810000000000001"/>
    <n v="0.20300000000000001"/>
    <n v="5.8397699999999997"/>
    <n v="1442"/>
    <n v="489"/>
    <x v="2"/>
    <x v="15"/>
    <n v="609"/>
    <n v="0.47"/>
    <n v="3580"/>
    <s v="None"/>
    <x v="0"/>
    <x v="2"/>
    <x v="1"/>
    <s v="Small"/>
    <s v="Cool"/>
    <n v="0"/>
    <m/>
  </r>
  <r>
    <s v="K2-264c"/>
    <n v="1.9810000000000001"/>
    <n v="0.247"/>
    <n v="19.663650000000001"/>
    <n v="1442"/>
    <n v="326"/>
    <x v="2"/>
    <x v="15"/>
    <n v="609"/>
    <n v="0.47"/>
    <n v="3580"/>
    <s v="None"/>
    <x v="0"/>
    <x v="1"/>
    <x v="1"/>
    <s v="Small"/>
    <s v="Cool"/>
    <n v="0"/>
    <m/>
  </r>
  <r>
    <s v="K2-265b"/>
    <n v="2.06E-2"/>
    <n v="0.153"/>
    <n v="2.3691719999999998"/>
    <n v="3.3759999999999998E-2"/>
    <n v="1442"/>
    <x v="2"/>
    <x v="15"/>
    <n v="454"/>
    <n v="0.91200000000000003"/>
    <n v="5477"/>
    <s v="None"/>
    <x v="1"/>
    <x v="2"/>
    <x v="2"/>
    <s v="Small"/>
    <s v="Sun-like"/>
    <n v="0"/>
    <m/>
  </r>
  <r>
    <s v="K2-266b"/>
    <n v="3.56E-2"/>
    <n v="0.28999999999999998"/>
    <n v="0.658524"/>
    <n v="1.306E-2"/>
    <n v="1515"/>
    <x v="2"/>
    <x v="15"/>
    <n v="251.7"/>
    <n v="0.68600000000000005"/>
    <n v="4285"/>
    <s v="None"/>
    <x v="1"/>
    <x v="2"/>
    <x v="2"/>
    <s v="Small"/>
    <s v="Sun-like"/>
    <n v="0"/>
    <m/>
  </r>
  <r>
    <s v="K2-266c"/>
    <n v="9.1E-4"/>
    <n v="6.2899999999999998E-2"/>
    <n v="7.8140000000000001"/>
    <n v="6.7900000000000002E-2"/>
    <n v="664.5"/>
    <x v="2"/>
    <x v="15"/>
    <n v="251.7"/>
    <n v="0.68600000000000005"/>
    <n v="4285"/>
    <s v="None"/>
    <x v="1"/>
    <x v="2"/>
    <x v="2"/>
    <s v="Small"/>
    <s v="Sun-like"/>
    <n v="0"/>
    <m/>
  </r>
  <r>
    <s v="K2-266d"/>
    <n v="2.9600000000000001E-2"/>
    <n v="0.26100000000000001"/>
    <n v="14.696999999999999"/>
    <n v="0.10349999999999999"/>
    <n v="538.29999999999995"/>
    <x v="2"/>
    <x v="15"/>
    <n v="251.7"/>
    <n v="0.68600000000000005"/>
    <n v="4285"/>
    <s v="None"/>
    <x v="1"/>
    <x v="1"/>
    <x v="2"/>
    <s v="Small"/>
    <s v="Sun-like"/>
    <n v="0"/>
    <m/>
  </r>
  <r>
    <s v="K2-266e"/>
    <n v="2.6100000000000002E-2"/>
    <n v="0.24399999999999999"/>
    <n v="19.481999999999999"/>
    <n v="0.1249"/>
    <n v="490.1"/>
    <x v="2"/>
    <x v="15"/>
    <n v="251.7"/>
    <n v="0.68600000000000005"/>
    <n v="4285"/>
    <s v="Two more planets are suspected"/>
    <x v="1"/>
    <x v="1"/>
    <x v="2"/>
    <s v="Small"/>
    <s v="Sun-like"/>
    <n v="0"/>
    <m/>
  </r>
  <r>
    <s v="K2-267b"/>
    <n v="3"/>
    <n v="1.0509999999999999"/>
    <n v="6.1802349999999997"/>
    <n v="7.2289999999999993E-2"/>
    <n v="1401"/>
    <x v="2"/>
    <x v="15"/>
    <n v="1098"/>
    <n v="1.3169999999999999"/>
    <n v="6202"/>
    <s v="Unconfirmed, host star also known as EPIC 246851721"/>
    <x v="0"/>
    <x v="2"/>
    <x v="1"/>
    <s v="Medium"/>
    <s v="Hot"/>
    <n v="0"/>
    <m/>
  </r>
  <r>
    <s v="K2-268b"/>
    <n v="1.9810000000000001"/>
    <n v="0.126"/>
    <n v="2.151894"/>
    <n v="3.0800000000000001E-2"/>
    <n v="1121"/>
    <x v="2"/>
    <x v="15"/>
    <n v="1081.0999999999999"/>
    <n v="0.84"/>
    <n v="5068"/>
    <s v="None"/>
    <x v="0"/>
    <x v="2"/>
    <x v="1"/>
    <s v="Small"/>
    <s v="Sun-like"/>
    <n v="0"/>
    <m/>
  </r>
  <r>
    <s v="K2-268c"/>
    <n v="1.9810000000000001"/>
    <n v="0.24"/>
    <n v="9.3268409999999999"/>
    <n v="8.1900000000000001E-2"/>
    <n v="688"/>
    <x v="2"/>
    <x v="15"/>
    <n v="1081.0999999999999"/>
    <n v="0.84"/>
    <n v="5068"/>
    <s v="None"/>
    <x v="0"/>
    <x v="2"/>
    <x v="1"/>
    <s v="Small"/>
    <s v="Sun-like"/>
    <n v="0"/>
    <m/>
  </r>
  <r>
    <s v="K2-269b"/>
    <n v="1.9810000000000001"/>
    <n v="0.14000000000000001"/>
    <n v="4.144965"/>
    <n v="5.3100000000000001E-2"/>
    <n v="1429"/>
    <x v="2"/>
    <x v="15"/>
    <n v="1180.0999999999999"/>
    <n v="1.1599999999999999"/>
    <n v="6209"/>
    <s v="None"/>
    <x v="0"/>
    <x v="2"/>
    <x v="1"/>
    <s v="Small"/>
    <s v="Hot"/>
    <n v="0"/>
    <m/>
  </r>
  <r>
    <s v="K2-26b"/>
    <n v="1.9810000000000001"/>
    <n v="0.23799999999999999"/>
    <n v="14.5665"/>
    <n v="9.6199999999999994E-2"/>
    <n v="1442"/>
    <x v="2"/>
    <x v="15"/>
    <n v="300"/>
    <n v="0.56000000000000005"/>
    <n v="3785"/>
    <s v="None"/>
    <x v="0"/>
    <x v="1"/>
    <x v="2"/>
    <s v="Small"/>
    <s v="Cool"/>
    <n v="0"/>
    <m/>
  </r>
  <r>
    <s v="K2-270b"/>
    <n v="1.9810000000000001"/>
    <n v="0.123"/>
    <n v="1.543069"/>
    <n v="2.47E-2"/>
    <n v="1203"/>
    <x v="2"/>
    <x v="15"/>
    <n v="924.75"/>
    <n v="0.85"/>
    <n v="4877"/>
    <s v="None"/>
    <x v="0"/>
    <x v="2"/>
    <x v="1"/>
    <s v="Small"/>
    <s v="Sun-like"/>
    <n v="0"/>
    <m/>
  </r>
  <r>
    <s v="K2-270c"/>
    <n v="1.9810000000000001"/>
    <n v="0.26300000000000001"/>
    <n v="4.4000279999999998"/>
    <n v="4.9700000000000001E-2"/>
    <n v="848"/>
    <x v="2"/>
    <x v="15"/>
    <n v="924.75"/>
    <n v="0.85"/>
    <n v="4877"/>
    <s v="None"/>
    <x v="0"/>
    <x v="2"/>
    <x v="1"/>
    <s v="Small"/>
    <s v="Sun-like"/>
    <n v="0"/>
    <m/>
  </r>
  <r>
    <s v="K2-271b"/>
    <n v="1.9810000000000001"/>
    <n v="0.64900000000000002"/>
    <n v="8.5624210000000005"/>
    <n v="7.6999999999999999E-2"/>
    <n v="893"/>
    <x v="2"/>
    <x v="15"/>
    <n v="1863.9"/>
    <n v="0.83"/>
    <n v="5644"/>
    <s v="None"/>
    <x v="0"/>
    <x v="2"/>
    <x v="1"/>
    <s v="Medium"/>
    <s v="Sun-like"/>
    <n v="0"/>
    <m/>
  </r>
  <r>
    <s v="K2-272b"/>
    <n v="1.9810000000000001"/>
    <n v="0.26"/>
    <n v="14.453533"/>
    <n v="0.1081"/>
    <n v="655"/>
    <x v="2"/>
    <x v="15"/>
    <n v="1391.3"/>
    <n v="0.81"/>
    <n v="5419"/>
    <s v="None"/>
    <x v="0"/>
    <x v="1"/>
    <x v="1"/>
    <s v="Small"/>
    <s v="Sun-like"/>
    <n v="0"/>
    <m/>
  </r>
  <r>
    <s v="K2-273b"/>
    <n v="1.9810000000000001"/>
    <n v="0.39400000000000002"/>
    <n v="11.716332"/>
    <n v="9.74E-2"/>
    <n v="672"/>
    <x v="2"/>
    <x v="15"/>
    <n v="1013"/>
    <n v="0.9"/>
    <n v="5200"/>
    <s v="None"/>
    <x v="0"/>
    <x v="1"/>
    <x v="1"/>
    <s v="Small"/>
    <s v="Sun-like"/>
    <n v="0"/>
    <m/>
  </r>
  <r>
    <s v="K2-274b"/>
    <n v="1.9810000000000001"/>
    <n v="0.19600000000000001"/>
    <n v="14.129714"/>
    <n v="0.10639999999999999"/>
    <n v="589"/>
    <x v="2"/>
    <x v="15"/>
    <n v="1013"/>
    <n v="0.81"/>
    <n v="5065"/>
    <s v="None"/>
    <x v="0"/>
    <x v="1"/>
    <x v="1"/>
    <s v="Small"/>
    <s v="Sun-like"/>
    <n v="0"/>
    <m/>
  </r>
  <r>
    <s v="K2-275b"/>
    <n v="1.9810000000000001"/>
    <n v="0.2"/>
    <n v="3.280961"/>
    <n v="0.04"/>
    <n v="905"/>
    <x v="2"/>
    <x v="15"/>
    <n v="404.73"/>
    <n v="0.79"/>
    <n v="4812"/>
    <s v="None"/>
    <x v="0"/>
    <x v="2"/>
    <x v="2"/>
    <s v="Small"/>
    <s v="Sun-like"/>
    <n v="0"/>
    <m/>
  </r>
  <r>
    <s v="K2-275c"/>
    <n v="1.9810000000000001"/>
    <n v="0.20899999999999999"/>
    <n v="8.4387559999999997"/>
    <n v="7.4999999999999997E-2"/>
    <n v="660"/>
    <x v="2"/>
    <x v="15"/>
    <n v="404.73"/>
    <n v="0.79"/>
    <n v="4812"/>
    <s v="None"/>
    <x v="0"/>
    <x v="2"/>
    <x v="2"/>
    <s v="Small"/>
    <s v="Sun-like"/>
    <n v="0"/>
    <m/>
  </r>
  <r>
    <s v="K2-276b"/>
    <n v="1.9810000000000001"/>
    <n v="0.33600000000000002"/>
    <n v="18.718268999999999"/>
    <n v="0.12909999999999999"/>
    <n v="583"/>
    <x v="2"/>
    <x v="15"/>
    <n v="1597.8"/>
    <n v="0.82"/>
    <n v="5139"/>
    <s v="None"/>
    <x v="0"/>
    <x v="1"/>
    <x v="1"/>
    <s v="Small"/>
    <s v="Sun-like"/>
    <n v="0"/>
    <m/>
  </r>
  <r>
    <s v="K2-277b"/>
    <n v="1.9810000000000001"/>
    <n v="0.185"/>
    <n v="6.3267629999999997"/>
    <n v="6.7500000000000004E-2"/>
    <n v="958"/>
    <x v="2"/>
    <x v="15"/>
    <n v="370.29"/>
    <n v="1.02"/>
    <n v="5741"/>
    <s v="None"/>
    <x v="0"/>
    <x v="2"/>
    <x v="2"/>
    <s v="Small"/>
    <s v="Sun-like"/>
    <n v="0"/>
    <m/>
  </r>
  <r>
    <s v="K2-278b"/>
    <n v="1.9810000000000001"/>
    <n v="0.26600000000000001"/>
    <n v="3.3349660000000001"/>
    <n v="4.8800000000000003E-2"/>
    <n v="1711"/>
    <x v="2"/>
    <x v="15"/>
    <n v="2622.7"/>
    <n v="1.4"/>
    <n v="6747"/>
    <s v="None"/>
    <x v="0"/>
    <x v="2"/>
    <x v="1"/>
    <s v="Small"/>
    <s v="Hot"/>
    <n v="0"/>
    <m/>
  </r>
  <r>
    <s v="K2-279b"/>
    <n v="1.9810000000000001"/>
    <n v="0.108"/>
    <n v="7.1226050000000001"/>
    <n v="6.7000000000000004E-2"/>
    <n v="879"/>
    <x v="2"/>
    <x v="15"/>
    <n v="599.48"/>
    <n v="0.79"/>
    <n v="5558"/>
    <s v="None"/>
    <x v="0"/>
    <x v="2"/>
    <x v="1"/>
    <s v="Small"/>
    <s v="Sun-like"/>
    <n v="0"/>
    <m/>
  </r>
  <r>
    <s v="K2-27b"/>
    <n v="9.7220000000000001E-2"/>
    <n v="0.4"/>
    <n v="6.7713150000000004"/>
    <n v="6.7019999999999996E-2"/>
    <n v="1442"/>
    <x v="2"/>
    <x v="15"/>
    <n v="167.58500000000001"/>
    <n v="0.87"/>
    <n v="5248"/>
    <s v="None"/>
    <x v="1"/>
    <x v="2"/>
    <x v="2"/>
    <s v="Small"/>
    <s v="Sun-like"/>
    <n v="0"/>
    <m/>
  </r>
  <r>
    <s v="K2-280b"/>
    <n v="1.9810000000000001"/>
    <n v="0.68400000000000005"/>
    <n v="19.895202000000001"/>
    <n v="0.14879999999999999"/>
    <n v="744"/>
    <x v="2"/>
    <x v="15"/>
    <n v="1294.5"/>
    <n v="1.1100000000000001"/>
    <n v="5742"/>
    <s v="None"/>
    <x v="0"/>
    <x v="1"/>
    <x v="1"/>
    <s v="Medium"/>
    <s v="Sun-like"/>
    <n v="0"/>
    <m/>
  </r>
  <r>
    <s v="K2-281b"/>
    <n v="1.9810000000000001"/>
    <n v="0.73"/>
    <n v="8.6877209999999998"/>
    <n v="7.7299999999999994E-2"/>
    <n v="665"/>
    <x v="2"/>
    <x v="15"/>
    <n v="1520.2"/>
    <n v="0.82"/>
    <n v="4812"/>
    <s v="None"/>
    <x v="0"/>
    <x v="2"/>
    <x v="1"/>
    <s v="Medium"/>
    <s v="Sun-like"/>
    <n v="0"/>
    <m/>
  </r>
  <r>
    <s v="K2-282b"/>
    <n v="1.9810000000000001"/>
    <n v="0.252"/>
    <n v="4.1698360000000001"/>
    <n v="4.99E-2"/>
    <n v="1057"/>
    <x v="2"/>
    <x v="15"/>
    <n v="1638.2"/>
    <n v="0.95"/>
    <n v="5523"/>
    <s v="Two more planets discovered in 2019 and 2020"/>
    <x v="0"/>
    <x v="2"/>
    <x v="1"/>
    <s v="Small"/>
    <s v="Sun-like"/>
    <n v="0"/>
    <m/>
  </r>
  <r>
    <s v="K2-282c"/>
    <n v="1.9810000000000001"/>
    <n v="0.13200000000000001"/>
    <n v="0.70530999999999999"/>
    <n v="1442"/>
    <n v="1442"/>
    <x v="2"/>
    <x v="15"/>
    <n v="1638.22"/>
    <n v="0.94"/>
    <n v="5499"/>
    <s v="3rd planet discovered in 2020"/>
    <x v="0"/>
    <x v="2"/>
    <x v="1"/>
    <s v="Small"/>
    <s v="Sun-like"/>
    <n v="0"/>
    <m/>
  </r>
  <r>
    <s v="K2-282d"/>
    <n v="1.9810000000000001"/>
    <n v="0.23200000000000001"/>
    <n v="27.248322000000002"/>
    <n v="1442"/>
    <n v="1442"/>
    <x v="2"/>
    <x v="15"/>
    <n v="1638.22"/>
    <n v="0.94"/>
    <n v="5499"/>
    <s v="None"/>
    <x v="0"/>
    <x v="1"/>
    <x v="1"/>
    <s v="Small"/>
    <s v="Sun-like"/>
    <n v="0"/>
    <m/>
  </r>
  <r>
    <s v="K2-283b"/>
    <n v="1.9810000000000001"/>
    <n v="0.314"/>
    <n v="1.921036"/>
    <n v="2.9100000000000001E-2"/>
    <n v="1186"/>
    <x v="2"/>
    <x v="15"/>
    <n v="1331.5"/>
    <n v="0.89"/>
    <n v="5060"/>
    <s v="None"/>
    <x v="0"/>
    <x v="2"/>
    <x v="1"/>
    <s v="Small"/>
    <s v="Sun-like"/>
    <n v="0"/>
    <m/>
  </r>
  <r>
    <s v="K2-284b"/>
    <n v="1.9810000000000001"/>
    <n v="0.248"/>
    <n v="4.7950689999999998"/>
    <n v="4.7710000000000002E-2"/>
    <n v="653"/>
    <x v="2"/>
    <x v="15"/>
    <n v="351"/>
    <n v="0.63"/>
    <n v="4140"/>
    <s v="Very young host star"/>
    <x v="0"/>
    <x v="2"/>
    <x v="2"/>
    <s v="Small"/>
    <s v="Sun-like"/>
    <n v="0"/>
    <m/>
  </r>
  <r>
    <s v="K2-285b"/>
    <n v="3.0460000000000001E-2"/>
    <n v="0.23100000000000001"/>
    <n v="3.4717449999999999"/>
    <n v="3.8170000000000003E-2"/>
    <n v="1088.9000000000001"/>
    <x v="2"/>
    <x v="15"/>
    <n v="508"/>
    <n v="0.83"/>
    <n v="4975"/>
    <s v="None"/>
    <x v="1"/>
    <x v="2"/>
    <x v="1"/>
    <s v="Small"/>
    <s v="Sun-like"/>
    <n v="0"/>
    <m/>
  </r>
  <r>
    <s v="K2-285c"/>
    <n v="4.9329999999999999E-2"/>
    <n v="0.315"/>
    <n v="7.1380480000000004"/>
    <n v="8.2400000000000001E-2"/>
    <n v="741.4"/>
    <x v="2"/>
    <x v="15"/>
    <n v="508"/>
    <n v="0.83"/>
    <n v="4975"/>
    <s v="None"/>
    <x v="1"/>
    <x v="2"/>
    <x v="1"/>
    <s v="Small"/>
    <s v="Sun-like"/>
    <n v="0"/>
    <m/>
  </r>
  <r>
    <s v="K2-285d"/>
    <n v="0.02"/>
    <n v="0.221"/>
    <n v="10.455819999999999"/>
    <n v="0.1178"/>
    <n v="619.9"/>
    <x v="2"/>
    <x v="15"/>
    <n v="508"/>
    <n v="0.83"/>
    <n v="4975"/>
    <s v="None"/>
    <x v="1"/>
    <x v="1"/>
    <x v="1"/>
    <s v="Small"/>
    <s v="Sun-like"/>
    <n v="0"/>
    <m/>
  </r>
  <r>
    <s v="K2-285e"/>
    <n v="3.3700000000000001E-2"/>
    <n v="0.17399999999999999"/>
    <n v="14.762890000000001"/>
    <n v="0.18040999999999999"/>
    <n v="500.9"/>
    <x v="2"/>
    <x v="15"/>
    <n v="508"/>
    <n v="0.83"/>
    <n v="4975"/>
    <s v="None"/>
    <x v="1"/>
    <x v="1"/>
    <x v="1"/>
    <s v="Small"/>
    <s v="Sun-like"/>
    <n v="0"/>
    <m/>
  </r>
  <r>
    <s v="K2-286b"/>
    <n v="2.1399999999999999E-2"/>
    <n v="0.18729999999999999"/>
    <n v="27.359000000000002"/>
    <n v="0.17680000000000001"/>
    <n v="347"/>
    <x v="2"/>
    <x v="15"/>
    <n v="248.9"/>
    <n v="0.64"/>
    <n v="3926"/>
    <s v="None"/>
    <x v="1"/>
    <x v="1"/>
    <x v="2"/>
    <s v="Small"/>
    <s v="Cool"/>
    <n v="1"/>
    <m/>
  </r>
  <r>
    <s v="K2-287b"/>
    <n v="0.315"/>
    <n v="0.84699999999999998"/>
    <n v="14.893291"/>
    <n v="0.1206"/>
    <n v="804"/>
    <x v="2"/>
    <x v="15"/>
    <n v="518.70000000000005"/>
    <n v="1.06"/>
    <n v="5695"/>
    <s v="None"/>
    <x v="2"/>
    <x v="1"/>
    <x v="1"/>
    <s v="Medium"/>
    <s v="Sun-like"/>
    <n v="0"/>
    <m/>
  </r>
  <r>
    <s v="K2-288Bb"/>
    <n v="1.9810000000000001"/>
    <n v="0.17"/>
    <n v="31.393463000000001"/>
    <n v="0.16400000000000001"/>
    <n v="226.36"/>
    <x v="2"/>
    <x v="15"/>
    <n v="214.3"/>
    <n v="0.33"/>
    <n v="3341"/>
    <s v="None"/>
    <x v="0"/>
    <x v="1"/>
    <x v="2"/>
    <s v="Small"/>
    <s v="Cool"/>
    <n v="1"/>
    <m/>
  </r>
  <r>
    <s v="K2-28b"/>
    <n v="1.9810000000000001"/>
    <n v="0.20699999999999999"/>
    <n v="2.2604549999999999"/>
    <n v="2.1399999999999999E-2"/>
    <n v="1442"/>
    <x v="2"/>
    <x v="15"/>
    <n v="170"/>
    <n v="0.26"/>
    <n v="3214"/>
    <s v="None"/>
    <x v="0"/>
    <x v="2"/>
    <x v="2"/>
    <s v="Small"/>
    <s v="Cool"/>
    <n v="0"/>
    <m/>
  </r>
  <r>
    <s v="K2-290b"/>
    <n v="6.6400000000000001E-2"/>
    <n v="0.27300000000000002"/>
    <n v="9.2116500000000006"/>
    <n v="9.2299999999999993E-2"/>
    <n v="1230"/>
    <x v="2"/>
    <x v="15"/>
    <n v="897"/>
    <n v="1.19"/>
    <n v="6302"/>
    <s v="Two planets on a retrograde orbit"/>
    <x v="1"/>
    <x v="2"/>
    <x v="1"/>
    <s v="Small"/>
    <s v="Hot"/>
    <n v="0"/>
    <m/>
  </r>
  <r>
    <s v="K2-290c"/>
    <n v="0.77400000000000002"/>
    <n v="1.006"/>
    <n v="48.366849999999999"/>
    <n v="9.2299999999999993E-2"/>
    <n v="676"/>
    <x v="2"/>
    <x v="15"/>
    <n v="897"/>
    <n v="1.19"/>
    <n v="6302"/>
    <s v="Two planets on a retrograde orbit"/>
    <x v="2"/>
    <x v="1"/>
    <x v="1"/>
    <s v="Medium"/>
    <s v="Hot"/>
    <n v="0"/>
    <m/>
  </r>
  <r>
    <s v="K2-291b"/>
    <n v="2.0400000000000001E-2"/>
    <n v="0.14180000000000001"/>
    <n v="2.225177"/>
    <n v="3.261E-2"/>
    <n v="1442"/>
    <x v="2"/>
    <x v="15"/>
    <n v="295"/>
    <n v="0.93"/>
    <n v="5520"/>
    <s v="None"/>
    <x v="1"/>
    <x v="2"/>
    <x v="2"/>
    <s v="Small"/>
    <s v="Sun-like"/>
    <n v="0"/>
    <m/>
  </r>
  <r>
    <s v="K2-292b"/>
    <n v="7.7100000000000002E-2"/>
    <n v="0.23499999999999999"/>
    <n v="16.984100000000002"/>
    <n v="0.13"/>
    <n v="795"/>
    <x v="2"/>
    <x v="15"/>
    <n v="372.76"/>
    <n v="1"/>
    <n v="5725"/>
    <s v="Host star also known as HD 119130"/>
    <x v="1"/>
    <x v="1"/>
    <x v="2"/>
    <s v="Small"/>
    <s v="Sun-like"/>
    <n v="0"/>
    <m/>
  </r>
  <r>
    <s v="K2-293b"/>
    <n v="1.9810000000000001"/>
    <n v="0.219"/>
    <n v="13.1225"/>
    <n v="1442"/>
    <n v="750"/>
    <x v="2"/>
    <x v="15"/>
    <n v="1290"/>
    <n v="0.96"/>
    <n v="5532"/>
    <s v="None"/>
    <x v="0"/>
    <x v="1"/>
    <x v="1"/>
    <s v="Small"/>
    <s v="Sun-like"/>
    <n v="0"/>
    <m/>
  </r>
  <r>
    <s v="K2-294b"/>
    <n v="1.9810000000000001"/>
    <n v="0.14799999999999999"/>
    <n v="2.50387"/>
    <n v="1442"/>
    <n v="1425"/>
    <x v="2"/>
    <x v="15"/>
    <n v="1230"/>
    <n v="0.99"/>
    <n v="5612"/>
    <s v="None"/>
    <x v="0"/>
    <x v="2"/>
    <x v="1"/>
    <s v="Small"/>
    <s v="Sun-like"/>
    <n v="0"/>
    <m/>
  </r>
  <r>
    <s v="K2-295b"/>
    <n v="0.33500000000000002"/>
    <n v="0.89700000000000002"/>
    <n v="4.0248670000000004"/>
    <n v="4.5100000000000001E-2"/>
    <n v="852"/>
    <x v="2"/>
    <x v="15"/>
    <n v="736.1"/>
    <n v="0.74"/>
    <n v="4444"/>
    <s v="None"/>
    <x v="2"/>
    <x v="2"/>
    <x v="1"/>
    <s v="Medium"/>
    <s v="Sun-like"/>
    <n v="0"/>
    <m/>
  </r>
  <r>
    <s v="K2-296b"/>
    <n v="1.9810000000000001"/>
    <n v="0.16700000000000001"/>
    <n v="28.165600000000001"/>
    <n v="1442"/>
    <n v="1442"/>
    <x v="2"/>
    <x v="15"/>
    <n v="521.78"/>
    <n v="0.41"/>
    <n v="5601"/>
    <s v="Host star also known as EPIC 201238110"/>
    <x v="0"/>
    <x v="1"/>
    <x v="1"/>
    <s v="Small"/>
    <s v="Sun-like"/>
    <n v="0"/>
    <m/>
  </r>
  <r>
    <s v="K2-297b"/>
    <n v="1.9810000000000001"/>
    <n v="6.2E-2"/>
    <n v="2.1317400000000002"/>
    <n v="1442"/>
    <n v="1442"/>
    <x v="2"/>
    <x v="15"/>
    <n v="831.31"/>
    <n v="0.78"/>
    <n v="5601"/>
    <s v="Host star also known as EPIC 201497682"/>
    <x v="0"/>
    <x v="2"/>
    <x v="1"/>
    <s v="Small"/>
    <s v="Sun-like"/>
    <n v="0"/>
    <m/>
  </r>
  <r>
    <s v="K2-298b"/>
    <n v="1.9810000000000001"/>
    <n v="9.8000000000000004E-2"/>
    <n v="4.1695900000000004"/>
    <n v="1442"/>
    <n v="1442"/>
    <x v="2"/>
    <x v="15"/>
    <n v="1441.42"/>
    <n v="0.8"/>
    <n v="5601"/>
    <s v="None"/>
    <x v="0"/>
    <x v="2"/>
    <x v="1"/>
    <s v="Small"/>
    <s v="Sun-like"/>
    <n v="0"/>
    <m/>
  </r>
  <r>
    <s v="K2-299b"/>
    <n v="1.9810000000000001"/>
    <n v="0.152"/>
    <n v="4.5075599999999998"/>
    <n v="1442"/>
    <n v="1442"/>
    <x v="2"/>
    <x v="15"/>
    <n v="1219.21"/>
    <n v="0.93"/>
    <n v="5724"/>
    <s v="Two more planets in star system discovered in 2020"/>
    <x v="0"/>
    <x v="2"/>
    <x v="1"/>
    <s v="Small"/>
    <s v="Sun-like"/>
    <n v="0"/>
    <m/>
  </r>
  <r>
    <s v="K2-299c"/>
    <n v="1.9810000000000001"/>
    <n v="0.223"/>
    <n v="14.648966"/>
    <n v="1442"/>
    <n v="1442"/>
    <x v="2"/>
    <x v="15"/>
    <n v="1219"/>
    <n v="1.08"/>
    <n v="5724"/>
    <s v="Also known as EPIC 206024342 p2"/>
    <x v="0"/>
    <x v="1"/>
    <x v="1"/>
    <s v="Small"/>
    <s v="Sun-like"/>
    <n v="0"/>
    <m/>
  </r>
  <r>
    <s v="K2-299d"/>
    <n v="1.9810000000000001"/>
    <n v="0.152"/>
    <n v="4.5074639999999997"/>
    <n v="1442"/>
    <n v="1442"/>
    <x v="2"/>
    <x v="15"/>
    <n v="1219"/>
    <n v="1.08"/>
    <n v="5724"/>
    <s v="Also known as EPIC 206024342 p3"/>
    <x v="0"/>
    <x v="2"/>
    <x v="1"/>
    <s v="Small"/>
    <s v="Sun-like"/>
    <n v="0"/>
    <m/>
  </r>
  <r>
    <s v="K2-29b"/>
    <n v="0.73"/>
    <n v="1.19"/>
    <n v="3.2588320999999998"/>
    <n v="4.2169999999999999E-2"/>
    <n v="1171"/>
    <x v="2"/>
    <x v="15"/>
    <n v="600"/>
    <n v="0.94"/>
    <n v="5358"/>
    <s v="None"/>
    <x v="2"/>
    <x v="2"/>
    <x v="1"/>
    <s v="Medium"/>
    <s v="Sun-like"/>
    <n v="0"/>
    <m/>
  </r>
  <r>
    <s v="K2-300b"/>
    <n v="1.9810000000000001"/>
    <n v="0.09"/>
    <n v="2.8781400000000001"/>
    <n v="1442"/>
    <n v="1442"/>
    <x v="2"/>
    <x v="15"/>
    <n v="528.66999999999996"/>
    <n v="0.22"/>
    <n v="5601"/>
    <s v="None"/>
    <x v="0"/>
    <x v="2"/>
    <x v="1"/>
    <s v="Small"/>
    <s v="Sun-like"/>
    <n v="0"/>
    <m/>
  </r>
  <r>
    <s v="K2-301b [ru]"/>
    <n v="1.9810000000000001"/>
    <n v="0.14499999999999999"/>
    <n v="5.29711"/>
    <n v="1442"/>
    <n v="1442"/>
    <x v="2"/>
    <x v="15"/>
    <n v="1491.42"/>
    <n v="0.56000000000000005"/>
    <n v="4114"/>
    <s v="None"/>
    <x v="0"/>
    <x v="2"/>
    <x v="1"/>
    <s v="Small"/>
    <s v="Sun-like"/>
    <n v="0"/>
    <m/>
  </r>
  <r>
    <s v="K2-301c"/>
    <n v="1.9810000000000001"/>
    <n v="0.152"/>
    <n v="5.2986000000000004"/>
    <n v="1442"/>
    <n v="1442"/>
    <x v="2"/>
    <x v="15"/>
    <n v="1491"/>
    <n v="1.08"/>
    <n v="4114"/>
    <s v="Also known as EPIC 206042996 p2"/>
    <x v="0"/>
    <x v="2"/>
    <x v="1"/>
    <s v="Small"/>
    <s v="Sun-like"/>
    <n v="0"/>
    <m/>
  </r>
  <r>
    <s v="K2-302b"/>
    <n v="1.9810000000000001"/>
    <n v="0.08"/>
    <n v="2.2537199999999999"/>
    <n v="1442"/>
    <n v="1442"/>
    <x v="2"/>
    <x v="15"/>
    <n v="359.49"/>
    <n v="0.41"/>
    <n v="5601"/>
    <s v="Two more planets in system discovered in 2020"/>
    <x v="0"/>
    <x v="2"/>
    <x v="2"/>
    <s v="Small"/>
    <s v="Sun-like"/>
    <n v="0"/>
    <m/>
  </r>
  <r>
    <s v="K2-302c"/>
    <n v="1.9810000000000001"/>
    <n v="8.8999999999999996E-2"/>
    <n v="2.2554379999999998"/>
    <n v="1442"/>
    <n v="1442"/>
    <x v="2"/>
    <x v="15"/>
    <n v="359.3"/>
    <n v="1.08"/>
    <n v="3297"/>
    <s v="Also known as EPIC 206215704 p2"/>
    <x v="0"/>
    <x v="2"/>
    <x v="2"/>
    <s v="Small"/>
    <s v="Cool"/>
    <n v="0"/>
    <m/>
  </r>
  <r>
    <s v="K2-302d"/>
    <n v="1.9810000000000001"/>
    <n v="9.8000000000000004E-2"/>
    <n v="2.9092159999999998"/>
    <n v="1442"/>
    <n v="1442"/>
    <x v="2"/>
    <x v="15"/>
    <n v="359.3"/>
    <n v="1.08"/>
    <n v="3297"/>
    <s v="Also known as EPIC 206215704 p3"/>
    <x v="0"/>
    <x v="2"/>
    <x v="2"/>
    <s v="Small"/>
    <s v="Cool"/>
    <n v="0"/>
    <m/>
  </r>
  <r>
    <s v="K2-303b"/>
    <n v="1.9810000000000001"/>
    <n v="8.5999999999999993E-2"/>
    <n v="1.5825199999999999"/>
    <n v="1442"/>
    <n v="1442"/>
    <x v="2"/>
    <x v="15"/>
    <n v="1034.57"/>
    <n v="0.71"/>
    <n v="5601"/>
    <s v="None"/>
    <x v="0"/>
    <x v="2"/>
    <x v="1"/>
    <s v="Small"/>
    <s v="Sun-like"/>
    <n v="0"/>
    <m/>
  </r>
  <r>
    <s v="K2-304b"/>
    <n v="1.9810000000000001"/>
    <n v="0.11799999999999999"/>
    <n v="2.2894299999999999"/>
    <n v="1442"/>
    <n v="1442"/>
    <x v="2"/>
    <x v="15"/>
    <n v="1380.78"/>
    <n v="0.83"/>
    <n v="5601"/>
    <s v="None"/>
    <x v="0"/>
    <x v="2"/>
    <x v="1"/>
    <s v="Small"/>
    <s v="Sun-like"/>
    <n v="0"/>
    <m/>
  </r>
  <r>
    <s v="K2-305b"/>
    <n v="1.9810000000000001"/>
    <n v="0.19400000000000001"/>
    <n v="18.098299999999998"/>
    <n v="1442"/>
    <n v="1442"/>
    <x v="2"/>
    <x v="15"/>
    <n v="2030.88"/>
    <n v="1.1100000000000001"/>
    <n v="5601"/>
    <s v="None"/>
    <x v="0"/>
    <x v="1"/>
    <x v="1"/>
    <s v="Small"/>
    <s v="Sun-like"/>
    <n v="0"/>
    <m/>
  </r>
  <r>
    <s v="K2-306b"/>
    <n v="1.9810000000000001"/>
    <n v="0.14299999999999999"/>
    <n v="34.884999999999998"/>
    <n v="1442"/>
    <n v="1442"/>
    <x v="2"/>
    <x v="15"/>
    <n v="931.54"/>
    <n v="0.91"/>
    <n v="5601"/>
    <s v="None"/>
    <x v="0"/>
    <x v="1"/>
    <x v="1"/>
    <s v="Small"/>
    <s v="Sun-like"/>
    <n v="0"/>
    <m/>
  </r>
  <r>
    <s v="K2-307b"/>
    <n v="1.9810000000000001"/>
    <n v="0.1"/>
    <n v="15.2841"/>
    <n v="1442"/>
    <n v="1442"/>
    <x v="2"/>
    <x v="15"/>
    <n v="1053.0899999999999"/>
    <n v="0.98"/>
    <n v="6004"/>
    <s v="Two more planets in system are suspected, second planet in system confirmed in 2021"/>
    <x v="0"/>
    <x v="1"/>
    <x v="1"/>
    <s v="Small"/>
    <s v="Hot"/>
    <n v="0"/>
    <m/>
  </r>
  <r>
    <s v="K2-308b"/>
    <n v="1.9810000000000001"/>
    <n v="0.88400000000000001"/>
    <n v="3.3862800000000002"/>
    <n v="1442"/>
    <n v="1442"/>
    <x v="2"/>
    <x v="15"/>
    <n v="167.58500000000001"/>
    <n v="1.0900000000000001"/>
    <n v="6100"/>
    <s v="None"/>
    <x v="0"/>
    <x v="2"/>
    <x v="2"/>
    <s v="Medium"/>
    <s v="Hot"/>
    <n v="0"/>
    <m/>
  </r>
  <r>
    <s v="K2-30b"/>
    <n v="0.57899999999999996"/>
    <n v="1.0389999999999999"/>
    <n v="4.098503"/>
    <n v="4.8390000000000002E-2"/>
    <n v="1185"/>
    <x v="2"/>
    <x v="15"/>
    <n v="910"/>
    <n v="0.9"/>
    <n v="5425"/>
    <s v="None"/>
    <x v="2"/>
    <x v="2"/>
    <x v="1"/>
    <s v="Medium"/>
    <s v="Sun-like"/>
    <n v="0"/>
    <m/>
  </r>
  <r>
    <s v="K2-310b"/>
    <n v="1.9810000000000001"/>
    <n v="0.23069999999999999"/>
    <n v="13.603"/>
    <n v="9.8000000000000004E-2"/>
    <n v="536"/>
    <x v="2"/>
    <x v="15"/>
    <n v="1133.22"/>
    <n v="0.69"/>
    <n v="4684"/>
    <s v="None"/>
    <x v="0"/>
    <x v="1"/>
    <x v="1"/>
    <s v="Small"/>
    <s v="Sun-like"/>
    <n v="0"/>
    <m/>
  </r>
  <r>
    <s v="K2-310c"/>
    <n v="1.9810000000000001"/>
    <n v="0.24"/>
    <n v="65.55"/>
    <n v="0.28000000000000003"/>
    <n v="316"/>
    <x v="2"/>
    <x v="15"/>
    <n v="1133.22"/>
    <n v="0.69"/>
    <n v="4684"/>
    <s v="None"/>
    <x v="0"/>
    <x v="1"/>
    <x v="1"/>
    <s v="Small"/>
    <s v="Sun-like"/>
    <n v="0"/>
    <m/>
  </r>
  <r>
    <s v="K2-311b"/>
    <n v="13"/>
    <n v="1.1100000000000001"/>
    <n v="3650"/>
    <n v="4.5"/>
    <n v="183"/>
    <x v="2"/>
    <x v="15"/>
    <n v="1826.48"/>
    <n v="0.9"/>
    <n v="4898"/>
    <s v="None"/>
    <x v="0"/>
    <x v="0"/>
    <x v="1"/>
    <s v="Medium"/>
    <s v="Sun-like"/>
    <n v="0"/>
    <m/>
  </r>
  <r>
    <s v="K2-315b"/>
    <n v="1.9810000000000001"/>
    <n v="8.5000000000000006E-2"/>
    <n v="3.1443189"/>
    <n v="2.3400000000000001E-2"/>
    <n v="460"/>
    <x v="2"/>
    <x v="15"/>
    <n v="185"/>
    <n v="0.17399999999999999"/>
    <n v="3300"/>
    <s v="Also called the &quot;Pi Earth&quot; due its orbital period, or EPIC 249631677b"/>
    <x v="0"/>
    <x v="2"/>
    <x v="2"/>
    <s v="Small"/>
    <s v="Cool"/>
    <n v="0"/>
    <m/>
  </r>
  <r>
    <s v="K2-316b"/>
    <n v="1.9810000000000001"/>
    <n v="0.11899999999999999"/>
    <n v="1.133"/>
    <n v="1.47E-2"/>
    <n v="841"/>
    <x v="2"/>
    <x v="15"/>
    <n v="368"/>
    <n v="1.08"/>
    <n v="5601"/>
    <s v="EPIC 249384674b"/>
    <x v="0"/>
    <x v="2"/>
    <x v="2"/>
    <s v="Small"/>
    <s v="Sun-like"/>
    <n v="0"/>
    <m/>
  </r>
  <r>
    <s v="K2-316c"/>
    <n v="1.9810000000000001"/>
    <n v="0.16300000000000001"/>
    <n v="5.26"/>
    <n v="5.8200000000000002E-2"/>
    <n v="423"/>
    <x v="2"/>
    <x v="15"/>
    <n v="368"/>
    <n v="1.08"/>
    <n v="5601"/>
    <s v="EPIC 249384674c"/>
    <x v="0"/>
    <x v="2"/>
    <x v="2"/>
    <s v="Small"/>
    <s v="Sun-like"/>
    <n v="0"/>
    <m/>
  </r>
  <r>
    <s v="K2-317b"/>
    <n v="1.9810000000000001"/>
    <n v="0.26100000000000001"/>
    <n v="6.22"/>
    <n v="5.4199999999999998E-2"/>
    <n v="432"/>
    <x v="2"/>
    <x v="15"/>
    <n v="577"/>
    <n v="1.08"/>
    <n v="5601"/>
    <s v="EPIC 249557502b"/>
    <x v="0"/>
    <x v="2"/>
    <x v="1"/>
    <s v="Small"/>
    <s v="Sun-like"/>
    <n v="0"/>
    <m/>
  </r>
  <r>
    <s v="K2-318b"/>
    <n v="1.9810000000000001"/>
    <n v="0.14799999999999999"/>
    <n v="7.01"/>
    <n v="9.11E-2"/>
    <n v="456"/>
    <x v="2"/>
    <x v="15"/>
    <n v="483"/>
    <n v="1.08"/>
    <n v="5601"/>
    <s v="EPIC 249826231b"/>
    <x v="0"/>
    <x v="2"/>
    <x v="2"/>
    <s v="Small"/>
    <s v="Sun-like"/>
    <n v="0"/>
    <m/>
  </r>
  <r>
    <s v="K2-319b"/>
    <n v="1.9810000000000001"/>
    <n v="0.249"/>
    <n v="26.68"/>
    <n v="0.15160000000000001"/>
    <n v="641"/>
    <x v="2"/>
    <x v="15"/>
    <n v="686"/>
    <n v="1.08"/>
    <n v="5601"/>
    <s v="EPIC 201663879b"/>
    <x v="0"/>
    <x v="1"/>
    <x v="1"/>
    <s v="Small"/>
    <s v="Sun-like"/>
    <n v="0"/>
    <m/>
  </r>
  <r>
    <s v="K2-31b"/>
    <n v="1.774"/>
    <n v="1.06"/>
    <n v="1.2578499999999999"/>
    <n v="2.1999999999999999E-2"/>
    <n v="1442"/>
    <x v="2"/>
    <x v="15"/>
    <n v="167.58500000000001"/>
    <n v="0.91"/>
    <n v="5280"/>
    <s v="None"/>
    <x v="0"/>
    <x v="2"/>
    <x v="2"/>
    <s v="Medium"/>
    <s v="Sun-like"/>
    <n v="0"/>
    <m/>
  </r>
  <r>
    <s v="K2-320b"/>
    <n v="1.9810000000000001"/>
    <n v="0.23400000000000001"/>
    <n v="1.9950000000000001"/>
    <n v="1.4200000000000001E-2"/>
    <n v="698"/>
    <x v="2"/>
    <x v="15"/>
    <n v="356"/>
    <n v="1.08"/>
    <n v="5601"/>
    <s v="EPIC 201796690b"/>
    <x v="0"/>
    <x v="2"/>
    <x v="2"/>
    <s v="Small"/>
    <s v="Sun-like"/>
    <n v="0"/>
    <m/>
  </r>
  <r>
    <s v="K2-321b"/>
    <n v="1.9810000000000001"/>
    <n v="0.17399999999999999"/>
    <n v="2.298"/>
    <n v="4.1000000000000002E-2"/>
    <n v="701"/>
    <x v="2"/>
    <x v="15"/>
    <n v="254"/>
    <n v="1.08"/>
    <n v="5601"/>
    <s v="EPIC 248480671b"/>
    <x v="0"/>
    <x v="2"/>
    <x v="2"/>
    <s v="Small"/>
    <s v="Sun-like"/>
    <n v="0"/>
    <m/>
  </r>
  <r>
    <s v="K2-322b"/>
    <n v="1.9810000000000001"/>
    <n v="0.17100000000000001"/>
    <n v="8.2050000000000001"/>
    <n v="5.9400000000000001E-2"/>
    <n v="635"/>
    <x v="2"/>
    <x v="15"/>
    <n v="404"/>
    <n v="1.08"/>
    <n v="5601"/>
    <s v="EPIC 248558190b"/>
    <x v="0"/>
    <x v="2"/>
    <x v="2"/>
    <s v="Small"/>
    <s v="Sun-like"/>
    <n v="0"/>
    <m/>
  </r>
  <r>
    <s v="K2-323b"/>
    <n v="1.9810000000000001"/>
    <n v="0.187"/>
    <n v="24.93"/>
    <n v="0.1275"/>
    <n v="318"/>
    <x v="2"/>
    <x v="15"/>
    <n v="387"/>
    <n v="1.08"/>
    <n v="5601"/>
    <s v="EPIC 248616368b"/>
    <x v="0"/>
    <x v="1"/>
    <x v="2"/>
    <s v="Small"/>
    <s v="Sun-like"/>
    <n v="1"/>
    <m/>
  </r>
  <r>
    <s v="K2-324b"/>
    <n v="1.9810000000000001"/>
    <n v="0.217"/>
    <n v="3.262"/>
    <n v="3.3099999999999997E-2"/>
    <n v="707"/>
    <x v="2"/>
    <x v="15"/>
    <n v="447"/>
    <n v="1.08"/>
    <n v="5601"/>
    <s v="EPIC 248639308b"/>
    <x v="0"/>
    <x v="2"/>
    <x v="2"/>
    <s v="Small"/>
    <s v="Sun-like"/>
    <n v="0"/>
    <m/>
  </r>
  <r>
    <s v="K2-325b"/>
    <n v="1.9810000000000001"/>
    <n v="0.19600000000000001"/>
    <n v="6.93"/>
    <n v="4.19E-2"/>
    <n v="423"/>
    <x v="2"/>
    <x v="15"/>
    <n v="365"/>
    <n v="1.08"/>
    <n v="5601"/>
    <s v="EPIC 246074965b"/>
    <x v="0"/>
    <x v="2"/>
    <x v="2"/>
    <s v="Small"/>
    <s v="Sun-like"/>
    <n v="0"/>
    <m/>
  </r>
  <r>
    <s v="K2-326b"/>
    <n v="1.9810000000000001"/>
    <n v="0.20300000000000001"/>
    <n v="1.256"/>
    <n v="1.9800000000000002E-2"/>
    <n v="1114"/>
    <x v="2"/>
    <x v="15"/>
    <n v="928"/>
    <n v="1.08"/>
    <n v="5601"/>
    <s v="EPIC 246472939b"/>
    <x v="0"/>
    <x v="2"/>
    <x v="1"/>
    <s v="Small"/>
    <s v="Sun-like"/>
    <n v="0"/>
    <m/>
  </r>
  <r>
    <s v="K2-32b"/>
    <n v="5.1909999999999998E-2"/>
    <n v="0.45800000000000002"/>
    <n v="8.9921299999999995"/>
    <n v="8.0360000000000001E-2"/>
    <n v="1442"/>
    <x v="2"/>
    <x v="15"/>
    <n v="167.58500000000001"/>
    <n v="0.86"/>
    <n v="5275"/>
    <s v="None"/>
    <x v="1"/>
    <x v="2"/>
    <x v="2"/>
    <s v="Small"/>
    <s v="Sun-like"/>
    <n v="0"/>
    <m/>
  </r>
  <r>
    <s v="K2-32c"/>
    <n v="3.807E-2"/>
    <n v="0.26900000000000002"/>
    <n v="20.6602"/>
    <n v="0.1399"/>
    <n v="1442"/>
    <x v="2"/>
    <x v="15"/>
    <n v="167.58500000000001"/>
    <n v="0.86"/>
    <n v="5275"/>
    <s v="None"/>
    <x v="1"/>
    <x v="1"/>
    <x v="2"/>
    <s v="Small"/>
    <s v="Sun-like"/>
    <n v="0"/>
    <m/>
  </r>
  <r>
    <s v="K2-32d"/>
    <n v="3.2410000000000001E-2"/>
    <n v="0.30599999999999999"/>
    <n v="31.715399999999999"/>
    <n v="0.1862"/>
    <n v="1442"/>
    <x v="2"/>
    <x v="15"/>
    <n v="167.58500000000001"/>
    <n v="0.86"/>
    <n v="5275"/>
    <s v="None"/>
    <x v="1"/>
    <x v="1"/>
    <x v="2"/>
    <s v="Small"/>
    <s v="Sun-like"/>
    <n v="0"/>
    <m/>
  </r>
  <r>
    <s v="K2-32e"/>
    <n v="1.9810000000000001"/>
    <n v="9.01E-2"/>
    <n v="4.3488199999999999"/>
    <n v="4.9509999999999998E-2"/>
    <n v="1442"/>
    <x v="2"/>
    <x v="15"/>
    <n v="516.6"/>
    <n v="0.85599999999999998"/>
    <n v="5601"/>
    <s v="With a radius almost identical to that of the Earth it is almost certainly a terrestrial planet"/>
    <x v="0"/>
    <x v="2"/>
    <x v="1"/>
    <s v="Small"/>
    <s v="Sun-like"/>
    <n v="0"/>
    <m/>
  </r>
  <r>
    <s v="K2-33b"/>
    <n v="3.7"/>
    <n v="0.45"/>
    <n v="5.4248649999999996"/>
    <n v="1442"/>
    <n v="1442"/>
    <x v="2"/>
    <x v="15"/>
    <n v="470"/>
    <n v="0.56000000000000005"/>
    <n v="3540"/>
    <s v="None"/>
    <x v="0"/>
    <x v="2"/>
    <x v="2"/>
    <s v="Small"/>
    <s v="Cool"/>
    <n v="0"/>
    <m/>
  </r>
  <r>
    <s v="K2-34b"/>
    <n v="1.76"/>
    <n v="1.35"/>
    <n v="2.9956070000000001"/>
    <n v="4.419E-2"/>
    <n v="1742"/>
    <x v="2"/>
    <x v="15"/>
    <n v="1230"/>
    <n v="1.28"/>
    <n v="6132"/>
    <s v="None"/>
    <x v="0"/>
    <x v="2"/>
    <x v="1"/>
    <s v="Medium"/>
    <s v="Hot"/>
    <n v="0"/>
    <m/>
  </r>
  <r>
    <s v="K2-35b"/>
    <n v="1.9810000000000001"/>
    <n v="0.125"/>
    <n v="2.3998400000000002"/>
    <n v="3.2000000000000001E-2"/>
    <n v="1442"/>
    <x v="2"/>
    <x v="15"/>
    <n v="167.58500000000001"/>
    <n v="0.76"/>
    <n v="4680"/>
    <s v="None"/>
    <x v="0"/>
    <x v="2"/>
    <x v="2"/>
    <s v="Small"/>
    <s v="Sun-like"/>
    <n v="0"/>
    <m/>
  </r>
  <r>
    <s v="K2-35c"/>
    <n v="1.9810000000000001"/>
    <n v="0.186"/>
    <n v="5.6091199999999999"/>
    <n v="5.6399999999999999E-2"/>
    <n v="1442"/>
    <x v="2"/>
    <x v="15"/>
    <n v="167.58500000000001"/>
    <n v="0.76"/>
    <n v="4680"/>
    <s v="None"/>
    <x v="0"/>
    <x v="2"/>
    <x v="2"/>
    <s v="Small"/>
    <s v="Sun-like"/>
    <n v="0"/>
    <m/>
  </r>
  <r>
    <s v="K2-365 b"/>
    <n v="2.7199999999999998E-2"/>
    <n v="0.25900000000000001"/>
    <n v="23.448172"/>
    <n v="1442"/>
    <n v="710"/>
    <x v="2"/>
    <x v="15"/>
    <n v="167.58500000000001"/>
    <n v="0.82299999999999995"/>
    <n v="5561"/>
    <s v="None"/>
    <x v="1"/>
    <x v="1"/>
    <x v="2"/>
    <s v="Small"/>
    <s v="Sun-like"/>
    <n v="0"/>
    <m/>
  </r>
  <r>
    <s v="K2-366 b"/>
    <n v="1.9900000000000001E-2"/>
    <n v="0.21"/>
    <n v="15.93703"/>
    <n v="1442"/>
    <n v="770"/>
    <x v="2"/>
    <x v="15"/>
    <n v="167.58500000000001"/>
    <n v="0.82499999999999996"/>
    <n v="5601"/>
    <s v="None"/>
    <x v="1"/>
    <x v="1"/>
    <x v="2"/>
    <s v="Small"/>
    <s v="Sun-like"/>
    <n v="0"/>
    <m/>
  </r>
  <r>
    <s v="K2-367 b"/>
    <n v="2.0299999999999999E-2"/>
    <n v="0.215"/>
    <n v="20.64509"/>
    <n v="1442"/>
    <n v="450"/>
    <x v="2"/>
    <x v="15"/>
    <n v="167.58500000000001"/>
    <n v="0.75600000000000001"/>
    <n v="4348"/>
    <s v="None"/>
    <x v="1"/>
    <x v="1"/>
    <x v="2"/>
    <s v="Small"/>
    <s v="Sun-like"/>
    <n v="0"/>
    <m/>
  </r>
  <r>
    <s v="K2-368 b"/>
    <n v="7.3000000000000001E-3"/>
    <n v="0.11799999999999999"/>
    <n v="5.0255900000000002"/>
    <n v="1442"/>
    <n v="800"/>
    <x v="2"/>
    <x v="15"/>
    <n v="167.58500000000001"/>
    <n v="0.746"/>
    <n v="4663"/>
    <s v="None"/>
    <x v="1"/>
    <x v="2"/>
    <x v="2"/>
    <s v="Small"/>
    <s v="Sun-like"/>
    <n v="0"/>
    <m/>
  </r>
  <r>
    <s v="K2-368 c"/>
    <n v="7.7999999999999996E-3"/>
    <n v="0.121"/>
    <n v="9.6601800000000004"/>
    <n v="1442"/>
    <n v="650"/>
    <x v="2"/>
    <x v="15"/>
    <n v="167.58500000000001"/>
    <n v="0.746"/>
    <n v="4663"/>
    <s v="None"/>
    <x v="1"/>
    <x v="2"/>
    <x v="2"/>
    <s v="Small"/>
    <s v="Sun-like"/>
    <n v="0"/>
    <m/>
  </r>
  <r>
    <s v="K2-368 d"/>
    <n v="1.46E-2"/>
    <n v="0.17299999999999999"/>
    <n v="20.201080000000001"/>
    <n v="1442"/>
    <n v="500"/>
    <x v="2"/>
    <x v="15"/>
    <n v="167.58500000000001"/>
    <n v="0.746"/>
    <n v="4663"/>
    <s v="None"/>
    <x v="1"/>
    <x v="1"/>
    <x v="2"/>
    <s v="Small"/>
    <s v="Sun-like"/>
    <n v="0"/>
    <m/>
  </r>
  <r>
    <s v="K2-369 b"/>
    <n v="6.8999999999999999E-3"/>
    <n v="0.11700000000000001"/>
    <n v="5.7616100000000001"/>
    <n v="1442"/>
    <n v="1080"/>
    <x v="2"/>
    <x v="15"/>
    <n v="167.58500000000001"/>
    <n v="0.73499999999999999"/>
    <n v="5682"/>
    <s v="None"/>
    <x v="1"/>
    <x v="2"/>
    <x v="2"/>
    <s v="Small"/>
    <s v="Sun-like"/>
    <n v="0"/>
    <m/>
  </r>
  <r>
    <s v="K2-36b"/>
    <n v="1.9810000000000001"/>
    <n v="0.11799999999999999"/>
    <n v="1.42266"/>
    <n v="2.3E-2"/>
    <n v="1442"/>
    <x v="2"/>
    <x v="15"/>
    <n v="167.58500000000001"/>
    <n v="0.8"/>
    <n v="4924"/>
    <s v="None"/>
    <x v="0"/>
    <x v="2"/>
    <x v="2"/>
    <s v="Small"/>
    <s v="Sun-like"/>
    <n v="0"/>
    <m/>
  </r>
  <r>
    <s v="K2-36c"/>
    <n v="1.9810000000000001"/>
    <n v="0.25"/>
    <n v="5.3405899999999997"/>
    <n v="5.5500000000000001E-2"/>
    <n v="1442"/>
    <x v="2"/>
    <x v="15"/>
    <n v="167.58500000000001"/>
    <n v="0.8"/>
    <n v="4924"/>
    <s v="None"/>
    <x v="0"/>
    <x v="2"/>
    <x v="2"/>
    <s v="Small"/>
    <s v="Sun-like"/>
    <n v="0"/>
    <m/>
  </r>
  <r>
    <s v="K2-370 b"/>
    <n v="3.27E-2"/>
    <n v="0.28599999999999998"/>
    <n v="2.1408399999999999"/>
    <n v="1442"/>
    <n v="1420"/>
    <x v="2"/>
    <x v="15"/>
    <n v="167.58500000000001"/>
    <n v="0.98399999999999999"/>
    <n v="5377"/>
    <s v="None"/>
    <x v="1"/>
    <x v="2"/>
    <x v="2"/>
    <s v="Small"/>
    <s v="Sun-like"/>
    <n v="0"/>
    <m/>
  </r>
  <r>
    <s v="K2-371 b"/>
    <n v="4.7"/>
    <n v="1.1619999999999999"/>
    <n v="3.1149"/>
    <n v="1442"/>
    <n v="1000"/>
    <x v="2"/>
    <x v="15"/>
    <n v="167.58500000000001"/>
    <n v="0.95799999999999996"/>
    <n v="4925"/>
    <s v="None"/>
    <x v="0"/>
    <x v="2"/>
    <x v="2"/>
    <s v="Medium"/>
    <s v="Sun-like"/>
    <n v="0"/>
    <m/>
  </r>
  <r>
    <s v="K2-372 b"/>
    <n v="2.8899999999999999E-2"/>
    <n v="0.26200000000000001"/>
    <n v="9.8440700000000003"/>
    <n v="1442"/>
    <n v="870"/>
    <x v="2"/>
    <x v="15"/>
    <n v="167.58500000000001"/>
    <n v="0.84699999999999998"/>
    <n v="5479"/>
    <s v="None"/>
    <x v="1"/>
    <x v="2"/>
    <x v="2"/>
    <s v="Small"/>
    <s v="Sun-like"/>
    <n v="0"/>
    <m/>
  </r>
  <r>
    <s v="K2-373 b"/>
    <n v="1.6199999999999999E-2"/>
    <n v="0.184"/>
    <n v="11.020659999999999"/>
    <n v="1442"/>
    <n v="1130"/>
    <x v="2"/>
    <x v="15"/>
    <n v="167.58500000000001"/>
    <n v="1.1579999999999999"/>
    <n v="6138"/>
    <s v="None"/>
    <x v="1"/>
    <x v="1"/>
    <x v="2"/>
    <s v="Small"/>
    <s v="Hot"/>
    <n v="0"/>
    <m/>
  </r>
  <r>
    <s v="K2-374 b"/>
    <n v="1.1299999999999999E-2"/>
    <n v="0.14199999999999999"/>
    <n v="4.5219500000000004"/>
    <n v="1442"/>
    <n v="1210"/>
    <x v="2"/>
    <x v="15"/>
    <n v="167.58500000000001"/>
    <n v="0.73099999999999998"/>
    <n v="5789"/>
    <s v="None"/>
    <x v="1"/>
    <x v="2"/>
    <x v="2"/>
    <s v="Small"/>
    <s v="Sun-like"/>
    <n v="0"/>
    <m/>
  </r>
  <r>
    <s v="K2-374 c"/>
    <n v="1.7899999999999999E-2"/>
    <n v="0.19700000000000001"/>
    <n v="16.434449999999998"/>
    <n v="1442"/>
    <n v="790"/>
    <x v="2"/>
    <x v="15"/>
    <n v="167.58500000000001"/>
    <n v="0.73099999999999998"/>
    <n v="5789"/>
    <s v="None"/>
    <x v="1"/>
    <x v="1"/>
    <x v="2"/>
    <s v="Small"/>
    <s v="Sun-like"/>
    <n v="0"/>
    <m/>
  </r>
  <r>
    <s v="K2-375 b"/>
    <n v="1.83E-2"/>
    <n v="0.2"/>
    <n v="14.453889999999999"/>
    <n v="1442"/>
    <n v="1000"/>
    <x v="2"/>
    <x v="15"/>
    <n v="167.58500000000001"/>
    <n v="1.119"/>
    <n v="5822"/>
    <s v="None"/>
    <x v="1"/>
    <x v="1"/>
    <x v="2"/>
    <s v="Small"/>
    <s v="Sun-like"/>
    <n v="0"/>
    <m/>
  </r>
  <r>
    <s v="K2-376 b"/>
    <n v="1.29E-2"/>
    <n v="0.155"/>
    <n v="5.7764699999999998"/>
    <n v="1442"/>
    <n v="1240"/>
    <x v="2"/>
    <x v="15"/>
    <n v="167.58500000000001"/>
    <n v="0.90800000000000003"/>
    <n v="5937"/>
    <s v="None"/>
    <x v="1"/>
    <x v="2"/>
    <x v="2"/>
    <s v="Small"/>
    <s v="Sun-like"/>
    <n v="0"/>
    <m/>
  </r>
  <r>
    <s v="K2-377 b"/>
    <n v="1.23E-2"/>
    <n v="0.151"/>
    <n v="12.832229999999999"/>
    <n v="1442"/>
    <n v="530"/>
    <x v="2"/>
    <x v="15"/>
    <n v="167.58500000000001"/>
    <n v="0.82099999999999995"/>
    <n v="4200"/>
    <s v="None"/>
    <x v="1"/>
    <x v="1"/>
    <x v="2"/>
    <s v="Small"/>
    <s v="Sun-like"/>
    <n v="0"/>
    <m/>
  </r>
  <r>
    <s v="K2-378 b"/>
    <n v="2.8299999999999999E-2"/>
    <n v="0.25700000000000001"/>
    <n v="2.0604300000000002"/>
    <n v="1442"/>
    <n v="1130"/>
    <x v="2"/>
    <x v="15"/>
    <n v="167.58500000000001"/>
    <n v="0.92300000000000004"/>
    <n v="4823"/>
    <s v="None"/>
    <x v="1"/>
    <x v="2"/>
    <x v="2"/>
    <s v="Small"/>
    <s v="Sun-like"/>
    <n v="0"/>
    <m/>
  </r>
  <r>
    <s v="K2-379 b"/>
    <n v="1.7500000000000002E-2"/>
    <n v="0.19400000000000001"/>
    <n v="8.7772400000000008"/>
    <n v="1442"/>
    <n v="680"/>
    <x v="2"/>
    <x v="15"/>
    <n v="167.58500000000001"/>
    <n v="0.85599999999999998"/>
    <n v="4603"/>
    <s v="None"/>
    <x v="1"/>
    <x v="2"/>
    <x v="2"/>
    <s v="Small"/>
    <s v="Sun-like"/>
    <n v="0"/>
    <m/>
  </r>
  <r>
    <s v="K2-37b"/>
    <n v="1.9810000000000001"/>
    <n v="0.14399999999999999"/>
    <n v="4.4411699999999996"/>
    <n v="5.11E-2"/>
    <n v="1442"/>
    <x v="2"/>
    <x v="15"/>
    <n v="167.58500000000001"/>
    <n v="0.9"/>
    <n v="5413"/>
    <s v="None"/>
    <x v="0"/>
    <x v="2"/>
    <x v="2"/>
    <s v="Small"/>
    <s v="Sun-like"/>
    <n v="0"/>
    <m/>
  </r>
  <r>
    <s v="K2-37c"/>
    <n v="1.9810000000000001"/>
    <n v="0.245"/>
    <n v="6.4290399999999996"/>
    <n v="6.54E-2"/>
    <n v="1442"/>
    <x v="2"/>
    <x v="15"/>
    <n v="167.58500000000001"/>
    <n v="0.9"/>
    <n v="5413"/>
    <s v="None"/>
    <x v="0"/>
    <x v="2"/>
    <x v="2"/>
    <s v="Small"/>
    <s v="Sun-like"/>
    <n v="0"/>
    <m/>
  </r>
  <r>
    <s v="K2-37d"/>
    <n v="1.9810000000000001"/>
    <n v="0.24399999999999999"/>
    <n v="14.091889999999999"/>
    <n v="0.1103"/>
    <n v="1442"/>
    <x v="2"/>
    <x v="15"/>
    <n v="167.58500000000001"/>
    <n v="0.9"/>
    <n v="5413"/>
    <s v="None"/>
    <x v="0"/>
    <x v="1"/>
    <x v="2"/>
    <s v="Small"/>
    <s v="Sun-like"/>
    <n v="0"/>
    <m/>
  </r>
  <r>
    <s v="K2-380 b"/>
    <n v="2.5000000000000001E-2"/>
    <n v="0.24299999999999999"/>
    <n v="9.4013100000000005"/>
    <n v="1442"/>
    <n v="1110"/>
    <x v="2"/>
    <x v="15"/>
    <n v="167.58500000000001"/>
    <n v="0.99299999999999999"/>
    <n v="5911"/>
    <s v="None"/>
    <x v="1"/>
    <x v="2"/>
    <x v="2"/>
    <s v="Small"/>
    <s v="Sun-like"/>
    <n v="0"/>
    <m/>
  </r>
  <r>
    <s v="K2-381 b"/>
    <n v="4.0000000000000001E-3"/>
    <n v="9.5000000000000001E-2"/>
    <n v="7.93893"/>
    <n v="1442"/>
    <n v="670"/>
    <x v="2"/>
    <x v="15"/>
    <n v="167.58500000000001"/>
    <n v="0.754"/>
    <n v="4473"/>
    <s v="None"/>
    <x v="1"/>
    <x v="2"/>
    <x v="2"/>
    <s v="Small"/>
    <s v="Sun-like"/>
    <n v="0"/>
    <m/>
  </r>
  <r>
    <s v="K2-381 c"/>
    <n v="1.5800000000000002E-2"/>
    <n v="0.17799999999999999"/>
    <n v="16.034649999999999"/>
    <n v="1442"/>
    <n v="530"/>
    <x v="2"/>
    <x v="15"/>
    <n v="167.58500000000001"/>
    <n v="0.754"/>
    <n v="4473"/>
    <s v="None"/>
    <x v="1"/>
    <x v="1"/>
    <x v="2"/>
    <s v="Small"/>
    <s v="Sun-like"/>
    <n v="0"/>
    <m/>
  </r>
  <r>
    <s v="K2-381 d"/>
    <n v="1.21E-2"/>
    <n v="0.15"/>
    <n v="26.80302"/>
    <n v="1442"/>
    <n v="440"/>
    <x v="2"/>
    <x v="15"/>
    <n v="167.58500000000001"/>
    <n v="0.754"/>
    <n v="4473"/>
    <s v="None"/>
    <x v="1"/>
    <x v="1"/>
    <x v="2"/>
    <s v="Small"/>
    <s v="Sun-like"/>
    <n v="0"/>
    <m/>
  </r>
  <r>
    <s v="K2-382 b"/>
    <n v="1.6199999999999999E-2"/>
    <n v="0.185"/>
    <n v="21.700150000000001"/>
    <n v="1442"/>
    <n v="610"/>
    <x v="2"/>
    <x v="15"/>
    <n v="167.58500000000001"/>
    <n v="0.92200000000000004"/>
    <n v="5452"/>
    <s v="None"/>
    <x v="1"/>
    <x v="1"/>
    <x v="2"/>
    <s v="Small"/>
    <s v="Sun-like"/>
    <n v="0"/>
    <m/>
  </r>
  <r>
    <s v="K2-383 b"/>
    <n v="1.0200000000000001E-2"/>
    <n v="0.13900000000000001"/>
    <n v="1.8659600000000001"/>
    <n v="1442"/>
    <n v="1270"/>
    <x v="2"/>
    <x v="15"/>
    <n v="167.58500000000001"/>
    <n v="1.0609999999999999"/>
    <n v="5129"/>
    <s v="None"/>
    <x v="1"/>
    <x v="2"/>
    <x v="2"/>
    <s v="Small"/>
    <s v="Sun-like"/>
    <n v="0"/>
    <m/>
  </r>
  <r>
    <s v="K2-384 b"/>
    <n v="4.0000000000000001E-3"/>
    <n v="9.6000000000000002E-2"/>
    <n v="2.2315200000000002"/>
    <n v="1442"/>
    <n v="600"/>
    <x v="2"/>
    <x v="15"/>
    <n v="167.58500000000001"/>
    <n v="0.33"/>
    <n v="3623"/>
    <s v="None"/>
    <x v="1"/>
    <x v="2"/>
    <x v="2"/>
    <s v="Small"/>
    <s v="Cool"/>
    <n v="0"/>
    <m/>
  </r>
  <r>
    <s v="K2-384 c"/>
    <n v="5.4000000000000003E-3"/>
    <n v="0.106"/>
    <n v="4.1947599999999996"/>
    <n v="1442"/>
    <n v="480"/>
    <x v="2"/>
    <x v="15"/>
    <n v="167.58500000000001"/>
    <n v="0.33"/>
    <n v="3623"/>
    <s v="None"/>
    <x v="1"/>
    <x v="2"/>
    <x v="2"/>
    <s v="Small"/>
    <s v="Cool"/>
    <n v="0"/>
    <m/>
  </r>
  <r>
    <s v="K2-384 d"/>
    <n v="8.5000000000000006E-3"/>
    <n v="0.124"/>
    <n v="6.6795799999999996"/>
    <n v="1442"/>
    <n v="410"/>
    <x v="2"/>
    <x v="15"/>
    <n v="167.58500000000001"/>
    <n v="0.33"/>
    <n v="3623"/>
    <s v="None"/>
    <x v="1"/>
    <x v="2"/>
    <x v="2"/>
    <s v="Small"/>
    <s v="Cool"/>
    <n v="0"/>
    <m/>
  </r>
  <r>
    <s v="K2-384 e"/>
    <n v="7.4999999999999997E-3"/>
    <n v="0.12"/>
    <n v="9.7150400000000001"/>
    <n v="1442"/>
    <n v="370"/>
    <x v="2"/>
    <x v="15"/>
    <n v="167.58500000000001"/>
    <n v="0.33"/>
    <n v="3623"/>
    <s v="None"/>
    <x v="1"/>
    <x v="2"/>
    <x v="2"/>
    <s v="Small"/>
    <s v="Cool"/>
    <n v="0"/>
    <m/>
  </r>
  <r>
    <s v="K2-384 f"/>
    <n v="1.7899999999999999E-2"/>
    <n v="0.19800000000000001"/>
    <n v="13.62749"/>
    <n v="1442"/>
    <n v="330"/>
    <x v="2"/>
    <x v="15"/>
    <n v="167.58500000000001"/>
    <n v="0.33"/>
    <n v="3623"/>
    <s v="None"/>
    <x v="1"/>
    <x v="1"/>
    <x v="2"/>
    <s v="Small"/>
    <s v="Cool"/>
    <n v="1"/>
    <m/>
  </r>
  <r>
    <s v="K2-385 b"/>
    <n v="0.01"/>
    <n v="0.13700000000000001"/>
    <n v="2.3808600000000002"/>
    <n v="1442"/>
    <n v="1100"/>
    <x v="2"/>
    <x v="15"/>
    <n v="1370"/>
    <n v="0.92700000000000005"/>
    <n v="4844"/>
    <s v="None"/>
    <x v="1"/>
    <x v="2"/>
    <x v="1"/>
    <s v="Small"/>
    <s v="Sun-like"/>
    <n v="0"/>
    <m/>
  </r>
  <r>
    <s v="K2-386 b"/>
    <n v="1.95E-2"/>
    <n v="0.20699999999999999"/>
    <n v="7.4732200000000004"/>
    <n v="1442"/>
    <n v="1010"/>
    <x v="2"/>
    <x v="15"/>
    <n v="1400"/>
    <n v="0.91100000000000003"/>
    <n v="5749"/>
    <s v="None"/>
    <x v="1"/>
    <x v="2"/>
    <x v="1"/>
    <s v="Small"/>
    <s v="Sun-like"/>
    <n v="0"/>
    <m/>
  </r>
  <r>
    <s v="K2-387 b"/>
    <n v="0.14299999999999999"/>
    <n v="0.65300000000000002"/>
    <n v="28.735320000000002"/>
    <n v="1442"/>
    <n v="340"/>
    <x v="2"/>
    <x v="15"/>
    <n v="870"/>
    <n v="0.56999999999999995"/>
    <n v="3572"/>
    <s v="None"/>
    <x v="2"/>
    <x v="1"/>
    <x v="1"/>
    <s v="Medium"/>
    <s v="Cool"/>
    <n v="0"/>
    <m/>
  </r>
  <r>
    <s v="K2-388 b"/>
    <n v="4.1200000000000001E-2"/>
    <n v="0.32600000000000001"/>
    <n v="6.3390599999999999"/>
    <n v="1442"/>
    <n v="970"/>
    <x v="2"/>
    <x v="15"/>
    <n v="948"/>
    <n v="0.84199999999999997"/>
    <n v="5367"/>
    <s v="None"/>
    <x v="1"/>
    <x v="2"/>
    <x v="1"/>
    <s v="Small"/>
    <s v="Sun-like"/>
    <n v="0"/>
    <m/>
  </r>
  <r>
    <s v="K2-389 b"/>
    <n v="1.77E-2"/>
    <n v="0.19500000000000001"/>
    <n v="8.5840399999999999"/>
    <n v="1442"/>
    <n v="1050"/>
    <x v="2"/>
    <x v="15"/>
    <n v="846"/>
    <n v="0.80200000000000005"/>
    <n v="5782"/>
    <s v="None"/>
    <x v="1"/>
    <x v="2"/>
    <x v="1"/>
    <s v="Small"/>
    <s v="Sun-like"/>
    <n v="0"/>
    <m/>
  </r>
  <r>
    <s v="K2-389 c"/>
    <n v="1.6500000000000001E-2"/>
    <n v="0.182"/>
    <n v="20.851330000000001"/>
    <n v="1442"/>
    <n v="780"/>
    <x v="2"/>
    <x v="15"/>
    <n v="846"/>
    <n v="0.80200000000000005"/>
    <n v="5782"/>
    <s v="None"/>
    <x v="1"/>
    <x v="1"/>
    <x v="1"/>
    <s v="Small"/>
    <s v="Sun-like"/>
    <n v="0"/>
    <m/>
  </r>
  <r>
    <s v="K2-38b"/>
    <n v="3.7760000000000002E-2"/>
    <n v="0.13800000000000001"/>
    <n v="4.01593"/>
    <n v="5.0599999999999999E-2"/>
    <n v="1442"/>
    <x v="2"/>
    <x v="15"/>
    <n v="631"/>
    <n v="1.03"/>
    <n v="5731"/>
    <s v="Also candidate planet K2-38d in system not coplanar with two transiting planets"/>
    <x v="1"/>
    <x v="2"/>
    <x v="1"/>
    <s v="Small"/>
    <s v="Sun-like"/>
    <n v="0"/>
    <m/>
  </r>
  <r>
    <s v="K2-38c"/>
    <n v="3.1150000000000001E-2"/>
    <n v="0.216"/>
    <n v="10.561030000000001"/>
    <n v="9.64E-2"/>
    <n v="1442"/>
    <x v="2"/>
    <x v="15"/>
    <n v="631"/>
    <n v="1.03"/>
    <n v="5731"/>
    <s v="Also candidate planet K2-38d in system not coplanar with two transiting planets"/>
    <x v="1"/>
    <x v="1"/>
    <x v="1"/>
    <s v="Small"/>
    <s v="Sun-like"/>
    <n v="0"/>
    <m/>
  </r>
  <r>
    <s v="K2-390 b"/>
    <n v="6.3600000000000004E-2"/>
    <n v="0.41599999999999998"/>
    <n v="3.3127900000000001"/>
    <n v="1442"/>
    <n v="1310"/>
    <x v="2"/>
    <x v="15"/>
    <n v="1490"/>
    <n v="0.78900000000000003"/>
    <n v="5558"/>
    <s v="None"/>
    <x v="1"/>
    <x v="2"/>
    <x v="1"/>
    <s v="Small"/>
    <s v="Sun-like"/>
    <n v="0"/>
    <m/>
  </r>
  <r>
    <s v="K2-391 b"/>
    <n v="7.7999999999999996E-3"/>
    <n v="0.122"/>
    <n v="4.6226500000000001"/>
    <n v="1442"/>
    <n v="900"/>
    <x v="2"/>
    <x v="15"/>
    <n v="1660"/>
    <n v="0.75700000000000001"/>
    <n v="5543"/>
    <s v="None"/>
    <x v="1"/>
    <x v="2"/>
    <x v="1"/>
    <s v="Small"/>
    <s v="Sun-like"/>
    <n v="0"/>
    <m/>
  </r>
  <r>
    <s v="K2-392 b"/>
    <n v="1.4E-2"/>
    <n v="0.16500000000000001"/>
    <n v="15.398720000000001"/>
    <n v="1442"/>
    <n v="840"/>
    <x v="2"/>
    <x v="15"/>
    <n v="1330"/>
    <n v="0.84099999999999997"/>
    <n v="5726"/>
    <s v="None"/>
    <x v="1"/>
    <x v="1"/>
    <x v="1"/>
    <s v="Small"/>
    <s v="Sun-like"/>
    <n v="0"/>
    <m/>
  </r>
  <r>
    <s v="K2-393 b"/>
    <n v="1.9900000000000001E-2"/>
    <n v="0.21"/>
    <n v="10.413180000000001"/>
    <n v="1442"/>
    <n v="950"/>
    <x v="2"/>
    <x v="15"/>
    <n v="867"/>
    <n v="0.88100000000000001"/>
    <n v="5678"/>
    <s v="None"/>
    <x v="1"/>
    <x v="1"/>
    <x v="1"/>
    <s v="Small"/>
    <s v="Sun-like"/>
    <n v="0"/>
    <m/>
  </r>
  <r>
    <s v="K2-394 b"/>
    <n v="1.23E-2"/>
    <n v="0.151"/>
    <n v="5.0957100000000004"/>
    <n v="1442"/>
    <n v="890"/>
    <x v="2"/>
    <x v="15"/>
    <n v="319.7"/>
    <n v="0.47799999999999998"/>
    <n v="4938"/>
    <s v="None"/>
    <x v="1"/>
    <x v="2"/>
    <x v="2"/>
    <s v="Small"/>
    <s v="Sun-like"/>
    <n v="0"/>
    <m/>
  </r>
  <r>
    <s v="K2-395 b"/>
    <n v="2.4E-2"/>
    <n v="0.23100000000000001"/>
    <n v="4.80335"/>
    <n v="1442"/>
    <n v="910"/>
    <x v="2"/>
    <x v="15"/>
    <n v="935"/>
    <n v="0.95199999999999996"/>
    <n v="5007"/>
    <s v="None"/>
    <x v="1"/>
    <x v="2"/>
    <x v="1"/>
    <s v="Small"/>
    <s v="Sun-like"/>
    <n v="0"/>
    <m/>
  </r>
  <r>
    <s v="K2-395 c"/>
    <n v="3.7100000000000001E-2"/>
    <n v="0.30299999999999999"/>
    <n v="8.4912799999999997"/>
    <n v="1442"/>
    <n v="750"/>
    <x v="2"/>
    <x v="15"/>
    <n v="935"/>
    <n v="0.95199999999999996"/>
    <n v="5007"/>
    <s v="None"/>
    <x v="1"/>
    <x v="2"/>
    <x v="1"/>
    <s v="Small"/>
    <s v="Sun-like"/>
    <n v="0"/>
    <m/>
  </r>
  <r>
    <s v="K2-396 b"/>
    <n v="1.06E-2"/>
    <n v="0.14000000000000001"/>
    <n v="0.67359999999999998"/>
    <n v="1442"/>
    <n v="1990"/>
    <x v="2"/>
    <x v="15"/>
    <n v="897"/>
    <n v="0.95399999999999996"/>
    <n v="5236"/>
    <s v="None"/>
    <x v="1"/>
    <x v="2"/>
    <x v="1"/>
    <s v="Small"/>
    <s v="Sun-like"/>
    <n v="0"/>
    <m/>
  </r>
  <r>
    <s v="K2-396 c"/>
    <n v="3.1399999999999997E-2"/>
    <n v="0.27800000000000002"/>
    <n v="25.76051"/>
    <n v="1442"/>
    <n v="590"/>
    <x v="2"/>
    <x v="15"/>
    <n v="897"/>
    <n v="0.95399999999999996"/>
    <n v="5236"/>
    <s v="None"/>
    <x v="1"/>
    <x v="1"/>
    <x v="1"/>
    <s v="Small"/>
    <s v="Sun-like"/>
    <n v="0"/>
    <m/>
  </r>
  <r>
    <s v="K2-397 b"/>
    <n v="2.12E-2"/>
    <n v="0.216"/>
    <n v="3.5723199999999999"/>
    <n v="1442"/>
    <n v="1210"/>
    <x v="2"/>
    <x v="15"/>
    <n v="650"/>
    <n v="0.93700000000000006"/>
    <n v="5387"/>
    <s v="None"/>
    <x v="1"/>
    <x v="2"/>
    <x v="1"/>
    <s v="Small"/>
    <s v="Sun-like"/>
    <n v="0"/>
    <m/>
  </r>
  <r>
    <s v="K2-398 b"/>
    <n v="1.9099999999999999E-2"/>
    <n v="0.20300000000000001"/>
    <n v="6.3930199999999999"/>
    <n v="1442"/>
    <n v="1240"/>
    <x v="2"/>
    <x v="15"/>
    <n v="1980"/>
    <n v="0.94499999999999995"/>
    <n v="5946"/>
    <s v="None"/>
    <x v="1"/>
    <x v="2"/>
    <x v="1"/>
    <s v="Small"/>
    <s v="Sun-like"/>
    <n v="0"/>
    <m/>
  </r>
  <r>
    <s v="K2-398 c"/>
    <n v="7.3599999999999999E-2"/>
    <n v="0.45500000000000002"/>
    <n v="18.78783"/>
    <n v="1442"/>
    <n v="870"/>
    <x v="2"/>
    <x v="15"/>
    <n v="1980"/>
    <n v="0.94499999999999995"/>
    <n v="5946"/>
    <s v="None"/>
    <x v="1"/>
    <x v="1"/>
    <x v="1"/>
    <s v="Small"/>
    <s v="Sun-like"/>
    <n v="0"/>
    <m/>
  </r>
  <r>
    <s v="K2-399 b"/>
    <n v="0.10150000000000001"/>
    <n v="0.54"/>
    <n v="0.75997000000000003"/>
    <n v="1442"/>
    <n v="2780"/>
    <x v="2"/>
    <x v="15"/>
    <n v="1680"/>
    <n v="0.78300000000000003"/>
    <n v="5690"/>
    <s v="None"/>
    <x v="2"/>
    <x v="2"/>
    <x v="1"/>
    <s v="Medium"/>
    <s v="Sun-like"/>
    <n v="0"/>
    <m/>
  </r>
  <r>
    <s v="K2-39b"/>
    <n v="0.12522"/>
    <n v="0.50900000000000001"/>
    <n v="4.6049699999999998"/>
    <n v="5.74E-2"/>
    <n v="1442"/>
    <x v="2"/>
    <x v="15"/>
    <n v="972.5"/>
    <n v="1.19"/>
    <n v="4912"/>
    <s v="None"/>
    <x v="2"/>
    <x v="2"/>
    <x v="1"/>
    <s v="Medium"/>
    <s v="Sun-like"/>
    <n v="0"/>
    <m/>
  </r>
  <r>
    <s v="K2-3b"/>
    <n v="1.9810000000000001"/>
    <n v="0.19400000000000001"/>
    <n v="10.054489999999999"/>
    <n v="7.6899999999999996E-2"/>
    <n v="463"/>
    <x v="2"/>
    <x v="15"/>
    <n v="143.9"/>
    <n v="0.6"/>
    <n v="3896"/>
    <s v="None"/>
    <x v="0"/>
    <x v="1"/>
    <x v="2"/>
    <s v="Small"/>
    <s v="Cool"/>
    <n v="0"/>
    <m/>
  </r>
  <r>
    <s v="K2-3c"/>
    <n v="1.9810000000000001"/>
    <n v="0.16500000000000001"/>
    <n v="24.643540000000002"/>
    <n v="0.1399"/>
    <n v="344"/>
    <x v="2"/>
    <x v="15"/>
    <n v="143.9"/>
    <n v="0.6"/>
    <n v="3896"/>
    <s v="None"/>
    <x v="0"/>
    <x v="1"/>
    <x v="2"/>
    <s v="Small"/>
    <s v="Cool"/>
    <n v="1"/>
    <m/>
  </r>
  <r>
    <s v="K2-3d"/>
    <n v="1.9810000000000001"/>
    <n v="0.13500000000000001"/>
    <n v="44.559829999999998"/>
    <n v="0.20760000000000001"/>
    <n v="282"/>
    <x v="2"/>
    <x v="15"/>
    <n v="143.9"/>
    <n v="0.6"/>
    <n v="3896"/>
    <s v="None"/>
    <x v="0"/>
    <x v="1"/>
    <x v="2"/>
    <s v="Small"/>
    <s v="Cool"/>
    <n v="1"/>
    <m/>
  </r>
  <r>
    <s v="K2-400 b"/>
    <n v="5.1000000000000004E-3"/>
    <n v="0.10299999999999999"/>
    <n v="3.8650500000000001"/>
    <n v="1442"/>
    <n v="570"/>
    <x v="2"/>
    <x v="15"/>
    <n v="203.5"/>
    <n v="0.374"/>
    <n v="3578"/>
    <s v="None"/>
    <x v="1"/>
    <x v="2"/>
    <x v="2"/>
    <s v="Small"/>
    <s v="Cool"/>
    <n v="0"/>
    <m/>
  </r>
  <r>
    <s v="K2-401 b"/>
    <n v="1.83E-2"/>
    <n v="0.20100000000000001"/>
    <n v="6.2930900000000003"/>
    <n v="1442"/>
    <n v="660"/>
    <x v="2"/>
    <x v="15"/>
    <n v="655"/>
    <n v="0.87"/>
    <n v="4213"/>
    <s v="None"/>
    <x v="1"/>
    <x v="2"/>
    <x v="1"/>
    <s v="Small"/>
    <s v="Sun-like"/>
    <n v="0"/>
    <m/>
  </r>
  <r>
    <s v="K2-402 b"/>
    <n v="2.4500000000000001E-2"/>
    <n v="0.23899999999999999"/>
    <n v="17.274740000000001"/>
    <n v="1442"/>
    <n v="870"/>
    <x v="2"/>
    <x v="15"/>
    <n v="1710"/>
    <n v="0.94399999999999995"/>
    <n v="5716"/>
    <s v="None"/>
    <x v="1"/>
    <x v="1"/>
    <x v="1"/>
    <s v="Small"/>
    <s v="Sun-like"/>
    <n v="0"/>
    <m/>
  </r>
  <r>
    <s v="K2-403 b"/>
    <n v="7.8299999999999995E-2"/>
    <n v="0.47599999999999998"/>
    <n v="33.589770000000001"/>
    <n v="1442"/>
    <n v="580"/>
    <x v="2"/>
    <x v="15"/>
    <n v="804"/>
    <n v="0.78400000000000003"/>
    <n v="5511"/>
    <s v="None"/>
    <x v="1"/>
    <x v="1"/>
    <x v="1"/>
    <s v="Small"/>
    <s v="Sun-like"/>
    <n v="0"/>
    <m/>
  </r>
  <r>
    <s v="K2-404 b"/>
    <n v="2.3E-2"/>
    <n v="0.22500000000000001"/>
    <n v="13.115360000000001"/>
    <n v="1442"/>
    <n v="450"/>
    <x v="2"/>
    <x v="15"/>
    <n v="397"/>
    <n v="0.55200000000000005"/>
    <n v="3748"/>
    <s v="None"/>
    <x v="1"/>
    <x v="1"/>
    <x v="2"/>
    <s v="Small"/>
    <s v="Cool"/>
    <n v="0"/>
    <m/>
  </r>
  <r>
    <s v="K2-405 b"/>
    <n v="5.8599999999999999E-2"/>
    <n v="0.40699999999999997"/>
    <n v="3.43547"/>
    <n v="1442"/>
    <n v="980"/>
    <x v="2"/>
    <x v="15"/>
    <n v="643"/>
    <n v="1.034"/>
    <n v="4927"/>
    <s v="None"/>
    <x v="1"/>
    <x v="2"/>
    <x v="1"/>
    <s v="Small"/>
    <s v="Sun-like"/>
    <n v="0"/>
    <m/>
  </r>
  <r>
    <s v="K2-406 b"/>
    <n v="6.3E-2"/>
    <n v="0.41"/>
    <n v="22.549399999999999"/>
    <n v="1442"/>
    <n v="720"/>
    <x v="2"/>
    <x v="15"/>
    <n v="278"/>
    <n v="0.79800000000000004"/>
    <n v="5784"/>
    <s v="None"/>
    <x v="1"/>
    <x v="1"/>
    <x v="2"/>
    <s v="Small"/>
    <s v="Sun-like"/>
    <n v="0"/>
    <m/>
  </r>
  <r>
    <s v="K2-407 b"/>
    <n v="6.6E-3"/>
    <n v="0.114"/>
    <n v="4.9419000000000004"/>
    <n v="1442"/>
    <n v="1110"/>
    <x v="2"/>
    <x v="15"/>
    <n v="167.58500000000001"/>
    <n v="1.08"/>
    <n v="5601"/>
    <s v="None"/>
    <x v="1"/>
    <x v="2"/>
    <x v="2"/>
    <s v="Small"/>
    <s v="Sun-like"/>
    <n v="0"/>
    <m/>
  </r>
  <r>
    <s v="K2-407 c"/>
    <n v="7.7999999999999996E-3"/>
    <n v="0.121"/>
    <n v="9.2245299999999997"/>
    <n v="1442"/>
    <n v="900"/>
    <x v="2"/>
    <x v="15"/>
    <n v="167.58500000000001"/>
    <n v="1.08"/>
    <n v="5601"/>
    <s v="None"/>
    <x v="1"/>
    <x v="2"/>
    <x v="2"/>
    <s v="Small"/>
    <s v="Sun-like"/>
    <n v="0"/>
    <m/>
  </r>
  <r>
    <s v="K2-408 b"/>
    <n v="1.2200000000000001E-2"/>
    <n v="0.14899999999999999"/>
    <n v="20.978950000000001"/>
    <n v="1442"/>
    <n v="610"/>
    <x v="2"/>
    <x v="15"/>
    <n v="167.58500000000001"/>
    <n v="1.08"/>
    <n v="5601"/>
    <s v="None"/>
    <x v="1"/>
    <x v="1"/>
    <x v="2"/>
    <s v="Small"/>
    <s v="Sun-like"/>
    <n v="0"/>
    <m/>
  </r>
  <r>
    <s v="K2-409 b"/>
    <n v="2.12E-2"/>
    <n v="0.221"/>
    <n v="1.90808"/>
    <n v="1442"/>
    <n v="1800"/>
    <x v="2"/>
    <x v="15"/>
    <n v="167.58500000000001"/>
    <n v="1.08"/>
    <n v="5601"/>
    <s v="None"/>
    <x v="1"/>
    <x v="2"/>
    <x v="2"/>
    <s v="Small"/>
    <s v="Sun-like"/>
    <n v="0"/>
    <m/>
  </r>
  <r>
    <s v="K2-415b"/>
    <n v="9.4000000000000004E-3"/>
    <n v="9.0999999999999998E-2"/>
    <n v="4.0179694000000001"/>
    <n v="2.7E-2"/>
    <n v="412"/>
    <x v="2"/>
    <x v="15"/>
    <n v="71.126000000000005"/>
    <n v="0.16350000000000001"/>
    <n v="3173"/>
    <s v="None"/>
    <x v="1"/>
    <x v="2"/>
    <x v="0"/>
    <s v="Small"/>
    <s v="Cool"/>
    <n v="0"/>
    <m/>
  </r>
  <r>
    <s v="K2-42b"/>
    <n v="1.9810000000000001"/>
    <n v="0.192"/>
    <n v="6.6879600000000003"/>
    <n v="6.1699999999999998E-2"/>
    <n v="1442"/>
    <x v="2"/>
    <x v="15"/>
    <n v="167.58500000000001"/>
    <n v="0.7"/>
    <n v="4613"/>
    <s v="None"/>
    <x v="0"/>
    <x v="2"/>
    <x v="2"/>
    <s v="Small"/>
    <s v="Sun-like"/>
    <n v="0"/>
    <m/>
  </r>
  <r>
    <s v="K2-43b"/>
    <n v="1.9810000000000001"/>
    <n v="0.36799999999999999"/>
    <n v="3.4711400000000001"/>
    <n v="3.7839999999999999E-2"/>
    <n v="1442"/>
    <x v="2"/>
    <x v="15"/>
    <n v="167.58500000000001"/>
    <n v="0.6"/>
    <n v="3939"/>
    <s v="None"/>
    <x v="0"/>
    <x v="2"/>
    <x v="2"/>
    <s v="Small"/>
    <s v="Cool"/>
    <n v="0"/>
    <m/>
  </r>
  <r>
    <s v="K2-43c"/>
    <n v="1.9810000000000001"/>
    <n v="0.216"/>
    <n v="2.1988840000000001"/>
    <n v="1442"/>
    <n v="1093.7"/>
    <x v="2"/>
    <x v="15"/>
    <n v="598"/>
    <n v="0.56999999999999995"/>
    <n v="3841"/>
    <s v="None"/>
    <x v="0"/>
    <x v="2"/>
    <x v="1"/>
    <s v="Small"/>
    <s v="Cool"/>
    <n v="0"/>
    <m/>
  </r>
  <r>
    <s v="K2-44b"/>
    <n v="1.9810000000000001"/>
    <n v="0.24299999999999999"/>
    <n v="5.6568800000000001"/>
    <n v="6.5100000000000005E-2"/>
    <n v="1442"/>
    <x v="2"/>
    <x v="15"/>
    <n v="167.58500000000001"/>
    <n v="1.1499999999999999"/>
    <n v="5912"/>
    <s v="None"/>
    <x v="0"/>
    <x v="2"/>
    <x v="2"/>
    <s v="Small"/>
    <s v="Sun-like"/>
    <n v="0"/>
    <m/>
  </r>
  <r>
    <s v="K2-45b"/>
    <n v="1.9810000000000001"/>
    <n v="0.59899999999999998"/>
    <n v="1.7292684"/>
    <n v="2.24E-2"/>
    <n v="1442"/>
    <x v="2"/>
    <x v="15"/>
    <n v="167.58500000000001"/>
    <n v="0.5"/>
    <n v="4103"/>
    <s v="None"/>
    <x v="0"/>
    <x v="2"/>
    <x v="2"/>
    <s v="Medium"/>
    <s v="Sun-like"/>
    <n v="0"/>
    <m/>
  </r>
  <r>
    <s v="K2-46b"/>
    <n v="1.9810000000000001"/>
    <n v="0.183"/>
    <n v="19.1541"/>
    <n v="0.13821"/>
    <n v="1442"/>
    <x v="2"/>
    <x v="15"/>
    <n v="167.58500000000001"/>
    <n v="0.96"/>
    <n v="6256"/>
    <s v="None"/>
    <x v="0"/>
    <x v="1"/>
    <x v="2"/>
    <s v="Small"/>
    <s v="Hot"/>
    <n v="0"/>
    <m/>
  </r>
  <r>
    <s v="K2-47b"/>
    <n v="1.9810000000000001"/>
    <n v="0.16900000000000001"/>
    <n v="31.6372"/>
    <n v="0.1779"/>
    <n v="1442"/>
    <x v="2"/>
    <x v="15"/>
    <n v="167.58500000000001"/>
    <n v="0.75"/>
    <n v="5054"/>
    <s v="None"/>
    <x v="0"/>
    <x v="1"/>
    <x v="2"/>
    <s v="Small"/>
    <s v="Sun-like"/>
    <n v="0"/>
    <m/>
  </r>
  <r>
    <s v="K2-48b"/>
    <n v="1.9810000000000001"/>
    <n v="0.2"/>
    <n v="20.506499999999999"/>
    <n v="0.13439999999999999"/>
    <n v="1442"/>
    <x v="2"/>
    <x v="15"/>
    <n v="167.58500000000001"/>
    <n v="0.77"/>
    <n v="4899"/>
    <s v="None"/>
    <x v="0"/>
    <x v="1"/>
    <x v="2"/>
    <s v="Small"/>
    <s v="Sun-like"/>
    <n v="0"/>
    <m/>
  </r>
  <r>
    <s v="K2-49b"/>
    <n v="1.9810000000000001"/>
    <n v="0.17199999999999999"/>
    <n v="2.7706499999999998"/>
    <n v="3.09E-2"/>
    <n v="1442"/>
    <x v="2"/>
    <x v="15"/>
    <n v="167.58500000000001"/>
    <n v="0.51"/>
    <n v="4175"/>
    <s v="None"/>
    <x v="0"/>
    <x v="2"/>
    <x v="2"/>
    <s v="Small"/>
    <s v="Sun-like"/>
    <n v="0"/>
    <m/>
  </r>
  <r>
    <s v="K2-4b"/>
    <n v="1.9810000000000001"/>
    <n v="0.21099999999999999"/>
    <n v="10.00329"/>
    <n v="7.7700000000000005E-2"/>
    <n v="1442"/>
    <x v="2"/>
    <x v="15"/>
    <n v="761"/>
    <n v="0.63"/>
    <n v="4197"/>
    <s v="None"/>
    <x v="0"/>
    <x v="1"/>
    <x v="1"/>
    <s v="Small"/>
    <s v="Sun-like"/>
    <n v="0"/>
    <m/>
  </r>
  <r>
    <s v="K2-50b"/>
    <n v="1.9810000000000001"/>
    <n v="0.14199999999999999"/>
    <n v="8.7529000000000003"/>
    <n v="7.0499999999999993E-2"/>
    <n v="1442"/>
    <x v="2"/>
    <x v="15"/>
    <n v="167.58500000000001"/>
    <n v="0.61"/>
    <n v="4326"/>
    <s v="None"/>
    <x v="0"/>
    <x v="2"/>
    <x v="2"/>
    <s v="Small"/>
    <s v="Sun-like"/>
    <n v="0"/>
    <m/>
  </r>
  <r>
    <s v="K2-50c"/>
    <n v="1.9810000000000001"/>
    <n v="8.8999999999999996E-2"/>
    <n v="3.9615100000000001"/>
    <n v="1442"/>
    <n v="1442"/>
    <x v="2"/>
    <x v="15"/>
    <n v="845.82"/>
    <n v="0.61"/>
    <n v="5601"/>
    <s v="None"/>
    <x v="0"/>
    <x v="2"/>
    <x v="1"/>
    <s v="Small"/>
    <s v="Sun-like"/>
    <n v="0"/>
    <m/>
  </r>
  <r>
    <s v="K2-52b"/>
    <n v="1.9810000000000001"/>
    <n v="0.99"/>
    <n v="3.5348199999999999"/>
    <n v="4.8500000000000001E-2"/>
    <n v="1442"/>
    <x v="2"/>
    <x v="15"/>
    <n v="167.58500000000001"/>
    <n v="1.21"/>
    <n v="6113"/>
    <s v="None"/>
    <x v="0"/>
    <x v="2"/>
    <x v="2"/>
    <s v="Medium"/>
    <s v="Hot"/>
    <n v="0"/>
    <m/>
  </r>
  <r>
    <s v="K2-53b"/>
    <n v="1.9810000000000001"/>
    <n v="0.223"/>
    <n v="12.205399999999999"/>
    <n v="9.7500000000000003E-2"/>
    <n v="1442"/>
    <x v="2"/>
    <x v="15"/>
    <n v="167.58500000000001"/>
    <n v="0.83"/>
    <n v="5269"/>
    <s v="None"/>
    <x v="0"/>
    <x v="1"/>
    <x v="2"/>
    <s v="Small"/>
    <s v="Sun-like"/>
    <n v="0"/>
    <m/>
  </r>
  <r>
    <s v="K2-54b"/>
    <n v="1.9810000000000001"/>
    <n v="0.10299999999999999"/>
    <n v="9.7843"/>
    <n v="6.7100000000000007E-2"/>
    <n v="1442"/>
    <x v="2"/>
    <x v="15"/>
    <n v="167.58500000000001"/>
    <n v="0.42"/>
    <n v="3798"/>
    <s v="None"/>
    <x v="0"/>
    <x v="2"/>
    <x v="2"/>
    <s v="Small"/>
    <s v="Cool"/>
    <n v="0"/>
    <m/>
  </r>
  <r>
    <s v="K2-55b"/>
    <n v="1.9810000000000001"/>
    <n v="0.34100000000000003"/>
    <n v="2.8492579999999998"/>
    <n v="3.4860000000000002E-2"/>
    <n v="1442"/>
    <x v="2"/>
    <x v="15"/>
    <n v="167.58500000000001"/>
    <n v="0.7"/>
    <n v="4456"/>
    <s v="None"/>
    <x v="0"/>
    <x v="2"/>
    <x v="2"/>
    <s v="Small"/>
    <s v="Sun-like"/>
    <n v="0"/>
    <m/>
  </r>
  <r>
    <s v="K2-57b"/>
    <n v="1.9810000000000001"/>
    <n v="0.187"/>
    <n v="9.0062999999999995"/>
    <n v="7.46E-2"/>
    <n v="1442"/>
    <x v="2"/>
    <x v="15"/>
    <n v="167.58500000000001"/>
    <n v="0.68"/>
    <n v="4434"/>
    <s v="None"/>
    <x v="0"/>
    <x v="2"/>
    <x v="2"/>
    <s v="Small"/>
    <s v="Sun-like"/>
    <n v="0"/>
    <m/>
  </r>
  <r>
    <s v="K2-58b"/>
    <n v="1.9810000000000001"/>
    <n v="0.23899999999999999"/>
    <n v="7.0525399999999996"/>
    <n v="6.9199999999999998E-2"/>
    <n v="1442"/>
    <x v="2"/>
    <x v="15"/>
    <n v="167.58500000000001"/>
    <n v="0.89"/>
    <n v="5413"/>
    <s v="None"/>
    <x v="0"/>
    <x v="2"/>
    <x v="2"/>
    <s v="Small"/>
    <s v="Sun-like"/>
    <n v="0"/>
    <m/>
  </r>
  <r>
    <s v="K2-58c"/>
    <n v="1.9810000000000001"/>
    <n v="0.14499999999999999"/>
    <n v="2.5372599999999998"/>
    <n v="3.5000000000000003E-2"/>
    <n v="1442"/>
    <x v="2"/>
    <x v="15"/>
    <n v="167.58500000000001"/>
    <n v="0.89"/>
    <n v="5413"/>
    <s v="None"/>
    <x v="0"/>
    <x v="2"/>
    <x v="2"/>
    <s v="Small"/>
    <s v="Sun-like"/>
    <n v="0"/>
    <m/>
  </r>
  <r>
    <s v="K2-58d"/>
    <n v="1.9810000000000001"/>
    <n v="0.153"/>
    <n v="22.8827"/>
    <n v="0.1517"/>
    <n v="1442"/>
    <x v="2"/>
    <x v="15"/>
    <n v="167.58500000000001"/>
    <n v="0.89"/>
    <n v="5413"/>
    <s v="None"/>
    <x v="0"/>
    <x v="1"/>
    <x v="2"/>
    <s v="Small"/>
    <s v="Sun-like"/>
    <n v="0"/>
    <m/>
  </r>
  <r>
    <s v="K2-59b"/>
    <n v="1.9810000000000001"/>
    <n v="0.215"/>
    <n v="20.6921"/>
    <n v="0.13539999999999999"/>
    <n v="1442"/>
    <x v="2"/>
    <x v="15"/>
    <n v="167.58500000000001"/>
    <n v="0.77"/>
    <n v="5055"/>
    <s v="None"/>
    <x v="0"/>
    <x v="1"/>
    <x v="2"/>
    <s v="Small"/>
    <s v="Sun-like"/>
    <n v="0"/>
    <m/>
  </r>
  <r>
    <s v="K2-59c"/>
    <n v="1.9810000000000001"/>
    <n v="0.20499999999999999"/>
    <n v="11.295400000000001"/>
    <n v="9.0499999999999997E-2"/>
    <n v="1442"/>
    <x v="2"/>
    <x v="15"/>
    <n v="167.58500000000001"/>
    <n v="0.77"/>
    <n v="5055"/>
    <s v="None"/>
    <x v="0"/>
    <x v="1"/>
    <x v="2"/>
    <s v="Small"/>
    <s v="Sun-like"/>
    <n v="0"/>
    <m/>
  </r>
  <r>
    <s v="K2-5b"/>
    <n v="1.9810000000000001"/>
    <n v="0.17"/>
    <n v="5.7359400000000003"/>
    <n v="5.3199999999999997E-2"/>
    <n v="1442"/>
    <x v="2"/>
    <x v="15"/>
    <n v="666"/>
    <n v="0.61"/>
    <n v="3930"/>
    <s v="None"/>
    <x v="0"/>
    <x v="2"/>
    <x v="1"/>
    <s v="Small"/>
    <s v="Cool"/>
    <n v="0"/>
    <m/>
  </r>
  <r>
    <s v="K2-5c"/>
    <n v="1.9810000000000001"/>
    <n v="0.20200000000000001"/>
    <n v="10.932410000000001"/>
    <n v="8.1799999999999998E-2"/>
    <n v="1442"/>
    <x v="2"/>
    <x v="15"/>
    <n v="666"/>
    <n v="0.61"/>
    <n v="3930"/>
    <s v="None"/>
    <x v="0"/>
    <x v="1"/>
    <x v="1"/>
    <s v="Small"/>
    <s v="Cool"/>
    <n v="0"/>
    <m/>
  </r>
  <r>
    <s v="K2-60b"/>
    <n v="0.42599999999999999"/>
    <n v="0.68300000000000005"/>
    <n v="3.00265"/>
    <n v="4.4999999999999998E-2"/>
    <n v="1400"/>
    <x v="2"/>
    <x v="15"/>
    <n v="167.58500000000001"/>
    <n v="0.97"/>
    <n v="5500"/>
    <s v="None"/>
    <x v="2"/>
    <x v="2"/>
    <x v="2"/>
    <s v="Medium"/>
    <s v="Sun-like"/>
    <n v="0"/>
    <m/>
  </r>
  <r>
    <s v="K2-61b"/>
    <n v="1.9810000000000001"/>
    <n v="0.221"/>
    <n v="2.5730200000000001"/>
    <n v="3.9199999999999999E-2"/>
    <n v="1442"/>
    <x v="2"/>
    <x v="15"/>
    <n v="167.58500000000001"/>
    <n v="1.21"/>
    <n v="6293"/>
    <s v="None"/>
    <x v="0"/>
    <x v="2"/>
    <x v="2"/>
    <s v="Small"/>
    <s v="Hot"/>
    <n v="0"/>
    <m/>
  </r>
  <r>
    <s v="K2-62b"/>
    <n v="1.9810000000000001"/>
    <n v="0.191"/>
    <n v="6.6720199999999998"/>
    <n v="6.3600000000000004E-2"/>
    <n v="1442"/>
    <x v="2"/>
    <x v="15"/>
    <n v="167.58500000000001"/>
    <n v="0.77"/>
    <n v="4880"/>
    <s v="None"/>
    <x v="0"/>
    <x v="2"/>
    <x v="2"/>
    <s v="Small"/>
    <s v="Sun-like"/>
    <n v="0"/>
    <m/>
  </r>
  <r>
    <s v="K2-62c"/>
    <n v="1.9810000000000001"/>
    <n v="0.191"/>
    <n v="16.1966"/>
    <n v="0.1148"/>
    <n v="1442"/>
    <x v="2"/>
    <x v="15"/>
    <n v="167.58500000000001"/>
    <n v="0.77"/>
    <n v="4880"/>
    <s v="None"/>
    <x v="0"/>
    <x v="1"/>
    <x v="2"/>
    <s v="Small"/>
    <s v="Sun-like"/>
    <n v="0"/>
    <m/>
  </r>
  <r>
    <s v="K2-63b"/>
    <n v="1.9810000000000001"/>
    <n v="0.28699999999999998"/>
    <n v="20.257000000000001"/>
    <n v="0.16270000000000001"/>
    <n v="1442"/>
    <x v="2"/>
    <x v="15"/>
    <n v="1710"/>
    <n v="1.4"/>
    <n v="6771"/>
    <s v="None"/>
    <x v="0"/>
    <x v="1"/>
    <x v="1"/>
    <s v="Small"/>
    <s v="Hot"/>
    <n v="0"/>
    <m/>
  </r>
  <r>
    <s v="K2-63c"/>
    <n v="1.9810000000000001"/>
    <n v="0.35"/>
    <n v="25.4556"/>
    <n v="0.189"/>
    <n v="1442"/>
    <x v="2"/>
    <x v="15"/>
    <n v="524.41399999999999"/>
    <n v="1.4"/>
    <n v="6771"/>
    <s v="Unconfirmed"/>
    <x v="0"/>
    <x v="1"/>
    <x v="1"/>
    <s v="Small"/>
    <s v="Hot"/>
    <n v="0"/>
    <m/>
  </r>
  <r>
    <s v="K2-64b"/>
    <n v="1.9810000000000001"/>
    <n v="0.185"/>
    <n v="6.5304399999999996"/>
    <n v="6.1899999999999997E-2"/>
    <n v="1442"/>
    <x v="2"/>
    <x v="15"/>
    <n v="167.58500000000001"/>
    <n v="0.74"/>
    <n v="5312"/>
    <s v="None"/>
    <x v="0"/>
    <x v="2"/>
    <x v="2"/>
    <s v="Small"/>
    <s v="Sun-like"/>
    <n v="0"/>
    <m/>
  </r>
  <r>
    <s v="K2-65b"/>
    <n v="1.9810000000000001"/>
    <n v="0.14099999999999999"/>
    <n v="12.647500000000001"/>
    <n v="0.1014"/>
    <n v="1442"/>
    <x v="2"/>
    <x v="15"/>
    <n v="254.6"/>
    <n v="0.87"/>
    <n v="5213"/>
    <s v="None"/>
    <x v="0"/>
    <x v="1"/>
    <x v="2"/>
    <s v="Small"/>
    <s v="Sun-like"/>
    <n v="0"/>
    <m/>
  </r>
  <r>
    <s v="K2-66b"/>
    <n v="1.9810000000000001"/>
    <n v="0.222"/>
    <n v="5.0696500000000002"/>
    <n v="6.0690000000000001E-2"/>
    <n v="1442"/>
    <x v="2"/>
    <x v="15"/>
    <n v="167.58500000000001"/>
    <n v="1.1599999999999999"/>
    <n v="5958"/>
    <s v="None"/>
    <x v="0"/>
    <x v="2"/>
    <x v="2"/>
    <s v="Small"/>
    <s v="Sun-like"/>
    <n v="0"/>
    <m/>
  </r>
  <r>
    <s v="K2-68b"/>
    <n v="1.9810000000000001"/>
    <n v="0.14099999999999999"/>
    <n v="8.0542800000000003"/>
    <n v="7.0800000000000002E-2"/>
    <n v="1442"/>
    <x v="2"/>
    <x v="15"/>
    <n v="167.58500000000001"/>
    <n v="0.73"/>
    <n v="4746"/>
    <s v="None"/>
    <x v="0"/>
    <x v="2"/>
    <x v="2"/>
    <s v="Small"/>
    <s v="Sun-like"/>
    <n v="0"/>
    <m/>
  </r>
  <r>
    <s v="K2-69b"/>
    <n v="1.9810000000000001"/>
    <n v="0.20699999999999999"/>
    <n v="7.0659900000000002"/>
    <n v="5.91E-2"/>
    <n v="1442"/>
    <x v="2"/>
    <x v="15"/>
    <n v="167.58500000000001"/>
    <n v="0.55000000000000004"/>
    <n v="4127"/>
    <s v="None"/>
    <x v="0"/>
    <x v="2"/>
    <x v="2"/>
    <s v="Small"/>
    <s v="Sun-like"/>
    <n v="0"/>
    <m/>
  </r>
  <r>
    <s v="K2-6b"/>
    <n v="1.9810000000000001"/>
    <n v="0.223"/>
    <n v="30.94191"/>
    <n v="0.1898"/>
    <n v="1442"/>
    <x v="2"/>
    <x v="15"/>
    <n v="1040"/>
    <n v="0.97"/>
    <n v="5850"/>
    <s v="None"/>
    <x v="0"/>
    <x v="1"/>
    <x v="1"/>
    <s v="Small"/>
    <s v="Sun-like"/>
    <n v="0"/>
    <m/>
  </r>
  <r>
    <s v="K2-70b"/>
    <n v="1.9810000000000001"/>
    <n v="0.25800000000000001"/>
    <n v="13.978960000000001"/>
    <n v="0.11119999999999999"/>
    <n v="1442"/>
    <x v="2"/>
    <x v="15"/>
    <n v="167.58500000000001"/>
    <n v="0.94"/>
    <n v="5622"/>
    <s v="None"/>
    <x v="0"/>
    <x v="1"/>
    <x v="2"/>
    <s v="Small"/>
    <s v="Sun-like"/>
    <n v="0"/>
    <m/>
  </r>
  <r>
    <s v="K2-71b"/>
    <n v="1.9810000000000001"/>
    <n v="0.192"/>
    <n v="6.9854099999999999"/>
    <n v="5.5899999999999998E-2"/>
    <n v="1442"/>
    <x v="2"/>
    <x v="15"/>
    <n v="167.58500000000001"/>
    <n v="0.48"/>
    <n v="4006"/>
    <s v="None"/>
    <x v="0"/>
    <x v="2"/>
    <x v="2"/>
    <s v="Small"/>
    <s v="Sun-like"/>
    <n v="0"/>
    <m/>
  </r>
  <r>
    <s v="K2-72b"/>
    <n v="1.9810000000000001"/>
    <n v="6.7000000000000004E-2"/>
    <n v="5.5773900000000003"/>
    <n v="3.6999999999999998E-2"/>
    <n v="1442"/>
    <x v="2"/>
    <x v="15"/>
    <n v="217"/>
    <n v="0.22"/>
    <n v="3497"/>
    <s v="None"/>
    <x v="0"/>
    <x v="2"/>
    <x v="2"/>
    <s v="Small"/>
    <s v="Cool"/>
    <n v="0"/>
    <m/>
  </r>
  <r>
    <s v="K2-72c"/>
    <n v="1.9810000000000001"/>
    <n v="7.6999999999999999E-2"/>
    <n v="15.187099999999999"/>
    <n v="7.22E-2"/>
    <n v="1442"/>
    <x v="2"/>
    <x v="15"/>
    <n v="217"/>
    <n v="0.22"/>
    <n v="3497"/>
    <s v="Potentially habitable exoplanet"/>
    <x v="0"/>
    <x v="1"/>
    <x v="2"/>
    <s v="Small"/>
    <s v="Cool"/>
    <n v="0"/>
    <m/>
  </r>
  <r>
    <s v="K2-72d"/>
    <n v="1.9810000000000001"/>
    <n v="6.5000000000000002E-2"/>
    <n v="7.7599"/>
    <n v="4.6100000000000002E-2"/>
    <n v="1442"/>
    <x v="2"/>
    <x v="15"/>
    <n v="217"/>
    <n v="0.22"/>
    <n v="3497"/>
    <s v="None"/>
    <x v="0"/>
    <x v="2"/>
    <x v="2"/>
    <s v="Small"/>
    <s v="Cool"/>
    <n v="0"/>
    <m/>
  </r>
  <r>
    <s v="K2-72e"/>
    <n v="1.9810000000000001"/>
    <n v="7.2999999999999995E-2"/>
    <n v="24.166899999999998"/>
    <n v="9.8000000000000004E-2"/>
    <n v="1442"/>
    <x v="2"/>
    <x v="15"/>
    <n v="217"/>
    <n v="0.22"/>
    <n v="3497"/>
    <s v="Potentially habitable exoplanet"/>
    <x v="0"/>
    <x v="1"/>
    <x v="2"/>
    <s v="Small"/>
    <s v="Cool"/>
    <n v="0"/>
    <m/>
  </r>
  <r>
    <s v="K2-73b"/>
    <n v="1.9810000000000001"/>
    <n v="0.219"/>
    <n v="7.4954299999999998"/>
    <n v="7.6189999999999994E-2"/>
    <n v="1442"/>
    <x v="2"/>
    <x v="15"/>
    <n v="167.58500000000001"/>
    <n v="1.05"/>
    <n v="5922"/>
    <s v="None"/>
    <x v="0"/>
    <x v="2"/>
    <x v="2"/>
    <s v="Small"/>
    <s v="Sun-like"/>
    <n v="0"/>
    <m/>
  </r>
  <r>
    <s v="K2-74b"/>
    <n v="1.9810000000000001"/>
    <n v="0.20599999999999999"/>
    <n v="19.566600000000001"/>
    <n v="0.14019999999999999"/>
    <n v="1442"/>
    <x v="2"/>
    <x v="15"/>
    <n v="167.58500000000001"/>
    <n v="0.96"/>
    <n v="6060"/>
    <s v="None"/>
    <x v="0"/>
    <x v="1"/>
    <x v="2"/>
    <s v="Small"/>
    <s v="Hot"/>
    <n v="0"/>
    <m/>
  </r>
  <r>
    <s v="K2-75b"/>
    <n v="1.9810000000000001"/>
    <n v="0.23799999999999999"/>
    <n v="7.8141999999999996"/>
    <n v="8.1000000000000003E-2"/>
    <n v="1442"/>
    <x v="2"/>
    <x v="15"/>
    <n v="167.58500000000001"/>
    <n v="1.1599999999999999"/>
    <n v="5995"/>
    <s v="None"/>
    <x v="0"/>
    <x v="2"/>
    <x v="2"/>
    <s v="Small"/>
    <s v="Sun-like"/>
    <n v="0"/>
    <m/>
  </r>
  <r>
    <s v="K2-75c"/>
    <n v="1.9810000000000001"/>
    <n v="0.247"/>
    <n v="18.311"/>
    <n v="0.1429"/>
    <n v="1442"/>
    <x v="2"/>
    <x v="15"/>
    <n v="167.58500000000001"/>
    <n v="1.1599999999999999"/>
    <n v="5995"/>
    <s v="None"/>
    <x v="0"/>
    <x v="1"/>
    <x v="2"/>
    <s v="Small"/>
    <s v="Sun-like"/>
    <n v="0"/>
    <m/>
  </r>
  <r>
    <s v="K2-77b"/>
    <n v="1.9"/>
    <n v="0.20499999999999999"/>
    <n v="8.1997959999999992"/>
    <n v="1442"/>
    <n v="1442"/>
    <x v="2"/>
    <x v="15"/>
    <n v="460"/>
    <n v="0.8"/>
    <n v="4970"/>
    <s v="None"/>
    <x v="0"/>
    <x v="2"/>
    <x v="2"/>
    <s v="Small"/>
    <s v="Sun-like"/>
    <n v="0"/>
    <m/>
  </r>
  <r>
    <s v="K2-79b"/>
    <n v="3.7100000000000001E-2"/>
    <n v="0.36499999999999999"/>
    <n v="10.99573"/>
    <n v="9.8699999999999996E-2"/>
    <n v="1442"/>
    <x v="2"/>
    <x v="15"/>
    <n v="167.58500000000001"/>
    <n v="1.06"/>
    <n v="5926"/>
    <s v="None"/>
    <x v="1"/>
    <x v="1"/>
    <x v="2"/>
    <s v="Small"/>
    <s v="Sun-like"/>
    <n v="0"/>
    <m/>
  </r>
  <r>
    <s v="K2-7b"/>
    <n v="1.9810000000000001"/>
    <n v="0.23799999999999999"/>
    <n v="28.679919999999999"/>
    <n v="0.18140000000000001"/>
    <n v="1442"/>
    <x v="2"/>
    <x v="15"/>
    <n v="2460"/>
    <n v="0.97"/>
    <n v="5772"/>
    <s v="None"/>
    <x v="0"/>
    <x v="1"/>
    <x v="1"/>
    <s v="Small"/>
    <s v="Sun-like"/>
    <n v="0"/>
    <m/>
  </r>
  <r>
    <s v="K2-80b"/>
    <n v="1.9810000000000001"/>
    <n v="0.17899999999999999"/>
    <n v="19.091799999999999"/>
    <n v="0.13500000000000001"/>
    <n v="1442"/>
    <x v="2"/>
    <x v="15"/>
    <n v="167.58500000000001"/>
    <n v="0.9"/>
    <n v="5441"/>
    <s v="None"/>
    <x v="0"/>
    <x v="1"/>
    <x v="2"/>
    <s v="Small"/>
    <s v="Sun-like"/>
    <n v="0"/>
    <m/>
  </r>
  <r>
    <s v="K2-80c"/>
    <n v="1.9810000000000001"/>
    <n v="0.13100000000000001"/>
    <n v="5.6050000000000004"/>
    <n v="5.96E-2"/>
    <n v="1442"/>
    <x v="2"/>
    <x v="15"/>
    <n v="167.58500000000001"/>
    <n v="0.9"/>
    <n v="5441"/>
    <s v="None"/>
    <x v="0"/>
    <x v="2"/>
    <x v="2"/>
    <s v="Small"/>
    <s v="Sun-like"/>
    <n v="0"/>
    <m/>
  </r>
  <r>
    <s v="K2-80d"/>
    <n v="1.9810000000000001"/>
    <n v="0.22800000000000001"/>
    <n v="28.8673"/>
    <n v="0.17780000000000001"/>
    <n v="1442"/>
    <x v="2"/>
    <x v="15"/>
    <n v="658.7"/>
    <n v="0.9"/>
    <n v="5441"/>
    <s v="None"/>
    <x v="0"/>
    <x v="1"/>
    <x v="1"/>
    <s v="Small"/>
    <s v="Sun-like"/>
    <n v="0"/>
    <m/>
  </r>
  <r>
    <s v="K2-81b"/>
    <n v="1.9810000000000001"/>
    <n v="0.16200000000000001"/>
    <n v="6.1022400000000001"/>
    <n v="5.79E-2"/>
    <n v="1442"/>
    <x v="2"/>
    <x v="15"/>
    <n v="167.58500000000001"/>
    <n v="0.7"/>
    <n v="4530"/>
    <s v="None"/>
    <x v="0"/>
    <x v="2"/>
    <x v="2"/>
    <s v="Small"/>
    <s v="Sun-like"/>
    <n v="0"/>
    <m/>
  </r>
  <r>
    <s v="K2-83b"/>
    <n v="1.9810000000000001"/>
    <n v="0.111"/>
    <n v="2.7469700000000001"/>
    <n v="3.014E-2"/>
    <n v="1442"/>
    <x v="2"/>
    <x v="15"/>
    <n v="167.58500000000001"/>
    <n v="0.48"/>
    <n v="3910"/>
    <s v="None"/>
    <x v="0"/>
    <x v="2"/>
    <x v="2"/>
    <s v="Small"/>
    <s v="Cool"/>
    <n v="0"/>
    <m/>
  </r>
  <r>
    <s v="K2-83c"/>
    <n v="1.9810000000000001"/>
    <n v="0.13200000000000001"/>
    <n v="9.9976699999999994"/>
    <n v="7.1309999999999998E-2"/>
    <n v="1442"/>
    <x v="2"/>
    <x v="15"/>
    <n v="167.58500000000001"/>
    <n v="0.48"/>
    <n v="3910"/>
    <s v="None"/>
    <x v="0"/>
    <x v="2"/>
    <x v="2"/>
    <s v="Small"/>
    <s v="Cool"/>
    <n v="0"/>
    <m/>
  </r>
  <r>
    <s v="K2-84b"/>
    <n v="1.9810000000000001"/>
    <n v="0.215"/>
    <n v="6.4215"/>
    <n v="6.6500000000000004E-2"/>
    <n v="1442"/>
    <x v="2"/>
    <x v="15"/>
    <n v="167.58500000000001"/>
    <n v="0.95"/>
    <n v="5652"/>
    <s v="None"/>
    <x v="0"/>
    <x v="2"/>
    <x v="2"/>
    <s v="Small"/>
    <s v="Sun-like"/>
    <n v="0"/>
    <m/>
  </r>
  <r>
    <s v="K2-84c"/>
    <n v="1.9810000000000001"/>
    <n v="0.18099999999999999"/>
    <n v="27.86"/>
    <n v="0.17680000000000001"/>
    <n v="1442"/>
    <x v="2"/>
    <x v="15"/>
    <n v="167.58500000000001"/>
    <n v="0.95"/>
    <n v="5652"/>
    <s v="None"/>
    <x v="0"/>
    <x v="1"/>
    <x v="2"/>
    <s v="Small"/>
    <s v="Sun-like"/>
    <n v="0"/>
    <m/>
  </r>
  <r>
    <s v="K2-85 b"/>
    <n v="1.9810000000000001"/>
    <n v="0.107"/>
    <n v="0.68455900000000003"/>
    <n v="1442"/>
    <n v="1442"/>
    <x v="2"/>
    <x v="15"/>
    <n v="317.8"/>
    <n v="1.08"/>
    <n v="4427"/>
    <s v="Also known as EPIC 210707130 p1"/>
    <x v="0"/>
    <x v="2"/>
    <x v="2"/>
    <s v="Small"/>
    <s v="Sun-like"/>
    <n v="0"/>
    <m/>
  </r>
  <r>
    <s v="K2-85b"/>
    <n v="1.9810000000000001"/>
    <n v="0.09"/>
    <n v="0.68453299999999995"/>
    <n v="1.2630000000000001E-2"/>
    <n v="1442"/>
    <x v="2"/>
    <x v="15"/>
    <n v="167.58500000000001"/>
    <n v="0.56999999999999995"/>
    <n v="4268"/>
    <s v="None"/>
    <x v="0"/>
    <x v="2"/>
    <x v="2"/>
    <s v="Small"/>
    <s v="Sun-like"/>
    <n v="0"/>
    <m/>
  </r>
  <r>
    <s v="K2-86b"/>
    <n v="1.9810000000000001"/>
    <n v="0.17499999999999999"/>
    <n v="8.7768300000000004"/>
    <n v="7.6999999999999999E-2"/>
    <n v="1442"/>
    <x v="2"/>
    <x v="15"/>
    <n v="167.58500000000001"/>
    <n v="0.79"/>
    <n v="5482"/>
    <s v="None"/>
    <x v="0"/>
    <x v="2"/>
    <x v="2"/>
    <s v="Small"/>
    <s v="Sun-like"/>
    <n v="0"/>
    <m/>
  </r>
  <r>
    <s v="K2-87b"/>
    <n v="1.9810000000000001"/>
    <n v="0.41"/>
    <n v="9.7273899999999998"/>
    <n v="8.7599999999999997E-2"/>
    <n v="1442"/>
    <x v="2"/>
    <x v="15"/>
    <n v="167.58500000000001"/>
    <n v="0.95"/>
    <n v="5406"/>
    <s v="None"/>
    <x v="0"/>
    <x v="2"/>
    <x v="2"/>
    <s v="Small"/>
    <s v="Sun-like"/>
    <n v="0"/>
    <m/>
  </r>
  <r>
    <s v="K2-88b"/>
    <n v="1.9810000000000001"/>
    <n v="0.11"/>
    <n v="4.6121999999999996"/>
    <n v="3.4500000000000003E-2"/>
    <n v="1442"/>
    <x v="2"/>
    <x v="15"/>
    <n v="167.58500000000001"/>
    <n v="0.26"/>
    <n v="3537"/>
    <s v="None"/>
    <x v="0"/>
    <x v="2"/>
    <x v="2"/>
    <s v="Small"/>
    <s v="Cool"/>
    <n v="0"/>
    <m/>
  </r>
  <r>
    <s v="K2-89b"/>
    <n v="1.9810000000000001"/>
    <n v="5.5E-2"/>
    <n v="1.0960259999999999"/>
    <n v="1.4619999999999999E-2"/>
    <n v="1442"/>
    <x v="2"/>
    <x v="15"/>
    <n v="167.58500000000001"/>
    <n v="0.35"/>
    <n v="3691"/>
    <s v="None"/>
    <x v="0"/>
    <x v="2"/>
    <x v="2"/>
    <s v="Small"/>
    <s v="Cool"/>
    <n v="0"/>
    <m/>
  </r>
  <r>
    <s v="K2-8b"/>
    <n v="1.9810000000000001"/>
    <n v="0.31900000000000001"/>
    <n v="10.35239"/>
    <n v="8.5599999999999996E-2"/>
    <n v="1442"/>
    <x v="2"/>
    <x v="15"/>
    <n v="1330"/>
    <n v="0.78"/>
    <n v="4870"/>
    <s v="Unconfirmed in 2016"/>
    <x v="0"/>
    <x v="1"/>
    <x v="1"/>
    <s v="Small"/>
    <s v="Sun-like"/>
    <n v="0"/>
    <m/>
  </r>
  <r>
    <s v="K2-8c"/>
    <n v="1.9810000000000001"/>
    <n v="0.215"/>
    <n v="5.0641600000000002"/>
    <n v="5.3199999999999997E-2"/>
    <n v="631"/>
    <x v="2"/>
    <x v="15"/>
    <n v="167.58500000000001"/>
    <n v="0.78"/>
    <n v="4870"/>
    <s v="None"/>
    <x v="0"/>
    <x v="2"/>
    <x v="2"/>
    <s v="Small"/>
    <s v="Sun-like"/>
    <n v="0"/>
    <m/>
  </r>
  <r>
    <s v="K2-90b"/>
    <n v="1.9810000000000001"/>
    <n v="0.182"/>
    <n v="13.7311"/>
    <n v="9.2600000000000002E-2"/>
    <n v="1442"/>
    <x v="2"/>
    <x v="15"/>
    <n v="167.58500000000001"/>
    <n v="0.56000000000000005"/>
    <n v="4136"/>
    <s v="None"/>
    <x v="0"/>
    <x v="1"/>
    <x v="2"/>
    <s v="Small"/>
    <s v="Sun-like"/>
    <n v="0"/>
    <m/>
  </r>
  <r>
    <s v="K2-90c"/>
    <n v="1.9810000000000001"/>
    <n v="9.0999999999999998E-2"/>
    <n v="2.9003199999999998"/>
    <n v="3.2800000000000003E-2"/>
    <n v="1442"/>
    <x v="2"/>
    <x v="15"/>
    <n v="167.58500000000001"/>
    <n v="0.56000000000000005"/>
    <n v="4136"/>
    <s v="None"/>
    <x v="0"/>
    <x v="2"/>
    <x v="2"/>
    <s v="Small"/>
    <s v="Sun-like"/>
    <n v="0"/>
    <m/>
  </r>
  <r>
    <s v="K2-91b"/>
    <n v="1.9810000000000001"/>
    <n v="9.8000000000000004E-2"/>
    <n v="1.4195489999999999"/>
    <n v="1.6400000000000001E-2"/>
    <n v="1442"/>
    <x v="2"/>
    <x v="15"/>
    <n v="167.58500000000001"/>
    <n v="0.28999999999999998"/>
    <n v="3622"/>
    <s v="None"/>
    <x v="0"/>
    <x v="2"/>
    <x v="2"/>
    <s v="Small"/>
    <s v="Cool"/>
    <n v="0"/>
    <m/>
  </r>
  <r>
    <s v="K2-93b"/>
    <n v="1.9810000000000001"/>
    <n v="0.22800000000000001"/>
    <n v="232.3"/>
    <n v="0.13800000000000001"/>
    <n v="1442"/>
    <x v="2"/>
    <x v="15"/>
    <n v="360"/>
    <n v="1.2"/>
    <n v="6200"/>
    <s v="None"/>
    <x v="0"/>
    <x v="0"/>
    <x v="2"/>
    <s v="Small"/>
    <s v="Hot"/>
    <n v="0"/>
    <m/>
  </r>
  <r>
    <s v="K2-93c"/>
    <n v="1.9810000000000001"/>
    <n v="0.25900000000000001"/>
    <n v="232.3"/>
    <n v="0.22"/>
    <n v="1442"/>
    <x v="2"/>
    <x v="15"/>
    <n v="360"/>
    <n v="1.2"/>
    <n v="6200"/>
    <s v="None"/>
    <x v="0"/>
    <x v="0"/>
    <x v="2"/>
    <s v="Small"/>
    <s v="Hot"/>
    <n v="0"/>
    <m/>
  </r>
  <r>
    <s v="K2-95b [id]"/>
    <n v="3.458E-2"/>
    <n v="0.31"/>
    <n v="10.133889999999999"/>
    <n v="6.5299999999999997E-2"/>
    <n v="1442"/>
    <x v="2"/>
    <x v="15"/>
    <n v="560"/>
    <n v="0.36"/>
    <n v="3471"/>
    <s v="None"/>
    <x v="1"/>
    <x v="1"/>
    <x v="1"/>
    <s v="Small"/>
    <s v="Cool"/>
    <n v="0"/>
    <m/>
  </r>
  <r>
    <s v="K2-97b [id]"/>
    <n v="0.48"/>
    <n v="1.31"/>
    <n v="8.4061000000000003"/>
    <n v="1442"/>
    <n v="1442"/>
    <x v="2"/>
    <x v="15"/>
    <n v="2490"/>
    <n v="1.1599999999999999"/>
    <n v="4790"/>
    <s v="None"/>
    <x v="2"/>
    <x v="2"/>
    <x v="1"/>
    <s v="Medium"/>
    <s v="Sun-like"/>
    <n v="0"/>
    <m/>
  </r>
  <r>
    <s v="K2-98b [id]"/>
    <n v="0.10131"/>
    <n v="0.38400000000000001"/>
    <n v="10.136749999999999"/>
    <n v="9.4299999999999995E-2"/>
    <n v="1442"/>
    <x v="2"/>
    <x v="15"/>
    <n v="1420"/>
    <n v="1.07"/>
    <n v="6120"/>
    <s v="None"/>
    <x v="2"/>
    <x v="1"/>
    <x v="1"/>
    <s v="Small"/>
    <s v="Hot"/>
    <n v="0"/>
    <m/>
  </r>
  <r>
    <s v="K2-99b"/>
    <n v="0.97"/>
    <n v="1.06"/>
    <n v="18.248999999999999"/>
    <n v="0.159"/>
    <n v="1442"/>
    <x v="2"/>
    <x v="15"/>
    <n v="1980"/>
    <n v="1.6"/>
    <n v="5990"/>
    <s v="None"/>
    <x v="2"/>
    <x v="1"/>
    <x v="1"/>
    <s v="Medium"/>
    <s v="Sun-like"/>
    <n v="0"/>
    <m/>
  </r>
  <r>
    <s v="K2-9b"/>
    <n v="1.9810000000000001"/>
    <n v="0.20100000000000001"/>
    <n v="18.4498"/>
    <n v="9.0999999999999998E-2"/>
    <n v="1442"/>
    <x v="2"/>
    <x v="15"/>
    <n v="360"/>
    <n v="0.3"/>
    <n v="3390"/>
    <s v="None"/>
    <x v="0"/>
    <x v="1"/>
    <x v="2"/>
    <s v="Small"/>
    <s v="Cool"/>
    <n v="0"/>
    <m/>
  </r>
  <r>
    <s v="Kappa Andromedae b"/>
    <n v="13.616"/>
    <n v="1.1659999999999999"/>
    <n v="232.3"/>
    <n v="55"/>
    <n v="1850"/>
    <x v="3"/>
    <x v="15"/>
    <n v="169.7"/>
    <n v="2.6"/>
    <n v="10900"/>
    <s v="Has a reddish color, and may be a brown dwarf"/>
    <x v="0"/>
    <x v="0"/>
    <x v="2"/>
    <s v="Medium"/>
    <s v="Hot"/>
    <n v="0"/>
    <m/>
  </r>
  <r>
    <s v="Kapteyn b"/>
    <n v="1.4999999999999999E-2"/>
    <n v="1.1659999999999999"/>
    <n v="48.616"/>
    <n v="0.16800000000000001"/>
    <n v="1442"/>
    <x v="0"/>
    <x v="15"/>
    <n v="12.8"/>
    <n v="0.28000000000000003"/>
    <n v="3550"/>
    <s v="Existence of planet been disputed."/>
    <x v="1"/>
    <x v="1"/>
    <x v="0"/>
    <s v="Medium"/>
    <s v="Cool"/>
    <n v="0"/>
    <m/>
  </r>
  <r>
    <s v="Kapteyn c"/>
    <n v="2.1999999999999999E-2"/>
    <n v="1.1659999999999999"/>
    <n v="121.54"/>
    <n v="0.311"/>
    <n v="1442"/>
    <x v="0"/>
    <x v="15"/>
    <n v="12.8"/>
    <n v="0.28000000000000003"/>
    <n v="3550"/>
    <s v="Existence of planet been disputed."/>
    <x v="1"/>
    <x v="0"/>
    <x v="0"/>
    <s v="Medium"/>
    <s v="Cool"/>
    <n v="0"/>
    <m/>
  </r>
  <r>
    <s v="KELT-10b"/>
    <n v="0.67900000000000005"/>
    <n v="1.399"/>
    <n v="4.1662739000000002"/>
    <n v="5.2499999999999998E-2"/>
    <n v="1377"/>
    <x v="2"/>
    <x v="15"/>
    <n v="600"/>
    <n v="1.1100000000000001"/>
    <n v="5948"/>
    <s v="None"/>
    <x v="2"/>
    <x v="2"/>
    <x v="1"/>
    <s v="Medium"/>
    <s v="Sun-like"/>
    <n v="0"/>
    <m/>
  </r>
  <r>
    <s v="KELT-11b"/>
    <n v="0.19500000000000001"/>
    <n v="1.3"/>
    <n v="4.736529"/>
    <n v="6.2289999999999998E-2"/>
    <n v="1712"/>
    <x v="2"/>
    <x v="15"/>
    <n v="320"/>
    <n v="1.4379999999999999"/>
    <n v="5370"/>
    <s v="None"/>
    <x v="2"/>
    <x v="2"/>
    <x v="2"/>
    <s v="Medium"/>
    <s v="Sun-like"/>
    <n v="0"/>
    <m/>
  </r>
  <r>
    <s v="KELT-12b"/>
    <n v="0.95"/>
    <n v="1.78"/>
    <n v="5.0316229999999997"/>
    <n v="6.7080000000000001E-2"/>
    <n v="1800"/>
    <x v="2"/>
    <x v="15"/>
    <n v="167.58500000000001"/>
    <n v="1.59"/>
    <n v="6279"/>
    <s v="None"/>
    <x v="2"/>
    <x v="2"/>
    <x v="2"/>
    <s v="Large"/>
    <s v="Hot"/>
    <n v="0"/>
    <m/>
  </r>
  <r>
    <s v="KELT-14b"/>
    <n v="1.284"/>
    <n v="1.7430000000000001"/>
    <n v="1.7100565999999999"/>
    <n v="3.005E-2"/>
    <n v="1442"/>
    <x v="2"/>
    <x v="15"/>
    <n v="870"/>
    <n v="1.24"/>
    <n v="5720"/>
    <s v="Host star also known as WASP-122"/>
    <x v="0"/>
    <x v="2"/>
    <x v="1"/>
    <s v="Large"/>
    <s v="Sun-like"/>
    <n v="0"/>
    <m/>
  </r>
  <r>
    <s v="KELT-15b"/>
    <n v="0.91"/>
    <n v="1.4430000000000001"/>
    <n v="3.3294410000000001"/>
    <n v="4.6129999999999997E-2"/>
    <n v="1442"/>
    <x v="2"/>
    <x v="15"/>
    <n v="950"/>
    <n v="1.18"/>
    <n v="6003"/>
    <s v="None"/>
    <x v="2"/>
    <x v="2"/>
    <x v="1"/>
    <s v="Medium"/>
    <s v="Hot"/>
    <n v="0"/>
    <m/>
  </r>
  <r>
    <s v="KELT-16b"/>
    <n v="2.75"/>
    <n v="1.415"/>
    <n v="0.9689951"/>
    <n v="2.044E-2"/>
    <n v="1442"/>
    <x v="2"/>
    <x v="15"/>
    <n v="1289.2"/>
    <n v="1.21"/>
    <n v="6236"/>
    <s v="None"/>
    <x v="0"/>
    <x v="2"/>
    <x v="1"/>
    <s v="Medium"/>
    <s v="Hot"/>
    <n v="0"/>
    <m/>
  </r>
  <r>
    <s v="KELT-17b"/>
    <n v="1.31"/>
    <n v="1.5249999999999999"/>
    <n v="3.0801715999999999"/>
    <n v="4.8809999999999999E-2"/>
    <n v="2087"/>
    <x v="2"/>
    <x v="15"/>
    <n v="680"/>
    <n v="1.64"/>
    <n v="7454"/>
    <s v="None"/>
    <x v="0"/>
    <x v="2"/>
    <x v="1"/>
    <s v="Large"/>
    <s v="Hot"/>
    <n v="0"/>
    <m/>
  </r>
  <r>
    <s v="KELT-18b"/>
    <n v="1.18"/>
    <n v="1.57"/>
    <n v="2.8717518000000002"/>
    <n v="4.5499999999999999E-2"/>
    <n v="2085"/>
    <x v="2"/>
    <x v="15"/>
    <n v="167.58500000000001"/>
    <n v="1.52"/>
    <n v="6670"/>
    <s v="None"/>
    <x v="0"/>
    <x v="2"/>
    <x v="2"/>
    <s v="Large"/>
    <s v="Hot"/>
    <n v="0"/>
    <m/>
  </r>
  <r>
    <s v="KELT-19Ab"/>
    <s v="&lt;4.07"/>
    <n v="1.91"/>
    <n v="4.6117093000000002"/>
    <n v="6.3700000000000007E-2"/>
    <n v="1935"/>
    <x v="2"/>
    <x v="15"/>
    <n v="950"/>
    <n v="1.62"/>
    <n v="7500"/>
    <s v="None"/>
    <x v="0"/>
    <x v="2"/>
    <x v="1"/>
    <s v="Large"/>
    <s v="Hot"/>
    <n v="0"/>
    <m/>
  </r>
  <r>
    <s v="KELT-1b"/>
    <n v="27.23"/>
    <n v="1.1100000000000001"/>
    <n v="1.217514"/>
    <n v="2.4660000000000001E-2"/>
    <n v="2423"/>
    <x v="2"/>
    <x v="15"/>
    <n v="850"/>
    <n v="1.32"/>
    <n v="6518"/>
    <s v="None"/>
    <x v="0"/>
    <x v="2"/>
    <x v="1"/>
    <s v="Medium"/>
    <s v="Hot"/>
    <n v="0"/>
    <m/>
  </r>
  <r>
    <s v="KELT-2019-BLG-1953 b"/>
    <n v="0.59"/>
    <n v="1.1659999999999999"/>
    <n v="232.3"/>
    <n v="0.8"/>
    <n v="1442"/>
    <x v="4"/>
    <x v="15"/>
    <n v="23000"/>
    <n v="0.31"/>
    <n v="5601"/>
    <s v="None"/>
    <x v="2"/>
    <x v="0"/>
    <x v="1"/>
    <s v="Medium"/>
    <s v="Sun-like"/>
    <n v="0"/>
    <m/>
  </r>
  <r>
    <s v="KELT-2019-BLG-1953 c"/>
    <n v="0.28000000000000003"/>
    <n v="1.1659999999999999"/>
    <n v="232.3"/>
    <n v="0.8"/>
    <n v="1442"/>
    <x v="4"/>
    <x v="15"/>
    <n v="23000"/>
    <n v="0.31"/>
    <n v="5601"/>
    <s v="None"/>
    <x v="2"/>
    <x v="0"/>
    <x v="1"/>
    <s v="Medium"/>
    <s v="Sun-like"/>
    <n v="0"/>
    <m/>
  </r>
  <r>
    <s v="KELT-20b"/>
    <n v="1.9810000000000001"/>
    <n v="1.7410000000000001"/>
    <n v="3.4741084999999998"/>
    <n v="5.4199999999999998E-2"/>
    <n v="2262"/>
    <x v="2"/>
    <x v="15"/>
    <n v="455.6"/>
    <n v="1.76"/>
    <n v="8720"/>
    <s v="Also known as MASCARA-2b"/>
    <x v="0"/>
    <x v="2"/>
    <x v="2"/>
    <s v="Large"/>
    <s v="Hot"/>
    <n v="0"/>
    <m/>
  </r>
  <r>
    <s v="KELT-21b"/>
    <n v="3.91"/>
    <n v="1.5860000000000001"/>
    <n v="3.6127647000000001"/>
    <n v="5.2240000000000002E-2"/>
    <n v="2051"/>
    <x v="2"/>
    <x v="15"/>
    <n v="1557"/>
    <n v="1.458"/>
    <n v="7598"/>
    <s v="None"/>
    <x v="0"/>
    <x v="2"/>
    <x v="1"/>
    <s v="Large"/>
    <s v="Hot"/>
    <n v="0"/>
    <m/>
  </r>
  <r>
    <s v="KELT-23Ab"/>
    <n v="0.93799999999999994"/>
    <n v="1.323"/>
    <n v="2.2552509999999999"/>
    <n v="3.3020000000000001E-2"/>
    <n v="1561"/>
    <x v="2"/>
    <x v="15"/>
    <n v="409.07"/>
    <n v="0.94"/>
    <n v="5899"/>
    <s v="None"/>
    <x v="2"/>
    <x v="2"/>
    <x v="2"/>
    <s v="Medium"/>
    <s v="Sun-like"/>
    <n v="0"/>
    <m/>
  </r>
  <r>
    <s v="KELT-24b"/>
    <n v="5.18"/>
    <n v="1.272"/>
    <n v="5.5514926000000004"/>
    <n v="6.9690000000000002E-2"/>
    <n v="1459"/>
    <x v="2"/>
    <x v="15"/>
    <n v="313.2"/>
    <n v="1.46"/>
    <n v="6509"/>
    <s v="None"/>
    <x v="0"/>
    <x v="2"/>
    <x v="2"/>
    <s v="Medium"/>
    <s v="Hot"/>
    <n v="0"/>
    <m/>
  </r>
  <r>
    <s v="KELT-2Ab"/>
    <n v="1.522"/>
    <n v="1.286"/>
    <n v="4.1137911999999996"/>
    <n v="5.4960000000000002E-2"/>
    <n v="1442"/>
    <x v="2"/>
    <x v="15"/>
    <n v="405.2"/>
    <n v="1.31"/>
    <n v="6151"/>
    <s v="None"/>
    <x v="0"/>
    <x v="2"/>
    <x v="2"/>
    <s v="Medium"/>
    <s v="Hot"/>
    <n v="0"/>
    <m/>
  </r>
  <r>
    <s v="KELT-3b"/>
    <n v="1.4770000000000001"/>
    <n v="1.345"/>
    <n v="2.7033904"/>
    <n v="4.122E-2"/>
    <n v="1442"/>
    <x v="2"/>
    <x v="15"/>
    <n v="580"/>
    <n v="1.28"/>
    <n v="6306"/>
    <s v="None"/>
    <x v="0"/>
    <x v="2"/>
    <x v="1"/>
    <s v="Medium"/>
    <s v="Hot"/>
    <n v="0"/>
    <m/>
  </r>
  <r>
    <s v="KELT-4Ab"/>
    <n v="0.90200000000000002"/>
    <n v="1.6990000000000001"/>
    <n v="2.9895931999999998"/>
    <n v="4.317E-2"/>
    <n v="1827"/>
    <x v="2"/>
    <x v="15"/>
    <n v="680"/>
    <n v="1.2"/>
    <n v="6206"/>
    <s v="None"/>
    <x v="2"/>
    <x v="2"/>
    <x v="1"/>
    <s v="Large"/>
    <s v="Hot"/>
    <n v="0"/>
    <m/>
  </r>
  <r>
    <s v="KELT-6b"/>
    <n v="0.442"/>
    <n v="1.18"/>
    <n v="7.8455820999999997"/>
    <n v="0.08"/>
    <n v="1442"/>
    <x v="2"/>
    <x v="15"/>
    <n v="720"/>
    <n v="1.1299999999999999"/>
    <n v="6272"/>
    <s v="None"/>
    <x v="2"/>
    <x v="2"/>
    <x v="1"/>
    <s v="Medium"/>
    <s v="Hot"/>
    <n v="0"/>
    <m/>
  </r>
  <r>
    <s v="KELT-6c"/>
    <n v="3.71"/>
    <n v="1.1659999999999999"/>
    <n v="1276"/>
    <n v="2.39"/>
    <n v="1442"/>
    <x v="0"/>
    <x v="15"/>
    <n v="720"/>
    <n v="1.1299999999999999"/>
    <n v="6272"/>
    <s v="None"/>
    <x v="0"/>
    <x v="0"/>
    <x v="1"/>
    <s v="Medium"/>
    <s v="Hot"/>
    <n v="0"/>
    <m/>
  </r>
  <r>
    <s v="KELT-7b"/>
    <n v="1.28"/>
    <n v="1.496"/>
    <n v="2.7347749000000001"/>
    <n v="4.3400000000000001E-2"/>
    <n v="2028"/>
    <x v="2"/>
    <x v="15"/>
    <n v="442"/>
    <n v="1.5169999999999999"/>
    <n v="6699"/>
    <s v="None"/>
    <x v="0"/>
    <x v="2"/>
    <x v="2"/>
    <s v="Medium"/>
    <s v="Hot"/>
    <n v="0"/>
    <m/>
  </r>
  <r>
    <s v="KELT-8b"/>
    <n v="0.86699999999999999"/>
    <n v="1.86"/>
    <n v="3.2440600000000002"/>
    <n v="4.5710000000000001E-2"/>
    <n v="1675"/>
    <x v="2"/>
    <x v="15"/>
    <n v="770"/>
    <n v="1.21"/>
    <n v="5754"/>
    <s v="None"/>
    <x v="2"/>
    <x v="2"/>
    <x v="1"/>
    <s v="Large"/>
    <s v="Sun-like"/>
    <n v="0"/>
    <m/>
  </r>
  <r>
    <s v="KELT-9b"/>
    <n v="2.88"/>
    <n v="1.891"/>
    <n v="1.4811235"/>
    <n v="3.4619999999999998E-2"/>
    <n v="4050"/>
    <x v="2"/>
    <x v="15"/>
    <n v="615.5"/>
    <n v="2.52"/>
    <n v="10170"/>
    <s v="Hottest confirmed exoplanet"/>
    <x v="0"/>
    <x v="2"/>
    <x v="1"/>
    <s v="Large"/>
    <s v="Hot"/>
    <n v="0"/>
    <m/>
  </r>
  <r>
    <s v="Kepler-1000b"/>
    <n v="1.9810000000000001"/>
    <n v="0.42499999999999999"/>
    <n v="120.0181272"/>
    <n v="1442"/>
    <n v="1442"/>
    <x v="2"/>
    <x v="15"/>
    <n v="3020"/>
    <n v="1.4"/>
    <n v="6453"/>
    <s v="None"/>
    <x v="0"/>
    <x v="0"/>
    <x v="1"/>
    <s v="Small"/>
    <s v="Hot"/>
    <n v="0"/>
    <m/>
  </r>
  <r>
    <s v="Kepler-1001b"/>
    <n v="1.9810000000000001"/>
    <n v="0.28100000000000003"/>
    <n v="14.305119830000001"/>
    <n v="1442"/>
    <n v="1442"/>
    <x v="2"/>
    <x v="15"/>
    <n v="3290"/>
    <n v="0.9"/>
    <n v="5491"/>
    <s v="None"/>
    <x v="0"/>
    <x v="1"/>
    <x v="1"/>
    <s v="Small"/>
    <s v="Sun-like"/>
    <n v="0"/>
    <m/>
  </r>
  <r>
    <s v="Kepler-1001c"/>
    <n v="1.9810000000000001"/>
    <n v="0.14000000000000001"/>
    <n v="9.1818600000000004"/>
    <n v="1442"/>
    <n v="1442"/>
    <x v="2"/>
    <x v="15"/>
    <n v="3110"/>
    <n v="1.08"/>
    <n v="5601"/>
    <s v="None"/>
    <x v="0"/>
    <x v="2"/>
    <x v="1"/>
    <s v="Small"/>
    <s v="Sun-like"/>
    <n v="0"/>
    <m/>
  </r>
  <r>
    <s v="Kepler-1002b"/>
    <n v="1.9810000000000001"/>
    <n v="0.153"/>
    <n v="4.3364293299999996"/>
    <n v="1442"/>
    <n v="1442"/>
    <x v="2"/>
    <x v="15"/>
    <n v="1390"/>
    <n v="1.22"/>
    <n v="6144"/>
    <s v="None"/>
    <x v="0"/>
    <x v="2"/>
    <x v="1"/>
    <s v="Small"/>
    <s v="Hot"/>
    <n v="0"/>
    <m/>
  </r>
  <r>
    <s v="Kepler-1003b"/>
    <n v="1.9810000000000001"/>
    <n v="0.159"/>
    <n v="3.5548569099999998"/>
    <n v="1442"/>
    <n v="1442"/>
    <x v="2"/>
    <x v="15"/>
    <n v="2850"/>
    <n v="1.1100000000000001"/>
    <n v="6109"/>
    <s v="None"/>
    <x v="0"/>
    <x v="2"/>
    <x v="1"/>
    <s v="Small"/>
    <s v="Hot"/>
    <n v="0"/>
    <m/>
  </r>
  <r>
    <s v="Kepler-1004b"/>
    <n v="1.9810000000000001"/>
    <n v="0.56000000000000005"/>
    <n v="5.2878978700000001"/>
    <n v="1442"/>
    <n v="1442"/>
    <x v="2"/>
    <x v="15"/>
    <n v="3500"/>
    <n v="1.1100000000000001"/>
    <n v="4972"/>
    <s v="None"/>
    <x v="0"/>
    <x v="2"/>
    <x v="1"/>
    <s v="Medium"/>
    <s v="Sun-like"/>
    <n v="0"/>
    <m/>
  </r>
  <r>
    <s v="Kepler-1005b"/>
    <n v="1.9810000000000001"/>
    <n v="0.13400000000000001"/>
    <n v="6.4980152499999999"/>
    <n v="1442"/>
    <n v="1442"/>
    <x v="2"/>
    <x v="15"/>
    <n v="1680"/>
    <n v="1"/>
    <n v="5782"/>
    <s v="None"/>
    <x v="0"/>
    <x v="2"/>
    <x v="1"/>
    <s v="Small"/>
    <s v="Sun-like"/>
    <n v="0"/>
    <m/>
  </r>
  <r>
    <s v="Kepler-1006b"/>
    <n v="1.9810000000000001"/>
    <n v="0.13700000000000001"/>
    <n v="19.76172042"/>
    <n v="1442"/>
    <n v="1442"/>
    <x v="2"/>
    <x v="15"/>
    <n v="1620"/>
    <n v="0.78"/>
    <n v="5328"/>
    <s v="None"/>
    <x v="0"/>
    <x v="1"/>
    <x v="1"/>
    <s v="Small"/>
    <s v="Sun-like"/>
    <n v="0"/>
    <m/>
  </r>
  <r>
    <s v="Kepler-1007b"/>
    <n v="1.9810000000000001"/>
    <n v="0.128"/>
    <n v="5.1850020700000004"/>
    <n v="1442"/>
    <n v="1442"/>
    <x v="2"/>
    <x v="15"/>
    <n v="1190"/>
    <n v="0.73"/>
    <n v="4587"/>
    <s v="None"/>
    <x v="0"/>
    <x v="2"/>
    <x v="1"/>
    <s v="Small"/>
    <s v="Sun-like"/>
    <n v="0"/>
    <m/>
  </r>
  <r>
    <s v="Kepler-1008b"/>
    <n v="1.9810000000000001"/>
    <n v="0.114"/>
    <n v="12.439311930000001"/>
    <n v="1442"/>
    <n v="1442"/>
    <x v="2"/>
    <x v="15"/>
    <n v="980"/>
    <n v="0.81"/>
    <n v="5066"/>
    <s v="None"/>
    <x v="0"/>
    <x v="1"/>
    <x v="1"/>
    <s v="Small"/>
    <s v="Sun-like"/>
    <n v="0"/>
    <m/>
  </r>
  <r>
    <s v="Kepler-1009b"/>
    <n v="1.9810000000000001"/>
    <n v="0.19400000000000001"/>
    <n v="11.350119169999999"/>
    <n v="1442"/>
    <n v="1442"/>
    <x v="2"/>
    <x v="15"/>
    <n v="920"/>
    <n v="0.59"/>
    <n v="4027"/>
    <s v="None"/>
    <x v="0"/>
    <x v="1"/>
    <x v="1"/>
    <s v="Small"/>
    <s v="Sun-like"/>
    <n v="0"/>
    <m/>
  </r>
  <r>
    <s v="Kepler-100b"/>
    <n v="2.3E-2"/>
    <n v="0.11799999999999999"/>
    <n v="6.8870500000000003"/>
    <n v="1442"/>
    <n v="1442"/>
    <x v="2"/>
    <x v="15"/>
    <n v="1002"/>
    <n v="1.08"/>
    <n v="5825"/>
    <s v="None"/>
    <x v="1"/>
    <x v="2"/>
    <x v="1"/>
    <s v="Small"/>
    <s v="Sun-like"/>
    <n v="0"/>
    <m/>
  </r>
  <r>
    <s v="Kepler-100c"/>
    <n v="1.9810000000000001"/>
    <n v="0.19600000000000001"/>
    <n v="12.815899999999999"/>
    <n v="1442"/>
    <n v="1442"/>
    <x v="2"/>
    <x v="15"/>
    <n v="1002"/>
    <n v="1.08"/>
    <n v="5825"/>
    <s v="None"/>
    <x v="0"/>
    <x v="1"/>
    <x v="1"/>
    <s v="Small"/>
    <s v="Sun-like"/>
    <n v="0"/>
    <m/>
  </r>
  <r>
    <s v="Kepler-100d"/>
    <n v="1.9810000000000001"/>
    <n v="0.14399999999999999"/>
    <n v="35.333100000000002"/>
    <n v="1442"/>
    <n v="1442"/>
    <x v="2"/>
    <x v="15"/>
    <n v="1002"/>
    <n v="1.08"/>
    <n v="5825"/>
    <s v="None"/>
    <x v="0"/>
    <x v="1"/>
    <x v="1"/>
    <s v="Small"/>
    <s v="Sun-like"/>
    <n v="0"/>
    <m/>
  </r>
  <r>
    <s v="Kepler-1010b"/>
    <n v="1.9810000000000001"/>
    <n v="0.20699999999999999"/>
    <n v="34.268570500000003"/>
    <n v="1442"/>
    <n v="1442"/>
    <x v="2"/>
    <x v="15"/>
    <n v="2000"/>
    <n v="0.86"/>
    <n v="5253"/>
    <s v="None"/>
    <x v="0"/>
    <x v="1"/>
    <x v="1"/>
    <s v="Small"/>
    <s v="Sun-like"/>
    <n v="0"/>
    <m/>
  </r>
  <r>
    <s v="Kepler-1011b"/>
    <n v="1.9810000000000001"/>
    <n v="0.25600000000000001"/>
    <n v="5.7532219700000002"/>
    <n v="1442"/>
    <n v="1442"/>
    <x v="2"/>
    <x v="15"/>
    <n v="2800"/>
    <n v="0.91"/>
    <n v="5416"/>
    <s v="None"/>
    <x v="0"/>
    <x v="2"/>
    <x v="1"/>
    <s v="Small"/>
    <s v="Sun-like"/>
    <n v="0"/>
    <m/>
  </r>
  <r>
    <s v="Kepler-1012b"/>
    <n v="1.9810000000000001"/>
    <n v="0.115"/>
    <n v="5.5086043900000004"/>
    <n v="1442"/>
    <n v="1442"/>
    <x v="2"/>
    <x v="15"/>
    <n v="1400"/>
    <n v="0.95"/>
    <n v="5556"/>
    <s v="None"/>
    <x v="0"/>
    <x v="2"/>
    <x v="1"/>
    <s v="Small"/>
    <s v="Sun-like"/>
    <n v="0"/>
    <m/>
  </r>
  <r>
    <s v="Kepler-1013b"/>
    <n v="1.9810000000000001"/>
    <n v="0.192"/>
    <n v="18.930549589999998"/>
    <n v="1442"/>
    <n v="1442"/>
    <x v="2"/>
    <x v="15"/>
    <n v="1410"/>
    <n v="0.81"/>
    <n v="4954"/>
    <s v="None"/>
    <x v="0"/>
    <x v="1"/>
    <x v="1"/>
    <s v="Small"/>
    <s v="Sun-like"/>
    <n v="0"/>
    <m/>
  </r>
  <r>
    <s v="Kepler-1014b"/>
    <n v="1.9810000000000001"/>
    <n v="0.21299999999999999"/>
    <n v="16.57110363"/>
    <n v="1442"/>
    <n v="1442"/>
    <x v="2"/>
    <x v="15"/>
    <n v="2190"/>
    <n v="0.88"/>
    <n v="5388"/>
    <s v="None"/>
    <x v="0"/>
    <x v="1"/>
    <x v="1"/>
    <s v="Small"/>
    <s v="Sun-like"/>
    <n v="0"/>
    <m/>
  </r>
  <r>
    <s v="Kepler-1015b"/>
    <n v="1.9810000000000001"/>
    <n v="0.317"/>
    <n v="16.004942140000001"/>
    <n v="1442"/>
    <n v="1442"/>
    <x v="2"/>
    <x v="15"/>
    <n v="3040"/>
    <n v="1.49"/>
    <n v="6769"/>
    <s v="None"/>
    <x v="0"/>
    <x v="1"/>
    <x v="1"/>
    <s v="Small"/>
    <s v="Hot"/>
    <n v="0"/>
    <m/>
  </r>
  <r>
    <s v="Kepler-1016b"/>
    <n v="1.9810000000000001"/>
    <n v="0.19400000000000001"/>
    <n v="1.9545243400000001"/>
    <n v="1442"/>
    <n v="1442"/>
    <x v="2"/>
    <x v="15"/>
    <n v="4040"/>
    <n v="0.99"/>
    <n v="5821"/>
    <s v="None"/>
    <x v="0"/>
    <x v="2"/>
    <x v="1"/>
    <s v="Small"/>
    <s v="Sun-like"/>
    <n v="0"/>
    <m/>
  </r>
  <r>
    <s v="Kepler-1016c"/>
    <n v="1.9810000000000001"/>
    <n v="0.32800000000000001"/>
    <n v="105.6551369"/>
    <n v="1442"/>
    <n v="1442"/>
    <x v="2"/>
    <x v="15"/>
    <n v="4040"/>
    <n v="0.99"/>
    <n v="5821"/>
    <s v="None"/>
    <x v="0"/>
    <x v="0"/>
    <x v="1"/>
    <s v="Small"/>
    <s v="Sun-like"/>
    <n v="0"/>
    <m/>
  </r>
  <r>
    <s v="Kepler-1017b"/>
    <n v="1.9810000000000001"/>
    <n v="0.17799999999999999"/>
    <n v="7.2340046899999999"/>
    <n v="1442"/>
    <n v="1442"/>
    <x v="2"/>
    <x v="15"/>
    <n v="1810"/>
    <n v="0.93"/>
    <n v="5473"/>
    <s v="None"/>
    <x v="0"/>
    <x v="2"/>
    <x v="1"/>
    <s v="Small"/>
    <s v="Sun-like"/>
    <n v="0"/>
    <m/>
  </r>
  <r>
    <s v="Kepler-1018b"/>
    <n v="1.9810000000000001"/>
    <n v="0.23"/>
    <n v="49.101351399999999"/>
    <n v="1442"/>
    <n v="1442"/>
    <x v="2"/>
    <x v="15"/>
    <n v="2920"/>
    <n v="0.91"/>
    <n v="5518"/>
    <s v="None"/>
    <x v="0"/>
    <x v="1"/>
    <x v="1"/>
    <s v="Small"/>
    <s v="Sun-like"/>
    <n v="0"/>
    <m/>
  </r>
  <r>
    <s v="Kepler-1019b"/>
    <n v="1.9810000000000001"/>
    <n v="0.13"/>
    <n v="1.41122985"/>
    <n v="1442"/>
    <n v="1442"/>
    <x v="2"/>
    <x v="15"/>
    <n v="650"/>
    <n v="0.7"/>
    <n v="4433"/>
    <s v="None"/>
    <x v="0"/>
    <x v="2"/>
    <x v="1"/>
    <s v="Small"/>
    <s v="Sun-like"/>
    <n v="0"/>
    <m/>
  </r>
  <r>
    <s v="Kepler-101b"/>
    <n v="0.16"/>
    <n v="0.51"/>
    <n v="3.4876811999999999"/>
    <n v="4.7399999999999998E-2"/>
    <n v="1442"/>
    <x v="2"/>
    <x v="15"/>
    <n v="3110"/>
    <n v="1.17"/>
    <n v="5667"/>
    <s v="None"/>
    <x v="2"/>
    <x v="2"/>
    <x v="1"/>
    <s v="Medium"/>
    <s v="Sun-like"/>
    <n v="0"/>
    <m/>
  </r>
  <r>
    <s v="Kepler-101c"/>
    <n v="0.01"/>
    <n v="0.112"/>
    <n v="6.0297599999999996"/>
    <n v="6.8400000000000002E-2"/>
    <n v="1442"/>
    <x v="2"/>
    <x v="15"/>
    <n v="3110"/>
    <n v="1.17"/>
    <n v="5667"/>
    <s v="None"/>
    <x v="1"/>
    <x v="2"/>
    <x v="1"/>
    <s v="Small"/>
    <s v="Sun-like"/>
    <n v="0"/>
    <m/>
  </r>
  <r>
    <s v="Kepler-1020b"/>
    <n v="1.9810000000000001"/>
    <n v="0.20300000000000001"/>
    <n v="96.915149600000007"/>
    <n v="1442"/>
    <n v="1442"/>
    <x v="2"/>
    <x v="15"/>
    <n v="1450"/>
    <n v="0.87"/>
    <n v="5227"/>
    <s v="None"/>
    <x v="0"/>
    <x v="1"/>
    <x v="1"/>
    <s v="Small"/>
    <s v="Sun-like"/>
    <n v="0"/>
    <m/>
  </r>
  <r>
    <s v="Kepler-1021b"/>
    <n v="1.9810000000000001"/>
    <n v="0.20799999999999999"/>
    <n v="13.474695710000001"/>
    <n v="1442"/>
    <n v="1442"/>
    <x v="2"/>
    <x v="15"/>
    <n v="2730"/>
    <n v="0.89"/>
    <n v="5431"/>
    <s v="None"/>
    <x v="0"/>
    <x v="1"/>
    <x v="1"/>
    <s v="Small"/>
    <s v="Sun-like"/>
    <n v="0"/>
    <m/>
  </r>
  <r>
    <s v="Kepler-1022b"/>
    <n v="1.9810000000000001"/>
    <n v="0.21099999999999999"/>
    <n v="10.99469878"/>
    <n v="1442"/>
    <n v="1442"/>
    <x v="2"/>
    <x v="15"/>
    <n v="1480"/>
    <n v="0.71"/>
    <n v="4445"/>
    <s v="None"/>
    <x v="0"/>
    <x v="1"/>
    <x v="1"/>
    <s v="Small"/>
    <s v="Sun-like"/>
    <n v="0"/>
    <m/>
  </r>
  <r>
    <s v="Kepler-1023b"/>
    <n v="1.9810000000000001"/>
    <n v="0.23499999999999999"/>
    <n v="62.138771400000003"/>
    <n v="1442"/>
    <n v="1442"/>
    <x v="2"/>
    <x v="15"/>
    <n v="2240"/>
    <n v="0.93"/>
    <n v="5494"/>
    <s v="None"/>
    <x v="0"/>
    <x v="1"/>
    <x v="1"/>
    <s v="Small"/>
    <s v="Sun-like"/>
    <n v="0"/>
    <m/>
  </r>
  <r>
    <s v="Kepler-1024b"/>
    <n v="1.9810000000000001"/>
    <n v="0.34899999999999998"/>
    <n v="66.416213299999995"/>
    <n v="1442"/>
    <n v="1442"/>
    <x v="2"/>
    <x v="15"/>
    <n v="3320"/>
    <n v="0.81"/>
    <n v="5143"/>
    <s v="None"/>
    <x v="0"/>
    <x v="1"/>
    <x v="1"/>
    <s v="Small"/>
    <s v="Sun-like"/>
    <n v="0"/>
    <m/>
  </r>
  <r>
    <s v="Kepler-1025b"/>
    <n v="1.9810000000000001"/>
    <n v="0.17699999999999999"/>
    <n v="37.322949299999998"/>
    <n v="1442"/>
    <n v="1442"/>
    <x v="2"/>
    <x v="15"/>
    <n v="2340"/>
    <n v="1.0900000000000001"/>
    <n v="6089"/>
    <s v="None"/>
    <x v="0"/>
    <x v="1"/>
    <x v="1"/>
    <s v="Small"/>
    <s v="Hot"/>
    <n v="0"/>
    <m/>
  </r>
  <r>
    <s v="Kepler-1026b"/>
    <n v="1.9810000000000001"/>
    <n v="0.19700000000000001"/>
    <n v="36.515605299999997"/>
    <n v="1442"/>
    <n v="1442"/>
    <x v="2"/>
    <x v="15"/>
    <n v="1270"/>
    <n v="0.79"/>
    <n v="4948"/>
    <s v="None"/>
    <x v="0"/>
    <x v="1"/>
    <x v="1"/>
    <s v="Small"/>
    <s v="Sun-like"/>
    <n v="0"/>
    <m/>
  </r>
  <r>
    <s v="Kepler-1027b"/>
    <n v="1.9810000000000001"/>
    <n v="7.9000000000000001E-2"/>
    <n v="1.9078052000000001"/>
    <n v="1442"/>
    <n v="1442"/>
    <x v="2"/>
    <x v="15"/>
    <n v="950"/>
    <n v="0.91"/>
    <n v="5436"/>
    <s v="None"/>
    <x v="0"/>
    <x v="2"/>
    <x v="1"/>
    <s v="Small"/>
    <s v="Sun-like"/>
    <n v="0"/>
    <m/>
  </r>
  <r>
    <s v="Kepler-1028b"/>
    <n v="1.9810000000000001"/>
    <n v="0.11899999999999999"/>
    <n v="2.5146243199999998"/>
    <n v="1442"/>
    <n v="1442"/>
    <x v="2"/>
    <x v="15"/>
    <n v="2060"/>
    <n v="0.9"/>
    <n v="5522"/>
    <s v="None"/>
    <x v="0"/>
    <x v="2"/>
    <x v="1"/>
    <s v="Small"/>
    <s v="Sun-like"/>
    <n v="0"/>
    <m/>
  </r>
  <r>
    <s v="Kepler-1029b"/>
    <n v="1.9810000000000001"/>
    <n v="0.112"/>
    <n v="4.41769648"/>
    <n v="1442"/>
    <n v="1442"/>
    <x v="2"/>
    <x v="15"/>
    <n v="1380"/>
    <n v="0.82"/>
    <n v="5030"/>
    <s v="None"/>
    <x v="0"/>
    <x v="2"/>
    <x v="1"/>
    <s v="Small"/>
    <s v="Sun-like"/>
    <n v="0"/>
    <m/>
  </r>
  <r>
    <s v="Kepler-102b"/>
    <n v="1.9810000000000001"/>
    <n v="4.2000000000000003E-2"/>
    <n v="5.2869599999999997"/>
    <n v="1442"/>
    <n v="792"/>
    <x v="2"/>
    <x v="15"/>
    <n v="352.7"/>
    <n v="0.81"/>
    <n v="4909"/>
    <s v="None"/>
    <x v="0"/>
    <x v="2"/>
    <x v="2"/>
    <s v="Small"/>
    <s v="Sun-like"/>
    <n v="0"/>
    <m/>
  </r>
  <r>
    <s v="Kepler-102c"/>
    <n v="1.9810000000000001"/>
    <n v="5.1999999999999998E-2"/>
    <n v="7.0714199999999998"/>
    <n v="1442"/>
    <n v="718"/>
    <x v="2"/>
    <x v="15"/>
    <n v="352.7"/>
    <n v="0.81"/>
    <n v="4909"/>
    <s v="None"/>
    <x v="0"/>
    <x v="2"/>
    <x v="2"/>
    <s v="Small"/>
    <s v="Sun-like"/>
    <n v="0"/>
    <m/>
  </r>
  <r>
    <s v="Kepler-102d"/>
    <n v="1.2E-2"/>
    <n v="0.105"/>
    <n v="10.3117"/>
    <n v="1442"/>
    <n v="1442"/>
    <x v="2"/>
    <x v="15"/>
    <n v="352.7"/>
    <n v="0.81"/>
    <n v="4909"/>
    <s v="None"/>
    <x v="1"/>
    <x v="1"/>
    <x v="2"/>
    <s v="Small"/>
    <s v="Sun-like"/>
    <n v="0"/>
    <m/>
  </r>
  <r>
    <s v="Kepler-102e"/>
    <n v="2.8000000000000001E-2"/>
    <n v="0.19800000000000001"/>
    <n v="16.145700000000001"/>
    <n v="1442"/>
    <n v="579"/>
    <x v="2"/>
    <x v="15"/>
    <n v="352.7"/>
    <n v="0.81"/>
    <n v="4909"/>
    <s v="None"/>
    <x v="1"/>
    <x v="1"/>
    <x v="2"/>
    <s v="Small"/>
    <s v="Sun-like"/>
    <n v="0"/>
    <m/>
  </r>
  <r>
    <s v="Kepler-102f"/>
    <n v="1.9810000000000001"/>
    <n v="7.9000000000000001E-2"/>
    <n v="27.453600000000002"/>
    <n v="1442"/>
    <n v="457"/>
    <x v="2"/>
    <x v="15"/>
    <n v="352.7"/>
    <n v="0.81"/>
    <n v="4909"/>
    <s v="None"/>
    <x v="0"/>
    <x v="1"/>
    <x v="2"/>
    <s v="Small"/>
    <s v="Sun-like"/>
    <n v="0"/>
    <m/>
  </r>
  <r>
    <s v="Kepler-1030b"/>
    <n v="1.9810000000000001"/>
    <n v="0.221"/>
    <n v="19.329524159999998"/>
    <n v="1442"/>
    <n v="1442"/>
    <x v="2"/>
    <x v="15"/>
    <n v="2590"/>
    <n v="0.8"/>
    <n v="4983"/>
    <s v="None"/>
    <x v="0"/>
    <x v="1"/>
    <x v="1"/>
    <s v="Small"/>
    <s v="Sun-like"/>
    <n v="0"/>
    <m/>
  </r>
  <r>
    <s v="Kepler-1031b"/>
    <n v="1.9810000000000001"/>
    <n v="7.8E-2"/>
    <n v="1.2262173199999999"/>
    <n v="1442"/>
    <n v="1442"/>
    <x v="2"/>
    <x v="15"/>
    <n v="2420"/>
    <n v="1.0900000000000001"/>
    <n v="6011"/>
    <s v="None"/>
    <x v="0"/>
    <x v="2"/>
    <x v="1"/>
    <s v="Small"/>
    <s v="Hot"/>
    <n v="0"/>
    <m/>
  </r>
  <r>
    <s v="Kepler-1032b"/>
    <n v="1.9810000000000001"/>
    <n v="0.16700000000000001"/>
    <n v="3.29011795"/>
    <n v="1442"/>
    <n v="1442"/>
    <x v="2"/>
    <x v="15"/>
    <n v="1980"/>
    <n v="0.77"/>
    <n v="4647"/>
    <s v="None"/>
    <x v="0"/>
    <x v="2"/>
    <x v="1"/>
    <s v="Small"/>
    <s v="Sun-like"/>
    <n v="0"/>
    <m/>
  </r>
  <r>
    <s v="Kepler-1033b"/>
    <n v="1.9810000000000001"/>
    <n v="0.224"/>
    <n v="7.5605280600000002"/>
    <n v="1442"/>
    <n v="1442"/>
    <x v="2"/>
    <x v="15"/>
    <n v="4650"/>
    <n v="0.94"/>
    <n v="5547"/>
    <s v="None"/>
    <x v="0"/>
    <x v="2"/>
    <x v="1"/>
    <s v="Small"/>
    <s v="Sun-like"/>
    <n v="0"/>
    <m/>
  </r>
  <r>
    <s v="Kepler-1034b"/>
    <n v="1.9810000000000001"/>
    <n v="0.20200000000000001"/>
    <n v="12.124009429999999"/>
    <n v="1442"/>
    <n v="1442"/>
    <x v="2"/>
    <x v="15"/>
    <n v="2300"/>
    <n v="0.83"/>
    <n v="5198"/>
    <s v="None"/>
    <x v="0"/>
    <x v="1"/>
    <x v="1"/>
    <s v="Small"/>
    <s v="Sun-like"/>
    <n v="0"/>
    <m/>
  </r>
  <r>
    <s v="Kepler-1035b"/>
    <n v="1.9810000000000001"/>
    <n v="0.104"/>
    <n v="2.7140775499999998"/>
    <n v="1442"/>
    <n v="1442"/>
    <x v="2"/>
    <x v="15"/>
    <n v="1330"/>
    <n v="0.98"/>
    <n v="5763"/>
    <s v="None"/>
    <x v="0"/>
    <x v="2"/>
    <x v="1"/>
    <s v="Small"/>
    <s v="Sun-like"/>
    <n v="0"/>
    <m/>
  </r>
  <r>
    <s v="Kepler-1036b"/>
    <n v="1.9810000000000001"/>
    <n v="0.26900000000000002"/>
    <n v="122.8808058"/>
    <n v="1442"/>
    <n v="1442"/>
    <x v="2"/>
    <x v="15"/>
    <n v="1650"/>
    <n v="0.95"/>
    <n v="5533"/>
    <s v="None"/>
    <x v="0"/>
    <x v="0"/>
    <x v="1"/>
    <s v="Small"/>
    <s v="Sun-like"/>
    <n v="0"/>
    <m/>
  </r>
  <r>
    <s v="Kepler-1037b"/>
    <n v="1.9810000000000001"/>
    <n v="0.114"/>
    <n v="1.0637886700000001"/>
    <n v="1442"/>
    <n v="1442"/>
    <x v="2"/>
    <x v="15"/>
    <n v="1470"/>
    <n v="0.82"/>
    <n v="5105"/>
    <s v="None"/>
    <x v="0"/>
    <x v="2"/>
    <x v="1"/>
    <s v="Small"/>
    <s v="Sun-like"/>
    <n v="0"/>
    <m/>
  </r>
  <r>
    <s v="Kepler-1038b"/>
    <n v="1.9810000000000001"/>
    <n v="0.315"/>
    <n v="148.4603382"/>
    <n v="1442"/>
    <n v="1442"/>
    <x v="2"/>
    <x v="15"/>
    <n v="2030"/>
    <n v="0.87"/>
    <n v="5335"/>
    <s v="None"/>
    <x v="0"/>
    <x v="0"/>
    <x v="1"/>
    <s v="Small"/>
    <s v="Sun-like"/>
    <n v="0"/>
    <m/>
  </r>
  <r>
    <s v="Kepler-1039b"/>
    <n v="1.9810000000000001"/>
    <n v="0.13"/>
    <n v="0.93488424000000003"/>
    <n v="1442"/>
    <n v="1442"/>
    <x v="2"/>
    <x v="15"/>
    <n v="1060"/>
    <n v="0.79"/>
    <n v="4870"/>
    <s v="None"/>
    <x v="0"/>
    <x v="2"/>
    <x v="1"/>
    <s v="Small"/>
    <s v="Sun-like"/>
    <n v="0"/>
    <m/>
  </r>
  <r>
    <s v="Kepler-103b"/>
    <n v="3.1E-2"/>
    <n v="0.30099999999999999"/>
    <n v="15.965400000000001"/>
    <n v="1442"/>
    <n v="1442"/>
    <x v="2"/>
    <x v="15"/>
    <n v="1637"/>
    <n v="1.0900000000000001"/>
    <n v="5845"/>
    <s v="None"/>
    <x v="1"/>
    <x v="1"/>
    <x v="1"/>
    <s v="Small"/>
    <s v="Sun-like"/>
    <n v="0"/>
    <m/>
  </r>
  <r>
    <s v="Kepler-103c"/>
    <n v="0.114"/>
    <n v="0.45900000000000002"/>
    <n v="179.61199999999999"/>
    <n v="1442"/>
    <n v="1442"/>
    <x v="2"/>
    <x v="15"/>
    <n v="1637"/>
    <n v="1.0900000000000001"/>
    <n v="5845"/>
    <s v="None"/>
    <x v="2"/>
    <x v="0"/>
    <x v="1"/>
    <s v="Small"/>
    <s v="Sun-like"/>
    <n v="0"/>
    <m/>
  </r>
  <r>
    <s v="Kepler-1040b"/>
    <n v="1.9810000000000001"/>
    <n v="0.186"/>
    <n v="201.12139999999999"/>
    <n v="1442"/>
    <n v="1442"/>
    <x v="2"/>
    <x v="15"/>
    <n v="1540"/>
    <n v="0.98"/>
    <n v="5694"/>
    <s v="None"/>
    <x v="0"/>
    <x v="0"/>
    <x v="1"/>
    <s v="Small"/>
    <s v="Sun-like"/>
    <n v="0"/>
    <m/>
  </r>
  <r>
    <s v="Kepler-1041b"/>
    <n v="1.9810000000000001"/>
    <n v="0.26200000000000001"/>
    <n v="24.757642100000002"/>
    <n v="1442"/>
    <n v="1442"/>
    <x v="2"/>
    <x v="15"/>
    <n v="3190"/>
    <n v="1.06"/>
    <n v="5957"/>
    <s v="None"/>
    <x v="0"/>
    <x v="1"/>
    <x v="1"/>
    <s v="Small"/>
    <s v="Sun-like"/>
    <n v="0"/>
    <m/>
  </r>
  <r>
    <s v="Kepler-1042b"/>
    <n v="1.9810000000000001"/>
    <n v="0.19500000000000001"/>
    <n v="10.13202575"/>
    <n v="1442"/>
    <n v="1442"/>
    <x v="2"/>
    <x v="15"/>
    <n v="2150"/>
    <n v="0.75"/>
    <n v="4815"/>
    <s v="None"/>
    <x v="0"/>
    <x v="1"/>
    <x v="1"/>
    <s v="Small"/>
    <s v="Sun-like"/>
    <n v="0"/>
    <m/>
  </r>
  <r>
    <s v="Kepler-1043b"/>
    <n v="1.9810000000000001"/>
    <n v="0.22700000000000001"/>
    <n v="38.505339800000002"/>
    <n v="1442"/>
    <n v="1442"/>
    <x v="2"/>
    <x v="15"/>
    <n v="2730"/>
    <n v="0.92"/>
    <n v="5629"/>
    <s v="None"/>
    <x v="0"/>
    <x v="1"/>
    <x v="1"/>
    <s v="Small"/>
    <s v="Sun-like"/>
    <n v="0"/>
    <m/>
  </r>
  <r>
    <s v="Kepler-1044b"/>
    <n v="1.9810000000000001"/>
    <n v="0.23799999999999999"/>
    <n v="6.7740886800000002"/>
    <n v="1442"/>
    <n v="1442"/>
    <x v="2"/>
    <x v="15"/>
    <n v="4920"/>
    <n v="1.08"/>
    <n v="5985"/>
    <s v="None"/>
    <x v="0"/>
    <x v="2"/>
    <x v="1"/>
    <s v="Small"/>
    <s v="Sun-like"/>
    <n v="0"/>
    <m/>
  </r>
  <r>
    <s v="Kepler-1045b"/>
    <n v="1.9810000000000001"/>
    <n v="0.24"/>
    <n v="26.410454779999998"/>
    <n v="1442"/>
    <n v="1442"/>
    <x v="2"/>
    <x v="15"/>
    <n v="3170"/>
    <n v="0.86"/>
    <n v="5301"/>
    <s v="None"/>
    <x v="0"/>
    <x v="1"/>
    <x v="1"/>
    <s v="Small"/>
    <s v="Sun-like"/>
    <n v="0"/>
    <m/>
  </r>
  <r>
    <s v="Kepler-1046b"/>
    <n v="1.9810000000000001"/>
    <n v="0.153"/>
    <n v="14.375080349999999"/>
    <n v="1442"/>
    <n v="1442"/>
    <x v="2"/>
    <x v="15"/>
    <n v="1690"/>
    <n v="1.04"/>
    <n v="5913"/>
    <s v="None"/>
    <x v="0"/>
    <x v="1"/>
    <x v="1"/>
    <s v="Small"/>
    <s v="Sun-like"/>
    <n v="0"/>
    <m/>
  </r>
  <r>
    <s v="Kepler-1047b"/>
    <n v="1.9810000000000001"/>
    <n v="0.186"/>
    <n v="56.1886887"/>
    <n v="1442"/>
    <n v="1442"/>
    <x v="2"/>
    <x v="15"/>
    <n v="1850"/>
    <n v="1.08"/>
    <n v="5754"/>
    <s v="None"/>
    <x v="0"/>
    <x v="1"/>
    <x v="1"/>
    <s v="Small"/>
    <s v="Sun-like"/>
    <n v="0"/>
    <m/>
  </r>
  <r>
    <s v="Kepler-1047c"/>
    <n v="1.9810000000000001"/>
    <n v="8.7999999999999995E-2"/>
    <n v="3.1889760100000002"/>
    <n v="1442"/>
    <n v="1442"/>
    <x v="2"/>
    <x v="15"/>
    <n v="1850"/>
    <n v="1.08"/>
    <n v="5754"/>
    <s v="None"/>
    <x v="0"/>
    <x v="2"/>
    <x v="1"/>
    <s v="Small"/>
    <s v="Sun-like"/>
    <n v="0"/>
    <m/>
  </r>
  <r>
    <s v="Kepler-1048b"/>
    <n v="1.9810000000000001"/>
    <n v="0.14399999999999999"/>
    <n v="6.9210102100000004"/>
    <n v="1442"/>
    <n v="1442"/>
    <x v="2"/>
    <x v="15"/>
    <n v="1350"/>
    <n v="0.75"/>
    <n v="4651"/>
    <s v="None"/>
    <x v="0"/>
    <x v="2"/>
    <x v="1"/>
    <s v="Small"/>
    <s v="Sun-like"/>
    <n v="0"/>
    <m/>
  </r>
  <r>
    <s v="Kepler-1049b"/>
    <n v="1.9810000000000001"/>
    <n v="8.5000000000000006E-2"/>
    <n v="3.27346074"/>
    <n v="1442"/>
    <n v="1442"/>
    <x v="2"/>
    <x v="15"/>
    <n v="420"/>
    <n v="0.51"/>
    <n v="3864"/>
    <s v="None"/>
    <x v="0"/>
    <x v="2"/>
    <x v="2"/>
    <s v="Small"/>
    <s v="Cool"/>
    <n v="0"/>
    <m/>
  </r>
  <r>
    <s v="Kepler-104b"/>
    <n v="1.9810000000000001"/>
    <n v="0.27700000000000002"/>
    <n v="11.427548"/>
    <n v="9.4E-2"/>
    <n v="1442"/>
    <x v="2"/>
    <x v="15"/>
    <n v="1322"/>
    <n v="0.81"/>
    <n v="5711"/>
    <s v="None"/>
    <x v="0"/>
    <x v="1"/>
    <x v="1"/>
    <s v="Small"/>
    <s v="Sun-like"/>
    <n v="0"/>
    <m/>
  </r>
  <r>
    <s v="Kepler-104c"/>
    <n v="1.9810000000000001"/>
    <n v="0.27900000000000003"/>
    <n v="23.668205"/>
    <n v="0.153"/>
    <n v="1442"/>
    <x v="2"/>
    <x v="15"/>
    <n v="1322"/>
    <n v="0.81"/>
    <n v="5711"/>
    <s v="None"/>
    <x v="0"/>
    <x v="1"/>
    <x v="1"/>
    <s v="Small"/>
    <s v="Sun-like"/>
    <n v="0"/>
    <m/>
  </r>
  <r>
    <s v="Kepler-104d"/>
    <n v="1.9810000000000001"/>
    <n v="0.31900000000000001"/>
    <n v="51.755394000000003"/>
    <n v="0.25700000000000001"/>
    <n v="1442"/>
    <x v="2"/>
    <x v="15"/>
    <n v="1322"/>
    <n v="0.81"/>
    <n v="5711"/>
    <s v="None"/>
    <x v="0"/>
    <x v="1"/>
    <x v="1"/>
    <s v="Small"/>
    <s v="Sun-like"/>
    <n v="0"/>
    <m/>
  </r>
  <r>
    <s v="Kepler-1050b"/>
    <n v="1.9810000000000001"/>
    <n v="0.14299999999999999"/>
    <n v="15.378754600000001"/>
    <n v="1442"/>
    <n v="1442"/>
    <x v="2"/>
    <x v="15"/>
    <n v="1810"/>
    <n v="1.0900000000000001"/>
    <n v="6010"/>
    <s v="None"/>
    <x v="0"/>
    <x v="1"/>
    <x v="1"/>
    <s v="Small"/>
    <s v="Hot"/>
    <n v="0"/>
    <m/>
  </r>
  <r>
    <s v="Kepler-1050c"/>
    <n v="1.9810000000000001"/>
    <n v="0.13200000000000001"/>
    <n v="21.1284569"/>
    <n v="1442"/>
    <n v="1442"/>
    <x v="2"/>
    <x v="15"/>
    <n v="1810"/>
    <n v="1.0900000000000001"/>
    <n v="6010"/>
    <s v="None"/>
    <x v="0"/>
    <x v="1"/>
    <x v="1"/>
    <s v="Small"/>
    <s v="Hot"/>
    <n v="0"/>
    <m/>
  </r>
  <r>
    <s v="Kepler-1051b"/>
    <n v="1.9810000000000001"/>
    <n v="0.30299999999999999"/>
    <n v="25.96200249"/>
    <n v="1442"/>
    <n v="1442"/>
    <x v="2"/>
    <x v="15"/>
    <n v="3330"/>
    <n v="1.43"/>
    <n v="6675"/>
    <s v="None"/>
    <x v="0"/>
    <x v="1"/>
    <x v="1"/>
    <s v="Small"/>
    <s v="Hot"/>
    <n v="0"/>
    <m/>
  </r>
  <r>
    <s v="Kepler-1052b"/>
    <n v="1.9810000000000001"/>
    <n v="0.26100000000000001"/>
    <n v="34.853827600000002"/>
    <n v="1442"/>
    <n v="1442"/>
    <x v="2"/>
    <x v="15"/>
    <n v="3430"/>
    <n v="1.03"/>
    <n v="5888"/>
    <s v="None"/>
    <x v="0"/>
    <x v="1"/>
    <x v="1"/>
    <s v="Small"/>
    <s v="Sun-like"/>
    <n v="0"/>
    <m/>
  </r>
  <r>
    <s v="Kepler-1053b"/>
    <n v="1.9810000000000001"/>
    <n v="8.6999999999999994E-2"/>
    <n v="2.41435165"/>
    <n v="1442"/>
    <n v="1442"/>
    <x v="2"/>
    <x v="15"/>
    <n v="560"/>
    <n v="0.74"/>
    <n v="4529"/>
    <s v="None"/>
    <x v="0"/>
    <x v="2"/>
    <x v="1"/>
    <s v="Small"/>
    <s v="Sun-like"/>
    <n v="0"/>
    <m/>
  </r>
  <r>
    <s v="Kepler-1054b"/>
    <n v="1.9810000000000001"/>
    <n v="0.23499999999999999"/>
    <n v="4.3065568900000004"/>
    <n v="1442"/>
    <n v="1442"/>
    <x v="2"/>
    <x v="15"/>
    <n v="3400"/>
    <n v="1.22"/>
    <n v="6209"/>
    <s v="None"/>
    <x v="0"/>
    <x v="2"/>
    <x v="1"/>
    <s v="Small"/>
    <s v="Hot"/>
    <n v="0"/>
    <m/>
  </r>
  <r>
    <s v="Kepler-1055b"/>
    <n v="1.9810000000000001"/>
    <n v="0.11"/>
    <n v="2.29503623"/>
    <n v="1442"/>
    <n v="1442"/>
    <x v="2"/>
    <x v="15"/>
    <n v="1380"/>
    <n v="0.98"/>
    <n v="5723"/>
    <s v="None"/>
    <x v="0"/>
    <x v="2"/>
    <x v="1"/>
    <s v="Small"/>
    <s v="Sun-like"/>
    <n v="0"/>
    <m/>
  </r>
  <r>
    <s v="Kepler-1056b"/>
    <n v="1.9810000000000001"/>
    <n v="0.26900000000000002"/>
    <n v="27.495605999999999"/>
    <n v="1442"/>
    <n v="1442"/>
    <x v="2"/>
    <x v="15"/>
    <n v="3170"/>
    <n v="1.1200000000000001"/>
    <n v="6127"/>
    <s v="None"/>
    <x v="0"/>
    <x v="1"/>
    <x v="1"/>
    <s v="Small"/>
    <s v="Hot"/>
    <n v="0"/>
    <m/>
  </r>
  <r>
    <s v="Kepler-1057b"/>
    <n v="1.9810000000000001"/>
    <n v="0.3"/>
    <n v="14.088274480000001"/>
    <n v="1442"/>
    <n v="1442"/>
    <x v="2"/>
    <x v="15"/>
    <n v="4770"/>
    <n v="1.07"/>
    <n v="5987"/>
    <s v="None"/>
    <x v="0"/>
    <x v="1"/>
    <x v="1"/>
    <s v="Small"/>
    <s v="Sun-like"/>
    <n v="0"/>
    <m/>
  </r>
  <r>
    <s v="Kepler-1058b"/>
    <n v="1.9810000000000001"/>
    <n v="0.24299999999999999"/>
    <n v="110.96545999999999"/>
    <n v="1442"/>
    <n v="1442"/>
    <x v="2"/>
    <x v="15"/>
    <n v="1710"/>
    <n v="0.73"/>
    <n v="4644"/>
    <s v="None"/>
    <x v="0"/>
    <x v="0"/>
    <x v="1"/>
    <s v="Small"/>
    <s v="Sun-like"/>
    <n v="0"/>
    <m/>
  </r>
  <r>
    <s v="Kepler-1059b"/>
    <n v="1.9810000000000001"/>
    <n v="0.154"/>
    <n v="3.76419105"/>
    <n v="1442"/>
    <n v="1442"/>
    <x v="2"/>
    <x v="15"/>
    <n v="2200"/>
    <n v="0.75"/>
    <n v="4906"/>
    <s v="None"/>
    <x v="0"/>
    <x v="2"/>
    <x v="1"/>
    <s v="Small"/>
    <s v="Sun-like"/>
    <n v="0"/>
    <m/>
  </r>
  <r>
    <s v="Kepler-105b"/>
    <n v="1.9810000000000001"/>
    <n v="0.42899999999999999"/>
    <n v="5.4122000000000003"/>
    <n v="6.6000000000000003E-2"/>
    <n v="1442"/>
    <x v="2"/>
    <x v="15"/>
    <n v="1517"/>
    <n v="0.96"/>
    <n v="5827"/>
    <s v="None"/>
    <x v="0"/>
    <x v="2"/>
    <x v="1"/>
    <s v="Small"/>
    <s v="Sun-like"/>
    <n v="0"/>
    <m/>
  </r>
  <r>
    <s v="Kepler-105c"/>
    <n v="1.447E-2"/>
    <n v="0.11700000000000001"/>
    <n v="7.1261999999999999"/>
    <n v="1442"/>
    <n v="1442"/>
    <x v="2"/>
    <x v="15"/>
    <n v="1517"/>
    <n v="0.96"/>
    <n v="5827"/>
    <s v="None"/>
    <x v="1"/>
    <x v="2"/>
    <x v="1"/>
    <s v="Small"/>
    <s v="Sun-like"/>
    <n v="0"/>
    <m/>
  </r>
  <r>
    <s v="Kepler-1060b"/>
    <n v="1.9810000000000001"/>
    <n v="0.21199999999999999"/>
    <n v="46.877936699999999"/>
    <n v="1442"/>
    <n v="1442"/>
    <x v="2"/>
    <x v="15"/>
    <n v="2810"/>
    <n v="0.99"/>
    <n v="5797"/>
    <s v="None"/>
    <x v="0"/>
    <x v="1"/>
    <x v="1"/>
    <s v="Small"/>
    <s v="Sun-like"/>
    <n v="0"/>
    <m/>
  </r>
  <r>
    <s v="Kepler-1061b"/>
    <n v="1.9810000000000001"/>
    <n v="0.17699999999999999"/>
    <n v="2.7579826700000001"/>
    <n v="1442"/>
    <n v="1442"/>
    <x v="2"/>
    <x v="15"/>
    <n v="1910"/>
    <n v="1.0900000000000001"/>
    <n v="6067"/>
    <s v="None"/>
    <x v="0"/>
    <x v="2"/>
    <x v="1"/>
    <s v="Small"/>
    <s v="Hot"/>
    <n v="0"/>
    <m/>
  </r>
  <r>
    <s v="Kepler-1062b"/>
    <n v="1.9810000000000001"/>
    <n v="0.157"/>
    <n v="9.3041207799999999"/>
    <n v="1442"/>
    <n v="1442"/>
    <x v="2"/>
    <x v="15"/>
    <n v="1270"/>
    <n v="0.75"/>
    <n v="4597"/>
    <s v="None"/>
    <x v="0"/>
    <x v="2"/>
    <x v="1"/>
    <s v="Small"/>
    <s v="Sun-like"/>
    <n v="0"/>
    <m/>
  </r>
  <r>
    <s v="Kepler-1063b"/>
    <n v="1.9810000000000001"/>
    <n v="0.13300000000000001"/>
    <n v="14.07971466"/>
    <n v="1442"/>
    <n v="1442"/>
    <x v="2"/>
    <x v="15"/>
    <n v="1190"/>
    <n v="1.0900000000000001"/>
    <n v="5945"/>
    <s v="None"/>
    <x v="0"/>
    <x v="1"/>
    <x v="1"/>
    <s v="Small"/>
    <s v="Sun-like"/>
    <n v="0"/>
    <m/>
  </r>
  <r>
    <s v="Kepler-1064b"/>
    <n v="1.9810000000000001"/>
    <n v="0.13800000000000001"/>
    <n v="16.540803220000001"/>
    <n v="1442"/>
    <n v="1442"/>
    <x v="2"/>
    <x v="15"/>
    <n v="1220"/>
    <n v="0.85"/>
    <n v="5153"/>
    <s v="None"/>
    <x v="0"/>
    <x v="1"/>
    <x v="1"/>
    <s v="Small"/>
    <s v="Sun-like"/>
    <n v="0"/>
    <m/>
  </r>
  <r>
    <s v="Kepler-1065b"/>
    <n v="1.9810000000000001"/>
    <n v="0.33300000000000002"/>
    <n v="3.6093089100000002"/>
    <n v="1442"/>
    <n v="1442"/>
    <x v="2"/>
    <x v="15"/>
    <n v="3520"/>
    <n v="0.94"/>
    <n v="5635"/>
    <s v="None"/>
    <x v="0"/>
    <x v="2"/>
    <x v="1"/>
    <s v="Small"/>
    <s v="Sun-like"/>
    <n v="0"/>
    <m/>
  </r>
  <r>
    <s v="Kepler-1065c"/>
    <n v="1.9810000000000001"/>
    <n v="0.14299999999999999"/>
    <n v="2.37030743"/>
    <n v="1442"/>
    <n v="1442"/>
    <x v="2"/>
    <x v="15"/>
    <n v="3520"/>
    <n v="0.94"/>
    <n v="5635"/>
    <s v="None"/>
    <x v="0"/>
    <x v="2"/>
    <x v="1"/>
    <s v="Small"/>
    <s v="Sun-like"/>
    <n v="0"/>
    <m/>
  </r>
  <r>
    <s v="Kepler-1066b"/>
    <n v="1.9810000000000001"/>
    <n v="0.21099999999999999"/>
    <n v="1.93155984"/>
    <n v="1442"/>
    <n v="1442"/>
    <x v="2"/>
    <x v="15"/>
    <n v="1300"/>
    <n v="0.98"/>
    <n v="5762"/>
    <s v="None"/>
    <x v="0"/>
    <x v="2"/>
    <x v="1"/>
    <s v="Small"/>
    <s v="Sun-like"/>
    <n v="0"/>
    <m/>
  </r>
  <r>
    <s v="Kepler-1067b"/>
    <n v="1.9810000000000001"/>
    <n v="7.0999999999999994E-2"/>
    <n v="0.76212926000000003"/>
    <n v="1442"/>
    <n v="1442"/>
    <x v="2"/>
    <x v="15"/>
    <n v="2250"/>
    <n v="0.95"/>
    <n v="5592"/>
    <s v="None"/>
    <x v="0"/>
    <x v="2"/>
    <x v="1"/>
    <s v="Small"/>
    <s v="Sun-like"/>
    <n v="0"/>
    <m/>
  </r>
  <r>
    <s v="Kepler-1068b"/>
    <n v="1.9810000000000001"/>
    <n v="0.32400000000000001"/>
    <n v="16.92344113"/>
    <n v="1442"/>
    <n v="1442"/>
    <x v="2"/>
    <x v="15"/>
    <n v="5000"/>
    <n v="1.01"/>
    <n v="5806"/>
    <s v="None"/>
    <x v="0"/>
    <x v="1"/>
    <x v="1"/>
    <s v="Small"/>
    <s v="Sun-like"/>
    <n v="0"/>
    <m/>
  </r>
  <r>
    <s v="Kepler-1069b"/>
    <n v="1.9810000000000001"/>
    <n v="0.14299999999999999"/>
    <n v="23.899029599999999"/>
    <n v="1442"/>
    <n v="1442"/>
    <x v="2"/>
    <x v="15"/>
    <n v="1420"/>
    <n v="0.99"/>
    <n v="5722"/>
    <s v="None"/>
    <x v="0"/>
    <x v="1"/>
    <x v="1"/>
    <s v="Small"/>
    <s v="Sun-like"/>
    <n v="0"/>
    <m/>
  </r>
  <r>
    <s v="Kepler-106b"/>
    <n v="1.9810000000000001"/>
    <n v="7.2999999999999995E-2"/>
    <n v="6.16486"/>
    <n v="1442"/>
    <n v="1442"/>
    <x v="2"/>
    <x v="15"/>
    <n v="1470"/>
    <n v="1"/>
    <n v="5858"/>
    <s v="None"/>
    <x v="0"/>
    <x v="2"/>
    <x v="1"/>
    <s v="Small"/>
    <s v="Sun-like"/>
    <n v="0"/>
    <m/>
  </r>
  <r>
    <s v="Kepler-106c"/>
    <n v="3.3000000000000002E-2"/>
    <n v="0.223"/>
    <n v="13.5708"/>
    <n v="1442"/>
    <n v="1442"/>
    <x v="2"/>
    <x v="15"/>
    <n v="1470"/>
    <n v="1"/>
    <n v="5858"/>
    <s v="None"/>
    <x v="1"/>
    <x v="1"/>
    <x v="1"/>
    <s v="Small"/>
    <s v="Sun-like"/>
    <n v="0"/>
    <m/>
  </r>
  <r>
    <s v="Kepler-106d"/>
    <n v="1.9810000000000001"/>
    <n v="8.5000000000000006E-2"/>
    <n v="23.9802"/>
    <n v="1442"/>
    <n v="1442"/>
    <x v="2"/>
    <x v="15"/>
    <n v="1470"/>
    <n v="1"/>
    <n v="5858"/>
    <s v="None"/>
    <x v="0"/>
    <x v="1"/>
    <x v="1"/>
    <s v="Small"/>
    <s v="Sun-like"/>
    <n v="0"/>
    <m/>
  </r>
  <r>
    <s v="Kepler-106e"/>
    <n v="3.5000000000000003E-2"/>
    <n v="0.22800000000000001"/>
    <n v="43.844499999999996"/>
    <n v="1442"/>
    <n v="1442"/>
    <x v="2"/>
    <x v="15"/>
    <n v="1470"/>
    <n v="1"/>
    <n v="5858"/>
    <s v="None"/>
    <x v="1"/>
    <x v="1"/>
    <x v="1"/>
    <s v="Small"/>
    <s v="Sun-like"/>
    <n v="0"/>
    <m/>
  </r>
  <r>
    <s v="Kepler-1070b"/>
    <n v="1.9810000000000001"/>
    <n v="0.154"/>
    <n v="6.2216146999999999"/>
    <n v="1442"/>
    <n v="1442"/>
    <x v="2"/>
    <x v="15"/>
    <n v="3400"/>
    <n v="1.21"/>
    <n v="6261"/>
    <s v="None"/>
    <x v="0"/>
    <x v="2"/>
    <x v="1"/>
    <s v="Small"/>
    <s v="Hot"/>
    <n v="0"/>
    <m/>
  </r>
  <r>
    <s v="Kepler-1071b"/>
    <n v="1.9810000000000001"/>
    <n v="0.21199999999999999"/>
    <n v="6.1799844000000004"/>
    <n v="1442"/>
    <n v="1442"/>
    <x v="2"/>
    <x v="15"/>
    <n v="3140"/>
    <n v="0.86"/>
    <n v="5215"/>
    <s v="None"/>
    <x v="0"/>
    <x v="2"/>
    <x v="1"/>
    <s v="Small"/>
    <s v="Sun-like"/>
    <n v="0"/>
    <m/>
  </r>
  <r>
    <s v="Kepler-1072b"/>
    <n v="1.9810000000000001"/>
    <n v="0.14099999999999999"/>
    <n v="1.5690664999999999"/>
    <n v="1442"/>
    <n v="1442"/>
    <x v="2"/>
    <x v="15"/>
    <n v="3180"/>
    <n v="1.2"/>
    <n v="6199"/>
    <s v="None"/>
    <x v="0"/>
    <x v="2"/>
    <x v="1"/>
    <s v="Small"/>
    <s v="Hot"/>
    <n v="0"/>
    <m/>
  </r>
  <r>
    <s v="Kepler-1073b"/>
    <n v="1.9810000000000001"/>
    <n v="0.20499999999999999"/>
    <n v="8.6788859299999999"/>
    <n v="1442"/>
    <n v="1442"/>
    <x v="2"/>
    <x v="15"/>
    <n v="2730"/>
    <n v="1"/>
    <n v="5792"/>
    <s v="None"/>
    <x v="0"/>
    <x v="2"/>
    <x v="1"/>
    <s v="Small"/>
    <s v="Sun-like"/>
    <n v="0"/>
    <m/>
  </r>
  <r>
    <s v="Kepler-1073c"/>
    <n v="1.9810000000000001"/>
    <n v="0.14599999999999999"/>
    <n v="4.0258225400000001"/>
    <n v="1442"/>
    <n v="1442"/>
    <x v="2"/>
    <x v="15"/>
    <n v="2730"/>
    <n v="1"/>
    <n v="5792"/>
    <s v="None"/>
    <x v="0"/>
    <x v="2"/>
    <x v="1"/>
    <s v="Small"/>
    <s v="Sun-like"/>
    <n v="0"/>
    <m/>
  </r>
  <r>
    <s v="Kepler-1074b"/>
    <n v="1.9810000000000001"/>
    <n v="0.112"/>
    <n v="5.9456653399999997"/>
    <n v="1442"/>
    <n v="1442"/>
    <x v="2"/>
    <x v="15"/>
    <n v="800"/>
    <n v="0.6"/>
    <n v="4002"/>
    <s v="None"/>
    <x v="0"/>
    <x v="2"/>
    <x v="1"/>
    <s v="Small"/>
    <s v="Sun-like"/>
    <n v="0"/>
    <m/>
  </r>
  <r>
    <s v="Kepler-1075b"/>
    <n v="1.9810000000000001"/>
    <n v="0.127"/>
    <n v="1.5237281600000001"/>
    <n v="1442"/>
    <n v="1442"/>
    <x v="2"/>
    <x v="15"/>
    <n v="860"/>
    <n v="0.56000000000000005"/>
    <n v="3959"/>
    <s v="None"/>
    <x v="0"/>
    <x v="2"/>
    <x v="1"/>
    <s v="Small"/>
    <s v="Cool"/>
    <n v="0"/>
    <m/>
  </r>
  <r>
    <s v="Kepler-1076b"/>
    <n v="1.9810000000000001"/>
    <n v="7.0999999999999994E-2"/>
    <n v="6.14727918"/>
    <n v="1442"/>
    <n v="1442"/>
    <x v="2"/>
    <x v="15"/>
    <n v="650"/>
    <n v="0.79"/>
    <n v="4868"/>
    <s v="None"/>
    <x v="0"/>
    <x v="2"/>
    <x v="1"/>
    <s v="Small"/>
    <s v="Sun-like"/>
    <n v="0"/>
    <m/>
  </r>
  <r>
    <s v="Kepler-1077b"/>
    <n v="1.9810000000000001"/>
    <n v="0.247"/>
    <n v="34.351187400000001"/>
    <n v="1442"/>
    <n v="1442"/>
    <x v="2"/>
    <x v="15"/>
    <n v="3580"/>
    <n v="1.02"/>
    <n v="5816"/>
    <s v="None"/>
    <x v="0"/>
    <x v="1"/>
    <x v="1"/>
    <s v="Small"/>
    <s v="Sun-like"/>
    <n v="0"/>
    <m/>
  </r>
  <r>
    <s v="Kepler-1078b"/>
    <n v="1.9810000000000001"/>
    <n v="0.17"/>
    <n v="3.0072524199999999"/>
    <n v="1442"/>
    <n v="1442"/>
    <x v="2"/>
    <x v="15"/>
    <n v="3960"/>
    <n v="0.94"/>
    <n v="5612"/>
    <s v="None"/>
    <x v="0"/>
    <x v="2"/>
    <x v="1"/>
    <s v="Small"/>
    <s v="Sun-like"/>
    <n v="0"/>
    <m/>
  </r>
  <r>
    <s v="Kepler-1079b"/>
    <n v="1.9810000000000001"/>
    <n v="0.14499999999999999"/>
    <n v="13.245031880000001"/>
    <n v="1442"/>
    <n v="1442"/>
    <x v="2"/>
    <x v="15"/>
    <n v="1570"/>
    <n v="1.08"/>
    <n v="5758"/>
    <s v="None"/>
    <x v="0"/>
    <x v="1"/>
    <x v="1"/>
    <s v="Small"/>
    <s v="Sun-like"/>
    <n v="0"/>
    <m/>
  </r>
  <r>
    <s v="Kepler-107b"/>
    <n v="1.9810000000000001"/>
    <n v="0.13900000000000001"/>
    <n v="3.1799970000000002"/>
    <n v="4.3999999999999997E-2"/>
    <n v="1442"/>
    <x v="2"/>
    <x v="15"/>
    <n v="1741"/>
    <n v="1.08"/>
    <n v="5851"/>
    <s v="None"/>
    <x v="0"/>
    <x v="2"/>
    <x v="1"/>
    <s v="Small"/>
    <s v="Sun-like"/>
    <n v="0"/>
    <m/>
  </r>
  <r>
    <s v="Kepler-107c"/>
    <n v="1.9810000000000001"/>
    <n v="0.161"/>
    <n v="4.9014249999999997"/>
    <n v="5.8999999999999997E-2"/>
    <n v="1442"/>
    <x v="2"/>
    <x v="15"/>
    <n v="1741"/>
    <n v="1.08"/>
    <n v="5851"/>
    <s v="None"/>
    <x v="0"/>
    <x v="2"/>
    <x v="1"/>
    <s v="Small"/>
    <s v="Sun-like"/>
    <n v="0"/>
    <m/>
  </r>
  <r>
    <s v="Kepler-107d"/>
    <n v="1.9810000000000001"/>
    <n v="9.5000000000000001E-2"/>
    <n v="7.9582030000000001"/>
    <n v="8.2000000000000003E-2"/>
    <n v="1442"/>
    <x v="2"/>
    <x v="15"/>
    <n v="1741"/>
    <n v="1.08"/>
    <n v="5851"/>
    <s v="None"/>
    <x v="0"/>
    <x v="2"/>
    <x v="1"/>
    <s v="Small"/>
    <s v="Sun-like"/>
    <n v="0"/>
    <m/>
  </r>
  <r>
    <s v="Kepler-107e"/>
    <n v="1.9810000000000001"/>
    <n v="0.308"/>
    <n v="14.749048999999999"/>
    <n v="0.123"/>
    <n v="1442"/>
    <x v="2"/>
    <x v="15"/>
    <n v="1741"/>
    <n v="1.08"/>
    <n v="5851"/>
    <s v="None"/>
    <x v="0"/>
    <x v="1"/>
    <x v="1"/>
    <s v="Small"/>
    <s v="Sun-like"/>
    <n v="0"/>
    <m/>
  </r>
  <r>
    <s v="Kepler-1080b"/>
    <n v="1.9810000000000001"/>
    <n v="0.29299999999999998"/>
    <n v="77.254839599999997"/>
    <n v="1442"/>
    <n v="1442"/>
    <x v="2"/>
    <x v="15"/>
    <n v="2240"/>
    <n v="1.1000000000000001"/>
    <n v="5956"/>
    <s v="None"/>
    <x v="0"/>
    <x v="1"/>
    <x v="1"/>
    <s v="Small"/>
    <s v="Sun-like"/>
    <n v="0"/>
    <m/>
  </r>
  <r>
    <s v="Kepler-1081b"/>
    <n v="1.9810000000000001"/>
    <n v="0.09"/>
    <n v="3.8569185500000001"/>
    <n v="1442"/>
    <n v="1442"/>
    <x v="2"/>
    <x v="15"/>
    <n v="1390"/>
    <n v="0.88"/>
    <n v="5345"/>
    <s v="None"/>
    <x v="0"/>
    <x v="2"/>
    <x v="1"/>
    <s v="Small"/>
    <s v="Sun-like"/>
    <n v="0"/>
    <m/>
  </r>
  <r>
    <s v="Kepler-1082b"/>
    <n v="1.9810000000000001"/>
    <n v="0.1"/>
    <n v="1.5432066"/>
    <n v="1442"/>
    <n v="1442"/>
    <x v="2"/>
    <x v="15"/>
    <n v="2050"/>
    <n v="1.03"/>
    <n v="5923"/>
    <s v="None"/>
    <x v="0"/>
    <x v="2"/>
    <x v="1"/>
    <s v="Small"/>
    <s v="Sun-like"/>
    <n v="0"/>
    <m/>
  </r>
  <r>
    <s v="Kepler-1083b"/>
    <n v="1.9810000000000001"/>
    <n v="0.3"/>
    <n v="33.417799299999999"/>
    <n v="1442"/>
    <n v="1442"/>
    <x v="2"/>
    <x v="15"/>
    <n v="2970"/>
    <n v="0.81"/>
    <n v="5049"/>
    <s v="None"/>
    <x v="0"/>
    <x v="1"/>
    <x v="1"/>
    <s v="Small"/>
    <s v="Sun-like"/>
    <n v="0"/>
    <m/>
  </r>
  <r>
    <s v="Kepler-1084b"/>
    <n v="1.9810000000000001"/>
    <n v="9.9000000000000005E-2"/>
    <n v="2.0533367899999999"/>
    <n v="1442"/>
    <n v="1442"/>
    <x v="2"/>
    <x v="15"/>
    <n v="1390"/>
    <n v="1.1200000000000001"/>
    <n v="6113"/>
    <s v="None"/>
    <x v="0"/>
    <x v="2"/>
    <x v="1"/>
    <s v="Small"/>
    <s v="Hot"/>
    <n v="0"/>
    <m/>
  </r>
  <r>
    <s v="Kepler-1085b"/>
    <n v="1.9810000000000001"/>
    <n v="0.64400000000000002"/>
    <n v="219.32175280000001"/>
    <n v="1442"/>
    <n v="1442"/>
    <x v="2"/>
    <x v="15"/>
    <n v="4950"/>
    <n v="1.1100000000000001"/>
    <n v="6000"/>
    <s v="None"/>
    <x v="0"/>
    <x v="0"/>
    <x v="1"/>
    <s v="Medium"/>
    <s v="Hot"/>
    <n v="0"/>
    <m/>
  </r>
  <r>
    <s v="Kepler-1085c"/>
    <n v="1.9810000000000001"/>
    <n v="0.29099999999999998"/>
    <n v="56.777099999999997"/>
    <n v="1442"/>
    <n v="1442"/>
    <x v="2"/>
    <x v="15"/>
    <n v="4630"/>
    <n v="1.08"/>
    <n v="5601"/>
    <s v="None"/>
    <x v="0"/>
    <x v="1"/>
    <x v="1"/>
    <s v="Small"/>
    <s v="Sun-like"/>
    <n v="0"/>
    <m/>
  </r>
  <r>
    <s v="Kepler-1086b"/>
    <n v="1.9810000000000001"/>
    <n v="0.218"/>
    <n v="18.784257279999999"/>
    <n v="1442"/>
    <n v="1442"/>
    <x v="2"/>
    <x v="15"/>
    <n v="1510"/>
    <n v="0.7"/>
    <n v="4350"/>
    <s v="None"/>
    <x v="0"/>
    <x v="1"/>
    <x v="1"/>
    <s v="Small"/>
    <s v="Sun-like"/>
    <n v="0"/>
    <m/>
  </r>
  <r>
    <s v="Kepler-1086c"/>
    <n v="1.9810000000000001"/>
    <n v="0.26200000000000001"/>
    <n v="161.5163345"/>
    <n v="1442"/>
    <n v="1442"/>
    <x v="2"/>
    <x v="15"/>
    <n v="1510"/>
    <n v="0.7"/>
    <n v="4350"/>
    <s v="None"/>
    <x v="0"/>
    <x v="0"/>
    <x v="1"/>
    <s v="Small"/>
    <s v="Sun-like"/>
    <n v="0"/>
    <m/>
  </r>
  <r>
    <s v="Kepler-1087b"/>
    <n v="1.9810000000000001"/>
    <n v="5.3999999999999999E-2"/>
    <n v="0.69384285000000001"/>
    <n v="1442"/>
    <n v="1442"/>
    <x v="2"/>
    <x v="15"/>
    <n v="1150"/>
    <n v="0.96"/>
    <n v="5589"/>
    <s v="None"/>
    <x v="0"/>
    <x v="2"/>
    <x v="1"/>
    <s v="Small"/>
    <s v="Sun-like"/>
    <n v="0"/>
    <m/>
  </r>
  <r>
    <s v="Kepler-1088b"/>
    <n v="1.9810000000000001"/>
    <n v="0.127"/>
    <n v="23.127486439999998"/>
    <n v="1442"/>
    <n v="1442"/>
    <x v="2"/>
    <x v="15"/>
    <n v="980"/>
    <n v="1.08"/>
    <n v="5975"/>
    <s v="None"/>
    <x v="0"/>
    <x v="1"/>
    <x v="1"/>
    <s v="Small"/>
    <s v="Sun-like"/>
    <n v="0"/>
    <m/>
  </r>
  <r>
    <s v="Kepler-1089b"/>
    <n v="1.9810000000000001"/>
    <n v="0.16300000000000001"/>
    <n v="5.1324856199999997"/>
    <n v="1442"/>
    <n v="1442"/>
    <x v="2"/>
    <x v="15"/>
    <n v="740"/>
    <n v="0.52"/>
    <n v="3753"/>
    <s v="None"/>
    <x v="0"/>
    <x v="2"/>
    <x v="1"/>
    <s v="Small"/>
    <s v="Cool"/>
    <n v="0"/>
    <m/>
  </r>
  <r>
    <s v="Kepler-108b"/>
    <n v="1.9810000000000001"/>
    <n v="0.77200000000000002"/>
    <n v="49.183920999999998"/>
    <n v="0.29199999999999998"/>
    <n v="1442"/>
    <x v="2"/>
    <x v="15"/>
    <n v="4200"/>
    <n v="0.87"/>
    <n v="5854"/>
    <s v="None"/>
    <x v="0"/>
    <x v="1"/>
    <x v="1"/>
    <s v="Medium"/>
    <s v="Sun-like"/>
    <n v="0"/>
    <m/>
  </r>
  <r>
    <s v="Kepler-108c"/>
    <n v="1.9810000000000001"/>
    <n v="0.73"/>
    <n v="190.32349400000001"/>
    <n v="0.72099999999999997"/>
    <n v="1442"/>
    <x v="2"/>
    <x v="15"/>
    <n v="4200"/>
    <n v="0.87"/>
    <n v="5854"/>
    <s v="None"/>
    <x v="0"/>
    <x v="0"/>
    <x v="1"/>
    <s v="Medium"/>
    <s v="Sun-like"/>
    <n v="0"/>
    <m/>
  </r>
  <r>
    <s v="Kepler-1090b"/>
    <n v="1.9810000000000001"/>
    <n v="0.20100000000000001"/>
    <n v="198.68017900000001"/>
    <n v="1442"/>
    <n v="1442"/>
    <x v="2"/>
    <x v="15"/>
    <n v="2290"/>
    <n v="0.86"/>
    <n v="5321"/>
    <s v="None"/>
    <x v="0"/>
    <x v="0"/>
    <x v="1"/>
    <s v="Small"/>
    <s v="Sun-like"/>
    <n v="0"/>
    <m/>
  </r>
  <r>
    <s v="Kepler-1091b"/>
    <n v="1.9810000000000001"/>
    <n v="0.13"/>
    <n v="1.43474156"/>
    <n v="1442"/>
    <n v="1442"/>
    <x v="2"/>
    <x v="15"/>
    <n v="2980"/>
    <n v="1.01"/>
    <n v="5851"/>
    <s v="None"/>
    <x v="0"/>
    <x v="2"/>
    <x v="1"/>
    <s v="Small"/>
    <s v="Sun-like"/>
    <n v="0"/>
    <m/>
  </r>
  <r>
    <s v="Kepler-1092b"/>
    <n v="1.9810000000000001"/>
    <n v="0.185"/>
    <n v="58.601792500000002"/>
    <n v="1442"/>
    <n v="1442"/>
    <x v="2"/>
    <x v="15"/>
    <n v="2980"/>
    <n v="0.99"/>
    <n v="5862"/>
    <s v="None"/>
    <x v="0"/>
    <x v="1"/>
    <x v="1"/>
    <s v="Small"/>
    <s v="Sun-like"/>
    <n v="0"/>
    <m/>
  </r>
  <r>
    <s v="Kepler-1093b"/>
    <n v="1.9810000000000001"/>
    <n v="0.17399999999999999"/>
    <n v="25.082462599999999"/>
    <n v="1442"/>
    <n v="1442"/>
    <x v="2"/>
    <x v="15"/>
    <n v="2770"/>
    <n v="1.1299999999999999"/>
    <n v="6166"/>
    <s v="None"/>
    <x v="0"/>
    <x v="1"/>
    <x v="1"/>
    <s v="Small"/>
    <s v="Hot"/>
    <n v="0"/>
    <m/>
  </r>
  <r>
    <s v="Kepler-1093c"/>
    <n v="1.9810000000000001"/>
    <n v="0.17499999999999999"/>
    <n v="89.722291999999996"/>
    <n v="1442"/>
    <n v="1442"/>
    <x v="2"/>
    <x v="15"/>
    <n v="2770"/>
    <n v="1.1299999999999999"/>
    <n v="6166"/>
    <s v="None"/>
    <x v="0"/>
    <x v="1"/>
    <x v="1"/>
    <s v="Small"/>
    <s v="Hot"/>
    <n v="0"/>
    <m/>
  </r>
  <r>
    <s v="Kepler-1094b"/>
    <n v="1.9810000000000001"/>
    <n v="0.28399999999999997"/>
    <n v="78.100023100000001"/>
    <n v="1442"/>
    <n v="1442"/>
    <x v="2"/>
    <x v="15"/>
    <n v="4470"/>
    <n v="1.1399999999999999"/>
    <n v="6112"/>
    <s v="None"/>
    <x v="0"/>
    <x v="1"/>
    <x v="1"/>
    <s v="Small"/>
    <s v="Hot"/>
    <n v="0"/>
    <m/>
  </r>
  <r>
    <s v="Kepler-1095b"/>
    <n v="1.9810000000000001"/>
    <n v="0.108"/>
    <n v="4.2710309100000003"/>
    <n v="1442"/>
    <n v="1442"/>
    <x v="2"/>
    <x v="15"/>
    <n v="2470"/>
    <n v="0.94"/>
    <n v="5658"/>
    <s v="None"/>
    <x v="0"/>
    <x v="2"/>
    <x v="1"/>
    <s v="Small"/>
    <s v="Sun-like"/>
    <n v="0"/>
    <m/>
  </r>
  <r>
    <s v="Kepler-1096b"/>
    <n v="1.9810000000000001"/>
    <n v="0.111"/>
    <n v="2.89221751"/>
    <n v="1442"/>
    <n v="1442"/>
    <x v="2"/>
    <x v="15"/>
    <n v="1120"/>
    <n v="0.66"/>
    <n v="4306"/>
    <s v="None"/>
    <x v="0"/>
    <x v="2"/>
    <x v="1"/>
    <s v="Small"/>
    <s v="Sun-like"/>
    <n v="0"/>
    <m/>
  </r>
  <r>
    <s v="Kepler-1097b"/>
    <n v="1.9810000000000001"/>
    <n v="0.29099999999999998"/>
    <n v="187.747029"/>
    <n v="1442"/>
    <n v="1442"/>
    <x v="2"/>
    <x v="15"/>
    <n v="2410"/>
    <n v="0.82"/>
    <n v="5211"/>
    <s v="None"/>
    <x v="0"/>
    <x v="0"/>
    <x v="1"/>
    <s v="Small"/>
    <s v="Sun-like"/>
    <n v="0"/>
    <m/>
  </r>
  <r>
    <s v="Kepler-1098b"/>
    <n v="1.9810000000000001"/>
    <n v="0.11600000000000001"/>
    <n v="2.5430728600000001"/>
    <n v="1442"/>
    <n v="1442"/>
    <x v="2"/>
    <x v="15"/>
    <n v="2860"/>
    <n v="0.99"/>
    <n v="5794"/>
    <s v="None"/>
    <x v="0"/>
    <x v="2"/>
    <x v="1"/>
    <s v="Small"/>
    <s v="Sun-like"/>
    <n v="0"/>
    <m/>
  </r>
  <r>
    <s v="Kepler-1099b"/>
    <n v="1.9810000000000001"/>
    <n v="0.252"/>
    <n v="2.1684525899999998"/>
    <n v="1442"/>
    <n v="1442"/>
    <x v="2"/>
    <x v="15"/>
    <n v="3940"/>
    <n v="1.01"/>
    <n v="5837"/>
    <s v="None"/>
    <x v="0"/>
    <x v="2"/>
    <x v="1"/>
    <s v="Small"/>
    <s v="Sun-like"/>
    <n v="0"/>
    <m/>
  </r>
  <r>
    <s v="Kepler-109b"/>
    <n v="1.9810000000000001"/>
    <n v="0.21099999999999999"/>
    <n v="6.48163"/>
    <n v="1442"/>
    <n v="1442"/>
    <x v="2"/>
    <x v="15"/>
    <n v="1570"/>
    <n v="1.04"/>
    <n v="5952"/>
    <s v="None"/>
    <x v="0"/>
    <x v="2"/>
    <x v="1"/>
    <s v="Small"/>
    <s v="Sun-like"/>
    <n v="0"/>
    <m/>
  </r>
  <r>
    <s v="Kepler-109c"/>
    <n v="1.9810000000000001"/>
    <n v="0.22500000000000001"/>
    <n v="21.2227"/>
    <n v="1442"/>
    <n v="1442"/>
    <x v="2"/>
    <x v="15"/>
    <n v="1570"/>
    <n v="1.04"/>
    <n v="5952"/>
    <s v="None"/>
    <x v="0"/>
    <x v="1"/>
    <x v="1"/>
    <s v="Small"/>
    <s v="Sun-like"/>
    <n v="0"/>
    <m/>
  </r>
  <r>
    <s v="Kepler-10b"/>
    <n v="1.4500000000000001E-2"/>
    <n v="0.13200000000000001"/>
    <n v="0.83749099999999999"/>
    <n v="1.72E-2"/>
    <n v="2130"/>
    <x v="2"/>
    <x v="15"/>
    <n v="608.29999999999995"/>
    <n v="0.91"/>
    <n v="5708"/>
    <s v="None"/>
    <x v="1"/>
    <x v="2"/>
    <x v="1"/>
    <s v="Small"/>
    <s v="Sun-like"/>
    <n v="0"/>
    <m/>
  </r>
  <r>
    <s v="Kepler-10c"/>
    <n v="2.3189999999999999E-2"/>
    <n v="0.20699999999999999"/>
    <n v="45.294600000000003"/>
    <n v="0.24099999999999999"/>
    <n v="584"/>
    <x v="2"/>
    <x v="15"/>
    <n v="608.29999999999995"/>
    <n v="0.91"/>
    <n v="5708"/>
    <s v="None"/>
    <x v="1"/>
    <x v="1"/>
    <x v="1"/>
    <s v="Small"/>
    <s v="Sun-like"/>
    <n v="0"/>
    <m/>
  </r>
  <r>
    <s v="Kepler-10d"/>
    <n v="1.9E-2"/>
    <n v="1.1659999999999999"/>
    <n v="102"/>
    <n v="0.41399999999999998"/>
    <n v="1442"/>
    <x v="1"/>
    <x v="15"/>
    <n v="564"/>
    <n v="0.91"/>
    <n v="5643"/>
    <s v="Unconfirmed. Also known as KOI-72.X"/>
    <x v="1"/>
    <x v="0"/>
    <x v="1"/>
    <s v="Medium"/>
    <s v="Sun-like"/>
    <n v="0"/>
    <m/>
  </r>
  <r>
    <s v="Kepler-1100b"/>
    <n v="1.9810000000000001"/>
    <n v="0.156"/>
    <n v="6.4220005799999997"/>
    <n v="1442"/>
    <n v="1442"/>
    <x v="2"/>
    <x v="15"/>
    <n v="3100"/>
    <n v="1.21"/>
    <n v="6247"/>
    <s v="None"/>
    <x v="0"/>
    <x v="2"/>
    <x v="1"/>
    <s v="Small"/>
    <s v="Hot"/>
    <n v="0"/>
    <m/>
  </r>
  <r>
    <s v="Kepler-1101b"/>
    <n v="1.9810000000000001"/>
    <n v="0.22"/>
    <n v="81.315105900000006"/>
    <n v="1442"/>
    <n v="1442"/>
    <x v="2"/>
    <x v="15"/>
    <n v="2930"/>
    <n v="0.94"/>
    <n v="5614"/>
    <s v="None"/>
    <x v="0"/>
    <x v="1"/>
    <x v="1"/>
    <s v="Small"/>
    <s v="Sun-like"/>
    <n v="0"/>
    <m/>
  </r>
  <r>
    <s v="Kepler-1102b"/>
    <n v="1.9810000000000001"/>
    <n v="0.23699999999999999"/>
    <n v="51.328562300000002"/>
    <n v="1442"/>
    <n v="1442"/>
    <x v="2"/>
    <x v="15"/>
    <n v="3220"/>
    <n v="0.96"/>
    <n v="5724"/>
    <s v="None"/>
    <x v="0"/>
    <x v="1"/>
    <x v="1"/>
    <s v="Small"/>
    <s v="Sun-like"/>
    <n v="0"/>
    <m/>
  </r>
  <r>
    <s v="Kepler-1103b"/>
    <n v="1.9810000000000001"/>
    <n v="0.20300000000000001"/>
    <n v="19.791919780000001"/>
    <n v="1442"/>
    <n v="1442"/>
    <x v="2"/>
    <x v="15"/>
    <n v="3000"/>
    <n v="1.1100000000000001"/>
    <n v="6092"/>
    <s v="None"/>
    <x v="0"/>
    <x v="1"/>
    <x v="1"/>
    <s v="Small"/>
    <s v="Hot"/>
    <n v="0"/>
    <m/>
  </r>
  <r>
    <s v="Kepler-1104b"/>
    <n v="1.9810000000000001"/>
    <n v="0.11"/>
    <n v="5.03728015"/>
    <n v="1442"/>
    <n v="1442"/>
    <x v="2"/>
    <x v="15"/>
    <n v="1680"/>
    <n v="1.3"/>
    <n v="6417"/>
    <s v="None"/>
    <x v="0"/>
    <x v="2"/>
    <x v="1"/>
    <s v="Small"/>
    <s v="Hot"/>
    <n v="0"/>
    <m/>
  </r>
  <r>
    <s v="Kepler-1105b"/>
    <n v="1.9810000000000001"/>
    <n v="0.17899999999999999"/>
    <n v="4.4215721800000001"/>
    <n v="1442"/>
    <n v="1442"/>
    <x v="2"/>
    <x v="15"/>
    <n v="1200"/>
    <n v="0.71"/>
    <n v="4299"/>
    <s v="None"/>
    <x v="0"/>
    <x v="2"/>
    <x v="1"/>
    <s v="Small"/>
    <s v="Sun-like"/>
    <n v="0"/>
    <m/>
  </r>
  <r>
    <s v="Kepler-1106b"/>
    <n v="1.9810000000000001"/>
    <n v="0.14699999999999999"/>
    <n v="1.2527521699999999"/>
    <n v="1442"/>
    <n v="1442"/>
    <x v="2"/>
    <x v="15"/>
    <n v="3810"/>
    <n v="1.1100000000000001"/>
    <n v="6104"/>
    <s v="None"/>
    <x v="0"/>
    <x v="2"/>
    <x v="1"/>
    <s v="Small"/>
    <s v="Hot"/>
    <n v="0"/>
    <m/>
  </r>
  <r>
    <s v="Kepler-1107b"/>
    <n v="1.9810000000000001"/>
    <n v="0.12"/>
    <n v="0.57103851999999999"/>
    <n v="1442"/>
    <n v="1442"/>
    <x v="2"/>
    <x v="15"/>
    <n v="1490"/>
    <n v="0.86"/>
    <n v="5268"/>
    <s v="None"/>
    <x v="0"/>
    <x v="2"/>
    <x v="1"/>
    <s v="Small"/>
    <s v="Sun-like"/>
    <n v="0"/>
    <m/>
  </r>
  <r>
    <s v="Kepler-1108b"/>
    <n v="1.9810000000000001"/>
    <n v="0.13"/>
    <n v="4.5100574800000004"/>
    <n v="1442"/>
    <n v="1442"/>
    <x v="2"/>
    <x v="15"/>
    <n v="2490"/>
    <n v="0.88"/>
    <n v="5406"/>
    <s v="None"/>
    <x v="0"/>
    <x v="2"/>
    <x v="1"/>
    <s v="Small"/>
    <s v="Sun-like"/>
    <n v="0"/>
    <m/>
  </r>
  <r>
    <s v="Kepler-1109b"/>
    <n v="1.9810000000000001"/>
    <n v="0.19500000000000001"/>
    <n v="37.646738399999997"/>
    <n v="1442"/>
    <n v="1442"/>
    <x v="2"/>
    <x v="15"/>
    <n v="2600"/>
    <n v="1.05"/>
    <n v="5893"/>
    <s v="None"/>
    <x v="0"/>
    <x v="1"/>
    <x v="1"/>
    <s v="Small"/>
    <s v="Sun-like"/>
    <n v="0"/>
    <m/>
  </r>
  <r>
    <s v="Kepler-110b"/>
    <n v="1.9810000000000001"/>
    <n v="0.16300000000000001"/>
    <n v="12.691112"/>
    <n v="0.107"/>
    <n v="1442"/>
    <x v="2"/>
    <x v="15"/>
    <n v="1950"/>
    <n v="1.08"/>
    <n v="5960"/>
    <s v="None"/>
    <x v="0"/>
    <x v="1"/>
    <x v="1"/>
    <s v="Small"/>
    <s v="Sun-like"/>
    <n v="0"/>
    <m/>
  </r>
  <r>
    <s v="Kepler-110c"/>
    <n v="1.9810000000000001"/>
    <n v="0.19700000000000001"/>
    <n v="31.719774999999998"/>
    <n v="0.19800000000000001"/>
    <n v="1442"/>
    <x v="2"/>
    <x v="15"/>
    <n v="1950"/>
    <n v="1.08"/>
    <n v="5960"/>
    <s v="None"/>
    <x v="0"/>
    <x v="1"/>
    <x v="1"/>
    <s v="Small"/>
    <s v="Sun-like"/>
    <n v="0"/>
    <m/>
  </r>
  <r>
    <s v="Kepler-1110b"/>
    <n v="1.9810000000000001"/>
    <n v="0.23699999999999999"/>
    <n v="9.6931203200000002"/>
    <n v="1442"/>
    <n v="1442"/>
    <x v="2"/>
    <x v="15"/>
    <n v="2370"/>
    <n v="0.73"/>
    <n v="4781"/>
    <s v="None"/>
    <x v="0"/>
    <x v="2"/>
    <x v="1"/>
    <s v="Small"/>
    <s v="Sun-like"/>
    <n v="0"/>
    <m/>
  </r>
  <r>
    <s v="Kepler-1111b"/>
    <n v="1.9810000000000001"/>
    <n v="0.17799999999999999"/>
    <n v="8.79617863"/>
    <n v="1442"/>
    <n v="1442"/>
    <x v="2"/>
    <x v="15"/>
    <n v="3720"/>
    <n v="1.1000000000000001"/>
    <n v="6077"/>
    <s v="None"/>
    <x v="0"/>
    <x v="2"/>
    <x v="1"/>
    <s v="Small"/>
    <s v="Hot"/>
    <n v="0"/>
    <m/>
  </r>
  <r>
    <s v="Kepler-1112b"/>
    <n v="1.9810000000000001"/>
    <n v="0.26900000000000002"/>
    <n v="14.36267939"/>
    <n v="1442"/>
    <n v="1442"/>
    <x v="2"/>
    <x v="15"/>
    <n v="5660"/>
    <n v="1.34"/>
    <n v="6496"/>
    <s v="None"/>
    <x v="0"/>
    <x v="1"/>
    <x v="1"/>
    <s v="Small"/>
    <s v="Hot"/>
    <n v="0"/>
    <m/>
  </r>
  <r>
    <s v="Kepler-1113b"/>
    <n v="1.9810000000000001"/>
    <n v="0.251"/>
    <n v="42.300495400000003"/>
    <n v="1442"/>
    <n v="1442"/>
    <x v="2"/>
    <x v="15"/>
    <n v="3680"/>
    <n v="1.1200000000000001"/>
    <n v="5931"/>
    <s v="None"/>
    <x v="0"/>
    <x v="1"/>
    <x v="1"/>
    <s v="Small"/>
    <s v="Sun-like"/>
    <n v="0"/>
    <m/>
  </r>
  <r>
    <s v="Kepler-1114b"/>
    <n v="1.9810000000000001"/>
    <n v="0.12"/>
    <n v="14.97435694"/>
    <n v="1442"/>
    <n v="1442"/>
    <x v="2"/>
    <x v="15"/>
    <n v="1390"/>
    <n v="0.87"/>
    <n v="5374"/>
    <s v="None"/>
    <x v="0"/>
    <x v="1"/>
    <x v="1"/>
    <s v="Small"/>
    <s v="Sun-like"/>
    <n v="0"/>
    <m/>
  </r>
  <r>
    <s v="Kepler-1115b"/>
    <n v="1.9810000000000001"/>
    <n v="0.152"/>
    <n v="23.5540725"/>
    <n v="1442"/>
    <n v="1442"/>
    <x v="2"/>
    <x v="15"/>
    <n v="3050"/>
    <n v="1.6"/>
    <n v="8480"/>
    <s v="None"/>
    <x v="0"/>
    <x v="1"/>
    <x v="1"/>
    <s v="Small"/>
    <s v="Hot"/>
    <n v="0"/>
    <m/>
  </r>
  <r>
    <s v="Kepler-1116b"/>
    <n v="1.9810000000000001"/>
    <n v="0.22700000000000001"/>
    <n v="41.697782699999998"/>
    <n v="1442"/>
    <n v="1442"/>
    <x v="2"/>
    <x v="15"/>
    <n v="3320"/>
    <n v="0.95"/>
    <n v="5641"/>
    <s v="None"/>
    <x v="0"/>
    <x v="1"/>
    <x v="1"/>
    <s v="Small"/>
    <s v="Sun-like"/>
    <n v="0"/>
    <m/>
  </r>
  <r>
    <s v="Kepler-1117b"/>
    <n v="1.9810000000000001"/>
    <n v="9.9000000000000005E-2"/>
    <n v="4.7902845899999997"/>
    <n v="1442"/>
    <n v="1442"/>
    <x v="2"/>
    <x v="15"/>
    <n v="2020"/>
    <n v="0.95"/>
    <n v="5612"/>
    <s v="None"/>
    <x v="0"/>
    <x v="2"/>
    <x v="1"/>
    <s v="Small"/>
    <s v="Sun-like"/>
    <n v="0"/>
    <m/>
  </r>
  <r>
    <s v="Kepler-1118b"/>
    <n v="1.9810000000000001"/>
    <n v="0.24399999999999999"/>
    <n v="38.671507499999997"/>
    <n v="1442"/>
    <n v="1442"/>
    <x v="2"/>
    <x v="15"/>
    <n v="2670"/>
    <n v="0.96"/>
    <n v="5688"/>
    <s v="None"/>
    <x v="0"/>
    <x v="1"/>
    <x v="1"/>
    <s v="Small"/>
    <s v="Sun-like"/>
    <n v="0"/>
    <m/>
  </r>
  <r>
    <s v="Kepler-1119b"/>
    <n v="1.9810000000000001"/>
    <n v="0.17100000000000001"/>
    <n v="8.3265153000000005"/>
    <n v="1442"/>
    <n v="1442"/>
    <x v="2"/>
    <x v="15"/>
    <n v="4200"/>
    <n v="1.1100000000000001"/>
    <n v="6083"/>
    <s v="None"/>
    <x v="0"/>
    <x v="2"/>
    <x v="1"/>
    <s v="Small"/>
    <s v="Hot"/>
    <n v="0"/>
    <m/>
  </r>
  <r>
    <s v="Kepler-111b"/>
    <n v="1.9810000000000001"/>
    <n v="0.14099999999999999"/>
    <n v="3.341815"/>
    <n v="4.5999999999999999E-2"/>
    <n v="1442"/>
    <x v="2"/>
    <x v="15"/>
    <n v="2190"/>
    <n v="1.08"/>
    <n v="5952"/>
    <s v="None"/>
    <x v="0"/>
    <x v="2"/>
    <x v="1"/>
    <s v="Small"/>
    <s v="Sun-like"/>
    <n v="0"/>
    <m/>
  </r>
  <r>
    <s v="Kepler-111c"/>
    <n v="1.9810000000000001"/>
    <n v="0.65100000000000002"/>
    <n v="224.78460799999999"/>
    <n v="0.76100000000000001"/>
    <n v="1442"/>
    <x v="2"/>
    <x v="15"/>
    <n v="2190"/>
    <n v="1.08"/>
    <n v="5952"/>
    <s v="None"/>
    <x v="0"/>
    <x v="0"/>
    <x v="1"/>
    <s v="Medium"/>
    <s v="Sun-like"/>
    <n v="0"/>
    <m/>
  </r>
  <r>
    <s v="Kepler-1120b"/>
    <n v="1.9810000000000001"/>
    <n v="0.123"/>
    <n v="2.94902905"/>
    <n v="1442"/>
    <n v="1442"/>
    <x v="2"/>
    <x v="15"/>
    <n v="2070"/>
    <n v="0.78"/>
    <n v="4904"/>
    <s v="None"/>
    <x v="0"/>
    <x v="2"/>
    <x v="1"/>
    <s v="Small"/>
    <s v="Sun-like"/>
    <n v="0"/>
    <m/>
  </r>
  <r>
    <s v="Kepler-1121b"/>
    <n v="1.9810000000000001"/>
    <n v="0.17"/>
    <n v="13.15141081"/>
    <n v="1442"/>
    <n v="1442"/>
    <x v="2"/>
    <x v="15"/>
    <n v="1730"/>
    <n v="1.29"/>
    <n v="6231"/>
    <s v="None"/>
    <x v="0"/>
    <x v="1"/>
    <x v="1"/>
    <s v="Small"/>
    <s v="Hot"/>
    <n v="0"/>
    <m/>
  </r>
  <r>
    <s v="Kepler-1122b"/>
    <n v="1.9810000000000001"/>
    <n v="0.182"/>
    <n v="42.191735700000002"/>
    <n v="1442"/>
    <n v="1442"/>
    <x v="2"/>
    <x v="15"/>
    <n v="3010"/>
    <n v="0.92"/>
    <n v="5544"/>
    <s v="None"/>
    <x v="0"/>
    <x v="1"/>
    <x v="1"/>
    <s v="Small"/>
    <s v="Sun-like"/>
    <n v="0"/>
    <m/>
  </r>
  <r>
    <s v="Kepler-1123b"/>
    <n v="1.9810000000000001"/>
    <n v="0.14899999999999999"/>
    <n v="4.3394645399999998"/>
    <n v="1442"/>
    <n v="1442"/>
    <x v="2"/>
    <x v="15"/>
    <n v="2600"/>
    <n v="0.93"/>
    <n v="5500"/>
    <s v="None"/>
    <x v="0"/>
    <x v="2"/>
    <x v="1"/>
    <s v="Small"/>
    <s v="Sun-like"/>
    <n v="0"/>
    <m/>
  </r>
  <r>
    <s v="Kepler-1124b"/>
    <n v="1.9810000000000001"/>
    <n v="0.114"/>
    <n v="2.85234897"/>
    <n v="1442"/>
    <n v="1442"/>
    <x v="2"/>
    <x v="15"/>
    <n v="580"/>
    <n v="0.35"/>
    <n v="3658"/>
    <s v="None"/>
    <x v="0"/>
    <x v="2"/>
    <x v="1"/>
    <s v="Small"/>
    <s v="Cool"/>
    <n v="0"/>
    <m/>
  </r>
  <r>
    <s v="Kepler-1125b"/>
    <n v="1.9810000000000001"/>
    <n v="0.16400000000000001"/>
    <n v="17.670064199999999"/>
    <n v="1442"/>
    <n v="1442"/>
    <x v="2"/>
    <x v="15"/>
    <n v="3000"/>
    <n v="0.95"/>
    <n v="5683"/>
    <s v="None"/>
    <x v="0"/>
    <x v="1"/>
    <x v="1"/>
    <s v="Small"/>
    <s v="Sun-like"/>
    <n v="0"/>
    <m/>
  </r>
  <r>
    <s v="Kepler-1126b"/>
    <n v="1.9810000000000001"/>
    <n v="0.154"/>
    <n v="108.593329"/>
    <n v="1442"/>
    <n v="1442"/>
    <x v="2"/>
    <x v="15"/>
    <n v="2180"/>
    <n v="0.92"/>
    <n v="5798"/>
    <s v="None"/>
    <x v="0"/>
    <x v="0"/>
    <x v="1"/>
    <s v="Small"/>
    <s v="Sun-like"/>
    <n v="0"/>
    <m/>
  </r>
  <r>
    <s v="Kepler-1127b"/>
    <n v="1.9810000000000001"/>
    <n v="0.17499999999999999"/>
    <n v="5.1233034699999997"/>
    <n v="1442"/>
    <n v="1442"/>
    <x v="2"/>
    <x v="15"/>
    <n v="3250"/>
    <n v="0.97"/>
    <n v="5664"/>
    <s v="None"/>
    <x v="0"/>
    <x v="2"/>
    <x v="1"/>
    <s v="Small"/>
    <s v="Sun-like"/>
    <n v="0"/>
    <m/>
  </r>
  <r>
    <s v="Kepler-1128b"/>
    <n v="1.9810000000000001"/>
    <n v="0.32600000000000001"/>
    <n v="61.617816699999999"/>
    <n v="1442"/>
    <n v="1442"/>
    <x v="2"/>
    <x v="15"/>
    <n v="3790"/>
    <n v="0.94"/>
    <n v="5543"/>
    <s v="None"/>
    <x v="0"/>
    <x v="1"/>
    <x v="1"/>
    <s v="Small"/>
    <s v="Sun-like"/>
    <n v="0"/>
    <m/>
  </r>
  <r>
    <s v="Kepler-1129b"/>
    <n v="1.9810000000000001"/>
    <n v="0.26400000000000001"/>
    <n v="24.339780399999999"/>
    <n v="1442"/>
    <n v="1442"/>
    <x v="2"/>
    <x v="15"/>
    <n v="4100"/>
    <n v="1"/>
    <n v="5831"/>
    <s v="None"/>
    <x v="0"/>
    <x v="1"/>
    <x v="1"/>
    <s v="Small"/>
    <s v="Sun-like"/>
    <n v="0"/>
    <m/>
  </r>
  <r>
    <s v="Kepler-1129c"/>
    <n v="1.9810000000000001"/>
    <n v="0.24399999999999999"/>
    <n v="76.536958600000006"/>
    <n v="1442"/>
    <n v="1442"/>
    <x v="2"/>
    <x v="15"/>
    <n v="4100"/>
    <n v="1"/>
    <n v="5831"/>
    <s v="None"/>
    <x v="0"/>
    <x v="1"/>
    <x v="1"/>
    <s v="Small"/>
    <s v="Sun-like"/>
    <n v="0"/>
    <m/>
  </r>
  <r>
    <s v="Kepler-112b"/>
    <n v="1.9810000000000001"/>
    <n v="0.21099999999999999"/>
    <n v="8.4088779999999996"/>
    <n v="7.5999999999999998E-2"/>
    <n v="1442"/>
    <x v="2"/>
    <x v="15"/>
    <n v="1698"/>
    <n v="1.08"/>
    <n v="5544"/>
    <s v="None"/>
    <x v="0"/>
    <x v="2"/>
    <x v="1"/>
    <s v="Small"/>
    <s v="Sun-like"/>
    <n v="0"/>
    <m/>
  </r>
  <r>
    <s v="Kepler-112c"/>
    <n v="1.9810000000000001"/>
    <n v="0.214"/>
    <n v="28.574262999999998"/>
    <n v="0.17199999999999999"/>
    <n v="1442"/>
    <x v="2"/>
    <x v="15"/>
    <n v="1698"/>
    <n v="1.08"/>
    <n v="5544"/>
    <s v="None"/>
    <x v="0"/>
    <x v="1"/>
    <x v="1"/>
    <s v="Small"/>
    <s v="Sun-like"/>
    <n v="0"/>
    <m/>
  </r>
  <r>
    <s v="Kepler-1130b"/>
    <n v="1.9810000000000001"/>
    <n v="7.0999999999999994E-2"/>
    <n v="5.4529817500000002"/>
    <n v="1442"/>
    <n v="1442"/>
    <x v="2"/>
    <x v="15"/>
    <n v="760"/>
    <n v="0.9"/>
    <n v="5403"/>
    <s v="None"/>
    <x v="0"/>
    <x v="2"/>
    <x v="1"/>
    <s v="Small"/>
    <s v="Sun-like"/>
    <n v="0"/>
    <m/>
  </r>
  <r>
    <s v="Kepler-1131b"/>
    <n v="1.9810000000000001"/>
    <n v="0.14199999999999999"/>
    <n v="3.5323244900000002"/>
    <n v="1442"/>
    <n v="1442"/>
    <x v="2"/>
    <x v="15"/>
    <n v="3620"/>
    <n v="1.03"/>
    <n v="5851"/>
    <s v="None"/>
    <x v="0"/>
    <x v="2"/>
    <x v="1"/>
    <s v="Small"/>
    <s v="Sun-like"/>
    <n v="0"/>
    <m/>
  </r>
  <r>
    <s v="Kepler-1132b"/>
    <n v="1.9810000000000001"/>
    <n v="0.21"/>
    <n v="62.8916228"/>
    <n v="1442"/>
    <n v="1442"/>
    <x v="2"/>
    <x v="15"/>
    <n v="3100"/>
    <n v="0.87"/>
    <n v="5298"/>
    <s v="None"/>
    <x v="0"/>
    <x v="1"/>
    <x v="1"/>
    <s v="Small"/>
    <s v="Sun-like"/>
    <n v="0"/>
    <m/>
  </r>
  <r>
    <s v="Kepler-1133b"/>
    <n v="1.9810000000000001"/>
    <n v="0.17599999999999999"/>
    <n v="11.555623430000001"/>
    <n v="1442"/>
    <n v="1442"/>
    <x v="2"/>
    <x v="15"/>
    <n v="2680"/>
    <n v="0.93"/>
    <n v="5569"/>
    <s v="None"/>
    <x v="0"/>
    <x v="1"/>
    <x v="1"/>
    <s v="Small"/>
    <s v="Sun-like"/>
    <n v="0"/>
    <m/>
  </r>
  <r>
    <s v="Kepler-1134b"/>
    <n v="1.9810000000000001"/>
    <n v="0.23599999999999999"/>
    <n v="17.13263989"/>
    <n v="1442"/>
    <n v="1442"/>
    <x v="2"/>
    <x v="15"/>
    <n v="3250"/>
    <n v="0.84"/>
    <n v="5281"/>
    <s v="None"/>
    <x v="0"/>
    <x v="1"/>
    <x v="1"/>
    <s v="Small"/>
    <s v="Sun-like"/>
    <n v="0"/>
    <m/>
  </r>
  <r>
    <s v="Kepler-1135b"/>
    <n v="1.9810000000000001"/>
    <n v="0.16500000000000001"/>
    <n v="76.957857000000004"/>
    <n v="1442"/>
    <n v="1442"/>
    <x v="2"/>
    <x v="15"/>
    <n v="2370"/>
    <n v="0.96"/>
    <n v="5656"/>
    <s v="None"/>
    <x v="0"/>
    <x v="1"/>
    <x v="1"/>
    <s v="Small"/>
    <s v="Sun-like"/>
    <n v="0"/>
    <m/>
  </r>
  <r>
    <s v="Kepler-1136b"/>
    <n v="1.9810000000000001"/>
    <n v="0.14599999999999999"/>
    <n v="2.3617243299999999"/>
    <n v="1442"/>
    <n v="1442"/>
    <x v="2"/>
    <x v="15"/>
    <n v="1780"/>
    <n v="0.72"/>
    <n v="4512"/>
    <s v="None"/>
    <x v="0"/>
    <x v="2"/>
    <x v="1"/>
    <s v="Small"/>
    <s v="Sun-like"/>
    <n v="0"/>
    <m/>
  </r>
  <r>
    <s v="Kepler-1137b"/>
    <n v="1.9810000000000001"/>
    <n v="0.19600000000000001"/>
    <n v="23.9210791"/>
    <n v="1442"/>
    <n v="1442"/>
    <x v="2"/>
    <x v="15"/>
    <n v="3170"/>
    <n v="1.5"/>
    <n v="6807"/>
    <s v="None"/>
    <x v="0"/>
    <x v="1"/>
    <x v="1"/>
    <s v="Small"/>
    <s v="Hot"/>
    <n v="0"/>
    <m/>
  </r>
  <r>
    <s v="Kepler-1138b"/>
    <n v="1.9810000000000001"/>
    <n v="0.152"/>
    <n v="3.17060005"/>
    <n v="1442"/>
    <n v="1442"/>
    <x v="2"/>
    <x v="15"/>
    <n v="3590"/>
    <n v="0.95"/>
    <n v="5582"/>
    <s v="None"/>
    <x v="0"/>
    <x v="2"/>
    <x v="1"/>
    <s v="Small"/>
    <s v="Sun-like"/>
    <n v="0"/>
    <m/>
  </r>
  <r>
    <s v="Kepler-1139b"/>
    <n v="1.9810000000000001"/>
    <n v="0.106"/>
    <n v="0.81316672000000001"/>
    <n v="1442"/>
    <n v="1442"/>
    <x v="2"/>
    <x v="15"/>
    <n v="1810"/>
    <n v="0.94"/>
    <n v="5550"/>
    <s v="None"/>
    <x v="0"/>
    <x v="2"/>
    <x v="1"/>
    <s v="Small"/>
    <s v="Sun-like"/>
    <n v="0"/>
    <m/>
  </r>
  <r>
    <s v="Kepler-113b"/>
    <n v="3.6999999999999998E-2"/>
    <n v="0.16200000000000001"/>
    <n v="4.7539999999999996"/>
    <n v="1442"/>
    <n v="1442"/>
    <x v="2"/>
    <x v="15"/>
    <n v="862"/>
    <n v="0.75"/>
    <n v="4725"/>
    <s v="None"/>
    <x v="1"/>
    <x v="2"/>
    <x v="1"/>
    <s v="Small"/>
    <s v="Sun-like"/>
    <n v="0"/>
    <m/>
  </r>
  <r>
    <s v="Kepler-113c"/>
    <n v="1.9810000000000001"/>
    <n v="0.19400000000000001"/>
    <n v="8.9250699999999998"/>
    <n v="1442"/>
    <n v="1442"/>
    <x v="2"/>
    <x v="15"/>
    <n v="862"/>
    <n v="0.75"/>
    <n v="4725"/>
    <s v="None"/>
    <x v="0"/>
    <x v="2"/>
    <x v="1"/>
    <s v="Small"/>
    <s v="Sun-like"/>
    <n v="0"/>
    <m/>
  </r>
  <r>
    <s v="Kepler-1140b"/>
    <n v="1.9810000000000001"/>
    <n v="0.247"/>
    <n v="24.0862707"/>
    <n v="1442"/>
    <n v="1442"/>
    <x v="2"/>
    <x v="15"/>
    <n v="2140"/>
    <n v="0.76"/>
    <n v="4850"/>
    <s v="None"/>
    <x v="0"/>
    <x v="1"/>
    <x v="1"/>
    <s v="Small"/>
    <s v="Sun-like"/>
    <n v="0"/>
    <m/>
  </r>
  <r>
    <s v="Kepler-1141b"/>
    <n v="1.9810000000000001"/>
    <n v="7.2999999999999995E-2"/>
    <n v="2.3445119399999998"/>
    <n v="1442"/>
    <n v="1442"/>
    <x v="2"/>
    <x v="15"/>
    <n v="1190"/>
    <n v="1.01"/>
    <n v="5791"/>
    <s v="None"/>
    <x v="0"/>
    <x v="2"/>
    <x v="1"/>
    <s v="Small"/>
    <s v="Sun-like"/>
    <n v="0"/>
    <m/>
  </r>
  <r>
    <s v="Kepler-1142b"/>
    <n v="1.9810000000000001"/>
    <n v="0.13100000000000001"/>
    <n v="18.3027248"/>
    <n v="1442"/>
    <n v="1442"/>
    <x v="2"/>
    <x v="15"/>
    <n v="2270"/>
    <n v="0.97"/>
    <n v="5685"/>
    <s v="None"/>
    <x v="0"/>
    <x v="1"/>
    <x v="1"/>
    <s v="Small"/>
    <s v="Sun-like"/>
    <n v="0"/>
    <m/>
  </r>
  <r>
    <s v="Kepler-1143b"/>
    <n v="1.9810000000000001"/>
    <n v="0.14899999999999999"/>
    <n v="2.8889048499999999"/>
    <n v="1442"/>
    <n v="1442"/>
    <x v="2"/>
    <x v="15"/>
    <n v="2060"/>
    <n v="0.81"/>
    <n v="5053"/>
    <s v="None"/>
    <x v="0"/>
    <x v="2"/>
    <x v="1"/>
    <s v="Small"/>
    <s v="Sun-like"/>
    <n v="0"/>
    <m/>
  </r>
  <r>
    <s v="Kepler-1143c"/>
    <n v="1.9810000000000001"/>
    <n v="0.32100000000000001"/>
    <n v="210.63059100000001"/>
    <n v="1442"/>
    <n v="1442"/>
    <x v="2"/>
    <x v="15"/>
    <n v="2060"/>
    <n v="0.81"/>
    <n v="5053"/>
    <s v="None"/>
    <x v="0"/>
    <x v="0"/>
    <x v="1"/>
    <s v="Small"/>
    <s v="Sun-like"/>
    <n v="0"/>
    <m/>
  </r>
  <r>
    <s v="Kepler-1144b"/>
    <n v="1.9810000000000001"/>
    <n v="0.17799999999999999"/>
    <n v="17.146473019999998"/>
    <n v="1442"/>
    <n v="1442"/>
    <x v="2"/>
    <x v="15"/>
    <n v="3300"/>
    <n v="0.98"/>
    <n v="5753"/>
    <s v="None"/>
    <x v="0"/>
    <x v="1"/>
    <x v="1"/>
    <s v="Small"/>
    <s v="Sun-like"/>
    <n v="0"/>
    <m/>
  </r>
  <r>
    <s v="Kepler-1145b"/>
    <n v="1.9810000000000001"/>
    <n v="0.125"/>
    <n v="3.9707676599999999"/>
    <n v="1442"/>
    <n v="1442"/>
    <x v="2"/>
    <x v="15"/>
    <n v="2330"/>
    <n v="0.79"/>
    <n v="5064"/>
    <s v="None"/>
    <x v="0"/>
    <x v="2"/>
    <x v="1"/>
    <s v="Small"/>
    <s v="Sun-like"/>
    <n v="0"/>
    <m/>
  </r>
  <r>
    <s v="Kepler-1146b"/>
    <n v="1.9810000000000001"/>
    <n v="0.11"/>
    <n v="2.3522658000000001"/>
    <n v="1442"/>
    <n v="1442"/>
    <x v="2"/>
    <x v="15"/>
    <n v="2260"/>
    <n v="0.74"/>
    <n v="4692"/>
    <s v="None"/>
    <x v="0"/>
    <x v="2"/>
    <x v="1"/>
    <s v="Small"/>
    <s v="Sun-like"/>
    <n v="0"/>
    <m/>
  </r>
  <r>
    <s v="Kepler-1147b"/>
    <n v="1.9810000000000001"/>
    <n v="0.23300000000000001"/>
    <n v="10.62784997"/>
    <n v="1442"/>
    <n v="1442"/>
    <x v="2"/>
    <x v="15"/>
    <n v="4810"/>
    <n v="1.0900000000000001"/>
    <n v="5941"/>
    <s v="None"/>
    <x v="0"/>
    <x v="1"/>
    <x v="1"/>
    <s v="Small"/>
    <s v="Sun-like"/>
    <n v="0"/>
    <m/>
  </r>
  <r>
    <s v="Kepler-1148b"/>
    <n v="1.9810000000000001"/>
    <n v="0.151"/>
    <n v="1.10446351"/>
    <n v="1442"/>
    <n v="1442"/>
    <x v="2"/>
    <x v="15"/>
    <n v="2220"/>
    <n v="0.81"/>
    <n v="5054"/>
    <s v="None"/>
    <x v="0"/>
    <x v="2"/>
    <x v="1"/>
    <s v="Small"/>
    <s v="Sun-like"/>
    <n v="0"/>
    <m/>
  </r>
  <r>
    <s v="Kepler-1149b"/>
    <n v="1.9810000000000001"/>
    <n v="0.128"/>
    <n v="3.7308989800000001"/>
    <n v="1442"/>
    <n v="1442"/>
    <x v="2"/>
    <x v="15"/>
    <n v="3340"/>
    <n v="1.02"/>
    <n v="5833"/>
    <s v="None"/>
    <x v="0"/>
    <x v="2"/>
    <x v="1"/>
    <s v="Small"/>
    <s v="Sun-like"/>
    <n v="0"/>
    <m/>
  </r>
  <r>
    <s v="Kepler-114b"/>
    <n v="1.9810000000000001"/>
    <n v="0.112"/>
    <n v="5.1885490000000001"/>
    <n v="5.2999999999999999E-2"/>
    <n v="722"/>
    <x v="2"/>
    <x v="15"/>
    <n v="852"/>
    <n v="0.56000000000000005"/>
    <n v="4605"/>
    <s v="None"/>
    <x v="0"/>
    <x v="2"/>
    <x v="1"/>
    <s v="Small"/>
    <s v="Sun-like"/>
    <n v="0"/>
    <m/>
  </r>
  <r>
    <s v="Kepler-114c"/>
    <n v="8.9999999999999993E-3"/>
    <n v="0.14299999999999999"/>
    <n v="8.0410000000000004"/>
    <n v="1442"/>
    <n v="623"/>
    <x v="2"/>
    <x v="15"/>
    <n v="852"/>
    <n v="0.56000000000000005"/>
    <n v="4605"/>
    <s v="None"/>
    <x v="1"/>
    <x v="2"/>
    <x v="1"/>
    <s v="Small"/>
    <s v="Sun-like"/>
    <n v="0"/>
    <m/>
  </r>
  <r>
    <s v="Kepler-114d"/>
    <n v="1.2E-2"/>
    <n v="0.22600000000000001"/>
    <n v="11.776"/>
    <n v="1442"/>
    <n v="549"/>
    <x v="2"/>
    <x v="15"/>
    <n v="852"/>
    <n v="0.56000000000000005"/>
    <n v="4605"/>
    <s v="None"/>
    <x v="1"/>
    <x v="1"/>
    <x v="1"/>
    <s v="Small"/>
    <s v="Sun-like"/>
    <n v="0"/>
    <m/>
  </r>
  <r>
    <s v="Kepler-1150b"/>
    <n v="1.9810000000000001"/>
    <n v="9.0999999999999998E-2"/>
    <n v="2.7878683899999999"/>
    <n v="1442"/>
    <n v="1442"/>
    <x v="2"/>
    <x v="15"/>
    <n v="1220"/>
    <n v="0.76"/>
    <n v="4754"/>
    <s v="None"/>
    <x v="0"/>
    <x v="2"/>
    <x v="1"/>
    <s v="Small"/>
    <s v="Sun-like"/>
    <n v="0"/>
    <m/>
  </r>
  <r>
    <s v="Kepler-1151b"/>
    <n v="1.9810000000000001"/>
    <n v="0.19800000000000001"/>
    <n v="65.647842400000002"/>
    <n v="1442"/>
    <n v="1442"/>
    <x v="2"/>
    <x v="15"/>
    <n v="2490"/>
    <n v="0.88"/>
    <n v="5470"/>
    <s v="None"/>
    <x v="0"/>
    <x v="1"/>
    <x v="1"/>
    <s v="Small"/>
    <s v="Sun-like"/>
    <n v="0"/>
    <m/>
  </r>
  <r>
    <s v="Kepler-1152b"/>
    <n v="1.9810000000000001"/>
    <n v="7.8E-2"/>
    <n v="1.64680191"/>
    <n v="1442"/>
    <n v="1442"/>
    <x v="2"/>
    <x v="15"/>
    <n v="600"/>
    <n v="0.55000000000000004"/>
    <n v="3964"/>
    <s v="None"/>
    <x v="0"/>
    <x v="2"/>
    <x v="1"/>
    <s v="Small"/>
    <s v="Cool"/>
    <n v="0"/>
    <m/>
  </r>
  <r>
    <s v="Kepler-1153b"/>
    <n v="1.9810000000000001"/>
    <n v="0.154"/>
    <n v="1.75583533"/>
    <n v="1442"/>
    <n v="1442"/>
    <x v="2"/>
    <x v="15"/>
    <n v="3860"/>
    <n v="0.91"/>
    <n v="5470"/>
    <s v="None"/>
    <x v="0"/>
    <x v="2"/>
    <x v="1"/>
    <s v="Small"/>
    <s v="Sun-like"/>
    <n v="0"/>
    <m/>
  </r>
  <r>
    <s v="Kepler-1154b"/>
    <n v="1.9810000000000001"/>
    <n v="0.20899999999999999"/>
    <n v="5.1856141999999998"/>
    <n v="1442"/>
    <n v="1442"/>
    <x v="2"/>
    <x v="15"/>
    <n v="4990"/>
    <n v="1.26"/>
    <n v="6327"/>
    <s v="None"/>
    <x v="0"/>
    <x v="2"/>
    <x v="1"/>
    <s v="Small"/>
    <s v="Hot"/>
    <n v="0"/>
    <m/>
  </r>
  <r>
    <s v="Kepler-1154c"/>
    <n v="1.9810000000000001"/>
    <n v="0.21099999999999999"/>
    <n v="8.4580831199999995"/>
    <n v="1442"/>
    <n v="1442"/>
    <x v="2"/>
    <x v="15"/>
    <n v="4990"/>
    <n v="1.26"/>
    <n v="6327"/>
    <s v="None"/>
    <x v="0"/>
    <x v="2"/>
    <x v="1"/>
    <s v="Small"/>
    <s v="Hot"/>
    <n v="0"/>
    <m/>
  </r>
  <r>
    <s v="Kepler-1155b"/>
    <n v="1.9810000000000001"/>
    <n v="0.18099999999999999"/>
    <n v="33.469743000000001"/>
    <n v="1442"/>
    <n v="1442"/>
    <x v="2"/>
    <x v="15"/>
    <n v="3220"/>
    <n v="1.03"/>
    <n v="5842"/>
    <s v="None"/>
    <x v="0"/>
    <x v="1"/>
    <x v="1"/>
    <s v="Small"/>
    <s v="Sun-like"/>
    <n v="0"/>
    <m/>
  </r>
  <r>
    <s v="Kepler-1156b"/>
    <n v="1.9810000000000001"/>
    <n v="0.11799999999999999"/>
    <n v="11.895205109999999"/>
    <n v="1442"/>
    <n v="1442"/>
    <x v="2"/>
    <x v="15"/>
    <n v="2480"/>
    <n v="1"/>
    <n v="5778"/>
    <s v="None"/>
    <x v="0"/>
    <x v="1"/>
    <x v="1"/>
    <s v="Small"/>
    <s v="Sun-like"/>
    <n v="0"/>
    <m/>
  </r>
  <r>
    <s v="Kepler-1157b"/>
    <n v="1.9810000000000001"/>
    <n v="9.7000000000000003E-2"/>
    <n v="4.4574316400000003"/>
    <n v="1442"/>
    <n v="1442"/>
    <x v="2"/>
    <x v="15"/>
    <n v="1130"/>
    <n v="0.76"/>
    <n v="4679"/>
    <s v="None"/>
    <x v="0"/>
    <x v="2"/>
    <x v="1"/>
    <s v="Small"/>
    <s v="Sun-like"/>
    <n v="0"/>
    <m/>
  </r>
  <r>
    <s v="Kepler-1158b"/>
    <n v="1.9810000000000001"/>
    <n v="0.20899999999999999"/>
    <n v="13.5396293"/>
    <n v="1442"/>
    <n v="1442"/>
    <x v="2"/>
    <x v="15"/>
    <n v="4100"/>
    <n v="1.41"/>
    <n v="6203"/>
    <s v="None"/>
    <x v="0"/>
    <x v="1"/>
    <x v="1"/>
    <s v="Small"/>
    <s v="Hot"/>
    <n v="0"/>
    <m/>
  </r>
  <r>
    <s v="Kepler-1159b"/>
    <n v="1.9810000000000001"/>
    <n v="0.21099999999999999"/>
    <n v="22.70816791"/>
    <n v="1442"/>
    <n v="1442"/>
    <x v="2"/>
    <x v="15"/>
    <n v="4040"/>
    <n v="1.19"/>
    <n v="6217"/>
    <s v="None"/>
    <x v="0"/>
    <x v="1"/>
    <x v="1"/>
    <s v="Small"/>
    <s v="Hot"/>
    <n v="0"/>
    <m/>
  </r>
  <r>
    <s v="Kepler-115b"/>
    <n v="1.9810000000000001"/>
    <n v="9.7000000000000003E-2"/>
    <n v="2.4036789999999999"/>
    <n v="3.5999999999999997E-2"/>
    <n v="1442"/>
    <x v="2"/>
    <x v="15"/>
    <n v="2070"/>
    <n v="1"/>
    <n v="5979"/>
    <s v="None"/>
    <x v="0"/>
    <x v="2"/>
    <x v="1"/>
    <s v="Small"/>
    <s v="Sun-like"/>
    <n v="0"/>
    <m/>
  </r>
  <r>
    <s v="Kepler-115c"/>
    <n v="1.9810000000000001"/>
    <n v="0.23200000000000001"/>
    <n v="8.9908889999999992"/>
    <n v="8.6999999999999994E-2"/>
    <n v="1442"/>
    <x v="2"/>
    <x v="15"/>
    <n v="2070"/>
    <n v="1"/>
    <n v="5979"/>
    <s v="None"/>
    <x v="0"/>
    <x v="2"/>
    <x v="1"/>
    <s v="Small"/>
    <s v="Sun-like"/>
    <n v="0"/>
    <m/>
  </r>
  <r>
    <s v="Kepler-1160b"/>
    <n v="1.9810000000000001"/>
    <n v="0.191"/>
    <n v="7.9703495799999997"/>
    <n v="1442"/>
    <n v="1442"/>
    <x v="2"/>
    <x v="15"/>
    <n v="4220"/>
    <n v="0.92"/>
    <n v="5519"/>
    <s v="None"/>
    <x v="0"/>
    <x v="2"/>
    <x v="1"/>
    <s v="Small"/>
    <s v="Sun-like"/>
    <n v="0"/>
    <m/>
  </r>
  <r>
    <s v="Kepler-1161b"/>
    <n v="1.9810000000000001"/>
    <n v="0.19"/>
    <n v="10.71252541"/>
    <n v="1442"/>
    <n v="1442"/>
    <x v="2"/>
    <x v="15"/>
    <n v="1400"/>
    <n v="0.59"/>
    <n v="4253"/>
    <s v="None"/>
    <x v="0"/>
    <x v="1"/>
    <x v="1"/>
    <s v="Small"/>
    <s v="Sun-like"/>
    <n v="0"/>
    <m/>
  </r>
  <r>
    <s v="Kepler-1162b"/>
    <n v="1.9810000000000001"/>
    <n v="0.19700000000000001"/>
    <n v="32.5637069"/>
    <n v="1442"/>
    <n v="1442"/>
    <x v="2"/>
    <x v="15"/>
    <n v="3230"/>
    <n v="0.89"/>
    <n v="5390"/>
    <s v="None"/>
    <x v="0"/>
    <x v="1"/>
    <x v="1"/>
    <s v="Small"/>
    <s v="Sun-like"/>
    <n v="0"/>
    <m/>
  </r>
  <r>
    <s v="Kepler-1163b"/>
    <n v="1.9810000000000001"/>
    <n v="9.1999999999999998E-2"/>
    <n v="6.1178689799999999"/>
    <n v="1442"/>
    <n v="1442"/>
    <x v="2"/>
    <x v="15"/>
    <n v="1590"/>
    <n v="1.22"/>
    <n v="6302"/>
    <s v="None"/>
    <x v="0"/>
    <x v="2"/>
    <x v="1"/>
    <s v="Small"/>
    <s v="Hot"/>
    <n v="0"/>
    <m/>
  </r>
  <r>
    <s v="Kepler-1164b"/>
    <n v="1.9810000000000001"/>
    <n v="0.1"/>
    <n v="3.9759976799999999"/>
    <n v="1442"/>
    <n v="1442"/>
    <x v="2"/>
    <x v="15"/>
    <n v="1460"/>
    <n v="0.85"/>
    <n v="5183"/>
    <s v="None"/>
    <x v="0"/>
    <x v="2"/>
    <x v="1"/>
    <s v="Small"/>
    <s v="Sun-like"/>
    <n v="0"/>
    <m/>
  </r>
  <r>
    <s v="Kepler-1165b"/>
    <n v="1.9810000000000001"/>
    <n v="0.13800000000000001"/>
    <n v="9.4785219999999999"/>
    <n v="1442"/>
    <n v="1442"/>
    <x v="2"/>
    <x v="15"/>
    <n v="3530"/>
    <n v="1.1299999999999999"/>
    <n v="6080"/>
    <s v="None"/>
    <x v="0"/>
    <x v="2"/>
    <x v="1"/>
    <s v="Small"/>
    <s v="Hot"/>
    <n v="0"/>
    <m/>
  </r>
  <r>
    <s v="Kepler-1166b"/>
    <n v="1.9810000000000001"/>
    <n v="0.151"/>
    <n v="33.240688200000001"/>
    <n v="1442"/>
    <n v="1442"/>
    <x v="2"/>
    <x v="15"/>
    <n v="2110"/>
    <n v="0.9"/>
    <n v="5446"/>
    <s v="None"/>
    <x v="0"/>
    <x v="1"/>
    <x v="1"/>
    <s v="Small"/>
    <s v="Sun-like"/>
    <n v="0"/>
    <m/>
  </r>
  <r>
    <s v="Kepler-1167b"/>
    <n v="1.9810000000000001"/>
    <n v="0.153"/>
    <n v="1.0039337399999999"/>
    <n v="1442"/>
    <n v="1442"/>
    <x v="2"/>
    <x v="15"/>
    <n v="2650"/>
    <n v="0.79"/>
    <n v="4971"/>
    <s v="None"/>
    <x v="0"/>
    <x v="2"/>
    <x v="1"/>
    <s v="Small"/>
    <s v="Sun-like"/>
    <n v="0"/>
    <m/>
  </r>
  <r>
    <s v="Kepler-1168b"/>
    <n v="1.9810000000000001"/>
    <n v="0.223"/>
    <n v="55.822653899999999"/>
    <n v="1442"/>
    <n v="1442"/>
    <x v="2"/>
    <x v="15"/>
    <n v="2970"/>
    <n v="0.87"/>
    <n v="5157"/>
    <s v="None"/>
    <x v="0"/>
    <x v="1"/>
    <x v="1"/>
    <s v="Small"/>
    <s v="Sun-like"/>
    <n v="0"/>
    <m/>
  </r>
  <r>
    <s v="Kepler-1169b"/>
    <n v="1.9810000000000001"/>
    <n v="8.4000000000000005E-2"/>
    <n v="6.1100913400000003"/>
    <n v="1442"/>
    <n v="1442"/>
    <x v="2"/>
    <x v="15"/>
    <n v="1750"/>
    <n v="1.24"/>
    <n v="6191"/>
    <s v="None"/>
    <x v="0"/>
    <x v="2"/>
    <x v="1"/>
    <s v="Small"/>
    <s v="Hot"/>
    <n v="0"/>
    <m/>
  </r>
  <r>
    <s v="Kepler-116b"/>
    <n v="1.9810000000000001"/>
    <n v="0.30499999999999999"/>
    <n v="5.9687340000000004"/>
    <n v="6.9000000000000006E-2"/>
    <n v="1442"/>
    <x v="2"/>
    <x v="15"/>
    <n v="3200"/>
    <n v="1.1599999999999999"/>
    <n v="6142"/>
    <s v="None"/>
    <x v="0"/>
    <x v="2"/>
    <x v="1"/>
    <s v="Small"/>
    <s v="Hot"/>
    <n v="0"/>
    <m/>
  </r>
  <r>
    <s v="Kepler-116c"/>
    <n v="1.9810000000000001"/>
    <n v="0.20499999999999999"/>
    <n v="13.071630000000001"/>
    <n v="0.11600000000000001"/>
    <n v="1442"/>
    <x v="2"/>
    <x v="15"/>
    <n v="3200"/>
    <n v="1.1599999999999999"/>
    <n v="6142"/>
    <s v="None"/>
    <x v="0"/>
    <x v="1"/>
    <x v="1"/>
    <s v="Small"/>
    <s v="Hot"/>
    <n v="0"/>
    <m/>
  </r>
  <r>
    <s v="Kepler-1170b"/>
    <n v="1.9810000000000001"/>
    <n v="0.215"/>
    <n v="9.9896932700000001"/>
    <n v="1442"/>
    <n v="1442"/>
    <x v="2"/>
    <x v="15"/>
    <n v="2970"/>
    <n v="0.8"/>
    <n v="5069"/>
    <s v="None"/>
    <x v="0"/>
    <x v="2"/>
    <x v="1"/>
    <s v="Small"/>
    <s v="Sun-like"/>
    <n v="0"/>
    <m/>
  </r>
  <r>
    <s v="Kepler-1171b"/>
    <n v="1.9810000000000001"/>
    <n v="0.22800000000000001"/>
    <n v="1.44259224"/>
    <n v="1442"/>
    <n v="1442"/>
    <x v="2"/>
    <x v="15"/>
    <n v="2010"/>
    <n v="1.58"/>
    <n v="7044"/>
    <s v="None"/>
    <x v="0"/>
    <x v="2"/>
    <x v="1"/>
    <s v="Small"/>
    <s v="Hot"/>
    <n v="0"/>
    <m/>
  </r>
  <r>
    <s v="Kepler-1172b"/>
    <n v="1.9810000000000001"/>
    <n v="0.28499999999999998"/>
    <n v="26.020442299999999"/>
    <n v="1442"/>
    <n v="1442"/>
    <x v="2"/>
    <x v="15"/>
    <n v="4210"/>
    <n v="0.92"/>
    <n v="5558"/>
    <s v="None"/>
    <x v="0"/>
    <x v="1"/>
    <x v="1"/>
    <s v="Small"/>
    <s v="Sun-like"/>
    <n v="0"/>
    <m/>
  </r>
  <r>
    <s v="Kepler-1173b"/>
    <n v="1.9810000000000001"/>
    <n v="7.9000000000000001E-2"/>
    <n v="0.76985360000000003"/>
    <n v="1442"/>
    <n v="1442"/>
    <x v="2"/>
    <x v="15"/>
    <n v="1310"/>
    <n v="0.86"/>
    <n v="5252"/>
    <s v="None"/>
    <x v="0"/>
    <x v="2"/>
    <x v="1"/>
    <s v="Small"/>
    <s v="Sun-like"/>
    <n v="0"/>
    <m/>
  </r>
  <r>
    <s v="Kepler-1174b"/>
    <n v="1.9810000000000001"/>
    <n v="0.14199999999999999"/>
    <n v="6.8922522300000004"/>
    <n v="1442"/>
    <n v="1442"/>
    <x v="2"/>
    <x v="15"/>
    <n v="2700"/>
    <n v="1.04"/>
    <n v="5936"/>
    <s v="None"/>
    <x v="0"/>
    <x v="2"/>
    <x v="1"/>
    <s v="Small"/>
    <s v="Sun-like"/>
    <n v="0"/>
    <m/>
  </r>
  <r>
    <s v="Kepler-1175b"/>
    <n v="1.9810000000000001"/>
    <n v="0.26700000000000002"/>
    <n v="37.945630000000001"/>
    <n v="1442"/>
    <n v="1442"/>
    <x v="2"/>
    <x v="15"/>
    <n v="4060"/>
    <n v="0.9"/>
    <n v="5453"/>
    <s v="None"/>
    <x v="0"/>
    <x v="1"/>
    <x v="1"/>
    <s v="Small"/>
    <s v="Sun-like"/>
    <n v="0"/>
    <m/>
  </r>
  <r>
    <s v="Kepler-1176b"/>
    <n v="1.9810000000000001"/>
    <n v="0.219"/>
    <n v="24.173857900000002"/>
    <n v="1442"/>
    <n v="1442"/>
    <x v="2"/>
    <x v="15"/>
    <n v="3340"/>
    <n v="1.01"/>
    <n v="5844"/>
    <s v="None"/>
    <x v="0"/>
    <x v="1"/>
    <x v="1"/>
    <s v="Small"/>
    <s v="Sun-like"/>
    <n v="0"/>
    <m/>
  </r>
  <r>
    <s v="Kepler-1177b"/>
    <n v="1.9810000000000001"/>
    <n v="0.17"/>
    <n v="106.247547"/>
    <n v="1442"/>
    <n v="1442"/>
    <x v="2"/>
    <x v="15"/>
    <n v="2700"/>
    <n v="0.98"/>
    <n v="5712"/>
    <s v="None"/>
    <x v="0"/>
    <x v="0"/>
    <x v="1"/>
    <s v="Small"/>
    <s v="Sun-like"/>
    <n v="0"/>
    <m/>
  </r>
  <r>
    <s v="Kepler-1178b"/>
    <n v="1.9810000000000001"/>
    <n v="9.5000000000000001E-2"/>
    <n v="31.806339999999999"/>
    <n v="1442"/>
    <n v="1442"/>
    <x v="2"/>
    <x v="15"/>
    <n v="1100"/>
    <n v="0.8"/>
    <n v="4990"/>
    <s v="None"/>
    <x v="0"/>
    <x v="1"/>
    <x v="1"/>
    <s v="Small"/>
    <s v="Sun-like"/>
    <n v="0"/>
    <m/>
  </r>
  <r>
    <s v="Kepler-1179b"/>
    <n v="1.9810000000000001"/>
    <n v="0.11799999999999999"/>
    <n v="2.6850574900000002"/>
    <n v="1442"/>
    <n v="1442"/>
    <x v="2"/>
    <x v="15"/>
    <n v="1480"/>
    <n v="0.84"/>
    <n v="5212"/>
    <s v="None"/>
    <x v="0"/>
    <x v="2"/>
    <x v="1"/>
    <s v="Small"/>
    <s v="Sun-like"/>
    <n v="0"/>
    <m/>
  </r>
  <r>
    <s v="Kepler-117b"/>
    <n v="9.4E-2"/>
    <n v="0.71899999999999997"/>
    <n v="18.7959228"/>
    <n v="0.14449999999999999"/>
    <n v="1442"/>
    <x v="2"/>
    <x v="15"/>
    <n v="4700"/>
    <n v="1.1299999999999999"/>
    <n v="6150"/>
    <s v="None"/>
    <x v="1"/>
    <x v="1"/>
    <x v="1"/>
    <s v="Medium"/>
    <s v="Hot"/>
    <n v="0"/>
    <m/>
  </r>
  <r>
    <s v="Kepler-117c"/>
    <n v="1.84"/>
    <n v="1.101"/>
    <n v="50.790391"/>
    <n v="0.28039999999999998"/>
    <n v="1442"/>
    <x v="2"/>
    <x v="15"/>
    <n v="4700"/>
    <n v="1.1299999999999999"/>
    <n v="6150"/>
    <s v="None"/>
    <x v="0"/>
    <x v="1"/>
    <x v="1"/>
    <s v="Medium"/>
    <s v="Hot"/>
    <n v="0"/>
    <m/>
  </r>
  <r>
    <s v="Kepler-1180b"/>
    <n v="1.9810000000000001"/>
    <n v="0.17799999999999999"/>
    <n v="16.860128599999999"/>
    <n v="1442"/>
    <n v="1442"/>
    <x v="2"/>
    <x v="15"/>
    <n v="4190"/>
    <n v="1.0900000000000001"/>
    <n v="6077"/>
    <s v="None"/>
    <x v="0"/>
    <x v="1"/>
    <x v="1"/>
    <s v="Small"/>
    <s v="Hot"/>
    <n v="0"/>
    <m/>
  </r>
  <r>
    <s v="Kepler-1181b"/>
    <n v="1.9810000000000001"/>
    <n v="0.14000000000000001"/>
    <n v="4.8933751900000004"/>
    <n v="1442"/>
    <n v="1442"/>
    <x v="2"/>
    <x v="15"/>
    <n v="2830"/>
    <n v="1.17"/>
    <n v="6176"/>
    <s v="None"/>
    <x v="0"/>
    <x v="2"/>
    <x v="1"/>
    <s v="Small"/>
    <s v="Hot"/>
    <n v="0"/>
    <m/>
  </r>
  <r>
    <s v="Kepler-1182b"/>
    <n v="1.9810000000000001"/>
    <n v="0.215"/>
    <n v="11.173946170000001"/>
    <n v="1442"/>
    <n v="1442"/>
    <x v="2"/>
    <x v="15"/>
    <n v="4100"/>
    <n v="1.04"/>
    <n v="5924"/>
    <s v="None"/>
    <x v="0"/>
    <x v="1"/>
    <x v="1"/>
    <s v="Small"/>
    <s v="Sun-like"/>
    <n v="0"/>
    <m/>
  </r>
  <r>
    <s v="Kepler-1183b"/>
    <n v="1.9810000000000001"/>
    <n v="0.252"/>
    <n v="28.505718900000002"/>
    <n v="1442"/>
    <n v="1442"/>
    <x v="2"/>
    <x v="15"/>
    <n v="4490"/>
    <n v="1"/>
    <n v="5765"/>
    <s v="None"/>
    <x v="0"/>
    <x v="1"/>
    <x v="1"/>
    <s v="Small"/>
    <s v="Sun-like"/>
    <n v="0"/>
    <m/>
  </r>
  <r>
    <s v="Kepler-1184b"/>
    <n v="1.9810000000000001"/>
    <n v="0.23899999999999999"/>
    <n v="53.599104400000002"/>
    <n v="1442"/>
    <n v="1442"/>
    <x v="2"/>
    <x v="15"/>
    <n v="3890"/>
    <n v="1.05"/>
    <n v="5983"/>
    <s v="None"/>
    <x v="0"/>
    <x v="1"/>
    <x v="1"/>
    <s v="Small"/>
    <s v="Sun-like"/>
    <n v="0"/>
    <m/>
  </r>
  <r>
    <s v="Kepler-1185b"/>
    <n v="1.9810000000000001"/>
    <n v="0.11899999999999999"/>
    <n v="104.3518976"/>
    <n v="1442"/>
    <n v="1442"/>
    <x v="2"/>
    <x v="15"/>
    <n v="970"/>
    <n v="0.96"/>
    <n v="5622"/>
    <s v="None"/>
    <x v="0"/>
    <x v="0"/>
    <x v="1"/>
    <s v="Small"/>
    <s v="Sun-like"/>
    <n v="0"/>
    <m/>
  </r>
  <r>
    <s v="Kepler-1186b"/>
    <n v="1.9810000000000001"/>
    <n v="0.19900000000000001"/>
    <n v="16.076776150000001"/>
    <n v="1442"/>
    <n v="1442"/>
    <x v="2"/>
    <x v="15"/>
    <n v="3630"/>
    <n v="0.95"/>
    <n v="5635"/>
    <s v="None"/>
    <x v="0"/>
    <x v="1"/>
    <x v="1"/>
    <s v="Small"/>
    <s v="Sun-like"/>
    <n v="0"/>
    <m/>
  </r>
  <r>
    <s v="Kepler-1187b"/>
    <n v="1.9810000000000001"/>
    <n v="0.23300000000000001"/>
    <n v="18.870640680000001"/>
    <n v="1442"/>
    <n v="1442"/>
    <x v="2"/>
    <x v="15"/>
    <n v="3360"/>
    <n v="1.06"/>
    <n v="5975"/>
    <s v="None"/>
    <x v="0"/>
    <x v="1"/>
    <x v="1"/>
    <s v="Small"/>
    <s v="Sun-like"/>
    <n v="0"/>
    <m/>
  </r>
  <r>
    <s v="Kepler-1188b"/>
    <n v="1.9810000000000001"/>
    <n v="0.186"/>
    <n v="17.136954299999999"/>
    <n v="1442"/>
    <n v="1442"/>
    <x v="2"/>
    <x v="15"/>
    <n v="3920"/>
    <n v="1.04"/>
    <n v="5913"/>
    <s v="None"/>
    <x v="0"/>
    <x v="1"/>
    <x v="1"/>
    <s v="Small"/>
    <s v="Sun-like"/>
    <n v="0"/>
    <m/>
  </r>
  <r>
    <s v="Kepler-1189b"/>
    <n v="1.9810000000000001"/>
    <n v="0.158"/>
    <n v="3.7885898199999999"/>
    <n v="1442"/>
    <n v="1442"/>
    <x v="2"/>
    <x v="15"/>
    <n v="2880"/>
    <n v="1.1100000000000001"/>
    <n v="6012"/>
    <s v="None"/>
    <x v="0"/>
    <x v="2"/>
    <x v="1"/>
    <s v="Small"/>
    <s v="Hot"/>
    <n v="0"/>
    <m/>
  </r>
  <r>
    <s v="Kepler-118b"/>
    <n v="1.9810000000000001"/>
    <n v="0.17499999999999999"/>
    <n v="7.5184959999999998"/>
    <n v="7.2999999999999995E-2"/>
    <n v="1442"/>
    <x v="2"/>
    <x v="15"/>
    <n v="1900"/>
    <n v="0.86"/>
    <n v="5274"/>
    <s v="None"/>
    <x v="0"/>
    <x v="2"/>
    <x v="1"/>
    <s v="Small"/>
    <s v="Sun-like"/>
    <n v="0"/>
    <m/>
  </r>
  <r>
    <s v="Kepler-118c"/>
    <n v="1.9810000000000001"/>
    <n v="0.68500000000000005"/>
    <n v="20.17202"/>
    <n v="0.14099999999999999"/>
    <n v="1442"/>
    <x v="2"/>
    <x v="15"/>
    <n v="1900"/>
    <n v="0.86"/>
    <n v="5274"/>
    <s v="None"/>
    <x v="0"/>
    <x v="1"/>
    <x v="1"/>
    <s v="Medium"/>
    <s v="Sun-like"/>
    <n v="0"/>
    <m/>
  </r>
  <r>
    <s v="Kepler-1190b"/>
    <n v="1.9810000000000001"/>
    <n v="0.11899999999999999"/>
    <n v="10.458434410000001"/>
    <n v="1442"/>
    <n v="1442"/>
    <x v="2"/>
    <x v="15"/>
    <n v="1250"/>
    <n v="0.76"/>
    <n v="4730"/>
    <s v="None"/>
    <x v="0"/>
    <x v="1"/>
    <x v="1"/>
    <s v="Small"/>
    <s v="Sun-like"/>
    <n v="0"/>
    <m/>
  </r>
  <r>
    <s v="Kepler-1191b"/>
    <n v="1.9810000000000001"/>
    <n v="0.13500000000000001"/>
    <n v="5.6001485100000004"/>
    <n v="1442"/>
    <n v="1442"/>
    <x v="2"/>
    <x v="15"/>
    <n v="2860"/>
    <n v="0.85"/>
    <n v="5308"/>
    <s v="None"/>
    <x v="0"/>
    <x v="2"/>
    <x v="1"/>
    <s v="Small"/>
    <s v="Sun-like"/>
    <n v="0"/>
    <m/>
  </r>
  <r>
    <s v="Kepler-1192b"/>
    <n v="1.9810000000000001"/>
    <n v="0.21099999999999999"/>
    <n v="25.203478700000002"/>
    <n v="1442"/>
    <n v="1442"/>
    <x v="2"/>
    <x v="15"/>
    <n v="3610"/>
    <n v="0.86"/>
    <n v="5438"/>
    <s v="None"/>
    <x v="0"/>
    <x v="1"/>
    <x v="1"/>
    <s v="Small"/>
    <s v="Sun-like"/>
    <n v="0"/>
    <m/>
  </r>
  <r>
    <s v="Kepler-1193b"/>
    <n v="1.9810000000000001"/>
    <n v="0.11799999999999999"/>
    <n v="2.83265213"/>
    <n v="1442"/>
    <n v="1442"/>
    <x v="2"/>
    <x v="15"/>
    <n v="2270"/>
    <n v="1.08"/>
    <n v="5908"/>
    <s v="None"/>
    <x v="0"/>
    <x v="2"/>
    <x v="1"/>
    <s v="Small"/>
    <s v="Sun-like"/>
    <n v="0"/>
    <m/>
  </r>
  <r>
    <s v="Kepler-1194b"/>
    <n v="1.9810000000000001"/>
    <n v="0.13500000000000001"/>
    <n v="16.223713069999999"/>
    <n v="1442"/>
    <n v="1442"/>
    <x v="2"/>
    <x v="15"/>
    <n v="2010"/>
    <n v="0.94"/>
    <n v="5590"/>
    <s v="None"/>
    <x v="0"/>
    <x v="1"/>
    <x v="1"/>
    <s v="Small"/>
    <s v="Sun-like"/>
    <n v="0"/>
    <m/>
  </r>
  <r>
    <s v="Kepler-1195b"/>
    <n v="1.9810000000000001"/>
    <n v="0.186"/>
    <n v="8.4964224099999992"/>
    <n v="1442"/>
    <n v="1442"/>
    <x v="2"/>
    <x v="15"/>
    <n v="2650"/>
    <n v="0.74"/>
    <n v="4965"/>
    <s v="None"/>
    <x v="0"/>
    <x v="2"/>
    <x v="1"/>
    <s v="Small"/>
    <s v="Sun-like"/>
    <n v="0"/>
    <m/>
  </r>
  <r>
    <s v="Kepler-1196b"/>
    <n v="1.9810000000000001"/>
    <n v="0.19900000000000001"/>
    <n v="66.1849031"/>
    <n v="1442"/>
    <n v="1442"/>
    <x v="2"/>
    <x v="15"/>
    <n v="3090"/>
    <n v="0.98"/>
    <n v="5756"/>
    <s v="None"/>
    <x v="0"/>
    <x v="1"/>
    <x v="1"/>
    <s v="Small"/>
    <s v="Sun-like"/>
    <n v="0"/>
    <m/>
  </r>
  <r>
    <s v="Kepler-1197b"/>
    <n v="1.9810000000000001"/>
    <n v="0.112"/>
    <n v="2.03231845"/>
    <n v="1442"/>
    <n v="1442"/>
    <x v="2"/>
    <x v="15"/>
    <n v="1650"/>
    <n v="0.78"/>
    <n v="4708"/>
    <s v="None"/>
    <x v="0"/>
    <x v="2"/>
    <x v="1"/>
    <s v="Small"/>
    <s v="Sun-like"/>
    <n v="0"/>
    <m/>
  </r>
  <r>
    <s v="Kepler-1198b"/>
    <n v="1.9810000000000001"/>
    <n v="0.13100000000000001"/>
    <n v="7.6847716000000004"/>
    <n v="1442"/>
    <n v="1442"/>
    <x v="2"/>
    <x v="15"/>
    <n v="2530"/>
    <n v="0.93"/>
    <n v="5517"/>
    <s v="None"/>
    <x v="0"/>
    <x v="2"/>
    <x v="1"/>
    <s v="Small"/>
    <s v="Sun-like"/>
    <n v="0"/>
    <m/>
  </r>
  <r>
    <s v="Kepler-1199b"/>
    <n v="1.9810000000000001"/>
    <n v="0.10299999999999999"/>
    <n v="15.044719799999999"/>
    <n v="1442"/>
    <n v="1442"/>
    <x v="2"/>
    <x v="15"/>
    <n v="1800"/>
    <n v="0.94"/>
    <n v="5889"/>
    <s v="None"/>
    <x v="0"/>
    <x v="1"/>
    <x v="1"/>
    <s v="Small"/>
    <s v="Sun-like"/>
    <n v="0"/>
    <m/>
  </r>
  <r>
    <s v="Kepler-119b"/>
    <n v="1.9810000000000001"/>
    <n v="0.32100000000000001"/>
    <n v="2.4220820000000001"/>
    <n v="3.5000000000000003E-2"/>
    <n v="1442"/>
    <x v="2"/>
    <x v="15"/>
    <n v="2340"/>
    <n v="1.08"/>
    <n v="5595"/>
    <s v="None"/>
    <x v="0"/>
    <x v="2"/>
    <x v="1"/>
    <s v="Small"/>
    <s v="Sun-like"/>
    <n v="0"/>
    <m/>
  </r>
  <r>
    <s v="Kepler-119c"/>
    <n v="1.9810000000000001"/>
    <n v="8.2000000000000003E-2"/>
    <n v="4.1251030000000002"/>
    <n v="4.9000000000000002E-2"/>
    <n v="1442"/>
    <x v="2"/>
    <x v="15"/>
    <n v="2340"/>
    <n v="1.08"/>
    <n v="5595"/>
    <s v="None"/>
    <x v="0"/>
    <x v="2"/>
    <x v="1"/>
    <s v="Small"/>
    <s v="Sun-like"/>
    <n v="0"/>
    <m/>
  </r>
  <r>
    <s v="Kepler-11b"/>
    <n v="6.0000000000000001E-3"/>
    <n v="0.161"/>
    <n v="10.303900000000001"/>
    <n v="9.0999999999999998E-2"/>
    <n v="1442"/>
    <x v="2"/>
    <x v="15"/>
    <n v="2148"/>
    <n v="0.96"/>
    <n v="5663"/>
    <s v="None"/>
    <x v="1"/>
    <x v="1"/>
    <x v="1"/>
    <s v="Small"/>
    <s v="Sun-like"/>
    <n v="0"/>
    <m/>
  </r>
  <r>
    <s v="Kepler-11c"/>
    <n v="8.9999999999999993E-3"/>
    <n v="0.25600000000000001"/>
    <n v="13.024100000000001"/>
    <n v="0.107"/>
    <n v="1442"/>
    <x v="2"/>
    <x v="15"/>
    <n v="2148"/>
    <n v="0.96"/>
    <n v="5663"/>
    <s v="None"/>
    <x v="1"/>
    <x v="1"/>
    <x v="1"/>
    <s v="Small"/>
    <s v="Sun-like"/>
    <n v="0"/>
    <m/>
  </r>
  <r>
    <s v="Kepler-11d"/>
    <n v="2.3E-2"/>
    <n v="0.27800000000000002"/>
    <n v="22.6845"/>
    <n v="0.155"/>
    <n v="1442"/>
    <x v="2"/>
    <x v="15"/>
    <n v="2148"/>
    <n v="0.96"/>
    <n v="5663"/>
    <s v="None"/>
    <x v="1"/>
    <x v="1"/>
    <x v="1"/>
    <s v="Small"/>
    <s v="Sun-like"/>
    <n v="0"/>
    <m/>
  </r>
  <r>
    <s v="Kepler-11e"/>
    <n v="2.5000000000000001E-2"/>
    <n v="0.374"/>
    <n v="31.999600000000001"/>
    <n v="0.19500000000000001"/>
    <n v="1442"/>
    <x v="2"/>
    <x v="15"/>
    <n v="2148"/>
    <n v="0.96"/>
    <n v="5663"/>
    <s v="None"/>
    <x v="1"/>
    <x v="1"/>
    <x v="1"/>
    <s v="Small"/>
    <s v="Sun-like"/>
    <n v="0"/>
    <m/>
  </r>
  <r>
    <s v="Kepler-11f"/>
    <n v="6.0000000000000001E-3"/>
    <n v="0.222"/>
    <n v="46.688800000000001"/>
    <n v="0.25"/>
    <n v="1442"/>
    <x v="2"/>
    <x v="15"/>
    <n v="2148"/>
    <n v="0.96"/>
    <n v="5663"/>
    <s v="None"/>
    <x v="1"/>
    <x v="1"/>
    <x v="1"/>
    <s v="Small"/>
    <s v="Sun-like"/>
    <n v="0"/>
    <m/>
  </r>
  <r>
    <s v="Kepler-11g"/>
    <n v="7.9000000000000001E-2"/>
    <n v="0.29699999999999999"/>
    <n v="118.3807"/>
    <n v="0.46600000000000003"/>
    <n v="1442"/>
    <x v="2"/>
    <x v="15"/>
    <n v="2148"/>
    <n v="0.96"/>
    <n v="5663"/>
    <s v="None"/>
    <x v="1"/>
    <x v="0"/>
    <x v="1"/>
    <s v="Small"/>
    <s v="Sun-like"/>
    <n v="0"/>
    <m/>
  </r>
  <r>
    <s v="Kepler-1200b"/>
    <n v="1.9810000000000001"/>
    <n v="9.5000000000000001E-2"/>
    <n v="1.1185497200000001"/>
    <n v="1442"/>
    <n v="1442"/>
    <x v="2"/>
    <x v="15"/>
    <n v="1890"/>
    <n v="0.74"/>
    <n v="4612"/>
    <s v="None"/>
    <x v="0"/>
    <x v="2"/>
    <x v="1"/>
    <s v="Small"/>
    <s v="Sun-like"/>
    <n v="0"/>
    <m/>
  </r>
  <r>
    <s v="Kepler-1201b"/>
    <n v="1.9810000000000001"/>
    <n v="0.20399999999999999"/>
    <n v="15.187259320000001"/>
    <n v="1442"/>
    <n v="1442"/>
    <x v="2"/>
    <x v="15"/>
    <n v="3920"/>
    <n v="1.1499999999999999"/>
    <n v="6177"/>
    <s v="None"/>
    <x v="0"/>
    <x v="1"/>
    <x v="1"/>
    <s v="Small"/>
    <s v="Hot"/>
    <n v="0"/>
    <m/>
  </r>
  <r>
    <s v="Kepler-1202b"/>
    <n v="1.9810000000000001"/>
    <n v="0.26200000000000001"/>
    <n v="28.685132400000001"/>
    <n v="1442"/>
    <n v="1442"/>
    <x v="2"/>
    <x v="15"/>
    <n v="4540"/>
    <n v="1.03"/>
    <n v="5834"/>
    <s v="None"/>
    <x v="0"/>
    <x v="1"/>
    <x v="1"/>
    <s v="Small"/>
    <s v="Sun-like"/>
    <n v="0"/>
    <m/>
  </r>
  <r>
    <s v="Kepler-1203b"/>
    <n v="1.9810000000000001"/>
    <n v="9.5000000000000001E-2"/>
    <n v="0.58800076000000001"/>
    <n v="1442"/>
    <n v="1442"/>
    <x v="2"/>
    <x v="15"/>
    <n v="880"/>
    <n v="0.64"/>
    <n v="4105"/>
    <s v="None"/>
    <x v="0"/>
    <x v="2"/>
    <x v="1"/>
    <s v="Small"/>
    <s v="Sun-like"/>
    <n v="0"/>
    <m/>
  </r>
  <r>
    <s v="Kepler-1204b"/>
    <n v="1.9810000000000001"/>
    <n v="0.27200000000000002"/>
    <n v="85.735028499999999"/>
    <n v="1442"/>
    <n v="1442"/>
    <x v="2"/>
    <x v="15"/>
    <n v="4180"/>
    <n v="1.03"/>
    <n v="5825"/>
    <s v="None"/>
    <x v="0"/>
    <x v="1"/>
    <x v="1"/>
    <s v="Small"/>
    <s v="Sun-like"/>
    <n v="0"/>
    <m/>
  </r>
  <r>
    <s v="Kepler-1205b"/>
    <n v="1.9810000000000001"/>
    <n v="0.126"/>
    <n v="1.0783903500000001"/>
    <n v="1442"/>
    <n v="1442"/>
    <x v="2"/>
    <x v="15"/>
    <n v="2500"/>
    <n v="0.84"/>
    <n v="5226"/>
    <s v="None"/>
    <x v="0"/>
    <x v="2"/>
    <x v="1"/>
    <s v="Small"/>
    <s v="Sun-like"/>
    <n v="0"/>
    <m/>
  </r>
  <r>
    <s v="Kepler-1206b"/>
    <n v="1.9810000000000001"/>
    <n v="0.14599999999999999"/>
    <n v="1.2169976600000001"/>
    <n v="1442"/>
    <n v="1442"/>
    <x v="2"/>
    <x v="15"/>
    <n v="2630"/>
    <n v="0.8"/>
    <n v="4877"/>
    <s v="None"/>
    <x v="0"/>
    <x v="2"/>
    <x v="1"/>
    <s v="Small"/>
    <s v="Sun-like"/>
    <n v="0"/>
    <m/>
  </r>
  <r>
    <s v="Kepler-1207b"/>
    <n v="1.9810000000000001"/>
    <n v="0.14499999999999999"/>
    <n v="13.68237119"/>
    <n v="1442"/>
    <n v="1442"/>
    <x v="2"/>
    <x v="15"/>
    <n v="3090"/>
    <n v="1.06"/>
    <n v="5909"/>
    <s v="None"/>
    <x v="0"/>
    <x v="1"/>
    <x v="1"/>
    <s v="Small"/>
    <s v="Sun-like"/>
    <n v="0"/>
    <m/>
  </r>
  <r>
    <s v="Kepler-1208b"/>
    <n v="1.9810000000000001"/>
    <n v="0.20699999999999999"/>
    <n v="11.085076369999999"/>
    <n v="1442"/>
    <n v="1442"/>
    <x v="2"/>
    <x v="15"/>
    <n v="2860"/>
    <n v="0.8"/>
    <n v="5001"/>
    <s v="None"/>
    <x v="0"/>
    <x v="1"/>
    <x v="1"/>
    <s v="Small"/>
    <s v="Sun-like"/>
    <n v="0"/>
    <m/>
  </r>
  <r>
    <s v="Kepler-1209b"/>
    <n v="1.9810000000000001"/>
    <n v="0.13500000000000001"/>
    <n v="25.369116000000002"/>
    <n v="1442"/>
    <n v="1442"/>
    <x v="2"/>
    <x v="15"/>
    <n v="1820"/>
    <n v="1.23"/>
    <n v="6210"/>
    <s v="None"/>
    <x v="0"/>
    <x v="1"/>
    <x v="1"/>
    <s v="Small"/>
    <s v="Hot"/>
    <n v="0"/>
    <m/>
  </r>
  <r>
    <s v="Kepler-120b"/>
    <n v="1.9810000000000001"/>
    <n v="0.192"/>
    <n v="6.3125010000000001"/>
    <n v="5.5E-2"/>
    <n v="1442"/>
    <x v="2"/>
    <x v="15"/>
    <n v="1281"/>
    <n v="1.08"/>
    <n v="4096"/>
    <s v="None"/>
    <x v="0"/>
    <x v="2"/>
    <x v="1"/>
    <s v="Small"/>
    <s v="Sun-like"/>
    <n v="0"/>
    <m/>
  </r>
  <r>
    <s v="Kepler-120c"/>
    <n v="1.9810000000000001"/>
    <n v="0.13600000000000001"/>
    <n v="12.794585"/>
    <n v="8.7999999999999995E-2"/>
    <n v="1442"/>
    <x v="2"/>
    <x v="15"/>
    <n v="1281"/>
    <n v="1.08"/>
    <n v="4096"/>
    <s v="None"/>
    <x v="0"/>
    <x v="1"/>
    <x v="1"/>
    <s v="Small"/>
    <s v="Sun-like"/>
    <n v="0"/>
    <m/>
  </r>
  <r>
    <s v="Kepler-1210b"/>
    <n v="1.9810000000000001"/>
    <n v="0.152"/>
    <n v="8.0712407299999995"/>
    <n v="1442"/>
    <n v="1442"/>
    <x v="2"/>
    <x v="15"/>
    <n v="3770"/>
    <n v="0.94"/>
    <n v="5568"/>
    <s v="None"/>
    <x v="0"/>
    <x v="2"/>
    <x v="1"/>
    <s v="Small"/>
    <s v="Sun-like"/>
    <n v="0"/>
    <m/>
  </r>
  <r>
    <s v="Kepler-1211b"/>
    <n v="1.9810000000000001"/>
    <n v="0.22700000000000001"/>
    <n v="11.018168360000001"/>
    <n v="1442"/>
    <n v="1442"/>
    <x v="2"/>
    <x v="15"/>
    <n v="4850"/>
    <n v="0.96"/>
    <n v="5705"/>
    <s v="None"/>
    <x v="0"/>
    <x v="1"/>
    <x v="1"/>
    <s v="Small"/>
    <s v="Sun-like"/>
    <n v="0"/>
    <m/>
  </r>
  <r>
    <s v="Kepler-1212b"/>
    <n v="1.9810000000000001"/>
    <n v="0.191"/>
    <n v="12.94130146"/>
    <n v="1442"/>
    <n v="1442"/>
    <x v="2"/>
    <x v="15"/>
    <n v="4250"/>
    <n v="1.1000000000000001"/>
    <n v="6051"/>
    <s v="None"/>
    <x v="0"/>
    <x v="1"/>
    <x v="1"/>
    <s v="Small"/>
    <s v="Hot"/>
    <n v="0"/>
    <m/>
  </r>
  <r>
    <s v="Kepler-1213b"/>
    <n v="1.9810000000000001"/>
    <n v="0.106"/>
    <n v="5.3498241200000001"/>
    <n v="1442"/>
    <n v="1442"/>
    <x v="2"/>
    <x v="15"/>
    <n v="2230"/>
    <n v="1.1399999999999999"/>
    <n v="6050"/>
    <s v="None"/>
    <x v="0"/>
    <x v="2"/>
    <x v="1"/>
    <s v="Small"/>
    <s v="Hot"/>
    <n v="0"/>
    <m/>
  </r>
  <r>
    <s v="Kepler-1214b"/>
    <n v="1.9810000000000001"/>
    <n v="0.21099999999999999"/>
    <n v="18.82634264"/>
    <n v="1442"/>
    <n v="1442"/>
    <x v="2"/>
    <x v="15"/>
    <n v="2470"/>
    <n v="0.85"/>
    <n v="5130"/>
    <s v="None"/>
    <x v="0"/>
    <x v="1"/>
    <x v="1"/>
    <s v="Small"/>
    <s v="Sun-like"/>
    <n v="0"/>
    <m/>
  </r>
  <r>
    <s v="Kepler-1215b"/>
    <n v="1.9810000000000001"/>
    <n v="0.109"/>
    <n v="4.7670396300000002"/>
    <n v="1442"/>
    <n v="1442"/>
    <x v="2"/>
    <x v="15"/>
    <n v="2290"/>
    <n v="0.95"/>
    <n v="5616"/>
    <s v="None"/>
    <x v="0"/>
    <x v="2"/>
    <x v="1"/>
    <s v="Small"/>
    <s v="Sun-like"/>
    <n v="0"/>
    <m/>
  </r>
  <r>
    <s v="Kepler-1216b"/>
    <n v="1.9810000000000001"/>
    <n v="0.124"/>
    <n v="4.37034536"/>
    <n v="1442"/>
    <n v="1442"/>
    <x v="2"/>
    <x v="15"/>
    <n v="3670"/>
    <n v="0.99"/>
    <n v="5743"/>
    <s v="None"/>
    <x v="0"/>
    <x v="2"/>
    <x v="1"/>
    <s v="Small"/>
    <s v="Sun-like"/>
    <n v="0"/>
    <m/>
  </r>
  <r>
    <s v="Kepler-1217b"/>
    <n v="1.9810000000000001"/>
    <n v="0.17799999999999999"/>
    <n v="2.0323250700000002"/>
    <n v="1442"/>
    <n v="1442"/>
    <x v="2"/>
    <x v="15"/>
    <n v="4450"/>
    <n v="1.06"/>
    <n v="5905"/>
    <s v="None"/>
    <x v="0"/>
    <x v="2"/>
    <x v="1"/>
    <s v="Small"/>
    <s v="Sun-like"/>
    <n v="0"/>
    <m/>
  </r>
  <r>
    <s v="Kepler-1218b"/>
    <n v="1.9810000000000001"/>
    <n v="0.128"/>
    <n v="22.922126599999999"/>
    <n v="1442"/>
    <n v="1442"/>
    <x v="2"/>
    <x v="15"/>
    <n v="2180"/>
    <n v="1.06"/>
    <n v="5986"/>
    <s v="None"/>
    <x v="0"/>
    <x v="1"/>
    <x v="1"/>
    <s v="Small"/>
    <s v="Sun-like"/>
    <n v="0"/>
    <m/>
  </r>
  <r>
    <s v="Kepler-1219b"/>
    <n v="1.9810000000000001"/>
    <n v="0.189"/>
    <n v="16.10467749"/>
    <n v="1442"/>
    <n v="1442"/>
    <x v="2"/>
    <x v="15"/>
    <n v="2030"/>
    <n v="1.25"/>
    <n v="5944"/>
    <s v="None"/>
    <x v="0"/>
    <x v="1"/>
    <x v="1"/>
    <s v="Small"/>
    <s v="Sun-like"/>
    <n v="0"/>
    <m/>
  </r>
  <r>
    <s v="Kepler-121b"/>
    <n v="1.9810000000000001"/>
    <n v="0.20899999999999999"/>
    <n v="3.177422"/>
    <n v="3.9E-2"/>
    <n v="1442"/>
    <x v="2"/>
    <x v="15"/>
    <n v="1690"/>
    <n v="1.08"/>
    <n v="5311"/>
    <s v="None"/>
    <x v="0"/>
    <x v="2"/>
    <x v="1"/>
    <s v="Small"/>
    <s v="Sun-like"/>
    <n v="0"/>
    <m/>
  </r>
  <r>
    <s v="Kepler-121c"/>
    <n v="1.9810000000000001"/>
    <n v="0.20300000000000001"/>
    <n v="41.008011000000003"/>
    <n v="0.216"/>
    <n v="1442"/>
    <x v="2"/>
    <x v="15"/>
    <n v="1690"/>
    <n v="1.08"/>
    <n v="5311"/>
    <s v="None"/>
    <x v="0"/>
    <x v="1"/>
    <x v="1"/>
    <s v="Small"/>
    <s v="Sun-like"/>
    <n v="0"/>
    <m/>
  </r>
  <r>
    <s v="Kepler-1220b"/>
    <n v="1.9810000000000001"/>
    <n v="0.13600000000000001"/>
    <n v="7.4269374099999999"/>
    <n v="1442"/>
    <n v="1442"/>
    <x v="2"/>
    <x v="15"/>
    <n v="3120"/>
    <n v="1"/>
    <n v="5842"/>
    <s v="None"/>
    <x v="0"/>
    <x v="2"/>
    <x v="1"/>
    <s v="Small"/>
    <s v="Sun-like"/>
    <n v="0"/>
    <m/>
  </r>
  <r>
    <s v="Kepler-1221b"/>
    <n v="1.9810000000000001"/>
    <n v="0.16800000000000001"/>
    <n v="12.00096042"/>
    <n v="1442"/>
    <n v="1442"/>
    <x v="2"/>
    <x v="15"/>
    <n v="2960"/>
    <n v="0.87"/>
    <n v="5194"/>
    <s v="None"/>
    <x v="0"/>
    <x v="1"/>
    <x v="1"/>
    <s v="Small"/>
    <s v="Sun-like"/>
    <n v="0"/>
    <m/>
  </r>
  <r>
    <s v="Kepler-1222b"/>
    <n v="1.9810000000000001"/>
    <n v="7.0000000000000007E-2"/>
    <n v="1.91694425"/>
    <n v="1442"/>
    <n v="1442"/>
    <x v="2"/>
    <x v="15"/>
    <n v="1480"/>
    <n v="0.84"/>
    <n v="5239"/>
    <s v="None"/>
    <x v="0"/>
    <x v="2"/>
    <x v="1"/>
    <s v="Small"/>
    <s v="Sun-like"/>
    <n v="0"/>
    <m/>
  </r>
  <r>
    <s v="Kepler-1223b"/>
    <n v="1.9810000000000001"/>
    <n v="0.109"/>
    <n v="16.301259000000002"/>
    <n v="1442"/>
    <n v="1442"/>
    <x v="2"/>
    <x v="15"/>
    <n v="1480"/>
    <n v="0.8"/>
    <n v="4870"/>
    <s v="None"/>
    <x v="0"/>
    <x v="1"/>
    <x v="1"/>
    <s v="Small"/>
    <s v="Sun-like"/>
    <n v="0"/>
    <m/>
  </r>
  <r>
    <s v="Kepler-1224b"/>
    <n v="1.9810000000000001"/>
    <n v="0.11899999999999999"/>
    <n v="13.323516010000001"/>
    <n v="1442"/>
    <n v="1442"/>
    <x v="2"/>
    <x v="15"/>
    <n v="1890"/>
    <n v="1.18"/>
    <n v="6155"/>
    <s v="None"/>
    <x v="0"/>
    <x v="1"/>
    <x v="1"/>
    <s v="Small"/>
    <s v="Hot"/>
    <n v="0"/>
    <m/>
  </r>
  <r>
    <s v="Kepler-1225b"/>
    <n v="1.9810000000000001"/>
    <n v="0.16200000000000001"/>
    <n v="7.0107543400000001"/>
    <n v="1442"/>
    <n v="1442"/>
    <x v="2"/>
    <x v="15"/>
    <n v="4050"/>
    <n v="1.1299999999999999"/>
    <n v="6140"/>
    <s v="None"/>
    <x v="0"/>
    <x v="2"/>
    <x v="1"/>
    <s v="Small"/>
    <s v="Hot"/>
    <n v="0"/>
    <m/>
  </r>
  <r>
    <s v="Kepler-1226b"/>
    <n v="1.9810000000000001"/>
    <n v="0.129"/>
    <n v="17.292345300000001"/>
    <n v="1442"/>
    <n v="1442"/>
    <x v="2"/>
    <x v="15"/>
    <n v="2540"/>
    <n v="1.02"/>
    <n v="5923"/>
    <s v="None"/>
    <x v="0"/>
    <x v="1"/>
    <x v="1"/>
    <s v="Small"/>
    <s v="Sun-like"/>
    <n v="0"/>
    <m/>
  </r>
  <r>
    <s v="Kepler-1227b"/>
    <n v="1.9810000000000001"/>
    <n v="0.20399999999999999"/>
    <n v="94.288757700000005"/>
    <n v="1442"/>
    <n v="1442"/>
    <x v="2"/>
    <x v="15"/>
    <n v="2180"/>
    <n v="0.97"/>
    <n v="5747"/>
    <s v="None"/>
    <x v="0"/>
    <x v="1"/>
    <x v="1"/>
    <s v="Small"/>
    <s v="Sun-like"/>
    <n v="0"/>
    <m/>
  </r>
  <r>
    <s v="Kepler-1228b"/>
    <n v="1.9810000000000001"/>
    <n v="0.13700000000000001"/>
    <n v="0.57736958000000005"/>
    <n v="1442"/>
    <n v="1442"/>
    <x v="2"/>
    <x v="15"/>
    <n v="1780"/>
    <n v="0.78"/>
    <n v="5063"/>
    <s v="None"/>
    <x v="0"/>
    <x v="2"/>
    <x v="1"/>
    <s v="Small"/>
    <s v="Sun-like"/>
    <n v="0"/>
    <m/>
  </r>
  <r>
    <s v="Kepler-1229b"/>
    <n v="1.9810000000000001"/>
    <n v="0.125"/>
    <n v="86.828989000000007"/>
    <n v="1442"/>
    <n v="1442"/>
    <x v="2"/>
    <x v="15"/>
    <n v="770"/>
    <n v="0.54"/>
    <n v="3784"/>
    <s v="Potentially habitable exoplanet"/>
    <x v="0"/>
    <x v="1"/>
    <x v="1"/>
    <s v="Small"/>
    <s v="Cool"/>
    <n v="0"/>
    <m/>
  </r>
  <r>
    <s v="Kepler-122b"/>
    <n v="1.9810000000000001"/>
    <n v="0.20899999999999999"/>
    <n v="5.7661930000000003"/>
    <n v="6.4000000000000001E-2"/>
    <n v="1442"/>
    <x v="2"/>
    <x v="15"/>
    <n v="3450"/>
    <n v="0.99"/>
    <n v="6050"/>
    <s v="None"/>
    <x v="0"/>
    <x v="2"/>
    <x v="1"/>
    <s v="Small"/>
    <s v="Hot"/>
    <n v="0"/>
    <m/>
  </r>
  <r>
    <s v="Kepler-122c"/>
    <n v="1.9810000000000001"/>
    <n v="0.52400000000000002"/>
    <n v="12.465987999999999"/>
    <n v="0.108"/>
    <n v="1442"/>
    <x v="2"/>
    <x v="15"/>
    <n v="3450"/>
    <n v="0.99"/>
    <n v="6050"/>
    <s v="None"/>
    <x v="0"/>
    <x v="1"/>
    <x v="1"/>
    <s v="Medium"/>
    <s v="Hot"/>
    <n v="0"/>
    <m/>
  </r>
  <r>
    <s v="Kepler-122d"/>
    <n v="1.9810000000000001"/>
    <n v="0.19600000000000001"/>
    <n v="21.587475000000001"/>
    <n v="0.155"/>
    <n v="1442"/>
    <x v="2"/>
    <x v="15"/>
    <n v="3450"/>
    <n v="0.99"/>
    <n v="6050"/>
    <s v="None"/>
    <x v="0"/>
    <x v="1"/>
    <x v="1"/>
    <s v="Small"/>
    <s v="Hot"/>
    <n v="0"/>
    <m/>
  </r>
  <r>
    <s v="Kepler-122e"/>
    <n v="1.9810000000000001"/>
    <n v="0.23200000000000001"/>
    <n v="37.993273000000002"/>
    <n v="0.22700000000000001"/>
    <n v="1442"/>
    <x v="2"/>
    <x v="15"/>
    <n v="3450"/>
    <n v="0.99"/>
    <n v="6050"/>
    <s v="None"/>
    <x v="0"/>
    <x v="1"/>
    <x v="1"/>
    <s v="Small"/>
    <s v="Hot"/>
    <n v="0"/>
    <m/>
  </r>
  <r>
    <s v="Kepler-122f"/>
    <n v="0.113"/>
    <n v="0.156"/>
    <n v="56.268000000000001"/>
    <n v="1442"/>
    <n v="1442"/>
    <x v="1"/>
    <x v="15"/>
    <n v="3450"/>
    <n v="0.99"/>
    <n v="6050"/>
    <s v="?"/>
    <x v="2"/>
    <x v="1"/>
    <x v="1"/>
    <s v="Small"/>
    <s v="Hot"/>
    <n v="0"/>
    <m/>
  </r>
  <r>
    <s v="Kepler-1230b"/>
    <n v="1.9810000000000001"/>
    <n v="0.24199999999999999"/>
    <n v="9.9566153699999997"/>
    <n v="1442"/>
    <n v="1442"/>
    <x v="2"/>
    <x v="15"/>
    <n v="4670"/>
    <n v="1.06"/>
    <n v="5961"/>
    <s v="None"/>
    <x v="0"/>
    <x v="2"/>
    <x v="1"/>
    <s v="Small"/>
    <s v="Sun-like"/>
    <n v="0"/>
    <m/>
  </r>
  <r>
    <s v="Kepler-1231b"/>
    <n v="1.9810000000000001"/>
    <n v="0.127"/>
    <n v="10.41725184"/>
    <n v="1442"/>
    <n v="1442"/>
    <x v="2"/>
    <x v="15"/>
    <n v="3090"/>
    <n v="1.01"/>
    <n v="5778"/>
    <s v="None"/>
    <x v="0"/>
    <x v="1"/>
    <x v="1"/>
    <s v="Small"/>
    <s v="Sun-like"/>
    <n v="0"/>
    <m/>
  </r>
  <r>
    <s v="Kepler-1232b"/>
    <n v="1.9810000000000001"/>
    <n v="0.17199999999999999"/>
    <n v="26.7839183"/>
    <n v="1442"/>
    <n v="1442"/>
    <x v="2"/>
    <x v="15"/>
    <n v="2400"/>
    <n v="0.92"/>
    <n v="5471"/>
    <s v="None"/>
    <x v="0"/>
    <x v="1"/>
    <x v="1"/>
    <s v="Small"/>
    <s v="Sun-like"/>
    <n v="0"/>
    <m/>
  </r>
  <r>
    <s v="Kepler-1233b"/>
    <n v="1.9810000000000001"/>
    <n v="0.23200000000000001"/>
    <n v="45.1263042"/>
    <n v="1442"/>
    <n v="1442"/>
    <x v="2"/>
    <x v="15"/>
    <n v="4180"/>
    <n v="1.1599999999999999"/>
    <n v="6198"/>
    <s v="None"/>
    <x v="0"/>
    <x v="1"/>
    <x v="1"/>
    <s v="Small"/>
    <s v="Hot"/>
    <n v="0"/>
    <m/>
  </r>
  <r>
    <s v="Kepler-1234b"/>
    <n v="1.9810000000000001"/>
    <n v="0.251"/>
    <n v="11.94014029"/>
    <n v="1442"/>
    <n v="1442"/>
    <x v="2"/>
    <x v="15"/>
    <n v="2820"/>
    <n v="0.8"/>
    <n v="4967"/>
    <s v="None"/>
    <x v="0"/>
    <x v="1"/>
    <x v="1"/>
    <s v="Small"/>
    <s v="Sun-like"/>
    <n v="0"/>
    <m/>
  </r>
  <r>
    <s v="Kepler-1235b"/>
    <n v="1.9810000000000001"/>
    <n v="7.0000000000000007E-2"/>
    <n v="4.1605585600000001"/>
    <n v="1442"/>
    <n v="1442"/>
    <x v="2"/>
    <x v="15"/>
    <n v="1740"/>
    <n v="0.93"/>
    <n v="5541"/>
    <s v="None"/>
    <x v="0"/>
    <x v="2"/>
    <x v="1"/>
    <s v="Small"/>
    <s v="Sun-like"/>
    <n v="0"/>
    <m/>
  </r>
  <r>
    <s v="Kepler-1236b"/>
    <n v="1.9810000000000001"/>
    <n v="0.191"/>
    <n v="31.057161799999999"/>
    <n v="1442"/>
    <n v="1442"/>
    <x v="2"/>
    <x v="15"/>
    <n v="3520"/>
    <n v="0.86"/>
    <n v="5337"/>
    <s v="None"/>
    <x v="0"/>
    <x v="1"/>
    <x v="1"/>
    <s v="Small"/>
    <s v="Sun-like"/>
    <n v="0"/>
    <m/>
  </r>
  <r>
    <s v="Kepler-1237b"/>
    <n v="1.9810000000000001"/>
    <n v="0.255"/>
    <n v="84.573322599999997"/>
    <n v="1442"/>
    <n v="1442"/>
    <x v="2"/>
    <x v="15"/>
    <n v="3660"/>
    <n v="0.94"/>
    <n v="5472"/>
    <s v="None"/>
    <x v="0"/>
    <x v="1"/>
    <x v="1"/>
    <s v="Small"/>
    <s v="Sun-like"/>
    <n v="0"/>
    <m/>
  </r>
  <r>
    <s v="Kepler-1238b"/>
    <n v="1.9810000000000001"/>
    <n v="0.17199999999999999"/>
    <n v="4.1478755899999999"/>
    <n v="1442"/>
    <n v="1442"/>
    <x v="2"/>
    <x v="15"/>
    <n v="5000"/>
    <n v="1.3"/>
    <n v="6386"/>
    <s v="None"/>
    <x v="0"/>
    <x v="2"/>
    <x v="1"/>
    <s v="Small"/>
    <s v="Hot"/>
    <n v="0"/>
    <m/>
  </r>
  <r>
    <s v="Kepler-1239b"/>
    <n v="1.9810000000000001"/>
    <n v="0.25900000000000001"/>
    <n v="5.19104016"/>
    <n v="1442"/>
    <n v="1442"/>
    <x v="2"/>
    <x v="15"/>
    <n v="8190"/>
    <n v="1.4"/>
    <n v="6564"/>
    <s v="None"/>
    <x v="0"/>
    <x v="2"/>
    <x v="1"/>
    <s v="Small"/>
    <s v="Hot"/>
    <n v="0"/>
    <m/>
  </r>
  <r>
    <s v="Kepler-123b"/>
    <n v="1.9810000000000001"/>
    <n v="0.26200000000000001"/>
    <n v="17.232365999999999"/>
    <n v="0.13500000000000001"/>
    <n v="1442"/>
    <x v="2"/>
    <x v="15"/>
    <n v="3430"/>
    <n v="1.03"/>
    <n v="6089"/>
    <s v="None"/>
    <x v="0"/>
    <x v="1"/>
    <x v="1"/>
    <s v="Small"/>
    <s v="Hot"/>
    <n v="0"/>
    <m/>
  </r>
  <r>
    <s v="Kepler-123c"/>
    <n v="1.9810000000000001"/>
    <n v="0.13200000000000001"/>
    <n v="26.695074000000002"/>
    <n v="0.18099999999999999"/>
    <n v="1442"/>
    <x v="2"/>
    <x v="15"/>
    <n v="3430"/>
    <n v="1.03"/>
    <n v="6089"/>
    <s v="None"/>
    <x v="0"/>
    <x v="1"/>
    <x v="1"/>
    <s v="Small"/>
    <s v="Hot"/>
    <n v="0"/>
    <m/>
  </r>
  <r>
    <s v="Kepler-1240b"/>
    <n v="1.9810000000000001"/>
    <n v="0.10299999999999999"/>
    <n v="4.8663815000000001"/>
    <n v="1442"/>
    <n v="1442"/>
    <x v="2"/>
    <x v="15"/>
    <n v="2000"/>
    <n v="0.98"/>
    <n v="5682"/>
    <s v="None"/>
    <x v="0"/>
    <x v="2"/>
    <x v="1"/>
    <s v="Small"/>
    <s v="Sun-like"/>
    <n v="0"/>
    <m/>
  </r>
  <r>
    <s v="Kepler-1241b"/>
    <n v="1.9810000000000001"/>
    <n v="0.23499999999999999"/>
    <n v="18.552570100000001"/>
    <n v="1442"/>
    <n v="1442"/>
    <x v="2"/>
    <x v="15"/>
    <n v="3050"/>
    <n v="0.84"/>
    <n v="5261"/>
    <s v="None"/>
    <x v="0"/>
    <x v="1"/>
    <x v="1"/>
    <s v="Small"/>
    <s v="Sun-like"/>
    <n v="0"/>
    <m/>
  </r>
  <r>
    <s v="Kepler-1242b"/>
    <n v="1.9810000000000001"/>
    <n v="0.20200000000000001"/>
    <n v="13.627984319999999"/>
    <n v="1442"/>
    <n v="1442"/>
    <x v="2"/>
    <x v="15"/>
    <n v="2220"/>
    <n v="0.77"/>
    <n v="4895"/>
    <s v="None"/>
    <x v="0"/>
    <x v="1"/>
    <x v="1"/>
    <s v="Small"/>
    <s v="Sun-like"/>
    <n v="0"/>
    <m/>
  </r>
  <r>
    <s v="Kepler-1243b"/>
    <n v="1.9810000000000001"/>
    <n v="0.156"/>
    <n v="16.8320729"/>
    <n v="1442"/>
    <n v="1442"/>
    <x v="2"/>
    <x v="15"/>
    <n v="2860"/>
    <n v="0.96"/>
    <n v="5667"/>
    <s v="None"/>
    <x v="0"/>
    <x v="1"/>
    <x v="1"/>
    <s v="Small"/>
    <s v="Sun-like"/>
    <n v="0"/>
    <m/>
  </r>
  <r>
    <s v="Kepler-1244b"/>
    <n v="1.9810000000000001"/>
    <n v="0.12"/>
    <n v="3.70428172"/>
    <n v="1442"/>
    <n v="1442"/>
    <x v="2"/>
    <x v="15"/>
    <n v="2490"/>
    <n v="1.46"/>
    <n v="6680"/>
    <s v="None"/>
    <x v="0"/>
    <x v="2"/>
    <x v="1"/>
    <s v="Small"/>
    <s v="Hot"/>
    <n v="0"/>
    <m/>
  </r>
  <r>
    <s v="Kepler-1245b"/>
    <n v="1.9810000000000001"/>
    <n v="0.128"/>
    <n v="4.3540930400000004"/>
    <n v="1442"/>
    <n v="1442"/>
    <x v="2"/>
    <x v="15"/>
    <n v="2810"/>
    <n v="0.86"/>
    <n v="5306"/>
    <s v="None"/>
    <x v="0"/>
    <x v="2"/>
    <x v="1"/>
    <s v="Small"/>
    <s v="Sun-like"/>
    <n v="0"/>
    <m/>
  </r>
  <r>
    <s v="Kepler-1245c"/>
    <n v="1.9810000000000001"/>
    <n v="0.128"/>
    <n v="2.9365846800000002"/>
    <n v="1442"/>
    <n v="1442"/>
    <x v="2"/>
    <x v="15"/>
    <n v="2810"/>
    <n v="0.86"/>
    <n v="5306"/>
    <s v="None"/>
    <x v="0"/>
    <x v="2"/>
    <x v="1"/>
    <s v="Small"/>
    <s v="Sun-like"/>
    <n v="0"/>
    <m/>
  </r>
  <r>
    <s v="Kepler-1246b"/>
    <n v="1.9810000000000001"/>
    <n v="0.121"/>
    <n v="11.322715130000001"/>
    <n v="1442"/>
    <n v="1442"/>
    <x v="2"/>
    <x v="15"/>
    <n v="1420"/>
    <n v="0.73"/>
    <n v="4611"/>
    <s v="None"/>
    <x v="0"/>
    <x v="1"/>
    <x v="1"/>
    <s v="Small"/>
    <s v="Sun-like"/>
    <n v="0"/>
    <m/>
  </r>
  <r>
    <s v="Kepler-1247b"/>
    <n v="1.9810000000000001"/>
    <n v="0.20799999999999999"/>
    <n v="13.71220213"/>
    <n v="1442"/>
    <n v="1442"/>
    <x v="2"/>
    <x v="15"/>
    <n v="3570"/>
    <n v="0.86"/>
    <n v="5303"/>
    <s v="None"/>
    <x v="0"/>
    <x v="1"/>
    <x v="1"/>
    <s v="Small"/>
    <s v="Sun-like"/>
    <n v="0"/>
    <m/>
  </r>
  <r>
    <s v="Kepler-1248b"/>
    <n v="1.9810000000000001"/>
    <n v="0.105"/>
    <n v="7.4672540700000001"/>
    <n v="1442"/>
    <n v="1442"/>
    <x v="2"/>
    <x v="15"/>
    <n v="1800"/>
    <n v="1.21"/>
    <n v="6149"/>
    <s v="None"/>
    <x v="0"/>
    <x v="2"/>
    <x v="1"/>
    <s v="Small"/>
    <s v="Hot"/>
    <n v="0"/>
    <m/>
  </r>
  <r>
    <s v="Kepler-1249b"/>
    <n v="1.9810000000000001"/>
    <n v="0.21199999999999999"/>
    <n v="24.334712700000001"/>
    <n v="1442"/>
    <n v="1442"/>
    <x v="2"/>
    <x v="15"/>
    <n v="5460"/>
    <n v="1.19"/>
    <n v="6202"/>
    <s v="None"/>
    <x v="0"/>
    <x v="1"/>
    <x v="1"/>
    <s v="Small"/>
    <s v="Hot"/>
    <n v="0"/>
    <m/>
  </r>
  <r>
    <s v="Kepler-124b"/>
    <n v="1.9810000000000001"/>
    <n v="6.5000000000000002E-2"/>
    <n v="3.4104930000000002"/>
    <n v="3.9E-2"/>
    <n v="1442"/>
    <x v="2"/>
    <x v="15"/>
    <n v="1386"/>
    <n v="1.08"/>
    <n v="4984"/>
    <s v="None"/>
    <x v="0"/>
    <x v="2"/>
    <x v="1"/>
    <s v="Small"/>
    <s v="Sun-like"/>
    <n v="0"/>
    <m/>
  </r>
  <r>
    <s v="Kepler-124c"/>
    <n v="1.9810000000000001"/>
    <n v="0.156"/>
    <n v="13.821375"/>
    <n v="0.1"/>
    <n v="1442"/>
    <x v="2"/>
    <x v="15"/>
    <n v="1386"/>
    <n v="1.08"/>
    <n v="4984"/>
    <s v="None"/>
    <x v="0"/>
    <x v="1"/>
    <x v="1"/>
    <s v="Small"/>
    <s v="Sun-like"/>
    <n v="0"/>
    <m/>
  </r>
  <r>
    <s v="Kepler-124d"/>
    <n v="1.9810000000000001"/>
    <n v="9.9000000000000005E-2"/>
    <n v="30.950851"/>
    <n v="0.17"/>
    <n v="1442"/>
    <x v="2"/>
    <x v="15"/>
    <n v="1386"/>
    <n v="1.08"/>
    <n v="4984"/>
    <s v="None"/>
    <x v="0"/>
    <x v="1"/>
    <x v="1"/>
    <s v="Small"/>
    <s v="Sun-like"/>
    <n v="0"/>
    <m/>
  </r>
  <r>
    <s v="Kepler-1250b"/>
    <n v="1.9810000000000001"/>
    <n v="0.17100000000000001"/>
    <n v="2.60754383"/>
    <n v="1442"/>
    <n v="1442"/>
    <x v="2"/>
    <x v="15"/>
    <n v="4470"/>
    <n v="0.99"/>
    <n v="5717"/>
    <s v="None"/>
    <x v="0"/>
    <x v="2"/>
    <x v="1"/>
    <s v="Small"/>
    <s v="Sun-like"/>
    <n v="0"/>
    <m/>
  </r>
  <r>
    <s v="Kepler-1251b"/>
    <n v="1.9810000000000001"/>
    <n v="0.16400000000000001"/>
    <n v="45.090464300000001"/>
    <n v="1442"/>
    <n v="1442"/>
    <x v="2"/>
    <x v="15"/>
    <n v="2810"/>
    <n v="0.92"/>
    <n v="5545"/>
    <s v="None"/>
    <x v="0"/>
    <x v="1"/>
    <x v="1"/>
    <s v="Small"/>
    <s v="Sun-like"/>
    <n v="0"/>
    <m/>
  </r>
  <r>
    <s v="Kepler-1252b"/>
    <n v="1.9810000000000001"/>
    <n v="0.14899999999999999"/>
    <n v="15.054032899999999"/>
    <n v="1442"/>
    <n v="1442"/>
    <x v="2"/>
    <x v="15"/>
    <n v="2700"/>
    <n v="1.06"/>
    <n v="5949"/>
    <s v="None"/>
    <x v="0"/>
    <x v="1"/>
    <x v="1"/>
    <s v="Small"/>
    <s v="Sun-like"/>
    <n v="0"/>
    <m/>
  </r>
  <r>
    <s v="Kepler-1253b"/>
    <n v="1.9810000000000001"/>
    <n v="0.11899999999999999"/>
    <n v="68.886191499999995"/>
    <n v="1442"/>
    <n v="1442"/>
    <x v="2"/>
    <x v="15"/>
    <n v="1300"/>
    <n v="0.97"/>
    <n v="5850"/>
    <s v="None"/>
    <x v="0"/>
    <x v="1"/>
    <x v="1"/>
    <s v="Small"/>
    <s v="Sun-like"/>
    <n v="0"/>
    <m/>
  </r>
  <r>
    <s v="Kepler-1254b"/>
    <n v="1.9810000000000001"/>
    <n v="0.13800000000000001"/>
    <n v="9.9911331299999997"/>
    <n v="1442"/>
    <n v="1442"/>
    <x v="2"/>
    <x v="15"/>
    <n v="2200"/>
    <n v="0.78"/>
    <n v="4985"/>
    <s v="None"/>
    <x v="0"/>
    <x v="2"/>
    <x v="1"/>
    <s v="Small"/>
    <s v="Sun-like"/>
    <n v="0"/>
    <m/>
  </r>
  <r>
    <s v="Kepler-1254c"/>
    <n v="1.9810000000000001"/>
    <n v="0.11600000000000001"/>
    <n v="3.6008427599999999"/>
    <n v="1442"/>
    <n v="1442"/>
    <x v="2"/>
    <x v="15"/>
    <n v="2200"/>
    <n v="0.78"/>
    <n v="4985"/>
    <s v="None"/>
    <x v="0"/>
    <x v="2"/>
    <x v="1"/>
    <s v="Small"/>
    <s v="Sun-like"/>
    <n v="0"/>
    <m/>
  </r>
  <r>
    <s v="Kepler-1254d"/>
    <n v="1.9810000000000001"/>
    <n v="0.11700000000000001"/>
    <n v="5.7271722599999997"/>
    <n v="1442"/>
    <n v="1442"/>
    <x v="2"/>
    <x v="15"/>
    <n v="2200"/>
    <n v="0.78"/>
    <n v="4985"/>
    <s v="None"/>
    <x v="0"/>
    <x v="2"/>
    <x v="1"/>
    <s v="Small"/>
    <s v="Sun-like"/>
    <n v="0"/>
    <m/>
  </r>
  <r>
    <s v="Kepler-1255b"/>
    <n v="1.9810000000000001"/>
    <n v="0.20699999999999999"/>
    <n v="36.2919336"/>
    <n v="1442"/>
    <n v="1442"/>
    <x v="2"/>
    <x v="15"/>
    <n v="4380"/>
    <n v="1.08"/>
    <n v="6018"/>
    <s v="None"/>
    <x v="0"/>
    <x v="1"/>
    <x v="1"/>
    <s v="Small"/>
    <s v="Hot"/>
    <n v="0"/>
    <m/>
  </r>
  <r>
    <s v="Kepler-1256b"/>
    <n v="1.9810000000000001"/>
    <n v="0.13300000000000001"/>
    <n v="12.412775399999999"/>
    <n v="1442"/>
    <n v="1442"/>
    <x v="2"/>
    <x v="15"/>
    <n v="2810"/>
    <n v="1.17"/>
    <n v="6129"/>
    <s v="None"/>
    <x v="0"/>
    <x v="1"/>
    <x v="1"/>
    <s v="Small"/>
    <s v="Hot"/>
    <n v="0"/>
    <m/>
  </r>
  <r>
    <s v="Kepler-1257b"/>
    <n v="1.9810000000000001"/>
    <n v="0.13600000000000001"/>
    <n v="2.6683137600000002"/>
    <n v="1442"/>
    <n v="1442"/>
    <x v="2"/>
    <x v="15"/>
    <n v="3530"/>
    <n v="0.9"/>
    <n v="5502"/>
    <s v="None"/>
    <x v="0"/>
    <x v="2"/>
    <x v="1"/>
    <s v="Small"/>
    <s v="Sun-like"/>
    <n v="0"/>
    <m/>
  </r>
  <r>
    <s v="Kepler-1258b"/>
    <n v="1.9810000000000001"/>
    <n v="7.6999999999999999E-2"/>
    <n v="0.98494017"/>
    <n v="1442"/>
    <n v="1442"/>
    <x v="2"/>
    <x v="15"/>
    <n v="2120"/>
    <n v="0.99"/>
    <n v="5839"/>
    <s v="None"/>
    <x v="0"/>
    <x v="2"/>
    <x v="1"/>
    <s v="Small"/>
    <s v="Sun-like"/>
    <n v="0"/>
    <m/>
  </r>
  <r>
    <s v="Kepler-1259b"/>
    <n v="1.9810000000000001"/>
    <n v="0.128"/>
    <n v="0.66308526000000001"/>
    <n v="1442"/>
    <n v="1442"/>
    <x v="2"/>
    <x v="15"/>
    <n v="2300"/>
    <n v="0.8"/>
    <n v="5053"/>
    <s v="None"/>
    <x v="0"/>
    <x v="2"/>
    <x v="1"/>
    <s v="Small"/>
    <s v="Sun-like"/>
    <n v="0"/>
    <m/>
  </r>
  <r>
    <s v="Kepler-125b"/>
    <n v="1.9810000000000001"/>
    <n v="0.21099999999999999"/>
    <n v="4.1643889999999999"/>
    <n v="4.1000000000000002E-2"/>
    <n v="1442"/>
    <x v="2"/>
    <x v="15"/>
    <n v="601"/>
    <n v="0.55000000000000004"/>
    <n v="3810"/>
    <s v="None"/>
    <x v="0"/>
    <x v="2"/>
    <x v="1"/>
    <s v="Small"/>
    <s v="Cool"/>
    <n v="0"/>
    <m/>
  </r>
  <r>
    <s v="Kepler-125c"/>
    <n v="1.9810000000000001"/>
    <n v="6.6000000000000003E-2"/>
    <n v="5.774464"/>
    <n v="5.0999999999999997E-2"/>
    <n v="1442"/>
    <x v="2"/>
    <x v="15"/>
    <n v="601"/>
    <n v="0.55000000000000004"/>
    <n v="3810"/>
    <s v="None"/>
    <x v="0"/>
    <x v="2"/>
    <x v="1"/>
    <s v="Small"/>
    <s v="Cool"/>
    <n v="0"/>
    <m/>
  </r>
  <r>
    <s v="Kepler-1260b"/>
    <n v="1.9810000000000001"/>
    <n v="0.158"/>
    <n v="19.118775299999999"/>
    <n v="1442"/>
    <n v="1442"/>
    <x v="2"/>
    <x v="15"/>
    <n v="3400"/>
    <n v="1.06"/>
    <n v="5961"/>
    <s v="None"/>
    <x v="0"/>
    <x v="1"/>
    <x v="1"/>
    <s v="Small"/>
    <s v="Sun-like"/>
    <n v="0"/>
    <m/>
  </r>
  <r>
    <s v="Kepler-1261b"/>
    <n v="1.9810000000000001"/>
    <n v="0.20200000000000001"/>
    <n v="48.430899099999998"/>
    <n v="1442"/>
    <n v="1442"/>
    <x v="2"/>
    <x v="15"/>
    <n v="2590"/>
    <n v="0.82"/>
    <n v="5006"/>
    <s v="None"/>
    <x v="0"/>
    <x v="1"/>
    <x v="1"/>
    <s v="Small"/>
    <s v="Sun-like"/>
    <n v="0"/>
    <m/>
  </r>
  <r>
    <s v="Kepler-1262b"/>
    <n v="1.9810000000000001"/>
    <n v="0.16200000000000001"/>
    <n v="8.6790024199999998"/>
    <n v="1442"/>
    <n v="1442"/>
    <x v="2"/>
    <x v="15"/>
    <n v="3760"/>
    <n v="0.99"/>
    <n v="5771"/>
    <s v="None"/>
    <x v="0"/>
    <x v="2"/>
    <x v="1"/>
    <s v="Small"/>
    <s v="Sun-like"/>
    <n v="0"/>
    <m/>
  </r>
  <r>
    <s v="Kepler-1263b"/>
    <n v="1.9810000000000001"/>
    <n v="0.10199999999999999"/>
    <n v="4.5513996700000003"/>
    <n v="1442"/>
    <n v="1442"/>
    <x v="2"/>
    <x v="15"/>
    <n v="2270"/>
    <n v="0.84"/>
    <n v="5213"/>
    <s v="None"/>
    <x v="0"/>
    <x v="2"/>
    <x v="1"/>
    <s v="Small"/>
    <s v="Sun-like"/>
    <n v="0"/>
    <m/>
  </r>
  <r>
    <s v="Kepler-1264b"/>
    <n v="1.9810000000000001"/>
    <n v="0.105"/>
    <n v="0.96852601999999999"/>
    <n v="1442"/>
    <n v="1442"/>
    <x v="2"/>
    <x v="15"/>
    <n v="2650"/>
    <n v="0.99"/>
    <n v="5791"/>
    <s v="None"/>
    <x v="0"/>
    <x v="2"/>
    <x v="1"/>
    <s v="Small"/>
    <s v="Sun-like"/>
    <n v="0"/>
    <m/>
  </r>
  <r>
    <s v="Kepler-1265b"/>
    <n v="1.9810000000000001"/>
    <n v="0.12"/>
    <n v="6.4944128900000004"/>
    <n v="1442"/>
    <n v="1442"/>
    <x v="2"/>
    <x v="15"/>
    <n v="1890"/>
    <n v="0.71"/>
    <n v="4630"/>
    <s v="None"/>
    <x v="0"/>
    <x v="2"/>
    <x v="1"/>
    <s v="Small"/>
    <s v="Sun-like"/>
    <n v="0"/>
    <m/>
  </r>
  <r>
    <s v="Kepler-1266b"/>
    <n v="1.9810000000000001"/>
    <n v="0.23"/>
    <n v="28.474748000000002"/>
    <n v="1442"/>
    <n v="1442"/>
    <x v="2"/>
    <x v="15"/>
    <n v="2940"/>
    <n v="0.8"/>
    <n v="5044"/>
    <s v="None"/>
    <x v="0"/>
    <x v="1"/>
    <x v="1"/>
    <s v="Small"/>
    <s v="Sun-like"/>
    <n v="0"/>
    <m/>
  </r>
  <r>
    <s v="Kepler-1267b"/>
    <n v="1.9810000000000001"/>
    <n v="0.26900000000000002"/>
    <n v="13.031394499999999"/>
    <n v="1442"/>
    <n v="1442"/>
    <x v="2"/>
    <x v="15"/>
    <n v="5310"/>
    <n v="1.1499999999999999"/>
    <n v="6096"/>
    <s v="None"/>
    <x v="0"/>
    <x v="1"/>
    <x v="1"/>
    <s v="Small"/>
    <s v="Hot"/>
    <n v="0"/>
    <m/>
  </r>
  <r>
    <s v="Kepler-1268b"/>
    <n v="1.9810000000000001"/>
    <n v="0.18099999999999999"/>
    <n v="40.990398599999999"/>
    <n v="1442"/>
    <n v="1442"/>
    <x v="2"/>
    <x v="15"/>
    <n v="4590"/>
    <n v="1.06"/>
    <n v="5904"/>
    <s v="None"/>
    <x v="0"/>
    <x v="1"/>
    <x v="1"/>
    <s v="Small"/>
    <s v="Sun-like"/>
    <n v="0"/>
    <m/>
  </r>
  <r>
    <s v="Kepler-1269b"/>
    <n v="1.9810000000000001"/>
    <n v="0.14499999999999999"/>
    <n v="37.333153600000003"/>
    <n v="1442"/>
    <n v="1442"/>
    <x v="2"/>
    <x v="15"/>
    <n v="2300"/>
    <n v="1.1000000000000001"/>
    <n v="5998"/>
    <s v="None"/>
    <x v="0"/>
    <x v="1"/>
    <x v="1"/>
    <s v="Small"/>
    <s v="Sun-like"/>
    <n v="0"/>
    <m/>
  </r>
  <r>
    <s v="Kepler-126b"/>
    <n v="1.9810000000000001"/>
    <n v="0.13600000000000001"/>
    <n v="10.495711"/>
    <n v="9.9000000000000005E-2"/>
    <n v="1442"/>
    <x v="2"/>
    <x v="15"/>
    <n v="779"/>
    <n v="1.08"/>
    <n v="6239"/>
    <s v="None"/>
    <x v="0"/>
    <x v="1"/>
    <x v="1"/>
    <s v="Small"/>
    <s v="Hot"/>
    <n v="0"/>
    <m/>
  </r>
  <r>
    <s v="Kepler-126c"/>
    <n v="1.9810000000000001"/>
    <n v="0.14099999999999999"/>
    <n v="21.869741000000001"/>
    <n v="0.16200000000000001"/>
    <n v="1442"/>
    <x v="2"/>
    <x v="15"/>
    <n v="779"/>
    <n v="1.08"/>
    <n v="6239"/>
    <s v="None"/>
    <x v="0"/>
    <x v="1"/>
    <x v="1"/>
    <s v="Small"/>
    <s v="Hot"/>
    <n v="0"/>
    <m/>
  </r>
  <r>
    <s v="Kepler-126d"/>
    <n v="1.9810000000000001"/>
    <n v="0.223"/>
    <n v="100.283134"/>
    <n v="0.44800000000000001"/>
    <n v="1442"/>
    <x v="2"/>
    <x v="15"/>
    <n v="779"/>
    <n v="1.08"/>
    <n v="6239"/>
    <s v="None"/>
    <x v="0"/>
    <x v="0"/>
    <x v="1"/>
    <s v="Small"/>
    <s v="Hot"/>
    <n v="0"/>
    <m/>
  </r>
  <r>
    <s v="Kepler-1270b"/>
    <n v="1.9810000000000001"/>
    <n v="0.29599999999999999"/>
    <n v="6.0335619600000001"/>
    <n v="1442"/>
    <n v="1442"/>
    <x v="2"/>
    <x v="15"/>
    <n v="3930"/>
    <n v="1.28"/>
    <n v="5047"/>
    <s v="None"/>
    <x v="0"/>
    <x v="2"/>
    <x v="1"/>
    <s v="Small"/>
    <s v="Sun-like"/>
    <n v="0"/>
    <m/>
  </r>
  <r>
    <s v="Kepler-1271b"/>
    <n v="1.9810000000000001"/>
    <n v="0.13200000000000001"/>
    <n v="3.0255955000000001"/>
    <n v="1442"/>
    <n v="1442"/>
    <x v="2"/>
    <x v="15"/>
    <n v="2890"/>
    <n v="1.1299999999999999"/>
    <n v="6143"/>
    <s v="None"/>
    <x v="0"/>
    <x v="2"/>
    <x v="1"/>
    <s v="Small"/>
    <s v="Hot"/>
    <n v="0"/>
    <m/>
  </r>
  <r>
    <s v="Kepler-1272b"/>
    <n v="1.9810000000000001"/>
    <n v="0.21099999999999999"/>
    <n v="51.130970400000002"/>
    <n v="1442"/>
    <n v="1442"/>
    <x v="2"/>
    <x v="15"/>
    <n v="2920"/>
    <n v="1.06"/>
    <n v="5926"/>
    <s v="None"/>
    <x v="0"/>
    <x v="1"/>
    <x v="1"/>
    <s v="Small"/>
    <s v="Sun-like"/>
    <n v="0"/>
    <m/>
  </r>
  <r>
    <s v="Kepler-1273b"/>
    <n v="1.9810000000000001"/>
    <n v="0.222"/>
    <n v="28.625653"/>
    <n v="1442"/>
    <n v="1442"/>
    <x v="2"/>
    <x v="15"/>
    <n v="4420"/>
    <n v="0.94"/>
    <n v="5566"/>
    <s v="None"/>
    <x v="0"/>
    <x v="1"/>
    <x v="1"/>
    <s v="Small"/>
    <s v="Sun-like"/>
    <n v="0"/>
    <m/>
  </r>
  <r>
    <s v="Kepler-1274b"/>
    <n v="1.9810000000000001"/>
    <n v="0.127"/>
    <n v="6.9815270299999996"/>
    <n v="1442"/>
    <n v="1442"/>
    <x v="2"/>
    <x v="15"/>
    <n v="1990"/>
    <n v="1.45"/>
    <n v="6179"/>
    <s v="None"/>
    <x v="0"/>
    <x v="2"/>
    <x v="1"/>
    <s v="Small"/>
    <s v="Hot"/>
    <n v="0"/>
    <m/>
  </r>
  <r>
    <s v="Kepler-1275b"/>
    <n v="1.9810000000000001"/>
    <n v="0.13200000000000001"/>
    <n v="3.65691115"/>
    <n v="1442"/>
    <n v="1442"/>
    <x v="2"/>
    <x v="15"/>
    <n v="4200"/>
    <n v="1.23"/>
    <n v="6296"/>
    <s v="None"/>
    <x v="0"/>
    <x v="2"/>
    <x v="1"/>
    <s v="Small"/>
    <s v="Hot"/>
    <n v="0"/>
    <m/>
  </r>
  <r>
    <s v="Kepler-1276b"/>
    <n v="1.9810000000000001"/>
    <n v="0.106"/>
    <n v="12.5720095"/>
    <n v="1442"/>
    <n v="1442"/>
    <x v="2"/>
    <x v="15"/>
    <n v="1910"/>
    <n v="1.1399999999999999"/>
    <n v="6188"/>
    <s v="None"/>
    <x v="0"/>
    <x v="1"/>
    <x v="1"/>
    <s v="Small"/>
    <s v="Hot"/>
    <n v="0"/>
    <m/>
  </r>
  <r>
    <s v="Kepler-1277b"/>
    <n v="1.9810000000000001"/>
    <n v="0.14299999999999999"/>
    <n v="40.836501200000001"/>
    <n v="1442"/>
    <n v="1442"/>
    <x v="2"/>
    <x v="15"/>
    <n v="1980"/>
    <n v="0.94"/>
    <n v="5578"/>
    <s v="None"/>
    <x v="0"/>
    <x v="1"/>
    <x v="1"/>
    <s v="Small"/>
    <s v="Sun-like"/>
    <n v="0"/>
    <m/>
  </r>
  <r>
    <s v="Kepler-1278b"/>
    <n v="1.9810000000000001"/>
    <n v="0.09"/>
    <n v="3.2394134399999999"/>
    <n v="1442"/>
    <n v="1442"/>
    <x v="2"/>
    <x v="15"/>
    <n v="2420"/>
    <n v="1.1100000000000001"/>
    <n v="6074"/>
    <s v="None"/>
    <x v="0"/>
    <x v="2"/>
    <x v="1"/>
    <s v="Small"/>
    <s v="Hot"/>
    <n v="0"/>
    <m/>
  </r>
  <r>
    <s v="Kepler-1279b"/>
    <n v="1.9810000000000001"/>
    <n v="0.156"/>
    <n v="23.4774101"/>
    <n v="1442"/>
    <n v="1442"/>
    <x v="2"/>
    <x v="15"/>
    <n v="3320"/>
    <n v="1.21"/>
    <n v="6221"/>
    <s v="None"/>
    <x v="0"/>
    <x v="1"/>
    <x v="1"/>
    <s v="Small"/>
    <s v="Hot"/>
    <n v="0"/>
    <m/>
  </r>
  <r>
    <s v="Kepler-127b"/>
    <n v="1.9810000000000001"/>
    <n v="0.125"/>
    <n v="14.435889"/>
    <n v="0.125"/>
    <n v="1442"/>
    <x v="2"/>
    <x v="15"/>
    <n v="1162"/>
    <n v="1.08"/>
    <n v="6106"/>
    <s v="None"/>
    <x v="0"/>
    <x v="1"/>
    <x v="1"/>
    <s v="Small"/>
    <s v="Hot"/>
    <n v="0"/>
    <m/>
  </r>
  <r>
    <s v="Kepler-127c"/>
    <n v="1.9810000000000001"/>
    <n v="0.23699999999999999"/>
    <n v="29.393194999999999"/>
    <n v="0.2"/>
    <n v="1442"/>
    <x v="2"/>
    <x v="15"/>
    <n v="1162"/>
    <n v="1.08"/>
    <n v="6106"/>
    <s v="None"/>
    <x v="0"/>
    <x v="1"/>
    <x v="1"/>
    <s v="Small"/>
    <s v="Hot"/>
    <n v="0"/>
    <m/>
  </r>
  <r>
    <s v="Kepler-127d"/>
    <n v="1.9810000000000001"/>
    <n v="0.23599999999999999"/>
    <n v="48.630408000000003"/>
    <n v="0.28000000000000003"/>
    <n v="1442"/>
    <x v="2"/>
    <x v="15"/>
    <n v="1162"/>
    <n v="1.08"/>
    <n v="6106"/>
    <s v="None"/>
    <x v="0"/>
    <x v="1"/>
    <x v="1"/>
    <s v="Small"/>
    <s v="Hot"/>
    <n v="0"/>
    <m/>
  </r>
  <r>
    <s v="Kepler-1280b"/>
    <n v="1.9810000000000001"/>
    <n v="0.16700000000000001"/>
    <n v="66.557905700000006"/>
    <n v="1442"/>
    <n v="1442"/>
    <x v="2"/>
    <x v="15"/>
    <n v="3280"/>
    <n v="1.2"/>
    <n v="6227"/>
    <s v="None"/>
    <x v="0"/>
    <x v="1"/>
    <x v="1"/>
    <s v="Small"/>
    <s v="Hot"/>
    <n v="0"/>
    <m/>
  </r>
  <r>
    <s v="Kepler-1281b"/>
    <n v="1.9810000000000001"/>
    <n v="0.14599999999999999"/>
    <n v="3.1160279100000001"/>
    <n v="1442"/>
    <n v="1442"/>
    <x v="2"/>
    <x v="15"/>
    <n v="3600"/>
    <n v="0.87"/>
    <n v="5353"/>
    <s v="None"/>
    <x v="0"/>
    <x v="2"/>
    <x v="1"/>
    <s v="Small"/>
    <s v="Sun-like"/>
    <n v="0"/>
    <m/>
  </r>
  <r>
    <s v="Kepler-1282b"/>
    <n v="1.9810000000000001"/>
    <n v="0.13800000000000001"/>
    <n v="2.1319465100000001"/>
    <n v="1442"/>
    <n v="1442"/>
    <x v="2"/>
    <x v="15"/>
    <n v="3670"/>
    <n v="0.92"/>
    <n v="5504"/>
    <s v="None"/>
    <x v="0"/>
    <x v="2"/>
    <x v="1"/>
    <s v="Small"/>
    <s v="Sun-like"/>
    <n v="0"/>
    <m/>
  </r>
  <r>
    <s v="Kepler-1283b"/>
    <n v="1.9810000000000001"/>
    <n v="0.17"/>
    <n v="12.9460978"/>
    <n v="1442"/>
    <n v="1442"/>
    <x v="2"/>
    <x v="15"/>
    <n v="4740"/>
    <n v="1.1599999999999999"/>
    <n v="6175"/>
    <s v="None"/>
    <x v="0"/>
    <x v="1"/>
    <x v="1"/>
    <s v="Small"/>
    <s v="Hot"/>
    <n v="0"/>
    <m/>
  </r>
  <r>
    <s v="Kepler-1284b"/>
    <n v="1.9810000000000001"/>
    <n v="0.108"/>
    <n v="0.66407380999999999"/>
    <n v="1442"/>
    <n v="1442"/>
    <x v="2"/>
    <x v="15"/>
    <n v="2780"/>
    <n v="0.84"/>
    <n v="5123"/>
    <s v="None"/>
    <x v="0"/>
    <x v="2"/>
    <x v="1"/>
    <s v="Small"/>
    <s v="Sun-like"/>
    <n v="0"/>
    <m/>
  </r>
  <r>
    <s v="Kepler-1285b"/>
    <n v="1.9810000000000001"/>
    <n v="8.6999999999999994E-2"/>
    <n v="14.7967458"/>
    <n v="1442"/>
    <n v="1442"/>
    <x v="2"/>
    <x v="15"/>
    <n v="1190"/>
    <n v="1.2"/>
    <n v="6170"/>
    <s v="None"/>
    <x v="0"/>
    <x v="1"/>
    <x v="1"/>
    <s v="Small"/>
    <s v="Hot"/>
    <n v="0"/>
    <m/>
  </r>
  <r>
    <s v="Kepler-1286b"/>
    <n v="1.9810000000000001"/>
    <n v="0.192"/>
    <n v="11.25402929"/>
    <n v="1442"/>
    <n v="1442"/>
    <x v="2"/>
    <x v="15"/>
    <n v="3800"/>
    <n v="1"/>
    <n v="5753"/>
    <s v="None"/>
    <x v="0"/>
    <x v="1"/>
    <x v="1"/>
    <s v="Small"/>
    <s v="Sun-like"/>
    <n v="0"/>
    <m/>
  </r>
  <r>
    <s v="Kepler-1287b"/>
    <n v="1.9810000000000001"/>
    <n v="0.13700000000000001"/>
    <n v="11.47685909"/>
    <n v="1442"/>
    <n v="1442"/>
    <x v="2"/>
    <x v="15"/>
    <n v="3350"/>
    <n v="0.96"/>
    <n v="5715"/>
    <s v="None"/>
    <x v="0"/>
    <x v="1"/>
    <x v="1"/>
    <s v="Small"/>
    <s v="Sun-like"/>
    <n v="0"/>
    <m/>
  </r>
  <r>
    <s v="Kepler-1288b"/>
    <n v="1.9810000000000001"/>
    <n v="0.1"/>
    <n v="2.76122421"/>
    <n v="1442"/>
    <n v="1442"/>
    <x v="2"/>
    <x v="15"/>
    <n v="2330"/>
    <n v="1.2"/>
    <n v="6132"/>
    <s v="None"/>
    <x v="0"/>
    <x v="2"/>
    <x v="1"/>
    <s v="Small"/>
    <s v="Hot"/>
    <n v="0"/>
    <m/>
  </r>
  <r>
    <s v="Kepler-1289b"/>
    <n v="1.9810000000000001"/>
    <n v="0.13600000000000001"/>
    <n v="7.9901962700000002"/>
    <n v="1442"/>
    <n v="1442"/>
    <x v="2"/>
    <x v="15"/>
    <n v="3450"/>
    <n v="1.1000000000000001"/>
    <n v="6080"/>
    <s v="None"/>
    <x v="0"/>
    <x v="2"/>
    <x v="1"/>
    <s v="Small"/>
    <s v="Hot"/>
    <n v="0"/>
    <m/>
  </r>
  <r>
    <s v="Kepler-128b"/>
    <n v="9.7000000000000003E-2"/>
    <n v="0.10100000000000001"/>
    <n v="15.09"/>
    <n v="1442"/>
    <n v="1442"/>
    <x v="2"/>
    <x v="15"/>
    <n v="1307"/>
    <n v="1.18"/>
    <n v="6090"/>
    <s v="None"/>
    <x v="1"/>
    <x v="1"/>
    <x v="1"/>
    <s v="Small"/>
    <s v="Hot"/>
    <n v="0"/>
    <m/>
  </r>
  <r>
    <s v="Kepler-128c"/>
    <n v="0.105"/>
    <n v="0.10100000000000001"/>
    <n v="22.803999999999998"/>
    <n v="1442"/>
    <n v="1442"/>
    <x v="2"/>
    <x v="15"/>
    <n v="1307"/>
    <n v="1.18"/>
    <n v="6090"/>
    <s v="None"/>
    <x v="2"/>
    <x v="1"/>
    <x v="1"/>
    <s v="Small"/>
    <s v="Hot"/>
    <n v="0"/>
    <m/>
  </r>
  <r>
    <s v="Kepler-1290b"/>
    <n v="1.9810000000000001"/>
    <n v="0.127"/>
    <n v="4.6950013400000001"/>
    <n v="1442"/>
    <n v="1442"/>
    <x v="2"/>
    <x v="15"/>
    <n v="4310"/>
    <n v="0.95"/>
    <n v="5660"/>
    <s v="None"/>
    <x v="0"/>
    <x v="2"/>
    <x v="1"/>
    <s v="Small"/>
    <s v="Sun-like"/>
    <n v="0"/>
    <m/>
  </r>
  <r>
    <s v="Kepler-1291b"/>
    <n v="1.9810000000000001"/>
    <n v="0.14799999999999999"/>
    <n v="8.6304327599999997"/>
    <n v="1442"/>
    <n v="1442"/>
    <x v="2"/>
    <x v="15"/>
    <n v="3200"/>
    <n v="0.84"/>
    <n v="5216"/>
    <s v="None"/>
    <x v="0"/>
    <x v="2"/>
    <x v="1"/>
    <s v="Small"/>
    <s v="Sun-like"/>
    <n v="0"/>
    <m/>
  </r>
  <r>
    <s v="Kepler-1292b"/>
    <n v="1.9810000000000001"/>
    <n v="0.16200000000000001"/>
    <n v="3.27646405"/>
    <n v="1442"/>
    <n v="1442"/>
    <x v="2"/>
    <x v="15"/>
    <n v="4590"/>
    <n v="0.95"/>
    <n v="5556"/>
    <s v="None"/>
    <x v="0"/>
    <x v="2"/>
    <x v="1"/>
    <s v="Small"/>
    <s v="Sun-like"/>
    <n v="0"/>
    <m/>
  </r>
  <r>
    <s v="Kepler-1293b"/>
    <n v="1.9810000000000001"/>
    <n v="8.6999999999999994E-2"/>
    <n v="5.5765478399999999"/>
    <n v="1442"/>
    <n v="1442"/>
    <x v="2"/>
    <x v="15"/>
    <n v="2500"/>
    <n v="1.18"/>
    <n v="6241"/>
    <s v="None"/>
    <x v="0"/>
    <x v="2"/>
    <x v="1"/>
    <s v="Small"/>
    <s v="Hot"/>
    <n v="0"/>
    <m/>
  </r>
  <r>
    <s v="Kepler-1294b"/>
    <n v="1.9810000000000001"/>
    <n v="0.28499999999999998"/>
    <n v="115.6862258"/>
    <n v="1442"/>
    <n v="1442"/>
    <x v="2"/>
    <x v="15"/>
    <n v="3700"/>
    <n v="0.99"/>
    <n v="5776"/>
    <s v="None"/>
    <x v="0"/>
    <x v="0"/>
    <x v="1"/>
    <s v="Small"/>
    <s v="Sun-like"/>
    <n v="0"/>
    <m/>
  </r>
  <r>
    <s v="Kepler-1295b"/>
    <n v="1.9810000000000001"/>
    <n v="0.13800000000000001"/>
    <n v="3.8137197399999998"/>
    <n v="1442"/>
    <n v="1442"/>
    <x v="2"/>
    <x v="15"/>
    <n v="4100"/>
    <n v="0.92"/>
    <n v="5486"/>
    <s v="None"/>
    <x v="0"/>
    <x v="2"/>
    <x v="1"/>
    <s v="Small"/>
    <s v="Sun-like"/>
    <n v="0"/>
    <m/>
  </r>
  <r>
    <s v="Kepler-1296b"/>
    <n v="1.9810000000000001"/>
    <n v="8.1000000000000003E-2"/>
    <n v="8.3839865000000007"/>
    <n v="1442"/>
    <n v="1442"/>
    <x v="2"/>
    <x v="15"/>
    <n v="2060"/>
    <n v="0.87"/>
    <n v="5359"/>
    <s v="None"/>
    <x v="0"/>
    <x v="2"/>
    <x v="1"/>
    <s v="Small"/>
    <s v="Sun-like"/>
    <n v="0"/>
    <m/>
  </r>
  <r>
    <s v="Kepler-1297b"/>
    <n v="1.9810000000000001"/>
    <n v="8.6999999999999994E-2"/>
    <n v="1.68189002"/>
    <n v="1442"/>
    <n v="1442"/>
    <x v="2"/>
    <x v="15"/>
    <n v="3250"/>
    <n v="0.99"/>
    <n v="5818"/>
    <s v="None"/>
    <x v="0"/>
    <x v="2"/>
    <x v="1"/>
    <s v="Small"/>
    <s v="Sun-like"/>
    <n v="0"/>
    <m/>
  </r>
  <r>
    <s v="Kepler-1298b"/>
    <n v="1.9810000000000001"/>
    <n v="0.11700000000000001"/>
    <n v="7.1281192799999999"/>
    <n v="1442"/>
    <n v="1442"/>
    <x v="2"/>
    <x v="15"/>
    <n v="1620"/>
    <n v="1.45"/>
    <n v="6339"/>
    <s v="None"/>
    <x v="0"/>
    <x v="2"/>
    <x v="1"/>
    <s v="Small"/>
    <s v="Hot"/>
    <n v="0"/>
    <m/>
  </r>
  <r>
    <s v="Kepler-1299b"/>
    <n v="1.9810000000000001"/>
    <n v="0.26600000000000001"/>
    <n v="19.940087399999999"/>
    <n v="1442"/>
    <n v="1442"/>
    <x v="2"/>
    <x v="15"/>
    <n v="4410"/>
    <n v="0.94"/>
    <n v="5609"/>
    <s v="None"/>
    <x v="0"/>
    <x v="1"/>
    <x v="1"/>
    <s v="Small"/>
    <s v="Sun-like"/>
    <n v="0"/>
    <m/>
  </r>
  <r>
    <s v="Kepler-129b"/>
    <n v="1.9810000000000001"/>
    <n v="0.21099999999999999"/>
    <n v="15.79186"/>
    <n v="0.13100000000000001"/>
    <n v="1442"/>
    <x v="2"/>
    <x v="15"/>
    <n v="1349"/>
    <n v="1.18"/>
    <n v="5770"/>
    <s v="None"/>
    <x v="0"/>
    <x v="1"/>
    <x v="1"/>
    <s v="Small"/>
    <s v="Sun-like"/>
    <n v="0"/>
    <m/>
  </r>
  <r>
    <s v="Kepler-129c"/>
    <n v="1.9810000000000001"/>
    <n v="0.22700000000000001"/>
    <n v="82.20017"/>
    <n v="0.39300000000000002"/>
    <n v="1442"/>
    <x v="2"/>
    <x v="15"/>
    <n v="1349"/>
    <n v="1.18"/>
    <n v="5770"/>
    <s v="None"/>
    <x v="0"/>
    <x v="1"/>
    <x v="1"/>
    <s v="Small"/>
    <s v="Sun-like"/>
    <n v="0"/>
    <m/>
  </r>
  <r>
    <s v="Kepler-12b"/>
    <n v="0.432"/>
    <n v="1.754"/>
    <n v="4.4379628999999996"/>
    <n v="5.5300000000000002E-2"/>
    <n v="1480"/>
    <x v="2"/>
    <x v="15"/>
    <n v="2950"/>
    <n v="1.17"/>
    <n v="5947"/>
    <s v="None"/>
    <x v="2"/>
    <x v="2"/>
    <x v="1"/>
    <s v="Large"/>
    <s v="Sun-like"/>
    <n v="0"/>
    <m/>
  </r>
  <r>
    <s v="Kepler-1300b"/>
    <n v="1.9810000000000001"/>
    <n v="0.122"/>
    <n v="22.241909199999998"/>
    <n v="1442"/>
    <n v="1442"/>
    <x v="2"/>
    <x v="15"/>
    <n v="2470"/>
    <n v="1.29"/>
    <n v="6130"/>
    <s v="None"/>
    <x v="0"/>
    <x v="1"/>
    <x v="1"/>
    <s v="Small"/>
    <s v="Hot"/>
    <n v="0"/>
    <m/>
  </r>
  <r>
    <s v="Kepler-1301b"/>
    <n v="1.9810000000000001"/>
    <n v="0.125"/>
    <n v="9.0823704599999999"/>
    <n v="1442"/>
    <n v="1442"/>
    <x v="2"/>
    <x v="15"/>
    <n v="2660"/>
    <n v="0.85"/>
    <n v="5188"/>
    <s v="None"/>
    <x v="0"/>
    <x v="2"/>
    <x v="1"/>
    <s v="Small"/>
    <s v="Sun-like"/>
    <n v="0"/>
    <m/>
  </r>
  <r>
    <s v="Kepler-1302b"/>
    <n v="1.9810000000000001"/>
    <n v="0.128"/>
    <n v="8.8392265900000009"/>
    <n v="1442"/>
    <n v="1442"/>
    <x v="2"/>
    <x v="15"/>
    <n v="2370"/>
    <n v="0.86"/>
    <n v="5236"/>
    <s v="None"/>
    <x v="0"/>
    <x v="2"/>
    <x v="1"/>
    <s v="Small"/>
    <s v="Sun-like"/>
    <n v="0"/>
    <m/>
  </r>
  <r>
    <s v="Kepler-1303b"/>
    <n v="1.9810000000000001"/>
    <n v="0.127"/>
    <n v="7.5612722400000001"/>
    <n v="1442"/>
    <n v="1442"/>
    <x v="2"/>
    <x v="15"/>
    <n v="2950"/>
    <n v="1.01"/>
    <n v="5771"/>
    <s v="None"/>
    <x v="0"/>
    <x v="2"/>
    <x v="1"/>
    <s v="Small"/>
    <s v="Sun-like"/>
    <n v="0"/>
    <m/>
  </r>
  <r>
    <s v="Kepler-1304b"/>
    <n v="1.9810000000000001"/>
    <n v="0.20399999999999999"/>
    <n v="16.1288853"/>
    <n v="1442"/>
    <n v="1442"/>
    <x v="2"/>
    <x v="15"/>
    <n v="2220"/>
    <n v="0.85"/>
    <n v="5259"/>
    <s v="None"/>
    <x v="0"/>
    <x v="1"/>
    <x v="1"/>
    <s v="Small"/>
    <s v="Sun-like"/>
    <n v="0"/>
    <m/>
  </r>
  <r>
    <s v="Kepler-1305b"/>
    <n v="1.9810000000000001"/>
    <n v="0.16800000000000001"/>
    <n v="13.5630972"/>
    <n v="1442"/>
    <n v="1442"/>
    <x v="2"/>
    <x v="15"/>
    <n v="4380"/>
    <n v="0.97"/>
    <n v="5701"/>
    <s v="None"/>
    <x v="0"/>
    <x v="1"/>
    <x v="1"/>
    <s v="Small"/>
    <s v="Sun-like"/>
    <n v="0"/>
    <m/>
  </r>
  <r>
    <s v="Kepler-1306b"/>
    <n v="1.9810000000000001"/>
    <n v="0.17"/>
    <n v="16.295953820000001"/>
    <n v="1442"/>
    <n v="1442"/>
    <x v="2"/>
    <x v="15"/>
    <n v="3700"/>
    <n v="0.98"/>
    <n v="5727"/>
    <s v="None"/>
    <x v="0"/>
    <x v="1"/>
    <x v="1"/>
    <s v="Small"/>
    <s v="Sun-like"/>
    <n v="0"/>
    <m/>
  </r>
  <r>
    <s v="Kepler-1307b"/>
    <n v="1.9810000000000001"/>
    <n v="0.22"/>
    <n v="18.016210959999999"/>
    <n v="1442"/>
    <n v="1442"/>
    <x v="2"/>
    <x v="15"/>
    <n v="4550"/>
    <n v="1.06"/>
    <n v="5884"/>
    <s v="None"/>
    <x v="0"/>
    <x v="1"/>
    <x v="1"/>
    <s v="Small"/>
    <s v="Sun-like"/>
    <n v="0"/>
    <m/>
  </r>
  <r>
    <s v="Kepler-1308b"/>
    <n v="1.9810000000000001"/>
    <n v="4.5999999999999999E-2"/>
    <n v="2.10433812"/>
    <n v="1442"/>
    <n v="1442"/>
    <x v="2"/>
    <x v="15"/>
    <n v="240"/>
    <n v="0.35"/>
    <n v="3468"/>
    <s v="None"/>
    <x v="0"/>
    <x v="2"/>
    <x v="2"/>
    <s v="Small"/>
    <s v="Cool"/>
    <n v="0"/>
    <m/>
  </r>
  <r>
    <s v="Kepler-1309b"/>
    <n v="1.9810000000000001"/>
    <n v="0.21099999999999999"/>
    <n v="28.843264699999999"/>
    <n v="1442"/>
    <n v="1442"/>
    <x v="2"/>
    <x v="15"/>
    <n v="2760"/>
    <n v="0.85"/>
    <n v="5235"/>
    <s v="None"/>
    <x v="0"/>
    <x v="1"/>
    <x v="1"/>
    <s v="Small"/>
    <s v="Sun-like"/>
    <n v="0"/>
    <m/>
  </r>
  <r>
    <s v="Kepler-130b"/>
    <n v="1.9810000000000001"/>
    <n v="9.0999999999999998E-2"/>
    <n v="8.4574580000000008"/>
    <n v="7.9000000000000001E-2"/>
    <n v="1442"/>
    <x v="2"/>
    <x v="15"/>
    <n v="1042"/>
    <n v="1"/>
    <n v="5884"/>
    <s v="None"/>
    <x v="0"/>
    <x v="2"/>
    <x v="1"/>
    <s v="Small"/>
    <s v="Sun-like"/>
    <n v="0"/>
    <m/>
  </r>
  <r>
    <s v="Kepler-130c"/>
    <n v="1.9810000000000001"/>
    <n v="0.25900000000000001"/>
    <n v="27.508679999999998"/>
    <n v="0.17799999999999999"/>
    <n v="1442"/>
    <x v="2"/>
    <x v="15"/>
    <n v="1042"/>
    <n v="1"/>
    <n v="5884"/>
    <s v="None"/>
    <x v="0"/>
    <x v="1"/>
    <x v="1"/>
    <s v="Small"/>
    <s v="Sun-like"/>
    <n v="0"/>
    <m/>
  </r>
  <r>
    <s v="Kepler-130d"/>
    <n v="1.9810000000000001"/>
    <n v="0.14599999999999999"/>
    <n v="87.517904999999999"/>
    <n v="0.377"/>
    <n v="1442"/>
    <x v="2"/>
    <x v="15"/>
    <n v="1042"/>
    <n v="1"/>
    <n v="5884"/>
    <s v="None"/>
    <x v="0"/>
    <x v="1"/>
    <x v="1"/>
    <s v="Small"/>
    <s v="Sun-like"/>
    <n v="0"/>
    <m/>
  </r>
  <r>
    <s v="Kepler-1310b"/>
    <n v="1.9810000000000001"/>
    <n v="0.128"/>
    <n v="0.67933626999999996"/>
    <n v="1442"/>
    <n v="1442"/>
    <x v="2"/>
    <x v="15"/>
    <n v="1900"/>
    <n v="0.91"/>
    <n v="5549"/>
    <s v="None"/>
    <x v="0"/>
    <x v="2"/>
    <x v="1"/>
    <s v="Small"/>
    <s v="Sun-like"/>
    <n v="0"/>
    <m/>
  </r>
  <r>
    <s v="Kepler-1311b"/>
    <n v="1.9810000000000001"/>
    <n v="0.111"/>
    <n v="11.172699400000001"/>
    <n v="1442"/>
    <n v="1442"/>
    <x v="2"/>
    <x v="15"/>
    <n v="2300"/>
    <n v="1.05"/>
    <n v="5748"/>
    <s v="None"/>
    <x v="0"/>
    <x v="1"/>
    <x v="1"/>
    <s v="Small"/>
    <s v="Sun-like"/>
    <n v="0"/>
    <m/>
  </r>
  <r>
    <s v="Kepler-1311c"/>
    <n v="1.9810000000000001"/>
    <n v="0.109"/>
    <n v="2.53573424"/>
    <n v="1442"/>
    <n v="1442"/>
    <x v="2"/>
    <x v="15"/>
    <n v="2300"/>
    <n v="1.05"/>
    <n v="5748"/>
    <s v="None"/>
    <x v="0"/>
    <x v="2"/>
    <x v="1"/>
    <s v="Small"/>
    <s v="Sun-like"/>
    <n v="0"/>
    <m/>
  </r>
  <r>
    <s v="Kepler-1312b"/>
    <n v="1.9810000000000001"/>
    <n v="0.187"/>
    <n v="5.4483252899999997"/>
    <n v="1442"/>
    <n v="1442"/>
    <x v="2"/>
    <x v="15"/>
    <n v="990"/>
    <n v="0.99"/>
    <n v="5719"/>
    <s v="None"/>
    <x v="0"/>
    <x v="2"/>
    <x v="1"/>
    <s v="Small"/>
    <s v="Sun-like"/>
    <n v="0"/>
    <m/>
  </r>
  <r>
    <s v="Kepler-1313b"/>
    <n v="1.9810000000000001"/>
    <n v="0.157"/>
    <n v="3.8330911799999998"/>
    <n v="1442"/>
    <n v="1442"/>
    <x v="2"/>
    <x v="15"/>
    <n v="610"/>
    <n v="0.92"/>
    <n v="5453"/>
    <s v="None"/>
    <x v="0"/>
    <x v="2"/>
    <x v="1"/>
    <s v="Small"/>
    <s v="Sun-like"/>
    <n v="0"/>
    <m/>
  </r>
  <r>
    <s v="Kepler-1314b"/>
    <n v="1.9810000000000001"/>
    <n v="0.45600000000000002"/>
    <n v="5.4247492800000003"/>
    <n v="1442"/>
    <n v="1442"/>
    <x v="2"/>
    <x v="15"/>
    <n v="1510"/>
    <n v="0.6"/>
    <n v="4188"/>
    <s v="None"/>
    <x v="0"/>
    <x v="2"/>
    <x v="1"/>
    <s v="Small"/>
    <s v="Sun-like"/>
    <n v="0"/>
    <m/>
  </r>
  <r>
    <s v="Kepler-1315b"/>
    <n v="1.9810000000000001"/>
    <n v="0.123"/>
    <n v="0.84338011000000002"/>
    <n v="1442"/>
    <n v="1442"/>
    <x v="2"/>
    <x v="15"/>
    <n v="1650"/>
    <n v="0.8"/>
    <n v="4861"/>
    <s v="None"/>
    <x v="0"/>
    <x v="2"/>
    <x v="1"/>
    <s v="Small"/>
    <s v="Sun-like"/>
    <n v="0"/>
    <m/>
  </r>
  <r>
    <s v="Kepler-1316b"/>
    <n v="1.9810000000000001"/>
    <n v="0.316"/>
    <n v="87.973213599999994"/>
    <n v="1442"/>
    <n v="1442"/>
    <x v="2"/>
    <x v="15"/>
    <n v="2460"/>
    <n v="1.04"/>
    <n v="5884"/>
    <s v="None"/>
    <x v="0"/>
    <x v="1"/>
    <x v="1"/>
    <s v="Small"/>
    <s v="Sun-like"/>
    <n v="0"/>
    <m/>
  </r>
  <r>
    <s v="Kepler-1317b"/>
    <n v="1.9810000000000001"/>
    <n v="0.13900000000000001"/>
    <n v="0.56887443000000004"/>
    <n v="1442"/>
    <n v="1442"/>
    <x v="2"/>
    <x v="15"/>
    <n v="2390"/>
    <n v="0.83"/>
    <n v="5144"/>
    <s v="None"/>
    <x v="0"/>
    <x v="2"/>
    <x v="1"/>
    <s v="Small"/>
    <s v="Sun-like"/>
    <n v="0"/>
    <m/>
  </r>
  <r>
    <s v="Kepler-1318b"/>
    <n v="1.9810000000000001"/>
    <n v="0.27700000000000002"/>
    <n v="213.25766300000001"/>
    <n v="1442"/>
    <n v="1442"/>
    <x v="2"/>
    <x v="15"/>
    <n v="1550"/>
    <n v="0.73"/>
    <n v="4598"/>
    <s v="None"/>
    <x v="0"/>
    <x v="0"/>
    <x v="1"/>
    <s v="Small"/>
    <s v="Sun-like"/>
    <n v="0"/>
    <m/>
  </r>
  <r>
    <s v="Kepler-1319b"/>
    <n v="1.9810000000000001"/>
    <n v="0.12"/>
    <n v="2.8867626500000001"/>
    <n v="1442"/>
    <n v="1442"/>
    <x v="2"/>
    <x v="15"/>
    <n v="370"/>
    <n v="0.56000000000000005"/>
    <n v="3655"/>
    <s v="None"/>
    <x v="0"/>
    <x v="2"/>
    <x v="2"/>
    <s v="Small"/>
    <s v="Cool"/>
    <n v="0"/>
    <m/>
  </r>
  <r>
    <s v="Kepler-131b"/>
    <n v="5.0999999999999997E-2"/>
    <n v="0.215"/>
    <n v="16.091999999999999"/>
    <n v="1442"/>
    <n v="1442"/>
    <x v="2"/>
    <x v="15"/>
    <n v="750"/>
    <n v="1.02"/>
    <n v="5685"/>
    <s v="None"/>
    <x v="1"/>
    <x v="1"/>
    <x v="1"/>
    <s v="Small"/>
    <s v="Sun-like"/>
    <n v="0"/>
    <m/>
  </r>
  <r>
    <s v="Kepler-131c"/>
    <n v="2.5999999999999999E-2"/>
    <n v="7.4999999999999997E-2"/>
    <n v="25.5169"/>
    <n v="1442"/>
    <n v="1442"/>
    <x v="2"/>
    <x v="15"/>
    <n v="750"/>
    <n v="1.02"/>
    <n v="5685"/>
    <s v="None"/>
    <x v="1"/>
    <x v="1"/>
    <x v="1"/>
    <s v="Small"/>
    <s v="Sun-like"/>
    <n v="0"/>
    <m/>
  </r>
  <r>
    <s v="Kepler-1320b"/>
    <n v="1.9810000000000001"/>
    <n v="0.152"/>
    <n v="0.86838652999999999"/>
    <n v="1442"/>
    <n v="1442"/>
    <x v="2"/>
    <x v="15"/>
    <n v="2510"/>
    <n v="0.8"/>
    <n v="4817"/>
    <s v="None"/>
    <x v="0"/>
    <x v="2"/>
    <x v="1"/>
    <s v="Small"/>
    <s v="Sun-like"/>
    <n v="0"/>
    <m/>
  </r>
  <r>
    <s v="Kepler-1321b"/>
    <n v="1.9810000000000001"/>
    <n v="0.439"/>
    <n v="11.12830484"/>
    <n v="1442"/>
    <n v="1442"/>
    <x v="2"/>
    <x v="15"/>
    <n v="1780"/>
    <n v="0.54"/>
    <n v="4094"/>
    <s v="None"/>
    <x v="0"/>
    <x v="1"/>
    <x v="1"/>
    <s v="Small"/>
    <s v="Sun-like"/>
    <n v="0"/>
    <m/>
  </r>
  <r>
    <s v="Kepler-1321c"/>
    <n v="1.9810000000000001"/>
    <n v="0.214"/>
    <n v="2.2264910900000001"/>
    <n v="1442"/>
    <n v="1442"/>
    <x v="2"/>
    <x v="15"/>
    <n v="1780"/>
    <n v="0.54"/>
    <n v="4094"/>
    <s v="None"/>
    <x v="0"/>
    <x v="2"/>
    <x v="1"/>
    <s v="Small"/>
    <s v="Sun-like"/>
    <n v="0"/>
    <m/>
  </r>
  <r>
    <s v="Kepler-1322b"/>
    <n v="1.9810000000000001"/>
    <n v="0.14399999999999999"/>
    <n v="0.96286738000000005"/>
    <n v="1442"/>
    <n v="1442"/>
    <x v="2"/>
    <x v="15"/>
    <n v="3970"/>
    <n v="0.9"/>
    <n v="5488"/>
    <s v="None"/>
    <x v="0"/>
    <x v="2"/>
    <x v="1"/>
    <s v="Small"/>
    <s v="Sun-like"/>
    <n v="0"/>
    <m/>
  </r>
  <r>
    <s v="Kepler-1323b"/>
    <n v="1.9810000000000001"/>
    <n v="0.13600000000000001"/>
    <n v="0.92990667999999999"/>
    <n v="1442"/>
    <n v="1442"/>
    <x v="2"/>
    <x v="15"/>
    <n v="1700"/>
    <n v="1.18"/>
    <n v="6169"/>
    <s v="None"/>
    <x v="0"/>
    <x v="2"/>
    <x v="1"/>
    <s v="Small"/>
    <s v="Hot"/>
    <n v="0"/>
    <m/>
  </r>
  <r>
    <s v="Kepler-1324b"/>
    <n v="1.9810000000000001"/>
    <n v="0.13500000000000001"/>
    <n v="4.1158446800000004"/>
    <n v="1442"/>
    <n v="1442"/>
    <x v="2"/>
    <x v="15"/>
    <n v="1700"/>
    <n v="0.78"/>
    <n v="4776"/>
    <s v="None"/>
    <x v="0"/>
    <x v="2"/>
    <x v="1"/>
    <s v="Small"/>
    <s v="Sun-like"/>
    <n v="0"/>
    <m/>
  </r>
  <r>
    <s v="Kepler-1325b"/>
    <n v="1.9810000000000001"/>
    <n v="0.255"/>
    <n v="33.878683799999997"/>
    <n v="1442"/>
    <n v="1442"/>
    <x v="2"/>
    <x v="15"/>
    <n v="3110"/>
    <n v="0.93"/>
    <n v="5550"/>
    <s v="None"/>
    <x v="0"/>
    <x v="1"/>
    <x v="1"/>
    <s v="Small"/>
    <s v="Sun-like"/>
    <n v="0"/>
    <m/>
  </r>
  <r>
    <s v="Kepler-1326b"/>
    <n v="1.9810000000000001"/>
    <n v="0.373"/>
    <n v="42.351426699999998"/>
    <n v="1442"/>
    <n v="1442"/>
    <x v="2"/>
    <x v="15"/>
    <n v="3000"/>
    <n v="1.45"/>
    <n v="6725"/>
    <s v="None"/>
    <x v="0"/>
    <x v="1"/>
    <x v="1"/>
    <s v="Small"/>
    <s v="Hot"/>
    <n v="0"/>
    <m/>
  </r>
  <r>
    <s v="Kepler-1327b"/>
    <n v="1.9810000000000001"/>
    <n v="0.161"/>
    <n v="14.888010980000001"/>
    <n v="1442"/>
    <n v="1442"/>
    <x v="2"/>
    <x v="15"/>
    <n v="2240"/>
    <n v="1.02"/>
    <n v="5885"/>
    <s v="None"/>
    <x v="0"/>
    <x v="1"/>
    <x v="1"/>
    <s v="Small"/>
    <s v="Sun-like"/>
    <n v="0"/>
    <m/>
  </r>
  <r>
    <s v="Kepler-1328b"/>
    <n v="1.9810000000000001"/>
    <n v="8.6999999999999994E-2"/>
    <n v="4.5215888800000004"/>
    <n v="1442"/>
    <n v="1442"/>
    <x v="2"/>
    <x v="15"/>
    <n v="2100"/>
    <n v="1"/>
    <n v="5780"/>
    <s v="None"/>
    <x v="0"/>
    <x v="2"/>
    <x v="1"/>
    <s v="Small"/>
    <s v="Sun-like"/>
    <n v="0"/>
    <m/>
  </r>
  <r>
    <s v="Kepler-1329b"/>
    <n v="1.9810000000000001"/>
    <n v="0.19400000000000001"/>
    <n v="9.3364659400000001"/>
    <n v="1442"/>
    <n v="1442"/>
    <x v="2"/>
    <x v="15"/>
    <n v="2040"/>
    <n v="0.72"/>
    <n v="4500"/>
    <s v="None"/>
    <x v="0"/>
    <x v="2"/>
    <x v="1"/>
    <s v="Small"/>
    <s v="Sun-like"/>
    <n v="0"/>
    <m/>
  </r>
  <r>
    <s v="Kepler-132b"/>
    <n v="1.9810000000000001"/>
    <n v="0.108"/>
    <n v="6.1781959999999998"/>
    <n v="6.7000000000000004E-2"/>
    <n v="1442"/>
    <x v="2"/>
    <x v="15"/>
    <n v="900"/>
    <n v="1.08"/>
    <n v="6003"/>
    <s v="None"/>
    <x v="0"/>
    <x v="2"/>
    <x v="1"/>
    <s v="Small"/>
    <s v="Hot"/>
    <n v="0"/>
    <m/>
  </r>
  <r>
    <s v="Kepler-132c"/>
    <n v="1.9810000000000001"/>
    <n v="0.114"/>
    <n v="6.4149139999999996"/>
    <n v="6.8000000000000005E-2"/>
    <n v="1442"/>
    <x v="2"/>
    <x v="15"/>
    <n v="900"/>
    <n v="1.08"/>
    <n v="6003"/>
    <s v="None"/>
    <x v="0"/>
    <x v="2"/>
    <x v="1"/>
    <s v="Small"/>
    <s v="Hot"/>
    <n v="0"/>
    <m/>
  </r>
  <r>
    <s v="Kepler-132d"/>
    <n v="1.9810000000000001"/>
    <n v="0.13800000000000001"/>
    <n v="18.010199"/>
    <n v="0.13600000000000001"/>
    <n v="1442"/>
    <x v="2"/>
    <x v="15"/>
    <n v="900"/>
    <n v="1.08"/>
    <n v="6003"/>
    <s v="None"/>
    <x v="0"/>
    <x v="1"/>
    <x v="1"/>
    <s v="Small"/>
    <s v="Hot"/>
    <n v="0"/>
    <m/>
  </r>
  <r>
    <s v="Kepler-132e"/>
    <n v="1.9810000000000001"/>
    <n v="0.105"/>
    <n v="110.2869374"/>
    <n v="1442"/>
    <n v="1442"/>
    <x v="2"/>
    <x v="15"/>
    <n v="900"/>
    <n v="1.08"/>
    <n v="6003"/>
    <s v="None"/>
    <x v="0"/>
    <x v="0"/>
    <x v="1"/>
    <s v="Small"/>
    <s v="Hot"/>
    <n v="0"/>
    <m/>
  </r>
  <r>
    <s v="Kepler-1330b"/>
    <n v="1.9810000000000001"/>
    <n v="0.14699999999999999"/>
    <n v="10.107690679999999"/>
    <n v="1442"/>
    <n v="1442"/>
    <x v="2"/>
    <x v="15"/>
    <n v="3060"/>
    <n v="0.97"/>
    <n v="5608"/>
    <s v="None"/>
    <x v="0"/>
    <x v="1"/>
    <x v="1"/>
    <s v="Small"/>
    <s v="Sun-like"/>
    <n v="0"/>
    <m/>
  </r>
  <r>
    <s v="Kepler-1331b"/>
    <n v="1.9810000000000001"/>
    <n v="9.4E-2"/>
    <n v="0.78916165000000005"/>
    <n v="1442"/>
    <n v="1442"/>
    <x v="2"/>
    <x v="15"/>
    <n v="1190"/>
    <n v="0.72"/>
    <n v="4508"/>
    <s v="None"/>
    <x v="0"/>
    <x v="2"/>
    <x v="1"/>
    <s v="Small"/>
    <s v="Sun-like"/>
    <n v="0"/>
    <m/>
  </r>
  <r>
    <s v="Kepler-1332b"/>
    <n v="1.9810000000000001"/>
    <n v="0.122"/>
    <n v="11.87456832"/>
    <n v="1442"/>
    <n v="1442"/>
    <x v="2"/>
    <x v="15"/>
    <n v="1680"/>
    <n v="0.95"/>
    <n v="5581"/>
    <s v="None"/>
    <x v="0"/>
    <x v="1"/>
    <x v="1"/>
    <s v="Small"/>
    <s v="Sun-like"/>
    <n v="0"/>
    <m/>
  </r>
  <r>
    <s v="Kepler-1333b"/>
    <n v="1.9810000000000001"/>
    <n v="0.251"/>
    <n v="109.6471842"/>
    <n v="1442"/>
    <n v="1442"/>
    <x v="2"/>
    <x v="15"/>
    <n v="3120"/>
    <n v="0.94"/>
    <n v="5628"/>
    <s v="None"/>
    <x v="0"/>
    <x v="0"/>
    <x v="1"/>
    <s v="Small"/>
    <s v="Sun-like"/>
    <n v="0"/>
    <m/>
  </r>
  <r>
    <s v="Kepler-1334b"/>
    <n v="1.9810000000000001"/>
    <n v="0.20399999999999999"/>
    <n v="15.645917130000001"/>
    <n v="1442"/>
    <n v="1442"/>
    <x v="2"/>
    <x v="15"/>
    <n v="3410"/>
    <n v="0.94"/>
    <n v="5614"/>
    <s v="None"/>
    <x v="0"/>
    <x v="1"/>
    <x v="1"/>
    <s v="Small"/>
    <s v="Sun-like"/>
    <n v="0"/>
    <m/>
  </r>
  <r>
    <s v="Kepler-1335b"/>
    <n v="1.9810000000000001"/>
    <n v="0.129"/>
    <n v="6.2640684599999998"/>
    <n v="1442"/>
    <n v="1442"/>
    <x v="2"/>
    <x v="15"/>
    <n v="2050"/>
    <n v="0.77"/>
    <n v="4903"/>
    <s v="None"/>
    <x v="0"/>
    <x v="2"/>
    <x v="1"/>
    <s v="Small"/>
    <s v="Sun-like"/>
    <n v="0"/>
    <m/>
  </r>
  <r>
    <s v="Kepler-1336b"/>
    <n v="1.9810000000000001"/>
    <n v="0.17699999999999999"/>
    <n v="23.198681000000001"/>
    <n v="1442"/>
    <n v="1442"/>
    <x v="2"/>
    <x v="15"/>
    <n v="2680"/>
    <n v="0.94"/>
    <n v="5512"/>
    <s v="None"/>
    <x v="0"/>
    <x v="1"/>
    <x v="1"/>
    <s v="Small"/>
    <s v="Sun-like"/>
    <n v="0"/>
    <m/>
  </r>
  <r>
    <s v="Kepler-1336c"/>
    <n v="1.9810000000000001"/>
    <n v="0.153"/>
    <n v="5.7772121099999998"/>
    <n v="1442"/>
    <n v="1442"/>
    <x v="2"/>
    <x v="15"/>
    <n v="2680"/>
    <n v="0.94"/>
    <n v="5512"/>
    <s v="None"/>
    <x v="0"/>
    <x v="2"/>
    <x v="1"/>
    <s v="Small"/>
    <s v="Sun-like"/>
    <n v="0"/>
    <m/>
  </r>
  <r>
    <s v="Kepler-1337b"/>
    <n v="1.9810000000000001"/>
    <n v="0.215"/>
    <n v="24.4002549"/>
    <n v="1442"/>
    <n v="1442"/>
    <x v="2"/>
    <x v="15"/>
    <n v="1920"/>
    <n v="0.7"/>
    <n v="4523"/>
    <s v="None"/>
    <x v="0"/>
    <x v="1"/>
    <x v="1"/>
    <s v="Small"/>
    <s v="Sun-like"/>
    <n v="0"/>
    <m/>
  </r>
  <r>
    <s v="Kepler-1338b"/>
    <n v="1.9810000000000001"/>
    <n v="8.2000000000000003E-2"/>
    <n v="0.93511805999999997"/>
    <n v="1442"/>
    <n v="1442"/>
    <x v="2"/>
    <x v="15"/>
    <n v="2020"/>
    <n v="1.04"/>
    <n v="5909"/>
    <s v="None"/>
    <x v="0"/>
    <x v="2"/>
    <x v="1"/>
    <s v="Small"/>
    <s v="Sun-like"/>
    <n v="0"/>
    <m/>
  </r>
  <r>
    <s v="Kepler-1339b"/>
    <n v="1.9810000000000001"/>
    <n v="6.3E-2"/>
    <n v="1.3415551299999999"/>
    <n v="1442"/>
    <n v="1442"/>
    <x v="2"/>
    <x v="15"/>
    <n v="870"/>
    <n v="0.94"/>
    <n v="5586"/>
    <s v="None"/>
    <x v="0"/>
    <x v="2"/>
    <x v="1"/>
    <s v="Small"/>
    <s v="Sun-like"/>
    <n v="0"/>
    <m/>
  </r>
  <r>
    <s v="Kepler-133b"/>
    <n v="1.9810000000000001"/>
    <n v="0.157"/>
    <n v="8.1299759999999992"/>
    <n v="8.3000000000000004E-2"/>
    <n v="1442"/>
    <x v="2"/>
    <x v="15"/>
    <n v="2170"/>
    <n v="1.08"/>
    <n v="5736"/>
    <s v="None"/>
    <x v="0"/>
    <x v="2"/>
    <x v="1"/>
    <s v="Small"/>
    <s v="Sun-like"/>
    <n v="0"/>
    <m/>
  </r>
  <r>
    <s v="Kepler-133c"/>
    <n v="1.9810000000000001"/>
    <n v="0.253"/>
    <n v="31.517586000000001"/>
    <n v="0.20399999999999999"/>
    <n v="1442"/>
    <x v="2"/>
    <x v="15"/>
    <n v="2170"/>
    <n v="1.08"/>
    <n v="5736"/>
    <s v="None"/>
    <x v="0"/>
    <x v="1"/>
    <x v="1"/>
    <s v="Small"/>
    <s v="Sun-like"/>
    <n v="0"/>
    <m/>
  </r>
  <r>
    <s v="Kepler-1340b"/>
    <n v="1.9810000000000001"/>
    <n v="0.13800000000000001"/>
    <n v="0.66502691999999997"/>
    <n v="1442"/>
    <n v="1442"/>
    <x v="2"/>
    <x v="15"/>
    <n v="4630"/>
    <n v="1.27"/>
    <n v="6331"/>
    <s v="None"/>
    <x v="0"/>
    <x v="2"/>
    <x v="1"/>
    <s v="Small"/>
    <s v="Hot"/>
    <n v="0"/>
    <m/>
  </r>
  <r>
    <s v="Kepler-1341b"/>
    <n v="1.9810000000000001"/>
    <n v="0.26700000000000002"/>
    <n v="132.9968322"/>
    <n v="1442"/>
    <n v="1442"/>
    <x v="2"/>
    <x v="15"/>
    <n v="1520"/>
    <n v="0.79"/>
    <n v="4662"/>
    <s v="None"/>
    <x v="0"/>
    <x v="0"/>
    <x v="1"/>
    <s v="Small"/>
    <s v="Sun-like"/>
    <n v="0"/>
    <m/>
  </r>
  <r>
    <s v="Kepler-1342b"/>
    <n v="1.9810000000000001"/>
    <n v="0.14799999999999999"/>
    <n v="2.2157103600000001"/>
    <n v="1442"/>
    <n v="1442"/>
    <x v="2"/>
    <x v="15"/>
    <n v="3070"/>
    <n v="0.93"/>
    <n v="5527"/>
    <s v="None"/>
    <x v="0"/>
    <x v="2"/>
    <x v="1"/>
    <s v="Small"/>
    <s v="Sun-like"/>
    <n v="0"/>
    <m/>
  </r>
  <r>
    <s v="Kepler-1343b"/>
    <n v="1.9810000000000001"/>
    <n v="0.17199999999999999"/>
    <n v="3.3518315799999998"/>
    <n v="1442"/>
    <n v="1442"/>
    <x v="2"/>
    <x v="15"/>
    <n v="4260"/>
    <n v="0.95"/>
    <n v="5759"/>
    <s v="None"/>
    <x v="0"/>
    <x v="2"/>
    <x v="1"/>
    <s v="Small"/>
    <s v="Sun-like"/>
    <n v="0"/>
    <m/>
  </r>
  <r>
    <s v="Kepler-1344b"/>
    <n v="1.9810000000000001"/>
    <n v="0.16400000000000001"/>
    <n v="4.7683049000000004"/>
    <n v="1442"/>
    <n v="1442"/>
    <x v="2"/>
    <x v="15"/>
    <n v="2780"/>
    <n v="1.0900000000000001"/>
    <n v="5981"/>
    <s v="None"/>
    <x v="0"/>
    <x v="2"/>
    <x v="1"/>
    <s v="Small"/>
    <s v="Sun-like"/>
    <n v="0"/>
    <m/>
  </r>
  <r>
    <s v="Kepler-1345b"/>
    <n v="1.9810000000000001"/>
    <n v="0.21099999999999999"/>
    <n v="44.616955699999998"/>
    <n v="1442"/>
    <n v="1442"/>
    <x v="2"/>
    <x v="15"/>
    <n v="3800"/>
    <n v="1.32"/>
    <n v="6449"/>
    <s v="None"/>
    <x v="0"/>
    <x v="1"/>
    <x v="1"/>
    <s v="Small"/>
    <s v="Hot"/>
    <n v="0"/>
    <m/>
  </r>
  <r>
    <s v="Kepler-1346b"/>
    <n v="1.9810000000000001"/>
    <n v="0.14099999999999999"/>
    <n v="3.4016566799999999"/>
    <n v="1442"/>
    <n v="1442"/>
    <x v="2"/>
    <x v="15"/>
    <n v="3660"/>
    <n v="1.1399999999999999"/>
    <n v="6133"/>
    <s v="None"/>
    <x v="0"/>
    <x v="2"/>
    <x v="1"/>
    <s v="Small"/>
    <s v="Hot"/>
    <n v="0"/>
    <m/>
  </r>
  <r>
    <s v="Kepler-1347b"/>
    <n v="1.9810000000000001"/>
    <n v="9.1999999999999998E-2"/>
    <n v="14.00947528"/>
    <n v="1442"/>
    <n v="1442"/>
    <x v="2"/>
    <x v="15"/>
    <n v="1050"/>
    <n v="0.82"/>
    <n v="5193"/>
    <s v="None"/>
    <x v="0"/>
    <x v="1"/>
    <x v="1"/>
    <s v="Small"/>
    <s v="Sun-like"/>
    <n v="0"/>
    <m/>
  </r>
  <r>
    <s v="Kepler-1348b"/>
    <n v="1.9810000000000001"/>
    <n v="0.17299999999999999"/>
    <n v="27.572274199999999"/>
    <n v="1442"/>
    <n v="1442"/>
    <x v="2"/>
    <x v="15"/>
    <n v="3370"/>
    <n v="1.04"/>
    <n v="5911"/>
    <s v="None"/>
    <x v="0"/>
    <x v="1"/>
    <x v="1"/>
    <s v="Small"/>
    <s v="Sun-like"/>
    <n v="0"/>
    <m/>
  </r>
  <r>
    <s v="Kepler-1349b"/>
    <n v="1.9810000000000001"/>
    <n v="6.2E-2"/>
    <n v="2.1282392799999998"/>
    <n v="1442"/>
    <n v="1442"/>
    <x v="2"/>
    <x v="15"/>
    <n v="850"/>
    <n v="1.1599999999999999"/>
    <n v="6086"/>
    <s v="None"/>
    <x v="0"/>
    <x v="2"/>
    <x v="1"/>
    <s v="Small"/>
    <s v="Hot"/>
    <n v="0"/>
    <m/>
  </r>
  <r>
    <s v="Kepler-134b"/>
    <n v="1.9810000000000001"/>
    <n v="0.17799999999999999"/>
    <n v="5.3174289999999997"/>
    <n v="0.06"/>
    <n v="1442"/>
    <x v="2"/>
    <x v="15"/>
    <n v="1102"/>
    <n v="1.08"/>
    <n v="5983"/>
    <s v="None"/>
    <x v="0"/>
    <x v="2"/>
    <x v="1"/>
    <s v="Small"/>
    <s v="Sun-like"/>
    <n v="0"/>
    <m/>
  </r>
  <r>
    <s v="Kepler-134c"/>
    <n v="1.9810000000000001"/>
    <n v="0.112"/>
    <n v="10.105784999999999"/>
    <n v="9.1999999999999998E-2"/>
    <n v="1442"/>
    <x v="2"/>
    <x v="15"/>
    <n v="1102"/>
    <n v="1.08"/>
    <n v="5983"/>
    <s v="None"/>
    <x v="0"/>
    <x v="1"/>
    <x v="1"/>
    <s v="Small"/>
    <s v="Sun-like"/>
    <n v="0"/>
    <m/>
  </r>
  <r>
    <s v="Kepler-1350b"/>
    <n v="1.9810000000000001"/>
    <n v="0.22500000000000001"/>
    <n v="4.4968604000000001"/>
    <n v="1442"/>
    <n v="1442"/>
    <x v="2"/>
    <x v="15"/>
    <n v="1100"/>
    <n v="0.55000000000000004"/>
    <n v="3827"/>
    <s v="None"/>
    <x v="0"/>
    <x v="2"/>
    <x v="1"/>
    <s v="Small"/>
    <s v="Cool"/>
    <n v="0"/>
    <m/>
  </r>
  <r>
    <s v="Kepler-1350c"/>
    <n v="1.9810000000000001"/>
    <n v="0.154"/>
    <n v="1.76678906"/>
    <n v="1442"/>
    <n v="1442"/>
    <x v="2"/>
    <x v="15"/>
    <n v="1100"/>
    <n v="0.55000000000000004"/>
    <n v="3827"/>
    <s v="None"/>
    <x v="0"/>
    <x v="2"/>
    <x v="1"/>
    <s v="Small"/>
    <s v="Cool"/>
    <n v="0"/>
    <m/>
  </r>
  <r>
    <s v="Kepler-1351b"/>
    <n v="1.9810000000000001"/>
    <n v="5.8000000000000003E-2"/>
    <n v="0.91614077000000005"/>
    <n v="1442"/>
    <n v="1442"/>
    <x v="2"/>
    <x v="15"/>
    <n v="790"/>
    <n v="0.7"/>
    <n v="4439"/>
    <s v="None"/>
    <x v="0"/>
    <x v="2"/>
    <x v="1"/>
    <s v="Small"/>
    <s v="Sun-like"/>
    <n v="0"/>
    <m/>
  </r>
  <r>
    <s v="Kepler-1352b"/>
    <n v="1.9810000000000001"/>
    <n v="7.9000000000000001E-2"/>
    <n v="1.8778827499999999"/>
    <n v="1442"/>
    <n v="1442"/>
    <x v="2"/>
    <x v="15"/>
    <n v="2080"/>
    <n v="1.1100000000000001"/>
    <n v="6118"/>
    <s v="None"/>
    <x v="0"/>
    <x v="2"/>
    <x v="1"/>
    <s v="Small"/>
    <s v="Hot"/>
    <n v="0"/>
    <m/>
  </r>
  <r>
    <s v="Kepler-1353b"/>
    <n v="1.9810000000000001"/>
    <n v="0.161"/>
    <n v="24.7543966"/>
    <n v="1442"/>
    <n v="1442"/>
    <x v="2"/>
    <x v="15"/>
    <n v="1940"/>
    <n v="0.76"/>
    <n v="4776"/>
    <s v="None"/>
    <x v="0"/>
    <x v="1"/>
    <x v="1"/>
    <s v="Small"/>
    <s v="Sun-like"/>
    <n v="0"/>
    <m/>
  </r>
  <r>
    <s v="Kepler-1354b"/>
    <n v="1.9810000000000001"/>
    <n v="0.26500000000000001"/>
    <n v="76.613377"/>
    <n v="1442"/>
    <n v="1442"/>
    <x v="2"/>
    <x v="15"/>
    <n v="3450"/>
    <n v="1.1599999999999999"/>
    <n v="6168"/>
    <s v="None"/>
    <x v="0"/>
    <x v="1"/>
    <x v="1"/>
    <s v="Small"/>
    <s v="Hot"/>
    <n v="0"/>
    <m/>
  </r>
  <r>
    <s v="Kepler-1355b"/>
    <n v="1.9810000000000001"/>
    <n v="0.13"/>
    <n v="1.28958811"/>
    <n v="1442"/>
    <n v="1442"/>
    <x v="2"/>
    <x v="15"/>
    <n v="3140"/>
    <n v="0.88"/>
    <n v="5352"/>
    <s v="None"/>
    <x v="0"/>
    <x v="2"/>
    <x v="1"/>
    <s v="Small"/>
    <s v="Sun-like"/>
    <n v="0"/>
    <m/>
  </r>
  <r>
    <s v="Kepler-1356b"/>
    <n v="1.9810000000000001"/>
    <n v="0.13600000000000001"/>
    <n v="0.63400294000000001"/>
    <n v="1442"/>
    <n v="1442"/>
    <x v="2"/>
    <x v="15"/>
    <n v="2870"/>
    <n v="0.82"/>
    <n v="5106"/>
    <s v="None"/>
    <x v="0"/>
    <x v="2"/>
    <x v="1"/>
    <s v="Small"/>
    <s v="Sun-like"/>
    <n v="0"/>
    <m/>
  </r>
  <r>
    <s v="Kepler-1357b"/>
    <n v="1.9810000000000001"/>
    <n v="0.114"/>
    <n v="3.0091323999999999"/>
    <n v="1442"/>
    <n v="1442"/>
    <x v="2"/>
    <x v="15"/>
    <n v="3350"/>
    <n v="0.93"/>
    <n v="5597"/>
    <s v="None"/>
    <x v="0"/>
    <x v="2"/>
    <x v="1"/>
    <s v="Small"/>
    <s v="Sun-like"/>
    <n v="0"/>
    <m/>
  </r>
  <r>
    <s v="Kepler-1358b"/>
    <n v="1.9810000000000001"/>
    <n v="0.1"/>
    <n v="7.0631734100000001"/>
    <n v="1442"/>
    <n v="1442"/>
    <x v="2"/>
    <x v="15"/>
    <n v="1820"/>
    <n v="0.82"/>
    <n v="5181"/>
    <s v="None"/>
    <x v="0"/>
    <x v="2"/>
    <x v="1"/>
    <s v="Small"/>
    <s v="Sun-like"/>
    <n v="0"/>
    <m/>
  </r>
  <r>
    <s v="Kepler-1359b"/>
    <n v="1.9810000000000001"/>
    <n v="0.252"/>
    <n v="59.497095199999997"/>
    <n v="1442"/>
    <n v="1442"/>
    <x v="2"/>
    <x v="15"/>
    <n v="2180"/>
    <n v="0.78"/>
    <n v="4709"/>
    <s v="None"/>
    <x v="0"/>
    <x v="1"/>
    <x v="1"/>
    <s v="Small"/>
    <s v="Sun-like"/>
    <n v="0"/>
    <m/>
  </r>
  <r>
    <s v="Kepler-1359c"/>
    <n v="1.9810000000000001"/>
    <n v="0.37109999999999999"/>
    <n v="505.46"/>
    <n v="1.143"/>
    <n v="1442"/>
    <x v="2"/>
    <x v="15"/>
    <n v="2182"/>
    <n v="0.78"/>
    <n v="4709"/>
    <s v="Also called KIC 6436029 c, discovery retracted in 2015 after 3rd transit was proven to be false."/>
    <x v="0"/>
    <x v="0"/>
    <x v="1"/>
    <s v="Small"/>
    <s v="Sun-like"/>
    <n v="0"/>
    <m/>
  </r>
  <r>
    <s v="Kepler-135b"/>
    <n v="1.9810000000000001"/>
    <n v="0.161"/>
    <n v="6.0025300000000001"/>
    <n v="6.7000000000000004E-2"/>
    <n v="1442"/>
    <x v="2"/>
    <x v="15"/>
    <n v="2060"/>
    <n v="1.08"/>
    <n v="6090"/>
    <s v="None"/>
    <x v="0"/>
    <x v="2"/>
    <x v="1"/>
    <s v="Small"/>
    <s v="Hot"/>
    <n v="0"/>
    <m/>
  </r>
  <r>
    <s v="Kepler-135c"/>
    <n v="1.9810000000000001"/>
    <n v="0.10299999999999999"/>
    <n v="11.448708"/>
    <n v="0.10299999999999999"/>
    <n v="1442"/>
    <x v="2"/>
    <x v="15"/>
    <n v="2060"/>
    <n v="1.08"/>
    <n v="6090"/>
    <s v="None"/>
    <x v="0"/>
    <x v="1"/>
    <x v="1"/>
    <s v="Small"/>
    <s v="Hot"/>
    <n v="0"/>
    <m/>
  </r>
  <r>
    <s v="Kepler-1360b"/>
    <n v="1.9810000000000001"/>
    <n v="0.30299999999999999"/>
    <n v="40.528641299999997"/>
    <n v="1442"/>
    <n v="1442"/>
    <x v="2"/>
    <x v="15"/>
    <n v="4580"/>
    <n v="1.51"/>
    <n v="6778"/>
    <s v="None"/>
    <x v="0"/>
    <x v="1"/>
    <x v="1"/>
    <s v="Small"/>
    <s v="Hot"/>
    <n v="0"/>
    <m/>
  </r>
  <r>
    <s v="Kepler-1361b"/>
    <n v="1.9810000000000001"/>
    <n v="7.6999999999999999E-2"/>
    <n v="3.5755495599999998"/>
    <n v="1442"/>
    <n v="1442"/>
    <x v="2"/>
    <x v="15"/>
    <n v="1320"/>
    <n v="0.83"/>
    <n v="5131"/>
    <s v="None"/>
    <x v="0"/>
    <x v="2"/>
    <x v="1"/>
    <s v="Small"/>
    <s v="Sun-like"/>
    <n v="0"/>
    <m/>
  </r>
  <r>
    <s v="Kepler-1362b"/>
    <n v="1.9810000000000001"/>
    <n v="0.23200000000000001"/>
    <n v="136.205626"/>
    <n v="1442"/>
    <n v="1442"/>
    <x v="2"/>
    <x v="15"/>
    <n v="2500"/>
    <n v="0.8"/>
    <n v="4857"/>
    <s v="None"/>
    <x v="0"/>
    <x v="0"/>
    <x v="1"/>
    <s v="Small"/>
    <s v="Sun-like"/>
    <n v="0"/>
    <m/>
  </r>
  <r>
    <s v="Kepler-1363b"/>
    <n v="1.9810000000000001"/>
    <n v="0.112"/>
    <n v="2.9419409399999998"/>
    <n v="1442"/>
    <n v="1442"/>
    <x v="2"/>
    <x v="15"/>
    <n v="1820"/>
    <n v="0.76"/>
    <n v="4839"/>
    <s v="None"/>
    <x v="0"/>
    <x v="2"/>
    <x v="1"/>
    <s v="Small"/>
    <s v="Sun-like"/>
    <n v="0"/>
    <m/>
  </r>
  <r>
    <s v="Kepler-1364b"/>
    <n v="1.9810000000000001"/>
    <n v="0.192"/>
    <n v="13.32196237"/>
    <n v="1442"/>
    <n v="1442"/>
    <x v="2"/>
    <x v="15"/>
    <n v="3750"/>
    <n v="1.49"/>
    <n v="6805"/>
    <s v="None"/>
    <x v="0"/>
    <x v="1"/>
    <x v="1"/>
    <s v="Small"/>
    <s v="Hot"/>
    <n v="0"/>
    <m/>
  </r>
  <r>
    <s v="Kepler-1365b"/>
    <n v="1.9810000000000001"/>
    <n v="8.2000000000000003E-2"/>
    <n v="7.69993485"/>
    <n v="1442"/>
    <n v="1442"/>
    <x v="2"/>
    <x v="15"/>
    <n v="1760"/>
    <n v="1"/>
    <n v="5770"/>
    <s v="None"/>
    <x v="0"/>
    <x v="2"/>
    <x v="1"/>
    <s v="Small"/>
    <s v="Sun-like"/>
    <n v="0"/>
    <m/>
  </r>
  <r>
    <s v="Kepler-1365c"/>
    <n v="1.9810000000000001"/>
    <n v="7.0999999999999994E-2"/>
    <n v="4.7746800499999997"/>
    <n v="1442"/>
    <n v="1442"/>
    <x v="2"/>
    <x v="15"/>
    <n v="1760"/>
    <n v="1"/>
    <n v="5770"/>
    <s v="None"/>
    <x v="0"/>
    <x v="2"/>
    <x v="1"/>
    <s v="Small"/>
    <s v="Sun-like"/>
    <n v="0"/>
    <m/>
  </r>
  <r>
    <s v="Kepler-1366b"/>
    <n v="1.9810000000000001"/>
    <n v="0.128"/>
    <n v="2.1645709700000002"/>
    <n v="1442"/>
    <n v="1442"/>
    <x v="2"/>
    <x v="15"/>
    <n v="1290"/>
    <n v="0.62"/>
    <n v="4070"/>
    <s v="None"/>
    <x v="0"/>
    <x v="2"/>
    <x v="1"/>
    <s v="Small"/>
    <s v="Sun-like"/>
    <n v="0"/>
    <m/>
  </r>
  <r>
    <s v="Kepler-1367b"/>
    <n v="1.9810000000000001"/>
    <n v="8.2000000000000003E-2"/>
    <n v="1.5740902699999999"/>
    <n v="1442"/>
    <n v="1442"/>
    <x v="2"/>
    <x v="15"/>
    <n v="1160"/>
    <n v="0.62"/>
    <n v="4106"/>
    <s v="None"/>
    <x v="0"/>
    <x v="2"/>
    <x v="1"/>
    <s v="Small"/>
    <s v="Sun-like"/>
    <n v="0"/>
    <m/>
  </r>
  <r>
    <s v="Kepler-1368b"/>
    <n v="1.9810000000000001"/>
    <n v="0.14699999999999999"/>
    <n v="0.67564948999999996"/>
    <n v="1442"/>
    <n v="1442"/>
    <x v="2"/>
    <x v="15"/>
    <n v="5700"/>
    <n v="1.07"/>
    <n v="5906"/>
    <s v="None"/>
    <x v="0"/>
    <x v="2"/>
    <x v="1"/>
    <s v="Small"/>
    <s v="Sun-like"/>
    <n v="0"/>
    <m/>
  </r>
  <r>
    <s v="Kepler-1369b"/>
    <n v="1.9810000000000001"/>
    <n v="0.24"/>
    <n v="25.873148"/>
    <n v="1442"/>
    <n v="1442"/>
    <x v="2"/>
    <x v="15"/>
    <n v="4030"/>
    <n v="0.99"/>
    <n v="5761"/>
    <s v="None"/>
    <x v="0"/>
    <x v="1"/>
    <x v="1"/>
    <s v="Small"/>
    <s v="Sun-like"/>
    <n v="0"/>
    <m/>
  </r>
  <r>
    <s v="Kepler-136b"/>
    <n v="1.9810000000000001"/>
    <n v="0.183"/>
    <n v="11.578900000000001"/>
    <n v="0.106"/>
    <n v="1442"/>
    <x v="2"/>
    <x v="15"/>
    <n v="1389"/>
    <n v="1.2"/>
    <n v="6165"/>
    <s v="None"/>
    <x v="0"/>
    <x v="1"/>
    <x v="1"/>
    <s v="Small"/>
    <s v="Hot"/>
    <n v="0"/>
    <m/>
  </r>
  <r>
    <s v="Kepler-136c"/>
    <n v="1.9810000000000001"/>
    <n v="0.17799999999999999"/>
    <n v="16.399235000000001"/>
    <n v="0.13300000000000001"/>
    <n v="1442"/>
    <x v="2"/>
    <x v="15"/>
    <n v="1389"/>
    <n v="1.2"/>
    <n v="6165"/>
    <s v="None"/>
    <x v="0"/>
    <x v="1"/>
    <x v="1"/>
    <s v="Small"/>
    <s v="Hot"/>
    <n v="0"/>
    <m/>
  </r>
  <r>
    <s v="Kepler-1370b"/>
    <n v="1.9810000000000001"/>
    <n v="0.16400000000000001"/>
    <n v="20.264168399999999"/>
    <n v="1442"/>
    <n v="1442"/>
    <x v="2"/>
    <x v="15"/>
    <n v="2860"/>
    <n v="1.19"/>
    <n v="6202"/>
    <s v="None"/>
    <x v="0"/>
    <x v="1"/>
    <x v="1"/>
    <s v="Small"/>
    <s v="Hot"/>
    <n v="0"/>
    <m/>
  </r>
  <r>
    <s v="Kepler-1370c"/>
    <n v="1.9810000000000001"/>
    <n v="0.113"/>
    <n v="7.4414211300000002"/>
    <n v="1442"/>
    <n v="1442"/>
    <x v="2"/>
    <x v="15"/>
    <n v="2860"/>
    <n v="1.19"/>
    <n v="6202"/>
    <s v="None"/>
    <x v="0"/>
    <x v="2"/>
    <x v="1"/>
    <s v="Small"/>
    <s v="Hot"/>
    <n v="0"/>
    <m/>
  </r>
  <r>
    <s v="Kepler-1371b"/>
    <n v="1.9810000000000001"/>
    <n v="6.5000000000000002E-2"/>
    <n v="3.4462039"/>
    <n v="1442"/>
    <n v="1442"/>
    <x v="2"/>
    <x v="15"/>
    <n v="1500"/>
    <n v="0.87"/>
    <n v="5361"/>
    <s v="None"/>
    <x v="0"/>
    <x v="2"/>
    <x v="1"/>
    <s v="Small"/>
    <s v="Sun-like"/>
    <n v="0"/>
    <m/>
  </r>
  <r>
    <s v="Kepler-1371c"/>
    <n v="1.9810000000000001"/>
    <n v="5.7000000000000002E-2"/>
    <n v="2.00541269"/>
    <n v="1442"/>
    <n v="1442"/>
    <x v="2"/>
    <x v="15"/>
    <n v="1500"/>
    <n v="0.87"/>
    <n v="5361"/>
    <s v="None"/>
    <x v="0"/>
    <x v="2"/>
    <x v="1"/>
    <s v="Small"/>
    <s v="Sun-like"/>
    <n v="0"/>
    <m/>
  </r>
  <r>
    <s v="Kepler-1372b"/>
    <n v="1.9810000000000001"/>
    <n v="0.113"/>
    <n v="1.3115555699999999"/>
    <n v="1442"/>
    <n v="1442"/>
    <x v="2"/>
    <x v="15"/>
    <n v="3790"/>
    <n v="0.98"/>
    <n v="5677"/>
    <s v="None"/>
    <x v="0"/>
    <x v="2"/>
    <x v="1"/>
    <s v="Small"/>
    <s v="Sun-like"/>
    <n v="0"/>
    <m/>
  </r>
  <r>
    <s v="Kepler-1373b"/>
    <n v="1.9810000000000001"/>
    <n v="0.10299999999999999"/>
    <n v="1.29123275"/>
    <n v="1442"/>
    <n v="1442"/>
    <x v="2"/>
    <x v="15"/>
    <n v="3630"/>
    <n v="1.22"/>
    <n v="6299"/>
    <s v="None"/>
    <x v="0"/>
    <x v="2"/>
    <x v="1"/>
    <s v="Small"/>
    <s v="Hot"/>
    <n v="0"/>
    <m/>
  </r>
  <r>
    <s v="Kepler-1374b"/>
    <n v="1.9810000000000001"/>
    <n v="0.20399999999999999"/>
    <n v="10.652767069999999"/>
    <n v="1442"/>
    <n v="1442"/>
    <x v="2"/>
    <x v="15"/>
    <n v="3700"/>
    <n v="0.85"/>
    <n v="5323"/>
    <s v="None"/>
    <x v="0"/>
    <x v="1"/>
    <x v="1"/>
    <s v="Small"/>
    <s v="Sun-like"/>
    <n v="0"/>
    <m/>
  </r>
  <r>
    <s v="Kepler-1375b"/>
    <n v="1.9810000000000001"/>
    <n v="0.155"/>
    <n v="3.3004191999999999"/>
    <n v="1442"/>
    <n v="1442"/>
    <x v="2"/>
    <x v="15"/>
    <n v="4040"/>
    <n v="1.47"/>
    <n v="6704"/>
    <s v="None"/>
    <x v="0"/>
    <x v="2"/>
    <x v="1"/>
    <s v="Small"/>
    <s v="Hot"/>
    <n v="0"/>
    <m/>
  </r>
  <r>
    <s v="Kepler-1376b"/>
    <n v="1.9810000000000001"/>
    <n v="9.4E-2"/>
    <n v="5.3088065599999998"/>
    <n v="1442"/>
    <n v="1442"/>
    <x v="2"/>
    <x v="15"/>
    <n v="2820"/>
    <n v="0.98"/>
    <n v="5659"/>
    <s v="None"/>
    <x v="0"/>
    <x v="2"/>
    <x v="1"/>
    <s v="Small"/>
    <s v="Sun-like"/>
    <n v="0"/>
    <m/>
  </r>
  <r>
    <s v="Kepler-1377b"/>
    <n v="1.9810000000000001"/>
    <n v="0.112"/>
    <n v="0.74092842000000003"/>
    <n v="1442"/>
    <n v="1442"/>
    <x v="2"/>
    <x v="15"/>
    <n v="3320"/>
    <n v="0.86"/>
    <n v="5218"/>
    <s v="None"/>
    <x v="0"/>
    <x v="2"/>
    <x v="1"/>
    <s v="Small"/>
    <s v="Sun-like"/>
    <n v="0"/>
    <m/>
  </r>
  <r>
    <s v="Kepler-1378b"/>
    <n v="1.9810000000000001"/>
    <n v="0.19600000000000001"/>
    <n v="11.95398936"/>
    <n v="1442"/>
    <n v="1442"/>
    <x v="2"/>
    <x v="15"/>
    <n v="1830"/>
    <n v="0.7"/>
    <n v="4407"/>
    <s v="None"/>
    <x v="0"/>
    <x v="1"/>
    <x v="1"/>
    <s v="Small"/>
    <s v="Sun-like"/>
    <n v="0"/>
    <m/>
  </r>
  <r>
    <s v="Kepler-1379b"/>
    <n v="1.9810000000000001"/>
    <n v="0.11600000000000001"/>
    <n v="0.88184114999999996"/>
    <n v="1442"/>
    <n v="1442"/>
    <x v="2"/>
    <x v="15"/>
    <n v="3100"/>
    <n v="0.83"/>
    <n v="5188"/>
    <s v="None"/>
    <x v="0"/>
    <x v="2"/>
    <x v="1"/>
    <s v="Small"/>
    <s v="Sun-like"/>
    <n v="0"/>
    <m/>
  </r>
  <r>
    <s v="Kepler-137b"/>
    <n v="1.9810000000000001"/>
    <n v="0.13100000000000001"/>
    <n v="8.4363869999999999"/>
    <n v="7.6999999999999999E-2"/>
    <n v="1442"/>
    <x v="2"/>
    <x v="15"/>
    <n v="996"/>
    <n v="1.08"/>
    <n v="5187"/>
    <s v="None"/>
    <x v="0"/>
    <x v="2"/>
    <x v="1"/>
    <s v="Small"/>
    <s v="Sun-like"/>
    <n v="0"/>
    <m/>
  </r>
  <r>
    <s v="Kepler-137c"/>
    <n v="1.9810000000000001"/>
    <n v="0.16800000000000001"/>
    <n v="18.735752999999999"/>
    <n v="0.13"/>
    <n v="1442"/>
    <x v="2"/>
    <x v="15"/>
    <n v="996"/>
    <n v="1.08"/>
    <n v="5187"/>
    <s v="None"/>
    <x v="0"/>
    <x v="1"/>
    <x v="1"/>
    <s v="Small"/>
    <s v="Sun-like"/>
    <n v="0"/>
    <m/>
  </r>
  <r>
    <s v="Kepler-1380b"/>
    <n v="1.9810000000000001"/>
    <n v="0.128"/>
    <n v="10.310824500000001"/>
    <n v="1442"/>
    <n v="1442"/>
    <x v="2"/>
    <x v="15"/>
    <n v="3940"/>
    <n v="0.96"/>
    <n v="5570"/>
    <s v="None"/>
    <x v="0"/>
    <x v="1"/>
    <x v="1"/>
    <s v="Small"/>
    <s v="Sun-like"/>
    <n v="0"/>
    <m/>
  </r>
  <r>
    <s v="Kepler-1381b"/>
    <n v="1.9810000000000001"/>
    <n v="0.20100000000000001"/>
    <n v="25.384268599999999"/>
    <n v="1442"/>
    <n v="1442"/>
    <x v="2"/>
    <x v="15"/>
    <n v="4260"/>
    <n v="0.96"/>
    <n v="5747"/>
    <s v="None"/>
    <x v="0"/>
    <x v="1"/>
    <x v="1"/>
    <s v="Small"/>
    <s v="Sun-like"/>
    <n v="0"/>
    <m/>
  </r>
  <r>
    <s v="Kepler-1382b"/>
    <n v="1.9810000000000001"/>
    <n v="0.16800000000000001"/>
    <n v="16.3583055"/>
    <n v="1442"/>
    <n v="1442"/>
    <x v="2"/>
    <x v="15"/>
    <n v="2400"/>
    <n v="1.36"/>
    <n v="6161"/>
    <s v="None"/>
    <x v="0"/>
    <x v="1"/>
    <x v="1"/>
    <s v="Small"/>
    <s v="Hot"/>
    <n v="0"/>
    <m/>
  </r>
  <r>
    <s v="Kepler-1383b"/>
    <n v="1.9810000000000001"/>
    <n v="0.126"/>
    <n v="13.909358299999999"/>
    <n v="1442"/>
    <n v="1442"/>
    <x v="2"/>
    <x v="15"/>
    <n v="3130"/>
    <n v="1.26"/>
    <n v="6370"/>
    <s v="None"/>
    <x v="0"/>
    <x v="1"/>
    <x v="1"/>
    <s v="Small"/>
    <s v="Hot"/>
    <n v="0"/>
    <m/>
  </r>
  <r>
    <s v="Kepler-1384b"/>
    <n v="1.9810000000000001"/>
    <n v="0.17299999999999999"/>
    <n v="15.362627529999999"/>
    <n v="1442"/>
    <n v="1442"/>
    <x v="2"/>
    <x v="15"/>
    <n v="2020"/>
    <n v="0.78"/>
    <n v="4919"/>
    <s v="None"/>
    <x v="0"/>
    <x v="1"/>
    <x v="1"/>
    <s v="Small"/>
    <s v="Sun-like"/>
    <n v="0"/>
    <m/>
  </r>
  <r>
    <s v="Kepler-1385b"/>
    <n v="1.9810000000000001"/>
    <n v="7.5999999999999998E-2"/>
    <n v="2.8887986200000002"/>
    <n v="1442"/>
    <n v="1442"/>
    <x v="2"/>
    <x v="15"/>
    <n v="1720"/>
    <n v="1.1499999999999999"/>
    <n v="5732"/>
    <s v="None"/>
    <x v="0"/>
    <x v="2"/>
    <x v="1"/>
    <s v="Small"/>
    <s v="Sun-like"/>
    <n v="0"/>
    <m/>
  </r>
  <r>
    <s v="Kepler-1386b"/>
    <n v="1.9810000000000001"/>
    <n v="0.111"/>
    <n v="6.7397238100000001"/>
    <n v="1442"/>
    <n v="1442"/>
    <x v="2"/>
    <x v="15"/>
    <n v="2730"/>
    <n v="1.02"/>
    <n v="5733"/>
    <s v="None"/>
    <x v="0"/>
    <x v="2"/>
    <x v="1"/>
    <s v="Small"/>
    <s v="Sun-like"/>
    <n v="0"/>
    <m/>
  </r>
  <r>
    <s v="Kepler-1387b"/>
    <n v="1.9810000000000001"/>
    <n v="8.3000000000000004E-2"/>
    <n v="2.2795266600000001"/>
    <n v="1442"/>
    <n v="1442"/>
    <x v="2"/>
    <x v="15"/>
    <n v="1600"/>
    <n v="0.82"/>
    <n v="5046"/>
    <s v="None"/>
    <x v="0"/>
    <x v="2"/>
    <x v="1"/>
    <s v="Small"/>
    <s v="Sun-like"/>
    <n v="0"/>
    <m/>
  </r>
  <r>
    <s v="Kepler-1388b"/>
    <n v="1.9810000000000001"/>
    <n v="0.23100000000000001"/>
    <n v="12.2854603"/>
    <n v="1442"/>
    <n v="1442"/>
    <x v="2"/>
    <x v="15"/>
    <n v="1600"/>
    <n v="0.63"/>
    <n v="4098"/>
    <s v="None"/>
    <x v="0"/>
    <x v="1"/>
    <x v="1"/>
    <s v="Small"/>
    <s v="Sun-like"/>
    <n v="0"/>
    <m/>
  </r>
  <r>
    <s v="Kepler-1388c"/>
    <n v="1.9810000000000001"/>
    <n v="0.20200000000000001"/>
    <n v="5.5360815099999998"/>
    <n v="1442"/>
    <n v="1442"/>
    <x v="2"/>
    <x v="15"/>
    <n v="1600"/>
    <n v="0.63"/>
    <n v="4098"/>
    <s v="None"/>
    <x v="0"/>
    <x v="2"/>
    <x v="1"/>
    <s v="Small"/>
    <s v="Sun-like"/>
    <n v="0"/>
    <m/>
  </r>
  <r>
    <s v="Kepler-1388d"/>
    <n v="1.9810000000000001"/>
    <n v="0.255"/>
    <n v="20.956815800000001"/>
    <n v="1442"/>
    <n v="1442"/>
    <x v="2"/>
    <x v="15"/>
    <n v="1600"/>
    <n v="0.63"/>
    <n v="4098"/>
    <s v="None"/>
    <x v="0"/>
    <x v="1"/>
    <x v="1"/>
    <s v="Small"/>
    <s v="Sun-like"/>
    <n v="0"/>
    <m/>
  </r>
  <r>
    <s v="Kepler-1388e"/>
    <n v="1.9810000000000001"/>
    <n v="0.219"/>
    <n v="37.632708399999999"/>
    <n v="1442"/>
    <n v="1442"/>
    <x v="2"/>
    <x v="15"/>
    <n v="1600"/>
    <n v="0.63"/>
    <n v="4098"/>
    <s v="None"/>
    <x v="0"/>
    <x v="1"/>
    <x v="1"/>
    <s v="Small"/>
    <s v="Sun-like"/>
    <n v="0"/>
    <m/>
  </r>
  <r>
    <s v="Kepler-1389b"/>
    <n v="1.9810000000000001"/>
    <n v="0.158"/>
    <n v="99.253095099999996"/>
    <n v="1442"/>
    <n v="1442"/>
    <x v="2"/>
    <x v="15"/>
    <n v="1700"/>
    <n v="0.81"/>
    <n v="5078"/>
    <s v="None"/>
    <x v="0"/>
    <x v="1"/>
    <x v="1"/>
    <s v="Small"/>
    <s v="Sun-like"/>
    <n v="0"/>
    <m/>
  </r>
  <r>
    <s v="Kepler-138b"/>
    <n v="2.1000000000000001E-4"/>
    <n v="4.7E-2"/>
    <n v="10.3126"/>
    <n v="1442"/>
    <n v="1442"/>
    <x v="2"/>
    <x v="15"/>
    <n v="218.5"/>
    <n v="0.52"/>
    <n v="3841"/>
    <s v="None"/>
    <x v="1"/>
    <x v="1"/>
    <x v="2"/>
    <s v="Small"/>
    <s v="Cool"/>
    <n v="0"/>
    <m/>
  </r>
  <r>
    <s v="Kepler-138c"/>
    <n v="6.1999999999999998E-3"/>
    <n v="0.107"/>
    <n v="13.7813"/>
    <n v="1442"/>
    <n v="1442"/>
    <x v="2"/>
    <x v="15"/>
    <n v="218.5"/>
    <n v="0.52"/>
    <n v="3841"/>
    <s v="None"/>
    <x v="1"/>
    <x v="1"/>
    <x v="2"/>
    <s v="Small"/>
    <s v="Cool"/>
    <n v="0"/>
    <m/>
  </r>
  <r>
    <s v="Kepler-138d"/>
    <n v="2.0100000000000001E-3"/>
    <n v="0.108"/>
    <n v="23.088100000000001"/>
    <n v="1442"/>
    <n v="431"/>
    <x v="2"/>
    <x v="15"/>
    <n v="218.5"/>
    <n v="0.52"/>
    <n v="3841"/>
    <s v="None"/>
    <x v="1"/>
    <x v="1"/>
    <x v="2"/>
    <s v="Small"/>
    <s v="Cool"/>
    <n v="0"/>
    <m/>
  </r>
  <r>
    <s v="Kepler-1390b"/>
    <n v="1.9810000000000001"/>
    <n v="0.105"/>
    <n v="6.4802167300000004"/>
    <n v="1442"/>
    <n v="1442"/>
    <x v="2"/>
    <x v="15"/>
    <n v="2500"/>
    <n v="0.98"/>
    <n v="5753"/>
    <s v="None"/>
    <x v="0"/>
    <x v="2"/>
    <x v="1"/>
    <s v="Small"/>
    <s v="Sun-like"/>
    <n v="0"/>
    <m/>
  </r>
  <r>
    <s v="Kepler-1391b"/>
    <n v="1.9810000000000001"/>
    <n v="0.15"/>
    <n v="54.409233299999997"/>
    <n v="1442"/>
    <n v="1442"/>
    <x v="2"/>
    <x v="15"/>
    <n v="2350"/>
    <n v="1.03"/>
    <n v="5840"/>
    <s v="None"/>
    <x v="0"/>
    <x v="1"/>
    <x v="1"/>
    <s v="Small"/>
    <s v="Sun-like"/>
    <n v="0"/>
    <m/>
  </r>
  <r>
    <s v="Kepler-1392b"/>
    <n v="1.9810000000000001"/>
    <n v="0.17499999999999999"/>
    <n v="15.1410397"/>
    <n v="1442"/>
    <n v="1442"/>
    <x v="2"/>
    <x v="15"/>
    <n v="3640"/>
    <n v="0.88"/>
    <n v="5479"/>
    <s v="None"/>
    <x v="0"/>
    <x v="1"/>
    <x v="1"/>
    <s v="Small"/>
    <s v="Sun-like"/>
    <n v="0"/>
    <m/>
  </r>
  <r>
    <s v="Kepler-1393b"/>
    <n v="1.9810000000000001"/>
    <n v="7.0999999999999994E-2"/>
    <n v="2.4435781200000002"/>
    <n v="1442"/>
    <n v="1442"/>
    <x v="2"/>
    <x v="15"/>
    <n v="1510"/>
    <n v="0.95"/>
    <n v="5697"/>
    <s v="None"/>
    <x v="0"/>
    <x v="2"/>
    <x v="1"/>
    <s v="Small"/>
    <s v="Sun-like"/>
    <n v="0"/>
    <m/>
  </r>
  <r>
    <s v="Kepler-1394b"/>
    <n v="1.9810000000000001"/>
    <n v="0.124"/>
    <n v="3.9376637300000001"/>
    <n v="1442"/>
    <n v="1442"/>
    <x v="2"/>
    <x v="15"/>
    <n v="2700"/>
    <n v="1.64"/>
    <n v="6481"/>
    <s v="None"/>
    <x v="0"/>
    <x v="2"/>
    <x v="1"/>
    <s v="Small"/>
    <s v="Hot"/>
    <n v="0"/>
    <m/>
  </r>
  <r>
    <s v="Kepler-1395b"/>
    <n v="1.9810000000000001"/>
    <n v="7.0999999999999994E-2"/>
    <n v="3.78470649"/>
    <n v="1442"/>
    <n v="1442"/>
    <x v="2"/>
    <x v="15"/>
    <n v="1650"/>
    <n v="1.17"/>
    <n v="6138"/>
    <s v="None"/>
    <x v="0"/>
    <x v="2"/>
    <x v="1"/>
    <s v="Small"/>
    <s v="Hot"/>
    <n v="0"/>
    <m/>
  </r>
  <r>
    <s v="Kepler-1396b"/>
    <n v="1.9810000000000001"/>
    <n v="0.185"/>
    <n v="18.220642099999999"/>
    <n v="1442"/>
    <n v="1442"/>
    <x v="2"/>
    <x v="15"/>
    <n v="4030"/>
    <n v="1.18"/>
    <n v="6195"/>
    <s v="None"/>
    <x v="0"/>
    <x v="1"/>
    <x v="1"/>
    <s v="Small"/>
    <s v="Hot"/>
    <n v="0"/>
    <m/>
  </r>
  <r>
    <s v="Kepler-1397b"/>
    <n v="1.9810000000000001"/>
    <n v="0.153"/>
    <n v="47.449955000000003"/>
    <n v="1442"/>
    <n v="1442"/>
    <x v="2"/>
    <x v="15"/>
    <n v="2500"/>
    <n v="1.0900000000000001"/>
    <n v="6026"/>
    <s v="None"/>
    <x v="0"/>
    <x v="1"/>
    <x v="1"/>
    <s v="Small"/>
    <s v="Hot"/>
    <n v="0"/>
    <m/>
  </r>
  <r>
    <s v="Kepler-1398b"/>
    <n v="1.9810000000000001"/>
    <n v="0.08"/>
    <n v="2.7881567899999999"/>
    <n v="1442"/>
    <n v="1442"/>
    <x v="2"/>
    <x v="15"/>
    <n v="2590"/>
    <n v="1.1299999999999999"/>
    <n v="6126"/>
    <s v="None"/>
    <x v="0"/>
    <x v="2"/>
    <x v="1"/>
    <s v="Small"/>
    <s v="Hot"/>
    <n v="0"/>
    <m/>
  </r>
  <r>
    <s v="Kepler-1398c"/>
    <n v="1.9810000000000001"/>
    <n v="9.1999999999999998E-2"/>
    <n v="4.1382759499999997"/>
    <n v="1442"/>
    <n v="1442"/>
    <x v="2"/>
    <x v="15"/>
    <n v="2590"/>
    <n v="1.1299999999999999"/>
    <n v="6126"/>
    <s v="None"/>
    <x v="0"/>
    <x v="2"/>
    <x v="1"/>
    <s v="Small"/>
    <s v="Hot"/>
    <n v="0"/>
    <m/>
  </r>
  <r>
    <s v="Kepler-1399b"/>
    <n v="1.9810000000000001"/>
    <n v="0.112"/>
    <n v="1.63865306"/>
    <n v="1442"/>
    <n v="1442"/>
    <x v="2"/>
    <x v="15"/>
    <n v="4100"/>
    <n v="0.97"/>
    <n v="5735"/>
    <s v="None"/>
    <x v="0"/>
    <x v="2"/>
    <x v="1"/>
    <s v="Small"/>
    <s v="Sun-like"/>
    <n v="0"/>
    <m/>
  </r>
  <r>
    <s v="Kepler-139b"/>
    <n v="1.9810000000000001"/>
    <n v="0.26200000000000001"/>
    <n v="15.771044"/>
    <n v="0.127"/>
    <n v="1442"/>
    <x v="2"/>
    <x v="15"/>
    <n v="1289"/>
    <n v="1.08"/>
    <n v="5594"/>
    <s v="None"/>
    <x v="0"/>
    <x v="1"/>
    <x v="1"/>
    <s v="Small"/>
    <s v="Sun-like"/>
    <n v="0"/>
    <m/>
  </r>
  <r>
    <s v="Kepler-139c"/>
    <n v="1.9810000000000001"/>
    <n v="0.30199999999999999"/>
    <n v="157.072878"/>
    <n v="0.58599999999999997"/>
    <n v="1442"/>
    <x v="2"/>
    <x v="15"/>
    <n v="1289"/>
    <n v="1.08"/>
    <n v="5594"/>
    <s v="None"/>
    <x v="0"/>
    <x v="0"/>
    <x v="1"/>
    <s v="Small"/>
    <s v="Sun-like"/>
    <n v="0"/>
    <m/>
  </r>
  <r>
    <s v="Kepler-13b"/>
    <n v="9.2799999999999994"/>
    <n v="1.512"/>
    <n v="1.7635879999999999"/>
    <n v="3.6409999999999998E-2"/>
    <n v="2550"/>
    <x v="2"/>
    <x v="15"/>
    <n v="1354"/>
    <n v="1.72"/>
    <n v="7650"/>
    <s v="None"/>
    <x v="0"/>
    <x v="2"/>
    <x v="1"/>
    <s v="Large"/>
    <s v="Hot"/>
    <n v="0"/>
    <m/>
  </r>
  <r>
    <s v="Kepler-1400b"/>
    <n v="1.9810000000000001"/>
    <n v="0.14499999999999999"/>
    <n v="9.0668942099999992"/>
    <n v="1442"/>
    <n v="1442"/>
    <x v="2"/>
    <x v="15"/>
    <n v="2870"/>
    <n v="0.83"/>
    <n v="5044"/>
    <s v="None"/>
    <x v="0"/>
    <x v="2"/>
    <x v="1"/>
    <s v="Small"/>
    <s v="Sun-like"/>
    <n v="0"/>
    <m/>
  </r>
  <r>
    <s v="Kepler-1401b"/>
    <n v="1.9810000000000001"/>
    <n v="0.15"/>
    <n v="11.20066445"/>
    <n v="1442"/>
    <n v="1442"/>
    <x v="2"/>
    <x v="15"/>
    <n v="4050"/>
    <n v="1.07"/>
    <n v="5964"/>
    <s v="None"/>
    <x v="0"/>
    <x v="1"/>
    <x v="1"/>
    <s v="Small"/>
    <s v="Sun-like"/>
    <n v="0"/>
    <m/>
  </r>
  <r>
    <s v="Kepler-1402b"/>
    <n v="1.9810000000000001"/>
    <n v="6.8000000000000005E-2"/>
    <n v="2.0338791399999998"/>
    <n v="1442"/>
    <n v="1442"/>
    <x v="2"/>
    <x v="15"/>
    <n v="2220"/>
    <n v="0.9"/>
    <n v="5416"/>
    <s v="None"/>
    <x v="0"/>
    <x v="2"/>
    <x v="1"/>
    <s v="Small"/>
    <s v="Sun-like"/>
    <n v="0"/>
    <m/>
  </r>
  <r>
    <s v="Kepler-1403b"/>
    <n v="1.9810000000000001"/>
    <n v="0.191"/>
    <n v="5.1949220199999999"/>
    <n v="1442"/>
    <n v="1442"/>
    <x v="2"/>
    <x v="15"/>
    <n v="5870"/>
    <n v="1.1100000000000001"/>
    <n v="6060"/>
    <s v="None"/>
    <x v="0"/>
    <x v="2"/>
    <x v="1"/>
    <s v="Small"/>
    <s v="Hot"/>
    <n v="0"/>
    <m/>
  </r>
  <r>
    <s v="Kepler-1404b"/>
    <n v="1.9810000000000001"/>
    <n v="0.17899999999999999"/>
    <n v="15.9314739"/>
    <n v="1442"/>
    <n v="1442"/>
    <x v="2"/>
    <x v="15"/>
    <n v="3090"/>
    <n v="0.84"/>
    <n v="5261"/>
    <s v="None"/>
    <x v="0"/>
    <x v="1"/>
    <x v="1"/>
    <s v="Small"/>
    <s v="Sun-like"/>
    <n v="0"/>
    <m/>
  </r>
  <r>
    <s v="Kepler-1405b"/>
    <n v="1.9810000000000001"/>
    <n v="0.35299999999999998"/>
    <n v="28.227418400000001"/>
    <n v="1442"/>
    <n v="1442"/>
    <x v="2"/>
    <x v="15"/>
    <n v="5230"/>
    <n v="1.05"/>
    <n v="5925"/>
    <s v="None"/>
    <x v="0"/>
    <x v="1"/>
    <x v="1"/>
    <s v="Small"/>
    <s v="Sun-like"/>
    <n v="0"/>
    <m/>
  </r>
  <r>
    <s v="Kepler-1406b"/>
    <n v="1.9810000000000001"/>
    <n v="9.8000000000000004E-2"/>
    <n v="11.629058280000001"/>
    <n v="1442"/>
    <n v="1442"/>
    <x v="2"/>
    <x v="15"/>
    <n v="1910"/>
    <n v="1.05"/>
    <n v="5892"/>
    <s v="None"/>
    <x v="0"/>
    <x v="1"/>
    <x v="1"/>
    <s v="Small"/>
    <s v="Sun-like"/>
    <n v="0"/>
    <m/>
  </r>
  <r>
    <s v="Kepler-1407b"/>
    <n v="1.9810000000000001"/>
    <n v="0.20100000000000001"/>
    <n v="20.071150400000001"/>
    <n v="1442"/>
    <n v="1442"/>
    <x v="2"/>
    <x v="15"/>
    <n v="4160"/>
    <n v="1.1000000000000001"/>
    <n v="6010"/>
    <s v="None"/>
    <x v="0"/>
    <x v="1"/>
    <x v="1"/>
    <s v="Small"/>
    <s v="Hot"/>
    <n v="0"/>
    <m/>
  </r>
  <r>
    <s v="Kepler-1408b"/>
    <n v="1.9810000000000001"/>
    <n v="7.9000000000000001E-2"/>
    <n v="2.9979319100000001"/>
    <n v="1442"/>
    <n v="1442"/>
    <x v="2"/>
    <x v="15"/>
    <n v="1390"/>
    <n v="1.21"/>
    <n v="6170"/>
    <s v="None"/>
    <x v="0"/>
    <x v="2"/>
    <x v="1"/>
    <s v="Small"/>
    <s v="Hot"/>
    <n v="0"/>
    <m/>
  </r>
  <r>
    <s v="Kepler-1409b"/>
    <n v="1.9810000000000001"/>
    <n v="9.2999999999999999E-2"/>
    <n v="0.76486493"/>
    <n v="1442"/>
    <n v="1442"/>
    <x v="2"/>
    <x v="15"/>
    <n v="2350"/>
    <n v="0.83"/>
    <n v="5160"/>
    <s v="None"/>
    <x v="0"/>
    <x v="2"/>
    <x v="1"/>
    <s v="Small"/>
    <s v="Sun-like"/>
    <n v="0"/>
    <m/>
  </r>
  <r>
    <s v="Kepler-140b"/>
    <n v="1.9810000000000001"/>
    <n v="0.14399999999999999"/>
    <n v="3.25427"/>
    <n v="4.4999999999999998E-2"/>
    <n v="1442"/>
    <x v="2"/>
    <x v="15"/>
    <n v="1940"/>
    <n v="1.08"/>
    <n v="6077"/>
    <s v="None"/>
    <x v="0"/>
    <x v="2"/>
    <x v="1"/>
    <s v="Small"/>
    <s v="Hot"/>
    <n v="0"/>
    <m/>
  </r>
  <r>
    <s v="Kepler-140c"/>
    <n v="1.9810000000000001"/>
    <n v="0.161"/>
    <n v="91.353281999999993"/>
    <n v="0.41399999999999998"/>
    <n v="1442"/>
    <x v="2"/>
    <x v="15"/>
    <n v="1940"/>
    <n v="1.08"/>
    <n v="6077"/>
    <s v="None"/>
    <x v="0"/>
    <x v="1"/>
    <x v="1"/>
    <s v="Small"/>
    <s v="Hot"/>
    <n v="0"/>
    <m/>
  </r>
  <r>
    <s v="Kepler-1410b"/>
    <n v="1.9810000000000001"/>
    <n v="0.159"/>
    <n v="60.866168000000002"/>
    <n v="1442"/>
    <n v="1442"/>
    <x v="2"/>
    <x v="15"/>
    <n v="1200"/>
    <n v="0.63"/>
    <n v="4092"/>
    <s v="Potentially habitable exoplanet"/>
    <x v="0"/>
    <x v="1"/>
    <x v="1"/>
    <s v="Small"/>
    <s v="Sun-like"/>
    <n v="0"/>
    <m/>
  </r>
  <r>
    <s v="Kepler-1411b"/>
    <n v="1.9810000000000001"/>
    <n v="0.252"/>
    <n v="86.115088799999995"/>
    <n v="1442"/>
    <n v="1442"/>
    <x v="2"/>
    <x v="15"/>
    <n v="4670"/>
    <n v="0.95"/>
    <n v="5664"/>
    <s v="None"/>
    <x v="0"/>
    <x v="1"/>
    <x v="1"/>
    <s v="Small"/>
    <s v="Sun-like"/>
    <n v="0"/>
    <m/>
  </r>
  <r>
    <s v="Kepler-1412b"/>
    <n v="1.9810000000000001"/>
    <n v="7.3999999999999996E-2"/>
    <n v="3.6146050999999999"/>
    <n v="1442"/>
    <n v="1442"/>
    <x v="2"/>
    <x v="15"/>
    <n v="2080"/>
    <n v="1.06"/>
    <n v="5880"/>
    <s v="None"/>
    <x v="0"/>
    <x v="2"/>
    <x v="1"/>
    <s v="Small"/>
    <s v="Sun-like"/>
    <n v="0"/>
    <m/>
  </r>
  <r>
    <s v="Kepler-1413b"/>
    <n v="1.9810000000000001"/>
    <n v="0.16200000000000001"/>
    <n v="13.182964200000001"/>
    <n v="1442"/>
    <n v="1442"/>
    <x v="2"/>
    <x v="15"/>
    <n v="3790"/>
    <n v="0.84"/>
    <n v="5196"/>
    <s v="None"/>
    <x v="0"/>
    <x v="1"/>
    <x v="1"/>
    <s v="Small"/>
    <s v="Sun-like"/>
    <n v="0"/>
    <m/>
  </r>
  <r>
    <s v="Kepler-1414b"/>
    <n v="1.9810000000000001"/>
    <n v="0.11"/>
    <n v="3.5157631500000002"/>
    <n v="1442"/>
    <n v="1442"/>
    <x v="2"/>
    <x v="15"/>
    <n v="1740"/>
    <n v="0.8"/>
    <n v="4951"/>
    <s v="None"/>
    <x v="0"/>
    <x v="2"/>
    <x v="1"/>
    <s v="Small"/>
    <s v="Sun-like"/>
    <n v="0"/>
    <m/>
  </r>
  <r>
    <s v="Kepler-1415b"/>
    <n v="1.9810000000000001"/>
    <n v="0.115"/>
    <n v="0.63642407999999995"/>
    <n v="1442"/>
    <n v="1442"/>
    <x v="2"/>
    <x v="15"/>
    <n v="3480"/>
    <n v="0.89"/>
    <n v="5267"/>
    <s v="None"/>
    <x v="0"/>
    <x v="2"/>
    <x v="1"/>
    <s v="Small"/>
    <s v="Sun-like"/>
    <n v="0"/>
    <m/>
  </r>
  <r>
    <s v="Kepler-1416b"/>
    <n v="1.9810000000000001"/>
    <n v="7.9000000000000001E-2"/>
    <n v="1.49514952"/>
    <n v="1442"/>
    <n v="1442"/>
    <x v="2"/>
    <x v="15"/>
    <n v="2630"/>
    <n v="1.0900000000000001"/>
    <n v="6019"/>
    <s v="None"/>
    <x v="0"/>
    <x v="2"/>
    <x v="1"/>
    <s v="Small"/>
    <s v="Hot"/>
    <n v="0"/>
    <m/>
  </r>
  <r>
    <s v="Kepler-1417b"/>
    <n v="1.9810000000000001"/>
    <n v="8.8999999999999996E-2"/>
    <n v="20.3505213"/>
    <n v="1442"/>
    <n v="1442"/>
    <x v="2"/>
    <x v="15"/>
    <n v="2140"/>
    <n v="1.02"/>
    <n v="5839"/>
    <s v="None"/>
    <x v="0"/>
    <x v="1"/>
    <x v="1"/>
    <s v="Small"/>
    <s v="Sun-like"/>
    <n v="0"/>
    <m/>
  </r>
  <r>
    <s v="Kepler-1418b"/>
    <n v="1.9810000000000001"/>
    <n v="0.14799999999999999"/>
    <n v="22.476442500000001"/>
    <n v="1442"/>
    <n v="1442"/>
    <x v="2"/>
    <x v="15"/>
    <n v="1630"/>
    <n v="0.77"/>
    <n v="4770"/>
    <s v="None"/>
    <x v="0"/>
    <x v="1"/>
    <x v="1"/>
    <s v="Small"/>
    <s v="Sun-like"/>
    <n v="0"/>
    <m/>
  </r>
  <r>
    <s v="Kepler-1419b"/>
    <n v="1.9810000000000001"/>
    <n v="0.255"/>
    <n v="42.521589499999997"/>
    <n v="1442"/>
    <n v="1442"/>
    <x v="2"/>
    <x v="15"/>
    <n v="4710"/>
    <n v="1.01"/>
    <n v="5796"/>
    <s v="None"/>
    <x v="0"/>
    <x v="1"/>
    <x v="1"/>
    <s v="Small"/>
    <s v="Sun-like"/>
    <n v="0"/>
    <m/>
  </r>
  <r>
    <s v="Kepler-141b"/>
    <n v="1.9810000000000001"/>
    <n v="6.2E-2"/>
    <n v="3.107675"/>
    <n v="3.9E-2"/>
    <n v="1442"/>
    <x v="2"/>
    <x v="15"/>
    <n v="990"/>
    <n v="1"/>
    <n v="4910"/>
    <s v="None"/>
    <x v="0"/>
    <x v="2"/>
    <x v="1"/>
    <s v="Small"/>
    <s v="Sun-like"/>
    <n v="0"/>
    <m/>
  </r>
  <r>
    <s v="Kepler-141c"/>
    <n v="1.9810000000000001"/>
    <n v="0.126"/>
    <n v="7.0106060000000001"/>
    <n v="6.7000000000000004E-2"/>
    <n v="1442"/>
    <x v="2"/>
    <x v="15"/>
    <n v="990"/>
    <n v="1"/>
    <n v="4910"/>
    <s v="?"/>
    <x v="0"/>
    <x v="2"/>
    <x v="1"/>
    <s v="Small"/>
    <s v="Sun-like"/>
    <n v="0"/>
    <m/>
  </r>
  <r>
    <s v="Kepler-1420b"/>
    <n v="1.9810000000000001"/>
    <n v="0.114"/>
    <n v="6.6996000599999999"/>
    <n v="1442"/>
    <n v="1442"/>
    <x v="2"/>
    <x v="15"/>
    <n v="3010"/>
    <n v="0.82"/>
    <n v="5187"/>
    <s v="None"/>
    <x v="0"/>
    <x v="2"/>
    <x v="1"/>
    <s v="Small"/>
    <s v="Sun-like"/>
    <n v="0"/>
    <m/>
  </r>
  <r>
    <s v="Kepler-1421b"/>
    <n v="1.9810000000000001"/>
    <n v="8.3000000000000004E-2"/>
    <n v="6.9131112000000003"/>
    <n v="1442"/>
    <n v="1442"/>
    <x v="2"/>
    <x v="15"/>
    <n v="2200"/>
    <n v="1.25"/>
    <n v="6335"/>
    <s v="None"/>
    <x v="0"/>
    <x v="2"/>
    <x v="1"/>
    <s v="Small"/>
    <s v="Hot"/>
    <n v="0"/>
    <m/>
  </r>
  <r>
    <s v="Kepler-1422b"/>
    <n v="1.9810000000000001"/>
    <n v="0.18"/>
    <n v="18.6051942"/>
    <n v="1442"/>
    <n v="1442"/>
    <x v="2"/>
    <x v="15"/>
    <n v="6790"/>
    <n v="1.1499999999999999"/>
    <n v="6194"/>
    <s v="None"/>
    <x v="0"/>
    <x v="1"/>
    <x v="1"/>
    <s v="Small"/>
    <s v="Hot"/>
    <n v="0"/>
    <m/>
  </r>
  <r>
    <s v="Kepler-1423b"/>
    <n v="1.9810000000000001"/>
    <n v="9.5000000000000001E-2"/>
    <n v="23.955378"/>
    <n v="1442"/>
    <n v="1442"/>
    <x v="2"/>
    <x v="15"/>
    <n v="1460"/>
    <n v="0.79"/>
    <n v="4939"/>
    <s v="None"/>
    <x v="0"/>
    <x v="1"/>
    <x v="1"/>
    <s v="Small"/>
    <s v="Sun-like"/>
    <n v="0"/>
    <m/>
  </r>
  <r>
    <s v="Kepler-1424b"/>
    <n v="1.9810000000000001"/>
    <n v="0.10299999999999999"/>
    <n v="29.609174400000001"/>
    <n v="1442"/>
    <n v="1442"/>
    <x v="2"/>
    <x v="15"/>
    <n v="2000"/>
    <n v="1.02"/>
    <n v="5838"/>
    <s v="None"/>
    <x v="0"/>
    <x v="1"/>
    <x v="1"/>
    <s v="Small"/>
    <s v="Sun-like"/>
    <n v="0"/>
    <m/>
  </r>
  <r>
    <s v="Kepler-1425b"/>
    <n v="1.9810000000000001"/>
    <n v="8.4000000000000005E-2"/>
    <n v="14.4541302"/>
    <n v="1442"/>
    <n v="1442"/>
    <x v="2"/>
    <x v="15"/>
    <n v="1630"/>
    <n v="0.97"/>
    <n v="5718"/>
    <s v="None"/>
    <x v="0"/>
    <x v="1"/>
    <x v="1"/>
    <s v="Small"/>
    <s v="Sun-like"/>
    <n v="0"/>
    <m/>
  </r>
  <r>
    <s v="Kepler-1426b"/>
    <n v="1.9810000000000001"/>
    <n v="0.13900000000000001"/>
    <n v="14.2563227"/>
    <n v="1442"/>
    <n v="1442"/>
    <x v="2"/>
    <x v="15"/>
    <n v="3950"/>
    <n v="1.02"/>
    <n v="5831"/>
    <s v="None"/>
    <x v="0"/>
    <x v="1"/>
    <x v="1"/>
    <s v="Small"/>
    <s v="Sun-like"/>
    <n v="0"/>
    <m/>
  </r>
  <r>
    <s v="Kepler-1427b"/>
    <n v="1.9810000000000001"/>
    <n v="9.8000000000000004E-2"/>
    <n v="0.96897237999999997"/>
    <n v="1442"/>
    <n v="1442"/>
    <x v="2"/>
    <x v="15"/>
    <n v="4000"/>
    <n v="1.01"/>
    <n v="5793"/>
    <s v="None"/>
    <x v="0"/>
    <x v="2"/>
    <x v="1"/>
    <s v="Small"/>
    <s v="Sun-like"/>
    <n v="0"/>
    <m/>
  </r>
  <r>
    <s v="Kepler-1428b"/>
    <n v="1.9810000000000001"/>
    <n v="0.14599999999999999"/>
    <n v="10.676071690000001"/>
    <n v="1442"/>
    <n v="1442"/>
    <x v="2"/>
    <x v="15"/>
    <n v="2620"/>
    <n v="1.28"/>
    <n v="6184"/>
    <s v="None"/>
    <x v="0"/>
    <x v="1"/>
    <x v="1"/>
    <s v="Small"/>
    <s v="Hot"/>
    <n v="0"/>
    <m/>
  </r>
  <r>
    <s v="Kepler-1429b"/>
    <n v="1.9810000000000001"/>
    <n v="0.115"/>
    <n v="4.4848749300000001"/>
    <n v="1442"/>
    <n v="1442"/>
    <x v="2"/>
    <x v="15"/>
    <n v="3770"/>
    <n v="1.05"/>
    <n v="5902"/>
    <s v="None"/>
    <x v="0"/>
    <x v="2"/>
    <x v="1"/>
    <s v="Small"/>
    <s v="Sun-like"/>
    <n v="0"/>
    <m/>
  </r>
  <r>
    <s v="Kepler-142b"/>
    <n v="1.9810000000000001"/>
    <n v="0.17799999999999999"/>
    <n v="2.024152"/>
    <n v="3.2000000000000001E-2"/>
    <n v="1442"/>
    <x v="2"/>
    <x v="15"/>
    <n v="1818"/>
    <n v="0.99"/>
    <n v="5790"/>
    <s v="None"/>
    <x v="0"/>
    <x v="2"/>
    <x v="1"/>
    <s v="Small"/>
    <s v="Sun-like"/>
    <n v="0"/>
    <m/>
  </r>
  <r>
    <s v="Kepler-142c"/>
    <n v="1.9810000000000001"/>
    <n v="0.255"/>
    <n v="4.7617019999999997"/>
    <n v="5.7000000000000002E-2"/>
    <n v="1442"/>
    <x v="2"/>
    <x v="15"/>
    <n v="1818"/>
    <n v="0.99"/>
    <n v="5790"/>
    <s v="None"/>
    <x v="0"/>
    <x v="2"/>
    <x v="1"/>
    <s v="Small"/>
    <s v="Sun-like"/>
    <n v="0"/>
    <m/>
  </r>
  <r>
    <s v="Kepler-142d"/>
    <n v="1.9810000000000001"/>
    <n v="0.193"/>
    <n v="41.809117999999998"/>
    <n v="0.24199999999999999"/>
    <n v="1442"/>
    <x v="2"/>
    <x v="15"/>
    <n v="1818"/>
    <n v="0.99"/>
    <n v="5790"/>
    <s v="None"/>
    <x v="0"/>
    <x v="1"/>
    <x v="1"/>
    <s v="Small"/>
    <s v="Sun-like"/>
    <n v="0"/>
    <m/>
  </r>
  <r>
    <s v="Kepler-1430b"/>
    <n v="1.9810000000000001"/>
    <n v="0.105"/>
    <n v="2.4605099300000002"/>
    <n v="1442"/>
    <n v="1442"/>
    <x v="2"/>
    <x v="15"/>
    <n v="1760"/>
    <n v="0.77"/>
    <n v="4796"/>
    <s v="None"/>
    <x v="0"/>
    <x v="2"/>
    <x v="1"/>
    <s v="Small"/>
    <s v="Sun-like"/>
    <n v="0"/>
    <m/>
  </r>
  <r>
    <s v="Kepler-1431b"/>
    <n v="1.9810000000000001"/>
    <n v="0.13100000000000001"/>
    <n v="5.8660152600000002"/>
    <n v="1442"/>
    <n v="1442"/>
    <x v="2"/>
    <x v="15"/>
    <n v="4100"/>
    <n v="1.03"/>
    <n v="5806"/>
    <s v="None"/>
    <x v="0"/>
    <x v="2"/>
    <x v="1"/>
    <s v="Small"/>
    <s v="Sun-like"/>
    <n v="0"/>
    <m/>
  </r>
  <r>
    <s v="Kepler-1432b"/>
    <n v="1.9810000000000001"/>
    <n v="0.19800000000000001"/>
    <n v="23.9109011"/>
    <n v="1442"/>
    <n v="1442"/>
    <x v="2"/>
    <x v="15"/>
    <n v="5060"/>
    <n v="1.0900000000000001"/>
    <n v="6031"/>
    <s v="None"/>
    <x v="0"/>
    <x v="1"/>
    <x v="1"/>
    <s v="Small"/>
    <s v="Hot"/>
    <n v="0"/>
    <m/>
  </r>
  <r>
    <s v="Kepler-1433b"/>
    <n v="1.9810000000000001"/>
    <n v="0.13900000000000001"/>
    <n v="4.13592271"/>
    <n v="1442"/>
    <n v="1442"/>
    <x v="2"/>
    <x v="15"/>
    <n v="4330"/>
    <n v="1.1399999999999999"/>
    <n v="6097"/>
    <s v="None"/>
    <x v="0"/>
    <x v="2"/>
    <x v="1"/>
    <s v="Small"/>
    <s v="Hot"/>
    <n v="0"/>
    <m/>
  </r>
  <r>
    <s v="Kepler-1434b"/>
    <n v="1.9810000000000001"/>
    <n v="9.9000000000000005E-2"/>
    <n v="8.0533361800000005"/>
    <n v="1442"/>
    <n v="1442"/>
    <x v="2"/>
    <x v="15"/>
    <n v="2200"/>
    <n v="1.47"/>
    <n v="6291"/>
    <s v="None"/>
    <x v="0"/>
    <x v="2"/>
    <x v="1"/>
    <s v="Small"/>
    <s v="Hot"/>
    <n v="0"/>
    <m/>
  </r>
  <r>
    <s v="Kepler-1435b"/>
    <n v="1.9810000000000001"/>
    <n v="7.6999999999999999E-2"/>
    <n v="4.4534328099999998"/>
    <n v="1442"/>
    <n v="1442"/>
    <x v="2"/>
    <x v="15"/>
    <n v="2220"/>
    <n v="1.21"/>
    <n v="6356"/>
    <s v="None"/>
    <x v="0"/>
    <x v="2"/>
    <x v="1"/>
    <s v="Small"/>
    <s v="Hot"/>
    <n v="0"/>
    <m/>
  </r>
  <r>
    <s v="Kepler-1436b"/>
    <n v="1.9810000000000001"/>
    <n v="0.11700000000000001"/>
    <n v="9.7057160000000007"/>
    <n v="1442"/>
    <n v="1442"/>
    <x v="2"/>
    <x v="15"/>
    <n v="3720"/>
    <n v="1.06"/>
    <n v="5972"/>
    <s v="None"/>
    <x v="0"/>
    <x v="2"/>
    <x v="1"/>
    <s v="Small"/>
    <s v="Sun-like"/>
    <n v="0"/>
    <m/>
  </r>
  <r>
    <s v="Kepler-1437b"/>
    <n v="1.9810000000000001"/>
    <n v="0.122"/>
    <n v="10.9295461"/>
    <n v="1442"/>
    <n v="1442"/>
    <x v="2"/>
    <x v="15"/>
    <n v="3860"/>
    <n v="0.93"/>
    <n v="5557"/>
    <s v="None"/>
    <x v="0"/>
    <x v="1"/>
    <x v="1"/>
    <s v="Small"/>
    <s v="Sun-like"/>
    <n v="0"/>
    <m/>
  </r>
  <r>
    <s v="Kepler-1438b"/>
    <n v="1.9810000000000001"/>
    <n v="8.4000000000000005E-2"/>
    <n v="2.3194200899999999"/>
    <n v="1442"/>
    <n v="1442"/>
    <x v="2"/>
    <x v="15"/>
    <n v="2820"/>
    <n v="0.97"/>
    <n v="5530"/>
    <s v="None"/>
    <x v="0"/>
    <x v="2"/>
    <x v="1"/>
    <s v="Small"/>
    <s v="Sun-like"/>
    <n v="0"/>
    <m/>
  </r>
  <r>
    <s v="Kepler-1439b"/>
    <n v="1.9810000000000001"/>
    <n v="0.13"/>
    <n v="8.0739284900000001"/>
    <n v="1442"/>
    <n v="1442"/>
    <x v="2"/>
    <x v="15"/>
    <n v="700"/>
    <n v="0.46"/>
    <n v="3578"/>
    <s v="None"/>
    <x v="0"/>
    <x v="2"/>
    <x v="1"/>
    <s v="Small"/>
    <s v="Cool"/>
    <n v="0"/>
    <m/>
  </r>
  <r>
    <s v="Kepler-143b"/>
    <n v="1.9810000000000001"/>
    <n v="0.215"/>
    <n v="16.007583"/>
    <n v="0.127"/>
    <n v="1442"/>
    <x v="2"/>
    <x v="15"/>
    <n v="2700"/>
    <n v="1.08"/>
    <n v="5848"/>
    <s v="None"/>
    <x v="0"/>
    <x v="1"/>
    <x v="1"/>
    <s v="Small"/>
    <s v="Sun-like"/>
    <n v="0"/>
    <m/>
  </r>
  <r>
    <s v="Kepler-143c"/>
    <n v="1.9810000000000001"/>
    <n v="0.30099999999999999"/>
    <n v="27.082511"/>
    <n v="0.18099999999999999"/>
    <n v="1442"/>
    <x v="2"/>
    <x v="15"/>
    <n v="2700"/>
    <n v="1.08"/>
    <n v="5848"/>
    <s v="None"/>
    <x v="0"/>
    <x v="1"/>
    <x v="1"/>
    <s v="Small"/>
    <s v="Sun-like"/>
    <n v="0"/>
    <m/>
  </r>
  <r>
    <s v="Kepler-1440b"/>
    <n v="1.9810000000000001"/>
    <n v="0.112"/>
    <n v="39.859484000000002"/>
    <n v="1442"/>
    <n v="1442"/>
    <x v="2"/>
    <x v="15"/>
    <n v="2230"/>
    <n v="0.98"/>
    <n v="5698"/>
    <s v="None"/>
    <x v="0"/>
    <x v="1"/>
    <x v="1"/>
    <s v="Small"/>
    <s v="Sun-like"/>
    <n v="0"/>
    <m/>
  </r>
  <r>
    <s v="Kepler-1441b"/>
    <n v="1.9810000000000001"/>
    <n v="0.11700000000000001"/>
    <n v="39.441983899999997"/>
    <n v="1442"/>
    <n v="1442"/>
    <x v="2"/>
    <x v="15"/>
    <n v="2450"/>
    <n v="1"/>
    <n v="5802"/>
    <s v="None"/>
    <x v="0"/>
    <x v="1"/>
    <x v="1"/>
    <s v="Small"/>
    <s v="Sun-like"/>
    <n v="0"/>
    <m/>
  </r>
  <r>
    <s v="Kepler-1442b"/>
    <n v="1.9810000000000001"/>
    <n v="0.35099999999999998"/>
    <n v="81.416294100000002"/>
    <n v="1442"/>
    <n v="1442"/>
    <x v="2"/>
    <x v="15"/>
    <n v="1710"/>
    <n v="1.34"/>
    <n v="6394"/>
    <s v="None"/>
    <x v="0"/>
    <x v="1"/>
    <x v="1"/>
    <s v="Small"/>
    <s v="Hot"/>
    <n v="0"/>
    <m/>
  </r>
  <r>
    <s v="Kepler-1443b"/>
    <n v="1.9810000000000001"/>
    <n v="8.6999999999999994E-2"/>
    <n v="2.41811321"/>
    <n v="1442"/>
    <n v="1442"/>
    <x v="2"/>
    <x v="15"/>
    <n v="1550"/>
    <n v="1.19"/>
    <n v="6289"/>
    <s v="None"/>
    <x v="0"/>
    <x v="2"/>
    <x v="1"/>
    <s v="Small"/>
    <s v="Hot"/>
    <n v="0"/>
    <m/>
  </r>
  <r>
    <s v="Kepler-1444b"/>
    <n v="1.9810000000000001"/>
    <n v="0.19400000000000001"/>
    <n v="33.420350339999999"/>
    <n v="1442"/>
    <n v="1442"/>
    <x v="2"/>
    <x v="15"/>
    <n v="1100"/>
    <n v="1.03"/>
    <n v="5810"/>
    <s v="None"/>
    <x v="0"/>
    <x v="1"/>
    <x v="1"/>
    <s v="Small"/>
    <s v="Sun-like"/>
    <n v="0"/>
    <m/>
  </r>
  <r>
    <s v="Kepler-1445b"/>
    <n v="1.9810000000000001"/>
    <n v="8.5999999999999993E-2"/>
    <n v="10.600522509999999"/>
    <n v="1442"/>
    <n v="1442"/>
    <x v="2"/>
    <x v="15"/>
    <n v="1570"/>
    <n v="1.1299999999999999"/>
    <n v="6150"/>
    <s v="None"/>
    <x v="0"/>
    <x v="1"/>
    <x v="1"/>
    <s v="Small"/>
    <s v="Hot"/>
    <n v="0"/>
    <m/>
  </r>
  <r>
    <s v="Kepler-1446b"/>
    <n v="1.9810000000000001"/>
    <n v="7.2999999999999995E-2"/>
    <n v="0.68996782999999995"/>
    <n v="1442"/>
    <n v="1442"/>
    <x v="2"/>
    <x v="15"/>
    <n v="530"/>
    <n v="0.81"/>
    <n v="4865"/>
    <s v="None"/>
    <x v="0"/>
    <x v="2"/>
    <x v="1"/>
    <s v="Small"/>
    <s v="Sun-like"/>
    <n v="0"/>
    <m/>
  </r>
  <r>
    <s v="Kepler-1447b"/>
    <n v="1.9810000000000001"/>
    <n v="0.25900000000000001"/>
    <n v="56.674728500000001"/>
    <n v="1442"/>
    <n v="1442"/>
    <x v="2"/>
    <x v="15"/>
    <n v="2840"/>
    <n v="0.97"/>
    <n v="5722"/>
    <s v="None"/>
    <x v="0"/>
    <x v="1"/>
    <x v="1"/>
    <s v="Small"/>
    <s v="Sun-like"/>
    <n v="0"/>
    <m/>
  </r>
  <r>
    <s v="Kepler-1448b"/>
    <n v="1.9810000000000001"/>
    <n v="0.14399999999999999"/>
    <n v="12.27065865"/>
    <n v="1442"/>
    <n v="1442"/>
    <x v="2"/>
    <x v="15"/>
    <n v="2560"/>
    <n v="0.95"/>
    <n v="5774"/>
    <s v="None"/>
    <x v="0"/>
    <x v="1"/>
    <x v="1"/>
    <s v="Small"/>
    <s v="Sun-like"/>
    <n v="0"/>
    <m/>
  </r>
  <r>
    <s v="Kepler-1449b"/>
    <n v="1.9810000000000001"/>
    <n v="0.15"/>
    <n v="13.2274528"/>
    <n v="1442"/>
    <n v="1442"/>
    <x v="2"/>
    <x v="15"/>
    <n v="4310"/>
    <n v="1.08"/>
    <n v="5979"/>
    <s v="None"/>
    <x v="0"/>
    <x v="1"/>
    <x v="1"/>
    <s v="Small"/>
    <s v="Sun-like"/>
    <n v="0"/>
    <m/>
  </r>
  <r>
    <s v="Kepler-144b"/>
    <n v="1.9810000000000001"/>
    <n v="0.11899999999999999"/>
    <n v="5.8852729999999998"/>
    <n v="6.6000000000000003E-2"/>
    <n v="1442"/>
    <x v="2"/>
    <x v="15"/>
    <n v="1269"/>
    <n v="1.03"/>
    <n v="6075"/>
    <s v="None"/>
    <x v="0"/>
    <x v="2"/>
    <x v="1"/>
    <s v="Small"/>
    <s v="Hot"/>
    <n v="0"/>
    <m/>
  </r>
  <r>
    <s v="Kepler-144c"/>
    <n v="1.9810000000000001"/>
    <n v="0.12"/>
    <n v="10.104665000000001"/>
    <n v="9.4E-2"/>
    <n v="1442"/>
    <x v="2"/>
    <x v="15"/>
    <n v="1269"/>
    <n v="1.03"/>
    <n v="6075"/>
    <s v="None"/>
    <x v="0"/>
    <x v="1"/>
    <x v="1"/>
    <s v="Small"/>
    <s v="Hot"/>
    <n v="0"/>
    <m/>
  </r>
  <r>
    <s v="Kepler-1450b"/>
    <n v="1.9810000000000001"/>
    <n v="0.153"/>
    <n v="54.509416600000002"/>
    <n v="1442"/>
    <n v="1442"/>
    <x v="2"/>
    <x v="15"/>
    <n v="1600"/>
    <n v="0.71"/>
    <n v="4524"/>
    <s v="None"/>
    <x v="0"/>
    <x v="1"/>
    <x v="1"/>
    <s v="Small"/>
    <s v="Sun-like"/>
    <n v="0"/>
    <m/>
  </r>
  <r>
    <s v="Kepler-1451b"/>
    <n v="1.9810000000000001"/>
    <n v="0.29899999999999999"/>
    <n v="35.622233000000001"/>
    <n v="1442"/>
    <n v="1442"/>
    <x v="2"/>
    <x v="15"/>
    <n v="3780"/>
    <n v="1"/>
    <n v="5782"/>
    <s v="None"/>
    <x v="0"/>
    <x v="1"/>
    <x v="1"/>
    <s v="Small"/>
    <s v="Sun-like"/>
    <n v="0"/>
    <m/>
  </r>
  <r>
    <s v="Kepler-1452b"/>
    <n v="1.9810000000000001"/>
    <n v="0.24099999999999999"/>
    <n v="42.913750999999998"/>
    <n v="1442"/>
    <n v="1442"/>
    <x v="2"/>
    <x v="15"/>
    <n v="3180"/>
    <n v="1.41"/>
    <n v="6101"/>
    <s v="None"/>
    <x v="0"/>
    <x v="1"/>
    <x v="1"/>
    <s v="Small"/>
    <s v="Hot"/>
    <n v="0"/>
    <m/>
  </r>
  <r>
    <s v="Kepler-1453b"/>
    <n v="1.9810000000000001"/>
    <n v="0.23799999999999999"/>
    <n v="47.161169600000001"/>
    <n v="1442"/>
    <n v="1442"/>
    <x v="2"/>
    <x v="15"/>
    <n v="4190"/>
    <n v="0.97"/>
    <n v="5665"/>
    <s v="None"/>
    <x v="0"/>
    <x v="1"/>
    <x v="1"/>
    <s v="Small"/>
    <s v="Sun-like"/>
    <n v="0"/>
    <m/>
  </r>
  <r>
    <s v="Kepler-1454b"/>
    <n v="1.9810000000000001"/>
    <n v="0.16800000000000001"/>
    <n v="47.031947899999999"/>
    <n v="1442"/>
    <n v="1442"/>
    <x v="2"/>
    <x v="15"/>
    <n v="2590"/>
    <n v="0.9"/>
    <n v="5448"/>
    <s v="None"/>
    <x v="0"/>
    <x v="1"/>
    <x v="1"/>
    <s v="Small"/>
    <s v="Sun-like"/>
    <n v="0"/>
    <m/>
  </r>
  <r>
    <s v="Kepler-1455b"/>
    <n v="1.9810000000000001"/>
    <n v="0.193"/>
    <n v="49.276764"/>
    <n v="1442"/>
    <n v="1442"/>
    <x v="2"/>
    <x v="15"/>
    <n v="1280"/>
    <n v="0.62"/>
    <n v="4075"/>
    <s v="Potentially habitable exoplanet"/>
    <x v="0"/>
    <x v="1"/>
    <x v="1"/>
    <s v="Small"/>
    <s v="Sun-like"/>
    <n v="0"/>
    <m/>
  </r>
  <r>
    <s v="Kepler-1456b"/>
    <n v="1.9810000000000001"/>
    <n v="0.10199999999999999"/>
    <n v="18.137382899999999"/>
    <n v="1442"/>
    <n v="1442"/>
    <x v="2"/>
    <x v="15"/>
    <n v="1240"/>
    <n v="0.64"/>
    <n v="4231"/>
    <s v="None"/>
    <x v="0"/>
    <x v="1"/>
    <x v="1"/>
    <s v="Small"/>
    <s v="Sun-like"/>
    <n v="0"/>
    <m/>
  </r>
  <r>
    <s v="Kepler-1457b"/>
    <n v="1.9810000000000001"/>
    <n v="0.17799999999999999"/>
    <n v="51.111024299999997"/>
    <n v="1442"/>
    <n v="1442"/>
    <x v="2"/>
    <x v="15"/>
    <n v="2370"/>
    <n v="1.01"/>
    <n v="5866"/>
    <s v="None"/>
    <x v="0"/>
    <x v="1"/>
    <x v="1"/>
    <s v="Small"/>
    <s v="Sun-like"/>
    <n v="0"/>
    <m/>
  </r>
  <r>
    <s v="Kepler-1458b"/>
    <n v="1.9810000000000001"/>
    <n v="0.246"/>
    <n v="47.987276399999999"/>
    <n v="1442"/>
    <n v="1442"/>
    <x v="2"/>
    <x v="15"/>
    <n v="2090"/>
    <n v="0.96"/>
    <n v="5653"/>
    <s v="None"/>
    <x v="0"/>
    <x v="1"/>
    <x v="1"/>
    <s v="Small"/>
    <s v="Sun-like"/>
    <n v="0"/>
    <m/>
  </r>
  <r>
    <s v="Kepler-1459b"/>
    <n v="1.9810000000000001"/>
    <n v="0.121"/>
    <n v="62.869161099999999"/>
    <n v="1442"/>
    <n v="1442"/>
    <x v="2"/>
    <x v="15"/>
    <n v="1420"/>
    <n v="0.78"/>
    <n v="4828"/>
    <s v="None"/>
    <x v="0"/>
    <x v="1"/>
    <x v="1"/>
    <s v="Small"/>
    <s v="Sun-like"/>
    <n v="0"/>
    <m/>
  </r>
  <r>
    <s v="Kepler-145b"/>
    <n v="0.11700000000000001"/>
    <n v="0.23599999999999999"/>
    <n v="22.951000000000001"/>
    <n v="1442"/>
    <n v="1442"/>
    <x v="2"/>
    <x v="15"/>
    <n v="1880"/>
    <n v="1.32"/>
    <n v="6022"/>
    <s v="None"/>
    <x v="2"/>
    <x v="1"/>
    <x v="1"/>
    <s v="Small"/>
    <s v="Hot"/>
    <n v="0"/>
    <m/>
  </r>
  <r>
    <s v="Kepler-145c"/>
    <n v="0.25"/>
    <n v="0.38500000000000001"/>
    <n v="42.881999999999998"/>
    <n v="1442"/>
    <n v="1442"/>
    <x v="2"/>
    <x v="15"/>
    <n v="1880"/>
    <n v="1.32"/>
    <n v="6022"/>
    <s v="None"/>
    <x v="2"/>
    <x v="1"/>
    <x v="1"/>
    <s v="Small"/>
    <s v="Hot"/>
    <n v="0"/>
    <m/>
  </r>
  <r>
    <s v="Kepler-1460b"/>
    <n v="1.9810000000000001"/>
    <n v="0.17499999999999999"/>
    <n v="29.963324700000001"/>
    <n v="1442"/>
    <n v="1442"/>
    <x v="2"/>
    <x v="15"/>
    <n v="1870"/>
    <n v="0.7"/>
    <n v="4422"/>
    <s v="None"/>
    <x v="0"/>
    <x v="1"/>
    <x v="1"/>
    <s v="Small"/>
    <s v="Sun-like"/>
    <n v="0"/>
    <m/>
  </r>
  <r>
    <s v="Kepler-1461b"/>
    <n v="1.9810000000000001"/>
    <n v="0.18099999999999999"/>
    <n v="29.349477499999999"/>
    <n v="1442"/>
    <n v="1442"/>
    <x v="2"/>
    <x v="15"/>
    <n v="2450"/>
    <n v="0.79"/>
    <n v="4919"/>
    <s v="None"/>
    <x v="0"/>
    <x v="1"/>
    <x v="1"/>
    <s v="Small"/>
    <s v="Sun-like"/>
    <n v="0"/>
    <m/>
  </r>
  <r>
    <s v="Kepler-1462b"/>
    <n v="1.9810000000000001"/>
    <n v="0.34100000000000003"/>
    <n v="65.648834100000002"/>
    <n v="1442"/>
    <n v="1442"/>
    <x v="2"/>
    <x v="15"/>
    <n v="4460"/>
    <n v="1"/>
    <n v="5756"/>
    <s v="None"/>
    <x v="0"/>
    <x v="1"/>
    <x v="1"/>
    <s v="Small"/>
    <s v="Sun-like"/>
    <n v="0"/>
    <m/>
  </r>
  <r>
    <s v="Kepler-1463b"/>
    <n v="1.9810000000000001"/>
    <n v="0.16600000000000001"/>
    <n v="25.158639999999998"/>
    <n v="1442"/>
    <n v="1442"/>
    <x v="2"/>
    <x v="15"/>
    <n v="4370"/>
    <n v="0.96"/>
    <n v="5679"/>
    <s v="None"/>
    <x v="0"/>
    <x v="1"/>
    <x v="1"/>
    <s v="Small"/>
    <s v="Sun-like"/>
    <n v="0"/>
    <m/>
  </r>
  <r>
    <s v="Kepler-1464b"/>
    <n v="1.9810000000000001"/>
    <n v="0.14799999999999999"/>
    <n v="31.778590099999999"/>
    <n v="1442"/>
    <n v="1442"/>
    <x v="2"/>
    <x v="15"/>
    <n v="2260"/>
    <n v="1.02"/>
    <n v="5828"/>
    <s v="None"/>
    <x v="0"/>
    <x v="1"/>
    <x v="1"/>
    <s v="Small"/>
    <s v="Sun-like"/>
    <n v="0"/>
    <m/>
  </r>
  <r>
    <s v="Kepler-1464c"/>
    <n v="1.9810000000000001"/>
    <n v="8.8999999999999996E-2"/>
    <n v="5.3278629200000003"/>
    <n v="1442"/>
    <n v="1442"/>
    <x v="2"/>
    <x v="15"/>
    <n v="2260"/>
    <n v="1.02"/>
    <n v="5828"/>
    <s v="None"/>
    <x v="0"/>
    <x v="2"/>
    <x v="1"/>
    <s v="Small"/>
    <s v="Sun-like"/>
    <n v="0"/>
    <m/>
  </r>
  <r>
    <s v="Kepler-1465b"/>
    <n v="1.9810000000000001"/>
    <n v="0.158"/>
    <n v="31.827711099999998"/>
    <n v="1442"/>
    <n v="1442"/>
    <x v="2"/>
    <x v="15"/>
    <n v="1100"/>
    <n v="0.75"/>
    <n v="4726"/>
    <s v="None"/>
    <x v="0"/>
    <x v="1"/>
    <x v="1"/>
    <s v="Small"/>
    <s v="Sun-like"/>
    <n v="0"/>
    <m/>
  </r>
  <r>
    <s v="Kepler-1466b"/>
    <n v="1.9810000000000001"/>
    <n v="0.13800000000000001"/>
    <n v="31.175044799999998"/>
    <n v="1442"/>
    <n v="1442"/>
    <x v="2"/>
    <x v="15"/>
    <n v="2240"/>
    <n v="1.01"/>
    <n v="5884"/>
    <s v="None"/>
    <x v="0"/>
    <x v="1"/>
    <x v="1"/>
    <s v="Small"/>
    <s v="Sun-like"/>
    <n v="0"/>
    <m/>
  </r>
  <r>
    <s v="Kepler-1467b"/>
    <n v="1.9810000000000001"/>
    <n v="0.29399999999999998"/>
    <n v="47.056904299999999"/>
    <n v="1442"/>
    <n v="1442"/>
    <x v="2"/>
    <x v="15"/>
    <n v="2900"/>
    <n v="0.86"/>
    <n v="5332"/>
    <s v="None"/>
    <x v="0"/>
    <x v="1"/>
    <x v="1"/>
    <s v="Small"/>
    <s v="Sun-like"/>
    <n v="0"/>
    <m/>
  </r>
  <r>
    <s v="Kepler-1468b"/>
    <n v="1.9810000000000001"/>
    <n v="0.154"/>
    <n v="8.2398486900000005"/>
    <n v="1442"/>
    <n v="1442"/>
    <x v="2"/>
    <x v="15"/>
    <n v="3700"/>
    <n v="1.04"/>
    <n v="5893"/>
    <s v="None"/>
    <x v="0"/>
    <x v="2"/>
    <x v="1"/>
    <s v="Small"/>
    <s v="Sun-like"/>
    <n v="0"/>
    <m/>
  </r>
  <r>
    <s v="Kepler-1468c"/>
    <n v="1.9810000000000001"/>
    <n v="0.10299999999999999"/>
    <n v="3.5455302099999999"/>
    <n v="1442"/>
    <n v="1442"/>
    <x v="2"/>
    <x v="15"/>
    <n v="3700"/>
    <n v="1.04"/>
    <n v="5893"/>
    <s v="None"/>
    <x v="0"/>
    <x v="2"/>
    <x v="1"/>
    <s v="Small"/>
    <s v="Sun-like"/>
    <n v="0"/>
    <m/>
  </r>
  <r>
    <s v="Kepler-1469b"/>
    <n v="1.9810000000000001"/>
    <n v="0.25"/>
    <n v="21.863530099999998"/>
    <n v="1442"/>
    <n v="1442"/>
    <x v="2"/>
    <x v="15"/>
    <n v="4090"/>
    <n v="0.92"/>
    <n v="5507"/>
    <s v="None"/>
    <x v="0"/>
    <x v="1"/>
    <x v="1"/>
    <s v="Small"/>
    <s v="Sun-like"/>
    <n v="0"/>
    <m/>
  </r>
  <r>
    <s v="Kepler-146b"/>
    <n v="1.9810000000000001"/>
    <n v="0.33100000000000002"/>
    <n v="31.158798999999998"/>
    <n v="0.2"/>
    <n v="1442"/>
    <x v="2"/>
    <x v="15"/>
    <n v="2390"/>
    <n v="1.08"/>
    <n v="5948"/>
    <s v="None"/>
    <x v="0"/>
    <x v="1"/>
    <x v="1"/>
    <s v="Small"/>
    <s v="Sun-like"/>
    <n v="0"/>
    <m/>
  </r>
  <r>
    <s v="Kepler-146c"/>
    <n v="1.9810000000000001"/>
    <n v="0.27900000000000003"/>
    <n v="76.732170999999994"/>
    <n v="0.36399999999999999"/>
    <n v="1442"/>
    <x v="2"/>
    <x v="15"/>
    <n v="2390"/>
    <n v="1.08"/>
    <n v="5948"/>
    <s v="None"/>
    <x v="0"/>
    <x v="1"/>
    <x v="1"/>
    <s v="Small"/>
    <s v="Sun-like"/>
    <n v="0"/>
    <m/>
  </r>
  <r>
    <s v="Kepler-1470b"/>
    <n v="1.9810000000000001"/>
    <n v="9.5000000000000001E-2"/>
    <n v="16.295090299999998"/>
    <n v="1442"/>
    <n v="1442"/>
    <x v="2"/>
    <x v="15"/>
    <n v="1860"/>
    <n v="0.8"/>
    <n v="4961"/>
    <s v="None"/>
    <x v="0"/>
    <x v="1"/>
    <x v="1"/>
    <s v="Small"/>
    <s v="Sun-like"/>
    <n v="0"/>
    <m/>
  </r>
  <r>
    <s v="Kepler-1471b"/>
    <n v="1.9810000000000001"/>
    <n v="0.126"/>
    <n v="3.63899398"/>
    <n v="1442"/>
    <n v="1442"/>
    <x v="2"/>
    <x v="15"/>
    <n v="3450"/>
    <n v="0.95"/>
    <n v="5660"/>
    <s v="None"/>
    <x v="0"/>
    <x v="2"/>
    <x v="1"/>
    <s v="Small"/>
    <s v="Sun-like"/>
    <n v="0"/>
    <m/>
  </r>
  <r>
    <s v="Kepler-1472b"/>
    <n v="1.9810000000000001"/>
    <n v="0.17"/>
    <n v="38.131283099999997"/>
    <n v="1442"/>
    <n v="1442"/>
    <x v="2"/>
    <x v="15"/>
    <n v="4140"/>
    <n v="1.1599999999999999"/>
    <n v="6159"/>
    <s v="None"/>
    <x v="0"/>
    <x v="1"/>
    <x v="1"/>
    <s v="Small"/>
    <s v="Hot"/>
    <n v="0"/>
    <m/>
  </r>
  <r>
    <s v="Kepler-1473b"/>
    <n v="1.9810000000000001"/>
    <n v="0.106"/>
    <n v="14.4273551"/>
    <n v="1442"/>
    <n v="1442"/>
    <x v="2"/>
    <x v="15"/>
    <n v="2040"/>
    <n v="1.0900000000000001"/>
    <n v="6046"/>
    <s v="None"/>
    <x v="0"/>
    <x v="1"/>
    <x v="1"/>
    <s v="Small"/>
    <s v="Hot"/>
    <n v="0"/>
    <m/>
  </r>
  <r>
    <s v="Kepler-1474b"/>
    <n v="1.9810000000000001"/>
    <n v="0.193"/>
    <n v="36.433345199999998"/>
    <n v="1442"/>
    <n v="1442"/>
    <x v="2"/>
    <x v="15"/>
    <n v="3960"/>
    <n v="1.04"/>
    <n v="5870"/>
    <s v="None"/>
    <x v="0"/>
    <x v="1"/>
    <x v="1"/>
    <s v="Small"/>
    <s v="Sun-like"/>
    <n v="0"/>
    <m/>
  </r>
  <r>
    <s v="Kepler-1475b"/>
    <n v="1.9810000000000001"/>
    <n v="0.26100000000000001"/>
    <n v="82.177374"/>
    <n v="1442"/>
    <n v="1442"/>
    <x v="2"/>
    <x v="15"/>
    <n v="5590"/>
    <n v="1.18"/>
    <n v="6214"/>
    <s v="None"/>
    <x v="0"/>
    <x v="1"/>
    <x v="1"/>
    <s v="Small"/>
    <s v="Hot"/>
    <n v="0"/>
    <m/>
  </r>
  <r>
    <s v="Kepler-1476b"/>
    <n v="1.9810000000000001"/>
    <n v="0.14899999999999999"/>
    <n v="10.35863224"/>
    <n v="1442"/>
    <n v="1442"/>
    <x v="2"/>
    <x v="15"/>
    <n v="3970"/>
    <n v="0.98"/>
    <n v="5663"/>
    <s v="None"/>
    <x v="0"/>
    <x v="1"/>
    <x v="1"/>
    <s v="Small"/>
    <s v="Sun-like"/>
    <n v="0"/>
    <m/>
  </r>
  <r>
    <s v="Kepler-1477b"/>
    <n v="1.9810000000000001"/>
    <n v="0.105"/>
    <n v="11.55530021"/>
    <n v="1442"/>
    <n v="1442"/>
    <x v="2"/>
    <x v="15"/>
    <n v="1710"/>
    <n v="0.81"/>
    <n v="5100"/>
    <s v="None"/>
    <x v="0"/>
    <x v="1"/>
    <x v="1"/>
    <s v="Small"/>
    <s v="Sun-like"/>
    <n v="0"/>
    <m/>
  </r>
  <r>
    <s v="Kepler-1478b"/>
    <n v="1.9810000000000001"/>
    <n v="0.154"/>
    <n v="26.084059400000001"/>
    <n v="1442"/>
    <n v="1442"/>
    <x v="2"/>
    <x v="15"/>
    <n v="4580"/>
    <n v="1.04"/>
    <n v="5904"/>
    <s v="None"/>
    <x v="0"/>
    <x v="1"/>
    <x v="1"/>
    <s v="Small"/>
    <s v="Sun-like"/>
    <n v="0"/>
    <m/>
  </r>
  <r>
    <s v="Kepler-1479b"/>
    <n v="1.9810000000000001"/>
    <n v="0.16300000000000001"/>
    <n v="14.532613619999999"/>
    <n v="1442"/>
    <n v="1442"/>
    <x v="2"/>
    <x v="15"/>
    <n v="2020"/>
    <n v="0.99"/>
    <n v="5796"/>
    <s v="None"/>
    <x v="0"/>
    <x v="1"/>
    <x v="1"/>
    <s v="Small"/>
    <s v="Sun-like"/>
    <n v="0"/>
    <m/>
  </r>
  <r>
    <s v="Kepler-147b"/>
    <n v="1.9810000000000001"/>
    <n v="0.13600000000000001"/>
    <n v="12.610583999999999"/>
    <n v="0.113"/>
    <n v="1442"/>
    <x v="2"/>
    <x v="15"/>
    <n v="3500"/>
    <n v="1.01"/>
    <n v="6012"/>
    <s v="None"/>
    <x v="0"/>
    <x v="1"/>
    <x v="1"/>
    <s v="Small"/>
    <s v="Hot"/>
    <n v="0"/>
    <m/>
  </r>
  <r>
    <s v="Kepler-147c"/>
    <n v="1.9810000000000001"/>
    <n v="0.217"/>
    <n v="33.416423000000002"/>
    <n v="0.216"/>
    <n v="1442"/>
    <x v="2"/>
    <x v="15"/>
    <n v="3500"/>
    <n v="1.01"/>
    <n v="6012"/>
    <s v="None"/>
    <x v="0"/>
    <x v="1"/>
    <x v="1"/>
    <s v="Small"/>
    <s v="Hot"/>
    <n v="0"/>
    <m/>
  </r>
  <r>
    <s v="Kepler-1480b"/>
    <n v="1.9810000000000001"/>
    <n v="0.14899999999999999"/>
    <n v="22.126799479999999"/>
    <n v="1442"/>
    <n v="1442"/>
    <x v="2"/>
    <x v="15"/>
    <n v="1800"/>
    <n v="0.85"/>
    <n v="5156"/>
    <s v="None"/>
    <x v="0"/>
    <x v="1"/>
    <x v="1"/>
    <s v="Small"/>
    <s v="Sun-like"/>
    <n v="0"/>
    <m/>
  </r>
  <r>
    <s v="Kepler-1481b"/>
    <n v="1.9810000000000001"/>
    <n v="0.11"/>
    <n v="5.9422099800000003"/>
    <n v="1442"/>
    <n v="1442"/>
    <x v="2"/>
    <x v="15"/>
    <n v="1610"/>
    <n v="0.8"/>
    <n v="4908"/>
    <s v="None"/>
    <x v="0"/>
    <x v="2"/>
    <x v="1"/>
    <s v="Small"/>
    <s v="Sun-like"/>
    <n v="0"/>
    <m/>
  </r>
  <r>
    <s v="Kepler-1482b"/>
    <n v="1.9810000000000001"/>
    <n v="0.09"/>
    <n v="12.253832170000001"/>
    <n v="1442"/>
    <n v="1442"/>
    <x v="2"/>
    <x v="15"/>
    <n v="1440"/>
    <n v="0.88"/>
    <n v="5381"/>
    <s v="None"/>
    <x v="0"/>
    <x v="1"/>
    <x v="1"/>
    <s v="Small"/>
    <s v="Sun-like"/>
    <n v="0"/>
    <m/>
  </r>
  <r>
    <s v="Kepler-1483b"/>
    <n v="1.9810000000000001"/>
    <n v="0.13600000000000001"/>
    <n v="9.5085156000000008"/>
    <n v="1442"/>
    <n v="1442"/>
    <x v="2"/>
    <x v="15"/>
    <n v="4330"/>
    <n v="1.25"/>
    <n v="6337"/>
    <s v="None"/>
    <x v="0"/>
    <x v="2"/>
    <x v="1"/>
    <s v="Small"/>
    <s v="Hot"/>
    <n v="0"/>
    <m/>
  </r>
  <r>
    <s v="Kepler-1484b"/>
    <n v="1.9810000000000001"/>
    <n v="0.188"/>
    <n v="30.454913600000001"/>
    <n v="1442"/>
    <n v="1442"/>
    <x v="2"/>
    <x v="15"/>
    <n v="3570"/>
    <n v="0.94"/>
    <n v="5730"/>
    <s v="None"/>
    <x v="0"/>
    <x v="1"/>
    <x v="1"/>
    <s v="Small"/>
    <s v="Sun-like"/>
    <n v="0"/>
    <m/>
  </r>
  <r>
    <s v="Kepler-1485b"/>
    <n v="1.9810000000000001"/>
    <n v="0.13100000000000001"/>
    <n v="19.915772499999999"/>
    <n v="1442"/>
    <n v="1442"/>
    <x v="2"/>
    <x v="15"/>
    <n v="1800"/>
    <n v="1.1100000000000001"/>
    <n v="6087"/>
    <s v="None"/>
    <x v="0"/>
    <x v="1"/>
    <x v="1"/>
    <s v="Small"/>
    <s v="Hot"/>
    <n v="0"/>
    <m/>
  </r>
  <r>
    <s v="Kepler-1486b"/>
    <n v="1.9810000000000001"/>
    <n v="0.20699999999999999"/>
    <n v="54.649575900000002"/>
    <n v="1442"/>
    <n v="1442"/>
    <x v="2"/>
    <x v="15"/>
    <n v="4780"/>
    <n v="1.08"/>
    <n v="5965"/>
    <s v="None"/>
    <x v="0"/>
    <x v="1"/>
    <x v="1"/>
    <s v="Small"/>
    <s v="Sun-like"/>
    <n v="0"/>
    <m/>
  </r>
  <r>
    <s v="Kepler-1487b"/>
    <n v="1.9810000000000001"/>
    <n v="0.19"/>
    <n v="7.3194636300000004"/>
    <n v="1442"/>
    <n v="1442"/>
    <x v="2"/>
    <x v="15"/>
    <n v="3570"/>
    <n v="1.38"/>
    <n v="6541"/>
    <s v="None"/>
    <x v="0"/>
    <x v="2"/>
    <x v="1"/>
    <s v="Small"/>
    <s v="Hot"/>
    <n v="0"/>
    <m/>
  </r>
  <r>
    <s v="Kepler-1488b"/>
    <n v="1.9810000000000001"/>
    <n v="0.16600000000000001"/>
    <n v="39.818993200000001"/>
    <n v="1442"/>
    <n v="1442"/>
    <x v="2"/>
    <x v="15"/>
    <n v="2020"/>
    <n v="1.05"/>
    <n v="5820"/>
    <s v="None"/>
    <x v="0"/>
    <x v="1"/>
    <x v="1"/>
    <s v="Small"/>
    <s v="Sun-like"/>
    <n v="0"/>
    <m/>
  </r>
  <r>
    <s v="Kepler-1489b"/>
    <n v="1.9810000000000001"/>
    <n v="0.158"/>
    <n v="82.294751000000005"/>
    <n v="1442"/>
    <n v="1442"/>
    <x v="2"/>
    <x v="15"/>
    <n v="2800"/>
    <n v="0.93"/>
    <n v="5655"/>
    <s v="None"/>
    <x v="0"/>
    <x v="1"/>
    <x v="1"/>
    <s v="Small"/>
    <s v="Sun-like"/>
    <n v="0"/>
    <m/>
  </r>
  <r>
    <s v="Kepler-148b"/>
    <n v="1.9810000000000001"/>
    <n v="0.161"/>
    <n v="1.729366"/>
    <n v="2.8000000000000001E-2"/>
    <n v="1442"/>
    <x v="2"/>
    <x v="15"/>
    <n v="2640"/>
    <n v="1.08"/>
    <n v="5272"/>
    <s v="None"/>
    <x v="0"/>
    <x v="2"/>
    <x v="1"/>
    <s v="Small"/>
    <s v="Sun-like"/>
    <n v="0"/>
    <m/>
  </r>
  <r>
    <s v="Kepler-148c"/>
    <n v="1.9810000000000001"/>
    <n v="0.32100000000000001"/>
    <n v="4.1800430000000004"/>
    <n v="0.05"/>
    <n v="1442"/>
    <x v="2"/>
    <x v="15"/>
    <n v="2640"/>
    <n v="1.08"/>
    <n v="5272"/>
    <s v="None"/>
    <x v="0"/>
    <x v="2"/>
    <x v="1"/>
    <s v="Small"/>
    <s v="Sun-like"/>
    <n v="0"/>
    <m/>
  </r>
  <r>
    <s v="Kepler-148d"/>
    <n v="1.9810000000000001"/>
    <n v="0.77400000000000002"/>
    <n v="51.846885749999998"/>
    <n v="1442"/>
    <n v="1442"/>
    <x v="2"/>
    <x v="15"/>
    <n v="2630"/>
    <n v="1.08"/>
    <n v="5272"/>
    <s v="None"/>
    <x v="0"/>
    <x v="1"/>
    <x v="1"/>
    <s v="Medium"/>
    <s v="Sun-like"/>
    <n v="0"/>
    <m/>
  </r>
  <r>
    <s v="Kepler-1490b"/>
    <n v="1.9810000000000001"/>
    <n v="0.27100000000000002"/>
    <n v="92.436297300000007"/>
    <n v="1442"/>
    <n v="1442"/>
    <x v="2"/>
    <x v="15"/>
    <n v="3160"/>
    <n v="0.9"/>
    <n v="5515"/>
    <s v="None"/>
    <x v="0"/>
    <x v="1"/>
    <x v="1"/>
    <s v="Small"/>
    <s v="Sun-like"/>
    <n v="0"/>
    <m/>
  </r>
  <r>
    <s v="Kepler-1491b"/>
    <n v="1.9810000000000001"/>
    <n v="0.13500000000000001"/>
    <n v="16.586176200000001"/>
    <n v="1442"/>
    <n v="1442"/>
    <x v="2"/>
    <x v="15"/>
    <n v="4280"/>
    <n v="1"/>
    <n v="5728"/>
    <s v="None"/>
    <x v="0"/>
    <x v="1"/>
    <x v="1"/>
    <s v="Small"/>
    <s v="Sun-like"/>
    <n v="0"/>
    <m/>
  </r>
  <r>
    <s v="Kepler-1492b"/>
    <n v="1.9810000000000001"/>
    <n v="0.13300000000000001"/>
    <n v="16.752550070000002"/>
    <n v="1442"/>
    <n v="1442"/>
    <x v="2"/>
    <x v="15"/>
    <n v="1210"/>
    <n v="0.77"/>
    <n v="4712"/>
    <s v="None"/>
    <x v="0"/>
    <x v="1"/>
    <x v="1"/>
    <s v="Small"/>
    <s v="Sun-like"/>
    <n v="0"/>
    <m/>
  </r>
  <r>
    <s v="Kepler-1493b"/>
    <n v="1.9810000000000001"/>
    <n v="0.126"/>
    <n v="15.0217983"/>
    <n v="1442"/>
    <n v="1442"/>
    <x v="2"/>
    <x v="15"/>
    <n v="1870"/>
    <n v="1.06"/>
    <n v="5863"/>
    <s v="None"/>
    <x v="0"/>
    <x v="1"/>
    <x v="1"/>
    <s v="Small"/>
    <s v="Sun-like"/>
    <n v="0"/>
    <m/>
  </r>
  <r>
    <s v="Kepler-1494b"/>
    <n v="1.9810000000000001"/>
    <n v="0.27400000000000002"/>
    <n v="91.080482000000003"/>
    <n v="1442"/>
    <n v="1442"/>
    <x v="2"/>
    <x v="15"/>
    <n v="3450"/>
    <n v="0.96"/>
    <n v="5659"/>
    <s v="None"/>
    <x v="0"/>
    <x v="1"/>
    <x v="1"/>
    <s v="Small"/>
    <s v="Sun-like"/>
    <n v="0"/>
    <m/>
  </r>
  <r>
    <s v="Kepler-1495b"/>
    <n v="1.9810000000000001"/>
    <n v="0.26200000000000001"/>
    <n v="85.273256000000003"/>
    <n v="1442"/>
    <n v="1442"/>
    <x v="2"/>
    <x v="15"/>
    <n v="4260"/>
    <n v="1.03"/>
    <n v="5831"/>
    <s v="None"/>
    <x v="0"/>
    <x v="1"/>
    <x v="1"/>
    <s v="Small"/>
    <s v="Sun-like"/>
    <n v="0"/>
    <m/>
  </r>
  <r>
    <s v="Kepler-1496b"/>
    <n v="1.9810000000000001"/>
    <n v="0.19800000000000001"/>
    <n v="64.658801699999998"/>
    <n v="1442"/>
    <n v="1442"/>
    <x v="2"/>
    <x v="15"/>
    <n v="4220"/>
    <n v="1.18"/>
    <n v="6182"/>
    <s v="None"/>
    <x v="0"/>
    <x v="1"/>
    <x v="1"/>
    <s v="Small"/>
    <s v="Hot"/>
    <n v="0"/>
    <m/>
  </r>
  <r>
    <s v="Kepler-1497b"/>
    <n v="1.9810000000000001"/>
    <n v="0.14799999999999999"/>
    <n v="8.7419977200000005"/>
    <n v="1442"/>
    <n v="1442"/>
    <x v="2"/>
    <x v="15"/>
    <n v="3660"/>
    <n v="0.96"/>
    <n v="5675"/>
    <s v="None"/>
    <x v="0"/>
    <x v="2"/>
    <x v="1"/>
    <s v="Small"/>
    <s v="Sun-like"/>
    <n v="0"/>
    <m/>
  </r>
  <r>
    <s v="Kepler-1498b"/>
    <n v="1.9810000000000001"/>
    <n v="0.11899999999999999"/>
    <n v="48.051405000000003"/>
    <n v="1442"/>
    <n v="1442"/>
    <x v="2"/>
    <x v="15"/>
    <n v="2400"/>
    <n v="0.86"/>
    <n v="5256"/>
    <s v="None"/>
    <x v="0"/>
    <x v="1"/>
    <x v="1"/>
    <s v="Small"/>
    <s v="Sun-like"/>
    <n v="0"/>
    <m/>
  </r>
  <r>
    <s v="Kepler-1499b"/>
    <n v="1.9810000000000001"/>
    <n v="0.106"/>
    <n v="44.200800000000001"/>
    <n v="1442"/>
    <n v="1442"/>
    <x v="2"/>
    <x v="15"/>
    <n v="1000"/>
    <n v="0.82"/>
    <n v="5097"/>
    <s v="None"/>
    <x v="0"/>
    <x v="1"/>
    <x v="1"/>
    <s v="Small"/>
    <s v="Sun-like"/>
    <n v="0"/>
    <m/>
  </r>
  <r>
    <s v="Kepler-149b"/>
    <n v="1.9810000000000001"/>
    <n v="0.376"/>
    <n v="29.198943"/>
    <n v="0.184"/>
    <n v="1442"/>
    <x v="2"/>
    <x v="15"/>
    <n v="1893"/>
    <n v="1.08"/>
    <n v="5381"/>
    <s v="None"/>
    <x v="0"/>
    <x v="1"/>
    <x v="1"/>
    <s v="Small"/>
    <s v="Sun-like"/>
    <n v="0"/>
    <m/>
  </r>
  <r>
    <s v="Kepler-149c"/>
    <n v="1.9810000000000001"/>
    <n v="0.14399999999999999"/>
    <n v="55.328327999999999"/>
    <n v="0.28100000000000003"/>
    <n v="1442"/>
    <x v="2"/>
    <x v="15"/>
    <n v="1893"/>
    <n v="1.08"/>
    <n v="5381"/>
    <s v="None"/>
    <x v="0"/>
    <x v="1"/>
    <x v="1"/>
    <s v="Small"/>
    <s v="Sun-like"/>
    <n v="0"/>
    <m/>
  </r>
  <r>
    <s v="Kepler-149d"/>
    <n v="1.9810000000000001"/>
    <n v="0.35299999999999998"/>
    <n v="160.01803200000001"/>
    <n v="0.57099999999999995"/>
    <n v="1442"/>
    <x v="2"/>
    <x v="15"/>
    <n v="1893"/>
    <n v="1.08"/>
    <n v="5381"/>
    <s v="None"/>
    <x v="0"/>
    <x v="0"/>
    <x v="1"/>
    <s v="Small"/>
    <s v="Sun-like"/>
    <n v="0"/>
    <m/>
  </r>
  <r>
    <s v="Kepler-14b"/>
    <n v="8.4"/>
    <n v="1.1359999999999999"/>
    <n v="6.7901230000000004"/>
    <n v="7.7100000000000002E-2"/>
    <n v="1605"/>
    <x v="2"/>
    <x v="15"/>
    <n v="3196"/>
    <n v="1.51"/>
    <n v="6395"/>
    <s v="None"/>
    <x v="0"/>
    <x v="2"/>
    <x v="1"/>
    <s v="Medium"/>
    <s v="Hot"/>
    <n v="0"/>
    <m/>
  </r>
  <r>
    <s v="Kepler-150 f"/>
    <n v="1.9810000000000001"/>
    <n v="0.32500000000000001"/>
    <n v="637.20929999999998"/>
    <n v="1.24"/>
    <n v="1442"/>
    <x v="2"/>
    <x v="15"/>
    <n v="2980"/>
    <n v="1.08"/>
    <n v="5560"/>
    <s v="None"/>
    <x v="0"/>
    <x v="0"/>
    <x v="1"/>
    <s v="Small"/>
    <s v="Sun-like"/>
    <n v="0"/>
    <m/>
  </r>
  <r>
    <s v="Kepler-1500b"/>
    <n v="1.9810000000000001"/>
    <n v="0.107"/>
    <n v="15.0330105"/>
    <n v="1442"/>
    <n v="1442"/>
    <x v="2"/>
    <x v="15"/>
    <n v="2950"/>
    <n v="1"/>
    <n v="5845"/>
    <s v="None"/>
    <x v="0"/>
    <x v="1"/>
    <x v="1"/>
    <s v="Small"/>
    <s v="Sun-like"/>
    <n v="0"/>
    <m/>
  </r>
  <r>
    <s v="Kepler-1501b"/>
    <n v="1.9810000000000001"/>
    <n v="0.13900000000000001"/>
    <n v="14.556453299999999"/>
    <n v="1442"/>
    <n v="1442"/>
    <x v="2"/>
    <x v="15"/>
    <n v="2900"/>
    <n v="1.2"/>
    <n v="6229"/>
    <s v="None"/>
    <x v="0"/>
    <x v="1"/>
    <x v="1"/>
    <s v="Small"/>
    <s v="Hot"/>
    <n v="0"/>
    <m/>
  </r>
  <r>
    <s v="Kepler-1502b"/>
    <n v="1.9810000000000001"/>
    <n v="0.28399999999999997"/>
    <n v="41.708362899999997"/>
    <n v="1442"/>
    <n v="1442"/>
    <x v="2"/>
    <x v="15"/>
    <n v="5000"/>
    <n v="1.44"/>
    <n v="6666"/>
    <s v="None"/>
    <x v="0"/>
    <x v="1"/>
    <x v="1"/>
    <s v="Small"/>
    <s v="Hot"/>
    <n v="0"/>
    <m/>
  </r>
  <r>
    <s v="Kepler-1503b"/>
    <n v="1.9810000000000001"/>
    <n v="0.20300000000000001"/>
    <n v="96.169870000000003"/>
    <n v="1442"/>
    <n v="1442"/>
    <x v="2"/>
    <x v="15"/>
    <n v="2800"/>
    <n v="0.77"/>
    <n v="5069"/>
    <s v="None"/>
    <x v="0"/>
    <x v="1"/>
    <x v="1"/>
    <s v="Small"/>
    <s v="Sun-like"/>
    <n v="0"/>
    <m/>
  </r>
  <r>
    <s v="Kepler-1504b"/>
    <n v="1.9810000000000001"/>
    <n v="0.19"/>
    <n v="82.304002999999994"/>
    <n v="1442"/>
    <n v="1442"/>
    <x v="2"/>
    <x v="15"/>
    <n v="3360"/>
    <n v="0.85"/>
    <n v="5393"/>
    <s v="None"/>
    <x v="0"/>
    <x v="1"/>
    <x v="1"/>
    <s v="Small"/>
    <s v="Sun-like"/>
    <n v="0"/>
    <m/>
  </r>
  <r>
    <s v="Kepler-1505b"/>
    <n v="1.9810000000000001"/>
    <n v="8.3000000000000004E-2"/>
    <n v="30.860936599999999"/>
    <n v="1442"/>
    <n v="1442"/>
    <x v="2"/>
    <x v="15"/>
    <n v="1170"/>
    <n v="0.93"/>
    <n v="5686"/>
    <s v="None"/>
    <x v="0"/>
    <x v="1"/>
    <x v="1"/>
    <s v="Small"/>
    <s v="Sun-like"/>
    <n v="0"/>
    <m/>
  </r>
  <r>
    <s v="Kepler-1506b"/>
    <n v="1.9810000000000001"/>
    <n v="0.11799999999999999"/>
    <n v="14.0329154"/>
    <n v="1442"/>
    <n v="1442"/>
    <x v="2"/>
    <x v="15"/>
    <n v="4300"/>
    <n v="0.95"/>
    <n v="5676"/>
    <s v="None"/>
    <x v="0"/>
    <x v="1"/>
    <x v="1"/>
    <s v="Small"/>
    <s v="Sun-like"/>
    <n v="0"/>
    <m/>
  </r>
  <r>
    <s v="Kepler-1507b"/>
    <n v="1.9810000000000001"/>
    <n v="7.4999999999999997E-2"/>
    <n v="16.0506213"/>
    <n v="1442"/>
    <n v="1442"/>
    <x v="2"/>
    <x v="15"/>
    <n v="1120"/>
    <n v="0.89"/>
    <n v="5410"/>
    <s v="None"/>
    <x v="0"/>
    <x v="1"/>
    <x v="1"/>
    <s v="Small"/>
    <s v="Sun-like"/>
    <n v="0"/>
    <m/>
  </r>
  <r>
    <s v="Kepler-1508b"/>
    <n v="1.9810000000000001"/>
    <n v="0.11899999999999999"/>
    <n v="20.7056504"/>
    <n v="1442"/>
    <n v="1442"/>
    <x v="2"/>
    <x v="15"/>
    <n v="2910"/>
    <n v="1.1399999999999999"/>
    <n v="6158"/>
    <s v="None"/>
    <x v="0"/>
    <x v="1"/>
    <x v="1"/>
    <s v="Small"/>
    <s v="Hot"/>
    <n v="0"/>
    <m/>
  </r>
  <r>
    <s v="Kepler-1509b"/>
    <n v="1.9810000000000001"/>
    <n v="0.16500000000000001"/>
    <n v="25.433819700000001"/>
    <n v="1442"/>
    <n v="1442"/>
    <x v="2"/>
    <x v="15"/>
    <n v="4170"/>
    <n v="1"/>
    <n v="5780"/>
    <s v="None"/>
    <x v="0"/>
    <x v="1"/>
    <x v="1"/>
    <s v="Small"/>
    <s v="Sun-like"/>
    <n v="0"/>
    <m/>
  </r>
  <r>
    <s v="Kepler-150b"/>
    <n v="1.9810000000000001"/>
    <n v="0.112"/>
    <n v="3.4280539999999999"/>
    <n v="4.3999999999999997E-2"/>
    <n v="1442"/>
    <x v="2"/>
    <x v="15"/>
    <n v="2980"/>
    <n v="1.08"/>
    <n v="5560"/>
    <s v="None"/>
    <x v="0"/>
    <x v="2"/>
    <x v="1"/>
    <s v="Small"/>
    <s v="Sun-like"/>
    <n v="0"/>
    <m/>
  </r>
  <r>
    <s v="Kepler-150c"/>
    <n v="1.9810000000000001"/>
    <n v="0.32900000000000001"/>
    <n v="7.3819980000000003"/>
    <n v="7.2999999999999995E-2"/>
    <n v="1442"/>
    <x v="2"/>
    <x v="15"/>
    <n v="2980"/>
    <n v="1.08"/>
    <n v="5560"/>
    <s v="None"/>
    <x v="0"/>
    <x v="2"/>
    <x v="1"/>
    <s v="Small"/>
    <s v="Sun-like"/>
    <n v="0"/>
    <m/>
  </r>
  <r>
    <s v="Kepler-150d"/>
    <n v="1.9810000000000001"/>
    <n v="0.249"/>
    <n v="12.560930000000001"/>
    <n v="0.104"/>
    <n v="1442"/>
    <x v="2"/>
    <x v="15"/>
    <n v="2980"/>
    <n v="1.08"/>
    <n v="5560"/>
    <s v="None"/>
    <x v="0"/>
    <x v="1"/>
    <x v="1"/>
    <s v="Small"/>
    <s v="Sun-like"/>
    <n v="0"/>
    <m/>
  </r>
  <r>
    <s v="Kepler-150e"/>
    <n v="1.9810000000000001"/>
    <n v="0.27800000000000002"/>
    <n v="30.826557000000001"/>
    <n v="0.189"/>
    <n v="1442"/>
    <x v="2"/>
    <x v="15"/>
    <n v="2980"/>
    <n v="1.08"/>
    <n v="5560"/>
    <s v="None"/>
    <x v="0"/>
    <x v="1"/>
    <x v="1"/>
    <s v="Small"/>
    <s v="Sun-like"/>
    <n v="0"/>
    <m/>
  </r>
  <r>
    <s v="Kepler-1510b"/>
    <n v="1.9810000000000001"/>
    <n v="0.3"/>
    <n v="84.703920999999994"/>
    <n v="1442"/>
    <n v="1442"/>
    <x v="2"/>
    <x v="15"/>
    <n v="5270"/>
    <n v="1.19"/>
    <n v="6200"/>
    <s v="None"/>
    <x v="0"/>
    <x v="1"/>
    <x v="1"/>
    <s v="Small"/>
    <s v="Hot"/>
    <n v="0"/>
    <m/>
  </r>
  <r>
    <s v="Kepler-1511b"/>
    <n v="1.9810000000000001"/>
    <n v="0.15"/>
    <n v="23.238279200000001"/>
    <n v="1442"/>
    <n v="1442"/>
    <x v="2"/>
    <x v="15"/>
    <n v="2930"/>
    <n v="1.17"/>
    <n v="6064"/>
    <s v="None"/>
    <x v="0"/>
    <x v="1"/>
    <x v="1"/>
    <s v="Small"/>
    <s v="Hot"/>
    <n v="0"/>
    <m/>
  </r>
  <r>
    <s v="Kepler-1512b"/>
    <n v="1.9810000000000001"/>
    <n v="0.105"/>
    <n v="20.359725990000001"/>
    <n v="1442"/>
    <n v="1442"/>
    <x v="2"/>
    <x v="15"/>
    <n v="530"/>
    <n v="0.73"/>
    <n v="4372"/>
    <s v="None"/>
    <x v="0"/>
    <x v="1"/>
    <x v="1"/>
    <s v="Small"/>
    <s v="Sun-like"/>
    <n v="0"/>
    <m/>
  </r>
  <r>
    <s v="Kepler-1513b"/>
    <n v="1.9810000000000001"/>
    <n v="0.755"/>
    <n v="160.8846509"/>
    <n v="1442"/>
    <n v="1442"/>
    <x v="2"/>
    <x v="15"/>
    <n v="1250"/>
    <n v="0.99"/>
    <n v="5617"/>
    <s v="None"/>
    <x v="0"/>
    <x v="0"/>
    <x v="1"/>
    <s v="Medium"/>
    <s v="Sun-like"/>
    <n v="0"/>
    <m/>
  </r>
  <r>
    <s v="Kepler-1514b"/>
    <n v="1.9810000000000001"/>
    <n v="1.0549999999999999"/>
    <n v="217.83176259999999"/>
    <n v="1442"/>
    <n v="1442"/>
    <x v="2"/>
    <x v="15"/>
    <n v="1240"/>
    <n v="1.21"/>
    <n v="6251"/>
    <s v="None"/>
    <x v="0"/>
    <x v="0"/>
    <x v="1"/>
    <s v="Medium"/>
    <s v="Hot"/>
    <n v="0"/>
    <m/>
  </r>
  <r>
    <s v="Kepler-1514c"/>
    <n v="1.9810000000000001"/>
    <n v="0.10489999999999999"/>
    <n v="10.514181000000001"/>
    <n v="9.9699999999999997E-2"/>
    <n v="1066"/>
    <x v="2"/>
    <x v="15"/>
    <n v="1240"/>
    <n v="1.196"/>
    <n v="6145"/>
    <s v="None"/>
    <x v="0"/>
    <x v="1"/>
    <x v="1"/>
    <s v="Small"/>
    <s v="Hot"/>
    <n v="0"/>
    <m/>
  </r>
  <r>
    <s v="Kepler-1515b"/>
    <n v="1.9810000000000001"/>
    <n v="0.85199999999999998"/>
    <n v="214.31141640000001"/>
    <n v="1442"/>
    <n v="1442"/>
    <x v="2"/>
    <x v="15"/>
    <n v="1640"/>
    <n v="1.3"/>
    <n v="6511"/>
    <s v="None"/>
    <x v="0"/>
    <x v="0"/>
    <x v="1"/>
    <s v="Medium"/>
    <s v="Hot"/>
    <n v="0"/>
    <m/>
  </r>
  <r>
    <s v="Kepler-1516b"/>
    <n v="1.9810000000000001"/>
    <n v="0.156"/>
    <n v="7.2593197900000002"/>
    <n v="1442"/>
    <n v="1442"/>
    <x v="2"/>
    <x v="15"/>
    <n v="2840"/>
    <n v="1.04"/>
    <n v="5904"/>
    <s v="None"/>
    <x v="0"/>
    <x v="2"/>
    <x v="1"/>
    <s v="Small"/>
    <s v="Sun-like"/>
    <n v="0"/>
    <m/>
  </r>
  <r>
    <s v="Kepler-1517b"/>
    <n v="1.9810000000000001"/>
    <n v="0.871"/>
    <n v="5.5460836699999998"/>
    <n v="1442"/>
    <n v="1442"/>
    <x v="2"/>
    <x v="15"/>
    <n v="2830"/>
    <n v="1.58"/>
    <n v="7010"/>
    <s v="None"/>
    <x v="0"/>
    <x v="2"/>
    <x v="1"/>
    <s v="Medium"/>
    <s v="Hot"/>
    <n v="0"/>
    <m/>
  </r>
  <r>
    <s v="Kepler-1518b"/>
    <n v="1.9810000000000001"/>
    <n v="0.27200000000000002"/>
    <n v="5.1117790400000001"/>
    <n v="1442"/>
    <n v="1442"/>
    <x v="2"/>
    <x v="15"/>
    <n v="3700"/>
    <n v="1.54"/>
    <n v="6846"/>
    <s v="None"/>
    <x v="0"/>
    <x v="2"/>
    <x v="1"/>
    <s v="Small"/>
    <s v="Hot"/>
    <n v="0"/>
    <m/>
  </r>
  <r>
    <s v="Kepler-1519b"/>
    <n v="1.9810000000000001"/>
    <n v="0.63"/>
    <n v="240.79893970000001"/>
    <n v="1442"/>
    <n v="1442"/>
    <x v="2"/>
    <x v="15"/>
    <n v="2800"/>
    <n v="0.94"/>
    <n v="5644"/>
    <s v="None"/>
    <x v="0"/>
    <x v="0"/>
    <x v="1"/>
    <s v="Medium"/>
    <s v="Sun-like"/>
    <n v="0"/>
    <m/>
  </r>
  <r>
    <s v="Kepler-151b"/>
    <n v="1.9810000000000001"/>
    <n v="0.27300000000000002"/>
    <n v="15.228958"/>
    <n v="0.11600000000000001"/>
    <n v="1442"/>
    <x v="2"/>
    <x v="15"/>
    <n v="2160"/>
    <n v="0.83"/>
    <n v="5460"/>
    <s v="None"/>
    <x v="0"/>
    <x v="1"/>
    <x v="1"/>
    <s v="Small"/>
    <s v="Sun-like"/>
    <n v="0"/>
    <m/>
  </r>
  <r>
    <s v="Kepler-151c"/>
    <n v="1.9810000000000001"/>
    <n v="0.186"/>
    <n v="24.674612"/>
    <n v="0.16"/>
    <n v="1442"/>
    <x v="2"/>
    <x v="15"/>
    <n v="2160"/>
    <n v="0.83"/>
    <n v="5460"/>
    <s v="None"/>
    <x v="0"/>
    <x v="1"/>
    <x v="1"/>
    <s v="Small"/>
    <s v="Sun-like"/>
    <n v="0"/>
    <m/>
  </r>
  <r>
    <s v="Kepler-1520b"/>
    <n v="1.9810000000000001"/>
    <n v="0.51500000000000001"/>
    <n v="0.65355357000000003"/>
    <n v="1442"/>
    <n v="1442"/>
    <x v="2"/>
    <x v="15"/>
    <n v="2070"/>
    <n v="0.76"/>
    <n v="4677"/>
    <s v="None"/>
    <x v="0"/>
    <x v="2"/>
    <x v="1"/>
    <s v="Medium"/>
    <s v="Sun-like"/>
    <n v="0"/>
    <m/>
  </r>
  <r>
    <s v="Kepler-1521b"/>
    <n v="1.9810000000000001"/>
    <n v="0.223"/>
    <n v="47.14840805"/>
    <n v="1442"/>
    <n v="1442"/>
    <x v="2"/>
    <x v="15"/>
    <n v="740"/>
    <n v="0.81"/>
    <n v="5042"/>
    <s v="None"/>
    <x v="0"/>
    <x v="1"/>
    <x v="1"/>
    <s v="Small"/>
    <s v="Sun-like"/>
    <n v="0"/>
    <m/>
  </r>
  <r>
    <s v="Kepler-1522b"/>
    <n v="1.9810000000000001"/>
    <n v="0.154"/>
    <n v="1.84788917"/>
    <n v="1442"/>
    <n v="1442"/>
    <x v="2"/>
    <x v="15"/>
    <n v="2300"/>
    <n v="0.96"/>
    <n v="5706"/>
    <s v="None"/>
    <x v="0"/>
    <x v="2"/>
    <x v="1"/>
    <s v="Small"/>
    <s v="Sun-like"/>
    <n v="0"/>
    <m/>
  </r>
  <r>
    <s v="Kepler-1523b"/>
    <n v="1.9810000000000001"/>
    <n v="0.14099999999999999"/>
    <n v="0.93875076999999996"/>
    <n v="1442"/>
    <n v="1442"/>
    <x v="2"/>
    <x v="15"/>
    <n v="2990"/>
    <n v="0.97"/>
    <n v="5708"/>
    <s v="None"/>
    <x v="0"/>
    <x v="2"/>
    <x v="1"/>
    <s v="Small"/>
    <s v="Sun-like"/>
    <n v="0"/>
    <m/>
  </r>
  <r>
    <s v="Kepler-1524b"/>
    <n v="1.9810000000000001"/>
    <n v="0.316"/>
    <n v="70.967460299999999"/>
    <n v="1442"/>
    <n v="1442"/>
    <x v="2"/>
    <x v="15"/>
    <n v="1650"/>
    <n v="1.17"/>
    <n v="6179"/>
    <s v="None"/>
    <x v="0"/>
    <x v="1"/>
    <x v="1"/>
    <s v="Small"/>
    <s v="Hot"/>
    <n v="0"/>
    <m/>
  </r>
  <r>
    <s v="Kepler-1525b"/>
    <n v="1.9810000000000001"/>
    <n v="8.1000000000000003E-2"/>
    <n v="2.4166011799999998"/>
    <n v="1442"/>
    <n v="1442"/>
    <x v="2"/>
    <x v="15"/>
    <n v="1290"/>
    <n v="1.07"/>
    <n v="5748"/>
    <s v="None"/>
    <x v="0"/>
    <x v="2"/>
    <x v="1"/>
    <s v="Small"/>
    <s v="Sun-like"/>
    <n v="0"/>
    <m/>
  </r>
  <r>
    <s v="Kepler-1526b"/>
    <n v="1.9810000000000001"/>
    <n v="0.217"/>
    <n v="3.9086319999999999"/>
    <n v="1442"/>
    <n v="1442"/>
    <x v="2"/>
    <x v="15"/>
    <n v="1880"/>
    <n v="0.73"/>
    <n v="4601"/>
    <s v="None"/>
    <x v="0"/>
    <x v="2"/>
    <x v="1"/>
    <s v="Small"/>
    <s v="Sun-like"/>
    <n v="0"/>
    <m/>
  </r>
  <r>
    <s v="Kepler-1527b"/>
    <n v="1.9810000000000001"/>
    <n v="0.42599999999999999"/>
    <n v="160.129918"/>
    <n v="1442"/>
    <n v="1442"/>
    <x v="2"/>
    <x v="15"/>
    <n v="5100"/>
    <n v="1.21"/>
    <n v="6224"/>
    <s v="None"/>
    <x v="0"/>
    <x v="0"/>
    <x v="1"/>
    <s v="Small"/>
    <s v="Hot"/>
    <n v="0"/>
    <m/>
  </r>
  <r>
    <s v="Kepler-1528b"/>
    <n v="1.9810000000000001"/>
    <n v="0.13"/>
    <n v="1.79111021"/>
    <n v="1442"/>
    <n v="1442"/>
    <x v="2"/>
    <x v="15"/>
    <n v="2990"/>
    <n v="1.03"/>
    <n v="5857"/>
    <s v="None"/>
    <x v="0"/>
    <x v="2"/>
    <x v="1"/>
    <s v="Small"/>
    <s v="Sun-like"/>
    <n v="0"/>
    <m/>
  </r>
  <r>
    <s v="Kepler-1529b"/>
    <n v="1.9810000000000001"/>
    <n v="0.187"/>
    <n v="5.3390568600000003"/>
    <n v="1442"/>
    <n v="1442"/>
    <x v="2"/>
    <x v="15"/>
    <n v="2230"/>
    <n v="0.81"/>
    <n v="5048"/>
    <s v="None"/>
    <x v="0"/>
    <x v="2"/>
    <x v="1"/>
    <s v="Small"/>
    <s v="Sun-like"/>
    <n v="0"/>
    <m/>
  </r>
  <r>
    <s v="Kepler-152b"/>
    <n v="1.9810000000000001"/>
    <n v="0.249"/>
    <n v="18.207972999999999"/>
    <n v="0.124"/>
    <n v="1442"/>
    <x v="2"/>
    <x v="15"/>
    <n v="1457"/>
    <n v="1.08"/>
    <n v="5088"/>
    <s v="None"/>
    <x v="0"/>
    <x v="1"/>
    <x v="1"/>
    <s v="Small"/>
    <s v="Sun-like"/>
    <n v="0"/>
    <m/>
  </r>
  <r>
    <s v="Kepler-152c"/>
    <n v="1.9810000000000001"/>
    <n v="0.21299999999999999"/>
    <n v="88.255054999999999"/>
    <n v="0.35599999999999998"/>
    <n v="1442"/>
    <x v="2"/>
    <x v="15"/>
    <n v="1457"/>
    <n v="1.08"/>
    <n v="5088"/>
    <s v="None"/>
    <x v="0"/>
    <x v="1"/>
    <x v="1"/>
    <s v="Small"/>
    <s v="Sun-like"/>
    <n v="0"/>
    <m/>
  </r>
  <r>
    <s v="Kepler-1530b"/>
    <n v="1.9810000000000001"/>
    <n v="0.14599999999999999"/>
    <n v="2.5904433999999998"/>
    <n v="1442"/>
    <n v="1442"/>
    <x v="2"/>
    <x v="15"/>
    <n v="1800"/>
    <n v="0.92"/>
    <n v="5477"/>
    <s v="None"/>
    <x v="0"/>
    <x v="2"/>
    <x v="1"/>
    <s v="Small"/>
    <s v="Sun-like"/>
    <n v="0"/>
    <m/>
  </r>
  <r>
    <s v="Kepler-1530c"/>
    <n v="1.9810000000000001"/>
    <n v="0.14699999999999999"/>
    <n v="5.3227406000000004"/>
    <n v="1442"/>
    <n v="1442"/>
    <x v="2"/>
    <x v="15"/>
    <n v="1800"/>
    <n v="0.92"/>
    <n v="5477"/>
    <s v="None"/>
    <x v="0"/>
    <x v="2"/>
    <x v="1"/>
    <s v="Small"/>
    <s v="Sun-like"/>
    <n v="0"/>
    <m/>
  </r>
  <r>
    <s v="Kepler-1531b"/>
    <n v="1.9810000000000001"/>
    <n v="9.9000000000000005E-2"/>
    <n v="1.13854338"/>
    <n v="1442"/>
    <n v="1442"/>
    <x v="2"/>
    <x v="15"/>
    <n v="2200"/>
    <n v="1.1599999999999999"/>
    <n v="6260"/>
    <s v="None"/>
    <x v="0"/>
    <x v="2"/>
    <x v="1"/>
    <s v="Small"/>
    <s v="Hot"/>
    <n v="0"/>
    <m/>
  </r>
  <r>
    <s v="Kepler-1532b"/>
    <n v="1.9810000000000001"/>
    <n v="0.12"/>
    <n v="1.09366356"/>
    <n v="1442"/>
    <n v="1442"/>
    <x v="2"/>
    <x v="15"/>
    <n v="2690"/>
    <n v="0.91"/>
    <n v="5559"/>
    <s v="None"/>
    <x v="0"/>
    <x v="2"/>
    <x v="1"/>
    <s v="Small"/>
    <s v="Sun-like"/>
    <n v="0"/>
    <m/>
  </r>
  <r>
    <s v="Kepler-1533b"/>
    <n v="1.9810000000000001"/>
    <n v="0.309"/>
    <n v="308.5471"/>
    <n v="1442"/>
    <n v="1442"/>
    <x v="2"/>
    <x v="15"/>
    <n v="2780"/>
    <n v="1.31"/>
    <n v="6431"/>
    <s v="None"/>
    <x v="0"/>
    <x v="0"/>
    <x v="1"/>
    <s v="Small"/>
    <s v="Hot"/>
    <n v="0"/>
    <m/>
  </r>
  <r>
    <s v="Kepler-1534b"/>
    <n v="1.9810000000000001"/>
    <n v="0.16900000000000001"/>
    <n v="5.7166887199999996"/>
    <n v="1442"/>
    <n v="1442"/>
    <x v="2"/>
    <x v="15"/>
    <n v="3610"/>
    <n v="0.9"/>
    <n v="5442"/>
    <s v="None"/>
    <x v="0"/>
    <x v="2"/>
    <x v="1"/>
    <s v="Small"/>
    <s v="Sun-like"/>
    <n v="0"/>
    <m/>
  </r>
  <r>
    <s v="Kepler-1535b"/>
    <n v="1.9810000000000001"/>
    <n v="0.22700000000000001"/>
    <n v="138.9442"/>
    <n v="1442"/>
    <n v="1442"/>
    <x v="2"/>
    <x v="15"/>
    <n v="2870"/>
    <n v="1.08"/>
    <n v="6021"/>
    <s v="None"/>
    <x v="0"/>
    <x v="0"/>
    <x v="1"/>
    <s v="Small"/>
    <s v="Hot"/>
    <n v="0"/>
    <m/>
  </r>
  <r>
    <s v="Kepler-1536b"/>
    <n v="1.9810000000000001"/>
    <n v="0.28000000000000003"/>
    <n v="364.75803100000002"/>
    <n v="1442"/>
    <n v="1442"/>
    <x v="2"/>
    <x v="15"/>
    <n v="1310"/>
    <n v="0.71"/>
    <n v="4434"/>
    <s v="None"/>
    <x v="0"/>
    <x v="0"/>
    <x v="1"/>
    <s v="Small"/>
    <s v="Sun-like"/>
    <n v="0"/>
    <m/>
  </r>
  <r>
    <s v="Kepler-1537b"/>
    <n v="1.9810000000000001"/>
    <n v="0.105"/>
    <n v="1.4444538"/>
    <n v="1442"/>
    <n v="1442"/>
    <x v="2"/>
    <x v="15"/>
    <n v="1640"/>
    <n v="0.81"/>
    <n v="5079"/>
    <s v="None"/>
    <x v="0"/>
    <x v="2"/>
    <x v="1"/>
    <s v="Small"/>
    <s v="Sun-like"/>
    <n v="0"/>
    <m/>
  </r>
  <r>
    <s v="Kepler-1538b"/>
    <n v="1.9810000000000001"/>
    <n v="0.252"/>
    <n v="175.13881900000001"/>
    <n v="1442"/>
    <n v="1442"/>
    <x v="2"/>
    <x v="15"/>
    <n v="4210"/>
    <n v="1.03"/>
    <n v="5837"/>
    <s v="None"/>
    <x v="0"/>
    <x v="0"/>
    <x v="1"/>
    <s v="Small"/>
    <s v="Sun-like"/>
    <n v="0"/>
    <m/>
  </r>
  <r>
    <s v="Kepler-1539b"/>
    <n v="1.9810000000000001"/>
    <n v="0.24099999999999999"/>
    <n v="133.30367409999999"/>
    <n v="1442"/>
    <n v="1442"/>
    <x v="2"/>
    <x v="15"/>
    <n v="2570"/>
    <n v="0.84"/>
    <n v="5176"/>
    <s v="None"/>
    <x v="0"/>
    <x v="0"/>
    <x v="1"/>
    <s v="Small"/>
    <s v="Sun-like"/>
    <n v="0"/>
    <m/>
  </r>
  <r>
    <s v="Kepler-153b"/>
    <n v="1.9810000000000001"/>
    <n v="0.26100000000000001"/>
    <n v="18.870227"/>
    <n v="0.129"/>
    <n v="1442"/>
    <x v="2"/>
    <x v="15"/>
    <n v="1518"/>
    <n v="1.08"/>
    <n v="5404"/>
    <s v="None"/>
    <x v="0"/>
    <x v="1"/>
    <x v="1"/>
    <s v="Small"/>
    <s v="Sun-like"/>
    <n v="0"/>
    <m/>
  </r>
  <r>
    <s v="Kepler-153c"/>
    <n v="1.9810000000000001"/>
    <n v="0.22600000000000001"/>
    <n v="46.902320000000003"/>
    <n v="0.23699999999999999"/>
    <n v="1442"/>
    <x v="2"/>
    <x v="15"/>
    <n v="1518"/>
    <n v="1.08"/>
    <n v="5404"/>
    <s v="None"/>
    <x v="0"/>
    <x v="1"/>
    <x v="1"/>
    <s v="Small"/>
    <s v="Sun-like"/>
    <n v="0"/>
    <m/>
  </r>
  <r>
    <s v="Kepler-1540b"/>
    <n v="1.9810000000000001"/>
    <n v="0.222"/>
    <n v="125.4131177"/>
    <n v="1442"/>
    <n v="1442"/>
    <x v="2"/>
    <x v="15"/>
    <n v="850"/>
    <n v="0.74"/>
    <n v="4540"/>
    <s v="Potentially habitable exoplanet"/>
    <x v="0"/>
    <x v="0"/>
    <x v="1"/>
    <s v="Small"/>
    <s v="Sun-like"/>
    <n v="0"/>
    <m/>
  </r>
  <r>
    <s v="Kepler-1541b"/>
    <n v="1.9810000000000001"/>
    <n v="0.10299999999999999"/>
    <n v="8.4069119899999993"/>
    <n v="1442"/>
    <n v="1442"/>
    <x v="2"/>
    <x v="15"/>
    <n v="1350"/>
    <n v="0.86"/>
    <n v="5282"/>
    <s v="None"/>
    <x v="0"/>
    <x v="2"/>
    <x v="1"/>
    <s v="Small"/>
    <s v="Sun-like"/>
    <n v="0"/>
    <m/>
  </r>
  <r>
    <s v="Kepler-1542b"/>
    <n v="1.9810000000000001"/>
    <n v="6.8000000000000005E-2"/>
    <n v="3.9511688199999999"/>
    <n v="1442"/>
    <n v="1442"/>
    <x v="2"/>
    <x v="15"/>
    <n v="1100"/>
    <n v="0.94"/>
    <n v="5564"/>
    <s v="None"/>
    <x v="0"/>
    <x v="2"/>
    <x v="1"/>
    <s v="Small"/>
    <s v="Sun-like"/>
    <n v="0"/>
    <m/>
  </r>
  <r>
    <s v="Kepler-1542c"/>
    <n v="1.9810000000000001"/>
    <n v="5.8000000000000003E-2"/>
    <n v="2.8922302100000001"/>
    <n v="1442"/>
    <n v="1442"/>
    <x v="2"/>
    <x v="15"/>
    <n v="1100"/>
    <n v="0.94"/>
    <n v="5564"/>
    <s v="None"/>
    <x v="0"/>
    <x v="2"/>
    <x v="1"/>
    <s v="Small"/>
    <s v="Sun-like"/>
    <n v="0"/>
    <m/>
  </r>
  <r>
    <s v="Kepler-1542d"/>
    <n v="1.9810000000000001"/>
    <n v="7.8E-2"/>
    <n v="5.9927373800000003"/>
    <n v="1442"/>
    <n v="1442"/>
    <x v="2"/>
    <x v="15"/>
    <n v="1100"/>
    <n v="0.94"/>
    <n v="5564"/>
    <s v="None"/>
    <x v="0"/>
    <x v="2"/>
    <x v="1"/>
    <s v="Small"/>
    <s v="Sun-like"/>
    <n v="0"/>
    <m/>
  </r>
  <r>
    <s v="Kepler-1542e"/>
    <n v="1.9810000000000001"/>
    <n v="6.8000000000000005E-2"/>
    <n v="5.1011575599999999"/>
    <n v="1442"/>
    <n v="1442"/>
    <x v="2"/>
    <x v="15"/>
    <n v="1100"/>
    <n v="0.94"/>
    <n v="5564"/>
    <s v="None"/>
    <x v="0"/>
    <x v="2"/>
    <x v="1"/>
    <s v="Small"/>
    <s v="Sun-like"/>
    <n v="0"/>
    <m/>
  </r>
  <r>
    <s v="Kepler-1543b"/>
    <n v="1.9810000000000001"/>
    <n v="0.24199999999999999"/>
    <n v="6.9671026899999999"/>
    <n v="1442"/>
    <n v="1442"/>
    <x v="2"/>
    <x v="15"/>
    <n v="3630"/>
    <n v="1.39"/>
    <n v="6561"/>
    <s v="None"/>
    <x v="0"/>
    <x v="2"/>
    <x v="1"/>
    <s v="Small"/>
    <s v="Hot"/>
    <n v="0"/>
    <m/>
  </r>
  <r>
    <s v="Kepler-1544b"/>
    <n v="1.9810000000000001"/>
    <n v="0.159"/>
    <n v="168.81117399999999"/>
    <n v="1442"/>
    <n v="1442"/>
    <x v="2"/>
    <x v="15"/>
    <n v="1140"/>
    <n v="0.81"/>
    <n v="4886"/>
    <s v="Potentially habitable exoplanet"/>
    <x v="0"/>
    <x v="0"/>
    <x v="1"/>
    <s v="Small"/>
    <s v="Sun-like"/>
    <n v="0"/>
    <m/>
  </r>
  <r>
    <s v="Kepler-1545b"/>
    <n v="1.9810000000000001"/>
    <n v="0.24099999999999999"/>
    <n v="163.69234900000001"/>
    <n v="1442"/>
    <n v="1442"/>
    <x v="2"/>
    <x v="15"/>
    <n v="2240"/>
    <n v="0.84"/>
    <n v="5201"/>
    <s v="None"/>
    <x v="0"/>
    <x v="0"/>
    <x v="1"/>
    <s v="Small"/>
    <s v="Sun-like"/>
    <n v="0"/>
    <m/>
  </r>
  <r>
    <s v="Kepler-1546b"/>
    <n v="1.9810000000000001"/>
    <n v="0.27900000000000003"/>
    <n v="19.597497099999998"/>
    <n v="1442"/>
    <n v="1442"/>
    <x v="2"/>
    <x v="15"/>
    <n v="3240"/>
    <n v="0.95"/>
    <n v="5623"/>
    <s v="None"/>
    <x v="0"/>
    <x v="1"/>
    <x v="1"/>
    <s v="Small"/>
    <s v="Sun-like"/>
    <n v="0"/>
    <m/>
  </r>
  <r>
    <s v="Kepler-1547b"/>
    <n v="1.9810000000000001"/>
    <n v="0.08"/>
    <n v="0.69297967999999999"/>
    <n v="1442"/>
    <n v="1442"/>
    <x v="2"/>
    <x v="15"/>
    <n v="2170"/>
    <n v="1.1200000000000001"/>
    <n v="6078"/>
    <s v="None"/>
    <x v="0"/>
    <x v="2"/>
    <x v="1"/>
    <s v="Small"/>
    <s v="Hot"/>
    <n v="0"/>
    <m/>
  </r>
  <r>
    <s v="Kepler-1548b"/>
    <n v="1.9810000000000001"/>
    <n v="0.23599999999999999"/>
    <n v="124.82867899999999"/>
    <n v="1442"/>
    <n v="1442"/>
    <x v="2"/>
    <x v="15"/>
    <n v="3800"/>
    <n v="0.99"/>
    <n v="5706"/>
    <s v="None"/>
    <x v="0"/>
    <x v="0"/>
    <x v="1"/>
    <s v="Small"/>
    <s v="Sun-like"/>
    <n v="0"/>
    <m/>
  </r>
  <r>
    <s v="Kepler-1549b"/>
    <n v="1.9810000000000001"/>
    <n v="0.22900000000000001"/>
    <n v="214.88654500000001"/>
    <n v="1442"/>
    <n v="1442"/>
    <x v="2"/>
    <x v="15"/>
    <n v="2580"/>
    <n v="0.88"/>
    <n v="5324"/>
    <s v="None"/>
    <x v="0"/>
    <x v="0"/>
    <x v="1"/>
    <s v="Small"/>
    <s v="Sun-like"/>
    <n v="0"/>
    <m/>
  </r>
  <r>
    <s v="Kepler-154b"/>
    <n v="1.9810000000000001"/>
    <n v="0.20200000000000001"/>
    <n v="33.040531999999999"/>
    <n v="0.19800000000000001"/>
    <n v="1442"/>
    <x v="2"/>
    <x v="15"/>
    <n v="3070"/>
    <n v="0.89"/>
    <n v="5690"/>
    <s v="None"/>
    <x v="0"/>
    <x v="1"/>
    <x v="1"/>
    <s v="Small"/>
    <s v="Sun-like"/>
    <n v="0"/>
    <m/>
  </r>
  <r>
    <s v="Kepler-154c"/>
    <n v="1.9810000000000001"/>
    <n v="0.26300000000000001"/>
    <n v="62.303275999999997"/>
    <n v="0.30299999999999999"/>
    <n v="1442"/>
    <x v="2"/>
    <x v="15"/>
    <n v="3070"/>
    <n v="0.89"/>
    <n v="5690"/>
    <s v="None"/>
    <x v="0"/>
    <x v="1"/>
    <x v="1"/>
    <s v="Small"/>
    <s v="Sun-like"/>
    <n v="0"/>
    <m/>
  </r>
  <r>
    <s v="Kepler-154d"/>
    <n v="1.9810000000000001"/>
    <n v="0.34300000000000003"/>
    <n v="20.54981883"/>
    <n v="1442"/>
    <n v="1442"/>
    <x v="2"/>
    <x v="15"/>
    <n v="3060"/>
    <n v="0.89"/>
    <n v="5690"/>
    <s v="None"/>
    <x v="0"/>
    <x v="1"/>
    <x v="1"/>
    <s v="Small"/>
    <s v="Sun-like"/>
    <n v="0"/>
    <m/>
  </r>
  <r>
    <s v="Kepler-154e"/>
    <n v="1.9810000000000001"/>
    <n v="0.13400000000000001"/>
    <n v="3.9327646500000002"/>
    <n v="1442"/>
    <n v="1442"/>
    <x v="2"/>
    <x v="15"/>
    <n v="3060"/>
    <n v="0.89"/>
    <n v="5690"/>
    <s v="None"/>
    <x v="0"/>
    <x v="2"/>
    <x v="1"/>
    <s v="Small"/>
    <s v="Sun-like"/>
    <n v="0"/>
    <m/>
  </r>
  <r>
    <s v="Kepler-154f"/>
    <n v="1.9810000000000001"/>
    <n v="0.13400000000000001"/>
    <n v="9.9193568400000007"/>
    <n v="1442"/>
    <n v="1442"/>
    <x v="2"/>
    <x v="15"/>
    <n v="3060"/>
    <n v="0.89"/>
    <n v="5690"/>
    <s v="None"/>
    <x v="0"/>
    <x v="2"/>
    <x v="1"/>
    <s v="Small"/>
    <s v="Sun-like"/>
    <n v="0"/>
    <m/>
  </r>
  <r>
    <s v="Kepler-1550b"/>
    <n v="1.9810000000000001"/>
    <n v="0.26900000000000002"/>
    <n v="225.582809"/>
    <n v="1442"/>
    <n v="1442"/>
    <x v="2"/>
    <x v="15"/>
    <n v="3920"/>
    <n v="1.07"/>
    <n v="5991"/>
    <s v="None"/>
    <x v="0"/>
    <x v="0"/>
    <x v="1"/>
    <s v="Small"/>
    <s v="Sun-like"/>
    <n v="0"/>
    <m/>
  </r>
  <r>
    <s v="Kepler-1551b"/>
    <n v="1.9810000000000001"/>
    <n v="0.23699999999999999"/>
    <n v="24.497369800000001"/>
    <n v="1442"/>
    <n v="1442"/>
    <x v="2"/>
    <x v="15"/>
    <n v="5100"/>
    <n v="1.1399999999999999"/>
    <n v="6136"/>
    <s v="None"/>
    <x v="0"/>
    <x v="1"/>
    <x v="1"/>
    <s v="Small"/>
    <s v="Hot"/>
    <n v="0"/>
    <m/>
  </r>
  <r>
    <s v="Kepler-1552b"/>
    <n v="1.9810000000000001"/>
    <n v="0.22"/>
    <n v="184.77185299999999"/>
    <n v="1442"/>
    <n v="1442"/>
    <x v="2"/>
    <x v="15"/>
    <n v="2020"/>
    <n v="0.85"/>
    <n v="5202"/>
    <s v="None"/>
    <x v="0"/>
    <x v="0"/>
    <x v="1"/>
    <s v="Small"/>
    <s v="Sun-like"/>
    <n v="0"/>
    <m/>
  </r>
  <r>
    <s v="Kepler-1553b"/>
    <n v="1.9810000000000001"/>
    <n v="0.10299999999999999"/>
    <n v="4.2426188099999997"/>
    <n v="1442"/>
    <n v="1442"/>
    <x v="2"/>
    <x v="15"/>
    <n v="2350"/>
    <n v="0.85"/>
    <n v="5288"/>
    <s v="None"/>
    <x v="0"/>
    <x v="2"/>
    <x v="1"/>
    <s v="Small"/>
    <s v="Sun-like"/>
    <n v="0"/>
    <m/>
  </r>
  <r>
    <s v="Kepler-1554b"/>
    <n v="1.9810000000000001"/>
    <n v="0.25900000000000001"/>
    <n v="198.088774"/>
    <n v="1442"/>
    <n v="1442"/>
    <x v="2"/>
    <x v="15"/>
    <n v="3200"/>
    <n v="0.84"/>
    <n v="5297"/>
    <s v="None"/>
    <x v="0"/>
    <x v="0"/>
    <x v="1"/>
    <s v="Small"/>
    <s v="Sun-like"/>
    <n v="0"/>
    <m/>
  </r>
  <r>
    <s v="Kepler-1555b"/>
    <n v="1.9810000000000001"/>
    <n v="0.14399999999999999"/>
    <n v="8.1050163499999996"/>
    <n v="1442"/>
    <n v="1442"/>
    <x v="2"/>
    <x v="15"/>
    <n v="4510"/>
    <n v="1.04"/>
    <n v="5866"/>
    <s v="None"/>
    <x v="0"/>
    <x v="2"/>
    <x v="1"/>
    <s v="Small"/>
    <s v="Sun-like"/>
    <n v="0"/>
    <m/>
  </r>
  <r>
    <s v="Kepler-1556b"/>
    <n v="1.9810000000000001"/>
    <n v="0.17499999999999999"/>
    <n v="8.8271345700000001"/>
    <n v="1442"/>
    <n v="1442"/>
    <x v="2"/>
    <x v="15"/>
    <n v="3500"/>
    <n v="0.97"/>
    <n v="5608"/>
    <s v="None"/>
    <x v="0"/>
    <x v="2"/>
    <x v="1"/>
    <s v="Small"/>
    <s v="Sun-like"/>
    <n v="0"/>
    <m/>
  </r>
  <r>
    <s v="Kepler-1557b"/>
    <n v="1.9810000000000001"/>
    <n v="0.13600000000000001"/>
    <n v="3.7403249600000001"/>
    <n v="1442"/>
    <n v="1442"/>
    <x v="2"/>
    <x v="15"/>
    <n v="5000"/>
    <n v="1.1100000000000001"/>
    <n v="6099"/>
    <s v="None"/>
    <x v="0"/>
    <x v="2"/>
    <x v="1"/>
    <s v="Small"/>
    <s v="Hot"/>
    <n v="0"/>
    <m/>
  </r>
  <r>
    <s v="Kepler-1558b"/>
    <n v="1.9810000000000001"/>
    <n v="6.0999999999999999E-2"/>
    <n v="3.5047035800000002"/>
    <n v="1442"/>
    <n v="1442"/>
    <x v="2"/>
    <x v="15"/>
    <n v="1120"/>
    <n v="0.83"/>
    <n v="5101"/>
    <s v="None"/>
    <x v="0"/>
    <x v="2"/>
    <x v="1"/>
    <s v="Small"/>
    <s v="Sun-like"/>
    <n v="0"/>
    <m/>
  </r>
  <r>
    <s v="Kepler-1559b"/>
    <n v="1.9810000000000001"/>
    <n v="6.4000000000000001E-2"/>
    <n v="0.97191543000000002"/>
    <n v="1442"/>
    <n v="1442"/>
    <x v="2"/>
    <x v="15"/>
    <n v="1900"/>
    <n v="0.86"/>
    <n v="5316"/>
    <s v="None"/>
    <x v="0"/>
    <x v="2"/>
    <x v="1"/>
    <s v="Small"/>
    <s v="Sun-like"/>
    <n v="0"/>
    <m/>
  </r>
  <r>
    <s v="Kepler-155b"/>
    <n v="1.9810000000000001"/>
    <n v="0.186"/>
    <n v="5.9311939999999996"/>
    <n v="5.6000000000000001E-2"/>
    <n v="1442"/>
    <x v="2"/>
    <x v="15"/>
    <n v="965"/>
    <n v="0.57999999999999996"/>
    <n v="4508"/>
    <s v="None"/>
    <x v="0"/>
    <x v="2"/>
    <x v="1"/>
    <s v="Small"/>
    <s v="Sun-like"/>
    <n v="0"/>
    <m/>
  </r>
  <r>
    <s v="Kepler-155c"/>
    <n v="1.9810000000000001"/>
    <n v="0.2"/>
    <n v="52.661793000000003"/>
    <n v="0.24199999999999999"/>
    <n v="1442"/>
    <x v="2"/>
    <x v="15"/>
    <n v="965"/>
    <n v="0.57999999999999996"/>
    <n v="4508"/>
    <s v="None"/>
    <x v="0"/>
    <x v="1"/>
    <x v="1"/>
    <s v="Small"/>
    <s v="Sun-like"/>
    <n v="0"/>
    <m/>
  </r>
  <r>
    <s v="Kepler-1560b"/>
    <n v="1.9810000000000001"/>
    <n v="7.9000000000000001E-2"/>
    <n v="3.0319574399999998"/>
    <n v="1442"/>
    <n v="1442"/>
    <x v="2"/>
    <x v="15"/>
    <n v="1730"/>
    <n v="1.02"/>
    <n v="5815"/>
    <s v="None"/>
    <x v="0"/>
    <x v="2"/>
    <x v="1"/>
    <s v="Small"/>
    <s v="Sun-like"/>
    <n v="0"/>
    <m/>
  </r>
  <r>
    <s v="Kepler-1561b"/>
    <n v="1.9810000000000001"/>
    <n v="9.7000000000000003E-2"/>
    <n v="1.0052070099999999"/>
    <n v="1442"/>
    <n v="1442"/>
    <x v="2"/>
    <x v="15"/>
    <n v="3240"/>
    <n v="1.07"/>
    <n v="5957"/>
    <s v="None"/>
    <x v="0"/>
    <x v="2"/>
    <x v="1"/>
    <s v="Small"/>
    <s v="Sun-like"/>
    <n v="0"/>
    <m/>
  </r>
  <r>
    <s v="Kepler-1562b"/>
    <n v="1.9810000000000001"/>
    <n v="0.317"/>
    <n v="64.273775200000003"/>
    <n v="1442"/>
    <n v="1442"/>
    <x v="2"/>
    <x v="15"/>
    <n v="4290"/>
    <n v="1.02"/>
    <n v="5760"/>
    <s v="None"/>
    <x v="0"/>
    <x v="1"/>
    <x v="1"/>
    <s v="Small"/>
    <s v="Sun-like"/>
    <n v="0"/>
    <m/>
  </r>
  <r>
    <s v="Kepler-1563b"/>
    <n v="1.9810000000000001"/>
    <n v="6.7000000000000004E-2"/>
    <n v="3.4327659800000001"/>
    <n v="1442"/>
    <n v="1442"/>
    <x v="2"/>
    <x v="15"/>
    <n v="1780"/>
    <n v="1"/>
    <n v="5765"/>
    <s v="None"/>
    <x v="0"/>
    <x v="2"/>
    <x v="1"/>
    <s v="Small"/>
    <s v="Sun-like"/>
    <n v="0"/>
    <m/>
  </r>
  <r>
    <s v="Kepler-1564b"/>
    <n v="1.9810000000000001"/>
    <n v="0.13100000000000001"/>
    <n v="18.0540381"/>
    <n v="1442"/>
    <n v="1442"/>
    <x v="2"/>
    <x v="15"/>
    <n v="2840"/>
    <n v="0.93"/>
    <n v="5528"/>
    <s v="None"/>
    <x v="0"/>
    <x v="1"/>
    <x v="1"/>
    <s v="Small"/>
    <s v="Sun-like"/>
    <n v="0"/>
    <m/>
  </r>
  <r>
    <s v="Kepler-1565b"/>
    <n v="1.9810000000000001"/>
    <n v="0.106"/>
    <n v="1.5381884400000001"/>
    <n v="1442"/>
    <n v="1442"/>
    <x v="2"/>
    <x v="15"/>
    <n v="2140"/>
    <n v="0.76"/>
    <n v="4940"/>
    <s v="None"/>
    <x v="0"/>
    <x v="2"/>
    <x v="1"/>
    <s v="Small"/>
    <s v="Sun-like"/>
    <n v="0"/>
    <m/>
  </r>
  <r>
    <s v="Kepler-1566b"/>
    <n v="1.9810000000000001"/>
    <n v="7.0000000000000007E-2"/>
    <n v="0.53991524000000002"/>
    <n v="1442"/>
    <n v="1442"/>
    <x v="2"/>
    <x v="15"/>
    <n v="1670"/>
    <n v="0.84"/>
    <n v="5254"/>
    <s v="None"/>
    <x v="0"/>
    <x v="2"/>
    <x v="1"/>
    <s v="Small"/>
    <s v="Sun-like"/>
    <n v="0"/>
    <m/>
  </r>
  <r>
    <s v="Kepler-1567b"/>
    <n v="1.9810000000000001"/>
    <n v="0.24399999999999999"/>
    <n v="153.979578"/>
    <n v="1442"/>
    <n v="1442"/>
    <x v="2"/>
    <x v="15"/>
    <n v="4000"/>
    <n v="0.95"/>
    <n v="5655"/>
    <s v="None"/>
    <x v="0"/>
    <x v="0"/>
    <x v="1"/>
    <s v="Small"/>
    <s v="Sun-like"/>
    <n v="0"/>
    <m/>
  </r>
  <r>
    <s v="Kepler-1568b"/>
    <n v="1.9810000000000001"/>
    <n v="0.11600000000000001"/>
    <n v="20.925391999999999"/>
    <n v="1442"/>
    <n v="1442"/>
    <x v="2"/>
    <x v="15"/>
    <n v="2880"/>
    <n v="1.0900000000000001"/>
    <n v="5956"/>
    <s v="None"/>
    <x v="0"/>
    <x v="1"/>
    <x v="1"/>
    <s v="Small"/>
    <s v="Sun-like"/>
    <n v="0"/>
    <m/>
  </r>
  <r>
    <s v="Kepler-1569b"/>
    <n v="1.9810000000000001"/>
    <n v="0.15"/>
    <n v="5.7918015599999997"/>
    <n v="1442"/>
    <n v="1442"/>
    <x v="2"/>
    <x v="15"/>
    <n v="3400"/>
    <n v="1.25"/>
    <n v="6319"/>
    <s v="None"/>
    <x v="0"/>
    <x v="2"/>
    <x v="1"/>
    <s v="Small"/>
    <s v="Hot"/>
    <n v="0"/>
    <m/>
  </r>
  <r>
    <s v="Kepler-156b"/>
    <n v="1.9810000000000001"/>
    <n v="0.20499999999999999"/>
    <n v="4.9734559999999997"/>
    <n v="5.3999999999999999E-2"/>
    <n v="1442"/>
    <x v="2"/>
    <x v="15"/>
    <n v="1465"/>
    <n v="1.08"/>
    <n v="5094"/>
    <s v="None"/>
    <x v="0"/>
    <x v="2"/>
    <x v="1"/>
    <s v="Small"/>
    <s v="Sun-like"/>
    <n v="0"/>
    <m/>
  </r>
  <r>
    <s v="Kepler-156c"/>
    <n v="1.9810000000000001"/>
    <n v="0.22700000000000001"/>
    <n v="15.906801"/>
    <n v="0.11700000000000001"/>
    <n v="1442"/>
    <x v="2"/>
    <x v="15"/>
    <n v="1465"/>
    <n v="1.08"/>
    <n v="5094"/>
    <s v="None"/>
    <x v="0"/>
    <x v="1"/>
    <x v="1"/>
    <s v="Small"/>
    <s v="Sun-like"/>
    <n v="0"/>
    <m/>
  </r>
  <r>
    <s v="Kepler-1570b"/>
    <n v="1.9810000000000001"/>
    <n v="9.5000000000000001E-2"/>
    <n v="26.548954999999999"/>
    <n v="1442"/>
    <n v="1442"/>
    <x v="2"/>
    <x v="15"/>
    <n v="1510"/>
    <n v="0.92"/>
    <n v="5550"/>
    <s v="None"/>
    <x v="0"/>
    <x v="1"/>
    <x v="1"/>
    <s v="Small"/>
    <s v="Sun-like"/>
    <n v="0"/>
    <m/>
  </r>
  <r>
    <s v="Kepler-1571b"/>
    <n v="1.9810000000000001"/>
    <n v="0.13600000000000001"/>
    <n v="3.3855548799999999"/>
    <n v="1442"/>
    <n v="1442"/>
    <x v="2"/>
    <x v="15"/>
    <n v="2620"/>
    <n v="1.23"/>
    <n v="6297"/>
    <s v="None"/>
    <x v="0"/>
    <x v="2"/>
    <x v="1"/>
    <s v="Small"/>
    <s v="Hot"/>
    <n v="0"/>
    <m/>
  </r>
  <r>
    <s v="Kepler-1572b"/>
    <n v="1.9810000000000001"/>
    <n v="8.4000000000000005E-2"/>
    <n v="5.4954862100000001"/>
    <n v="1442"/>
    <n v="1442"/>
    <x v="2"/>
    <x v="15"/>
    <n v="2000"/>
    <n v="0.97"/>
    <n v="5618"/>
    <s v="None"/>
    <x v="0"/>
    <x v="2"/>
    <x v="1"/>
    <s v="Small"/>
    <s v="Sun-like"/>
    <n v="0"/>
    <m/>
  </r>
  <r>
    <s v="Kepler-1573b"/>
    <n v="1.9810000000000001"/>
    <n v="0.107"/>
    <n v="2.6157553999999998"/>
    <n v="1442"/>
    <n v="1442"/>
    <x v="2"/>
    <x v="15"/>
    <n v="3800"/>
    <n v="1.01"/>
    <n v="5808"/>
    <s v="None"/>
    <x v="0"/>
    <x v="2"/>
    <x v="1"/>
    <s v="Small"/>
    <s v="Sun-like"/>
    <n v="0"/>
    <m/>
  </r>
  <r>
    <s v="Kepler-1574b"/>
    <n v="1.9810000000000001"/>
    <n v="0.115"/>
    <n v="6.9424333999999996"/>
    <n v="1442"/>
    <n v="1442"/>
    <x v="2"/>
    <x v="15"/>
    <n v="4160"/>
    <n v="1.06"/>
    <n v="5892"/>
    <s v="None"/>
    <x v="0"/>
    <x v="2"/>
    <x v="1"/>
    <s v="Small"/>
    <s v="Sun-like"/>
    <n v="0"/>
    <m/>
  </r>
  <r>
    <s v="Kepler-1575b"/>
    <n v="1.9810000000000001"/>
    <n v="0.11700000000000001"/>
    <n v="2.5531421299999999"/>
    <n v="1442"/>
    <n v="1442"/>
    <x v="2"/>
    <x v="15"/>
    <n v="3800"/>
    <n v="0.95"/>
    <n v="5667"/>
    <s v="None"/>
    <x v="0"/>
    <x v="2"/>
    <x v="1"/>
    <s v="Small"/>
    <s v="Sun-like"/>
    <n v="0"/>
    <m/>
  </r>
  <r>
    <s v="Kepler-1576b"/>
    <n v="1.9810000000000001"/>
    <n v="9.2999999999999999E-2"/>
    <n v="6.9847197300000001"/>
    <n v="1442"/>
    <n v="1442"/>
    <x v="2"/>
    <x v="15"/>
    <n v="1760"/>
    <n v="1.05"/>
    <n v="5876"/>
    <s v="None"/>
    <x v="0"/>
    <x v="2"/>
    <x v="1"/>
    <s v="Small"/>
    <s v="Sun-like"/>
    <n v="0"/>
    <m/>
  </r>
  <r>
    <s v="Kepler-1577b"/>
    <n v="1.9810000000000001"/>
    <n v="0.10100000000000001"/>
    <n v="6.3056024700000002"/>
    <n v="1442"/>
    <n v="1442"/>
    <x v="2"/>
    <x v="15"/>
    <n v="1770"/>
    <n v="0.78"/>
    <n v="4862"/>
    <s v="None"/>
    <x v="0"/>
    <x v="2"/>
    <x v="1"/>
    <s v="Small"/>
    <s v="Sun-like"/>
    <n v="0"/>
    <m/>
  </r>
  <r>
    <s v="Kepler-1578b"/>
    <n v="1.9810000000000001"/>
    <n v="9.2999999999999999E-2"/>
    <n v="1.4508869099999999"/>
    <n v="1442"/>
    <n v="1442"/>
    <x v="2"/>
    <x v="15"/>
    <n v="3310"/>
    <n v="0.9"/>
    <n v="5545"/>
    <s v="None"/>
    <x v="0"/>
    <x v="2"/>
    <x v="1"/>
    <s v="Small"/>
    <s v="Sun-like"/>
    <n v="0"/>
    <m/>
  </r>
  <r>
    <s v="Kepler-1579b"/>
    <n v="1.9810000000000001"/>
    <n v="7.4999999999999997E-2"/>
    <n v="0.84990789"/>
    <n v="1442"/>
    <n v="1442"/>
    <x v="2"/>
    <x v="15"/>
    <n v="1520"/>
    <n v="0.75"/>
    <n v="4584"/>
    <s v="None"/>
    <x v="0"/>
    <x v="2"/>
    <x v="1"/>
    <s v="Small"/>
    <s v="Sun-like"/>
    <n v="0"/>
    <m/>
  </r>
  <r>
    <s v="Kepler-157b"/>
    <n v="1.9810000000000001"/>
    <n v="0.11799999999999999"/>
    <n v="1.732342"/>
    <n v="2.8000000000000001E-2"/>
    <n v="1442"/>
    <x v="2"/>
    <x v="15"/>
    <n v="2580"/>
    <n v="1.08"/>
    <n v="5774"/>
    <s v="None"/>
    <x v="0"/>
    <x v="2"/>
    <x v="1"/>
    <s v="Small"/>
    <s v="Sun-like"/>
    <n v="0"/>
    <m/>
  </r>
  <r>
    <s v="Kepler-157c"/>
    <n v="1.9810000000000001"/>
    <n v="0.2"/>
    <n v="13.5405"/>
    <n v="0.11"/>
    <n v="1442"/>
    <x v="2"/>
    <x v="15"/>
    <n v="2580"/>
    <n v="1.08"/>
    <n v="5774"/>
    <s v="None"/>
    <x v="0"/>
    <x v="1"/>
    <x v="1"/>
    <s v="Small"/>
    <s v="Sun-like"/>
    <n v="0"/>
    <m/>
  </r>
  <r>
    <s v="Kepler-157d"/>
    <n v="1.9810000000000001"/>
    <n v="0.13"/>
    <n v="7.0257347399999999"/>
    <n v="1442"/>
    <n v="1442"/>
    <x v="2"/>
    <x v="15"/>
    <n v="2580"/>
    <n v="1.08"/>
    <n v="5774"/>
    <s v="None"/>
    <x v="0"/>
    <x v="2"/>
    <x v="1"/>
    <s v="Small"/>
    <s v="Sun-like"/>
    <n v="0"/>
    <m/>
  </r>
  <r>
    <s v="Kepler-1580b"/>
    <n v="1.9810000000000001"/>
    <n v="0.188"/>
    <n v="56.644927899999999"/>
    <n v="1442"/>
    <n v="1442"/>
    <x v="2"/>
    <x v="15"/>
    <n v="2840"/>
    <n v="1.47"/>
    <n v="6228"/>
    <s v="None"/>
    <x v="0"/>
    <x v="1"/>
    <x v="1"/>
    <s v="Small"/>
    <s v="Hot"/>
    <n v="0"/>
    <m/>
  </r>
  <r>
    <s v="Kepler-1581b"/>
    <n v="1.9810000000000001"/>
    <n v="7.0999999999999994E-2"/>
    <n v="6.2838549099999996"/>
    <n v="1442"/>
    <n v="1442"/>
    <x v="2"/>
    <x v="15"/>
    <n v="1440"/>
    <n v="1.1200000000000001"/>
    <n v="6022"/>
    <s v="None"/>
    <x v="0"/>
    <x v="2"/>
    <x v="1"/>
    <s v="Small"/>
    <s v="Hot"/>
    <n v="0"/>
    <m/>
  </r>
  <r>
    <s v="Kepler-1582b"/>
    <n v="1.9810000000000001"/>
    <n v="0.13300000000000001"/>
    <n v="4.8381771200000001"/>
    <n v="1442"/>
    <n v="1442"/>
    <x v="2"/>
    <x v="15"/>
    <n v="370"/>
    <n v="0.28000000000000003"/>
    <n v="3208"/>
    <s v="None"/>
    <x v="0"/>
    <x v="2"/>
    <x v="2"/>
    <s v="Small"/>
    <s v="Cool"/>
    <n v="0"/>
    <m/>
  </r>
  <r>
    <s v="Kepler-1583b"/>
    <n v="1.9810000000000001"/>
    <n v="5.3999999999999999E-2"/>
    <n v="9.3280735499999992"/>
    <n v="1442"/>
    <n v="1442"/>
    <x v="2"/>
    <x v="15"/>
    <n v="1160"/>
    <n v="0.94"/>
    <n v="5645"/>
    <s v="None"/>
    <x v="0"/>
    <x v="2"/>
    <x v="1"/>
    <s v="Small"/>
    <s v="Sun-like"/>
    <n v="0"/>
    <m/>
  </r>
  <r>
    <s v="Kepler-1584b"/>
    <n v="1.9810000000000001"/>
    <n v="0.14399999999999999"/>
    <n v="13.3997099"/>
    <n v="1442"/>
    <n v="1442"/>
    <x v="2"/>
    <x v="15"/>
    <n v="4320"/>
    <n v="1.1000000000000001"/>
    <n v="6069"/>
    <s v="None"/>
    <x v="0"/>
    <x v="1"/>
    <x v="1"/>
    <s v="Small"/>
    <s v="Hot"/>
    <n v="0"/>
    <m/>
  </r>
  <r>
    <s v="Kepler-1585b"/>
    <n v="1.9810000000000001"/>
    <n v="0.16"/>
    <n v="3.5827463000000002"/>
    <n v="1442"/>
    <n v="1442"/>
    <x v="2"/>
    <x v="15"/>
    <n v="4140"/>
    <n v="0.94"/>
    <n v="5538"/>
    <s v="None"/>
    <x v="0"/>
    <x v="2"/>
    <x v="1"/>
    <s v="Small"/>
    <s v="Sun-like"/>
    <n v="0"/>
    <m/>
  </r>
  <r>
    <s v="Kepler-1586b"/>
    <n v="1.9810000000000001"/>
    <n v="0.13600000000000001"/>
    <n v="15.6049212"/>
    <n v="1442"/>
    <n v="1442"/>
    <x v="2"/>
    <x v="15"/>
    <n v="2820"/>
    <n v="1.45"/>
    <n v="6681"/>
    <s v="None"/>
    <x v="0"/>
    <x v="1"/>
    <x v="1"/>
    <s v="Small"/>
    <s v="Hot"/>
    <n v="0"/>
    <m/>
  </r>
  <r>
    <s v="Kepler-1587b"/>
    <n v="1.9810000000000001"/>
    <n v="0.11899999999999999"/>
    <n v="9.4060466999999992"/>
    <n v="1442"/>
    <n v="1442"/>
    <x v="2"/>
    <x v="15"/>
    <n v="2960"/>
    <n v="1.08"/>
    <n v="5933"/>
    <s v="None"/>
    <x v="0"/>
    <x v="2"/>
    <x v="1"/>
    <s v="Small"/>
    <s v="Sun-like"/>
    <n v="0"/>
    <m/>
  </r>
  <r>
    <s v="Kepler-1588b"/>
    <n v="1.9810000000000001"/>
    <n v="6.8000000000000005E-2"/>
    <n v="7.8493173900000004"/>
    <n v="1442"/>
    <n v="1442"/>
    <x v="2"/>
    <x v="15"/>
    <n v="2150"/>
    <n v="0.96"/>
    <n v="5817"/>
    <s v="None"/>
    <x v="0"/>
    <x v="2"/>
    <x v="1"/>
    <s v="Small"/>
    <s v="Sun-like"/>
    <n v="0"/>
    <m/>
  </r>
  <r>
    <s v="Kepler-1589b"/>
    <n v="1.9810000000000001"/>
    <n v="9.7000000000000003E-2"/>
    <n v="0.99166527000000004"/>
    <n v="1442"/>
    <n v="1442"/>
    <x v="2"/>
    <x v="15"/>
    <n v="4620"/>
    <n v="1.18"/>
    <n v="6166"/>
    <s v="None"/>
    <x v="0"/>
    <x v="2"/>
    <x v="1"/>
    <s v="Small"/>
    <s v="Hot"/>
    <n v="0"/>
    <m/>
  </r>
  <r>
    <s v="Kepler-158b"/>
    <n v="1.9810000000000001"/>
    <n v="0.189"/>
    <n v="16.709184"/>
    <n v="0.111"/>
    <n v="1442"/>
    <x v="2"/>
    <x v="15"/>
    <n v="1037"/>
    <n v="1.08"/>
    <n v="4623"/>
    <s v="None"/>
    <x v="0"/>
    <x v="1"/>
    <x v="1"/>
    <s v="Small"/>
    <s v="Sun-like"/>
    <n v="0"/>
    <m/>
  </r>
  <r>
    <s v="Kepler-158c"/>
    <n v="1.9810000000000001"/>
    <n v="0.17"/>
    <n v="28.551383000000001"/>
    <n v="0.158"/>
    <n v="1442"/>
    <x v="2"/>
    <x v="15"/>
    <n v="1037"/>
    <n v="1.08"/>
    <n v="4623"/>
    <s v="None"/>
    <x v="0"/>
    <x v="1"/>
    <x v="1"/>
    <s v="Small"/>
    <s v="Sun-like"/>
    <n v="0"/>
    <m/>
  </r>
  <r>
    <s v="Kepler-1590b"/>
    <n v="1.9810000000000001"/>
    <n v="0.10199999999999999"/>
    <n v="7.6176080400000004"/>
    <n v="1442"/>
    <n v="1442"/>
    <x v="2"/>
    <x v="15"/>
    <n v="2900"/>
    <n v="1.1100000000000001"/>
    <n v="6053"/>
    <s v="None"/>
    <x v="0"/>
    <x v="2"/>
    <x v="1"/>
    <s v="Small"/>
    <s v="Hot"/>
    <n v="0"/>
    <m/>
  </r>
  <r>
    <s v="Kepler-1591b"/>
    <n v="1.9810000000000001"/>
    <n v="0.113"/>
    <n v="8.1850494900000008"/>
    <n v="1442"/>
    <n v="1442"/>
    <x v="2"/>
    <x v="15"/>
    <n v="3600"/>
    <n v="1.1000000000000001"/>
    <n v="6082"/>
    <s v="None"/>
    <x v="0"/>
    <x v="2"/>
    <x v="1"/>
    <s v="Small"/>
    <s v="Hot"/>
    <n v="0"/>
    <m/>
  </r>
  <r>
    <s v="Kepler-1592b"/>
    <n v="1.9810000000000001"/>
    <n v="0.13700000000000001"/>
    <n v="3.05710069"/>
    <n v="1442"/>
    <n v="1442"/>
    <x v="2"/>
    <x v="15"/>
    <n v="4400"/>
    <n v="1.18"/>
    <n v="6213"/>
    <s v="None"/>
    <x v="0"/>
    <x v="2"/>
    <x v="1"/>
    <s v="Small"/>
    <s v="Hot"/>
    <n v="0"/>
    <m/>
  </r>
  <r>
    <s v="Kepler-1593b"/>
    <n v="1.9810000000000001"/>
    <n v="0.28299999999999997"/>
    <n v="174.50983500000001"/>
    <n v="1442"/>
    <n v="1442"/>
    <x v="2"/>
    <x v="15"/>
    <n v="2460"/>
    <n v="0.81"/>
    <n v="4995"/>
    <s v="Potentially habitable exoplanet"/>
    <x v="0"/>
    <x v="0"/>
    <x v="1"/>
    <s v="Small"/>
    <s v="Sun-like"/>
    <n v="0"/>
    <m/>
  </r>
  <r>
    <s v="Kepler-1594b"/>
    <n v="1.9810000000000001"/>
    <n v="9.5000000000000001E-2"/>
    <n v="2.7160380900000001"/>
    <n v="1442"/>
    <n v="1442"/>
    <x v="2"/>
    <x v="15"/>
    <n v="3600"/>
    <n v="1.06"/>
    <n v="5946"/>
    <s v="None"/>
    <x v="0"/>
    <x v="2"/>
    <x v="1"/>
    <s v="Small"/>
    <s v="Sun-like"/>
    <n v="0"/>
    <m/>
  </r>
  <r>
    <s v="Kepler-1595b"/>
    <n v="1.9810000000000001"/>
    <n v="0.11"/>
    <n v="4.5638046799999996"/>
    <n v="1442"/>
    <n v="1442"/>
    <x v="2"/>
    <x v="15"/>
    <n v="2740"/>
    <n v="0.84"/>
    <n v="5203"/>
    <s v="None"/>
    <x v="0"/>
    <x v="2"/>
    <x v="1"/>
    <s v="Small"/>
    <s v="Sun-like"/>
    <n v="0"/>
    <m/>
  </r>
  <r>
    <s v="Kepler-1596b"/>
    <n v="1.9810000000000001"/>
    <n v="0.17"/>
    <n v="66.373379"/>
    <n v="1442"/>
    <n v="1442"/>
    <x v="2"/>
    <x v="15"/>
    <n v="3800"/>
    <n v="0.95"/>
    <n v="5706"/>
    <s v="None"/>
    <x v="0"/>
    <x v="1"/>
    <x v="1"/>
    <s v="Small"/>
    <s v="Sun-like"/>
    <n v="0"/>
    <m/>
  </r>
  <r>
    <s v="Kepler-1597b"/>
    <n v="1.9810000000000001"/>
    <n v="9.5000000000000001E-2"/>
    <n v="2.9465417899999999"/>
    <n v="1442"/>
    <n v="1442"/>
    <x v="2"/>
    <x v="15"/>
    <n v="4090"/>
    <n v="1.25"/>
    <n v="6377"/>
    <s v="None"/>
    <x v="0"/>
    <x v="2"/>
    <x v="1"/>
    <s v="Small"/>
    <s v="Hot"/>
    <n v="0"/>
    <m/>
  </r>
  <r>
    <s v="Kepler-1598b"/>
    <n v="1.9810000000000001"/>
    <n v="8.5000000000000006E-2"/>
    <n v="4.3419512300000003"/>
    <n v="1442"/>
    <n v="1442"/>
    <x v="2"/>
    <x v="15"/>
    <n v="2390"/>
    <n v="1.07"/>
    <n v="5940"/>
    <s v="None"/>
    <x v="0"/>
    <x v="2"/>
    <x v="1"/>
    <s v="Small"/>
    <s v="Sun-like"/>
    <n v="0"/>
    <m/>
  </r>
  <r>
    <s v="Kepler-1599b"/>
    <n v="1.9810000000000001"/>
    <n v="0.14499999999999999"/>
    <n v="122.363553"/>
    <n v="1442"/>
    <n v="1442"/>
    <x v="2"/>
    <x v="15"/>
    <n v="3270"/>
    <n v="0.99"/>
    <n v="5767"/>
    <s v="None"/>
    <x v="0"/>
    <x v="0"/>
    <x v="1"/>
    <s v="Small"/>
    <s v="Sun-like"/>
    <n v="0"/>
    <m/>
  </r>
  <r>
    <s v="Kepler-159b"/>
    <n v="1.9810000000000001"/>
    <n v="0.21199999999999999"/>
    <n v="10.139623"/>
    <n v="8.2000000000000003E-2"/>
    <n v="1442"/>
    <x v="2"/>
    <x v="15"/>
    <n v="1232"/>
    <n v="1.08"/>
    <n v="4625"/>
    <s v="None"/>
    <x v="0"/>
    <x v="1"/>
    <x v="1"/>
    <s v="Small"/>
    <s v="Sun-like"/>
    <n v="0"/>
    <m/>
  </r>
  <r>
    <s v="Kepler-159c"/>
    <n v="1.9810000000000001"/>
    <n v="0.30399999999999999"/>
    <n v="43.595792000000003"/>
    <n v="0.218"/>
    <n v="1442"/>
    <x v="2"/>
    <x v="15"/>
    <n v="1232"/>
    <n v="1.08"/>
    <n v="4625"/>
    <s v="None"/>
    <x v="0"/>
    <x v="1"/>
    <x v="1"/>
    <s v="Small"/>
    <s v="Sun-like"/>
    <n v="0"/>
    <m/>
  </r>
  <r>
    <s v="Kepler-15b"/>
    <n v="0.66"/>
    <n v="0.96"/>
    <n v="4.9427820000000002"/>
    <n v="5.7140000000000003E-2"/>
    <n v="1251"/>
    <x v="2"/>
    <x v="15"/>
    <n v="2464"/>
    <n v="1.02"/>
    <n v="5515"/>
    <s v="None"/>
    <x v="2"/>
    <x v="2"/>
    <x v="1"/>
    <s v="Medium"/>
    <s v="Sun-like"/>
    <n v="0"/>
    <m/>
  </r>
  <r>
    <s v="Kepler-1600b"/>
    <n v="1.9810000000000001"/>
    <n v="0.27900000000000003"/>
    <n v="386.37054799999999"/>
    <n v="1442"/>
    <n v="1442"/>
    <x v="2"/>
    <x v="15"/>
    <n v="3240"/>
    <n v="0.86"/>
    <n v="5214"/>
    <s v="None"/>
    <x v="0"/>
    <x v="0"/>
    <x v="1"/>
    <s v="Small"/>
    <s v="Sun-like"/>
    <n v="0"/>
    <m/>
  </r>
  <r>
    <s v="Kepler-1601b"/>
    <n v="1.9810000000000001"/>
    <n v="7.2999999999999995E-2"/>
    <n v="2.2092195100000001"/>
    <n v="1442"/>
    <n v="1442"/>
    <x v="2"/>
    <x v="15"/>
    <n v="2200"/>
    <n v="1.04"/>
    <n v="5869"/>
    <s v="None"/>
    <x v="0"/>
    <x v="2"/>
    <x v="1"/>
    <s v="Small"/>
    <s v="Sun-like"/>
    <n v="0"/>
    <m/>
  </r>
  <r>
    <s v="Kepler-1602b"/>
    <n v="1.9810000000000001"/>
    <n v="0.12"/>
    <n v="11.179316050000001"/>
    <n v="1442"/>
    <n v="1442"/>
    <x v="2"/>
    <x v="15"/>
    <n v="2660"/>
    <n v="1.22"/>
    <n v="6296"/>
    <s v="None"/>
    <x v="0"/>
    <x v="1"/>
    <x v="1"/>
    <s v="Small"/>
    <s v="Hot"/>
    <n v="0"/>
    <m/>
  </r>
  <r>
    <s v="Kepler-1603b"/>
    <n v="1.9810000000000001"/>
    <n v="0.115"/>
    <n v="2.2716392600000002"/>
    <n v="1442"/>
    <n v="1442"/>
    <x v="2"/>
    <x v="15"/>
    <n v="5710"/>
    <n v="1.21"/>
    <n v="6241"/>
    <s v="None"/>
    <x v="0"/>
    <x v="2"/>
    <x v="1"/>
    <s v="Small"/>
    <s v="Hot"/>
    <n v="0"/>
    <m/>
  </r>
  <r>
    <s v="Kepler-1604b"/>
    <n v="1.9810000000000001"/>
    <n v="0.126"/>
    <n v="0.68368426000000004"/>
    <n v="1442"/>
    <n v="1442"/>
    <x v="2"/>
    <x v="15"/>
    <n v="1830"/>
    <n v="0.81"/>
    <n v="4976"/>
    <s v="None"/>
    <x v="0"/>
    <x v="2"/>
    <x v="1"/>
    <s v="Small"/>
    <s v="Sun-like"/>
    <n v="0"/>
    <m/>
  </r>
  <r>
    <s v="Kepler-1605b"/>
    <n v="1.9810000000000001"/>
    <n v="9.6000000000000002E-2"/>
    <n v="85.756549500000006"/>
    <n v="1442"/>
    <n v="1442"/>
    <x v="2"/>
    <x v="15"/>
    <n v="730"/>
    <n v="0.86"/>
    <n v="5280"/>
    <s v="None"/>
    <x v="0"/>
    <x v="1"/>
    <x v="1"/>
    <s v="Small"/>
    <s v="Sun-like"/>
    <n v="0"/>
    <m/>
  </r>
  <r>
    <s v="Kepler-1606b"/>
    <n v="1.9810000000000001"/>
    <n v="0.185"/>
    <n v="196.43522400000001"/>
    <n v="1442"/>
    <n v="1442"/>
    <x v="2"/>
    <x v="15"/>
    <n v="2900"/>
    <n v="0.9"/>
    <n v="5422"/>
    <s v="Potentially habitable exoplanet"/>
    <x v="0"/>
    <x v="0"/>
    <x v="1"/>
    <s v="Small"/>
    <s v="Sun-like"/>
    <n v="0"/>
    <m/>
  </r>
  <r>
    <s v="Kepler-1607b"/>
    <n v="1.9810000000000001"/>
    <n v="8.2000000000000003E-2"/>
    <n v="13.647367600000001"/>
    <n v="1442"/>
    <n v="1442"/>
    <x v="2"/>
    <x v="15"/>
    <n v="2400"/>
    <n v="1.1399999999999999"/>
    <n v="6116"/>
    <s v="None"/>
    <x v="0"/>
    <x v="1"/>
    <x v="1"/>
    <s v="Small"/>
    <s v="Hot"/>
    <n v="0"/>
    <m/>
  </r>
  <r>
    <s v="Kepler-1608b"/>
    <n v="1.9810000000000001"/>
    <n v="0.154"/>
    <n v="16.4735686"/>
    <n v="1442"/>
    <n v="1442"/>
    <x v="2"/>
    <x v="15"/>
    <n v="2710"/>
    <n v="0.75"/>
    <n v="4992"/>
    <s v="None"/>
    <x v="0"/>
    <x v="1"/>
    <x v="1"/>
    <s v="Small"/>
    <s v="Sun-like"/>
    <n v="0"/>
    <m/>
  </r>
  <r>
    <s v="Kepler-1609b"/>
    <n v="1.9810000000000001"/>
    <n v="0.19800000000000001"/>
    <n v="114.34219"/>
    <n v="1442"/>
    <n v="1442"/>
    <x v="2"/>
    <x v="15"/>
    <n v="4840"/>
    <n v="1.18"/>
    <n v="6132"/>
    <s v="None"/>
    <x v="0"/>
    <x v="0"/>
    <x v="1"/>
    <s v="Small"/>
    <s v="Hot"/>
    <n v="0"/>
    <m/>
  </r>
  <r>
    <s v="Kepler-160b"/>
    <n v="1.9810000000000001"/>
    <n v="0.13700000000000001"/>
    <n v="4.3094270000000003"/>
    <n v="0.05"/>
    <n v="1442"/>
    <x v="2"/>
    <x v="15"/>
    <n v="3140"/>
    <n v="0.88"/>
    <n v="5471"/>
    <s v="None"/>
    <x v="0"/>
    <x v="2"/>
    <x v="1"/>
    <s v="Small"/>
    <s v="Sun-like"/>
    <n v="0"/>
    <m/>
  </r>
  <r>
    <s v="Kepler-160c"/>
    <n v="1.9810000000000001"/>
    <n v="0.32200000000000001"/>
    <n v="13.699087"/>
    <n v="0.109"/>
    <n v="1442"/>
    <x v="2"/>
    <x v="15"/>
    <n v="3140"/>
    <n v="0.88"/>
    <n v="5471"/>
    <s v="None"/>
    <x v="0"/>
    <x v="1"/>
    <x v="1"/>
    <s v="Small"/>
    <s v="Sun-like"/>
    <n v="0"/>
    <m/>
  </r>
  <r>
    <s v="Kepler-160d"/>
    <n v="1.9810000000000001"/>
    <n v="0.17"/>
    <n v="378.41699999999997"/>
    <n v="1.089"/>
    <n v="244.8"/>
    <x v="2"/>
    <x v="15"/>
    <n v="3140"/>
    <n v="0.88"/>
    <n v="5471"/>
    <s v="Next expected transit in September 2020."/>
    <x v="0"/>
    <x v="0"/>
    <x v="1"/>
    <s v="Small"/>
    <s v="Sun-like"/>
    <n v="1"/>
    <m/>
  </r>
  <r>
    <s v="Kepler-1610b"/>
    <n v="1.9810000000000001"/>
    <n v="0.14399999999999999"/>
    <n v="8.7018157400000007"/>
    <n v="1442"/>
    <n v="1442"/>
    <x v="2"/>
    <x v="15"/>
    <n v="3470"/>
    <n v="0.91"/>
    <n v="5383"/>
    <s v="None"/>
    <x v="0"/>
    <x v="2"/>
    <x v="1"/>
    <s v="Small"/>
    <s v="Sun-like"/>
    <n v="0"/>
    <m/>
  </r>
  <r>
    <s v="Kepler-1611b"/>
    <n v="1.9810000000000001"/>
    <n v="7.1999999999999995E-2"/>
    <n v="5.1762429000000001"/>
    <n v="1442"/>
    <n v="1442"/>
    <x v="2"/>
    <x v="15"/>
    <n v="2240"/>
    <n v="0.94"/>
    <n v="5605"/>
    <s v="None"/>
    <x v="0"/>
    <x v="2"/>
    <x v="1"/>
    <s v="Small"/>
    <s v="Sun-like"/>
    <n v="0"/>
    <m/>
  </r>
  <r>
    <s v="Kepler-1612b"/>
    <n v="1.9810000000000001"/>
    <n v="9.1999999999999998E-2"/>
    <n v="3.9179510099999999"/>
    <n v="1442"/>
    <n v="1442"/>
    <x v="2"/>
    <x v="15"/>
    <n v="2730"/>
    <n v="0.96"/>
    <n v="5643"/>
    <s v="None"/>
    <x v="0"/>
    <x v="2"/>
    <x v="1"/>
    <s v="Small"/>
    <s v="Sun-like"/>
    <n v="0"/>
    <m/>
  </r>
  <r>
    <s v="Kepler-1613b"/>
    <n v="1.9810000000000001"/>
    <n v="0.186"/>
    <n v="1.5184299000000001"/>
    <n v="1442"/>
    <n v="1442"/>
    <x v="2"/>
    <x v="15"/>
    <n v="2790"/>
    <n v="1.08"/>
    <n v="6005"/>
    <s v="None"/>
    <x v="0"/>
    <x v="2"/>
    <x v="1"/>
    <s v="Small"/>
    <s v="Hot"/>
    <n v="0"/>
    <m/>
  </r>
  <r>
    <s v="Kepler-1614b"/>
    <n v="1.9810000000000001"/>
    <n v="0.13300000000000001"/>
    <n v="3.9466141000000001"/>
    <n v="1442"/>
    <n v="1442"/>
    <x v="2"/>
    <x v="15"/>
    <n v="3200"/>
    <n v="0.79"/>
    <n v="5121"/>
    <s v="None"/>
    <x v="0"/>
    <x v="2"/>
    <x v="1"/>
    <s v="Small"/>
    <s v="Sun-like"/>
    <n v="0"/>
    <m/>
  </r>
  <r>
    <s v="Kepler-1615b"/>
    <n v="1.9810000000000001"/>
    <n v="0.184"/>
    <n v="47.3126192"/>
    <n v="1442"/>
    <n v="1442"/>
    <x v="2"/>
    <x v="15"/>
    <n v="3100"/>
    <n v="1.04"/>
    <n v="5865"/>
    <s v="None"/>
    <x v="0"/>
    <x v="1"/>
    <x v="1"/>
    <s v="Small"/>
    <s v="Sun-like"/>
    <n v="0"/>
    <m/>
  </r>
  <r>
    <s v="Kepler-1616b"/>
    <n v="1.9810000000000001"/>
    <n v="9.0999999999999998E-2"/>
    <n v="6.7628437699999999"/>
    <n v="1442"/>
    <n v="1442"/>
    <x v="2"/>
    <x v="15"/>
    <n v="2810"/>
    <n v="1.21"/>
    <n v="6266"/>
    <s v="None"/>
    <x v="0"/>
    <x v="2"/>
    <x v="1"/>
    <s v="Small"/>
    <s v="Hot"/>
    <n v="0"/>
    <m/>
  </r>
  <r>
    <s v="Kepler-1617b"/>
    <n v="1.9810000000000001"/>
    <n v="0.107"/>
    <n v="27.478557200000001"/>
    <n v="1442"/>
    <n v="1442"/>
    <x v="2"/>
    <x v="15"/>
    <n v="2650"/>
    <n v="1.1499999999999999"/>
    <n v="6167"/>
    <s v="None"/>
    <x v="0"/>
    <x v="1"/>
    <x v="1"/>
    <s v="Small"/>
    <s v="Hot"/>
    <n v="0"/>
    <m/>
  </r>
  <r>
    <s v="Kepler-1618b"/>
    <n v="1.9810000000000001"/>
    <n v="0.112"/>
    <n v="6.1082601900000002"/>
    <n v="1442"/>
    <n v="1442"/>
    <x v="2"/>
    <x v="15"/>
    <n v="4040"/>
    <n v="1.41"/>
    <n v="6620"/>
    <s v="None"/>
    <x v="0"/>
    <x v="2"/>
    <x v="1"/>
    <s v="Small"/>
    <s v="Hot"/>
    <n v="0"/>
    <m/>
  </r>
  <r>
    <s v="Kepler-1619b"/>
    <n v="1.9810000000000001"/>
    <n v="6.8000000000000005E-2"/>
    <n v="23.6225913"/>
    <n v="1442"/>
    <n v="1442"/>
    <x v="2"/>
    <x v="15"/>
    <n v="1700"/>
    <n v="1"/>
    <n v="5852"/>
    <s v="None"/>
    <x v="0"/>
    <x v="1"/>
    <x v="1"/>
    <s v="Small"/>
    <s v="Sun-like"/>
    <n v="0"/>
    <m/>
  </r>
  <r>
    <s v="Kepler-161b"/>
    <n v="1.9810000000000001"/>
    <n v="0.189"/>
    <n v="4.9213550000000001"/>
    <n v="5.3999999999999999E-2"/>
    <n v="1442"/>
    <x v="2"/>
    <x v="15"/>
    <n v="1435"/>
    <n v="0.77"/>
    <n v="5078"/>
    <s v="None"/>
    <x v="0"/>
    <x v="2"/>
    <x v="1"/>
    <s v="Small"/>
    <s v="Sun-like"/>
    <n v="0"/>
    <m/>
  </r>
  <r>
    <s v="Kepler-161c"/>
    <n v="1.9810000000000001"/>
    <n v="0.183"/>
    <n v="7.0642399999999999"/>
    <n v="6.8000000000000005E-2"/>
    <n v="1442"/>
    <x v="2"/>
    <x v="15"/>
    <n v="1435"/>
    <n v="0.77"/>
    <n v="5078"/>
    <s v="None"/>
    <x v="0"/>
    <x v="2"/>
    <x v="1"/>
    <s v="Small"/>
    <s v="Sun-like"/>
    <n v="0"/>
    <m/>
  </r>
  <r>
    <s v="Kepler-1620b"/>
    <n v="1.9810000000000001"/>
    <n v="0.14399999999999999"/>
    <n v="101.951829"/>
    <n v="1442"/>
    <n v="1442"/>
    <x v="2"/>
    <x v="15"/>
    <n v="2520"/>
    <n v="1.1499999999999999"/>
    <n v="6157"/>
    <s v="None"/>
    <x v="0"/>
    <x v="0"/>
    <x v="1"/>
    <s v="Small"/>
    <s v="Hot"/>
    <n v="0"/>
    <m/>
  </r>
  <r>
    <s v="Kepler-1621b"/>
    <n v="1.9810000000000001"/>
    <n v="0.193"/>
    <n v="92.263713999999993"/>
    <n v="1442"/>
    <n v="1442"/>
    <x v="2"/>
    <x v="15"/>
    <n v="4770"/>
    <n v="1.1499999999999999"/>
    <n v="6158"/>
    <s v="None"/>
    <x v="0"/>
    <x v="1"/>
    <x v="1"/>
    <s v="Small"/>
    <s v="Hot"/>
    <n v="0"/>
    <m/>
  </r>
  <r>
    <s v="Kepler-1622b"/>
    <n v="1.9810000000000001"/>
    <n v="0.13100000000000001"/>
    <n v="10.8118737"/>
    <n v="1442"/>
    <n v="1442"/>
    <x v="2"/>
    <x v="15"/>
    <n v="3020"/>
    <n v="1.31"/>
    <n v="6436"/>
    <s v="None"/>
    <x v="0"/>
    <x v="1"/>
    <x v="1"/>
    <s v="Small"/>
    <s v="Hot"/>
    <n v="0"/>
    <m/>
  </r>
  <r>
    <s v="Kepler-1623b"/>
    <n v="1.9810000000000001"/>
    <n v="0.11700000000000001"/>
    <n v="4.36128348"/>
    <n v="1442"/>
    <n v="1442"/>
    <x v="2"/>
    <x v="15"/>
    <n v="3220"/>
    <n v="1"/>
    <n v="5772"/>
    <s v="None"/>
    <x v="0"/>
    <x v="2"/>
    <x v="1"/>
    <s v="Small"/>
    <s v="Sun-like"/>
    <n v="0"/>
    <m/>
  </r>
  <r>
    <s v="Kepler-1624b"/>
    <n v="1.9810000000000001"/>
    <n v="0.50900000000000001"/>
    <n v="3.2903045199999998"/>
    <n v="1442"/>
    <n v="1442"/>
    <x v="2"/>
    <x v="15"/>
    <n v="650"/>
    <n v="0.5"/>
    <n v="3636"/>
    <s v="None"/>
    <x v="0"/>
    <x v="2"/>
    <x v="1"/>
    <s v="Medium"/>
    <s v="Cool"/>
    <n v="0"/>
    <m/>
  </r>
  <r>
    <s v="Kepler-1625b"/>
    <n v="1.9810000000000001"/>
    <n v="0.54100000000000004"/>
    <n v="287.37894899999998"/>
    <n v="1442"/>
    <n v="1442"/>
    <x v="2"/>
    <x v="15"/>
    <n v="3960"/>
    <n v="0.96"/>
    <n v="5677"/>
    <s v="None"/>
    <x v="0"/>
    <x v="0"/>
    <x v="1"/>
    <s v="Medium"/>
    <s v="Sun-like"/>
    <n v="0"/>
    <m/>
  </r>
  <r>
    <s v="Kepler-1626b"/>
    <n v="1.9810000000000001"/>
    <n v="0.18"/>
    <n v="4.1396296599999998"/>
    <n v="1442"/>
    <n v="1442"/>
    <x v="2"/>
    <x v="15"/>
    <n v="5600"/>
    <n v="1.51"/>
    <n v="6826"/>
    <s v="None"/>
    <x v="0"/>
    <x v="2"/>
    <x v="1"/>
    <s v="Small"/>
    <s v="Hot"/>
    <n v="0"/>
    <m/>
  </r>
  <r>
    <s v="Kepler-1627b"/>
    <n v="1.9810000000000001"/>
    <n v="0.32900000000000001"/>
    <n v="7.2028365299999999"/>
    <n v="1442"/>
    <n v="1442"/>
    <x v="2"/>
    <x v="15"/>
    <n v="1010"/>
    <n v="0.87"/>
    <n v="5445"/>
    <s v="Young (38 million years) host star"/>
    <x v="0"/>
    <x v="2"/>
    <x v="1"/>
    <s v="Small"/>
    <s v="Sun-like"/>
    <n v="0"/>
    <m/>
  </r>
  <r>
    <s v="Kepler-1628b"/>
    <n v="1.9810000000000001"/>
    <n v="0.57399999999999995"/>
    <n v="76.378033000000002"/>
    <n v="1442"/>
    <n v="1442"/>
    <x v="2"/>
    <x v="15"/>
    <n v="1150"/>
    <n v="0.55000000000000004"/>
    <n v="3724"/>
    <s v="None"/>
    <x v="0"/>
    <x v="1"/>
    <x v="1"/>
    <s v="Medium"/>
    <s v="Cool"/>
    <n v="0"/>
    <m/>
  </r>
  <r>
    <s v="Kepler-1629b"/>
    <n v="1.9810000000000001"/>
    <n v="6.9000000000000006E-2"/>
    <n v="3.8759580699999998"/>
    <n v="1442"/>
    <n v="1442"/>
    <x v="2"/>
    <x v="15"/>
    <n v="1300"/>
    <n v="1.01"/>
    <n v="5776"/>
    <s v="None"/>
    <x v="0"/>
    <x v="2"/>
    <x v="1"/>
    <s v="Small"/>
    <s v="Sun-like"/>
    <n v="0"/>
    <m/>
  </r>
  <r>
    <s v="Kepler-162b"/>
    <n v="1.9810000000000001"/>
    <n v="0.112"/>
    <n v="6.9197980000000001"/>
    <n v="6.9000000000000006E-2"/>
    <n v="1442"/>
    <x v="2"/>
    <x v="15"/>
    <n v="2860"/>
    <n v="1.08"/>
    <n v="5816"/>
    <s v="None"/>
    <x v="0"/>
    <x v="2"/>
    <x v="1"/>
    <s v="Small"/>
    <s v="Sun-like"/>
    <n v="0"/>
    <m/>
  </r>
  <r>
    <s v="Kepler-162c"/>
    <n v="1.9810000000000001"/>
    <n v="0.27"/>
    <n v="19.446355000000001"/>
    <n v="0.13700000000000001"/>
    <n v="1442"/>
    <x v="2"/>
    <x v="15"/>
    <n v="2860"/>
    <n v="1.08"/>
    <n v="5816"/>
    <s v="None"/>
    <x v="0"/>
    <x v="1"/>
    <x v="1"/>
    <s v="Small"/>
    <s v="Sun-like"/>
    <n v="0"/>
    <m/>
  </r>
  <r>
    <s v="Kepler-1630b"/>
    <n v="1.9810000000000001"/>
    <n v="0.19500000000000001"/>
    <n v="509.99740200000002"/>
    <n v="1442"/>
    <n v="1442"/>
    <x v="2"/>
    <x v="15"/>
    <n v="910"/>
    <n v="0.66"/>
    <n v="4736"/>
    <s v="None"/>
    <x v="0"/>
    <x v="0"/>
    <x v="1"/>
    <s v="Small"/>
    <s v="Sun-like"/>
    <n v="0"/>
    <m/>
  </r>
  <r>
    <s v="Kepler-1631b"/>
    <n v="1.9810000000000001"/>
    <n v="0.12"/>
    <n v="4.0951393200000004"/>
    <n v="1442"/>
    <n v="1442"/>
    <x v="2"/>
    <x v="15"/>
    <n v="3900"/>
    <n v="0.97"/>
    <n v="5679"/>
    <s v="None"/>
    <x v="0"/>
    <x v="2"/>
    <x v="1"/>
    <s v="Small"/>
    <s v="Sun-like"/>
    <n v="0"/>
    <m/>
  </r>
  <r>
    <s v="Kepler-1632b"/>
    <n v="1.9810000000000001"/>
    <n v="0.22"/>
    <n v="448.30355800000001"/>
    <n v="1442"/>
    <n v="1442"/>
    <x v="2"/>
    <x v="15"/>
    <n v="1900"/>
    <n v="1.1200000000000001"/>
    <n v="6137"/>
    <s v="None"/>
    <x v="0"/>
    <x v="0"/>
    <x v="1"/>
    <s v="Small"/>
    <s v="Hot"/>
    <n v="0"/>
    <m/>
  </r>
  <r>
    <s v="Kepler-1633b"/>
    <n v="1.9810000000000001"/>
    <n v="0.14099999999999999"/>
    <n v="186.40427099999999"/>
    <n v="1442"/>
    <n v="1442"/>
    <x v="2"/>
    <x v="15"/>
    <n v="2650"/>
    <n v="1.2"/>
    <n v="6256"/>
    <s v="None"/>
    <x v="0"/>
    <x v="0"/>
    <x v="1"/>
    <s v="Small"/>
    <s v="Hot"/>
    <n v="0"/>
    <m/>
  </r>
  <r>
    <s v="Kepler-1634b"/>
    <n v="1.9810000000000001"/>
    <n v="0.28499999999999998"/>
    <n v="374.876239"/>
    <n v="1442"/>
    <n v="1442"/>
    <x v="2"/>
    <x v="15"/>
    <n v="2130"/>
    <n v="0.92"/>
    <n v="5474"/>
    <s v="None"/>
    <x v="0"/>
    <x v="0"/>
    <x v="1"/>
    <s v="Small"/>
    <s v="Sun-like"/>
    <n v="0"/>
    <m/>
  </r>
  <r>
    <s v="Kepler-1635b"/>
    <n v="1.9810000000000001"/>
    <n v="0.32500000000000001"/>
    <n v="469.63110999999998"/>
    <n v="1442"/>
    <n v="1442"/>
    <x v="2"/>
    <x v="15"/>
    <n v="3540"/>
    <n v="0.89"/>
    <n v="5347"/>
    <s v="None"/>
    <x v="0"/>
    <x v="0"/>
    <x v="1"/>
    <s v="Small"/>
    <s v="Sun-like"/>
    <n v="0"/>
    <m/>
  </r>
  <r>
    <s v="Kepler-1636b"/>
    <n v="1.9810000000000001"/>
    <n v="0.28799999999999998"/>
    <n v="425.47784999999999"/>
    <n v="1442"/>
    <n v="1442"/>
    <x v="2"/>
    <x v="15"/>
    <n v="5110"/>
    <n v="1.01"/>
    <n v="5797"/>
    <s v="None"/>
    <x v="0"/>
    <x v="0"/>
    <x v="1"/>
    <s v="Small"/>
    <s v="Sun-like"/>
    <n v="0"/>
    <m/>
  </r>
  <r>
    <s v="Kepler-1637b"/>
    <n v="1.9810000000000001"/>
    <n v="7.9000000000000001E-2"/>
    <n v="6.1096032400000002"/>
    <n v="1442"/>
    <n v="1442"/>
    <x v="2"/>
    <x v="15"/>
    <n v="1650"/>
    <n v="1.02"/>
    <n v="5789"/>
    <s v="None"/>
    <x v="0"/>
    <x v="2"/>
    <x v="1"/>
    <s v="Small"/>
    <s v="Sun-like"/>
    <n v="0"/>
    <m/>
  </r>
  <r>
    <s v="Kepler-1638b"/>
    <n v="1.9810000000000001"/>
    <n v="0.16700000000000001"/>
    <n v="259.33683000000002"/>
    <n v="1442"/>
    <n v="1442"/>
    <x v="2"/>
    <x v="15"/>
    <n v="2870"/>
    <n v="0.97"/>
    <n v="5710"/>
    <s v="Potentially habitable exoplanet"/>
    <x v="0"/>
    <x v="0"/>
    <x v="1"/>
    <s v="Small"/>
    <s v="Sun-like"/>
    <n v="0"/>
    <m/>
  </r>
  <r>
    <s v="Kepler-1639b"/>
    <n v="1.9810000000000001"/>
    <n v="0.23"/>
    <n v="9.878482"/>
    <n v="1442"/>
    <n v="1442"/>
    <x v="2"/>
    <x v="15"/>
    <n v="3810"/>
    <n v="1.1200000000000001"/>
    <n v="6150"/>
    <s v="None"/>
    <x v="0"/>
    <x v="2"/>
    <x v="1"/>
    <s v="Small"/>
    <s v="Hot"/>
    <n v="0"/>
    <m/>
  </r>
  <r>
    <s v="Kepler-163b"/>
    <n v="1.9810000000000001"/>
    <n v="9.4E-2"/>
    <n v="7.810937"/>
    <n v="7.8E-2"/>
    <n v="1442"/>
    <x v="2"/>
    <x v="15"/>
    <n v="2300"/>
    <n v="0.96"/>
    <n v="5776"/>
    <s v="None"/>
    <x v="0"/>
    <x v="2"/>
    <x v="1"/>
    <s v="Small"/>
    <s v="Sun-like"/>
    <n v="0"/>
    <m/>
  </r>
  <r>
    <s v="Kepler-163c"/>
    <n v="1.9810000000000001"/>
    <n v="0.20200000000000001"/>
    <n v="21.347262000000001"/>
    <n v="0.152"/>
    <n v="1442"/>
    <x v="2"/>
    <x v="15"/>
    <n v="2300"/>
    <n v="0.96"/>
    <n v="5776"/>
    <s v="None"/>
    <x v="0"/>
    <x v="1"/>
    <x v="1"/>
    <s v="Small"/>
    <s v="Sun-like"/>
    <n v="0"/>
    <m/>
  </r>
  <r>
    <s v="Kepler-1640b"/>
    <n v="1.9810000000000001"/>
    <n v="0.43"/>
    <n v="7.5844126000000003"/>
    <n v="1442"/>
    <n v="1442"/>
    <x v="2"/>
    <x v="15"/>
    <n v="4500"/>
    <n v="1.27"/>
    <n v="6324"/>
    <s v="None"/>
    <x v="0"/>
    <x v="2"/>
    <x v="1"/>
    <s v="Small"/>
    <s v="Hot"/>
    <n v="0"/>
    <m/>
  </r>
  <r>
    <s v="Kepler-1641b"/>
    <n v="1.9810000000000001"/>
    <n v="0.27700000000000002"/>
    <n v="19.672266"/>
    <n v="1442"/>
    <n v="1442"/>
    <x v="2"/>
    <x v="15"/>
    <n v="3130"/>
    <n v="1.1200000000000001"/>
    <n v="6152"/>
    <s v="None"/>
    <x v="0"/>
    <x v="1"/>
    <x v="1"/>
    <s v="Small"/>
    <s v="Hot"/>
    <n v="0"/>
    <m/>
  </r>
  <r>
    <s v="Kepler-1641c"/>
    <n v="1.9810000000000001"/>
    <n v="0.26300000000000001"/>
    <n v="32.657212000000001"/>
    <n v="1442"/>
    <n v="1442"/>
    <x v="2"/>
    <x v="15"/>
    <n v="3130"/>
    <n v="1.1200000000000001"/>
    <n v="6152"/>
    <s v="None"/>
    <x v="0"/>
    <x v="1"/>
    <x v="1"/>
    <s v="Small"/>
    <s v="Hot"/>
    <n v="0"/>
    <m/>
  </r>
  <r>
    <s v="Kepler-1642b"/>
    <n v="1.9810000000000001"/>
    <n v="0.28499999999999998"/>
    <n v="12.205751299999999"/>
    <n v="1442"/>
    <n v="1442"/>
    <x v="2"/>
    <x v="15"/>
    <n v="1460"/>
    <n v="0.88"/>
    <n v="5355"/>
    <s v="None"/>
    <x v="0"/>
    <x v="1"/>
    <x v="1"/>
    <s v="Small"/>
    <s v="Sun-like"/>
    <n v="0"/>
    <m/>
  </r>
  <r>
    <s v="Kepler-1642c"/>
    <n v="1.9810000000000001"/>
    <n v="0.23699999999999999"/>
    <n v="6.6513802000000002"/>
    <n v="1442"/>
    <n v="1442"/>
    <x v="2"/>
    <x v="15"/>
    <n v="1460"/>
    <n v="0.88"/>
    <n v="5355"/>
    <s v="None"/>
    <x v="0"/>
    <x v="2"/>
    <x v="1"/>
    <s v="Small"/>
    <s v="Sun-like"/>
    <n v="0"/>
    <m/>
  </r>
  <r>
    <s v="Kepler-1643b"/>
    <n v="1.9810000000000001"/>
    <n v="0.20499999999999999"/>
    <n v="5.3426450699999997"/>
    <n v="1442"/>
    <n v="1442"/>
    <x v="2"/>
    <x v="15"/>
    <n v="1350"/>
    <n v="0.92"/>
    <n v="5508"/>
    <s v="Young host star"/>
    <x v="0"/>
    <x v="2"/>
    <x v="1"/>
    <s v="Small"/>
    <s v="Sun-like"/>
    <n v="0"/>
    <m/>
  </r>
  <r>
    <s v="Kepler-1644b"/>
    <n v="1.9810000000000001"/>
    <n v="0.16800000000000001"/>
    <n v="21.090775799999999"/>
    <n v="1442"/>
    <n v="1442"/>
    <x v="2"/>
    <x v="15"/>
    <n v="1930"/>
    <n v="0.89"/>
    <n v="5499"/>
    <s v="None"/>
    <x v="0"/>
    <x v="1"/>
    <x v="1"/>
    <s v="Small"/>
    <s v="Sun-like"/>
    <n v="0"/>
    <m/>
  </r>
  <r>
    <s v="Kepler-1645b"/>
    <n v="1.9810000000000001"/>
    <n v="0.159"/>
    <n v="16.177956099999999"/>
    <n v="1442"/>
    <n v="1442"/>
    <x v="2"/>
    <x v="15"/>
    <n v="2750"/>
    <n v="1.02"/>
    <n v="5812"/>
    <s v="None"/>
    <x v="0"/>
    <x v="1"/>
    <x v="1"/>
    <s v="Small"/>
    <s v="Sun-like"/>
    <n v="0"/>
    <m/>
  </r>
  <r>
    <s v="Kepler-1646b"/>
    <n v="1.9810000000000001"/>
    <n v="0.11"/>
    <n v="4.4855838300000004"/>
    <n v="1442"/>
    <n v="1442"/>
    <x v="2"/>
    <x v="15"/>
    <n v="260"/>
    <n v="0.24"/>
    <n v="3299"/>
    <s v="None"/>
    <x v="0"/>
    <x v="2"/>
    <x v="2"/>
    <s v="Small"/>
    <s v="Cool"/>
    <n v="0"/>
    <m/>
  </r>
  <r>
    <s v="Kepler-1647b"/>
    <n v="1.5196799999999999"/>
    <n v="1.0589999999999999"/>
    <n v="1107.5923"/>
    <n v="2.7204999999999999"/>
    <n v="1442"/>
    <x v="2"/>
    <x v="15"/>
    <n v="167.58500000000001"/>
    <n v="1.22"/>
    <n v="6210"/>
    <s v="None"/>
    <x v="0"/>
    <x v="0"/>
    <x v="2"/>
    <s v="Medium"/>
    <s v="Hot"/>
    <n v="0"/>
    <m/>
  </r>
  <r>
    <s v="Kepler-1649b"/>
    <n v="1.9810000000000001"/>
    <n v="9.6000000000000002E-2"/>
    <n v="8.6890900000000002"/>
    <n v="5.1400000000000001E-2"/>
    <n v="1442"/>
    <x v="2"/>
    <x v="15"/>
    <n v="167.58500000000001"/>
    <n v="0.22"/>
    <n v="3240"/>
    <s v="None"/>
    <x v="0"/>
    <x v="2"/>
    <x v="2"/>
    <s v="Small"/>
    <s v="Cool"/>
    <n v="0"/>
    <m/>
  </r>
  <r>
    <s v="Kepler-1649c"/>
    <n v="3.8E-3"/>
    <n v="9.5000000000000001E-2"/>
    <n v="19.535270000000001"/>
    <n v="6.4899999999999999E-2"/>
    <n v="234"/>
    <x v="2"/>
    <x v="15"/>
    <n v="301.60000000000002"/>
    <n v="0.19769999999999999"/>
    <n v="3240"/>
    <s v="Habitable zone, Earth-like"/>
    <x v="1"/>
    <x v="1"/>
    <x v="2"/>
    <s v="Small"/>
    <s v="Cool"/>
    <n v="1"/>
    <m/>
  </r>
  <r>
    <s v="Kepler-164b"/>
    <n v="1.9810000000000001"/>
    <n v="0.126"/>
    <n v="5.0350299999999999"/>
    <n v="5.8000000000000003E-2"/>
    <n v="1442"/>
    <x v="2"/>
    <x v="15"/>
    <n v="2980"/>
    <n v="1.1100000000000001"/>
    <n v="5888"/>
    <s v="None"/>
    <x v="0"/>
    <x v="2"/>
    <x v="1"/>
    <s v="Small"/>
    <s v="Sun-like"/>
    <n v="0"/>
    <m/>
  </r>
  <r>
    <s v="Kepler-164c"/>
    <n v="1.9810000000000001"/>
    <n v="0.24399999999999999"/>
    <n v="10.945722999999999"/>
    <n v="9.7000000000000003E-2"/>
    <n v="1442"/>
    <x v="2"/>
    <x v="15"/>
    <n v="2980"/>
    <n v="1.1100000000000001"/>
    <n v="5888"/>
    <s v="None"/>
    <x v="0"/>
    <x v="1"/>
    <x v="1"/>
    <s v="Small"/>
    <s v="Sun-like"/>
    <n v="0"/>
    <m/>
  </r>
  <r>
    <s v="Kepler-164d"/>
    <n v="1.9810000000000001"/>
    <n v="0.219"/>
    <n v="28.986768999999999"/>
    <n v="0.187"/>
    <n v="1442"/>
    <x v="2"/>
    <x v="15"/>
    <n v="2980"/>
    <n v="1.1100000000000001"/>
    <n v="5888"/>
    <s v="None"/>
    <x v="0"/>
    <x v="1"/>
    <x v="1"/>
    <s v="Small"/>
    <s v="Sun-like"/>
    <n v="0"/>
    <m/>
  </r>
  <r>
    <s v="Kepler-1650b"/>
    <n v="1.9810000000000001"/>
    <n v="8.5999999999999993E-2"/>
    <n v="1.53818001"/>
    <n v="1442"/>
    <n v="1442"/>
    <x v="2"/>
    <x v="15"/>
    <n v="393"/>
    <n v="0.33"/>
    <n v="3410"/>
    <s v="None"/>
    <x v="0"/>
    <x v="2"/>
    <x v="2"/>
    <s v="Small"/>
    <s v="Cool"/>
    <n v="0"/>
    <m/>
  </r>
  <r>
    <s v="Kepler-1651b"/>
    <n v="1.9810000000000001"/>
    <n v="0.16400000000000001"/>
    <n v="9.8786391699999996"/>
    <n v="1442"/>
    <n v="1442"/>
    <x v="2"/>
    <x v="15"/>
    <n v="226"/>
    <n v="0.52"/>
    <n v="3713"/>
    <s v="None"/>
    <x v="0"/>
    <x v="2"/>
    <x v="2"/>
    <s v="Small"/>
    <s v="Cool"/>
    <n v="0"/>
    <m/>
  </r>
  <r>
    <s v="Kepler-1652b"/>
    <n v="1.9810000000000001"/>
    <n v="0.14299999999999999"/>
    <n v="38.09722"/>
    <n v="0.16539999999999999"/>
    <n v="268"/>
    <x v="2"/>
    <x v="15"/>
    <n v="822"/>
    <n v="0.4"/>
    <n v="3638"/>
    <s v="None"/>
    <x v="0"/>
    <x v="1"/>
    <x v="1"/>
    <s v="Small"/>
    <s v="Cool"/>
    <n v="1"/>
    <m/>
  </r>
  <r>
    <s v="Kepler-1653b [it]"/>
    <n v="1.9810000000000001"/>
    <n v="0.19400000000000001"/>
    <n v="140.25239999999999"/>
    <n v="0.47060000000000002"/>
    <n v="284"/>
    <x v="2"/>
    <x v="15"/>
    <n v="2460"/>
    <n v="0.72"/>
    <n v="4807"/>
    <s v="None"/>
    <x v="0"/>
    <x v="0"/>
    <x v="1"/>
    <s v="Small"/>
    <s v="Sun-like"/>
    <n v="1"/>
    <m/>
  </r>
  <r>
    <s v="Kepler-1654b"/>
    <n v="1.9810000000000001"/>
    <n v="0.81899999999999995"/>
    <n v="1047.8356000000001"/>
    <n v="2.0259999999999998"/>
    <n v="206"/>
    <x v="2"/>
    <x v="15"/>
    <n v="1884"/>
    <n v="1.0109999999999999"/>
    <n v="5597"/>
    <s v="None"/>
    <x v="0"/>
    <x v="0"/>
    <x v="1"/>
    <s v="Medium"/>
    <s v="Sun-like"/>
    <n v="0"/>
    <m/>
  </r>
  <r>
    <s v="Kepler-1655b"/>
    <n v="1.6E-2"/>
    <n v="0.19739999999999999"/>
    <n v="11.87290396"/>
    <n v="0.10299999999999999"/>
    <n v="1442"/>
    <x v="2"/>
    <x v="15"/>
    <n v="699.9"/>
    <n v="1.03"/>
    <n v="6148"/>
    <s v="Similar to a mini-Neptune"/>
    <x v="1"/>
    <x v="1"/>
    <x v="1"/>
    <s v="Small"/>
    <s v="Hot"/>
    <n v="0"/>
    <m/>
  </r>
  <r>
    <s v="Kepler-1656 c"/>
    <n v="0.4"/>
    <n v="1.1659999999999999"/>
    <n v="1919"/>
    <n v="3.0529999999999999"/>
    <n v="1442"/>
    <x v="0"/>
    <x v="15"/>
    <n v="167.58500000000001"/>
    <n v="1.03"/>
    <n v="5601"/>
    <s v="None"/>
    <x v="2"/>
    <x v="0"/>
    <x v="2"/>
    <s v="Medium"/>
    <s v="Sun-like"/>
    <n v="0"/>
    <m/>
  </r>
  <r>
    <s v="Kepler-1656b"/>
    <n v="0.153"/>
    <n v="0.44800000000000001"/>
    <n v="31.578658999999998"/>
    <n v="0.19700000000000001"/>
    <n v="651"/>
    <x v="2"/>
    <x v="15"/>
    <n v="610"/>
    <n v="1.03"/>
    <n v="5731"/>
    <s v="Highly eccentric orbit"/>
    <x v="2"/>
    <x v="1"/>
    <x v="1"/>
    <s v="Small"/>
    <s v="Sun-like"/>
    <n v="0"/>
    <m/>
  </r>
  <r>
    <s v="Kepler-1657b"/>
    <n v="1.93"/>
    <n v="0.99"/>
    <n v="141.241671"/>
    <n v="0.53400000000000003"/>
    <n v="347"/>
    <x v="2"/>
    <x v="15"/>
    <n v="3090"/>
    <n v="1.01"/>
    <n v="5830"/>
    <s v="Also called KOI-3680 b in Exoplanet Archive"/>
    <x v="0"/>
    <x v="0"/>
    <x v="1"/>
    <s v="Medium"/>
    <s v="Sun-like"/>
    <n v="0"/>
    <m/>
  </r>
  <r>
    <s v="Kepler-1659b"/>
    <n v="2.8000000000000001E-2"/>
    <n v="0.17"/>
    <n v="13.608000000000001"/>
    <n v="0.11229"/>
    <n v="1442"/>
    <x v="2"/>
    <x v="15"/>
    <n v="3812.7570000000001"/>
    <n v="1.02"/>
    <n v="5601"/>
    <s v="None"/>
    <x v="1"/>
    <x v="1"/>
    <x v="1"/>
    <s v="Small"/>
    <s v="Sun-like"/>
    <n v="0"/>
    <m/>
  </r>
  <r>
    <s v="Kepler-1659c"/>
    <n v="1.4E-3"/>
    <n v="0.17"/>
    <n v="20.441500000000001"/>
    <n v="0.1472"/>
    <n v="1442"/>
    <x v="2"/>
    <x v="15"/>
    <n v="3812.7570000000001"/>
    <n v="1.02"/>
    <n v="5601"/>
    <s v="None"/>
    <x v="1"/>
    <x v="1"/>
    <x v="1"/>
    <s v="Small"/>
    <s v="Sun-like"/>
    <n v="0"/>
    <m/>
  </r>
  <r>
    <s v="Kepler-165b"/>
    <n v="1.9810000000000001"/>
    <n v="0.20699999999999999"/>
    <n v="8.1808479999999992"/>
    <n v="7.1999999999999995E-2"/>
    <n v="1442"/>
    <x v="2"/>
    <x v="15"/>
    <n v="1860"/>
    <n v="1.08"/>
    <n v="5211"/>
    <s v="None"/>
    <x v="0"/>
    <x v="2"/>
    <x v="1"/>
    <s v="Small"/>
    <s v="Sun-like"/>
    <n v="0"/>
    <m/>
  </r>
  <r>
    <s v="Kepler-165c"/>
    <n v="1.9810000000000001"/>
    <n v="0.19900000000000001"/>
    <n v="15.312989999999999"/>
    <n v="0.11"/>
    <n v="1442"/>
    <x v="2"/>
    <x v="15"/>
    <n v="1860"/>
    <n v="1.08"/>
    <n v="5211"/>
    <s v="None"/>
    <x v="0"/>
    <x v="1"/>
    <x v="1"/>
    <s v="Small"/>
    <s v="Sun-like"/>
    <n v="0"/>
    <m/>
  </r>
  <r>
    <s v="Kepler-1660b"/>
    <n v="7.6929999999999996"/>
    <n v="1.1659999999999999"/>
    <n v="232.3"/>
    <n v="237.68977000000001"/>
    <n v="1442"/>
    <x v="1"/>
    <x v="15"/>
    <n v="4013.68"/>
    <n v="1.21"/>
    <n v="5601"/>
    <s v="This detection arose from a search for eclipse timing variations among the more than 2,000 eclipsing binaries observed by Kepler."/>
    <x v="0"/>
    <x v="0"/>
    <x v="1"/>
    <s v="Medium"/>
    <s v="Sun-like"/>
    <n v="0"/>
    <m/>
  </r>
  <r>
    <s v="Kepler-1661(AB) b"/>
    <n v="5.2999999999999999E-2"/>
    <n v="0.34499999999999997"/>
    <n v="175.06"/>
    <n v="0.63300000000000001"/>
    <n v="243"/>
    <x v="2"/>
    <x v="15"/>
    <n v="1355.26"/>
    <n v="0.84099999999999997"/>
    <n v="5100"/>
    <s v="None"/>
    <x v="1"/>
    <x v="0"/>
    <x v="1"/>
    <s v="Small"/>
    <s v="Sun-like"/>
    <n v="0"/>
    <m/>
  </r>
  <r>
    <s v="Kepler-1662b"/>
    <n v="0.223"/>
    <n v="0.79"/>
    <n v="134.46279999999999"/>
    <n v="1442"/>
    <n v="1442"/>
    <x v="2"/>
    <x v="15"/>
    <n v="167.58500000000001"/>
    <n v="1.08"/>
    <n v="5601"/>
    <s v="Host star also known as KOI-1783"/>
    <x v="2"/>
    <x v="0"/>
    <x v="2"/>
    <s v="Medium"/>
    <s v="Sun-like"/>
    <n v="0"/>
    <m/>
  </r>
  <r>
    <s v="Kepler-1663b"/>
    <n v="1.9810000000000001"/>
    <n v="0.29399999999999998"/>
    <n v="17.604600000000001"/>
    <n v="1442"/>
    <n v="1442"/>
    <x v="2"/>
    <x v="15"/>
    <n v="1112"/>
    <n v="1.08"/>
    <n v="5601"/>
    <s v="Host star also known as KOI-252"/>
    <x v="0"/>
    <x v="1"/>
    <x v="1"/>
    <s v="Small"/>
    <s v="Sun-like"/>
    <n v="0"/>
    <m/>
  </r>
  <r>
    <s v="Kepler-1664b"/>
    <n v="1.9810000000000001"/>
    <n v="0.27"/>
    <n v="14.386799999999999"/>
    <n v="1442"/>
    <n v="1442"/>
    <x v="2"/>
    <x v="15"/>
    <n v="167.58500000000001"/>
    <n v="1.08"/>
    <n v="5601"/>
    <s v="Host star also known as KOI-349"/>
    <x v="0"/>
    <x v="1"/>
    <x v="2"/>
    <s v="Small"/>
    <s v="Sun-like"/>
    <n v="0"/>
    <m/>
  </r>
  <r>
    <s v="Kepler-1665b"/>
    <n v="1.9810000000000001"/>
    <n v="0.253"/>
    <n v="11.954800000000001"/>
    <n v="1442"/>
    <n v="1442"/>
    <x v="2"/>
    <x v="15"/>
    <n v="1104"/>
    <n v="1.08"/>
    <n v="5601"/>
    <s v="Host star also known as KOI-650"/>
    <x v="0"/>
    <x v="1"/>
    <x v="1"/>
    <s v="Small"/>
    <s v="Sun-like"/>
    <n v="0"/>
    <m/>
  </r>
  <r>
    <s v="Kepler-1666b"/>
    <n v="1.9810000000000001"/>
    <n v="0.25700000000000001"/>
    <n v="25.8476"/>
    <n v="1442"/>
    <n v="1442"/>
    <x v="2"/>
    <x v="15"/>
    <n v="4680"/>
    <n v="1.08"/>
    <n v="5601"/>
    <s v="Host star also known as KOI-945"/>
    <x v="0"/>
    <x v="1"/>
    <x v="1"/>
    <s v="Small"/>
    <s v="Sun-like"/>
    <n v="0"/>
    <m/>
  </r>
  <r>
    <s v="Kepler-1666c"/>
    <n v="1.9810000000000001"/>
    <n v="0.25700000000000001"/>
    <n v="25.8476"/>
    <n v="1442"/>
    <n v="1442"/>
    <x v="2"/>
    <x v="15"/>
    <n v="4680"/>
    <n v="1.08"/>
    <n v="5601"/>
    <s v="Host star also known as KOI-945"/>
    <x v="0"/>
    <x v="1"/>
    <x v="1"/>
    <s v="Small"/>
    <s v="Sun-like"/>
    <n v="0"/>
    <m/>
  </r>
  <r>
    <s v="Kepler-1667b"/>
    <n v="1.9810000000000001"/>
    <n v="0.26600000000000001"/>
    <n v="83.578100000000006"/>
    <n v="1442"/>
    <n v="1442"/>
    <x v="2"/>
    <x v="15"/>
    <n v="2080"/>
    <n v="1.08"/>
    <n v="5601"/>
    <s v="Host star also known as KOI-1311"/>
    <x v="0"/>
    <x v="1"/>
    <x v="1"/>
    <s v="Small"/>
    <s v="Sun-like"/>
    <n v="0"/>
    <m/>
  </r>
  <r>
    <s v="Kepler-1668b"/>
    <n v="1.9810000000000001"/>
    <n v="0.38800000000000001"/>
    <n v="15.433999999999999"/>
    <n v="1442"/>
    <n v="1442"/>
    <x v="2"/>
    <x v="15"/>
    <n v="4500"/>
    <n v="1.08"/>
    <n v="5601"/>
    <s v="Host star also known as KOI-1470"/>
    <x v="0"/>
    <x v="1"/>
    <x v="1"/>
    <s v="Small"/>
    <s v="Sun-like"/>
    <n v="0"/>
    <m/>
  </r>
  <r>
    <s v="Kepler-1669b"/>
    <n v="1.9810000000000001"/>
    <n v="0.248"/>
    <n v="9.5121599999999997"/>
    <n v="1442"/>
    <n v="1442"/>
    <x v="2"/>
    <x v="15"/>
    <n v="1800"/>
    <n v="1.08"/>
    <n v="5601"/>
    <s v="Host star also known as KOI-1475"/>
    <x v="0"/>
    <x v="2"/>
    <x v="1"/>
    <s v="Small"/>
    <s v="Sun-like"/>
    <n v="0"/>
    <m/>
  </r>
  <r>
    <s v="Kepler-166b"/>
    <n v="1.9810000000000001"/>
    <n v="0.20300000000000001"/>
    <n v="7.6502540000000003"/>
    <n v="7.1999999999999995E-2"/>
    <n v="1442"/>
    <x v="2"/>
    <x v="15"/>
    <n v="2000"/>
    <n v="1.08"/>
    <n v="5413"/>
    <s v="None"/>
    <x v="0"/>
    <x v="2"/>
    <x v="1"/>
    <s v="Small"/>
    <s v="Sun-like"/>
    <n v="0"/>
    <m/>
  </r>
  <r>
    <s v="Kepler-166c"/>
    <n v="1.9810000000000001"/>
    <n v="0.21199999999999999"/>
    <n v="34.260280999999999"/>
    <n v="0.19500000000000001"/>
    <n v="1442"/>
    <x v="2"/>
    <x v="15"/>
    <n v="2000"/>
    <n v="1.08"/>
    <n v="5413"/>
    <s v="None"/>
    <x v="0"/>
    <x v="1"/>
    <x v="1"/>
    <s v="Small"/>
    <s v="Sun-like"/>
    <n v="0"/>
    <m/>
  </r>
  <r>
    <s v="Kepler-166d"/>
    <n v="1.9810000000000001"/>
    <n v="0.154"/>
    <n v="1.5540039299999999"/>
    <n v="1442"/>
    <n v="1442"/>
    <x v="2"/>
    <x v="15"/>
    <n v="2000"/>
    <n v="1.08"/>
    <n v="5413"/>
    <s v="None"/>
    <x v="0"/>
    <x v="2"/>
    <x v="1"/>
    <s v="Small"/>
    <s v="Sun-like"/>
    <n v="0"/>
    <m/>
  </r>
  <r>
    <s v="Kepler-1670b"/>
    <n v="1.9810000000000001"/>
    <n v="0.29899999999999999"/>
    <n v="20.4998"/>
    <n v="1442"/>
    <n v="1442"/>
    <x v="2"/>
    <x v="15"/>
    <n v="7200"/>
    <n v="1.08"/>
    <n v="5601"/>
    <s v="Host star also known as KOI-1705"/>
    <x v="0"/>
    <x v="1"/>
    <x v="1"/>
    <s v="Small"/>
    <s v="Sun-like"/>
    <n v="0"/>
    <m/>
  </r>
  <r>
    <s v="Kepler-1671b"/>
    <n v="1.9810000000000001"/>
    <n v="0.11799999999999999"/>
    <n v="4.1678699999999997"/>
    <n v="1442"/>
    <n v="1442"/>
    <x v="2"/>
    <x v="15"/>
    <n v="1176"/>
    <n v="1.08"/>
    <n v="5601"/>
    <s v="Host star also known as KOI-1738"/>
    <x v="0"/>
    <x v="2"/>
    <x v="1"/>
    <s v="Small"/>
    <s v="Sun-like"/>
    <n v="0"/>
    <m/>
  </r>
  <r>
    <s v="Kepler-1672b"/>
    <n v="1.9810000000000001"/>
    <n v="0.26500000000000001"/>
    <n v="150.87799999999999"/>
    <n v="1442"/>
    <n v="1442"/>
    <x v="2"/>
    <x v="15"/>
    <n v="1189"/>
    <n v="1.08"/>
    <n v="5601"/>
    <s v="Host star also known as KOI-1822"/>
    <x v="0"/>
    <x v="0"/>
    <x v="1"/>
    <s v="Small"/>
    <s v="Sun-like"/>
    <n v="0"/>
    <m/>
  </r>
  <r>
    <s v="Kepler-1673b"/>
    <n v="1.9810000000000001"/>
    <n v="0.26200000000000001"/>
    <n v="33.788800000000002"/>
    <n v="1442"/>
    <n v="1442"/>
    <x v="2"/>
    <x v="15"/>
    <n v="2420"/>
    <n v="1.08"/>
    <n v="5601"/>
    <s v="Host star also known as KOI-1863"/>
    <x v="0"/>
    <x v="1"/>
    <x v="1"/>
    <s v="Small"/>
    <s v="Sun-like"/>
    <n v="0"/>
    <m/>
  </r>
  <r>
    <s v="Kepler-1674b"/>
    <n v="1.9810000000000001"/>
    <n v="0.28599999999999998"/>
    <n v="62.561100000000003"/>
    <n v="1442"/>
    <n v="1442"/>
    <x v="2"/>
    <x v="15"/>
    <n v="3400"/>
    <n v="1.08"/>
    <n v="5601"/>
    <s v="Host star also known as KOI-1892"/>
    <x v="0"/>
    <x v="1"/>
    <x v="1"/>
    <s v="Small"/>
    <s v="Sun-like"/>
    <n v="0"/>
    <m/>
  </r>
  <r>
    <s v="Kepler-1675b"/>
    <n v="1.9810000000000001"/>
    <n v="0.27900000000000003"/>
    <n v="63.038200000000003"/>
    <n v="1442"/>
    <n v="1442"/>
    <x v="2"/>
    <x v="15"/>
    <n v="2163"/>
    <n v="1.08"/>
    <n v="5601"/>
    <s v="Host star also known as KOI-1928"/>
    <x v="0"/>
    <x v="1"/>
    <x v="1"/>
    <s v="Small"/>
    <s v="Sun-like"/>
    <n v="0"/>
    <m/>
  </r>
  <r>
    <s v="Kepler-1676b"/>
    <n v="1.9810000000000001"/>
    <n v="0.30099999999999999"/>
    <n v="29.9221"/>
    <n v="1442"/>
    <n v="1442"/>
    <x v="2"/>
    <x v="15"/>
    <n v="167.58500000000001"/>
    <n v="1.08"/>
    <n v="5601"/>
    <s v="Host star also known as KOI-1943"/>
    <x v="0"/>
    <x v="1"/>
    <x v="2"/>
    <s v="Small"/>
    <s v="Sun-like"/>
    <n v="0"/>
    <m/>
  </r>
  <r>
    <s v="Kepler-1677b"/>
    <n v="1.9810000000000001"/>
    <n v="0.24099999999999999"/>
    <n v="22.064"/>
    <n v="1442"/>
    <n v="1442"/>
    <x v="2"/>
    <x v="15"/>
    <n v="2250"/>
    <n v="1.08"/>
    <n v="5601"/>
    <s v="Host star also known as KOI-1984, FPP=0.6%"/>
    <x v="0"/>
    <x v="1"/>
    <x v="1"/>
    <s v="Small"/>
    <s v="Sun-like"/>
    <n v="0"/>
    <m/>
  </r>
  <r>
    <s v="Kepler-1678b"/>
    <n v="1.9810000000000001"/>
    <n v="0.29499999999999998"/>
    <n v="147.97399999999999"/>
    <n v="1442"/>
    <n v="1442"/>
    <x v="2"/>
    <x v="15"/>
    <n v="2830"/>
    <n v="1.08"/>
    <n v="5601"/>
    <s v="Host star also known as KOI-2066, FPP=0.5%"/>
    <x v="0"/>
    <x v="0"/>
    <x v="1"/>
    <s v="Small"/>
    <s v="Sun-like"/>
    <n v="0"/>
    <m/>
  </r>
  <r>
    <s v="Kepler-1679b"/>
    <n v="1.9810000000000001"/>
    <n v="0.184"/>
    <n v="9.7537599999999998"/>
    <n v="1442"/>
    <n v="1442"/>
    <x v="2"/>
    <x v="15"/>
    <n v="3040"/>
    <n v="1.08"/>
    <n v="5601"/>
    <s v="Host star also known as KOI-2106"/>
    <x v="0"/>
    <x v="2"/>
    <x v="1"/>
    <s v="Small"/>
    <s v="Sun-like"/>
    <n v="0"/>
    <m/>
  </r>
  <r>
    <s v="Kepler-167b"/>
    <n v="1.9810000000000001"/>
    <n v="0.14399999999999999"/>
    <n v="4.3931632"/>
    <n v="4.8300000000000003E-2"/>
    <n v="1442"/>
    <x v="2"/>
    <x v="15"/>
    <n v="1100"/>
    <n v="0.77"/>
    <n v="4890"/>
    <s v="None"/>
    <x v="0"/>
    <x v="2"/>
    <x v="1"/>
    <s v="Small"/>
    <s v="Sun-like"/>
    <n v="0"/>
    <m/>
  </r>
  <r>
    <s v="Kepler-167c"/>
    <n v="1.9810000000000001"/>
    <n v="0.13800000000000001"/>
    <n v="7.4061139999999996"/>
    <n v="6.8400000000000002E-2"/>
    <n v="1442"/>
    <x v="2"/>
    <x v="15"/>
    <n v="1100"/>
    <n v="0.77"/>
    <n v="4890"/>
    <s v="None"/>
    <x v="0"/>
    <x v="2"/>
    <x v="1"/>
    <s v="Small"/>
    <s v="Sun-like"/>
    <n v="0"/>
    <m/>
  </r>
  <r>
    <s v="Kepler-167d"/>
    <n v="1.9810000000000001"/>
    <n v="0.107"/>
    <n v="21.803854999999999"/>
    <n v="0.14050000000000001"/>
    <n v="536"/>
    <x v="2"/>
    <x v="15"/>
    <n v="1100"/>
    <n v="0.77"/>
    <n v="4890"/>
    <s v="None"/>
    <x v="0"/>
    <x v="1"/>
    <x v="1"/>
    <s v="Small"/>
    <s v="Sun-like"/>
    <n v="0"/>
    <m/>
  </r>
  <r>
    <s v="Kepler-167e"/>
    <n v="1.9810000000000001"/>
    <n v="0.90600000000000003"/>
    <n v="1071.2322799999999"/>
    <n v="1.89"/>
    <n v="131"/>
    <x v="2"/>
    <x v="15"/>
    <n v="1100"/>
    <n v="0.77"/>
    <n v="4890"/>
    <s v="None"/>
    <x v="0"/>
    <x v="0"/>
    <x v="1"/>
    <s v="Medium"/>
    <s v="Sun-like"/>
    <n v="0"/>
    <m/>
  </r>
  <r>
    <s v="Kepler-1680b"/>
    <n v="1.9810000000000001"/>
    <n v="0.121"/>
    <n v="8.7742400000000007"/>
    <n v="1442"/>
    <n v="1442"/>
    <x v="2"/>
    <x v="15"/>
    <n v="1020"/>
    <n v="1.08"/>
    <n v="5601"/>
    <s v="Host star also known as KOI-2120"/>
    <x v="0"/>
    <x v="2"/>
    <x v="1"/>
    <s v="Small"/>
    <s v="Sun-like"/>
    <n v="0"/>
    <m/>
  </r>
  <r>
    <s v="Kepler-1681b"/>
    <n v="1.9810000000000001"/>
    <n v="0.223"/>
    <n v="69.895600000000002"/>
    <n v="1442"/>
    <n v="1442"/>
    <x v="2"/>
    <x v="15"/>
    <n v="2100"/>
    <n v="1.08"/>
    <n v="5601"/>
    <s v="Host star also known as KOI-2132"/>
    <x v="0"/>
    <x v="1"/>
    <x v="1"/>
    <s v="Small"/>
    <s v="Sun-like"/>
    <n v="0"/>
    <m/>
  </r>
  <r>
    <s v="Kepler-1682b"/>
    <n v="1.9810000000000001"/>
    <n v="0.25700000000000001"/>
    <n v="14.833399999999999"/>
    <n v="1442"/>
    <n v="1442"/>
    <x v="2"/>
    <x v="15"/>
    <n v="3900"/>
    <n v="1.08"/>
    <n v="5601"/>
    <s v="Host star also known as KOI-2229"/>
    <x v="0"/>
    <x v="1"/>
    <x v="1"/>
    <s v="Small"/>
    <s v="Sun-like"/>
    <n v="0"/>
    <m/>
  </r>
  <r>
    <s v="Kepler-1683b"/>
    <n v="1.9810000000000001"/>
    <n v="0.16700000000000001"/>
    <n v="15.0337"/>
    <n v="1442"/>
    <n v="1442"/>
    <x v="2"/>
    <x v="15"/>
    <n v="2440"/>
    <n v="1.08"/>
    <n v="5601"/>
    <s v="Host star also known as KOI-2293"/>
    <x v="0"/>
    <x v="1"/>
    <x v="1"/>
    <s v="Small"/>
    <s v="Sun-like"/>
    <n v="0"/>
    <m/>
  </r>
  <r>
    <s v="Kepler-1684b"/>
    <n v="1.9810000000000001"/>
    <n v="0.25600000000000001"/>
    <n v="47.705500000000001"/>
    <n v="1442"/>
    <n v="1442"/>
    <x v="2"/>
    <x v="15"/>
    <n v="2060"/>
    <n v="1.08"/>
    <n v="5601"/>
    <s v="Host star also known as KOI-2417"/>
    <x v="0"/>
    <x v="1"/>
    <x v="1"/>
    <s v="Small"/>
    <s v="Sun-like"/>
    <n v="0"/>
    <m/>
  </r>
  <r>
    <s v="Kepler-1685b"/>
    <n v="1.9810000000000001"/>
    <n v="0.23"/>
    <n v="20.490500000000001"/>
    <n v="1442"/>
    <n v="1442"/>
    <x v="2"/>
    <x v="15"/>
    <n v="3840"/>
    <n v="1.08"/>
    <n v="5601"/>
    <s v="Host star also known as KOI-2504"/>
    <x v="0"/>
    <x v="1"/>
    <x v="1"/>
    <s v="Small"/>
    <s v="Sun-like"/>
    <n v="0"/>
    <m/>
  </r>
  <r>
    <s v="Kepler-1686b"/>
    <n v="1.9810000000000001"/>
    <n v="0.127"/>
    <n v="9.3098700000000001"/>
    <n v="1442"/>
    <n v="1442"/>
    <x v="2"/>
    <x v="15"/>
    <n v="2430"/>
    <n v="1.08"/>
    <n v="5601"/>
    <s v="Host star also known as KOI-2559"/>
    <x v="0"/>
    <x v="2"/>
    <x v="1"/>
    <s v="Small"/>
    <s v="Sun-like"/>
    <n v="0"/>
    <m/>
  </r>
  <r>
    <s v="Kepler-1687b"/>
    <n v="1.9810000000000001"/>
    <n v="0.14699999999999999"/>
    <n v="5.7795399999999999"/>
    <n v="1442"/>
    <n v="1442"/>
    <x v="2"/>
    <x v="15"/>
    <n v="1375"/>
    <n v="1.08"/>
    <n v="5601"/>
    <s v="Host star also known as KOI-2588"/>
    <x v="0"/>
    <x v="2"/>
    <x v="1"/>
    <s v="Small"/>
    <s v="Sun-like"/>
    <n v="0"/>
    <m/>
  </r>
  <r>
    <s v="Kepler-1688b"/>
    <n v="1.9810000000000001"/>
    <n v="0.112"/>
    <n v="5.62012"/>
    <n v="1442"/>
    <n v="1442"/>
    <x v="2"/>
    <x v="15"/>
    <n v="1850"/>
    <n v="1.08"/>
    <n v="5601"/>
    <s v="Host star also known as KOI-2733"/>
    <x v="0"/>
    <x v="2"/>
    <x v="1"/>
    <s v="Small"/>
    <s v="Sun-like"/>
    <n v="0"/>
    <m/>
  </r>
  <r>
    <s v="Kepler-1689b"/>
    <n v="1.9810000000000001"/>
    <n v="8.4000000000000005E-2"/>
    <n v="8.4830000000000005"/>
    <n v="1442"/>
    <n v="1442"/>
    <x v="2"/>
    <x v="15"/>
    <n v="967"/>
    <n v="1.08"/>
    <n v="5601"/>
    <s v="Host star also known as KOI-2755"/>
    <x v="0"/>
    <x v="2"/>
    <x v="1"/>
    <s v="Small"/>
    <s v="Sun-like"/>
    <n v="0"/>
    <m/>
  </r>
  <r>
    <s v="Kepler-168b"/>
    <n v="1.9810000000000001"/>
    <n v="0.13"/>
    <n v="4.4253910000000003"/>
    <n v="5.6000000000000001E-2"/>
    <n v="1442"/>
    <x v="2"/>
    <x v="15"/>
    <n v="4550"/>
    <n v="1.08"/>
    <n v="6282"/>
    <s v="None"/>
    <x v="0"/>
    <x v="2"/>
    <x v="1"/>
    <s v="Small"/>
    <s v="Hot"/>
    <n v="0"/>
    <m/>
  </r>
  <r>
    <s v="Kepler-168c"/>
    <n v="1.9810000000000001"/>
    <n v="0.24"/>
    <n v="13.193242"/>
    <n v="0.11600000000000001"/>
    <n v="1442"/>
    <x v="2"/>
    <x v="15"/>
    <n v="4550"/>
    <n v="1.08"/>
    <n v="6282"/>
    <s v="None"/>
    <x v="0"/>
    <x v="1"/>
    <x v="1"/>
    <s v="Small"/>
    <s v="Hot"/>
    <n v="0"/>
    <m/>
  </r>
  <r>
    <s v="Kepler-1690b"/>
    <n v="1.9810000000000001"/>
    <n v="0.25"/>
    <n v="234.636"/>
    <n v="1442"/>
    <n v="1442"/>
    <x v="2"/>
    <x v="15"/>
    <n v="2340"/>
    <n v="1.08"/>
    <n v="5601"/>
    <s v="Host star also known as KOI-2757"/>
    <x v="0"/>
    <x v="0"/>
    <x v="1"/>
    <s v="Small"/>
    <s v="Sun-like"/>
    <n v="0"/>
    <m/>
  </r>
  <r>
    <s v="Kepler-1691b"/>
    <n v="1.9810000000000001"/>
    <n v="0.16300000000000001"/>
    <n v="3.8481999999999998"/>
    <n v="1442"/>
    <n v="1442"/>
    <x v="2"/>
    <x v="15"/>
    <n v="4290"/>
    <n v="1.08"/>
    <n v="5601"/>
    <s v="Host star also known as KOI-2802"/>
    <x v="0"/>
    <x v="2"/>
    <x v="1"/>
    <s v="Small"/>
    <s v="Sun-like"/>
    <n v="0"/>
    <m/>
  </r>
  <r>
    <s v="Kepler-1692b"/>
    <n v="1.9810000000000001"/>
    <n v="9.9000000000000005E-2"/>
    <n v="5.9596600000000004"/>
    <n v="1442"/>
    <n v="1442"/>
    <x v="2"/>
    <x v="15"/>
    <n v="1960"/>
    <n v="1.08"/>
    <n v="5601"/>
    <s v="Host star also known as KOI-2849"/>
    <x v="0"/>
    <x v="2"/>
    <x v="1"/>
    <s v="Small"/>
    <s v="Sun-like"/>
    <n v="0"/>
    <m/>
  </r>
  <r>
    <s v="Kepler-1693b"/>
    <n v="1.9810000000000001"/>
    <n v="0.115"/>
    <n v="12.0999"/>
    <n v="1442"/>
    <n v="1442"/>
    <x v="2"/>
    <x v="15"/>
    <n v="2530"/>
    <n v="1.08"/>
    <n v="5601"/>
    <s v="Host star also known as KOI-2871"/>
    <x v="0"/>
    <x v="1"/>
    <x v="1"/>
    <s v="Small"/>
    <s v="Sun-like"/>
    <n v="0"/>
    <m/>
  </r>
  <r>
    <s v="Kepler-1694b"/>
    <n v="1.9810000000000001"/>
    <n v="0.105"/>
    <n v="3.8952599999999999"/>
    <n v="1442"/>
    <n v="1442"/>
    <x v="2"/>
    <x v="15"/>
    <n v="1698"/>
    <n v="1.08"/>
    <n v="5601"/>
    <s v="Host star also known as KOI-2878, FPP=0.6%"/>
    <x v="0"/>
    <x v="2"/>
    <x v="1"/>
    <s v="Small"/>
    <s v="Sun-like"/>
    <n v="0"/>
    <m/>
  </r>
  <r>
    <s v="Kepler-1695b"/>
    <n v="1.9810000000000001"/>
    <n v="9.9000000000000005E-2"/>
    <n v="4.7328999999999999"/>
    <n v="1442"/>
    <n v="1442"/>
    <x v="2"/>
    <x v="15"/>
    <n v="2640"/>
    <n v="1.08"/>
    <n v="5601"/>
    <s v="Host star also known as KOI-3048, FPP=0.5%"/>
    <x v="0"/>
    <x v="2"/>
    <x v="1"/>
    <s v="Small"/>
    <s v="Sun-like"/>
    <n v="0"/>
    <m/>
  </r>
  <r>
    <s v="Kepler-1696b"/>
    <n v="1.9810000000000001"/>
    <n v="0.25"/>
    <n v="65.940899999999999"/>
    <n v="1442"/>
    <n v="1442"/>
    <x v="2"/>
    <x v="15"/>
    <n v="5100"/>
    <n v="1.08"/>
    <n v="5601"/>
    <s v="Host star also known as KOI-3361"/>
    <x v="0"/>
    <x v="1"/>
    <x v="1"/>
    <s v="Small"/>
    <s v="Sun-like"/>
    <n v="0"/>
    <m/>
  </r>
  <r>
    <s v="Kepler-1697b"/>
    <n v="1.9810000000000001"/>
    <n v="0.112"/>
    <n v="33.496899999999997"/>
    <n v="1442"/>
    <n v="1442"/>
    <x v="2"/>
    <x v="15"/>
    <n v="813"/>
    <n v="1.08"/>
    <n v="5601"/>
    <s v="Host star also known as KOI-3478"/>
    <x v="0"/>
    <x v="1"/>
    <x v="1"/>
    <s v="Small"/>
    <s v="Sun-like"/>
    <n v="0"/>
    <m/>
  </r>
  <r>
    <s v="Kepler-1698b"/>
    <n v="1.9810000000000001"/>
    <n v="9.5000000000000001E-2"/>
    <n v="1.2107000000000001"/>
    <n v="1442"/>
    <n v="1442"/>
    <x v="2"/>
    <x v="15"/>
    <n v="729"/>
    <n v="1.08"/>
    <n v="5601"/>
    <s v="Host star also known as KOI-3864"/>
    <x v="0"/>
    <x v="2"/>
    <x v="1"/>
    <s v="Small"/>
    <s v="Sun-like"/>
    <n v="0"/>
    <m/>
  </r>
  <r>
    <s v="Kepler-1699b"/>
    <n v="1.9810000000000001"/>
    <n v="0.13900000000000001"/>
    <n v="3.4908199999999998"/>
    <n v="1442"/>
    <n v="1442"/>
    <x v="2"/>
    <x v="15"/>
    <n v="167.58500000000001"/>
    <n v="1.08"/>
    <n v="5601"/>
    <s v="Host star also known as KOI-3933"/>
    <x v="0"/>
    <x v="2"/>
    <x v="2"/>
    <s v="Small"/>
    <s v="Sun-like"/>
    <n v="0"/>
    <m/>
  </r>
  <r>
    <s v="Kepler-169b"/>
    <n v="1.9810000000000001"/>
    <n v="0.10100000000000001"/>
    <n v="3.2506189999999999"/>
    <n v="0.04"/>
    <n v="1442"/>
    <x v="2"/>
    <x v="15"/>
    <n v="1341"/>
    <n v="0.86"/>
    <n v="4997"/>
    <s v="None"/>
    <x v="0"/>
    <x v="2"/>
    <x v="1"/>
    <s v="Small"/>
    <s v="Sun-like"/>
    <n v="0"/>
    <m/>
  </r>
  <r>
    <s v="Kepler-169c"/>
    <n v="1.9810000000000001"/>
    <n v="0.108"/>
    <n v="6.1954690000000001"/>
    <n v="6.2E-2"/>
    <n v="1442"/>
    <x v="2"/>
    <x v="15"/>
    <n v="1341"/>
    <n v="0.86"/>
    <n v="4997"/>
    <s v="None"/>
    <x v="0"/>
    <x v="2"/>
    <x v="1"/>
    <s v="Small"/>
    <s v="Sun-like"/>
    <n v="0"/>
    <m/>
  </r>
  <r>
    <s v="Kepler-169d"/>
    <n v="1.9810000000000001"/>
    <n v="0.112"/>
    <n v="8.3481249999999996"/>
    <n v="7.4999999999999997E-2"/>
    <n v="1442"/>
    <x v="2"/>
    <x v="15"/>
    <n v="1341"/>
    <n v="0.86"/>
    <n v="4997"/>
    <s v="None"/>
    <x v="0"/>
    <x v="2"/>
    <x v="1"/>
    <s v="Small"/>
    <s v="Sun-like"/>
    <n v="0"/>
    <m/>
  </r>
  <r>
    <s v="Kepler-169e"/>
    <n v="1.9810000000000001"/>
    <n v="0.19600000000000001"/>
    <n v="13.767102"/>
    <n v="0.105"/>
    <n v="1442"/>
    <x v="2"/>
    <x v="15"/>
    <n v="1341"/>
    <n v="0.86"/>
    <n v="4997"/>
    <s v="None"/>
    <x v="0"/>
    <x v="1"/>
    <x v="1"/>
    <s v="Small"/>
    <s v="Sun-like"/>
    <n v="0"/>
    <m/>
  </r>
  <r>
    <s v="Kepler-169f"/>
    <n v="1.9810000000000001"/>
    <n v="0.23"/>
    <n v="87.090194999999994"/>
    <n v="0.35899999999999999"/>
    <n v="1442"/>
    <x v="2"/>
    <x v="15"/>
    <n v="1341"/>
    <n v="0.86"/>
    <n v="4997"/>
    <s v="None"/>
    <x v="0"/>
    <x v="1"/>
    <x v="1"/>
    <s v="Small"/>
    <s v="Sun-like"/>
    <n v="0"/>
    <m/>
  </r>
  <r>
    <s v="Kepler-16b"/>
    <n v="0.33300000000000002"/>
    <n v="0.754"/>
    <n v="228.77600000000001"/>
    <n v="0.70479999999999998"/>
    <n v="1442"/>
    <x v="2"/>
    <x v="15"/>
    <n v="245.44"/>
    <n v="0.69"/>
    <n v="4450"/>
    <s v="None"/>
    <x v="2"/>
    <x v="0"/>
    <x v="2"/>
    <s v="Medium"/>
    <s v="Sun-like"/>
    <n v="0"/>
    <m/>
  </r>
  <r>
    <s v="Kepler-1701b"/>
    <n v="1.9810000000000001"/>
    <n v="0.19800000000000001"/>
    <n v="169.13399999999999"/>
    <n v="1442"/>
    <n v="1442"/>
    <x v="2"/>
    <x v="15"/>
    <n v="1940"/>
    <n v="1.08"/>
    <n v="5601"/>
    <s v="Host star also known as KOI-4054, potentially habitable exoplanet"/>
    <x v="0"/>
    <x v="0"/>
    <x v="1"/>
    <s v="Small"/>
    <s v="Sun-like"/>
    <n v="0"/>
    <m/>
  </r>
  <r>
    <s v="Kepler-1702b"/>
    <n v="1.9810000000000001"/>
    <n v="0.14299999999999999"/>
    <n v="18.501200000000001"/>
    <n v="1442"/>
    <n v="1442"/>
    <x v="2"/>
    <x v="15"/>
    <n v="2860"/>
    <n v="1.08"/>
    <n v="5601"/>
    <s v="Host star also known as KOI-4386"/>
    <x v="0"/>
    <x v="1"/>
    <x v="1"/>
    <s v="Small"/>
    <s v="Sun-like"/>
    <n v="0"/>
    <m/>
  </r>
  <r>
    <s v="Kepler-1708b"/>
    <s v="&lt;4.6"/>
    <n v="0.88859999999999995"/>
    <n v="737.11310000000003"/>
    <n v="1.64"/>
    <n v="1442"/>
    <x v="2"/>
    <x v="15"/>
    <n v="5436"/>
    <n v="1.0880000000000001"/>
    <n v="6157"/>
    <s v="Possible exomoon host"/>
    <x v="0"/>
    <x v="0"/>
    <x v="1"/>
    <s v="Medium"/>
    <s v="Hot"/>
    <n v="0"/>
    <m/>
  </r>
  <r>
    <s v="Kepler-170b"/>
    <n v="1.9810000000000001"/>
    <n v="0.28499999999999998"/>
    <n v="7.9305919999999999"/>
    <n v="0.08"/>
    <n v="1442"/>
    <x v="2"/>
    <x v="15"/>
    <n v="2460"/>
    <n v="1.08"/>
    <n v="5679"/>
    <s v="None"/>
    <x v="0"/>
    <x v="2"/>
    <x v="1"/>
    <s v="Small"/>
    <s v="Sun-like"/>
    <n v="0"/>
    <m/>
  </r>
  <r>
    <s v="Kepler-170c"/>
    <n v="1.9810000000000001"/>
    <n v="0.255"/>
    <n v="16.665863000000002"/>
    <n v="0.13100000000000001"/>
    <n v="1442"/>
    <x v="2"/>
    <x v="15"/>
    <n v="2460"/>
    <n v="1.08"/>
    <n v="5679"/>
    <s v="None"/>
    <x v="0"/>
    <x v="1"/>
    <x v="1"/>
    <s v="Small"/>
    <s v="Sun-like"/>
    <n v="0"/>
    <m/>
  </r>
  <r>
    <s v="Kepler-171b"/>
    <n v="1.9810000000000001"/>
    <n v="0.20899999999999999"/>
    <n v="4.1669720000000003"/>
    <n v="0.05"/>
    <n v="1442"/>
    <x v="2"/>
    <x v="15"/>
    <n v="2890"/>
    <n v="1.08"/>
    <n v="5642"/>
    <s v="None"/>
    <x v="0"/>
    <x v="2"/>
    <x v="1"/>
    <s v="Small"/>
    <s v="Sun-like"/>
    <n v="0"/>
    <m/>
  </r>
  <r>
    <s v="Kepler-171c"/>
    <n v="1.9810000000000001"/>
    <n v="0.22800000000000001"/>
    <n v="11.463462"/>
    <n v="9.8000000000000004E-2"/>
    <n v="1442"/>
    <x v="2"/>
    <x v="15"/>
    <n v="2890"/>
    <n v="1.08"/>
    <n v="5642"/>
    <s v="None"/>
    <x v="0"/>
    <x v="1"/>
    <x v="1"/>
    <s v="Small"/>
    <s v="Sun-like"/>
    <n v="0"/>
    <m/>
  </r>
  <r>
    <s v="Kepler-171d"/>
    <n v="1.9810000000000001"/>
    <n v="0.16900000000000001"/>
    <n v="39.595519000000003"/>
    <n v="0.223"/>
    <n v="1442"/>
    <x v="2"/>
    <x v="15"/>
    <n v="2890"/>
    <n v="1.08"/>
    <n v="5642"/>
    <s v="None"/>
    <x v="0"/>
    <x v="1"/>
    <x v="1"/>
    <s v="Small"/>
    <s v="Sun-like"/>
    <n v="0"/>
    <m/>
  </r>
  <r>
    <s v="Kepler-172b"/>
    <n v="1.9810000000000001"/>
    <n v="0.21"/>
    <n v="2.9403090000000001"/>
    <n v="0.04"/>
    <n v="1442"/>
    <x v="2"/>
    <x v="15"/>
    <n v="2770"/>
    <n v="0.86"/>
    <n v="5526"/>
    <s v="None"/>
    <x v="0"/>
    <x v="2"/>
    <x v="1"/>
    <s v="Small"/>
    <s v="Sun-like"/>
    <n v="0"/>
    <m/>
  </r>
  <r>
    <s v="Kepler-172c"/>
    <n v="1.9810000000000001"/>
    <n v="0.255"/>
    <n v="6.3889959999999997"/>
    <n v="6.8000000000000005E-2"/>
    <n v="1442"/>
    <x v="2"/>
    <x v="15"/>
    <n v="2770"/>
    <n v="0.86"/>
    <n v="5526"/>
    <s v="None"/>
    <x v="0"/>
    <x v="2"/>
    <x v="1"/>
    <s v="Small"/>
    <s v="Sun-like"/>
    <n v="0"/>
    <m/>
  </r>
  <r>
    <s v="Kepler-172d"/>
    <n v="1.9810000000000001"/>
    <n v="0.20100000000000001"/>
    <n v="14.627119"/>
    <n v="0.11799999999999999"/>
    <n v="1442"/>
    <x v="2"/>
    <x v="15"/>
    <n v="2770"/>
    <n v="0.86"/>
    <n v="5526"/>
    <s v="None"/>
    <x v="0"/>
    <x v="1"/>
    <x v="1"/>
    <s v="Small"/>
    <s v="Sun-like"/>
    <n v="0"/>
    <m/>
  </r>
  <r>
    <s v="Kepler-172e"/>
    <n v="1.9810000000000001"/>
    <n v="0.246"/>
    <n v="35.118735999999998"/>
    <n v="0.21099999999999999"/>
    <n v="1442"/>
    <x v="2"/>
    <x v="15"/>
    <n v="2770"/>
    <n v="0.86"/>
    <n v="5526"/>
    <s v="None"/>
    <x v="0"/>
    <x v="1"/>
    <x v="1"/>
    <s v="Small"/>
    <s v="Sun-like"/>
    <n v="0"/>
    <m/>
  </r>
  <r>
    <s v="Kepler-173b"/>
    <n v="1.9810000000000001"/>
    <n v="0.115"/>
    <n v="4.2637419999999997"/>
    <n v="4.8000000000000001E-2"/>
    <n v="1442"/>
    <x v="2"/>
    <x v="15"/>
    <n v="2780"/>
    <n v="0.78"/>
    <n v="6031"/>
    <s v="None"/>
    <x v="0"/>
    <x v="2"/>
    <x v="1"/>
    <s v="Small"/>
    <s v="Hot"/>
    <n v="0"/>
    <m/>
  </r>
  <r>
    <s v="Kepler-173c"/>
    <n v="1.9810000000000001"/>
    <n v="0.217"/>
    <n v="8.0057770000000001"/>
    <n v="7.3999999999999996E-2"/>
    <n v="1442"/>
    <x v="2"/>
    <x v="15"/>
    <n v="2780"/>
    <n v="0.78"/>
    <n v="6031"/>
    <s v="None"/>
    <x v="0"/>
    <x v="2"/>
    <x v="1"/>
    <s v="Small"/>
    <s v="Hot"/>
    <n v="0"/>
    <m/>
  </r>
  <r>
    <s v="Kepler-174b"/>
    <n v="1.9810000000000001"/>
    <n v="0.17499999999999999"/>
    <n v="13.98179"/>
    <n v="0.1"/>
    <n v="1442"/>
    <x v="2"/>
    <x v="15"/>
    <n v="1268"/>
    <n v="1.08"/>
    <n v="4880"/>
    <s v="None"/>
    <x v="0"/>
    <x v="1"/>
    <x v="1"/>
    <s v="Small"/>
    <s v="Sun-like"/>
    <n v="0"/>
    <m/>
  </r>
  <r>
    <s v="Kepler-174c"/>
    <n v="1.9810000000000001"/>
    <n v="0.13300000000000001"/>
    <n v="44.000529"/>
    <n v="0.214"/>
    <n v="1442"/>
    <x v="2"/>
    <x v="15"/>
    <n v="1268"/>
    <n v="1.08"/>
    <n v="4880"/>
    <s v="None"/>
    <x v="0"/>
    <x v="1"/>
    <x v="1"/>
    <s v="Small"/>
    <s v="Sun-like"/>
    <n v="0"/>
    <m/>
  </r>
  <r>
    <s v="Kepler-174d"/>
    <n v="1.9810000000000001"/>
    <n v="0.19500000000000001"/>
    <n v="247.35373000000001"/>
    <n v="0.67700000000000005"/>
    <n v="1442"/>
    <x v="2"/>
    <x v="15"/>
    <n v="1268"/>
    <n v="1.08"/>
    <n v="4880"/>
    <s v="None"/>
    <x v="0"/>
    <x v="0"/>
    <x v="1"/>
    <s v="Small"/>
    <s v="Sun-like"/>
    <n v="0"/>
    <m/>
  </r>
  <r>
    <s v="Kepler-175b"/>
    <n v="1.9810000000000001"/>
    <n v="0.22800000000000001"/>
    <n v="11.903515000000001"/>
    <n v="0.105"/>
    <n v="1442"/>
    <x v="2"/>
    <x v="15"/>
    <n v="4450"/>
    <n v="1.04"/>
    <n v="6064"/>
    <s v="None"/>
    <x v="0"/>
    <x v="1"/>
    <x v="1"/>
    <s v="Small"/>
    <s v="Hot"/>
    <n v="0"/>
    <m/>
  </r>
  <r>
    <s v="Kepler-175c"/>
    <n v="1.9810000000000001"/>
    <n v="0.27700000000000002"/>
    <n v="34.035257000000001"/>
    <n v="0.21299999999999999"/>
    <n v="1442"/>
    <x v="2"/>
    <x v="15"/>
    <n v="4450"/>
    <n v="1.04"/>
    <n v="6064"/>
    <s v="None"/>
    <x v="0"/>
    <x v="1"/>
    <x v="1"/>
    <s v="Small"/>
    <s v="Hot"/>
    <n v="0"/>
    <m/>
  </r>
  <r>
    <s v="Kepler-176b"/>
    <n v="1.9810000000000001"/>
    <n v="0.128"/>
    <n v="5.4330740000000004"/>
    <n v="5.8000000000000003E-2"/>
    <n v="1442"/>
    <x v="2"/>
    <x v="15"/>
    <n v="1750"/>
    <n v="1.08"/>
    <n v="5232"/>
    <s v="None"/>
    <x v="0"/>
    <x v="2"/>
    <x v="1"/>
    <s v="Small"/>
    <s v="Sun-like"/>
    <n v="0"/>
    <m/>
  </r>
  <r>
    <s v="Kepler-176c"/>
    <n v="1.9810000000000001"/>
    <n v="0.23200000000000001"/>
    <n v="12.759712"/>
    <n v="0.10199999999999999"/>
    <n v="1442"/>
    <x v="2"/>
    <x v="15"/>
    <n v="1750"/>
    <n v="1.08"/>
    <n v="5232"/>
    <s v="None"/>
    <x v="0"/>
    <x v="1"/>
    <x v="1"/>
    <s v="Small"/>
    <s v="Sun-like"/>
    <n v="0"/>
    <m/>
  </r>
  <r>
    <s v="Kepler-176d"/>
    <n v="1.9810000000000001"/>
    <n v="0.224"/>
    <n v="25.751974000000001"/>
    <n v="0.16300000000000001"/>
    <n v="1442"/>
    <x v="2"/>
    <x v="15"/>
    <n v="1750"/>
    <n v="1.08"/>
    <n v="5232"/>
    <s v="None"/>
    <x v="0"/>
    <x v="1"/>
    <x v="1"/>
    <s v="Small"/>
    <s v="Sun-like"/>
    <n v="0"/>
    <m/>
  </r>
  <r>
    <s v="Kepler-176e"/>
    <n v="1.9810000000000001"/>
    <n v="0.129"/>
    <n v="51.165790000000001"/>
    <n v="1442"/>
    <n v="1442"/>
    <x v="2"/>
    <x v="15"/>
    <n v="1740"/>
    <n v="1.08"/>
    <n v="5232"/>
    <s v="None"/>
    <x v="0"/>
    <x v="1"/>
    <x v="1"/>
    <s v="Small"/>
    <s v="Sun-like"/>
    <n v="0"/>
    <m/>
  </r>
  <r>
    <s v="Kepler-177b"/>
    <n v="6.0000000000000001E-3"/>
    <n v="0.25900000000000001"/>
    <n v="36.854999999999997"/>
    <n v="1442"/>
    <n v="1442"/>
    <x v="2"/>
    <x v="15"/>
    <n v="4880"/>
    <n v="1.07"/>
    <n v="5942"/>
    <s v="None"/>
    <x v="1"/>
    <x v="1"/>
    <x v="1"/>
    <s v="Small"/>
    <s v="Sun-like"/>
    <n v="0"/>
    <m/>
  </r>
  <r>
    <s v="Kepler-177c"/>
    <n v="2.4E-2"/>
    <n v="0.63300000000000001"/>
    <n v="49.411999999999999"/>
    <n v="1442"/>
    <n v="1442"/>
    <x v="2"/>
    <x v="15"/>
    <n v="4880"/>
    <n v="1.07"/>
    <n v="5942"/>
    <s v="None"/>
    <x v="1"/>
    <x v="1"/>
    <x v="1"/>
    <s v="Medium"/>
    <s v="Sun-like"/>
    <n v="0"/>
    <m/>
  </r>
  <r>
    <s v="Kepler-178b"/>
    <n v="1.9810000000000001"/>
    <n v="0.25900000000000001"/>
    <n v="9.5766939999999998"/>
    <n v="8.5000000000000006E-2"/>
    <n v="1442"/>
    <x v="2"/>
    <x v="15"/>
    <n v="2380"/>
    <n v="1.08"/>
    <n v="5676"/>
    <s v="None"/>
    <x v="0"/>
    <x v="2"/>
    <x v="1"/>
    <s v="Small"/>
    <s v="Sun-like"/>
    <n v="0"/>
    <m/>
  </r>
  <r>
    <s v="Kepler-178c"/>
    <n v="1.9810000000000001"/>
    <n v="0.25700000000000001"/>
    <n v="20.552802"/>
    <n v="0.14199999999999999"/>
    <n v="1442"/>
    <x v="2"/>
    <x v="15"/>
    <n v="2380"/>
    <n v="1.08"/>
    <n v="5676"/>
    <s v="None"/>
    <x v="0"/>
    <x v="1"/>
    <x v="1"/>
    <s v="Small"/>
    <s v="Sun-like"/>
    <n v="0"/>
    <m/>
  </r>
  <r>
    <s v="Kepler-178d"/>
    <n v="1.9810000000000001"/>
    <n v="0.35199999999999998"/>
    <n v="96.678988000000004"/>
    <n v="0.39700000000000002"/>
    <n v="1442"/>
    <x v="2"/>
    <x v="15"/>
    <n v="2380"/>
    <n v="1.08"/>
    <n v="5676"/>
    <s v="None"/>
    <x v="0"/>
    <x v="1"/>
    <x v="1"/>
    <s v="Small"/>
    <s v="Sun-like"/>
    <n v="0"/>
    <m/>
  </r>
  <r>
    <s v="Kepler-179b"/>
    <n v="1.9810000000000001"/>
    <n v="0.14599999999999999"/>
    <n v="2.7359260000000001"/>
    <n v="3.5999999999999997E-2"/>
    <n v="1442"/>
    <x v="2"/>
    <x v="15"/>
    <n v="2010"/>
    <n v="1.08"/>
    <n v="5302"/>
    <s v="None"/>
    <x v="0"/>
    <x v="2"/>
    <x v="1"/>
    <s v="Small"/>
    <s v="Sun-like"/>
    <n v="0"/>
    <m/>
  </r>
  <r>
    <s v="Kepler-179c"/>
    <n v="1.9810000000000001"/>
    <n v="0.17799999999999999"/>
    <n v="6.4001299999999999"/>
    <n v="6.4000000000000001E-2"/>
    <n v="1442"/>
    <x v="2"/>
    <x v="15"/>
    <n v="2010"/>
    <n v="1.08"/>
    <n v="5302"/>
    <s v="None"/>
    <x v="0"/>
    <x v="2"/>
    <x v="1"/>
    <s v="Small"/>
    <s v="Sun-like"/>
    <n v="0"/>
    <m/>
  </r>
  <r>
    <s v="Kepler-17b"/>
    <n v="2.4500000000000002"/>
    <n v="1.31"/>
    <n v="1.4857108000000001"/>
    <n v="2.5909999999999999E-2"/>
    <n v="1570"/>
    <x v="2"/>
    <x v="15"/>
    <n v="2609"/>
    <n v="1.1599999999999999"/>
    <n v="5781"/>
    <s v="None"/>
    <x v="0"/>
    <x v="2"/>
    <x v="1"/>
    <s v="Medium"/>
    <s v="Sun-like"/>
    <n v="0"/>
    <m/>
  </r>
  <r>
    <s v="Kepler-180b"/>
    <n v="1.9810000000000001"/>
    <n v="0.13400000000000001"/>
    <n v="13.817124"/>
    <n v="0.109"/>
    <n v="1442"/>
    <x v="2"/>
    <x v="15"/>
    <n v="2320"/>
    <n v="0.84"/>
    <n v="5731"/>
    <s v="None"/>
    <x v="0"/>
    <x v="1"/>
    <x v="1"/>
    <s v="Small"/>
    <s v="Sun-like"/>
    <n v="0"/>
    <m/>
  </r>
  <r>
    <s v="Kepler-180c"/>
    <n v="1.9810000000000001"/>
    <n v="0.26900000000000002"/>
    <n v="41.885775000000002"/>
    <n v="0.22900000000000001"/>
    <n v="1442"/>
    <x v="2"/>
    <x v="15"/>
    <n v="2320"/>
    <n v="0.84"/>
    <n v="5731"/>
    <s v="None"/>
    <x v="0"/>
    <x v="1"/>
    <x v="1"/>
    <s v="Small"/>
    <s v="Sun-like"/>
    <n v="0"/>
    <m/>
  </r>
  <r>
    <s v="Kepler-181b"/>
    <n v="1.9810000000000001"/>
    <n v="0.113"/>
    <n v="3.1378729999999999"/>
    <n v="0.04"/>
    <n v="1442"/>
    <x v="2"/>
    <x v="15"/>
    <n v="2020"/>
    <n v="1.08"/>
    <n v="5333"/>
    <s v="None"/>
    <x v="0"/>
    <x v="2"/>
    <x v="1"/>
    <s v="Small"/>
    <s v="Sun-like"/>
    <n v="0"/>
    <m/>
  </r>
  <r>
    <s v="Kepler-181c"/>
    <n v="1.9810000000000001"/>
    <n v="0.17799999999999999"/>
    <n v="4.302149"/>
    <n v="4.9000000000000002E-2"/>
    <n v="1442"/>
    <x v="2"/>
    <x v="15"/>
    <n v="2020"/>
    <n v="1.08"/>
    <n v="5333"/>
    <s v="None"/>
    <x v="0"/>
    <x v="2"/>
    <x v="1"/>
    <s v="Small"/>
    <s v="Sun-like"/>
    <n v="0"/>
    <m/>
  </r>
  <r>
    <s v="Kepler-182b"/>
    <n v="1.9810000000000001"/>
    <n v="0.23"/>
    <n v="9.8257919999999999"/>
    <n v="9.6000000000000002E-2"/>
    <n v="1442"/>
    <x v="2"/>
    <x v="15"/>
    <n v="5290"/>
    <n v="1.1399999999999999"/>
    <n v="6250"/>
    <s v="None"/>
    <x v="0"/>
    <x v="2"/>
    <x v="1"/>
    <s v="Small"/>
    <s v="Hot"/>
    <n v="0"/>
    <m/>
  </r>
  <r>
    <s v="Kepler-182c"/>
    <n v="1.9810000000000001"/>
    <n v="0.30599999999999999"/>
    <n v="20.684342000000001"/>
    <n v="0.157"/>
    <n v="1442"/>
    <x v="2"/>
    <x v="15"/>
    <n v="5290"/>
    <n v="1.1399999999999999"/>
    <n v="6250"/>
    <s v="None"/>
    <x v="0"/>
    <x v="1"/>
    <x v="1"/>
    <s v="Small"/>
    <s v="Hot"/>
    <n v="0"/>
    <m/>
  </r>
  <r>
    <s v="Kepler-183b"/>
    <n v="1.9810000000000001"/>
    <n v="0.184"/>
    <n v="5.687945"/>
    <n v="6.4000000000000001E-2"/>
    <n v="1442"/>
    <x v="2"/>
    <x v="15"/>
    <n v="3530"/>
    <n v="1.08"/>
    <n v="5888"/>
    <s v="None"/>
    <x v="0"/>
    <x v="2"/>
    <x v="1"/>
    <s v="Small"/>
    <s v="Sun-like"/>
    <n v="0"/>
    <m/>
  </r>
  <r>
    <s v="Kepler-183c"/>
    <n v="1.9810000000000001"/>
    <n v="0.20300000000000001"/>
    <n v="11.637071000000001"/>
    <n v="0.10299999999999999"/>
    <n v="1442"/>
    <x v="2"/>
    <x v="15"/>
    <n v="3530"/>
    <n v="1.08"/>
    <n v="5888"/>
    <s v="None"/>
    <x v="0"/>
    <x v="1"/>
    <x v="1"/>
    <s v="Small"/>
    <s v="Sun-like"/>
    <n v="0"/>
    <m/>
  </r>
  <r>
    <s v="Kepler-184b"/>
    <n v="1.9810000000000001"/>
    <n v="0.21099999999999999"/>
    <n v="10.687576"/>
    <n v="9.1999999999999998E-2"/>
    <n v="1442"/>
    <x v="2"/>
    <x v="15"/>
    <n v="2030"/>
    <n v="1.08"/>
    <n v="5788"/>
    <s v="None"/>
    <x v="0"/>
    <x v="1"/>
    <x v="1"/>
    <s v="Small"/>
    <s v="Sun-like"/>
    <n v="0"/>
    <m/>
  </r>
  <r>
    <s v="Kepler-184c"/>
    <n v="1.9810000000000001"/>
    <n v="0.17599999999999999"/>
    <n v="20.303004999999999"/>
    <n v="0.14099999999999999"/>
    <n v="1442"/>
    <x v="2"/>
    <x v="15"/>
    <n v="2030"/>
    <n v="1.08"/>
    <n v="5788"/>
    <s v="None"/>
    <x v="0"/>
    <x v="1"/>
    <x v="1"/>
    <s v="Small"/>
    <s v="Sun-like"/>
    <n v="0"/>
    <m/>
  </r>
  <r>
    <s v="Kepler-184d"/>
    <n v="1.9810000000000001"/>
    <n v="0.222"/>
    <n v="29.022358000000001"/>
    <n v="0.17899999999999999"/>
    <n v="1442"/>
    <x v="2"/>
    <x v="15"/>
    <n v="2030"/>
    <n v="1.08"/>
    <n v="5788"/>
    <s v="None"/>
    <x v="0"/>
    <x v="1"/>
    <x v="1"/>
    <s v="Small"/>
    <s v="Sun-like"/>
    <n v="0"/>
    <m/>
  </r>
  <r>
    <s v="Kepler-185b"/>
    <n v="1.9810000000000001"/>
    <n v="0.104"/>
    <n v="1.6329"/>
    <n v="2.5999999999999999E-2"/>
    <n v="1442"/>
    <x v="2"/>
    <x v="15"/>
    <n v="1542"/>
    <n v="0.79"/>
    <n v="5208"/>
    <s v="None"/>
    <x v="0"/>
    <x v="2"/>
    <x v="1"/>
    <s v="Small"/>
    <s v="Sun-like"/>
    <n v="0"/>
    <m/>
  </r>
  <r>
    <s v="Kepler-185c"/>
    <n v="1.9810000000000001"/>
    <n v="0.18"/>
    <n v="20.729042"/>
    <n v="0.13900000000000001"/>
    <n v="1442"/>
    <x v="2"/>
    <x v="15"/>
    <n v="1542"/>
    <n v="0.79"/>
    <n v="5208"/>
    <s v="None"/>
    <x v="0"/>
    <x v="1"/>
    <x v="1"/>
    <s v="Small"/>
    <s v="Sun-like"/>
    <n v="0"/>
    <m/>
  </r>
  <r>
    <s v="Kepler-186b"/>
    <n v="1.9810000000000001"/>
    <n v="9.5000000000000001E-2"/>
    <n v="3.8867907000000002"/>
    <n v="3.4299999999999997E-2"/>
    <n v="1442"/>
    <x v="2"/>
    <x v="15"/>
    <n v="560"/>
    <n v="0.54"/>
    <n v="3755"/>
    <s v="None"/>
    <x v="0"/>
    <x v="2"/>
    <x v="1"/>
    <s v="Small"/>
    <s v="Cool"/>
    <n v="0"/>
    <m/>
  </r>
  <r>
    <s v="Kepler-186c"/>
    <n v="1.9810000000000001"/>
    <n v="0.112"/>
    <n v="7.2673019999999999"/>
    <n v="4.5100000000000001E-2"/>
    <n v="1442"/>
    <x v="2"/>
    <x v="15"/>
    <n v="560"/>
    <n v="0.54"/>
    <n v="3755"/>
    <s v="None"/>
    <x v="0"/>
    <x v="2"/>
    <x v="1"/>
    <s v="Small"/>
    <s v="Cool"/>
    <n v="0"/>
    <m/>
  </r>
  <r>
    <s v="Kepler-186d"/>
    <n v="1.9810000000000001"/>
    <n v="0.125"/>
    <n v="13.342995999999999"/>
    <n v="7.8100000000000003E-2"/>
    <n v="1442"/>
    <x v="2"/>
    <x v="15"/>
    <n v="560"/>
    <n v="0.54"/>
    <n v="3755"/>
    <s v="None"/>
    <x v="0"/>
    <x v="1"/>
    <x v="1"/>
    <s v="Small"/>
    <s v="Cool"/>
    <n v="0"/>
    <m/>
  </r>
  <r>
    <s v="Kepler-186e"/>
    <n v="1.9810000000000001"/>
    <n v="0.113"/>
    <n v="22.407703999999999"/>
    <n v="0.11"/>
    <n v="1442"/>
    <x v="2"/>
    <x v="15"/>
    <n v="560"/>
    <n v="0.54"/>
    <n v="3755"/>
    <s v="None"/>
    <x v="0"/>
    <x v="1"/>
    <x v="1"/>
    <s v="Small"/>
    <s v="Cool"/>
    <n v="0"/>
    <m/>
  </r>
  <r>
    <s v="Kepler-186f"/>
    <n v="1.9810000000000001"/>
    <n v="0.104"/>
    <n v="129.94409999999999"/>
    <n v="0.432"/>
    <n v="1442"/>
    <x v="2"/>
    <x v="15"/>
    <n v="560"/>
    <n v="0.54"/>
    <n v="3755"/>
    <s v="? Potentially habitable exoplanet"/>
    <x v="0"/>
    <x v="0"/>
    <x v="1"/>
    <s v="Small"/>
    <s v="Cool"/>
    <n v="0"/>
    <m/>
  </r>
  <r>
    <s v="Kepler-187b"/>
    <n v="1.9810000000000001"/>
    <n v="0.126"/>
    <n v="4.9388639999999997"/>
    <n v="5.8999999999999997E-2"/>
    <n v="1442"/>
    <x v="2"/>
    <x v="15"/>
    <n v="3850"/>
    <n v="0.85"/>
    <n v="6105"/>
    <s v="None"/>
    <x v="0"/>
    <x v="2"/>
    <x v="1"/>
    <s v="Small"/>
    <s v="Hot"/>
    <n v="0"/>
    <m/>
  </r>
  <r>
    <s v="Kepler-187c"/>
    <n v="1.9810000000000001"/>
    <n v="0.23799999999999999"/>
    <n v="10.640262999999999"/>
    <n v="9.9000000000000005E-2"/>
    <n v="1442"/>
    <x v="2"/>
    <x v="15"/>
    <n v="3850"/>
    <n v="0.85"/>
    <n v="6105"/>
    <s v="None"/>
    <x v="0"/>
    <x v="1"/>
    <x v="1"/>
    <s v="Small"/>
    <s v="Hot"/>
    <n v="0"/>
    <m/>
  </r>
  <r>
    <s v="Kepler-188b"/>
    <n v="1.9810000000000001"/>
    <n v="0.15"/>
    <n v="2.0618970000000001"/>
    <n v="3.2000000000000001E-2"/>
    <n v="1442"/>
    <x v="2"/>
    <x v="15"/>
    <n v="3250"/>
    <n v="1.08"/>
    <n v="6021"/>
    <s v="None"/>
    <x v="0"/>
    <x v="2"/>
    <x v="1"/>
    <s v="Small"/>
    <s v="Hot"/>
    <n v="0"/>
    <m/>
  </r>
  <r>
    <s v="Kepler-188c"/>
    <n v="1.9810000000000001"/>
    <n v="0.28499999999999998"/>
    <n v="5.9965529999999996"/>
    <n v="6.6000000000000003E-2"/>
    <n v="1442"/>
    <x v="2"/>
    <x v="15"/>
    <n v="3250"/>
    <n v="1.08"/>
    <n v="6021"/>
    <s v="None"/>
    <x v="0"/>
    <x v="2"/>
    <x v="1"/>
    <s v="Small"/>
    <s v="Hot"/>
    <n v="0"/>
    <m/>
  </r>
  <r>
    <s v="Kepler-189b"/>
    <n v="1.9810000000000001"/>
    <n v="0.108"/>
    <n v="10.399931"/>
    <n v="8.7999999999999995E-2"/>
    <n v="1442"/>
    <x v="2"/>
    <x v="15"/>
    <n v="1960"/>
    <n v="0.79"/>
    <n v="5235"/>
    <s v="None"/>
    <x v="0"/>
    <x v="1"/>
    <x v="1"/>
    <s v="Small"/>
    <s v="Sun-like"/>
    <n v="0"/>
    <m/>
  </r>
  <r>
    <s v="Kepler-189c"/>
    <n v="1.9810000000000001"/>
    <n v="0.21199999999999999"/>
    <n v="20.134865999999999"/>
    <n v="0.13700000000000001"/>
    <n v="1442"/>
    <x v="2"/>
    <x v="15"/>
    <n v="1960"/>
    <n v="0.79"/>
    <n v="5235"/>
    <s v="None"/>
    <x v="0"/>
    <x v="1"/>
    <x v="1"/>
    <s v="Small"/>
    <s v="Sun-like"/>
    <n v="0"/>
    <m/>
  </r>
  <r>
    <s v="Kepler-18b"/>
    <n v="2.1999999999999999E-2"/>
    <n v="0.17799999999999999"/>
    <n v="3.5047250000000001"/>
    <n v="4.4699999999999997E-2"/>
    <n v="1442"/>
    <x v="2"/>
    <x v="15"/>
    <n v="1430"/>
    <n v="0.97"/>
    <n v="5345"/>
    <s v="None"/>
    <x v="1"/>
    <x v="2"/>
    <x v="1"/>
    <s v="Small"/>
    <s v="Sun-like"/>
    <n v="0"/>
    <m/>
  </r>
  <r>
    <s v="Kepler-18c"/>
    <n v="5.3999999999999999E-2"/>
    <n v="0.49"/>
    <n v="7.6415899999999999"/>
    <n v="7.5200000000000003E-2"/>
    <n v="1442"/>
    <x v="2"/>
    <x v="15"/>
    <n v="1430"/>
    <n v="0.97"/>
    <n v="5345"/>
    <s v="None"/>
    <x v="1"/>
    <x v="2"/>
    <x v="1"/>
    <s v="Small"/>
    <s v="Sun-like"/>
    <n v="0"/>
    <m/>
  </r>
  <r>
    <s v="Kepler-18d"/>
    <n v="5.1999999999999998E-2"/>
    <n v="0.623"/>
    <n v="14.858879999999999"/>
    <n v="0.1172"/>
    <n v="1442"/>
    <x v="2"/>
    <x v="15"/>
    <n v="1430"/>
    <n v="0.97"/>
    <n v="5345"/>
    <s v="None"/>
    <x v="1"/>
    <x v="1"/>
    <x v="1"/>
    <s v="Medium"/>
    <s v="Sun-like"/>
    <n v="0"/>
    <m/>
  </r>
  <r>
    <s v="Kepler-190b"/>
    <n v="1.9810000000000001"/>
    <n v="0.13900000000000001"/>
    <n v="2.0199989999999999"/>
    <n v="0.03"/>
    <n v="1442"/>
    <x v="2"/>
    <x v="15"/>
    <n v="1431"/>
    <n v="0.84"/>
    <n v="5106"/>
    <s v="None"/>
    <x v="0"/>
    <x v="2"/>
    <x v="1"/>
    <s v="Small"/>
    <s v="Sun-like"/>
    <n v="0"/>
    <m/>
  </r>
  <r>
    <s v="Kepler-190c"/>
    <n v="1.9810000000000001"/>
    <n v="0.13"/>
    <n v="3.7630240000000001"/>
    <n v="4.4999999999999998E-2"/>
    <n v="1442"/>
    <x v="2"/>
    <x v="15"/>
    <n v="1431"/>
    <n v="0.84"/>
    <n v="5106"/>
    <s v="None"/>
    <x v="0"/>
    <x v="2"/>
    <x v="1"/>
    <s v="Small"/>
    <s v="Sun-like"/>
    <n v="0"/>
    <m/>
  </r>
  <r>
    <s v="Kepler-191b"/>
    <n v="1.9810000000000001"/>
    <n v="0.12"/>
    <n v="9.9396319999999996"/>
    <n v="8.6999999999999994E-2"/>
    <n v="1442"/>
    <x v="2"/>
    <x v="15"/>
    <n v="1970"/>
    <n v="0.85"/>
    <n v="5282"/>
    <s v="None"/>
    <x v="0"/>
    <x v="2"/>
    <x v="1"/>
    <s v="Small"/>
    <s v="Sun-like"/>
    <n v="0"/>
    <m/>
  </r>
  <r>
    <s v="Kepler-191c"/>
    <n v="1.9810000000000001"/>
    <n v="0.16600000000000001"/>
    <n v="17.738506000000001"/>
    <n v="0.128"/>
    <n v="1442"/>
    <x v="2"/>
    <x v="15"/>
    <n v="1970"/>
    <n v="0.85"/>
    <n v="5282"/>
    <s v="None"/>
    <x v="0"/>
    <x v="1"/>
    <x v="1"/>
    <s v="Small"/>
    <s v="Sun-like"/>
    <n v="0"/>
    <m/>
  </r>
  <r>
    <s v="Kepler-191d"/>
    <n v="1.9810000000000001"/>
    <n v="0.20300000000000001"/>
    <n v="5.9450410199999997"/>
    <n v="1442"/>
    <n v="1442"/>
    <x v="2"/>
    <x v="15"/>
    <n v="1970"/>
    <n v="0.85"/>
    <n v="5282"/>
    <s v="None"/>
    <x v="0"/>
    <x v="2"/>
    <x v="1"/>
    <s v="Small"/>
    <s v="Sun-like"/>
    <n v="0"/>
    <m/>
  </r>
  <r>
    <s v="Kepler-192b"/>
    <n v="1.9810000000000001"/>
    <n v="0.24399999999999999"/>
    <n v="9.9267459999999996"/>
    <n v="0.09"/>
    <n v="1442"/>
    <x v="2"/>
    <x v="15"/>
    <n v="2170"/>
    <n v="1.08"/>
    <n v="5479"/>
    <s v="None"/>
    <x v="0"/>
    <x v="2"/>
    <x v="1"/>
    <s v="Small"/>
    <s v="Sun-like"/>
    <n v="0"/>
    <m/>
  </r>
  <r>
    <s v="Kepler-192c"/>
    <n v="1.9810000000000001"/>
    <n v="0.249"/>
    <n v="21.223400000000002"/>
    <n v="0.15"/>
    <n v="1442"/>
    <x v="2"/>
    <x v="15"/>
    <n v="2170"/>
    <n v="1.08"/>
    <n v="5479"/>
    <s v="None"/>
    <x v="0"/>
    <x v="1"/>
    <x v="1"/>
    <s v="Small"/>
    <s v="Sun-like"/>
    <n v="0"/>
    <m/>
  </r>
  <r>
    <s v="Kepler-192d"/>
    <n v="1.9810000000000001"/>
    <n v="9.0999999999999998E-2"/>
    <n v="6.4702757899999996"/>
    <n v="1442"/>
    <n v="1442"/>
    <x v="2"/>
    <x v="15"/>
    <n v="2160"/>
    <n v="1.08"/>
    <n v="5479"/>
    <s v="None"/>
    <x v="0"/>
    <x v="2"/>
    <x v="1"/>
    <s v="Small"/>
    <s v="Sun-like"/>
    <n v="0"/>
    <m/>
  </r>
  <r>
    <s v="Kepler-193b"/>
    <n v="1.9810000000000001"/>
    <n v="0.21299999999999999"/>
    <n v="11.388479999999999"/>
    <n v="0.106"/>
    <n v="1442"/>
    <x v="2"/>
    <x v="15"/>
    <n v="3390"/>
    <n v="1.08"/>
    <n v="6335"/>
    <s v="None"/>
    <x v="0"/>
    <x v="1"/>
    <x v="1"/>
    <s v="Small"/>
    <s v="Hot"/>
    <n v="0"/>
    <m/>
  </r>
  <r>
    <s v="Kepler-193c"/>
    <n v="1.9810000000000001"/>
    <n v="0.245"/>
    <n v="50.697493999999999"/>
    <n v="0.28599999999999998"/>
    <n v="1442"/>
    <x v="2"/>
    <x v="15"/>
    <n v="3390"/>
    <n v="1.08"/>
    <n v="6335"/>
    <s v="None"/>
    <x v="0"/>
    <x v="1"/>
    <x v="1"/>
    <s v="Small"/>
    <s v="Hot"/>
    <n v="0"/>
    <m/>
  </r>
  <r>
    <s v="Kepler-194b"/>
    <n v="1.9810000000000001"/>
    <n v="0.13500000000000001"/>
    <n v="2.0922809999999998"/>
    <n v="3.2000000000000001E-2"/>
    <n v="1442"/>
    <x v="2"/>
    <x v="15"/>
    <n v="3700"/>
    <n v="1.08"/>
    <n v="6089"/>
    <s v="None"/>
    <x v="0"/>
    <x v="2"/>
    <x v="1"/>
    <s v="Small"/>
    <s v="Hot"/>
    <n v="0"/>
    <m/>
  </r>
  <r>
    <s v="Kepler-194c"/>
    <n v="1.9810000000000001"/>
    <n v="0.23100000000000001"/>
    <n v="17.308032000000001"/>
    <n v="0.13100000000000001"/>
    <n v="1442"/>
    <x v="2"/>
    <x v="15"/>
    <n v="3700"/>
    <n v="1.08"/>
    <n v="6089"/>
    <s v="None"/>
    <x v="0"/>
    <x v="1"/>
    <x v="1"/>
    <s v="Small"/>
    <s v="Hot"/>
    <n v="0"/>
    <m/>
  </r>
  <r>
    <s v="Kepler-194d"/>
    <n v="1.9810000000000001"/>
    <n v="0.214"/>
    <n v="52.814973000000002"/>
    <n v="0.27500000000000002"/>
    <n v="1442"/>
    <x v="2"/>
    <x v="15"/>
    <n v="3700"/>
    <n v="1.08"/>
    <n v="6089"/>
    <s v="None"/>
    <x v="0"/>
    <x v="1"/>
    <x v="1"/>
    <s v="Small"/>
    <s v="Hot"/>
    <n v="0"/>
    <m/>
  </r>
  <r>
    <s v="Kepler-195b"/>
    <n v="1.9810000000000001"/>
    <n v="0.18099999999999999"/>
    <n v="8.3078719999999997"/>
    <n v="7.6999999999999999E-2"/>
    <n v="1442"/>
    <x v="2"/>
    <x v="15"/>
    <n v="2170"/>
    <n v="1.08"/>
    <n v="5329"/>
    <s v="None"/>
    <x v="0"/>
    <x v="2"/>
    <x v="1"/>
    <s v="Small"/>
    <s v="Sun-like"/>
    <n v="0"/>
    <m/>
  </r>
  <r>
    <s v="Kepler-195c"/>
    <n v="1.9810000000000001"/>
    <n v="0.13800000000000001"/>
    <n v="34.096862999999999"/>
    <n v="0.19700000000000001"/>
    <n v="1442"/>
    <x v="2"/>
    <x v="15"/>
    <n v="2170"/>
    <n v="1.08"/>
    <n v="5329"/>
    <s v="None"/>
    <x v="0"/>
    <x v="1"/>
    <x v="1"/>
    <s v="Small"/>
    <s v="Sun-like"/>
    <n v="0"/>
    <m/>
  </r>
  <r>
    <s v="Kepler-196b"/>
    <n v="1.9810000000000001"/>
    <n v="0.17"/>
    <n v="20.739885999999998"/>
    <n v="0.13800000000000001"/>
    <n v="1442"/>
    <x v="2"/>
    <x v="15"/>
    <n v="1491"/>
    <n v="1.08"/>
    <n v="5128"/>
    <s v="None"/>
    <x v="0"/>
    <x v="1"/>
    <x v="1"/>
    <s v="Small"/>
    <s v="Sun-like"/>
    <n v="0"/>
    <m/>
  </r>
  <r>
    <s v="Kepler-196c"/>
    <n v="1.9810000000000001"/>
    <n v="0.2"/>
    <n v="47.427737"/>
    <n v="0.24"/>
    <n v="1442"/>
    <x v="2"/>
    <x v="15"/>
    <n v="1491"/>
    <n v="1.08"/>
    <n v="5128"/>
    <s v="None"/>
    <x v="0"/>
    <x v="1"/>
    <x v="1"/>
    <s v="Small"/>
    <s v="Sun-like"/>
    <n v="0"/>
    <m/>
  </r>
  <r>
    <s v="Kepler-1972 b"/>
    <n v="6.4000000000000003E-3"/>
    <n v="7.1999999999999995E-2"/>
    <n v="7.5442499999999999"/>
    <n v="1442"/>
    <n v="1442"/>
    <x v="2"/>
    <x v="15"/>
    <n v="923"/>
    <n v="1.1200000000000001"/>
    <n v="5818"/>
    <s v="Very dense planets, additional planet in system suspected"/>
    <x v="1"/>
    <x v="2"/>
    <x v="1"/>
    <s v="Small"/>
    <s v="Sun-like"/>
    <n v="0"/>
    <m/>
  </r>
  <r>
    <s v="Kepler-1972 c"/>
    <n v="6.6E-3"/>
    <n v="7.8E-2"/>
    <n v="11.329499999999999"/>
    <n v="1442"/>
    <n v="1442"/>
    <x v="2"/>
    <x v="15"/>
    <n v="923"/>
    <n v="1.1200000000000001"/>
    <n v="5818"/>
    <s v="Very dense planets, additional planet in system suspected"/>
    <x v="1"/>
    <x v="1"/>
    <x v="1"/>
    <s v="Small"/>
    <s v="Sun-like"/>
    <n v="0"/>
    <m/>
  </r>
  <r>
    <s v="Kepler-197b"/>
    <n v="1.9810000000000001"/>
    <n v="9.0999999999999998E-2"/>
    <n v="5.5993079999999997"/>
    <n v="0.06"/>
    <n v="1442"/>
    <x v="2"/>
    <x v="15"/>
    <n v="1088"/>
    <n v="1.08"/>
    <n v="6004"/>
    <s v="None"/>
    <x v="0"/>
    <x v="2"/>
    <x v="1"/>
    <s v="Small"/>
    <s v="Hot"/>
    <n v="0"/>
    <m/>
  </r>
  <r>
    <s v="Kepler-197c"/>
    <n v="1.9810000000000001"/>
    <n v="0.11"/>
    <n v="10.349695000000001"/>
    <n v="0.09"/>
    <n v="1442"/>
    <x v="2"/>
    <x v="15"/>
    <n v="1088"/>
    <n v="1.08"/>
    <n v="6004"/>
    <s v="None"/>
    <x v="0"/>
    <x v="1"/>
    <x v="1"/>
    <s v="Small"/>
    <s v="Hot"/>
    <n v="0"/>
    <m/>
  </r>
  <r>
    <s v="Kepler-197d"/>
    <n v="1.9810000000000001"/>
    <n v="0.109"/>
    <n v="15.677562999999999"/>
    <n v="0.11899999999999999"/>
    <n v="1442"/>
    <x v="2"/>
    <x v="15"/>
    <n v="1088"/>
    <n v="1.08"/>
    <n v="6004"/>
    <s v="None"/>
    <x v="0"/>
    <x v="1"/>
    <x v="1"/>
    <s v="Small"/>
    <s v="Hot"/>
    <n v="0"/>
    <m/>
  </r>
  <r>
    <s v="Kepler-197e"/>
    <n v="1.9810000000000001"/>
    <n v="8.1000000000000003E-2"/>
    <n v="25.209714999999999"/>
    <n v="0.16400000000000001"/>
    <n v="1442"/>
    <x v="2"/>
    <x v="15"/>
    <n v="1088"/>
    <n v="1.08"/>
    <n v="6004"/>
    <s v="None"/>
    <x v="0"/>
    <x v="1"/>
    <x v="1"/>
    <s v="Small"/>
    <s v="Hot"/>
    <n v="0"/>
    <m/>
  </r>
  <r>
    <s v="Kepler-198b"/>
    <n v="1.9810000000000001"/>
    <n v="0.252"/>
    <n v="17.790037000000002"/>
    <n v="0.13100000000000001"/>
    <n v="1442"/>
    <x v="2"/>
    <x v="15"/>
    <n v="1638"/>
    <n v="0.93"/>
    <n v="5574"/>
    <s v="None"/>
    <x v="0"/>
    <x v="1"/>
    <x v="1"/>
    <s v="Small"/>
    <s v="Sun-like"/>
    <n v="0"/>
    <m/>
  </r>
  <r>
    <s v="Kepler-198c"/>
    <n v="1.9810000000000001"/>
    <n v="0.22"/>
    <n v="49.567416000000001"/>
    <n v="0.25900000000000001"/>
    <n v="1442"/>
    <x v="2"/>
    <x v="15"/>
    <n v="1638"/>
    <n v="0.93"/>
    <n v="5574"/>
    <s v="None"/>
    <x v="0"/>
    <x v="1"/>
    <x v="1"/>
    <s v="Small"/>
    <s v="Sun-like"/>
    <n v="0"/>
    <m/>
  </r>
  <r>
    <s v="Kepler-198d"/>
    <n v="1.9810000000000001"/>
    <n v="0.13600000000000001"/>
    <n v="1.3118444300000001"/>
    <n v="1442"/>
    <n v="1442"/>
    <x v="2"/>
    <x v="15"/>
    <n v="1638"/>
    <n v="0.93"/>
    <n v="5574"/>
    <s v="None"/>
    <x v="0"/>
    <x v="2"/>
    <x v="1"/>
    <s v="Small"/>
    <s v="Sun-like"/>
    <n v="0"/>
    <m/>
  </r>
  <r>
    <s v="Kepler-199b"/>
    <n v="1.9810000000000001"/>
    <n v="0.27700000000000002"/>
    <n v="23.637604"/>
    <n v="0.158"/>
    <n v="1442"/>
    <x v="2"/>
    <x v="15"/>
    <n v="1725"/>
    <n v="1.08"/>
    <n v="5644"/>
    <s v="None"/>
    <x v="0"/>
    <x v="1"/>
    <x v="1"/>
    <s v="Small"/>
    <s v="Sun-like"/>
    <n v="0"/>
    <m/>
  </r>
  <r>
    <s v="Kepler-199c"/>
    <n v="1.9810000000000001"/>
    <n v="0.28999999999999998"/>
    <n v="67.093407999999997"/>
    <n v="0.316"/>
    <n v="1442"/>
    <x v="2"/>
    <x v="15"/>
    <n v="1725"/>
    <n v="1.08"/>
    <n v="5644"/>
    <s v="None"/>
    <x v="0"/>
    <x v="1"/>
    <x v="1"/>
    <s v="Small"/>
    <s v="Sun-like"/>
    <n v="0"/>
    <m/>
  </r>
  <r>
    <s v="Kepler-19b"/>
    <n v="2.6429999999999999E-2"/>
    <n v="0.19700000000000001"/>
    <n v="9.2871600000000001"/>
    <n v="8.5000000000000006E-2"/>
    <n v="1442"/>
    <x v="2"/>
    <x v="15"/>
    <n v="717.4"/>
    <n v="0.94"/>
    <n v="5544"/>
    <s v="None"/>
    <x v="1"/>
    <x v="2"/>
    <x v="1"/>
    <s v="Small"/>
    <s v="Sun-like"/>
    <n v="0"/>
    <m/>
  </r>
  <r>
    <s v="Kepler-19c"/>
    <n v="4.122E-2"/>
    <n v="1.1659999999999999"/>
    <n v="28.731000000000002"/>
    <n v="1442"/>
    <n v="1442"/>
    <x v="1"/>
    <x v="15"/>
    <n v="717.4"/>
    <n v="0.94"/>
    <n v="5544"/>
    <s v="None"/>
    <x v="1"/>
    <x v="1"/>
    <x v="1"/>
    <s v="Medium"/>
    <s v="Sun-like"/>
    <n v="0"/>
    <m/>
  </r>
  <r>
    <s v="Kepler-19d"/>
    <n v="7.0800000000000002E-2"/>
    <n v="1.1659999999999999"/>
    <n v="62.95"/>
    <n v="1442"/>
    <n v="1442"/>
    <x v="0"/>
    <x v="15"/>
    <n v="6910"/>
    <n v="0.94"/>
    <n v="5541"/>
    <s v="None"/>
    <x v="1"/>
    <x v="1"/>
    <x v="1"/>
    <s v="Medium"/>
    <s v="Sun-like"/>
    <n v="0"/>
    <m/>
  </r>
  <r>
    <s v="Kepler-200b"/>
    <n v="1.9810000000000001"/>
    <n v="0.19"/>
    <n v="8.5948049999999991"/>
    <n v="0.08"/>
    <n v="1442"/>
    <x v="2"/>
    <x v="15"/>
    <n v="2210"/>
    <n v="1.08"/>
    <n v="5678"/>
    <s v="None"/>
    <x v="0"/>
    <x v="2"/>
    <x v="1"/>
    <s v="Small"/>
    <s v="Sun-like"/>
    <n v="0"/>
    <m/>
  </r>
  <r>
    <s v="Kepler-200c"/>
    <n v="1.9810000000000001"/>
    <n v="0.14199999999999999"/>
    <n v="10.222156999999999"/>
    <n v="0.09"/>
    <n v="1442"/>
    <x v="2"/>
    <x v="15"/>
    <n v="2210"/>
    <n v="1.08"/>
    <n v="5678"/>
    <s v="None"/>
    <x v="0"/>
    <x v="1"/>
    <x v="1"/>
    <s v="Small"/>
    <s v="Sun-like"/>
    <n v="0"/>
    <m/>
  </r>
  <r>
    <s v="Kepler-201b"/>
    <n v="1.9810000000000001"/>
    <n v="0.219"/>
    <n v="25.672083000000001"/>
    <n v="0.17499999999999999"/>
    <n v="1442"/>
    <x v="2"/>
    <x v="15"/>
    <n v="2240"/>
    <n v="1.17"/>
    <n v="6065"/>
    <s v="None"/>
    <x v="0"/>
    <x v="1"/>
    <x v="1"/>
    <s v="Small"/>
    <s v="Hot"/>
    <n v="0"/>
    <m/>
  </r>
  <r>
    <s v="Kepler-201c"/>
    <n v="1.9810000000000001"/>
    <n v="0.254"/>
    <n v="151.88405800000001"/>
    <n v="0.57299999999999995"/>
    <n v="1442"/>
    <x v="2"/>
    <x v="15"/>
    <n v="2240"/>
    <n v="1.17"/>
    <n v="6065"/>
    <s v="None"/>
    <x v="0"/>
    <x v="0"/>
    <x v="1"/>
    <s v="Small"/>
    <s v="Hot"/>
    <n v="0"/>
    <m/>
  </r>
  <r>
    <s v="Kepler-202b"/>
    <n v="1.9810000000000001"/>
    <n v="0.14499999999999999"/>
    <n v="4.0694270000000001"/>
    <n v="4.4999999999999998E-2"/>
    <n v="1442"/>
    <x v="2"/>
    <x v="15"/>
    <n v="937"/>
    <n v="1.08"/>
    <n v="4668"/>
    <s v="None"/>
    <x v="0"/>
    <x v="2"/>
    <x v="1"/>
    <s v="Small"/>
    <s v="Sun-like"/>
    <n v="0"/>
    <m/>
  </r>
  <r>
    <s v="Kepler-202c"/>
    <n v="1.9810000000000001"/>
    <n v="0.16500000000000001"/>
    <n v="16.282492999999999"/>
    <n v="0.113"/>
    <n v="1442"/>
    <x v="2"/>
    <x v="15"/>
    <n v="937"/>
    <n v="1.08"/>
    <n v="4668"/>
    <s v="None"/>
    <x v="0"/>
    <x v="1"/>
    <x v="1"/>
    <s v="Small"/>
    <s v="Sun-like"/>
    <n v="0"/>
    <m/>
  </r>
  <r>
    <s v="Kepler-203b"/>
    <n v="1.9810000000000001"/>
    <n v="0.22900000000000001"/>
    <n v="3.1626970000000001"/>
    <n v="4.2999999999999997E-2"/>
    <n v="1442"/>
    <x v="2"/>
    <x v="15"/>
    <n v="2340"/>
    <n v="0.98"/>
    <n v="5821"/>
    <s v="None"/>
    <x v="0"/>
    <x v="2"/>
    <x v="1"/>
    <s v="Small"/>
    <s v="Sun-like"/>
    <n v="0"/>
    <m/>
  </r>
  <r>
    <s v="Kepler-203c"/>
    <n v="1.9810000000000001"/>
    <n v="0.22"/>
    <n v="5.3706469999999999"/>
    <n v="6.0999999999999999E-2"/>
    <n v="1442"/>
    <x v="2"/>
    <x v="15"/>
    <n v="2340"/>
    <n v="0.98"/>
    <n v="5821"/>
    <s v="None"/>
    <x v="0"/>
    <x v="2"/>
    <x v="1"/>
    <s v="Small"/>
    <s v="Sun-like"/>
    <n v="0"/>
    <m/>
  </r>
  <r>
    <s v="Kepler-203d"/>
    <n v="1.9810000000000001"/>
    <n v="0.128"/>
    <n v="11.32972"/>
    <n v="0.1"/>
    <n v="1442"/>
    <x v="2"/>
    <x v="15"/>
    <n v="2340"/>
    <n v="0.98"/>
    <n v="5821"/>
    <s v="None"/>
    <x v="0"/>
    <x v="1"/>
    <x v="1"/>
    <s v="Small"/>
    <s v="Sun-like"/>
    <n v="0"/>
    <m/>
  </r>
  <r>
    <s v="Kepler-204b"/>
    <n v="1.9810000000000001"/>
    <n v="0.22600000000000001"/>
    <n v="14.400974"/>
    <n v="0.11700000000000001"/>
    <n v="1442"/>
    <x v="2"/>
    <x v="15"/>
    <n v="2280"/>
    <n v="0.96"/>
    <n v="5812"/>
    <s v="None"/>
    <x v="0"/>
    <x v="1"/>
    <x v="1"/>
    <s v="Small"/>
    <s v="Sun-like"/>
    <n v="0"/>
    <m/>
  </r>
  <r>
    <s v="Kepler-204c"/>
    <n v="1.9810000000000001"/>
    <n v="0.16"/>
    <n v="25.660592999999999"/>
    <n v="0.17299999999999999"/>
    <n v="1442"/>
    <x v="2"/>
    <x v="15"/>
    <n v="2280"/>
    <n v="0.96"/>
    <n v="5812"/>
    <s v="None"/>
    <x v="0"/>
    <x v="1"/>
    <x v="1"/>
    <s v="Small"/>
    <s v="Sun-like"/>
    <n v="0"/>
    <m/>
  </r>
  <r>
    <s v="Kepler-205b"/>
    <n v="1.9810000000000001"/>
    <n v="0.13500000000000001"/>
    <n v="2.7556400000000001"/>
    <n v="3.2000000000000001E-2"/>
    <n v="1442"/>
    <x v="2"/>
    <x v="15"/>
    <n v="523.4"/>
    <n v="1.08"/>
    <n v="4321"/>
    <s v="None"/>
    <x v="0"/>
    <x v="2"/>
    <x v="1"/>
    <s v="Small"/>
    <s v="Sun-like"/>
    <n v="0"/>
    <m/>
  </r>
  <r>
    <s v="Kepler-205c"/>
    <n v="1.9810000000000001"/>
    <n v="0.14599999999999999"/>
    <n v="20.306546000000001"/>
    <n v="0.122"/>
    <n v="1442"/>
    <x v="2"/>
    <x v="15"/>
    <n v="523.4"/>
    <n v="1.08"/>
    <n v="4321"/>
    <s v="None"/>
    <x v="0"/>
    <x v="1"/>
    <x v="1"/>
    <s v="Small"/>
    <s v="Sun-like"/>
    <n v="0"/>
    <m/>
  </r>
  <r>
    <s v="Kepler-206b"/>
    <n v="1.9810000000000001"/>
    <n v="0.107"/>
    <n v="7.781987"/>
    <n v="7.8E-2"/>
    <n v="1442"/>
    <x v="2"/>
    <x v="15"/>
    <n v="1972"/>
    <n v="0.94"/>
    <n v="5764"/>
    <s v="None"/>
    <x v="0"/>
    <x v="2"/>
    <x v="1"/>
    <s v="Small"/>
    <s v="Sun-like"/>
    <n v="0"/>
    <m/>
  </r>
  <r>
    <s v="Kepler-206c"/>
    <n v="1.9810000000000001"/>
    <n v="0.158"/>
    <n v="13.137471"/>
    <n v="0.111"/>
    <n v="1442"/>
    <x v="2"/>
    <x v="15"/>
    <n v="1972"/>
    <n v="0.94"/>
    <n v="5764"/>
    <s v="None"/>
    <x v="0"/>
    <x v="1"/>
    <x v="1"/>
    <s v="Small"/>
    <s v="Sun-like"/>
    <n v="0"/>
    <m/>
  </r>
  <r>
    <s v="Kepler-206d"/>
    <n v="1.9810000000000001"/>
    <n v="0.106"/>
    <n v="23.442810000000001"/>
    <n v="0.16300000000000001"/>
    <n v="1442"/>
    <x v="2"/>
    <x v="15"/>
    <n v="1972"/>
    <n v="0.94"/>
    <n v="5764"/>
    <s v="None"/>
    <x v="0"/>
    <x v="1"/>
    <x v="1"/>
    <s v="Small"/>
    <s v="Sun-like"/>
    <n v="0"/>
    <m/>
  </r>
  <r>
    <s v="Kepler-207b"/>
    <n v="1.9810000000000001"/>
    <n v="0.14000000000000001"/>
    <n v="1.6118650000000001"/>
    <n v="2.9000000000000001E-2"/>
    <n v="1442"/>
    <x v="2"/>
    <x v="15"/>
    <n v="2920"/>
    <n v="1.08"/>
    <n v="5920"/>
    <s v="None"/>
    <x v="0"/>
    <x v="2"/>
    <x v="1"/>
    <s v="Small"/>
    <s v="Sun-like"/>
    <n v="0"/>
    <m/>
  </r>
  <r>
    <s v="Kepler-207c"/>
    <n v="1.9810000000000001"/>
    <n v="0.13400000000000001"/>
    <n v="3.0715710000000001"/>
    <n v="4.3999999999999997E-2"/>
    <n v="1442"/>
    <x v="2"/>
    <x v="15"/>
    <n v="2920"/>
    <n v="1.08"/>
    <n v="5920"/>
    <s v="None"/>
    <x v="0"/>
    <x v="2"/>
    <x v="1"/>
    <s v="Small"/>
    <s v="Sun-like"/>
    <n v="0"/>
    <m/>
  </r>
  <r>
    <s v="Kepler-207d"/>
    <n v="1.9810000000000001"/>
    <n v="0.29499999999999998"/>
    <n v="5.8680750000000002"/>
    <n v="6.8000000000000005E-2"/>
    <n v="1442"/>
    <x v="2"/>
    <x v="15"/>
    <n v="2920"/>
    <n v="1.08"/>
    <n v="5920"/>
    <s v="None"/>
    <x v="0"/>
    <x v="2"/>
    <x v="1"/>
    <s v="Small"/>
    <s v="Sun-like"/>
    <n v="0"/>
    <m/>
  </r>
  <r>
    <s v="Kepler-208b"/>
    <n v="1.9810000000000001"/>
    <n v="0.14499999999999999"/>
    <n v="4.2286400000000004"/>
    <n v="5.3999999999999999E-2"/>
    <n v="1442"/>
    <x v="2"/>
    <x v="15"/>
    <n v="2580"/>
    <n v="1.03"/>
    <n v="6092"/>
    <s v="None"/>
    <x v="0"/>
    <x v="2"/>
    <x v="1"/>
    <s v="Small"/>
    <s v="Hot"/>
    <n v="0"/>
    <m/>
  </r>
  <r>
    <s v="Kepler-208c"/>
    <n v="1.9810000000000001"/>
    <n v="0.124"/>
    <n v="7.4666230000000002"/>
    <n v="7.9000000000000001E-2"/>
    <n v="1442"/>
    <x v="2"/>
    <x v="15"/>
    <n v="2580"/>
    <n v="1.03"/>
    <n v="6092"/>
    <s v="None"/>
    <x v="0"/>
    <x v="2"/>
    <x v="1"/>
    <s v="Small"/>
    <s v="Hot"/>
    <n v="0"/>
    <m/>
  </r>
  <r>
    <s v="Kepler-208d"/>
    <n v="1.9810000000000001"/>
    <n v="0.107"/>
    <n v="11.131786"/>
    <n v="0.10299999999999999"/>
    <n v="1442"/>
    <x v="2"/>
    <x v="15"/>
    <n v="2580"/>
    <n v="1.03"/>
    <n v="6092"/>
    <s v="None"/>
    <x v="0"/>
    <x v="1"/>
    <x v="1"/>
    <s v="Small"/>
    <s v="Hot"/>
    <n v="0"/>
    <m/>
  </r>
  <r>
    <s v="Kepler-208e"/>
    <n v="1.9810000000000001"/>
    <n v="0.13200000000000001"/>
    <n v="16.259457999999999"/>
    <n v="0.13200000000000001"/>
    <n v="1442"/>
    <x v="2"/>
    <x v="15"/>
    <n v="2580"/>
    <n v="1.03"/>
    <n v="6092"/>
    <s v="None"/>
    <x v="0"/>
    <x v="1"/>
    <x v="1"/>
    <s v="Small"/>
    <s v="Hot"/>
    <n v="0"/>
    <m/>
  </r>
  <r>
    <s v="Kepler-209b"/>
    <n v="1.9810000000000001"/>
    <n v="0.20200000000000001"/>
    <n v="16.087845000000002"/>
    <n v="0.122"/>
    <n v="1442"/>
    <x v="2"/>
    <x v="15"/>
    <n v="1913"/>
    <n v="1.08"/>
    <n v="5513"/>
    <s v="None"/>
    <x v="0"/>
    <x v="1"/>
    <x v="1"/>
    <s v="Small"/>
    <s v="Sun-like"/>
    <n v="0"/>
    <m/>
  </r>
  <r>
    <s v="Kepler-209c"/>
    <n v="1.9810000000000001"/>
    <n v="0.27700000000000002"/>
    <n v="41.749881999999999"/>
    <n v="0.23100000000000001"/>
    <n v="1442"/>
    <x v="2"/>
    <x v="15"/>
    <n v="1913"/>
    <n v="1.08"/>
    <n v="5513"/>
    <s v="None"/>
    <x v="0"/>
    <x v="1"/>
    <x v="1"/>
    <s v="Small"/>
    <s v="Sun-like"/>
    <n v="0"/>
    <m/>
  </r>
  <r>
    <s v="Kepler-20b"/>
    <n v="3.0519999999999999E-2"/>
    <n v="0.16700000000000001"/>
    <n v="3.6961152500000001"/>
    <n v="4.6300000000000001E-2"/>
    <n v="1105"/>
    <x v="2"/>
    <x v="15"/>
    <n v="929.18"/>
    <n v="0.95"/>
    <n v="5495"/>
    <s v="None"/>
    <x v="1"/>
    <x v="2"/>
    <x v="1"/>
    <s v="Small"/>
    <s v="Sun-like"/>
    <n v="0"/>
    <m/>
  </r>
  <r>
    <s v="Kepler-20c"/>
    <n v="4.0120000000000003E-2"/>
    <n v="0.27200000000000002"/>
    <n v="10.85409089"/>
    <n v="9.4899999999999998E-2"/>
    <n v="772"/>
    <x v="2"/>
    <x v="15"/>
    <n v="929.18"/>
    <n v="0.95"/>
    <n v="5495"/>
    <s v="None"/>
    <x v="1"/>
    <x v="1"/>
    <x v="1"/>
    <s v="Small"/>
    <s v="Sun-like"/>
    <n v="0"/>
    <m/>
  </r>
  <r>
    <s v="Kepler-20d"/>
    <n v="3.168E-2"/>
    <n v="0.245"/>
    <n v="77.611300170000007"/>
    <n v="0.35060000000000002"/>
    <n v="401"/>
    <x v="2"/>
    <x v="15"/>
    <n v="929.18"/>
    <n v="0.95"/>
    <n v="5495"/>
    <s v="None"/>
    <x v="1"/>
    <x v="1"/>
    <x v="1"/>
    <s v="Small"/>
    <s v="Sun-like"/>
    <n v="0"/>
    <m/>
  </r>
  <r>
    <s v="Kepler-20e"/>
    <n v="0.01"/>
    <n v="7.6999999999999999E-2"/>
    <n v="6.0985228100000004"/>
    <n v="6.3899999999999998E-2"/>
    <n v="1040"/>
    <x v="2"/>
    <x v="15"/>
    <n v="929.18"/>
    <n v="0.95"/>
    <n v="5495"/>
    <s v="None"/>
    <x v="1"/>
    <x v="2"/>
    <x v="1"/>
    <s v="Small"/>
    <s v="Sun-like"/>
    <n v="0"/>
    <m/>
  </r>
  <r>
    <s v="Kepler-20f"/>
    <n v="4.4999999999999998E-2"/>
    <n v="8.8999999999999996E-2"/>
    <n v="19.577584779999999"/>
    <n v="0.1396"/>
    <n v="705"/>
    <x v="2"/>
    <x v="15"/>
    <n v="929.18"/>
    <n v="0.95"/>
    <n v="5495"/>
    <s v="None"/>
    <x v="1"/>
    <x v="1"/>
    <x v="1"/>
    <s v="Small"/>
    <s v="Sun-like"/>
    <n v="0"/>
    <m/>
  </r>
  <r>
    <s v="Kepler-20g"/>
    <n v="6.2799999999999995E-2"/>
    <n v="1.1659999999999999"/>
    <n v="34.94"/>
    <n v="0.20549999999999999"/>
    <n v="1442"/>
    <x v="0"/>
    <x v="15"/>
    <n v="950"/>
    <n v="0.95"/>
    <n v="5495"/>
    <s v="None"/>
    <x v="1"/>
    <x v="1"/>
    <x v="1"/>
    <s v="Medium"/>
    <s v="Sun-like"/>
    <n v="0"/>
    <m/>
  </r>
  <r>
    <s v="Kepler-210b"/>
    <n v="1.9810000000000001"/>
    <n v="0.26200000000000001"/>
    <n v="2.4532340000000001"/>
    <n v="3.2000000000000001E-2"/>
    <n v="1442"/>
    <x v="2"/>
    <x v="15"/>
    <n v="764"/>
    <n v="1.08"/>
    <n v="4559"/>
    <s v="None"/>
    <x v="0"/>
    <x v="2"/>
    <x v="1"/>
    <s v="Small"/>
    <s v="Sun-like"/>
    <n v="0"/>
    <m/>
  </r>
  <r>
    <s v="Kepler-210c"/>
    <n v="1.9810000000000001"/>
    <n v="0.32300000000000001"/>
    <n v="7.9725130000000002"/>
    <n v="7.0000000000000007E-2"/>
    <n v="1442"/>
    <x v="2"/>
    <x v="15"/>
    <n v="764"/>
    <n v="1.08"/>
    <n v="4559"/>
    <s v="None"/>
    <x v="0"/>
    <x v="2"/>
    <x v="1"/>
    <s v="Small"/>
    <s v="Sun-like"/>
    <n v="0"/>
    <m/>
  </r>
  <r>
    <s v="Kepler-211b"/>
    <n v="1.9810000000000001"/>
    <n v="0.112"/>
    <n v="4.1385750000000003"/>
    <n v="4.8000000000000001E-2"/>
    <n v="1442"/>
    <x v="2"/>
    <x v="15"/>
    <n v="1018"/>
    <n v="0.97"/>
    <n v="5123"/>
    <s v="None"/>
    <x v="0"/>
    <x v="2"/>
    <x v="1"/>
    <s v="Small"/>
    <s v="Sun-like"/>
    <n v="0"/>
    <m/>
  </r>
  <r>
    <s v="Kepler-211c"/>
    <n v="1.9810000000000001"/>
    <n v="0.115"/>
    <n v="6.0404499999999999"/>
    <n v="6.2E-2"/>
    <n v="1442"/>
    <x v="2"/>
    <x v="15"/>
    <n v="1018"/>
    <n v="0.97"/>
    <n v="5123"/>
    <s v="None"/>
    <x v="0"/>
    <x v="2"/>
    <x v="1"/>
    <s v="Small"/>
    <s v="Sun-like"/>
    <n v="0"/>
    <m/>
  </r>
  <r>
    <s v="Kepler-212b"/>
    <n v="1.9810000000000001"/>
    <n v="9.7000000000000003E-2"/>
    <n v="16.257581999999999"/>
    <n v="0.13300000000000001"/>
    <n v="1442"/>
    <x v="2"/>
    <x v="15"/>
    <n v="2280"/>
    <n v="1.1599999999999999"/>
    <n v="5852"/>
    <s v="None"/>
    <x v="0"/>
    <x v="1"/>
    <x v="1"/>
    <s v="Small"/>
    <s v="Sun-like"/>
    <n v="0"/>
    <m/>
  </r>
  <r>
    <s v="Kepler-212c"/>
    <n v="1.9810000000000001"/>
    <n v="0.24399999999999999"/>
    <n v="31.805174000000001"/>
    <n v="0.20699999999999999"/>
    <n v="1442"/>
    <x v="2"/>
    <x v="15"/>
    <n v="2280"/>
    <n v="1.1599999999999999"/>
    <n v="5852"/>
    <s v="None"/>
    <x v="0"/>
    <x v="1"/>
    <x v="1"/>
    <s v="Small"/>
    <s v="Sun-like"/>
    <n v="0"/>
    <m/>
  </r>
  <r>
    <s v="Kepler-213b"/>
    <n v="1.9810000000000001"/>
    <n v="0.14499999999999999"/>
    <n v="2.4623599999999999"/>
    <n v="3.5999999999999997E-2"/>
    <n v="1442"/>
    <x v="2"/>
    <x v="15"/>
    <n v="2100"/>
    <n v="0.94"/>
    <n v="5696"/>
    <s v="None"/>
    <x v="0"/>
    <x v="2"/>
    <x v="1"/>
    <s v="Small"/>
    <s v="Sun-like"/>
    <n v="0"/>
    <m/>
  </r>
  <r>
    <s v="Kepler-213c"/>
    <n v="1.9810000000000001"/>
    <n v="0.20899999999999999"/>
    <n v="4.8229620000000004"/>
    <n v="5.7000000000000002E-2"/>
    <n v="1442"/>
    <x v="2"/>
    <x v="15"/>
    <n v="2100"/>
    <n v="0.94"/>
    <n v="5696"/>
    <s v="None"/>
    <x v="0"/>
    <x v="2"/>
    <x v="1"/>
    <s v="Small"/>
    <s v="Sun-like"/>
    <n v="0"/>
    <m/>
  </r>
  <r>
    <s v="Kepler-214b"/>
    <n v="1.9810000000000001"/>
    <n v="0.23300000000000001"/>
    <n v="15.660544"/>
    <n v="0.13"/>
    <n v="1442"/>
    <x v="2"/>
    <x v="15"/>
    <n v="4080"/>
    <n v="1.08"/>
    <n v="6169"/>
    <s v="None"/>
    <x v="0"/>
    <x v="1"/>
    <x v="1"/>
    <s v="Small"/>
    <s v="Hot"/>
    <n v="0"/>
    <m/>
  </r>
  <r>
    <s v="Kepler-214c"/>
    <n v="1.9810000000000001"/>
    <n v="0.19"/>
    <n v="28.779800000000002"/>
    <n v="0.19400000000000001"/>
    <n v="1442"/>
    <x v="2"/>
    <x v="15"/>
    <n v="4080"/>
    <n v="1.08"/>
    <n v="6169"/>
    <s v="None"/>
    <x v="0"/>
    <x v="1"/>
    <x v="1"/>
    <s v="Small"/>
    <s v="Hot"/>
    <n v="0"/>
    <m/>
  </r>
  <r>
    <s v="Kepler-215b"/>
    <n v="1.9810000000000001"/>
    <n v="0.14499999999999999"/>
    <n v="9.3606719999999992"/>
    <n v="8.4000000000000005E-2"/>
    <n v="1442"/>
    <x v="2"/>
    <x v="15"/>
    <n v="1607"/>
    <n v="0.77"/>
    <n v="5739"/>
    <s v="None"/>
    <x v="0"/>
    <x v="2"/>
    <x v="1"/>
    <s v="Small"/>
    <s v="Sun-like"/>
    <n v="0"/>
    <m/>
  </r>
  <r>
    <s v="Kepler-215c"/>
    <n v="1.9810000000000001"/>
    <n v="0.158"/>
    <n v="14.667108000000001"/>
    <n v="0.113"/>
    <n v="1442"/>
    <x v="2"/>
    <x v="15"/>
    <n v="1607"/>
    <n v="0.77"/>
    <n v="5739"/>
    <s v="None"/>
    <x v="0"/>
    <x v="1"/>
    <x v="1"/>
    <s v="Small"/>
    <s v="Sun-like"/>
    <n v="0"/>
    <m/>
  </r>
  <r>
    <s v="Kepler-215d"/>
    <n v="1.9810000000000001"/>
    <n v="0.21299999999999999"/>
    <n v="30.864422999999999"/>
    <n v="0.185"/>
    <n v="1442"/>
    <x v="2"/>
    <x v="15"/>
    <n v="1607"/>
    <n v="0.77"/>
    <n v="5739"/>
    <s v="None"/>
    <x v="0"/>
    <x v="1"/>
    <x v="1"/>
    <s v="Small"/>
    <s v="Sun-like"/>
    <n v="0"/>
    <m/>
  </r>
  <r>
    <s v="Kepler-215e"/>
    <n v="1.9810000000000001"/>
    <n v="0.156"/>
    <n v="68.161010000000005"/>
    <n v="0.314"/>
    <n v="1442"/>
    <x v="2"/>
    <x v="15"/>
    <n v="1607"/>
    <n v="0.77"/>
    <n v="5739"/>
    <s v="None"/>
    <x v="0"/>
    <x v="1"/>
    <x v="1"/>
    <s v="Small"/>
    <s v="Sun-like"/>
    <n v="0"/>
    <m/>
  </r>
  <r>
    <s v="Kepler-216b"/>
    <n v="1.9810000000000001"/>
    <n v="0.21"/>
    <n v="7.6936410000000004"/>
    <n v="7.9000000000000001E-2"/>
    <n v="1442"/>
    <x v="2"/>
    <x v="15"/>
    <n v="4000"/>
    <n v="1.08"/>
    <n v="6091"/>
    <s v="None"/>
    <x v="0"/>
    <x v="2"/>
    <x v="1"/>
    <s v="Small"/>
    <s v="Hot"/>
    <n v="0"/>
    <m/>
  </r>
  <r>
    <s v="Kepler-216c"/>
    <n v="1.9810000000000001"/>
    <n v="0.27100000000000002"/>
    <n v="17.406669000000001"/>
    <n v="0.13600000000000001"/>
    <n v="1442"/>
    <x v="2"/>
    <x v="15"/>
    <n v="4000"/>
    <n v="1.08"/>
    <n v="6091"/>
    <s v="None"/>
    <x v="0"/>
    <x v="1"/>
    <x v="1"/>
    <s v="Small"/>
    <s v="Hot"/>
    <n v="0"/>
    <m/>
  </r>
  <r>
    <s v="Kepler-217b"/>
    <n v="1.9810000000000001"/>
    <n v="0.19900000000000001"/>
    <n v="5.374943"/>
    <n v="6.5000000000000002E-2"/>
    <n v="1442"/>
    <x v="2"/>
    <x v="15"/>
    <n v="3720"/>
    <n v="1.08"/>
    <n v="6171"/>
    <s v="None"/>
    <x v="0"/>
    <x v="2"/>
    <x v="1"/>
    <s v="Small"/>
    <s v="Hot"/>
    <n v="0"/>
    <m/>
  </r>
  <r>
    <s v="Kepler-217c"/>
    <n v="1.9810000000000001"/>
    <n v="0.16500000000000001"/>
    <n v="8.5860040000000009"/>
    <n v="8.8999999999999996E-2"/>
    <n v="1442"/>
    <x v="2"/>
    <x v="15"/>
    <n v="3720"/>
    <n v="1.08"/>
    <n v="6171"/>
    <s v="None"/>
    <x v="0"/>
    <x v="2"/>
    <x v="1"/>
    <s v="Small"/>
    <s v="Hot"/>
    <n v="0"/>
    <m/>
  </r>
  <r>
    <s v="Kepler-217d"/>
    <n v="1.9810000000000001"/>
    <n v="0.11799999999999999"/>
    <n v="3.8868952499999998"/>
    <n v="1442"/>
    <n v="1442"/>
    <x v="2"/>
    <x v="15"/>
    <n v="3720"/>
    <n v="1.08"/>
    <n v="6171"/>
    <s v="None"/>
    <x v="0"/>
    <x v="2"/>
    <x v="1"/>
    <s v="Small"/>
    <s v="Hot"/>
    <n v="0"/>
    <m/>
  </r>
  <r>
    <s v="Kepler-218b"/>
    <n v="1.9810000000000001"/>
    <n v="0.13200000000000001"/>
    <n v="3.6193369999999998"/>
    <n v="4.5999999999999999E-2"/>
    <n v="1442"/>
    <x v="2"/>
    <x v="15"/>
    <n v="2180"/>
    <n v="1.08"/>
    <n v="5502"/>
    <s v="None"/>
    <x v="0"/>
    <x v="2"/>
    <x v="1"/>
    <s v="Small"/>
    <s v="Sun-like"/>
    <n v="0"/>
    <m/>
  </r>
  <r>
    <s v="Kepler-218c"/>
    <n v="1.9810000000000001"/>
    <n v="0.28000000000000003"/>
    <n v="44.699576"/>
    <n v="0.248"/>
    <n v="1442"/>
    <x v="2"/>
    <x v="15"/>
    <n v="2180"/>
    <n v="1.08"/>
    <n v="5502"/>
    <s v="None"/>
    <x v="0"/>
    <x v="1"/>
    <x v="1"/>
    <s v="Small"/>
    <s v="Sun-like"/>
    <n v="0"/>
    <m/>
  </r>
  <r>
    <s v="Kepler-218d"/>
    <n v="1.9810000000000001"/>
    <n v="0.23699999999999999"/>
    <n v="124.5244647"/>
    <n v="1442"/>
    <n v="1442"/>
    <x v="2"/>
    <x v="15"/>
    <n v="2180"/>
    <n v="1.08"/>
    <n v="5502"/>
    <s v="None"/>
    <x v="0"/>
    <x v="0"/>
    <x v="1"/>
    <s v="Small"/>
    <s v="Sun-like"/>
    <n v="0"/>
    <m/>
  </r>
  <r>
    <s v="Kepler-219b"/>
    <n v="1.9810000000000001"/>
    <n v="0.26300000000000001"/>
    <n v="4.5855119999999996"/>
    <n v="5.7000000000000002E-2"/>
    <n v="1442"/>
    <x v="2"/>
    <x v="15"/>
    <n v="2620"/>
    <n v="1.08"/>
    <n v="5786"/>
    <s v="None"/>
    <x v="0"/>
    <x v="2"/>
    <x v="1"/>
    <s v="Small"/>
    <s v="Sun-like"/>
    <n v="0"/>
    <m/>
  </r>
  <r>
    <s v="Kepler-219c"/>
    <n v="1.9810000000000001"/>
    <n v="0.31900000000000001"/>
    <n v="22.714613"/>
    <n v="0.16500000000000001"/>
    <n v="1442"/>
    <x v="2"/>
    <x v="15"/>
    <n v="2620"/>
    <n v="1.08"/>
    <n v="5786"/>
    <s v="None"/>
    <x v="0"/>
    <x v="1"/>
    <x v="1"/>
    <s v="Small"/>
    <s v="Sun-like"/>
    <n v="0"/>
    <m/>
  </r>
  <r>
    <s v="Kepler-219d"/>
    <n v="1.9810000000000001"/>
    <n v="0.251"/>
    <n v="47.903644999999997"/>
    <n v="0.27200000000000002"/>
    <n v="1442"/>
    <x v="2"/>
    <x v="15"/>
    <n v="2620"/>
    <n v="1.08"/>
    <n v="5786"/>
    <s v="None"/>
    <x v="0"/>
    <x v="1"/>
    <x v="1"/>
    <s v="Small"/>
    <s v="Sun-like"/>
    <n v="0"/>
    <m/>
  </r>
  <r>
    <s v="Kepler-21b"/>
    <n v="1.5980000000000001E-2"/>
    <n v="0.14599999999999999"/>
    <n v="2.7857799999999999"/>
    <n v="4.2716999999999998E-2"/>
    <n v="2025"/>
    <x v="2"/>
    <x v="15"/>
    <n v="370"/>
    <n v="1.41"/>
    <n v="6305"/>
    <s v="None"/>
    <x v="1"/>
    <x v="2"/>
    <x v="2"/>
    <s v="Small"/>
    <s v="Hot"/>
    <n v="0"/>
    <m/>
  </r>
  <r>
    <s v="Kepler-220b"/>
    <n v="1.9810000000000001"/>
    <n v="7.1999999999999995E-2"/>
    <n v="4.1598069999999998"/>
    <n v="4.5999999999999999E-2"/>
    <n v="1442"/>
    <x v="2"/>
    <x v="15"/>
    <n v="560"/>
    <n v="1.08"/>
    <n v="4632"/>
    <s v="None"/>
    <x v="0"/>
    <x v="2"/>
    <x v="1"/>
    <s v="Small"/>
    <s v="Sun-like"/>
    <n v="0"/>
    <m/>
  </r>
  <r>
    <s v="Kepler-220c"/>
    <n v="1.9810000000000001"/>
    <n v="0.14000000000000001"/>
    <n v="9.0341989999999992"/>
    <n v="7.5999999999999998E-2"/>
    <n v="1442"/>
    <x v="2"/>
    <x v="15"/>
    <n v="560"/>
    <n v="1.08"/>
    <n v="4632"/>
    <s v="None"/>
    <x v="0"/>
    <x v="2"/>
    <x v="1"/>
    <s v="Small"/>
    <s v="Sun-like"/>
    <n v="0"/>
    <m/>
  </r>
  <r>
    <s v="Kepler-220d"/>
    <n v="1.9810000000000001"/>
    <n v="8.6999999999999994E-2"/>
    <n v="28.122396999999999"/>
    <n v="0.16300000000000001"/>
    <n v="1442"/>
    <x v="2"/>
    <x v="15"/>
    <n v="560"/>
    <n v="1.08"/>
    <n v="4632"/>
    <s v="None"/>
    <x v="0"/>
    <x v="1"/>
    <x v="1"/>
    <s v="Small"/>
    <s v="Sun-like"/>
    <n v="0"/>
    <m/>
  </r>
  <r>
    <s v="Kepler-220e"/>
    <n v="1.9810000000000001"/>
    <n v="0.11899999999999999"/>
    <n v="45.902732999999998"/>
    <n v="0.22600000000000001"/>
    <n v="1442"/>
    <x v="2"/>
    <x v="15"/>
    <n v="560"/>
    <n v="1.08"/>
    <n v="4632"/>
    <s v="None"/>
    <x v="0"/>
    <x v="1"/>
    <x v="1"/>
    <s v="Small"/>
    <s v="Sun-like"/>
    <n v="0"/>
    <m/>
  </r>
  <r>
    <s v="Kepler-221b"/>
    <n v="1.9810000000000001"/>
    <n v="0.153"/>
    <n v="2.795906"/>
    <n v="3.6999999999999998E-2"/>
    <n v="1442"/>
    <x v="2"/>
    <x v="15"/>
    <n v="1270"/>
    <n v="0.72"/>
    <n v="5243"/>
    <s v="None"/>
    <x v="0"/>
    <x v="2"/>
    <x v="1"/>
    <s v="Small"/>
    <s v="Sun-like"/>
    <n v="0"/>
    <m/>
  </r>
  <r>
    <s v="Kepler-221c"/>
    <n v="1.9810000000000001"/>
    <n v="0.26100000000000001"/>
    <n v="5.6905859999999997"/>
    <n v="5.8999999999999997E-2"/>
    <n v="1442"/>
    <x v="2"/>
    <x v="15"/>
    <n v="1270"/>
    <n v="0.72"/>
    <n v="5243"/>
    <s v="None"/>
    <x v="0"/>
    <x v="2"/>
    <x v="1"/>
    <s v="Small"/>
    <s v="Sun-like"/>
    <n v="0"/>
    <m/>
  </r>
  <r>
    <s v="Kepler-221d"/>
    <n v="1.9810000000000001"/>
    <n v="0.24399999999999999"/>
    <n v="10.04156"/>
    <n v="8.6999999999999994E-2"/>
    <n v="1442"/>
    <x v="2"/>
    <x v="15"/>
    <n v="1270"/>
    <n v="0.72"/>
    <n v="5243"/>
    <s v="None"/>
    <x v="0"/>
    <x v="1"/>
    <x v="1"/>
    <s v="Small"/>
    <s v="Sun-like"/>
    <n v="0"/>
    <m/>
  </r>
  <r>
    <s v="Kepler-221e"/>
    <n v="1.9810000000000001"/>
    <n v="0.23499999999999999"/>
    <n v="18.369917000000001"/>
    <n v="0.13"/>
    <n v="1442"/>
    <x v="2"/>
    <x v="15"/>
    <n v="1270"/>
    <n v="0.72"/>
    <n v="5243"/>
    <s v="None"/>
    <x v="0"/>
    <x v="1"/>
    <x v="1"/>
    <s v="Small"/>
    <s v="Sun-like"/>
    <n v="0"/>
    <m/>
  </r>
  <r>
    <s v="Kepler-222b"/>
    <n v="1.9810000000000001"/>
    <n v="0.28199999999999997"/>
    <n v="3.9369809999999998"/>
    <n v="4.8000000000000001E-2"/>
    <n v="1442"/>
    <x v="2"/>
    <x v="15"/>
    <n v="2520"/>
    <n v="1.08"/>
    <n v="5433"/>
    <s v="None"/>
    <x v="0"/>
    <x v="2"/>
    <x v="1"/>
    <s v="Small"/>
    <s v="Sun-like"/>
    <n v="0"/>
    <m/>
  </r>
  <r>
    <s v="Kepler-222c"/>
    <n v="1.9810000000000001"/>
    <n v="0.41399999999999998"/>
    <n v="10.08881"/>
    <n v="9.0999999999999998E-2"/>
    <n v="1442"/>
    <x v="2"/>
    <x v="15"/>
    <n v="2520"/>
    <n v="1.08"/>
    <n v="5433"/>
    <s v="None"/>
    <x v="0"/>
    <x v="1"/>
    <x v="1"/>
    <s v="Small"/>
    <s v="Sun-like"/>
    <n v="0"/>
    <m/>
  </r>
  <r>
    <s v="Kepler-222d"/>
    <n v="1.9810000000000001"/>
    <n v="0.32900000000000001"/>
    <n v="28.081911999999999"/>
    <n v="0.18"/>
    <n v="1442"/>
    <x v="2"/>
    <x v="15"/>
    <n v="2520"/>
    <n v="1.08"/>
    <n v="5433"/>
    <s v="None"/>
    <x v="0"/>
    <x v="1"/>
    <x v="1"/>
    <s v="Small"/>
    <s v="Sun-like"/>
    <n v="0"/>
    <m/>
  </r>
  <r>
    <s v="Kepler-223b"/>
    <n v="2.3279999999999999E-2"/>
    <n v="0.26700000000000002"/>
    <n v="7.3844900000000004"/>
    <n v="1442"/>
    <n v="1442"/>
    <x v="2"/>
    <x v="15"/>
    <n v="6400"/>
    <n v="1.1200000000000001"/>
    <n v="5601"/>
    <s v="None"/>
    <x v="1"/>
    <x v="2"/>
    <x v="1"/>
    <s v="Small"/>
    <s v="Sun-like"/>
    <n v="0"/>
    <m/>
  </r>
  <r>
    <s v="Kepler-223c"/>
    <n v="1.6049999999999998E-2"/>
    <n v="0.307"/>
    <n v="9.8456399999999995"/>
    <n v="1442"/>
    <n v="1442"/>
    <x v="2"/>
    <x v="15"/>
    <n v="6400"/>
    <n v="1.1200000000000001"/>
    <n v="5601"/>
    <s v="None"/>
    <x v="1"/>
    <x v="2"/>
    <x v="1"/>
    <s v="Small"/>
    <s v="Sun-like"/>
    <n v="0"/>
    <m/>
  </r>
  <r>
    <s v="Kepler-223d"/>
    <n v="2.5170000000000001E-2"/>
    <n v="0.46700000000000003"/>
    <n v="14.788690000000001"/>
    <n v="1442"/>
    <n v="1442"/>
    <x v="2"/>
    <x v="15"/>
    <n v="6400"/>
    <n v="1.1200000000000001"/>
    <n v="5601"/>
    <s v="None"/>
    <x v="1"/>
    <x v="1"/>
    <x v="1"/>
    <s v="Small"/>
    <s v="Sun-like"/>
    <n v="0"/>
    <m/>
  </r>
  <r>
    <s v="Kepler-223e"/>
    <n v="1.5100000000000001E-2"/>
    <n v="0.41"/>
    <n v="19.725670000000001"/>
    <n v="1442"/>
    <n v="1442"/>
    <x v="2"/>
    <x v="15"/>
    <n v="6400"/>
    <n v="1.1200000000000001"/>
    <n v="5601"/>
    <s v="None"/>
    <x v="1"/>
    <x v="1"/>
    <x v="1"/>
    <s v="Small"/>
    <s v="Sun-like"/>
    <n v="0"/>
    <m/>
  </r>
  <r>
    <s v="Kepler-224b"/>
    <n v="1.9810000000000001"/>
    <n v="0.124"/>
    <n v="3.132924"/>
    <n v="3.7999999999999999E-2"/>
    <n v="1442"/>
    <x v="2"/>
    <x v="15"/>
    <n v="2600"/>
    <n v="0.74"/>
    <n v="5018"/>
    <s v="None"/>
    <x v="0"/>
    <x v="2"/>
    <x v="1"/>
    <s v="Small"/>
    <s v="Sun-like"/>
    <n v="0"/>
    <m/>
  </r>
  <r>
    <s v="Kepler-224c"/>
    <n v="1.9810000000000001"/>
    <n v="0.27800000000000002"/>
    <n v="5.9250030000000002"/>
    <n v="5.8000000000000003E-2"/>
    <n v="1442"/>
    <x v="2"/>
    <x v="15"/>
    <n v="2600"/>
    <n v="0.74"/>
    <n v="5018"/>
    <s v="None"/>
    <x v="0"/>
    <x v="2"/>
    <x v="1"/>
    <s v="Small"/>
    <s v="Sun-like"/>
    <n v="0"/>
    <m/>
  </r>
  <r>
    <s v="Kepler-224d"/>
    <n v="1.9810000000000001"/>
    <n v="0.20499999999999999"/>
    <n v="11.349392999999999"/>
    <n v="8.8999999999999996E-2"/>
    <n v="1442"/>
    <x v="2"/>
    <x v="15"/>
    <n v="2600"/>
    <n v="0.74"/>
    <n v="5018"/>
    <s v="None"/>
    <x v="0"/>
    <x v="1"/>
    <x v="1"/>
    <s v="Small"/>
    <s v="Sun-like"/>
    <n v="0"/>
    <m/>
  </r>
  <r>
    <s v="Kepler-224e"/>
    <n v="1.9810000000000001"/>
    <n v="0.17599999999999999"/>
    <n v="18.643577000000001"/>
    <n v="0.124"/>
    <n v="1442"/>
    <x v="2"/>
    <x v="15"/>
    <n v="2600"/>
    <n v="0.74"/>
    <n v="5018"/>
    <s v="None"/>
    <x v="0"/>
    <x v="1"/>
    <x v="1"/>
    <s v="Small"/>
    <s v="Sun-like"/>
    <n v="0"/>
    <m/>
  </r>
  <r>
    <s v="Kepler-225b"/>
    <n v="1.9810000000000001"/>
    <n v="0.107"/>
    <n v="6.7389749999999999"/>
    <n v="5.6000000000000001E-2"/>
    <n v="1442"/>
    <x v="2"/>
    <x v="15"/>
    <n v="1850"/>
    <n v="1.08"/>
    <n v="3682"/>
    <s v="None"/>
    <x v="0"/>
    <x v="2"/>
    <x v="1"/>
    <s v="Small"/>
    <s v="Cool"/>
    <n v="0"/>
    <m/>
  </r>
  <r>
    <s v="Kepler-225c"/>
    <n v="1.9810000000000001"/>
    <n v="0.16400000000000001"/>
    <n v="18.794233999999999"/>
    <n v="0.111"/>
    <n v="1442"/>
    <x v="2"/>
    <x v="15"/>
    <n v="1850"/>
    <n v="1.08"/>
    <n v="3682"/>
    <s v="None"/>
    <x v="0"/>
    <x v="1"/>
    <x v="1"/>
    <s v="Small"/>
    <s v="Cool"/>
    <n v="0"/>
    <m/>
  </r>
  <r>
    <s v="Kepler-226b"/>
    <n v="1.9810000000000001"/>
    <n v="0.13800000000000001"/>
    <n v="3.9409969999999999"/>
    <n v="4.7E-2"/>
    <n v="1442"/>
    <x v="2"/>
    <x v="15"/>
    <n v="3280"/>
    <n v="0.86"/>
    <n v="5571"/>
    <s v="None"/>
    <x v="0"/>
    <x v="2"/>
    <x v="1"/>
    <s v="Small"/>
    <s v="Sun-like"/>
    <n v="0"/>
    <m/>
  </r>
  <r>
    <s v="Kepler-226c"/>
    <n v="1.9810000000000001"/>
    <n v="0.20300000000000001"/>
    <n v="5.3495549999999996"/>
    <n v="5.8000000000000003E-2"/>
    <n v="1442"/>
    <x v="2"/>
    <x v="15"/>
    <n v="3280"/>
    <n v="0.86"/>
    <n v="5571"/>
    <s v="None"/>
    <x v="0"/>
    <x v="2"/>
    <x v="1"/>
    <s v="Small"/>
    <s v="Sun-like"/>
    <n v="0"/>
    <m/>
  </r>
  <r>
    <s v="Kepler-226d"/>
    <n v="1.9810000000000001"/>
    <n v="0.109"/>
    <n v="8.1090440000000008"/>
    <n v="7.5999999999999998E-2"/>
    <n v="1442"/>
    <x v="2"/>
    <x v="15"/>
    <n v="3280"/>
    <n v="0.86"/>
    <n v="5571"/>
    <s v="None"/>
    <x v="0"/>
    <x v="2"/>
    <x v="1"/>
    <s v="Small"/>
    <s v="Sun-like"/>
    <n v="0"/>
    <m/>
  </r>
  <r>
    <s v="Kepler-227b"/>
    <n v="1.9810000000000001"/>
    <n v="0.27700000000000002"/>
    <n v="9.4880150000000008"/>
    <n v="0.09"/>
    <n v="1442"/>
    <x v="2"/>
    <x v="15"/>
    <n v="3640"/>
    <n v="1.08"/>
    <n v="5854"/>
    <s v="None"/>
    <x v="0"/>
    <x v="2"/>
    <x v="1"/>
    <s v="Small"/>
    <s v="Sun-like"/>
    <n v="0"/>
    <m/>
  </r>
  <r>
    <s v="Kepler-227c"/>
    <n v="1.9810000000000001"/>
    <n v="0.27100000000000002"/>
    <n v="54.418694000000002"/>
    <n v="0.28999999999999998"/>
    <n v="1442"/>
    <x v="2"/>
    <x v="15"/>
    <n v="3640"/>
    <n v="1.08"/>
    <n v="5854"/>
    <s v="None"/>
    <x v="0"/>
    <x v="1"/>
    <x v="1"/>
    <s v="Small"/>
    <s v="Sun-like"/>
    <n v="0"/>
    <m/>
  </r>
  <r>
    <s v="Kepler-228b"/>
    <n v="1.9810000000000001"/>
    <n v="0.13600000000000001"/>
    <n v="2.5665460000000002"/>
    <n v="3.7999999999999999E-2"/>
    <n v="1442"/>
    <x v="2"/>
    <x v="15"/>
    <n v="5600"/>
    <n v="1.08"/>
    <n v="6043"/>
    <s v="None"/>
    <x v="0"/>
    <x v="2"/>
    <x v="1"/>
    <s v="Small"/>
    <s v="Hot"/>
    <n v="0"/>
    <m/>
  </r>
  <r>
    <s v="Kepler-228c"/>
    <n v="1.9810000000000001"/>
    <n v="0.24099999999999999"/>
    <n v="4.1344440000000002"/>
    <n v="5.1999999999999998E-2"/>
    <n v="1442"/>
    <x v="2"/>
    <x v="15"/>
    <n v="5600"/>
    <n v="1.08"/>
    <n v="6043"/>
    <s v="None"/>
    <x v="0"/>
    <x v="2"/>
    <x v="1"/>
    <s v="Small"/>
    <s v="Hot"/>
    <n v="0"/>
    <m/>
  </r>
  <r>
    <s v="Kepler-228d"/>
    <n v="1.9810000000000001"/>
    <n v="0.36"/>
    <n v="11.094286"/>
    <n v="0.10100000000000001"/>
    <n v="1442"/>
    <x v="2"/>
    <x v="15"/>
    <n v="5600"/>
    <n v="1.08"/>
    <n v="6043"/>
    <s v="None"/>
    <x v="0"/>
    <x v="1"/>
    <x v="1"/>
    <s v="Small"/>
    <s v="Hot"/>
    <n v="0"/>
    <m/>
  </r>
  <r>
    <s v="Kepler-229b"/>
    <n v="1.9810000000000001"/>
    <n v="0.19600000000000001"/>
    <n v="6.2529719999999998"/>
    <n v="6.2E-2"/>
    <n v="1442"/>
    <x v="2"/>
    <x v="15"/>
    <n v="2750"/>
    <n v="1.08"/>
    <n v="5120"/>
    <s v="None"/>
    <x v="0"/>
    <x v="2"/>
    <x v="1"/>
    <s v="Small"/>
    <s v="Sun-like"/>
    <n v="0"/>
    <m/>
  </r>
  <r>
    <s v="Kepler-229c"/>
    <n v="1.9810000000000001"/>
    <n v="0.439"/>
    <n v="16.068638"/>
    <n v="0.11700000000000001"/>
    <n v="1442"/>
    <x v="2"/>
    <x v="15"/>
    <n v="2750"/>
    <n v="1.08"/>
    <n v="5120"/>
    <s v="None"/>
    <x v="0"/>
    <x v="1"/>
    <x v="1"/>
    <s v="Small"/>
    <s v="Sun-like"/>
    <n v="0"/>
    <m/>
  </r>
  <r>
    <s v="Kepler-229d"/>
    <n v="1.9810000000000001"/>
    <n v="0.34300000000000003"/>
    <n v="41.194912000000002"/>
    <n v="0.22"/>
    <n v="1442"/>
    <x v="2"/>
    <x v="15"/>
    <n v="2750"/>
    <n v="1.08"/>
    <n v="5120"/>
    <s v="None"/>
    <x v="0"/>
    <x v="1"/>
    <x v="1"/>
    <s v="Small"/>
    <s v="Sun-like"/>
    <n v="0"/>
    <m/>
  </r>
  <r>
    <s v="Kepler-22b"/>
    <n v="0.113"/>
    <n v="0.21199999999999999"/>
    <n v="289.8623"/>
    <n v="0.84899999999999998"/>
    <n v="262"/>
    <x v="2"/>
    <x v="15"/>
    <n v="619.72"/>
    <n v="0.97"/>
    <n v="5518"/>
    <s v="Potentially habitable exoplanet"/>
    <x v="2"/>
    <x v="0"/>
    <x v="1"/>
    <s v="Small"/>
    <s v="Sun-like"/>
    <n v="0"/>
    <m/>
  </r>
  <r>
    <s v="Kepler-230b"/>
    <n v="1.9810000000000001"/>
    <n v="0.38"/>
    <n v="32.625554999999999"/>
    <n v="0.191"/>
    <n v="1442"/>
    <x v="2"/>
    <x v="15"/>
    <n v="2460"/>
    <n v="1.08"/>
    <n v="5588"/>
    <s v="None"/>
    <x v="0"/>
    <x v="1"/>
    <x v="1"/>
    <s v="Small"/>
    <s v="Sun-like"/>
    <n v="0"/>
    <m/>
  </r>
  <r>
    <s v="Kepler-230c"/>
    <n v="1.9810000000000001"/>
    <n v="0.182"/>
    <n v="91.773241999999996"/>
    <n v="0.38"/>
    <n v="1442"/>
    <x v="2"/>
    <x v="15"/>
    <n v="2460"/>
    <n v="1.08"/>
    <n v="5588"/>
    <s v="None"/>
    <x v="0"/>
    <x v="1"/>
    <x v="1"/>
    <s v="Small"/>
    <s v="Sun-like"/>
    <n v="0"/>
    <m/>
  </r>
  <r>
    <s v="Kepler-231b"/>
    <n v="1.9810000000000001"/>
    <n v="0.154"/>
    <n v="10.065275"/>
    <n v="7.3999999999999996E-2"/>
    <n v="1442"/>
    <x v="2"/>
    <x v="15"/>
    <n v="988"/>
    <n v="0.57999999999999996"/>
    <n v="3767"/>
    <s v="None"/>
    <x v="0"/>
    <x v="1"/>
    <x v="1"/>
    <s v="Small"/>
    <s v="Cool"/>
    <n v="0"/>
    <m/>
  </r>
  <r>
    <s v="Kepler-231c"/>
    <n v="1.9810000000000001"/>
    <n v="0.17199999999999999"/>
    <n v="19.271566"/>
    <n v="0.114"/>
    <n v="1442"/>
    <x v="2"/>
    <x v="15"/>
    <n v="988"/>
    <n v="0.57999999999999996"/>
    <n v="3767"/>
    <s v="None"/>
    <x v="0"/>
    <x v="1"/>
    <x v="1"/>
    <s v="Small"/>
    <s v="Cool"/>
    <n v="0"/>
    <m/>
  </r>
  <r>
    <s v="Kepler-232b"/>
    <n v="1.9810000000000001"/>
    <n v="0.27500000000000002"/>
    <n v="4.431222"/>
    <n v="5.3999999999999999E-2"/>
    <n v="1442"/>
    <x v="2"/>
    <x v="15"/>
    <n v="4570"/>
    <n v="1.08"/>
    <n v="5847"/>
    <s v="None"/>
    <x v="0"/>
    <x v="2"/>
    <x v="1"/>
    <s v="Small"/>
    <s v="Sun-like"/>
    <n v="0"/>
    <m/>
  </r>
  <r>
    <s v="Kepler-232c"/>
    <n v="1.9810000000000001"/>
    <n v="0.34200000000000003"/>
    <n v="11.379348999999999"/>
    <n v="0.10100000000000001"/>
    <n v="1442"/>
    <x v="2"/>
    <x v="15"/>
    <n v="4570"/>
    <n v="1.08"/>
    <n v="5847"/>
    <s v="None"/>
    <x v="0"/>
    <x v="1"/>
    <x v="1"/>
    <s v="Small"/>
    <s v="Sun-like"/>
    <n v="0"/>
    <m/>
  </r>
  <r>
    <s v="Kepler-233b"/>
    <n v="1.9810000000000001"/>
    <n v="0.217"/>
    <n v="8.4723819999999996"/>
    <n v="7.6999999999999999E-2"/>
    <n v="1442"/>
    <x v="2"/>
    <x v="15"/>
    <n v="2860"/>
    <n v="1.08"/>
    <n v="5360"/>
    <s v="None"/>
    <x v="0"/>
    <x v="2"/>
    <x v="1"/>
    <s v="Small"/>
    <s v="Sun-like"/>
    <n v="0"/>
    <m/>
  </r>
  <r>
    <s v="Kepler-233c"/>
    <n v="1.9810000000000001"/>
    <n v="0.24199999999999999"/>
    <n v="60.418954999999997"/>
    <n v="0.28699999999999998"/>
    <n v="1442"/>
    <x v="2"/>
    <x v="15"/>
    <n v="2860"/>
    <n v="1.08"/>
    <n v="5360"/>
    <s v="None"/>
    <x v="0"/>
    <x v="1"/>
    <x v="1"/>
    <s v="Small"/>
    <s v="Sun-like"/>
    <n v="0"/>
    <m/>
  </r>
  <r>
    <s v="Kepler-234b"/>
    <n v="1.9810000000000001"/>
    <n v="0.33"/>
    <n v="2.711506"/>
    <n v="0.04"/>
    <n v="1442"/>
    <x v="2"/>
    <x v="15"/>
    <n v="5900"/>
    <n v="1.08"/>
    <n v="6224"/>
    <s v="None"/>
    <x v="0"/>
    <x v="2"/>
    <x v="1"/>
    <s v="Small"/>
    <s v="Hot"/>
    <n v="0"/>
    <m/>
  </r>
  <r>
    <s v="Kepler-234c"/>
    <n v="1.9810000000000001"/>
    <n v="0.313"/>
    <n v="7.2120499999999996"/>
    <n v="7.6999999999999999E-2"/>
    <n v="1442"/>
    <x v="2"/>
    <x v="15"/>
    <n v="5900"/>
    <n v="1.08"/>
    <n v="6224"/>
    <s v="None"/>
    <x v="0"/>
    <x v="2"/>
    <x v="1"/>
    <s v="Small"/>
    <s v="Hot"/>
    <n v="0"/>
    <m/>
  </r>
  <r>
    <s v="Kepler-235b"/>
    <n v="1.9810000000000001"/>
    <n v="0.19900000000000001"/>
    <n v="3.3402219999999998"/>
    <n v="3.6999999999999998E-2"/>
    <n v="1442"/>
    <x v="2"/>
    <x v="15"/>
    <n v="1410"/>
    <n v="0.59"/>
    <n v="4255"/>
    <s v="None"/>
    <x v="0"/>
    <x v="2"/>
    <x v="1"/>
    <s v="Small"/>
    <s v="Sun-like"/>
    <n v="0"/>
    <m/>
  </r>
  <r>
    <s v="Kepler-235c"/>
    <n v="1.9810000000000001"/>
    <n v="0.114"/>
    <n v="7.8249040000000001"/>
    <n v="6.5000000000000002E-2"/>
    <n v="1442"/>
    <x v="2"/>
    <x v="15"/>
    <n v="1410"/>
    <n v="0.59"/>
    <n v="4255"/>
    <s v="None"/>
    <x v="0"/>
    <x v="2"/>
    <x v="1"/>
    <s v="Small"/>
    <s v="Sun-like"/>
    <n v="0"/>
    <m/>
  </r>
  <r>
    <s v="Kepler-235d"/>
    <n v="1.9810000000000001"/>
    <n v="0.183"/>
    <n v="20.060548000000001"/>
    <n v="0.122"/>
    <n v="1442"/>
    <x v="2"/>
    <x v="15"/>
    <n v="1410"/>
    <n v="0.59"/>
    <n v="4255"/>
    <s v="None"/>
    <x v="0"/>
    <x v="1"/>
    <x v="1"/>
    <s v="Small"/>
    <s v="Sun-like"/>
    <n v="0"/>
    <m/>
  </r>
  <r>
    <s v="Kepler-235e"/>
    <n v="1.9810000000000001"/>
    <n v="0.19800000000000001"/>
    <n v="46.183669000000002"/>
    <n v="0.21299999999999999"/>
    <n v="1442"/>
    <x v="2"/>
    <x v="15"/>
    <n v="1410"/>
    <n v="0.59"/>
    <n v="4255"/>
    <s v="None"/>
    <x v="0"/>
    <x v="1"/>
    <x v="1"/>
    <s v="Small"/>
    <s v="Sun-like"/>
    <n v="0"/>
    <m/>
  </r>
  <r>
    <s v="Kepler-236b"/>
    <n v="1.9810000000000001"/>
    <n v="0.14000000000000001"/>
    <n v="8.2956109999999992"/>
    <n v="6.5000000000000002E-2"/>
    <n v="1442"/>
    <x v="2"/>
    <x v="15"/>
    <n v="949"/>
    <n v="0.56000000000000005"/>
    <n v="3750"/>
    <s v="None"/>
    <x v="0"/>
    <x v="2"/>
    <x v="1"/>
    <s v="Small"/>
    <s v="Cool"/>
    <n v="0"/>
    <m/>
  </r>
  <r>
    <s v="Kepler-236c"/>
    <n v="1.9810000000000001"/>
    <n v="0.17799999999999999"/>
    <n v="23.968126999999999"/>
    <n v="0.13200000000000001"/>
    <n v="1442"/>
    <x v="2"/>
    <x v="15"/>
    <n v="949"/>
    <n v="0.56000000000000005"/>
    <n v="3750"/>
    <s v="None"/>
    <x v="0"/>
    <x v="1"/>
    <x v="1"/>
    <s v="Small"/>
    <s v="Cool"/>
    <n v="0"/>
    <m/>
  </r>
  <r>
    <s v="Kepler-237b"/>
    <n v="1.9810000000000001"/>
    <n v="0.126"/>
    <n v="4.7151059999999996"/>
    <n v="0.05"/>
    <n v="1442"/>
    <x v="2"/>
    <x v="15"/>
    <n v="2180"/>
    <n v="0.7"/>
    <n v="4861"/>
    <s v="None"/>
    <x v="0"/>
    <x v="2"/>
    <x v="1"/>
    <s v="Small"/>
    <s v="Sun-like"/>
    <n v="0"/>
    <m/>
  </r>
  <r>
    <s v="Kepler-237c"/>
    <n v="1.9810000000000001"/>
    <n v="0.186"/>
    <n v="8.1036359999999998"/>
    <n v="7.0999999999999994E-2"/>
    <n v="1442"/>
    <x v="2"/>
    <x v="15"/>
    <n v="2180"/>
    <n v="0.7"/>
    <n v="4861"/>
    <s v="None"/>
    <x v="0"/>
    <x v="2"/>
    <x v="1"/>
    <s v="Small"/>
    <s v="Sun-like"/>
    <n v="0"/>
    <m/>
  </r>
  <r>
    <s v="Kepler-238b"/>
    <n v="1.9810000000000001"/>
    <n v="0.154"/>
    <n v="2.0908760000000002"/>
    <n v="3.4000000000000002E-2"/>
    <n v="1442"/>
    <x v="2"/>
    <x v="15"/>
    <n v="6200"/>
    <n v="1.06"/>
    <n v="5751"/>
    <s v="None"/>
    <x v="0"/>
    <x v="2"/>
    <x v="1"/>
    <s v="Small"/>
    <s v="Sun-like"/>
    <n v="0"/>
    <m/>
  </r>
  <r>
    <s v="Kepler-238c"/>
    <n v="1.9810000000000001"/>
    <n v="0.21299999999999999"/>
    <n v="6.1555569999999999"/>
    <n v="6.9000000000000006E-2"/>
    <n v="1442"/>
    <x v="2"/>
    <x v="15"/>
    <n v="6200"/>
    <n v="1.06"/>
    <n v="5751"/>
    <s v="None"/>
    <x v="0"/>
    <x v="2"/>
    <x v="1"/>
    <s v="Small"/>
    <s v="Sun-like"/>
    <n v="0"/>
    <m/>
  </r>
  <r>
    <s v="Kepler-238d"/>
    <n v="1.9810000000000001"/>
    <n v="0.27400000000000002"/>
    <n v="13.233549"/>
    <n v="0.115"/>
    <n v="1442"/>
    <x v="2"/>
    <x v="15"/>
    <n v="6200"/>
    <n v="1.06"/>
    <n v="5751"/>
    <s v="None"/>
    <x v="0"/>
    <x v="1"/>
    <x v="1"/>
    <s v="Small"/>
    <s v="Sun-like"/>
    <n v="0"/>
    <m/>
  </r>
  <r>
    <s v="Kepler-238e"/>
    <n v="0.53400000000000003"/>
    <n v="0.5"/>
    <n v="23.654"/>
    <n v="1442"/>
    <n v="1442"/>
    <x v="2"/>
    <x v="15"/>
    <n v="6200"/>
    <n v="1.06"/>
    <n v="5751"/>
    <s v="None"/>
    <x v="2"/>
    <x v="1"/>
    <x v="1"/>
    <s v="Medium"/>
    <s v="Sun-like"/>
    <n v="0"/>
    <m/>
  </r>
  <r>
    <s v="Kepler-238f"/>
    <n v="4.2000000000000003E-2"/>
    <n v="0.17799999999999999"/>
    <n v="50.447000000000003"/>
    <n v="1442"/>
    <n v="1442"/>
    <x v="2"/>
    <x v="15"/>
    <n v="6200"/>
    <n v="1.06"/>
    <n v="5751"/>
    <s v="None"/>
    <x v="1"/>
    <x v="1"/>
    <x v="1"/>
    <s v="Small"/>
    <s v="Sun-like"/>
    <n v="0"/>
    <m/>
  </r>
  <r>
    <s v="Kepler-239b"/>
    <n v="1.9810000000000001"/>
    <n v="0.20799999999999999"/>
    <n v="11.763051000000001"/>
    <n v="9.5000000000000001E-2"/>
    <n v="1442"/>
    <x v="2"/>
    <x v="15"/>
    <n v="2150"/>
    <n v="0.74"/>
    <n v="4914"/>
    <s v="None"/>
    <x v="0"/>
    <x v="1"/>
    <x v="1"/>
    <s v="Small"/>
    <s v="Sun-like"/>
    <n v="0"/>
    <m/>
  </r>
  <r>
    <s v="Kepler-239c"/>
    <n v="1.9810000000000001"/>
    <n v="0.224"/>
    <n v="56.228098000000003"/>
    <n v="0.26800000000000002"/>
    <n v="1442"/>
    <x v="2"/>
    <x v="15"/>
    <n v="2150"/>
    <n v="0.74"/>
    <n v="4914"/>
    <s v="None"/>
    <x v="0"/>
    <x v="1"/>
    <x v="1"/>
    <s v="Small"/>
    <s v="Sun-like"/>
    <n v="0"/>
    <m/>
  </r>
  <r>
    <s v="Kepler-23b"/>
    <n v="0.8"/>
    <n v="0.17"/>
    <n v="7.1073000000000004"/>
    <n v="7.4999999999999997E-2"/>
    <n v="1442"/>
    <x v="2"/>
    <x v="15"/>
    <n v="2793"/>
    <n v="1.1000000000000001"/>
    <n v="5828"/>
    <s v="None"/>
    <x v="2"/>
    <x v="2"/>
    <x v="1"/>
    <s v="Small"/>
    <s v="Sun-like"/>
    <n v="0"/>
    <m/>
  </r>
  <r>
    <s v="Kepler-23c"/>
    <n v="2.7"/>
    <n v="0.28499999999999998"/>
    <n v="10.742100000000001"/>
    <n v="9.9000000000000005E-2"/>
    <n v="1442"/>
    <x v="2"/>
    <x v="15"/>
    <n v="2793"/>
    <n v="1.1000000000000001"/>
    <n v="5828"/>
    <s v="None"/>
    <x v="0"/>
    <x v="1"/>
    <x v="1"/>
    <s v="Small"/>
    <s v="Sun-like"/>
    <n v="0"/>
    <m/>
  </r>
  <r>
    <s v="Kepler-23d"/>
    <n v="1.9810000000000001"/>
    <n v="0.19600000000000001"/>
    <n v="15.274298999999999"/>
    <n v="0.124"/>
    <n v="1442"/>
    <x v="2"/>
    <x v="15"/>
    <n v="2600"/>
    <n v="1.1100000000000001"/>
    <n v="5828"/>
    <s v="None"/>
    <x v="0"/>
    <x v="1"/>
    <x v="1"/>
    <s v="Small"/>
    <s v="Sun-like"/>
    <n v="0"/>
    <m/>
  </r>
  <r>
    <s v="Kepler-240b"/>
    <n v="1.9810000000000001"/>
    <n v="0.122"/>
    <n v="4.144495"/>
    <n v="4.8000000000000001E-2"/>
    <n v="1442"/>
    <x v="2"/>
    <x v="15"/>
    <n v="2480"/>
    <n v="1.08"/>
    <n v="4985"/>
    <s v="None"/>
    <x v="0"/>
    <x v="2"/>
    <x v="1"/>
    <s v="Small"/>
    <s v="Sun-like"/>
    <n v="0"/>
    <m/>
  </r>
  <r>
    <s v="Kepler-240c"/>
    <n v="1.9810000000000001"/>
    <n v="0.19600000000000001"/>
    <n v="7.9535280000000004"/>
    <n v="7.3999999999999996E-2"/>
    <n v="1442"/>
    <x v="2"/>
    <x v="15"/>
    <n v="2480"/>
    <n v="1.08"/>
    <n v="4985"/>
    <s v="None"/>
    <x v="0"/>
    <x v="2"/>
    <x v="1"/>
    <s v="Small"/>
    <s v="Sun-like"/>
    <n v="0"/>
    <m/>
  </r>
  <r>
    <s v="Kepler-241b"/>
    <n v="1.9810000000000001"/>
    <n v="0.20799999999999999"/>
    <n v="12.718092"/>
    <n v="9.4E-2"/>
    <n v="1442"/>
    <x v="2"/>
    <x v="15"/>
    <n v="1980"/>
    <n v="1.08"/>
    <n v="4699"/>
    <s v="None"/>
    <x v="0"/>
    <x v="1"/>
    <x v="1"/>
    <s v="Small"/>
    <s v="Sun-like"/>
    <n v="0"/>
    <m/>
  </r>
  <r>
    <s v="Kepler-241c"/>
    <n v="1.9810000000000001"/>
    <n v="0.22900000000000001"/>
    <n v="36.065978000000001"/>
    <n v="0.189"/>
    <n v="1442"/>
    <x v="2"/>
    <x v="15"/>
    <n v="1980"/>
    <n v="1.08"/>
    <n v="4699"/>
    <s v="None"/>
    <x v="0"/>
    <x v="1"/>
    <x v="1"/>
    <s v="Small"/>
    <s v="Sun-like"/>
    <n v="0"/>
    <m/>
  </r>
  <r>
    <s v="Kepler-242b"/>
    <n v="1.9810000000000001"/>
    <n v="0.23300000000000001"/>
    <n v="8.2039500000000007"/>
    <n v="7.4999999999999997E-2"/>
    <n v="1442"/>
    <x v="2"/>
    <x v="15"/>
    <n v="1990"/>
    <n v="1.08"/>
    <n v="5020"/>
    <s v="None"/>
    <x v="0"/>
    <x v="2"/>
    <x v="1"/>
    <s v="Small"/>
    <s v="Sun-like"/>
    <n v="0"/>
    <m/>
  </r>
  <r>
    <s v="Kepler-242c"/>
    <n v="1.9810000000000001"/>
    <n v="0.17799999999999999"/>
    <n v="14.496480999999999"/>
    <n v="0.109"/>
    <n v="1442"/>
    <x v="2"/>
    <x v="15"/>
    <n v="1990"/>
    <n v="1.08"/>
    <n v="5020"/>
    <s v="None"/>
    <x v="0"/>
    <x v="1"/>
    <x v="1"/>
    <s v="Small"/>
    <s v="Sun-like"/>
    <n v="0"/>
    <m/>
  </r>
  <r>
    <s v="Kepler-243b"/>
    <n v="1.9810000000000001"/>
    <n v="0.219"/>
    <n v="5.7154420000000004"/>
    <n v="6.2E-2"/>
    <n v="1442"/>
    <x v="2"/>
    <x v="15"/>
    <n v="2300"/>
    <n v="0.89"/>
    <n v="5228"/>
    <s v="None"/>
    <x v="0"/>
    <x v="2"/>
    <x v="1"/>
    <s v="Small"/>
    <s v="Sun-like"/>
    <n v="0"/>
    <m/>
  </r>
  <r>
    <s v="Kepler-243c"/>
    <n v="1.9810000000000001"/>
    <n v="0.17799999999999999"/>
    <n v="20.026218"/>
    <n v="0.14199999999999999"/>
    <n v="1442"/>
    <x v="2"/>
    <x v="15"/>
    <n v="2300"/>
    <n v="0.89"/>
    <n v="5228"/>
    <s v="None"/>
    <x v="0"/>
    <x v="1"/>
    <x v="1"/>
    <s v="Small"/>
    <s v="Sun-like"/>
    <n v="0"/>
    <m/>
  </r>
  <r>
    <s v="Kepler-244b"/>
    <n v="1.9810000000000001"/>
    <n v="0.246"/>
    <n v="4.3117919999999996"/>
    <n v="0.05"/>
    <n v="1442"/>
    <x v="2"/>
    <x v="15"/>
    <n v="3480"/>
    <n v="1.08"/>
    <n v="5554"/>
    <s v="None"/>
    <x v="0"/>
    <x v="2"/>
    <x v="1"/>
    <s v="Small"/>
    <s v="Sun-like"/>
    <n v="0"/>
    <m/>
  </r>
  <r>
    <s v="Kepler-244c"/>
    <n v="1.9810000000000001"/>
    <n v="0.183"/>
    <n v="9.7672919999999994"/>
    <n v="8.6999999999999994E-2"/>
    <n v="1442"/>
    <x v="2"/>
    <x v="15"/>
    <n v="3480"/>
    <n v="1.08"/>
    <n v="5554"/>
    <s v="None"/>
    <x v="0"/>
    <x v="2"/>
    <x v="1"/>
    <s v="Small"/>
    <s v="Sun-like"/>
    <n v="0"/>
    <m/>
  </r>
  <r>
    <s v="Kepler-244d"/>
    <n v="1.9810000000000001"/>
    <n v="0.20599999999999999"/>
    <n v="20.050401000000001"/>
    <n v="0.14000000000000001"/>
    <n v="1442"/>
    <x v="2"/>
    <x v="15"/>
    <n v="3480"/>
    <n v="1.08"/>
    <n v="5554"/>
    <s v="None"/>
    <x v="0"/>
    <x v="1"/>
    <x v="1"/>
    <s v="Small"/>
    <s v="Sun-like"/>
    <n v="0"/>
    <m/>
  </r>
  <r>
    <s v="Kepler-245b"/>
    <n v="1.9810000000000001"/>
    <n v="0.22900000000000001"/>
    <n v="7.4901900000000001"/>
    <n v="7.0999999999999994E-2"/>
    <n v="1442"/>
    <x v="2"/>
    <x v="15"/>
    <n v="2870"/>
    <n v="0.8"/>
    <n v="5100"/>
    <s v="None"/>
    <x v="0"/>
    <x v="2"/>
    <x v="1"/>
    <s v="Small"/>
    <s v="Sun-like"/>
    <n v="0"/>
    <m/>
  </r>
  <r>
    <s v="Kepler-245c"/>
    <n v="1.9810000000000001"/>
    <n v="0.19400000000000001"/>
    <n v="17.460812000000001"/>
    <n v="0.124"/>
    <n v="1442"/>
    <x v="2"/>
    <x v="15"/>
    <n v="2870"/>
    <n v="0.8"/>
    <n v="5100"/>
    <s v="None"/>
    <x v="0"/>
    <x v="1"/>
    <x v="1"/>
    <s v="Small"/>
    <s v="Sun-like"/>
    <n v="0"/>
    <m/>
  </r>
  <r>
    <s v="Kepler-245d"/>
    <n v="1.9810000000000001"/>
    <n v="0.27"/>
    <n v="36.277107999999998"/>
    <n v="0.20200000000000001"/>
    <n v="1442"/>
    <x v="2"/>
    <x v="15"/>
    <n v="2870"/>
    <n v="0.8"/>
    <n v="5100"/>
    <s v="None"/>
    <x v="0"/>
    <x v="1"/>
    <x v="1"/>
    <s v="Small"/>
    <s v="Sun-like"/>
    <n v="0"/>
    <m/>
  </r>
  <r>
    <s v="Kepler-245e"/>
    <n v="1.9810000000000001"/>
    <n v="0.156"/>
    <n v="3.2198210600000001"/>
    <n v="1442"/>
    <n v="1442"/>
    <x v="2"/>
    <x v="15"/>
    <n v="2870"/>
    <n v="0.8"/>
    <n v="5100"/>
    <s v="None"/>
    <x v="0"/>
    <x v="2"/>
    <x v="1"/>
    <s v="Small"/>
    <s v="Sun-like"/>
    <n v="0"/>
    <m/>
  </r>
  <r>
    <s v="Kepler-246b"/>
    <n v="1.9810000000000001"/>
    <n v="0.20899999999999999"/>
    <n v="4.60182"/>
    <n v="5.1999999999999998E-2"/>
    <n v="1442"/>
    <x v="2"/>
    <x v="15"/>
    <n v="2070"/>
    <n v="0.86"/>
    <n v="5206"/>
    <s v="None"/>
    <x v="0"/>
    <x v="2"/>
    <x v="1"/>
    <s v="Small"/>
    <s v="Sun-like"/>
    <n v="0"/>
    <m/>
  </r>
  <r>
    <s v="Kepler-246c"/>
    <n v="1.9810000000000001"/>
    <n v="0.13400000000000001"/>
    <n v="11.187161"/>
    <n v="9.5000000000000001E-2"/>
    <n v="1442"/>
    <x v="2"/>
    <x v="15"/>
    <n v="2070"/>
    <n v="0.86"/>
    <n v="5206"/>
    <s v="None"/>
    <x v="0"/>
    <x v="1"/>
    <x v="1"/>
    <s v="Small"/>
    <s v="Sun-like"/>
    <n v="0"/>
    <m/>
  </r>
  <r>
    <s v="Kepler-247b"/>
    <n v="1.9810000000000001"/>
    <n v="0.14599999999999999"/>
    <n v="3.33616"/>
    <n v="4.2000000000000003E-2"/>
    <n v="1442"/>
    <x v="2"/>
    <x v="15"/>
    <n v="2200"/>
    <n v="1.08"/>
    <n v="5100"/>
    <s v="None"/>
    <x v="0"/>
    <x v="2"/>
    <x v="1"/>
    <s v="Small"/>
    <s v="Sun-like"/>
    <n v="0"/>
    <m/>
  </r>
  <r>
    <s v="Kepler-247c"/>
    <n v="1.9810000000000001"/>
    <n v="0.36499999999999999"/>
    <n v="9.4394519999999993"/>
    <n v="8.4000000000000005E-2"/>
    <n v="1442"/>
    <x v="2"/>
    <x v="15"/>
    <n v="2200"/>
    <n v="1.08"/>
    <n v="5100"/>
    <s v="None"/>
    <x v="0"/>
    <x v="2"/>
    <x v="1"/>
    <s v="Small"/>
    <s v="Sun-like"/>
    <n v="0"/>
    <m/>
  </r>
  <r>
    <s v="Kepler-247d"/>
    <n v="1.9810000000000001"/>
    <n v="0.35199999999999998"/>
    <n v="20.477912"/>
    <n v="0.14000000000000001"/>
    <n v="1442"/>
    <x v="2"/>
    <x v="15"/>
    <n v="2200"/>
    <n v="1.08"/>
    <n v="5100"/>
    <s v="None"/>
    <x v="0"/>
    <x v="1"/>
    <x v="1"/>
    <s v="Small"/>
    <s v="Sun-like"/>
    <n v="0"/>
    <m/>
  </r>
  <r>
    <s v="Kepler-248b"/>
    <n v="1.9810000000000001"/>
    <n v="0.26900000000000002"/>
    <n v="6.3082050000000001"/>
    <n v="6.6000000000000003E-2"/>
    <n v="1442"/>
    <x v="2"/>
    <x v="15"/>
    <n v="2460"/>
    <n v="1.08"/>
    <n v="5190"/>
    <s v="None"/>
    <x v="0"/>
    <x v="2"/>
    <x v="1"/>
    <s v="Small"/>
    <s v="Sun-like"/>
    <n v="0"/>
    <m/>
  </r>
  <r>
    <s v="Kepler-248c"/>
    <n v="1.9810000000000001"/>
    <n v="0.36299999999999999"/>
    <n v="16.239494000000001"/>
    <n v="0.123"/>
    <n v="1442"/>
    <x v="2"/>
    <x v="15"/>
    <n v="2460"/>
    <n v="1.08"/>
    <n v="5190"/>
    <s v="None"/>
    <x v="0"/>
    <x v="1"/>
    <x v="1"/>
    <s v="Small"/>
    <s v="Sun-like"/>
    <n v="0"/>
    <m/>
  </r>
  <r>
    <s v="Kepler-249b"/>
    <n v="1.9810000000000001"/>
    <n v="9.7000000000000003E-2"/>
    <n v="3.3065389999999999"/>
    <n v="3.5000000000000003E-2"/>
    <n v="1442"/>
    <x v="2"/>
    <x v="15"/>
    <n v="624"/>
    <n v="1.08"/>
    <n v="3568"/>
    <s v="None"/>
    <x v="0"/>
    <x v="2"/>
    <x v="1"/>
    <s v="Small"/>
    <s v="Cool"/>
    <n v="0"/>
    <m/>
  </r>
  <r>
    <s v="Kepler-249c"/>
    <n v="1.9810000000000001"/>
    <n v="0.13500000000000001"/>
    <n v="7.113702"/>
    <n v="5.8000000000000003E-2"/>
    <n v="1442"/>
    <x v="2"/>
    <x v="15"/>
    <n v="624"/>
    <n v="1.08"/>
    <n v="3568"/>
    <s v="None"/>
    <x v="0"/>
    <x v="2"/>
    <x v="1"/>
    <s v="Small"/>
    <s v="Cool"/>
    <n v="0"/>
    <m/>
  </r>
  <r>
    <s v="Kepler-249d"/>
    <n v="1.9810000000000001"/>
    <n v="0.14000000000000001"/>
    <n v="15.368459"/>
    <n v="9.7000000000000003E-2"/>
    <n v="1442"/>
    <x v="2"/>
    <x v="15"/>
    <n v="624"/>
    <n v="1.08"/>
    <n v="3568"/>
    <s v="None"/>
    <x v="0"/>
    <x v="1"/>
    <x v="1"/>
    <s v="Small"/>
    <s v="Cool"/>
    <n v="0"/>
    <m/>
  </r>
  <r>
    <s v="Kepler-24b"/>
    <n v="1.6"/>
    <n v="0.214"/>
    <n v="8.1453000000000007"/>
    <n v="0.08"/>
    <n v="1442"/>
    <x v="2"/>
    <x v="15"/>
    <n v="3901"/>
    <n v="0.98"/>
    <n v="5897"/>
    <s v="None"/>
    <x v="0"/>
    <x v="2"/>
    <x v="1"/>
    <s v="Small"/>
    <s v="Sun-like"/>
    <n v="0"/>
    <m/>
  </r>
  <r>
    <s v="Kepler-24c"/>
    <n v="1.6"/>
    <n v="0.25"/>
    <n v="12.333500000000001"/>
    <n v="0.106"/>
    <n v="1442"/>
    <x v="2"/>
    <x v="15"/>
    <n v="3901"/>
    <n v="0.98"/>
    <n v="5897"/>
    <s v="None"/>
    <x v="0"/>
    <x v="1"/>
    <x v="1"/>
    <s v="Small"/>
    <s v="Sun-like"/>
    <n v="0"/>
    <m/>
  </r>
  <r>
    <s v="Kepler-24d"/>
    <n v="1.9810000000000001"/>
    <n v="0.14899999999999999"/>
    <n v="4.2443840000000002"/>
    <n v="5.0999999999999997E-2"/>
    <n v="1442"/>
    <x v="2"/>
    <x v="15"/>
    <n v="3900"/>
    <n v="1.03"/>
    <n v="5897"/>
    <s v="None"/>
    <x v="0"/>
    <x v="2"/>
    <x v="1"/>
    <s v="Small"/>
    <s v="Sun-like"/>
    <n v="0"/>
    <m/>
  </r>
  <r>
    <s v="Kepler-24e"/>
    <n v="1.9810000000000001"/>
    <n v="0.248"/>
    <n v="18.998355"/>
    <n v="0.13800000000000001"/>
    <n v="1442"/>
    <x v="2"/>
    <x v="15"/>
    <n v="3900"/>
    <n v="1.03"/>
    <n v="5897"/>
    <s v="None"/>
    <x v="0"/>
    <x v="1"/>
    <x v="1"/>
    <s v="Small"/>
    <s v="Sun-like"/>
    <n v="0"/>
    <m/>
  </r>
  <r>
    <s v="Kepler-250b"/>
    <n v="1.9810000000000001"/>
    <n v="0.10100000000000001"/>
    <n v="4.1481409999999999"/>
    <n v="4.8000000000000001E-2"/>
    <n v="1442"/>
    <x v="2"/>
    <x v="15"/>
    <n v="2530"/>
    <n v="0.8"/>
    <n v="5160"/>
    <s v="None"/>
    <x v="0"/>
    <x v="2"/>
    <x v="1"/>
    <s v="Small"/>
    <s v="Sun-like"/>
    <n v="0"/>
    <m/>
  </r>
  <r>
    <s v="Kepler-250c"/>
    <n v="1.9810000000000001"/>
    <n v="0.20300000000000001"/>
    <n v="7.1568040000000002"/>
    <n v="6.9000000000000006E-2"/>
    <n v="1442"/>
    <x v="2"/>
    <x v="15"/>
    <n v="2530"/>
    <n v="0.8"/>
    <n v="5160"/>
    <s v="None"/>
    <x v="0"/>
    <x v="2"/>
    <x v="1"/>
    <s v="Small"/>
    <s v="Sun-like"/>
    <n v="0"/>
    <m/>
  </r>
  <r>
    <s v="Kepler-250d"/>
    <n v="1.9810000000000001"/>
    <n v="0.19400000000000001"/>
    <n v="17.648312000000001"/>
    <n v="0.127"/>
    <n v="1442"/>
    <x v="2"/>
    <x v="15"/>
    <n v="2530"/>
    <n v="0.8"/>
    <n v="5160"/>
    <s v="None"/>
    <x v="0"/>
    <x v="1"/>
    <x v="1"/>
    <s v="Small"/>
    <s v="Sun-like"/>
    <n v="0"/>
    <m/>
  </r>
  <r>
    <s v="Kepler-251b"/>
    <n v="1.9810000000000001"/>
    <n v="0.11899999999999999"/>
    <n v="4.7909360000000003"/>
    <n v="5.2999999999999999E-2"/>
    <n v="1442"/>
    <x v="2"/>
    <x v="15"/>
    <n v="3090"/>
    <n v="0.91"/>
    <n v="5526"/>
    <s v="None"/>
    <x v="0"/>
    <x v="2"/>
    <x v="1"/>
    <s v="Small"/>
    <s v="Sun-like"/>
    <n v="0"/>
    <m/>
  </r>
  <r>
    <s v="Kepler-251c"/>
    <n v="1.9810000000000001"/>
    <n v="0.247"/>
    <n v="16.514043000000001"/>
    <n v="0.122"/>
    <n v="1442"/>
    <x v="2"/>
    <x v="15"/>
    <n v="3090"/>
    <n v="0.91"/>
    <n v="5526"/>
    <s v="None"/>
    <x v="0"/>
    <x v="1"/>
    <x v="1"/>
    <s v="Small"/>
    <s v="Sun-like"/>
    <n v="0"/>
    <m/>
  </r>
  <r>
    <s v="Kepler-251d"/>
    <n v="1.9810000000000001"/>
    <n v="0.247"/>
    <n v="30.133001"/>
    <n v="0.182"/>
    <n v="1442"/>
    <x v="2"/>
    <x v="15"/>
    <n v="3090"/>
    <n v="0.91"/>
    <n v="5526"/>
    <s v="None"/>
    <x v="0"/>
    <x v="1"/>
    <x v="1"/>
    <s v="Small"/>
    <s v="Sun-like"/>
    <n v="0"/>
    <m/>
  </r>
  <r>
    <s v="Kepler-251e"/>
    <n v="1.9810000000000001"/>
    <n v="0.247"/>
    <n v="99.640161000000006"/>
    <n v="0.40400000000000003"/>
    <n v="1442"/>
    <x v="2"/>
    <x v="15"/>
    <n v="3090"/>
    <n v="0.91"/>
    <n v="5526"/>
    <s v="None"/>
    <x v="0"/>
    <x v="1"/>
    <x v="1"/>
    <s v="Small"/>
    <s v="Sun-like"/>
    <n v="0"/>
    <m/>
  </r>
  <r>
    <s v="Kepler-252b"/>
    <n v="1.9810000000000001"/>
    <n v="0.11"/>
    <n v="6.6683909999999997"/>
    <n v="5.8000000000000003E-2"/>
    <n v="1442"/>
    <x v="2"/>
    <x v="15"/>
    <n v="1251"/>
    <n v="0.52"/>
    <n v="4208"/>
    <s v="None"/>
    <x v="0"/>
    <x v="2"/>
    <x v="1"/>
    <s v="Small"/>
    <s v="Sun-like"/>
    <n v="0"/>
    <m/>
  </r>
  <r>
    <s v="Kepler-252c"/>
    <n v="1.9810000000000001"/>
    <n v="0.192"/>
    <n v="10.848463000000001"/>
    <n v="0.08"/>
    <n v="1442"/>
    <x v="2"/>
    <x v="15"/>
    <n v="1251"/>
    <n v="0.52"/>
    <n v="4208"/>
    <s v="None"/>
    <x v="0"/>
    <x v="1"/>
    <x v="1"/>
    <s v="Small"/>
    <s v="Sun-like"/>
    <n v="0"/>
    <m/>
  </r>
  <r>
    <s v="Kepler-253b"/>
    <n v="1.9810000000000001"/>
    <n v="0.14499999999999999"/>
    <n v="3.7839860000000001"/>
    <n v="4.5999999999999999E-2"/>
    <n v="1442"/>
    <x v="2"/>
    <x v="15"/>
    <n v="2800"/>
    <n v="1.08"/>
    <n v="5208"/>
    <s v="None"/>
    <x v="0"/>
    <x v="2"/>
    <x v="1"/>
    <s v="Small"/>
    <s v="Sun-like"/>
    <n v="0"/>
    <m/>
  </r>
  <r>
    <s v="Kepler-253c"/>
    <n v="1.9810000000000001"/>
    <n v="0.23599999999999999"/>
    <n v="10.281950999999999"/>
    <n v="8.8999999999999996E-2"/>
    <n v="1442"/>
    <x v="2"/>
    <x v="15"/>
    <n v="2800"/>
    <n v="1.08"/>
    <n v="5208"/>
    <s v="None"/>
    <x v="0"/>
    <x v="1"/>
    <x v="1"/>
    <s v="Small"/>
    <s v="Sun-like"/>
    <n v="0"/>
    <m/>
  </r>
  <r>
    <s v="Kepler-253d"/>
    <n v="1.9810000000000001"/>
    <n v="0.28299999999999997"/>
    <n v="18.119869000000001"/>
    <n v="0.13"/>
    <n v="1442"/>
    <x v="2"/>
    <x v="15"/>
    <n v="2800"/>
    <n v="1.08"/>
    <n v="5208"/>
    <s v="None"/>
    <x v="0"/>
    <x v="1"/>
    <x v="1"/>
    <s v="Small"/>
    <s v="Sun-like"/>
    <n v="0"/>
    <m/>
  </r>
  <r>
    <s v="Kepler-254b"/>
    <n v="1.9810000000000001"/>
    <n v="0.34499999999999997"/>
    <n v="5.8266619999999998"/>
    <n v="6.4000000000000001E-2"/>
    <n v="1442"/>
    <x v="2"/>
    <x v="15"/>
    <n v="4700"/>
    <n v="1.08"/>
    <n v="5957"/>
    <s v="None"/>
    <x v="0"/>
    <x v="2"/>
    <x v="1"/>
    <s v="Small"/>
    <s v="Sun-like"/>
    <n v="0"/>
    <m/>
  </r>
  <r>
    <s v="Kepler-254c"/>
    <n v="1.9810000000000001"/>
    <n v="0.192"/>
    <n v="12.412183000000001"/>
    <n v="0.105"/>
    <n v="1442"/>
    <x v="2"/>
    <x v="15"/>
    <n v="4700"/>
    <n v="1.08"/>
    <n v="5957"/>
    <s v="None"/>
    <x v="0"/>
    <x v="1"/>
    <x v="1"/>
    <s v="Small"/>
    <s v="Sun-like"/>
    <n v="0"/>
    <m/>
  </r>
  <r>
    <s v="Kepler-254d"/>
    <n v="1.9810000000000001"/>
    <n v="0.223"/>
    <n v="18.746476999999999"/>
    <n v="0.13900000000000001"/>
    <n v="1442"/>
    <x v="2"/>
    <x v="15"/>
    <n v="4700"/>
    <n v="1.08"/>
    <n v="5957"/>
    <s v="None"/>
    <x v="0"/>
    <x v="1"/>
    <x v="1"/>
    <s v="Small"/>
    <s v="Sun-like"/>
    <n v="0"/>
    <m/>
  </r>
  <r>
    <s v="Kepler-255b"/>
    <n v="1.9810000000000001"/>
    <n v="0.13800000000000001"/>
    <n v="5.7146059999999999"/>
    <n v="6.3E-2"/>
    <n v="1442"/>
    <x v="2"/>
    <x v="15"/>
    <n v="3530"/>
    <n v="0.97"/>
    <n v="5573"/>
    <s v="None"/>
    <x v="0"/>
    <x v="2"/>
    <x v="1"/>
    <s v="Small"/>
    <s v="Sun-like"/>
    <n v="0"/>
    <m/>
  </r>
  <r>
    <s v="Kepler-255c"/>
    <n v="1.9810000000000001"/>
    <n v="0.26700000000000002"/>
    <n v="9.9460470000000001"/>
    <n v="9.1999999999999998E-2"/>
    <n v="1442"/>
    <x v="2"/>
    <x v="15"/>
    <n v="3530"/>
    <n v="0.97"/>
    <n v="5573"/>
    <s v="None"/>
    <x v="0"/>
    <x v="2"/>
    <x v="1"/>
    <s v="Small"/>
    <s v="Sun-like"/>
    <n v="0"/>
    <m/>
  </r>
  <r>
    <s v="Kepler-255d"/>
    <n v="1.9810000000000001"/>
    <n v="0.11799999999999999"/>
    <n v="1.04562266"/>
    <n v="1442"/>
    <n v="1442"/>
    <x v="2"/>
    <x v="15"/>
    <n v="3530"/>
    <n v="0.97"/>
    <n v="5573"/>
    <s v="None"/>
    <x v="0"/>
    <x v="2"/>
    <x v="1"/>
    <s v="Small"/>
    <s v="Sun-like"/>
    <n v="0"/>
    <m/>
  </r>
  <r>
    <s v="Kepler-256b"/>
    <n v="1.9810000000000001"/>
    <n v="0.14199999999999999"/>
    <n v="1.620493"/>
    <n v="2.7E-2"/>
    <n v="1442"/>
    <x v="2"/>
    <x v="15"/>
    <n v="3440"/>
    <n v="1.02"/>
    <n v="5551"/>
    <s v="None"/>
    <x v="0"/>
    <x v="2"/>
    <x v="1"/>
    <s v="Small"/>
    <s v="Sun-like"/>
    <n v="0"/>
    <m/>
  </r>
  <r>
    <s v="Kepler-256c"/>
    <n v="1.9810000000000001"/>
    <n v="0.192"/>
    <n v="3.38802"/>
    <n v="4.4999999999999998E-2"/>
    <n v="1442"/>
    <x v="2"/>
    <x v="15"/>
    <n v="3440"/>
    <n v="1.02"/>
    <n v="5551"/>
    <s v="None"/>
    <x v="0"/>
    <x v="2"/>
    <x v="1"/>
    <s v="Small"/>
    <s v="Sun-like"/>
    <n v="0"/>
    <m/>
  </r>
  <r>
    <s v="Kepler-256d"/>
    <n v="1.9810000000000001"/>
    <n v="0.221"/>
    <n v="5.8391719999999996"/>
    <n v="6.4000000000000001E-2"/>
    <n v="1442"/>
    <x v="2"/>
    <x v="15"/>
    <n v="3440"/>
    <n v="1.02"/>
    <n v="5551"/>
    <s v="None"/>
    <x v="0"/>
    <x v="2"/>
    <x v="1"/>
    <s v="Small"/>
    <s v="Sun-like"/>
    <n v="0"/>
    <m/>
  </r>
  <r>
    <s v="Kepler-256e"/>
    <n v="1.9810000000000001"/>
    <n v="0.21"/>
    <n v="10.681571999999999"/>
    <n v="9.6000000000000002E-2"/>
    <n v="1442"/>
    <x v="2"/>
    <x v="15"/>
    <n v="3440"/>
    <n v="1.02"/>
    <n v="5551"/>
    <s v="None"/>
    <x v="0"/>
    <x v="1"/>
    <x v="1"/>
    <s v="Small"/>
    <s v="Sun-like"/>
    <n v="0"/>
    <m/>
  </r>
  <r>
    <s v="Kepler-257b"/>
    <n v="1.9810000000000001"/>
    <n v="0.23300000000000001"/>
    <n v="2.3826670000000001"/>
    <n v="3.4000000000000002E-2"/>
    <n v="1442"/>
    <x v="2"/>
    <x v="15"/>
    <n v="2600"/>
    <n v="1.08"/>
    <n v="5180"/>
    <s v="None"/>
    <x v="0"/>
    <x v="2"/>
    <x v="1"/>
    <s v="Small"/>
    <s v="Sun-like"/>
    <n v="0"/>
    <m/>
  </r>
  <r>
    <s v="Kepler-257c"/>
    <n v="1.9810000000000001"/>
    <n v="0.48299999999999998"/>
    <n v="6.5814839999999997"/>
    <n v="6.6000000000000003E-2"/>
    <n v="1442"/>
    <x v="2"/>
    <x v="15"/>
    <n v="2600"/>
    <n v="1.08"/>
    <n v="5180"/>
    <s v="None"/>
    <x v="0"/>
    <x v="2"/>
    <x v="1"/>
    <s v="Small"/>
    <s v="Sun-like"/>
    <n v="0"/>
    <m/>
  </r>
  <r>
    <s v="Kepler-257d"/>
    <n v="1.9810000000000001"/>
    <n v="0.442"/>
    <n v="24.664550999999999"/>
    <n v="0.16"/>
    <n v="1442"/>
    <x v="2"/>
    <x v="15"/>
    <n v="2600"/>
    <n v="1.08"/>
    <n v="5180"/>
    <s v="None"/>
    <x v="0"/>
    <x v="1"/>
    <x v="1"/>
    <s v="Small"/>
    <s v="Sun-like"/>
    <n v="0"/>
    <m/>
  </r>
  <r>
    <s v="Kepler-258b"/>
    <n v="1.9810000000000001"/>
    <n v="0.36199999999999999"/>
    <n v="13.19722"/>
    <n v="0.10299999999999999"/>
    <n v="1442"/>
    <x v="2"/>
    <x v="15"/>
    <n v="1900"/>
    <n v="0.8"/>
    <n v="4942"/>
    <s v="None"/>
    <x v="0"/>
    <x v="1"/>
    <x v="1"/>
    <s v="Small"/>
    <s v="Sun-like"/>
    <n v="0"/>
    <m/>
  </r>
  <r>
    <s v="Kepler-258c"/>
    <n v="1.9810000000000001"/>
    <n v="0.32200000000000001"/>
    <n v="33.653078999999998"/>
    <n v="0.193"/>
    <n v="1442"/>
    <x v="2"/>
    <x v="15"/>
    <n v="1900"/>
    <n v="0.8"/>
    <n v="4942"/>
    <s v="None"/>
    <x v="0"/>
    <x v="1"/>
    <x v="1"/>
    <s v="Small"/>
    <s v="Sun-like"/>
    <n v="0"/>
    <m/>
  </r>
  <r>
    <s v="Kepler-259b"/>
    <n v="1.9810000000000001"/>
    <n v="0.25"/>
    <n v="8.1153169999999992"/>
    <n v="7.9000000000000001E-2"/>
    <n v="1442"/>
    <x v="2"/>
    <x v="15"/>
    <n v="3360"/>
    <n v="1.08"/>
    <n v="5938"/>
    <s v="None"/>
    <x v="0"/>
    <x v="2"/>
    <x v="1"/>
    <s v="Small"/>
    <s v="Sun-like"/>
    <n v="0"/>
    <m/>
  </r>
  <r>
    <s v="Kepler-259c"/>
    <n v="1.9810000000000001"/>
    <n v="0.24099999999999999"/>
    <n v="36.924931000000001"/>
    <n v="0.217"/>
    <n v="1442"/>
    <x v="2"/>
    <x v="15"/>
    <n v="3360"/>
    <n v="1.08"/>
    <n v="5938"/>
    <s v="None"/>
    <x v="0"/>
    <x v="1"/>
    <x v="1"/>
    <s v="Small"/>
    <s v="Sun-like"/>
    <n v="0"/>
    <m/>
  </r>
  <r>
    <s v="Kepler-25b"/>
    <n v="2.75E-2"/>
    <n v="0.245"/>
    <n v="6.2382970000000002"/>
    <n v="6.8000000000000005E-2"/>
    <n v="1442"/>
    <x v="2"/>
    <x v="15"/>
    <n v="798.98"/>
    <n v="1.19"/>
    <n v="6270"/>
    <s v="None"/>
    <x v="1"/>
    <x v="2"/>
    <x v="1"/>
    <s v="Small"/>
    <s v="Hot"/>
    <n v="0"/>
    <m/>
  </r>
  <r>
    <s v="Kepler-25c"/>
    <n v="4.7899999999999998E-2"/>
    <n v="0.46500000000000002"/>
    <n v="12.720700000000001"/>
    <n v="0.11"/>
    <n v="1442"/>
    <x v="2"/>
    <x v="15"/>
    <n v="798.98"/>
    <n v="1.19"/>
    <n v="6270"/>
    <s v="None"/>
    <x v="1"/>
    <x v="1"/>
    <x v="1"/>
    <s v="Small"/>
    <s v="Hot"/>
    <n v="0"/>
    <m/>
  </r>
  <r>
    <s v="Kepler-25d"/>
    <n v="0.28299999999999997"/>
    <n v="1.1659999999999999"/>
    <n v="123"/>
    <n v="1442"/>
    <n v="1442"/>
    <x v="0"/>
    <x v="15"/>
    <n v="798"/>
    <n v="1.19"/>
    <n v="6270"/>
    <s v="None"/>
    <x v="2"/>
    <x v="0"/>
    <x v="1"/>
    <s v="Medium"/>
    <s v="Hot"/>
    <n v="0"/>
    <m/>
  </r>
  <r>
    <s v="Kepler-260b"/>
    <n v="1.9810000000000001"/>
    <n v="0.17899999999999999"/>
    <n v="8.1873989999999992"/>
    <n v="7.4999999999999997E-2"/>
    <n v="1442"/>
    <x v="2"/>
    <x v="15"/>
    <n v="2080"/>
    <n v="0.88"/>
    <n v="5250"/>
    <s v="None"/>
    <x v="0"/>
    <x v="2"/>
    <x v="1"/>
    <s v="Small"/>
    <s v="Sun-like"/>
    <n v="0"/>
    <m/>
  </r>
  <r>
    <s v="Kepler-260c"/>
    <n v="1.9810000000000001"/>
    <n v="0.155"/>
    <n v="76.050178000000002"/>
    <n v="0.33200000000000002"/>
    <n v="1442"/>
    <x v="2"/>
    <x v="15"/>
    <n v="2080"/>
    <n v="0.88"/>
    <n v="5250"/>
    <s v="None"/>
    <x v="0"/>
    <x v="1"/>
    <x v="1"/>
    <s v="Small"/>
    <s v="Sun-like"/>
    <n v="0"/>
    <m/>
  </r>
  <r>
    <s v="Kepler-261b"/>
    <n v="1.9810000000000001"/>
    <n v="0.19400000000000001"/>
    <n v="10.381227000000001"/>
    <n v="8.7999999999999995E-2"/>
    <n v="1442"/>
    <x v="2"/>
    <x v="15"/>
    <n v="1044"/>
    <n v="0.87"/>
    <n v="5098"/>
    <s v="None"/>
    <x v="0"/>
    <x v="1"/>
    <x v="1"/>
    <s v="Small"/>
    <s v="Sun-like"/>
    <n v="0"/>
    <m/>
  </r>
  <r>
    <s v="Kepler-261c"/>
    <n v="1.9810000000000001"/>
    <n v="0.17799999999999999"/>
    <n v="24.570858000000001"/>
    <n v="0.156"/>
    <n v="1442"/>
    <x v="2"/>
    <x v="15"/>
    <n v="1044"/>
    <n v="0.87"/>
    <n v="5098"/>
    <s v="None"/>
    <x v="0"/>
    <x v="1"/>
    <x v="1"/>
    <s v="Small"/>
    <s v="Sun-like"/>
    <n v="0"/>
    <m/>
  </r>
  <r>
    <s v="Kepler-262b"/>
    <n v="1.9810000000000001"/>
    <n v="0.121"/>
    <n v="13.060855"/>
    <n v="0.108"/>
    <n v="1442"/>
    <x v="2"/>
    <x v="15"/>
    <n v="2030"/>
    <n v="1.08"/>
    <n v="5841"/>
    <s v="None"/>
    <x v="0"/>
    <x v="1"/>
    <x v="1"/>
    <s v="Small"/>
    <s v="Sun-like"/>
    <n v="0"/>
    <m/>
  </r>
  <r>
    <s v="Kepler-262c"/>
    <n v="1.9810000000000001"/>
    <n v="0.14599999999999999"/>
    <n v="21.853722000000001"/>
    <n v="0.152"/>
    <n v="1442"/>
    <x v="2"/>
    <x v="15"/>
    <n v="2030"/>
    <n v="1.08"/>
    <n v="5841"/>
    <s v="None"/>
    <x v="0"/>
    <x v="1"/>
    <x v="1"/>
    <s v="Small"/>
    <s v="Sun-like"/>
    <n v="0"/>
    <m/>
  </r>
  <r>
    <s v="Kepler-263b"/>
    <n v="1.9810000000000001"/>
    <n v="0.23799999999999999"/>
    <n v="16.568086999999998"/>
    <n v="0.12"/>
    <n v="1442"/>
    <x v="2"/>
    <x v="15"/>
    <n v="2510"/>
    <n v="1.08"/>
    <n v="5265"/>
    <s v="None"/>
    <x v="0"/>
    <x v="1"/>
    <x v="1"/>
    <s v="Small"/>
    <s v="Sun-like"/>
    <n v="0"/>
    <m/>
  </r>
  <r>
    <s v="Kepler-263c"/>
    <n v="1.9810000000000001"/>
    <n v="0.22"/>
    <n v="47.332773000000003"/>
    <n v="0.24199999999999999"/>
    <n v="1442"/>
    <x v="2"/>
    <x v="15"/>
    <n v="2510"/>
    <n v="1.08"/>
    <n v="5265"/>
    <s v="None"/>
    <x v="0"/>
    <x v="1"/>
    <x v="1"/>
    <s v="Small"/>
    <s v="Sun-like"/>
    <n v="0"/>
    <m/>
  </r>
  <r>
    <s v="Kepler-264b"/>
    <n v="1.9810000000000001"/>
    <n v="0.29699999999999999"/>
    <n v="40.806230999999997"/>
    <n v="0.249"/>
    <n v="1442"/>
    <x v="2"/>
    <x v="15"/>
    <n v="3150"/>
    <n v="1.32"/>
    <n v="6158"/>
    <s v="None"/>
    <x v="0"/>
    <x v="1"/>
    <x v="1"/>
    <s v="Small"/>
    <s v="Hot"/>
    <n v="0"/>
    <m/>
  </r>
  <r>
    <s v="Kepler-264c"/>
    <n v="1.9810000000000001"/>
    <n v="0.252"/>
    <n v="140.10126099999999"/>
    <n v="0.56599999999999995"/>
    <n v="1442"/>
    <x v="2"/>
    <x v="15"/>
    <n v="3150"/>
    <n v="1.32"/>
    <n v="6158"/>
    <s v="None"/>
    <x v="0"/>
    <x v="0"/>
    <x v="1"/>
    <s v="Small"/>
    <s v="Hot"/>
    <n v="0"/>
    <m/>
  </r>
  <r>
    <s v="Kepler-265b"/>
    <n v="1.9810000000000001"/>
    <n v="0.16600000000000001"/>
    <n v="6.8462620000000003"/>
    <n v="6.9000000000000006E-2"/>
    <n v="1442"/>
    <x v="2"/>
    <x v="15"/>
    <n v="4330"/>
    <n v="1.03"/>
    <n v="5835"/>
    <s v="None"/>
    <x v="0"/>
    <x v="2"/>
    <x v="1"/>
    <s v="Small"/>
    <s v="Sun-like"/>
    <n v="0"/>
    <m/>
  </r>
  <r>
    <s v="Kepler-265c"/>
    <n v="1.9810000000000001"/>
    <n v="0.23499999999999999"/>
    <n v="17.028936999999999"/>
    <n v="0.127"/>
    <n v="1442"/>
    <x v="2"/>
    <x v="15"/>
    <n v="4330"/>
    <n v="1.03"/>
    <n v="5835"/>
    <s v="None"/>
    <x v="0"/>
    <x v="1"/>
    <x v="1"/>
    <s v="Small"/>
    <s v="Sun-like"/>
    <n v="0"/>
    <m/>
  </r>
  <r>
    <s v="Kepler-265d"/>
    <n v="1.9810000000000001"/>
    <n v="0.222"/>
    <n v="43.130617000000001"/>
    <n v="0.23599999999999999"/>
    <n v="1442"/>
    <x v="2"/>
    <x v="15"/>
    <n v="4330"/>
    <n v="1.03"/>
    <n v="5835"/>
    <s v="None"/>
    <x v="0"/>
    <x v="1"/>
    <x v="1"/>
    <s v="Small"/>
    <s v="Sun-like"/>
    <n v="0"/>
    <m/>
  </r>
  <r>
    <s v="Kepler-265e"/>
    <n v="1.9810000000000001"/>
    <n v="0.23100000000000001"/>
    <n v="67.831023999999999"/>
    <n v="0.31900000000000001"/>
    <n v="1442"/>
    <x v="2"/>
    <x v="15"/>
    <n v="4330"/>
    <n v="1.03"/>
    <n v="5835"/>
    <s v="None"/>
    <x v="0"/>
    <x v="1"/>
    <x v="1"/>
    <s v="Small"/>
    <s v="Sun-like"/>
    <n v="0"/>
    <m/>
  </r>
  <r>
    <s v="Kepler-266b"/>
    <n v="1.9810000000000001"/>
    <n v="0.221"/>
    <n v="6.6183300000000003"/>
    <n v="7.0999999999999994E-2"/>
    <n v="1442"/>
    <x v="2"/>
    <x v="15"/>
    <n v="4640"/>
    <n v="0.99"/>
    <n v="5885"/>
    <s v="None"/>
    <x v="0"/>
    <x v="2"/>
    <x v="1"/>
    <s v="Small"/>
    <s v="Sun-like"/>
    <n v="0"/>
    <m/>
  </r>
  <r>
    <s v="Kepler-266c"/>
    <n v="1.9810000000000001"/>
    <n v="0.34699999999999998"/>
    <n v="107.723601"/>
    <n v="0.45700000000000002"/>
    <n v="1442"/>
    <x v="2"/>
    <x v="15"/>
    <n v="4640"/>
    <n v="0.99"/>
    <n v="5885"/>
    <s v="None"/>
    <x v="0"/>
    <x v="0"/>
    <x v="1"/>
    <s v="Small"/>
    <s v="Sun-like"/>
    <n v="0"/>
    <m/>
  </r>
  <r>
    <s v="Kepler-267b"/>
    <n v="1.9810000000000001"/>
    <n v="0.17699999999999999"/>
    <n v="3.3537279999999998"/>
    <n v="3.6999999999999998E-2"/>
    <n v="1442"/>
    <x v="2"/>
    <x v="15"/>
    <n v="870"/>
    <n v="0.56000000000000005"/>
    <n v="4258"/>
    <s v="None"/>
    <x v="0"/>
    <x v="2"/>
    <x v="1"/>
    <s v="Small"/>
    <s v="Sun-like"/>
    <n v="0"/>
    <m/>
  </r>
  <r>
    <s v="Kepler-267c"/>
    <n v="1.9810000000000001"/>
    <n v="0.19"/>
    <n v="6.8774499999999996"/>
    <n v="0.06"/>
    <n v="1442"/>
    <x v="2"/>
    <x v="15"/>
    <n v="870"/>
    <n v="0.56000000000000005"/>
    <n v="4258"/>
    <s v="None"/>
    <x v="0"/>
    <x v="2"/>
    <x v="1"/>
    <s v="Small"/>
    <s v="Sun-like"/>
    <n v="0"/>
    <m/>
  </r>
  <r>
    <s v="Kepler-267d"/>
    <n v="1.9810000000000001"/>
    <n v="0.20300000000000001"/>
    <n v="28.464514999999999"/>
    <n v="0.154"/>
    <n v="1442"/>
    <x v="2"/>
    <x v="15"/>
    <n v="870"/>
    <n v="0.56000000000000005"/>
    <n v="4258"/>
    <s v="None"/>
    <x v="0"/>
    <x v="1"/>
    <x v="1"/>
    <s v="Small"/>
    <s v="Sun-like"/>
    <n v="0"/>
    <m/>
  </r>
  <r>
    <s v="Kepler-268b"/>
    <n v="1.9810000000000001"/>
    <n v="0.22700000000000001"/>
    <n v="25.934138000000001"/>
    <n v="0.18"/>
    <n v="1442"/>
    <x v="2"/>
    <x v="15"/>
    <n v="2840"/>
    <n v="1.08"/>
    <n v="6081"/>
    <s v="None"/>
    <x v="0"/>
    <x v="1"/>
    <x v="1"/>
    <s v="Small"/>
    <s v="Hot"/>
    <n v="0"/>
    <m/>
  </r>
  <r>
    <s v="Kepler-268c"/>
    <n v="1.9810000000000001"/>
    <n v="0.30199999999999999"/>
    <n v="83.446393"/>
    <n v="0.39100000000000001"/>
    <n v="1442"/>
    <x v="2"/>
    <x v="15"/>
    <n v="2840"/>
    <n v="1.08"/>
    <n v="6081"/>
    <s v="None"/>
    <x v="0"/>
    <x v="1"/>
    <x v="1"/>
    <s v="Small"/>
    <s v="Hot"/>
    <n v="0"/>
    <m/>
  </r>
  <r>
    <s v="Kepler-269b"/>
    <n v="1.9810000000000001"/>
    <n v="0.22"/>
    <n v="5.3267179999999996"/>
    <n v="6.0999999999999999E-2"/>
    <n v="1442"/>
    <x v="2"/>
    <x v="15"/>
    <n v="7900"/>
    <n v="0.98"/>
    <n v="5847"/>
    <s v="None"/>
    <x v="0"/>
    <x v="2"/>
    <x v="1"/>
    <s v="Small"/>
    <s v="Sun-like"/>
    <n v="0"/>
    <m/>
  </r>
  <r>
    <s v="Kepler-269c"/>
    <n v="1.9810000000000001"/>
    <n v="0.151"/>
    <n v="8.1278989999999993"/>
    <n v="8.1000000000000003E-2"/>
    <n v="1442"/>
    <x v="2"/>
    <x v="15"/>
    <n v="7900"/>
    <n v="0.98"/>
    <n v="5847"/>
    <s v="None"/>
    <x v="0"/>
    <x v="2"/>
    <x v="1"/>
    <s v="Small"/>
    <s v="Sun-like"/>
    <n v="0"/>
    <m/>
  </r>
  <r>
    <s v="Kepler-26b"/>
    <n v="1.6109999999999999E-2"/>
    <n v="0.248"/>
    <n v="12.28"/>
    <n v="8.5510000000000003E-2"/>
    <n v="427"/>
    <x v="2"/>
    <x v="15"/>
    <n v="1104"/>
    <n v="0.54"/>
    <n v="3914"/>
    <s v="None"/>
    <x v="1"/>
    <x v="1"/>
    <x v="1"/>
    <s v="Small"/>
    <s v="Cool"/>
    <n v="0"/>
    <m/>
  </r>
  <r>
    <s v="Kepler-26c"/>
    <n v="1.951E-2"/>
    <n v="0.24299999999999999"/>
    <n v="17.2559"/>
    <n v="0.10725"/>
    <n v="381"/>
    <x v="2"/>
    <x v="15"/>
    <n v="1104"/>
    <n v="0.54"/>
    <n v="3914"/>
    <s v="None"/>
    <x v="1"/>
    <x v="1"/>
    <x v="1"/>
    <s v="Small"/>
    <s v="Cool"/>
    <n v="0"/>
    <m/>
  </r>
  <r>
    <s v="Kepler-26d"/>
    <n v="1.9810000000000001"/>
    <n v="9.5000000000000001E-2"/>
    <n v="3.5439189999999998"/>
    <n v="3.9E-2"/>
    <n v="1442"/>
    <x v="2"/>
    <x v="15"/>
    <n v="1104"/>
    <n v="0.54"/>
    <n v="3914"/>
    <s v="None"/>
    <x v="0"/>
    <x v="2"/>
    <x v="1"/>
    <s v="Small"/>
    <s v="Cool"/>
    <n v="0"/>
    <m/>
  </r>
  <r>
    <s v="Kepler-26e"/>
    <n v="1.9810000000000001"/>
    <n v="0.215"/>
    <n v="46.827914999999997"/>
    <n v="0.22"/>
    <n v="1442"/>
    <x v="2"/>
    <x v="15"/>
    <n v="1104"/>
    <n v="0.54"/>
    <n v="3914"/>
    <s v="None"/>
    <x v="0"/>
    <x v="1"/>
    <x v="1"/>
    <s v="Small"/>
    <s v="Cool"/>
    <n v="0"/>
    <m/>
  </r>
  <r>
    <s v="Kepler-270b"/>
    <n v="1.9810000000000001"/>
    <n v="0.17899999999999999"/>
    <n v="11.476094"/>
    <n v="0.107"/>
    <n v="1442"/>
    <x v="2"/>
    <x v="15"/>
    <n v="3180"/>
    <n v="1.08"/>
    <n v="6067"/>
    <s v="None"/>
    <x v="0"/>
    <x v="1"/>
    <x v="1"/>
    <s v="Small"/>
    <s v="Hot"/>
    <n v="0"/>
    <m/>
  </r>
  <r>
    <s v="Kepler-270c"/>
    <n v="1.9810000000000001"/>
    <n v="0.158"/>
    <n v="25.262886999999999"/>
    <n v="0.18"/>
    <n v="1442"/>
    <x v="2"/>
    <x v="15"/>
    <n v="3180"/>
    <n v="1.08"/>
    <n v="6067"/>
    <s v="None"/>
    <x v="0"/>
    <x v="1"/>
    <x v="1"/>
    <s v="Small"/>
    <s v="Hot"/>
    <n v="0"/>
    <m/>
  </r>
  <r>
    <s v="Kepler-271b"/>
    <n v="1.9810000000000001"/>
    <n v="7.9000000000000001E-2"/>
    <n v="5.2177379999999998"/>
    <n v="5.6000000000000001E-2"/>
    <n v="1442"/>
    <x v="2"/>
    <x v="15"/>
    <n v="1334"/>
    <n v="1.08"/>
    <n v="5524"/>
    <s v="None"/>
    <x v="0"/>
    <x v="2"/>
    <x v="1"/>
    <s v="Small"/>
    <s v="Sun-like"/>
    <n v="0"/>
    <m/>
  </r>
  <r>
    <s v="Kepler-271c"/>
    <n v="1.9810000000000001"/>
    <n v="8.8999999999999996E-2"/>
    <n v="7.4109350000000003"/>
    <n v="7.0999999999999994E-2"/>
    <n v="1442"/>
    <x v="2"/>
    <x v="15"/>
    <n v="1334"/>
    <n v="1.08"/>
    <n v="5524"/>
    <s v="None"/>
    <x v="0"/>
    <x v="2"/>
    <x v="1"/>
    <s v="Small"/>
    <s v="Sun-like"/>
    <n v="0"/>
    <m/>
  </r>
  <r>
    <s v="Kepler-271d"/>
    <n v="1.9810000000000001"/>
    <n v="5.8999999999999997E-2"/>
    <n v="5.2497254099999999"/>
    <n v="1442"/>
    <n v="1442"/>
    <x v="2"/>
    <x v="15"/>
    <n v="1334"/>
    <n v="1.08"/>
    <n v="5524"/>
    <s v="None"/>
    <x v="0"/>
    <x v="2"/>
    <x v="1"/>
    <s v="Small"/>
    <s v="Sun-like"/>
    <n v="0"/>
    <m/>
  </r>
  <r>
    <s v="Kepler-272b"/>
    <n v="1.9810000000000001"/>
    <n v="0.128"/>
    <n v="2.9713530000000001"/>
    <n v="3.7999999999999999E-2"/>
    <n v="1442"/>
    <x v="2"/>
    <x v="15"/>
    <n v="2970"/>
    <n v="0.79"/>
    <n v="5297"/>
    <s v="None"/>
    <x v="0"/>
    <x v="2"/>
    <x v="1"/>
    <s v="Small"/>
    <s v="Sun-like"/>
    <n v="0"/>
    <m/>
  </r>
  <r>
    <s v="Kepler-272c"/>
    <n v="1.9810000000000001"/>
    <n v="0.16"/>
    <n v="6.0573420000000002"/>
    <n v="6.0999999999999999E-2"/>
    <n v="1442"/>
    <x v="2"/>
    <x v="15"/>
    <n v="2970"/>
    <n v="0.79"/>
    <n v="5297"/>
    <s v="None"/>
    <x v="0"/>
    <x v="2"/>
    <x v="1"/>
    <s v="Small"/>
    <s v="Sun-like"/>
    <n v="0"/>
    <m/>
  </r>
  <r>
    <s v="Kepler-272d"/>
    <n v="1.9810000000000001"/>
    <n v="0.20100000000000001"/>
    <n v="10.937303999999999"/>
    <n v="9.0999999999999998E-2"/>
    <n v="1442"/>
    <x v="2"/>
    <x v="15"/>
    <n v="2970"/>
    <n v="0.79"/>
    <n v="5297"/>
    <s v="None"/>
    <x v="0"/>
    <x v="1"/>
    <x v="1"/>
    <s v="Small"/>
    <s v="Sun-like"/>
    <n v="0"/>
    <m/>
  </r>
  <r>
    <s v="Kepler-273b"/>
    <n v="1.9810000000000001"/>
    <n v="0.13400000000000001"/>
    <n v="2.9365320000000001"/>
    <n v="3.6999999999999998E-2"/>
    <n v="1442"/>
    <x v="2"/>
    <x v="15"/>
    <n v="2370"/>
    <n v="1.08"/>
    <n v="5626"/>
    <s v="None"/>
    <x v="0"/>
    <x v="2"/>
    <x v="1"/>
    <s v="Small"/>
    <s v="Sun-like"/>
    <n v="0"/>
    <m/>
  </r>
  <r>
    <s v="Kepler-273c"/>
    <n v="1.9810000000000001"/>
    <n v="0.17699999999999999"/>
    <n v="8.0149270000000001"/>
    <n v="7.2999999999999995E-2"/>
    <n v="1442"/>
    <x v="2"/>
    <x v="15"/>
    <n v="2370"/>
    <n v="1.08"/>
    <n v="5626"/>
    <s v="None"/>
    <x v="0"/>
    <x v="2"/>
    <x v="1"/>
    <s v="Small"/>
    <s v="Sun-like"/>
    <n v="0"/>
    <m/>
  </r>
  <r>
    <s v="Kepler-274b"/>
    <n v="1.9810000000000001"/>
    <n v="0.13700000000000001"/>
    <n v="11.634788"/>
    <n v="0.10100000000000001"/>
    <n v="1442"/>
    <x v="2"/>
    <x v="15"/>
    <n v="4510"/>
    <n v="1.08"/>
    <n v="6023"/>
    <s v="None"/>
    <x v="0"/>
    <x v="1"/>
    <x v="1"/>
    <s v="Small"/>
    <s v="Hot"/>
    <n v="0"/>
    <m/>
  </r>
  <r>
    <s v="Kepler-274c"/>
    <n v="1.9810000000000001"/>
    <n v="0.16400000000000001"/>
    <n v="33.197861000000003"/>
    <n v="0.20399999999999999"/>
    <n v="1442"/>
    <x v="2"/>
    <x v="15"/>
    <n v="4510"/>
    <n v="1.08"/>
    <n v="6023"/>
    <s v="None"/>
    <x v="0"/>
    <x v="1"/>
    <x v="1"/>
    <s v="Small"/>
    <s v="Hot"/>
    <n v="0"/>
    <m/>
  </r>
  <r>
    <s v="Kepler-275b"/>
    <n v="1.9810000000000001"/>
    <n v="0.20899999999999999"/>
    <n v="10.300682"/>
    <n v="9.8000000000000004E-2"/>
    <n v="1442"/>
    <x v="2"/>
    <x v="15"/>
    <n v="7000"/>
    <n v="1.24"/>
    <n v="6165"/>
    <s v="None"/>
    <x v="0"/>
    <x v="1"/>
    <x v="1"/>
    <s v="Small"/>
    <s v="Hot"/>
    <n v="0"/>
    <m/>
  </r>
  <r>
    <s v="Kepler-275c"/>
    <n v="1.9810000000000001"/>
    <n v="0.30199999999999999"/>
    <n v="16.088134"/>
    <n v="0.13200000000000001"/>
    <n v="1442"/>
    <x v="2"/>
    <x v="15"/>
    <n v="7000"/>
    <n v="1.24"/>
    <n v="6165"/>
    <s v="None"/>
    <x v="0"/>
    <x v="1"/>
    <x v="1"/>
    <s v="Small"/>
    <s v="Hot"/>
    <n v="0"/>
    <m/>
  </r>
  <r>
    <s v="Kepler-275d"/>
    <n v="1.9810000000000001"/>
    <n v="0.29699999999999999"/>
    <n v="35.676062000000002"/>
    <n v="0.224"/>
    <n v="1442"/>
    <x v="2"/>
    <x v="15"/>
    <n v="7000"/>
    <n v="1.24"/>
    <n v="6165"/>
    <s v="None"/>
    <x v="0"/>
    <x v="1"/>
    <x v="1"/>
    <s v="Small"/>
    <s v="Hot"/>
    <n v="0"/>
    <m/>
  </r>
  <r>
    <s v="Kepler-276b"/>
    <n v="1.9810000000000001"/>
    <n v="0.25600000000000001"/>
    <n v="14.128410000000001"/>
    <n v="0.11899999999999999"/>
    <n v="1442"/>
    <x v="2"/>
    <x v="15"/>
    <n v="3850"/>
    <n v="1.1000000000000001"/>
    <n v="6105"/>
    <s v="None"/>
    <x v="0"/>
    <x v="1"/>
    <x v="1"/>
    <s v="Small"/>
    <s v="Hot"/>
    <n v="0"/>
    <m/>
  </r>
  <r>
    <s v="Kepler-276c"/>
    <n v="5.1999999999999998E-2"/>
    <n v="0.25900000000000001"/>
    <n v="31.884"/>
    <n v="1442"/>
    <n v="1442"/>
    <x v="2"/>
    <x v="15"/>
    <n v="3850"/>
    <n v="1.1000000000000001"/>
    <n v="6105"/>
    <s v="None"/>
    <x v="1"/>
    <x v="1"/>
    <x v="1"/>
    <s v="Small"/>
    <s v="Hot"/>
    <n v="0"/>
    <m/>
  </r>
  <r>
    <s v="Kepler-276d"/>
    <n v="5.0999999999999997E-2"/>
    <n v="0.25"/>
    <n v="48.648000000000003"/>
    <n v="1442"/>
    <n v="1442"/>
    <x v="2"/>
    <x v="15"/>
    <n v="3850"/>
    <n v="1.1000000000000001"/>
    <n v="6105"/>
    <s v="None"/>
    <x v="1"/>
    <x v="1"/>
    <x v="1"/>
    <s v="Small"/>
    <s v="Hot"/>
    <n v="0"/>
    <m/>
  </r>
  <r>
    <s v="Kepler-277b"/>
    <n v="0.27500000000000002"/>
    <n v="0.26100000000000001"/>
    <n v="17.324000000000002"/>
    <n v="1442"/>
    <n v="1442"/>
    <x v="2"/>
    <x v="15"/>
    <n v="3280"/>
    <n v="1.1200000000000001"/>
    <n v="5946"/>
    <s v="None"/>
    <x v="2"/>
    <x v="1"/>
    <x v="1"/>
    <s v="Small"/>
    <s v="Sun-like"/>
    <n v="0"/>
    <m/>
  </r>
  <r>
    <s v="Kepler-277c"/>
    <n v="0.20200000000000001"/>
    <n v="0.3"/>
    <n v="33.006"/>
    <n v="1442"/>
    <n v="1442"/>
    <x v="2"/>
    <x v="15"/>
    <n v="3280"/>
    <n v="1.1200000000000001"/>
    <n v="5946"/>
    <s v="None"/>
    <x v="2"/>
    <x v="1"/>
    <x v="1"/>
    <s v="Small"/>
    <s v="Sun-like"/>
    <n v="0"/>
    <m/>
  </r>
  <r>
    <s v="Kepler-278b"/>
    <n v="1.9810000000000001"/>
    <n v="0.36299999999999999"/>
    <n v="30.160546"/>
    <n v="0.20699999999999999"/>
    <n v="1442"/>
    <x v="2"/>
    <x v="15"/>
    <n v="1460"/>
    <n v="1.08"/>
    <n v="4991"/>
    <s v="None"/>
    <x v="0"/>
    <x v="1"/>
    <x v="1"/>
    <s v="Small"/>
    <s v="Sun-like"/>
    <n v="0"/>
    <m/>
  </r>
  <r>
    <s v="Kepler-278c"/>
    <n v="1.9810000000000001"/>
    <n v="0.32"/>
    <n v="51.078775"/>
    <n v="0.29399999999999998"/>
    <n v="1442"/>
    <x v="2"/>
    <x v="15"/>
    <n v="1460"/>
    <n v="1.08"/>
    <n v="4991"/>
    <s v="None"/>
    <x v="0"/>
    <x v="1"/>
    <x v="1"/>
    <s v="Small"/>
    <s v="Sun-like"/>
    <n v="0"/>
    <m/>
  </r>
  <r>
    <s v="Kepler-279b"/>
    <n v="1.9810000000000001"/>
    <n v="0.32300000000000001"/>
    <n v="12.309680999999999"/>
    <n v="0.112"/>
    <n v="1442"/>
    <x v="2"/>
    <x v="15"/>
    <n v="3480"/>
    <n v="1.1000000000000001"/>
    <n v="6363"/>
    <s v="KOI-1236.01"/>
    <x v="0"/>
    <x v="1"/>
    <x v="1"/>
    <s v="Small"/>
    <s v="Hot"/>
    <n v="0"/>
    <m/>
  </r>
  <r>
    <s v="Kepler-279c"/>
    <n v="0.155"/>
    <n v="0.38400000000000001"/>
    <n v="35.735999999999997"/>
    <n v="1442"/>
    <n v="1442"/>
    <x v="2"/>
    <x v="15"/>
    <n v="3490"/>
    <n v="1.1000000000000001"/>
    <n v="6363"/>
    <s v="KOI-1236.02"/>
    <x v="2"/>
    <x v="1"/>
    <x v="1"/>
    <s v="Small"/>
    <s v="Hot"/>
    <n v="0"/>
    <m/>
  </r>
  <r>
    <s v="Kepler-279d"/>
    <n v="0.11799999999999999"/>
    <n v="0.27700000000000002"/>
    <n v="54.414000000000001"/>
    <n v="1442"/>
    <n v="1442"/>
    <x v="2"/>
    <x v="15"/>
    <n v="3490"/>
    <n v="1.1000000000000001"/>
    <n v="6363"/>
    <s v="None"/>
    <x v="2"/>
    <x v="1"/>
    <x v="1"/>
    <s v="Small"/>
    <s v="Hot"/>
    <n v="0"/>
    <m/>
  </r>
  <r>
    <s v="Kepler-27b"/>
    <n v="9.11"/>
    <n v="0.35699999999999998"/>
    <n v="15.3348"/>
    <n v="0.11799999999999999"/>
    <n v="1442"/>
    <x v="2"/>
    <x v="15"/>
    <n v="3507"/>
    <n v="0.65"/>
    <n v="5400"/>
    <s v="None"/>
    <x v="0"/>
    <x v="1"/>
    <x v="1"/>
    <s v="Small"/>
    <s v="Sun-like"/>
    <n v="0"/>
    <m/>
  </r>
  <r>
    <s v="Kepler-27c"/>
    <n v="13.8"/>
    <n v="0.437"/>
    <n v="31.3309"/>
    <n v="0.191"/>
    <n v="1442"/>
    <x v="2"/>
    <x v="15"/>
    <n v="3507"/>
    <n v="0.65"/>
    <n v="5400"/>
    <s v="None"/>
    <x v="0"/>
    <x v="1"/>
    <x v="1"/>
    <s v="Small"/>
    <s v="Sun-like"/>
    <n v="0"/>
    <m/>
  </r>
  <r>
    <s v="Kepler-280b"/>
    <n v="1.9810000000000001"/>
    <n v="0.129"/>
    <n v="2.1395420000000001"/>
    <n v="3.2000000000000001E-2"/>
    <n v="1442"/>
    <x v="2"/>
    <x v="15"/>
    <n v="2600"/>
    <n v="0.91"/>
    <n v="5744"/>
    <s v="None"/>
    <x v="0"/>
    <x v="2"/>
    <x v="1"/>
    <s v="Small"/>
    <s v="Sun-like"/>
    <n v="0"/>
    <m/>
  </r>
  <r>
    <s v="Kepler-280c"/>
    <n v="1.9810000000000001"/>
    <n v="0.17899999999999999"/>
    <n v="4.8070909999999998"/>
    <n v="5.6000000000000001E-2"/>
    <n v="1442"/>
    <x v="2"/>
    <x v="15"/>
    <n v="2600"/>
    <n v="0.91"/>
    <n v="5744"/>
    <s v="None"/>
    <x v="0"/>
    <x v="2"/>
    <x v="1"/>
    <s v="Small"/>
    <s v="Sun-like"/>
    <n v="0"/>
    <m/>
  </r>
  <r>
    <s v="Kepler-281b"/>
    <n v="1.9810000000000001"/>
    <n v="0.252"/>
    <n v="14.646008"/>
    <n v="0.11700000000000001"/>
    <n v="1442"/>
    <x v="2"/>
    <x v="15"/>
    <n v="6000"/>
    <n v="0.98"/>
    <n v="5723"/>
    <s v="None"/>
    <x v="0"/>
    <x v="1"/>
    <x v="1"/>
    <s v="Small"/>
    <s v="Sun-like"/>
    <n v="0"/>
    <m/>
  </r>
  <r>
    <s v="Kepler-281c"/>
    <n v="1.9810000000000001"/>
    <n v="0.47399999999999998"/>
    <n v="36.337372999999999"/>
    <n v="0.215"/>
    <n v="1442"/>
    <x v="2"/>
    <x v="15"/>
    <n v="6000"/>
    <n v="0.98"/>
    <n v="5723"/>
    <s v="None"/>
    <x v="0"/>
    <x v="1"/>
    <x v="1"/>
    <s v="Small"/>
    <s v="Sun-like"/>
    <n v="0"/>
    <m/>
  </r>
  <r>
    <s v="Kepler-282b"/>
    <n v="1.9810000000000001"/>
    <n v="0.09"/>
    <n v="9.2205239999999993"/>
    <n v="8.2000000000000003E-2"/>
    <n v="1442"/>
    <x v="2"/>
    <x v="15"/>
    <n v="4530"/>
    <n v="0.97"/>
    <n v="5602"/>
    <s v="None"/>
    <x v="0"/>
    <x v="2"/>
    <x v="1"/>
    <s v="Small"/>
    <s v="Sun-like"/>
    <n v="0"/>
    <m/>
  </r>
  <r>
    <s v="Kepler-282c"/>
    <n v="1.9810000000000001"/>
    <n v="0.107"/>
    <n v="13.638723000000001"/>
    <n v="0.106"/>
    <n v="1442"/>
    <x v="2"/>
    <x v="15"/>
    <n v="4530"/>
    <n v="0.97"/>
    <n v="5602"/>
    <s v="None"/>
    <x v="0"/>
    <x v="1"/>
    <x v="1"/>
    <s v="Small"/>
    <s v="Sun-like"/>
    <n v="0"/>
    <m/>
  </r>
  <r>
    <s v="Kepler-282d"/>
    <n v="0.192"/>
    <n v="0.219"/>
    <n v="24.806000000000001"/>
    <n v="1442"/>
    <n v="1442"/>
    <x v="2"/>
    <x v="15"/>
    <n v="4540"/>
    <n v="0.97"/>
    <n v="5602"/>
    <s v="None"/>
    <x v="2"/>
    <x v="1"/>
    <x v="1"/>
    <s v="Small"/>
    <s v="Sun-like"/>
    <n v="0"/>
    <m/>
  </r>
  <r>
    <s v="Kepler-282e"/>
    <n v="0.17699999999999999"/>
    <n v="0.27700000000000002"/>
    <n v="44.347000000000001"/>
    <n v="1442"/>
    <n v="1442"/>
    <x v="2"/>
    <x v="15"/>
    <n v="4540"/>
    <n v="0.97"/>
    <n v="5602"/>
    <s v="None"/>
    <x v="2"/>
    <x v="1"/>
    <x v="1"/>
    <s v="Small"/>
    <s v="Sun-like"/>
    <n v="0"/>
    <m/>
  </r>
  <r>
    <s v="Kepler-283b"/>
    <n v="1.9810000000000001"/>
    <n v="0.19"/>
    <n v="11.008151"/>
    <n v="8.2000000000000003E-2"/>
    <n v="1442"/>
    <x v="2"/>
    <x v="15"/>
    <n v="1540"/>
    <n v="1.08"/>
    <n v="4351"/>
    <s v="None"/>
    <x v="0"/>
    <x v="1"/>
    <x v="1"/>
    <s v="Small"/>
    <s v="Sun-like"/>
    <n v="0"/>
    <m/>
  </r>
  <r>
    <s v="Kepler-283c"/>
    <n v="1.9810000000000001"/>
    <n v="0.16200000000000001"/>
    <n v="92.743711000000005"/>
    <n v="0.34100000000000003"/>
    <n v="1442"/>
    <x v="2"/>
    <x v="15"/>
    <n v="1540"/>
    <n v="1.08"/>
    <n v="4351"/>
    <s v="None"/>
    <x v="0"/>
    <x v="1"/>
    <x v="1"/>
    <s v="Small"/>
    <s v="Sun-like"/>
    <n v="0"/>
    <m/>
  </r>
  <r>
    <s v="Kepler-284b"/>
    <n v="1.9810000000000001"/>
    <n v="0.2"/>
    <n v="12.699149"/>
    <n v="0.104"/>
    <n v="1442"/>
    <x v="2"/>
    <x v="15"/>
    <n v="3460"/>
    <n v="1.08"/>
    <n v="5615"/>
    <s v="None"/>
    <x v="0"/>
    <x v="1"/>
    <x v="1"/>
    <s v="Small"/>
    <s v="Sun-like"/>
    <n v="0"/>
    <m/>
  </r>
  <r>
    <s v="Kepler-284c"/>
    <n v="1.9810000000000001"/>
    <n v="0.23300000000000001"/>
    <n v="37.514456000000003"/>
    <n v="0.21299999999999999"/>
    <n v="1442"/>
    <x v="2"/>
    <x v="15"/>
    <n v="3460"/>
    <n v="1.08"/>
    <n v="5615"/>
    <s v="None"/>
    <x v="0"/>
    <x v="1"/>
    <x v="1"/>
    <s v="Small"/>
    <s v="Sun-like"/>
    <n v="0"/>
    <m/>
  </r>
  <r>
    <s v="Kepler-285b"/>
    <n v="1.9810000000000001"/>
    <n v="0.12"/>
    <n v="2.633867"/>
    <n v="3.5999999999999997E-2"/>
    <n v="1442"/>
    <x v="2"/>
    <x v="15"/>
    <n v="2750"/>
    <n v="0.85"/>
    <n v="5411"/>
    <s v="None"/>
    <x v="0"/>
    <x v="2"/>
    <x v="1"/>
    <s v="Small"/>
    <s v="Sun-like"/>
    <n v="0"/>
    <m/>
  </r>
  <r>
    <s v="Kepler-285c"/>
    <n v="1.9810000000000001"/>
    <n v="0.1"/>
    <n v="6.1866760000000003"/>
    <n v="6.4000000000000001E-2"/>
    <n v="1442"/>
    <x v="2"/>
    <x v="15"/>
    <n v="2750"/>
    <n v="0.85"/>
    <n v="5411"/>
    <s v="None"/>
    <x v="0"/>
    <x v="2"/>
    <x v="1"/>
    <s v="Small"/>
    <s v="Sun-like"/>
    <n v="0"/>
    <m/>
  </r>
  <r>
    <s v="Kepler-286b"/>
    <n v="1.9810000000000001"/>
    <n v="0.111"/>
    <n v="1.7963020000000001"/>
    <n v="2.7E-2"/>
    <n v="1442"/>
    <x v="2"/>
    <x v="15"/>
    <n v="4100"/>
    <n v="1.08"/>
    <n v="5580"/>
    <s v="None"/>
    <x v="0"/>
    <x v="2"/>
    <x v="1"/>
    <s v="Small"/>
    <s v="Sun-like"/>
    <n v="0"/>
    <m/>
  </r>
  <r>
    <s v="Kepler-286c"/>
    <n v="1.9810000000000001"/>
    <n v="0.122"/>
    <n v="3.4680949999999999"/>
    <n v="4.2000000000000003E-2"/>
    <n v="1442"/>
    <x v="2"/>
    <x v="15"/>
    <n v="4100"/>
    <n v="1.08"/>
    <n v="5580"/>
    <s v="None"/>
    <x v="0"/>
    <x v="2"/>
    <x v="1"/>
    <s v="Small"/>
    <s v="Sun-like"/>
    <n v="0"/>
    <m/>
  </r>
  <r>
    <s v="Kepler-286d"/>
    <n v="1.9810000000000001"/>
    <n v="0.11899999999999999"/>
    <n v="5.9143230000000004"/>
    <n v="6.0999999999999999E-2"/>
    <n v="1442"/>
    <x v="2"/>
    <x v="15"/>
    <n v="4100"/>
    <n v="1.08"/>
    <n v="5580"/>
    <s v="None"/>
    <x v="0"/>
    <x v="2"/>
    <x v="1"/>
    <s v="Small"/>
    <s v="Sun-like"/>
    <n v="0"/>
    <m/>
  </r>
  <r>
    <s v="Kepler-286e"/>
    <n v="1.9810000000000001"/>
    <n v="0.158"/>
    <n v="29.221288999999999"/>
    <n v="0.17599999999999999"/>
    <n v="1442"/>
    <x v="2"/>
    <x v="15"/>
    <n v="4100"/>
    <n v="1.08"/>
    <n v="5580"/>
    <s v="None"/>
    <x v="0"/>
    <x v="1"/>
    <x v="1"/>
    <s v="Small"/>
    <s v="Sun-like"/>
    <n v="0"/>
    <m/>
  </r>
  <r>
    <s v="Kepler-287b"/>
    <n v="1.9810000000000001"/>
    <n v="0.20799999999999999"/>
    <n v="20.342199000000001"/>
    <n v="0.14499999999999999"/>
    <n v="1442"/>
    <x v="2"/>
    <x v="15"/>
    <n v="2790"/>
    <n v="1.08"/>
    <n v="5806"/>
    <s v="None"/>
    <x v="0"/>
    <x v="1"/>
    <x v="1"/>
    <s v="Small"/>
    <s v="Sun-like"/>
    <n v="0"/>
    <m/>
  </r>
  <r>
    <s v="Kepler-287c"/>
    <n v="1.9810000000000001"/>
    <n v="0.29099999999999998"/>
    <n v="44.851896000000004"/>
    <n v="0.246"/>
    <n v="1442"/>
    <x v="2"/>
    <x v="15"/>
    <n v="2790"/>
    <n v="1.08"/>
    <n v="5806"/>
    <s v="None"/>
    <x v="0"/>
    <x v="1"/>
    <x v="1"/>
    <s v="Small"/>
    <s v="Sun-like"/>
    <n v="0"/>
    <m/>
  </r>
  <r>
    <s v="Kepler-288b"/>
    <n v="1.9810000000000001"/>
    <n v="0.14899999999999999"/>
    <n v="6.0973259999999998"/>
    <n v="6.5000000000000002E-2"/>
    <n v="1442"/>
    <x v="2"/>
    <x v="15"/>
    <n v="4030"/>
    <n v="0.89"/>
    <n v="5918"/>
    <s v="None"/>
    <x v="0"/>
    <x v="2"/>
    <x v="1"/>
    <s v="Small"/>
    <s v="Sun-like"/>
    <n v="0"/>
    <m/>
  </r>
  <r>
    <s v="Kepler-288c"/>
    <n v="1.9810000000000001"/>
    <n v="0.254"/>
    <n v="19.305772000000001"/>
    <n v="0.14000000000000001"/>
    <n v="1442"/>
    <x v="2"/>
    <x v="15"/>
    <n v="4030"/>
    <n v="0.89"/>
    <n v="5918"/>
    <s v="None"/>
    <x v="0"/>
    <x v="1"/>
    <x v="1"/>
    <s v="Small"/>
    <s v="Sun-like"/>
    <n v="0"/>
    <m/>
  </r>
  <r>
    <s v="Kepler-288d"/>
    <n v="1.9810000000000001"/>
    <n v="0.23799999999999999"/>
    <n v="56.633741999999998"/>
    <n v="0.28699999999999998"/>
    <n v="1442"/>
    <x v="2"/>
    <x v="15"/>
    <n v="4030"/>
    <n v="0.89"/>
    <n v="5918"/>
    <s v="None"/>
    <x v="0"/>
    <x v="1"/>
    <x v="1"/>
    <s v="Small"/>
    <s v="Sun-like"/>
    <n v="0"/>
    <m/>
  </r>
  <r>
    <s v="Kepler-289b"/>
    <n v="2.3E-2"/>
    <n v="0.192"/>
    <n v="34.545000000000002"/>
    <n v="0.21"/>
    <n v="1442"/>
    <x v="2"/>
    <x v="15"/>
    <n v="2340"/>
    <n v="1.08"/>
    <n v="5990"/>
    <s v="None"/>
    <x v="1"/>
    <x v="1"/>
    <x v="1"/>
    <s v="Small"/>
    <s v="Sun-like"/>
    <n v="0"/>
    <m/>
  </r>
  <r>
    <s v="Kepler-289c"/>
    <n v="0.42"/>
    <n v="1.034"/>
    <n v="125.8518"/>
    <n v="0.51"/>
    <n v="1442"/>
    <x v="2"/>
    <x v="15"/>
    <n v="2340"/>
    <n v="1.08"/>
    <n v="5990"/>
    <s v="None"/>
    <x v="2"/>
    <x v="0"/>
    <x v="1"/>
    <s v="Medium"/>
    <s v="Sun-like"/>
    <n v="0"/>
    <m/>
  </r>
  <r>
    <s v="Kepler-289d"/>
    <n v="1.2999999999999999E-2"/>
    <n v="0.23899999999999999"/>
    <n v="66.063400000000001"/>
    <n v="0.33"/>
    <n v="1442"/>
    <x v="2"/>
    <x v="15"/>
    <n v="2340"/>
    <n v="1.08"/>
    <n v="5990"/>
    <s v="?"/>
    <x v="1"/>
    <x v="1"/>
    <x v="1"/>
    <s v="Small"/>
    <s v="Sun-like"/>
    <n v="0"/>
    <m/>
  </r>
  <r>
    <s v="Kepler-28b"/>
    <n v="1.51"/>
    <n v="0.32100000000000001"/>
    <n v="5.9123000000000001"/>
    <n v="6.2E-2"/>
    <n v="583"/>
    <x v="2"/>
    <x v="15"/>
    <n v="1448"/>
    <n v="0.75"/>
    <n v="4590"/>
    <s v="None"/>
    <x v="0"/>
    <x v="2"/>
    <x v="1"/>
    <s v="Small"/>
    <s v="Sun-like"/>
    <n v="0"/>
    <m/>
  </r>
  <r>
    <s v="Kepler-28c"/>
    <n v="1.36"/>
    <n v="0.30299999999999999"/>
    <n v="8.9857999999999993"/>
    <n v="8.1000000000000003E-2"/>
    <n v="507"/>
    <x v="2"/>
    <x v="15"/>
    <n v="1448"/>
    <n v="0.75"/>
    <n v="4590"/>
    <s v="None"/>
    <x v="0"/>
    <x v="2"/>
    <x v="1"/>
    <s v="Small"/>
    <s v="Sun-like"/>
    <n v="0"/>
    <m/>
  </r>
  <r>
    <s v="Kepler-290b"/>
    <n v="1.9810000000000001"/>
    <n v="0.20100000000000001"/>
    <n v="14.589347"/>
    <n v="0.11"/>
    <n v="1442"/>
    <x v="2"/>
    <x v="15"/>
    <n v="2310"/>
    <n v="1.08"/>
    <n v="5147"/>
    <s v="None"/>
    <x v="0"/>
    <x v="1"/>
    <x v="1"/>
    <s v="Small"/>
    <s v="Sun-like"/>
    <n v="0"/>
    <m/>
  </r>
  <r>
    <s v="Kepler-290c"/>
    <n v="1.9810000000000001"/>
    <n v="0.24099999999999999"/>
    <n v="36.770310000000002"/>
    <n v="0.20499999999999999"/>
    <n v="1442"/>
    <x v="2"/>
    <x v="15"/>
    <n v="2310"/>
    <n v="1.08"/>
    <n v="5147"/>
    <s v="None"/>
    <x v="0"/>
    <x v="1"/>
    <x v="1"/>
    <s v="Small"/>
    <s v="Sun-like"/>
    <n v="0"/>
    <m/>
  </r>
  <r>
    <s v="Kepler-291b"/>
    <n v="1.9810000000000001"/>
    <n v="0.193"/>
    <n v="3.5465110000000002"/>
    <n v="4.7E-2"/>
    <n v="1442"/>
    <x v="2"/>
    <x v="15"/>
    <n v="6100"/>
    <n v="1.03"/>
    <n v="6002"/>
    <s v="None"/>
    <x v="0"/>
    <x v="2"/>
    <x v="1"/>
    <s v="Small"/>
    <s v="Hot"/>
    <n v="0"/>
    <m/>
  </r>
  <r>
    <s v="Kepler-291c"/>
    <n v="1.9810000000000001"/>
    <n v="0.16800000000000001"/>
    <n v="5.7007859999999999"/>
    <n v="6.5000000000000002E-2"/>
    <n v="1442"/>
    <x v="2"/>
    <x v="15"/>
    <n v="6100"/>
    <n v="1.03"/>
    <n v="6002"/>
    <s v="None"/>
    <x v="0"/>
    <x v="2"/>
    <x v="1"/>
    <s v="Small"/>
    <s v="Hot"/>
    <n v="0"/>
    <m/>
  </r>
  <r>
    <s v="Kepler-292b"/>
    <n v="1.9810000000000001"/>
    <n v="0.11799999999999999"/>
    <n v="2.5808270000000002"/>
    <n v="3.5000000000000003E-2"/>
    <n v="1442"/>
    <x v="2"/>
    <x v="15"/>
    <n v="3540"/>
    <n v="0.88"/>
    <n v="5299"/>
    <s v="None"/>
    <x v="0"/>
    <x v="2"/>
    <x v="1"/>
    <s v="Small"/>
    <s v="Sun-like"/>
    <n v="0"/>
    <m/>
  </r>
  <r>
    <s v="Kepler-292c"/>
    <n v="1.9810000000000001"/>
    <n v="0.13100000000000001"/>
    <n v="3.7153350000000001"/>
    <n v="4.4999999999999998E-2"/>
    <n v="1442"/>
    <x v="2"/>
    <x v="15"/>
    <n v="3540"/>
    <n v="0.88"/>
    <n v="5299"/>
    <s v="None"/>
    <x v="0"/>
    <x v="2"/>
    <x v="1"/>
    <s v="Small"/>
    <s v="Sun-like"/>
    <n v="0"/>
    <m/>
  </r>
  <r>
    <s v="Kepler-292d"/>
    <n v="1.9810000000000001"/>
    <n v="0.19900000000000001"/>
    <n v="7.0556789999999996"/>
    <n v="6.8000000000000005E-2"/>
    <n v="1442"/>
    <x v="2"/>
    <x v="15"/>
    <n v="3540"/>
    <n v="0.88"/>
    <n v="5299"/>
    <s v="None"/>
    <x v="0"/>
    <x v="2"/>
    <x v="1"/>
    <s v="Small"/>
    <s v="Sun-like"/>
    <n v="0"/>
    <m/>
  </r>
  <r>
    <s v="Kepler-292e"/>
    <n v="1.9810000000000001"/>
    <n v="0.23799999999999999"/>
    <n v="11.979010000000001"/>
    <n v="9.7000000000000003E-2"/>
    <n v="1442"/>
    <x v="2"/>
    <x v="15"/>
    <n v="3540"/>
    <n v="0.88"/>
    <n v="5299"/>
    <s v="None"/>
    <x v="0"/>
    <x v="1"/>
    <x v="1"/>
    <s v="Small"/>
    <s v="Sun-like"/>
    <n v="0"/>
    <m/>
  </r>
  <r>
    <s v="Kepler-292f"/>
    <n v="1.9810000000000001"/>
    <n v="0.21"/>
    <n v="20.834237000000002"/>
    <n v="0.14099999999999999"/>
    <n v="1442"/>
    <x v="2"/>
    <x v="15"/>
    <n v="3540"/>
    <n v="0.88"/>
    <n v="5299"/>
    <s v="None"/>
    <x v="0"/>
    <x v="1"/>
    <x v="1"/>
    <s v="Small"/>
    <s v="Sun-like"/>
    <n v="0"/>
    <m/>
  </r>
  <r>
    <s v="Kepler-293b"/>
    <n v="1.9810000000000001"/>
    <n v="0.27400000000000002"/>
    <n v="19.254196"/>
    <n v="0.14399999999999999"/>
    <n v="1442"/>
    <x v="2"/>
    <x v="15"/>
    <n v="3260"/>
    <n v="1.01"/>
    <n v="5804"/>
    <s v="None"/>
    <x v="0"/>
    <x v="1"/>
    <x v="1"/>
    <s v="Small"/>
    <s v="Sun-like"/>
    <n v="0"/>
    <m/>
  </r>
  <r>
    <s v="Kepler-293c"/>
    <n v="1.9810000000000001"/>
    <n v="0.34200000000000003"/>
    <n v="54.155743000000001"/>
    <n v="0.28599999999999998"/>
    <n v="1442"/>
    <x v="2"/>
    <x v="15"/>
    <n v="3260"/>
    <n v="1.01"/>
    <n v="5804"/>
    <s v="None"/>
    <x v="0"/>
    <x v="1"/>
    <x v="1"/>
    <s v="Small"/>
    <s v="Sun-like"/>
    <n v="0"/>
    <m/>
  </r>
  <r>
    <s v="Kepler-294b"/>
    <n v="1.9810000000000001"/>
    <n v="0.158"/>
    <n v="3.7012119999999999"/>
    <n v="4.8000000000000001E-2"/>
    <n v="1442"/>
    <x v="2"/>
    <x v="15"/>
    <n v="4600"/>
    <n v="1.08"/>
    <n v="5913"/>
    <s v="None"/>
    <x v="0"/>
    <x v="2"/>
    <x v="1"/>
    <s v="Small"/>
    <s v="Sun-like"/>
    <n v="0"/>
    <m/>
  </r>
  <r>
    <s v="Kepler-294c"/>
    <n v="1.9810000000000001"/>
    <n v="0.24199999999999999"/>
    <n v="6.6264000000000003"/>
    <n v="7.0999999999999994E-2"/>
    <n v="1442"/>
    <x v="2"/>
    <x v="15"/>
    <n v="4600"/>
    <n v="1.08"/>
    <n v="5913"/>
    <s v="None"/>
    <x v="0"/>
    <x v="2"/>
    <x v="1"/>
    <s v="Small"/>
    <s v="Sun-like"/>
    <n v="0"/>
    <m/>
  </r>
  <r>
    <s v="Kepler-295b"/>
    <n v="1.9810000000000001"/>
    <n v="0.109"/>
    <n v="12.645163999999999"/>
    <n v="9.9000000000000005E-2"/>
    <n v="1442"/>
    <x v="2"/>
    <x v="15"/>
    <n v="5800"/>
    <n v="1.08"/>
    <n v="5603"/>
    <s v="None"/>
    <x v="0"/>
    <x v="1"/>
    <x v="1"/>
    <s v="Small"/>
    <s v="Sun-like"/>
    <n v="0"/>
    <m/>
  </r>
  <r>
    <s v="Kepler-295c"/>
    <n v="1.9810000000000001"/>
    <n v="0.104"/>
    <n v="21.526257999999999"/>
    <n v="0.14199999999999999"/>
    <n v="1442"/>
    <x v="2"/>
    <x v="15"/>
    <n v="5800"/>
    <n v="1.08"/>
    <n v="5603"/>
    <s v="None"/>
    <x v="0"/>
    <x v="1"/>
    <x v="1"/>
    <s v="Small"/>
    <s v="Sun-like"/>
    <n v="0"/>
    <m/>
  </r>
  <r>
    <s v="Kepler-295d"/>
    <n v="1.9810000000000001"/>
    <n v="0.121"/>
    <n v="33.884053999999999"/>
    <n v="0.192"/>
    <n v="1442"/>
    <x v="2"/>
    <x v="15"/>
    <n v="5800"/>
    <n v="1.08"/>
    <n v="5603"/>
    <s v="None"/>
    <x v="0"/>
    <x v="1"/>
    <x v="1"/>
    <s v="Small"/>
    <s v="Sun-like"/>
    <n v="0"/>
    <m/>
  </r>
  <r>
    <s v="Kepler-296b"/>
    <n v="1.9810000000000001"/>
    <n v="0.14399999999999999"/>
    <n v="10.864383999999999"/>
    <n v="7.9000000000000001E-2"/>
    <n v="1442"/>
    <x v="2"/>
    <x v="15"/>
    <n v="740"/>
    <n v="0.5"/>
    <n v="3740"/>
    <s v="None"/>
    <x v="0"/>
    <x v="1"/>
    <x v="1"/>
    <s v="Small"/>
    <s v="Cool"/>
    <n v="0"/>
    <m/>
  </r>
  <r>
    <s v="Kepler-296c"/>
    <n v="1.9810000000000001"/>
    <n v="0.17799999999999999"/>
    <n v="5.8416366000000002"/>
    <n v="5.21E-2"/>
    <n v="1442"/>
    <x v="2"/>
    <x v="15"/>
    <n v="740"/>
    <n v="0.5"/>
    <n v="3740"/>
    <s v="None"/>
    <x v="0"/>
    <x v="2"/>
    <x v="1"/>
    <s v="Small"/>
    <s v="Cool"/>
    <n v="0"/>
    <m/>
  </r>
  <r>
    <s v="Kepler-296d"/>
    <n v="1.9810000000000001"/>
    <n v="0.186"/>
    <n v="19.850290999999999"/>
    <n v="0.11799999999999999"/>
    <n v="1442"/>
    <x v="2"/>
    <x v="15"/>
    <n v="740"/>
    <n v="0.5"/>
    <n v="3740"/>
    <s v="None"/>
    <x v="0"/>
    <x v="1"/>
    <x v="1"/>
    <s v="Small"/>
    <s v="Cool"/>
    <n v="0"/>
    <m/>
  </r>
  <r>
    <s v="Kepler-296e"/>
    <n v="1.9810000000000001"/>
    <n v="0.13600000000000001"/>
    <n v="34.142110000000002"/>
    <n v="0.16900000000000001"/>
    <n v="1442"/>
    <x v="2"/>
    <x v="15"/>
    <n v="740"/>
    <n v="0.5"/>
    <n v="3740"/>
    <s v="None"/>
    <x v="0"/>
    <x v="1"/>
    <x v="1"/>
    <s v="Small"/>
    <s v="Cool"/>
    <n v="0"/>
    <m/>
  </r>
  <r>
    <s v="Kepler-296f"/>
    <n v="1.9810000000000001"/>
    <n v="0.161"/>
    <n v="63.336269999999999"/>
    <n v="0.255"/>
    <n v="1442"/>
    <x v="2"/>
    <x v="15"/>
    <n v="740"/>
    <n v="0.5"/>
    <n v="3740"/>
    <s v="None"/>
    <x v="0"/>
    <x v="1"/>
    <x v="1"/>
    <s v="Small"/>
    <s v="Cool"/>
    <n v="0"/>
    <m/>
  </r>
  <r>
    <s v="Kepler-297b"/>
    <n v="1.9810000000000001"/>
    <n v="0.25600000000000001"/>
    <n v="38.871825999999999"/>
    <n v="0.217"/>
    <n v="1442"/>
    <x v="2"/>
    <x v="15"/>
    <n v="2300"/>
    <n v="1.08"/>
    <n v="5619"/>
    <s v="None"/>
    <x v="0"/>
    <x v="1"/>
    <x v="1"/>
    <s v="Small"/>
    <s v="Sun-like"/>
    <n v="0"/>
    <m/>
  </r>
  <r>
    <s v="Kepler-297c"/>
    <n v="1.9810000000000001"/>
    <n v="0.58299999999999996"/>
    <n v="74.920136999999997"/>
    <n v="0.33600000000000002"/>
    <n v="1442"/>
    <x v="2"/>
    <x v="15"/>
    <n v="2300"/>
    <n v="1.08"/>
    <n v="5619"/>
    <s v="None"/>
    <x v="0"/>
    <x v="1"/>
    <x v="1"/>
    <s v="Medium"/>
    <s v="Sun-like"/>
    <n v="0"/>
    <m/>
  </r>
  <r>
    <s v="Kepler-298b"/>
    <n v="1.9810000000000001"/>
    <n v="0.17499999999999999"/>
    <n v="10.475464000000001"/>
    <n v="0.08"/>
    <n v="1442"/>
    <x v="2"/>
    <x v="15"/>
    <n v="1710"/>
    <n v="0.65"/>
    <n v="4465"/>
    <s v="None"/>
    <x v="0"/>
    <x v="1"/>
    <x v="1"/>
    <s v="Small"/>
    <s v="Sun-like"/>
    <n v="0"/>
    <m/>
  </r>
  <r>
    <s v="Kepler-298c"/>
    <n v="1.9810000000000001"/>
    <n v="0.17199999999999999"/>
    <n v="22.928809999999999"/>
    <n v="0.13600000000000001"/>
    <n v="1442"/>
    <x v="2"/>
    <x v="15"/>
    <n v="1710"/>
    <n v="0.65"/>
    <n v="4465"/>
    <s v="None"/>
    <x v="0"/>
    <x v="1"/>
    <x v="1"/>
    <s v="Small"/>
    <s v="Sun-like"/>
    <n v="0"/>
    <m/>
  </r>
  <r>
    <s v="Kepler-298d"/>
    <n v="1.9810000000000001"/>
    <n v="0.223"/>
    <n v="77.473633000000007"/>
    <n v="0.30499999999999999"/>
    <n v="1442"/>
    <x v="2"/>
    <x v="15"/>
    <n v="1710"/>
    <n v="0.65"/>
    <n v="4465"/>
    <s v="None"/>
    <x v="0"/>
    <x v="1"/>
    <x v="1"/>
    <s v="Small"/>
    <s v="Sun-like"/>
    <n v="0"/>
    <m/>
  </r>
  <r>
    <s v="Kepler-299b"/>
    <n v="1.9810000000000001"/>
    <n v="0.11799999999999999"/>
    <n v="2.9271280000000002"/>
    <n v="0.04"/>
    <n v="1442"/>
    <x v="2"/>
    <x v="15"/>
    <n v="3530"/>
    <n v="0.97"/>
    <n v="5617"/>
    <s v="None"/>
    <x v="0"/>
    <x v="2"/>
    <x v="1"/>
    <s v="Small"/>
    <s v="Sun-like"/>
    <n v="0"/>
    <m/>
  </r>
  <r>
    <s v="Kepler-299c"/>
    <n v="1.9810000000000001"/>
    <n v="0.23599999999999999"/>
    <n v="6.8858750000000004"/>
    <n v="7.0000000000000007E-2"/>
    <n v="1442"/>
    <x v="2"/>
    <x v="15"/>
    <n v="3530"/>
    <n v="0.97"/>
    <n v="5617"/>
    <s v="None"/>
    <x v="0"/>
    <x v="2"/>
    <x v="1"/>
    <s v="Small"/>
    <s v="Sun-like"/>
    <n v="0"/>
    <m/>
  </r>
  <r>
    <s v="Kepler-299d"/>
    <n v="1.9810000000000001"/>
    <n v="0.16600000000000001"/>
    <n v="15.054786"/>
    <n v="0.11799999999999999"/>
    <n v="1442"/>
    <x v="2"/>
    <x v="15"/>
    <n v="3530"/>
    <n v="0.97"/>
    <n v="5617"/>
    <s v="None"/>
    <x v="0"/>
    <x v="1"/>
    <x v="1"/>
    <s v="Small"/>
    <s v="Sun-like"/>
    <n v="0"/>
    <m/>
  </r>
  <r>
    <s v="Kepler-299e"/>
    <n v="1.9810000000000001"/>
    <n v="0.16700000000000001"/>
    <n v="38.285488999999998"/>
    <n v="0.22"/>
    <n v="1442"/>
    <x v="2"/>
    <x v="15"/>
    <n v="3530"/>
    <n v="0.97"/>
    <n v="5617"/>
    <s v="None"/>
    <x v="0"/>
    <x v="1"/>
    <x v="1"/>
    <s v="Small"/>
    <s v="Sun-like"/>
    <n v="0"/>
    <m/>
  </r>
  <r>
    <s v="Kepler-29b"/>
    <n v="1.4189999999999999E-2"/>
    <n v="0.29899999999999999"/>
    <n v="10.3384"/>
    <n v="0.09"/>
    <n v="1442"/>
    <x v="2"/>
    <x v="15"/>
    <n v="2779"/>
    <n v="0.98"/>
    <n v="5701"/>
    <s v="None"/>
    <x v="1"/>
    <x v="1"/>
    <x v="1"/>
    <s v="Small"/>
    <s v="Sun-like"/>
    <n v="0"/>
    <m/>
  </r>
  <r>
    <s v="Kepler-29c"/>
    <n v="1.259E-2"/>
    <n v="0.28000000000000003"/>
    <n v="13.288399999999999"/>
    <n v="0.11"/>
    <n v="1442"/>
    <x v="2"/>
    <x v="15"/>
    <n v="2779"/>
    <n v="0.98"/>
    <n v="5701"/>
    <s v="None"/>
    <x v="1"/>
    <x v="1"/>
    <x v="1"/>
    <s v="Small"/>
    <s v="Sun-like"/>
    <n v="0"/>
    <m/>
  </r>
  <r>
    <s v="Kepler-300b"/>
    <n v="1.9810000000000001"/>
    <n v="0.14899999999999999"/>
    <n v="10.446346999999999"/>
    <n v="9.4E-2"/>
    <n v="1442"/>
    <x v="2"/>
    <x v="15"/>
    <n v="3690"/>
    <n v="0.94"/>
    <n v="5986"/>
    <s v="None"/>
    <x v="0"/>
    <x v="1"/>
    <x v="1"/>
    <s v="Small"/>
    <s v="Sun-like"/>
    <n v="0"/>
    <m/>
  </r>
  <r>
    <s v="Kepler-300c"/>
    <n v="1.9810000000000001"/>
    <n v="0.20100000000000001"/>
    <n v="40.714955000000003"/>
    <n v="0.23200000000000001"/>
    <n v="1442"/>
    <x v="2"/>
    <x v="15"/>
    <n v="3690"/>
    <n v="0.94"/>
    <n v="5986"/>
    <s v="None"/>
    <x v="0"/>
    <x v="1"/>
    <x v="1"/>
    <s v="Small"/>
    <s v="Sun-like"/>
    <n v="0"/>
    <m/>
  </r>
  <r>
    <s v="Kepler-301b"/>
    <n v="1.9810000000000001"/>
    <n v="0.12"/>
    <n v="2.508553"/>
    <n v="3.5999999999999997E-2"/>
    <n v="1442"/>
    <x v="2"/>
    <x v="15"/>
    <n v="2390"/>
    <n v="0.91"/>
    <n v="5815"/>
    <s v="None"/>
    <x v="0"/>
    <x v="2"/>
    <x v="1"/>
    <s v="Small"/>
    <s v="Sun-like"/>
    <n v="0"/>
    <m/>
  </r>
  <r>
    <s v="Kepler-301c"/>
    <n v="1.9810000000000001"/>
    <n v="0.12"/>
    <n v="5.4190259999999997"/>
    <n v="0.06"/>
    <n v="1442"/>
    <x v="2"/>
    <x v="15"/>
    <n v="2390"/>
    <n v="0.91"/>
    <n v="5815"/>
    <s v="None"/>
    <x v="0"/>
    <x v="2"/>
    <x v="1"/>
    <s v="Small"/>
    <s v="Sun-like"/>
    <n v="0"/>
    <m/>
  </r>
  <r>
    <s v="Kepler-301d"/>
    <n v="1.9810000000000001"/>
    <n v="0.156"/>
    <n v="13.751243000000001"/>
    <n v="0.112"/>
    <n v="1442"/>
    <x v="2"/>
    <x v="15"/>
    <n v="2390"/>
    <n v="0.91"/>
    <n v="5815"/>
    <s v="None"/>
    <x v="0"/>
    <x v="1"/>
    <x v="1"/>
    <s v="Small"/>
    <s v="Sun-like"/>
    <n v="0"/>
    <m/>
  </r>
  <r>
    <s v="Kepler-302b"/>
    <n v="1.9810000000000001"/>
    <n v="0.36199999999999999"/>
    <n v="30.184104000000001"/>
    <n v="0.193"/>
    <n v="1442"/>
    <x v="2"/>
    <x v="15"/>
    <n v="4760"/>
    <n v="1.08"/>
    <n v="5740"/>
    <s v="None"/>
    <x v="0"/>
    <x v="1"/>
    <x v="1"/>
    <s v="Small"/>
    <s v="Sun-like"/>
    <n v="0"/>
    <m/>
  </r>
  <r>
    <s v="Kepler-302c"/>
    <n v="1.9810000000000001"/>
    <n v="1.111"/>
    <n v="127.282184"/>
    <n v="0.503"/>
    <n v="1442"/>
    <x v="2"/>
    <x v="15"/>
    <n v="4760"/>
    <n v="1.08"/>
    <n v="5740"/>
    <s v="None"/>
    <x v="0"/>
    <x v="0"/>
    <x v="1"/>
    <s v="Medium"/>
    <s v="Sun-like"/>
    <n v="0"/>
    <m/>
  </r>
  <r>
    <s v="Kepler-303b"/>
    <n v="1.9810000000000001"/>
    <n v="7.9000000000000001E-2"/>
    <n v="1.937055"/>
    <n v="2.4E-2"/>
    <n v="1442"/>
    <x v="2"/>
    <x v="15"/>
    <n v="688"/>
    <n v="0.59"/>
    <n v="3944"/>
    <s v="None"/>
    <x v="0"/>
    <x v="2"/>
    <x v="1"/>
    <s v="Small"/>
    <s v="Cool"/>
    <n v="0"/>
    <m/>
  </r>
  <r>
    <s v="Kepler-303c"/>
    <n v="1.9810000000000001"/>
    <n v="0.10199999999999999"/>
    <n v="7.0611490000000003"/>
    <n v="5.7000000000000002E-2"/>
    <n v="1442"/>
    <x v="2"/>
    <x v="15"/>
    <n v="688"/>
    <n v="0.59"/>
    <n v="3944"/>
    <s v="None"/>
    <x v="0"/>
    <x v="2"/>
    <x v="1"/>
    <s v="Small"/>
    <s v="Cool"/>
    <n v="0"/>
    <m/>
  </r>
  <r>
    <s v="Kepler-304b"/>
    <n v="1.9810000000000001"/>
    <n v="0.255"/>
    <n v="3.295709"/>
    <n v="3.9E-2"/>
    <n v="1442"/>
    <x v="2"/>
    <x v="15"/>
    <n v="1435"/>
    <n v="0.8"/>
    <n v="4731"/>
    <s v="None"/>
    <x v="0"/>
    <x v="2"/>
    <x v="1"/>
    <s v="Small"/>
    <s v="Sun-like"/>
    <n v="0"/>
    <m/>
  </r>
  <r>
    <s v="Kepler-304c"/>
    <n v="1.9810000000000001"/>
    <n v="0.19400000000000001"/>
    <n v="5.3159460000000003"/>
    <n v="5.3999999999999999E-2"/>
    <n v="1442"/>
    <x v="2"/>
    <x v="15"/>
    <n v="1435"/>
    <n v="0.8"/>
    <n v="4731"/>
    <s v="None"/>
    <x v="0"/>
    <x v="2"/>
    <x v="1"/>
    <s v="Small"/>
    <s v="Sun-like"/>
    <n v="0"/>
    <m/>
  </r>
  <r>
    <s v="Kepler-304d"/>
    <n v="1.9810000000000001"/>
    <n v="0.245"/>
    <n v="9.6534709999999997"/>
    <n v="0.08"/>
    <n v="1442"/>
    <x v="2"/>
    <x v="15"/>
    <n v="1435"/>
    <n v="0.8"/>
    <n v="4731"/>
    <s v="None"/>
    <x v="0"/>
    <x v="2"/>
    <x v="1"/>
    <s v="Small"/>
    <s v="Sun-like"/>
    <n v="0"/>
    <m/>
  </r>
  <r>
    <s v="Kepler-304e"/>
    <n v="1.9810000000000001"/>
    <n v="0.107"/>
    <n v="1.4991469500000001"/>
    <n v="1442"/>
    <n v="1442"/>
    <x v="2"/>
    <x v="15"/>
    <n v="1435"/>
    <n v="0.8"/>
    <n v="4731"/>
    <s v="None"/>
    <x v="0"/>
    <x v="2"/>
    <x v="1"/>
    <s v="Small"/>
    <s v="Sun-like"/>
    <n v="0"/>
    <m/>
  </r>
  <r>
    <s v="Kepler-305b"/>
    <n v="3.3000000000000002E-2"/>
    <n v="0.32100000000000001"/>
    <n v="5.4870000000000001"/>
    <n v="1442"/>
    <n v="1442"/>
    <x v="2"/>
    <x v="15"/>
    <n v="2900"/>
    <n v="0.76"/>
    <n v="5100"/>
    <s v="KOI-1563.01"/>
    <x v="1"/>
    <x v="2"/>
    <x v="1"/>
    <s v="Small"/>
    <s v="Sun-like"/>
    <n v="0"/>
    <m/>
  </r>
  <r>
    <s v="Kepler-305c"/>
    <n v="1.9E-2"/>
    <n v="0.29399999999999998"/>
    <n v="8.2910000000000004"/>
    <n v="1442"/>
    <n v="1442"/>
    <x v="2"/>
    <x v="15"/>
    <n v="2900"/>
    <n v="0.76"/>
    <n v="5100"/>
    <s v="KOI-1563.02"/>
    <x v="1"/>
    <x v="2"/>
    <x v="1"/>
    <s v="Small"/>
    <s v="Sun-like"/>
    <n v="0"/>
    <m/>
  </r>
  <r>
    <s v="Kepler-305d"/>
    <n v="1.9810000000000001"/>
    <n v="0.24199999999999999"/>
    <n v="16.738661"/>
    <n v="0.121"/>
    <n v="1442"/>
    <x v="2"/>
    <x v="15"/>
    <n v="2900"/>
    <n v="0.76"/>
    <n v="5100"/>
    <s v="None"/>
    <x v="0"/>
    <x v="1"/>
    <x v="1"/>
    <s v="Small"/>
    <s v="Sun-like"/>
    <n v="0"/>
    <m/>
  </r>
  <r>
    <s v="Kepler-305e"/>
    <n v="1.9810000000000001"/>
    <n v="0.16"/>
    <n v="3.2053799999999999"/>
    <n v="1442"/>
    <n v="1442"/>
    <x v="2"/>
    <x v="15"/>
    <n v="2900"/>
    <n v="1.08"/>
    <n v="5601"/>
    <s v="None"/>
    <x v="0"/>
    <x v="2"/>
    <x v="1"/>
    <s v="Small"/>
    <s v="Sun-like"/>
    <n v="0"/>
    <m/>
  </r>
  <r>
    <s v="Kepler-306b"/>
    <n v="1.9810000000000001"/>
    <n v="0.13600000000000001"/>
    <n v="4.6461860000000001"/>
    <n v="0.05"/>
    <n v="1442"/>
    <x v="2"/>
    <x v="15"/>
    <n v="2580"/>
    <n v="0.82"/>
    <n v="4954"/>
    <s v="None"/>
    <x v="0"/>
    <x v="2"/>
    <x v="1"/>
    <s v="Small"/>
    <s v="Sun-like"/>
    <n v="0"/>
    <m/>
  </r>
  <r>
    <s v="Kepler-306c"/>
    <n v="1.9810000000000001"/>
    <n v="0.21"/>
    <n v="7.2401929999999997"/>
    <n v="6.7000000000000004E-2"/>
    <n v="1442"/>
    <x v="2"/>
    <x v="15"/>
    <n v="2580"/>
    <n v="0.82"/>
    <n v="4954"/>
    <s v="None"/>
    <x v="0"/>
    <x v="2"/>
    <x v="1"/>
    <s v="Small"/>
    <s v="Sun-like"/>
    <n v="0"/>
    <m/>
  </r>
  <r>
    <s v="Kepler-306d"/>
    <n v="1.9810000000000001"/>
    <n v="0.22"/>
    <n v="17.326644000000002"/>
    <n v="0.12"/>
    <n v="1442"/>
    <x v="2"/>
    <x v="15"/>
    <n v="2580"/>
    <n v="0.82"/>
    <n v="4954"/>
    <s v="None"/>
    <x v="0"/>
    <x v="1"/>
    <x v="1"/>
    <s v="Small"/>
    <s v="Sun-like"/>
    <n v="0"/>
    <m/>
  </r>
  <r>
    <s v="Kepler-306e"/>
    <n v="1.9810000000000001"/>
    <n v="0.20300000000000001"/>
    <n v="44.840975"/>
    <n v="0.22700000000000001"/>
    <n v="1442"/>
    <x v="2"/>
    <x v="15"/>
    <n v="2580"/>
    <n v="0.82"/>
    <n v="4954"/>
    <s v="None"/>
    <x v="0"/>
    <x v="1"/>
    <x v="1"/>
    <s v="Small"/>
    <s v="Sun-like"/>
    <n v="0"/>
    <m/>
  </r>
  <r>
    <s v="Kepler-307b"/>
    <n v="2.341E-2"/>
    <n v="0.217"/>
    <n v="10.4208"/>
    <n v="1442"/>
    <n v="1442"/>
    <x v="2"/>
    <x v="15"/>
    <n v="1908"/>
    <n v="0.91"/>
    <n v="5367"/>
    <s v="None"/>
    <x v="1"/>
    <x v="1"/>
    <x v="1"/>
    <s v="Small"/>
    <s v="Sun-like"/>
    <n v="0"/>
    <m/>
  </r>
  <r>
    <s v="Kepler-307c"/>
    <n v="1.145E-2"/>
    <n v="0.19600000000000001"/>
    <n v="13.072900000000001"/>
    <n v="1442"/>
    <n v="1442"/>
    <x v="2"/>
    <x v="15"/>
    <n v="1908"/>
    <n v="0.91"/>
    <n v="5367"/>
    <s v="None"/>
    <x v="1"/>
    <x v="1"/>
    <x v="1"/>
    <s v="Small"/>
    <s v="Sun-like"/>
    <n v="0"/>
    <m/>
  </r>
  <r>
    <s v="Kepler-308b"/>
    <n v="1.9810000000000001"/>
    <n v="0.189"/>
    <n v="9.6949280000000009"/>
    <n v="0.09"/>
    <n v="1442"/>
    <x v="2"/>
    <x v="15"/>
    <n v="4500"/>
    <n v="1.08"/>
    <n v="5895"/>
    <s v="None"/>
    <x v="0"/>
    <x v="2"/>
    <x v="1"/>
    <s v="Small"/>
    <s v="Sun-like"/>
    <n v="0"/>
    <m/>
  </r>
  <r>
    <s v="Kepler-308c"/>
    <n v="1.9810000000000001"/>
    <n v="0.193"/>
    <n v="15.38231"/>
    <n v="0.123"/>
    <n v="1442"/>
    <x v="2"/>
    <x v="15"/>
    <n v="4500"/>
    <n v="1.08"/>
    <n v="5895"/>
    <s v="None"/>
    <x v="0"/>
    <x v="1"/>
    <x v="1"/>
    <s v="Small"/>
    <s v="Sun-like"/>
    <n v="0"/>
    <m/>
  </r>
  <r>
    <s v="Kepler-309b"/>
    <n v="1.9810000000000001"/>
    <n v="0.13900000000000001"/>
    <n v="5.9236529999999998"/>
    <n v="5.8999999999999997E-2"/>
    <n v="1442"/>
    <x v="2"/>
    <x v="15"/>
    <n v="1804"/>
    <n v="1.08"/>
    <n v="4713"/>
    <s v="None"/>
    <x v="0"/>
    <x v="2"/>
    <x v="1"/>
    <s v="Small"/>
    <s v="Sun-like"/>
    <n v="0"/>
    <m/>
  </r>
  <r>
    <s v="Kepler-309c"/>
    <n v="1.9810000000000001"/>
    <n v="0.224"/>
    <n v="105.35638299999999"/>
    <n v="0.40100000000000002"/>
    <n v="1442"/>
    <x v="2"/>
    <x v="15"/>
    <n v="1804"/>
    <n v="1.08"/>
    <n v="4713"/>
    <s v="None"/>
    <x v="0"/>
    <x v="0"/>
    <x v="1"/>
    <s v="Small"/>
    <s v="Sun-like"/>
    <n v="0"/>
    <m/>
  </r>
  <r>
    <s v="Kepler-30b"/>
    <n v="3.5999999999999997E-2"/>
    <n v="0.34799999999999998"/>
    <n v="29.334340000000001"/>
    <n v="0.18"/>
    <n v="1442"/>
    <x v="2"/>
    <x v="15"/>
    <n v="4600"/>
    <n v="0.99"/>
    <n v="5498"/>
    <s v="None"/>
    <x v="1"/>
    <x v="1"/>
    <x v="1"/>
    <s v="Small"/>
    <s v="Sun-like"/>
    <n v="0"/>
    <m/>
  </r>
  <r>
    <s v="Kepler-30c"/>
    <n v="2.0099999999999998"/>
    <n v="1.097"/>
    <n v="60.323104999999998"/>
    <n v="0.3"/>
    <n v="1442"/>
    <x v="2"/>
    <x v="15"/>
    <n v="4600"/>
    <n v="0.99"/>
    <n v="5498"/>
    <s v="None"/>
    <x v="0"/>
    <x v="1"/>
    <x v="1"/>
    <s v="Medium"/>
    <s v="Sun-like"/>
    <n v="0"/>
    <m/>
  </r>
  <r>
    <s v="Kepler-30d"/>
    <n v="7.2999999999999995E-2"/>
    <n v="0.78500000000000003"/>
    <n v="143.34394"/>
    <n v="0.5"/>
    <n v="1442"/>
    <x v="2"/>
    <x v="15"/>
    <n v="4600"/>
    <n v="0.99"/>
    <n v="5498"/>
    <s v="None"/>
    <x v="1"/>
    <x v="0"/>
    <x v="1"/>
    <s v="Medium"/>
    <s v="Sun-like"/>
    <n v="0"/>
    <m/>
  </r>
  <r>
    <s v="Kepler-310b"/>
    <n v="1.9810000000000001"/>
    <n v="0.106"/>
    <n v="13.930698"/>
    <n v="0.111"/>
    <n v="1442"/>
    <x v="2"/>
    <x v="15"/>
    <n v="1990"/>
    <n v="0.85"/>
    <n v="5797"/>
    <s v="None"/>
    <x v="0"/>
    <x v="1"/>
    <x v="1"/>
    <s v="Small"/>
    <s v="Sun-like"/>
    <n v="0"/>
    <m/>
  </r>
  <r>
    <s v="Kepler-310c"/>
    <n v="1.9810000000000001"/>
    <n v="0.30199999999999999"/>
    <n v="56.47542"/>
    <n v="0.28100000000000003"/>
    <n v="1442"/>
    <x v="2"/>
    <x v="15"/>
    <n v="1990"/>
    <n v="0.85"/>
    <n v="5797"/>
    <s v="None"/>
    <x v="0"/>
    <x v="1"/>
    <x v="1"/>
    <s v="Small"/>
    <s v="Sun-like"/>
    <n v="0"/>
    <m/>
  </r>
  <r>
    <s v="Kepler-310d"/>
    <n v="1.9810000000000001"/>
    <n v="0.22"/>
    <n v="92.876125000000002"/>
    <n v="0.39200000000000002"/>
    <n v="1442"/>
    <x v="2"/>
    <x v="15"/>
    <n v="1990"/>
    <n v="0.85"/>
    <n v="5797"/>
    <s v="None"/>
    <x v="0"/>
    <x v="1"/>
    <x v="1"/>
    <s v="Small"/>
    <s v="Sun-like"/>
    <n v="0"/>
    <m/>
  </r>
  <r>
    <s v="Kepler-311b"/>
    <n v="1.9810000000000001"/>
    <n v="0.152"/>
    <n v="9.1760920000000006"/>
    <n v="8.6999999999999994E-2"/>
    <n v="1442"/>
    <x v="2"/>
    <x v="15"/>
    <n v="2590"/>
    <n v="1.06"/>
    <n v="5905"/>
    <s v="None"/>
    <x v="0"/>
    <x v="2"/>
    <x v="1"/>
    <s v="Small"/>
    <s v="Sun-like"/>
    <n v="0"/>
    <m/>
  </r>
  <r>
    <s v="Kepler-311c"/>
    <n v="1.9810000000000001"/>
    <n v="0.128"/>
    <n v="19.738285999999999"/>
    <n v="0.14499999999999999"/>
    <n v="1442"/>
    <x v="2"/>
    <x v="15"/>
    <n v="2590"/>
    <n v="1.06"/>
    <n v="5905"/>
    <s v="None"/>
    <x v="0"/>
    <x v="1"/>
    <x v="1"/>
    <s v="Small"/>
    <s v="Sun-like"/>
    <n v="0"/>
    <m/>
  </r>
  <r>
    <s v="Kepler-312b"/>
    <n v="1.9810000000000001"/>
    <n v="0.115"/>
    <n v="1.772419"/>
    <n v="3.1E-2"/>
    <n v="1442"/>
    <x v="2"/>
    <x v="15"/>
    <n v="2660"/>
    <n v="1.23"/>
    <n v="6115"/>
    <s v="None"/>
    <x v="0"/>
    <x v="2"/>
    <x v="1"/>
    <s v="Small"/>
    <s v="Hot"/>
    <n v="0"/>
    <m/>
  </r>
  <r>
    <s v="Kepler-312c"/>
    <n v="1.9810000000000001"/>
    <n v="0.28100000000000003"/>
    <n v="19.747412000000001"/>
    <n v="0.153"/>
    <n v="1442"/>
    <x v="2"/>
    <x v="15"/>
    <n v="2660"/>
    <n v="1.23"/>
    <n v="6115"/>
    <s v="None"/>
    <x v="0"/>
    <x v="1"/>
    <x v="1"/>
    <s v="Small"/>
    <s v="Hot"/>
    <n v="0"/>
    <m/>
  </r>
  <r>
    <s v="Kepler-313b"/>
    <n v="1.9810000000000001"/>
    <n v="0.22600000000000001"/>
    <n v="14.970418"/>
    <n v="0.125"/>
    <n v="1442"/>
    <x v="2"/>
    <x v="15"/>
    <n v="3500"/>
    <n v="0.9"/>
    <n v="5727"/>
    <s v="None"/>
    <x v="0"/>
    <x v="1"/>
    <x v="1"/>
    <s v="Small"/>
    <s v="Sun-like"/>
    <n v="0"/>
    <m/>
  </r>
  <r>
    <s v="Kepler-313c"/>
    <n v="1.9810000000000001"/>
    <n v="0.22900000000000001"/>
    <n v="32.273273000000003"/>
    <n v="0.20799999999999999"/>
    <n v="1442"/>
    <x v="2"/>
    <x v="15"/>
    <n v="3500"/>
    <n v="0.9"/>
    <n v="5727"/>
    <s v="None"/>
    <x v="0"/>
    <x v="1"/>
    <x v="1"/>
    <s v="Small"/>
    <s v="Sun-like"/>
    <n v="0"/>
    <m/>
  </r>
  <r>
    <s v="Kepler-314b"/>
    <n v="1.9810000000000001"/>
    <n v="7.3999999999999996E-2"/>
    <n v="2.4610690000000002"/>
    <n v="3.5000000000000003E-2"/>
    <n v="1442"/>
    <x v="2"/>
    <x v="15"/>
    <n v="883"/>
    <n v="1.02"/>
    <n v="5378"/>
    <s v="None"/>
    <x v="0"/>
    <x v="2"/>
    <x v="1"/>
    <s v="Small"/>
    <s v="Sun-like"/>
    <n v="0"/>
    <m/>
  </r>
  <r>
    <s v="Kepler-314c"/>
    <n v="1.9810000000000001"/>
    <n v="0.25900000000000001"/>
    <n v="5.9603919999999997"/>
    <n v="6.4000000000000001E-2"/>
    <n v="1442"/>
    <x v="2"/>
    <x v="15"/>
    <n v="883"/>
    <n v="1.02"/>
    <n v="5378"/>
    <s v="None"/>
    <x v="0"/>
    <x v="2"/>
    <x v="1"/>
    <s v="Small"/>
    <s v="Sun-like"/>
    <n v="0"/>
    <m/>
  </r>
  <r>
    <s v="Kepler-315b"/>
    <n v="1.9810000000000001"/>
    <n v="0.33600000000000002"/>
    <n v="96.101140999999998"/>
    <n v="0.40200000000000002"/>
    <n v="1442"/>
    <x v="2"/>
    <x v="15"/>
    <n v="3910"/>
    <n v="0.78"/>
    <n v="5796"/>
    <s v="None"/>
    <x v="0"/>
    <x v="1"/>
    <x v="1"/>
    <s v="Small"/>
    <s v="Sun-like"/>
    <n v="0"/>
    <m/>
  </r>
  <r>
    <s v="Kepler-315c"/>
    <n v="1.9810000000000001"/>
    <n v="0.37"/>
    <n v="265.469335"/>
    <n v="0.79100000000000004"/>
    <n v="1442"/>
    <x v="2"/>
    <x v="15"/>
    <n v="3910"/>
    <n v="0.78"/>
    <n v="5796"/>
    <s v="None"/>
    <x v="0"/>
    <x v="0"/>
    <x v="1"/>
    <s v="Small"/>
    <s v="Sun-like"/>
    <n v="0"/>
    <m/>
  </r>
  <r>
    <s v="Kepler-316b"/>
    <n v="1.9810000000000001"/>
    <n v="9.5000000000000001E-2"/>
    <n v="2.2405080000000002"/>
    <n v="2.7E-2"/>
    <n v="1442"/>
    <x v="2"/>
    <x v="15"/>
    <n v="1269"/>
    <n v="0.53"/>
    <n v="4204"/>
    <s v="None"/>
    <x v="0"/>
    <x v="2"/>
    <x v="1"/>
    <s v="Small"/>
    <s v="Sun-like"/>
    <n v="0"/>
    <m/>
  </r>
  <r>
    <s v="Kepler-316c"/>
    <n v="1.9810000000000001"/>
    <n v="0.10299999999999999"/>
    <n v="6.8277659999999996"/>
    <n v="5.8000000000000003E-2"/>
    <n v="1442"/>
    <x v="2"/>
    <x v="15"/>
    <n v="1269"/>
    <n v="0.53"/>
    <n v="4204"/>
    <s v="None"/>
    <x v="0"/>
    <x v="2"/>
    <x v="1"/>
    <s v="Small"/>
    <s v="Sun-like"/>
    <n v="0"/>
    <m/>
  </r>
  <r>
    <s v="Kepler-317b"/>
    <n v="1.9810000000000001"/>
    <n v="0.186"/>
    <n v="5.5242420000000001"/>
    <n v="6.0999999999999999E-2"/>
    <n v="1442"/>
    <x v="2"/>
    <x v="15"/>
    <n v="3150"/>
    <n v="0.95"/>
    <n v="5497"/>
    <s v="None"/>
    <x v="0"/>
    <x v="2"/>
    <x v="1"/>
    <s v="Small"/>
    <s v="Sun-like"/>
    <n v="0"/>
    <m/>
  </r>
  <r>
    <s v="Kepler-317c"/>
    <n v="1.9810000000000001"/>
    <n v="0.153"/>
    <n v="8.77501"/>
    <n v="8.3000000000000004E-2"/>
    <n v="1442"/>
    <x v="2"/>
    <x v="15"/>
    <n v="3150"/>
    <n v="0.95"/>
    <n v="5497"/>
    <s v="None"/>
    <x v="0"/>
    <x v="2"/>
    <x v="1"/>
    <s v="Small"/>
    <s v="Sun-like"/>
    <n v="0"/>
    <m/>
  </r>
  <r>
    <s v="Kepler-318b"/>
    <n v="1.9810000000000001"/>
    <n v="0.42"/>
    <n v="4.6627150000000004"/>
    <n v="5.6000000000000001E-2"/>
    <n v="1442"/>
    <x v="2"/>
    <x v="15"/>
    <n v="1618"/>
    <n v="1.05"/>
    <n v="5746"/>
    <s v="None"/>
    <x v="0"/>
    <x v="2"/>
    <x v="1"/>
    <s v="Small"/>
    <s v="Sun-like"/>
    <n v="0"/>
    <m/>
  </r>
  <r>
    <s v="Kepler-318c"/>
    <n v="1.9810000000000001"/>
    <n v="0.32800000000000001"/>
    <n v="11.815007"/>
    <n v="0.105"/>
    <n v="1442"/>
    <x v="2"/>
    <x v="15"/>
    <n v="1618"/>
    <n v="1.05"/>
    <n v="5746"/>
    <s v="None"/>
    <x v="0"/>
    <x v="1"/>
    <x v="1"/>
    <s v="Small"/>
    <s v="Sun-like"/>
    <n v="0"/>
    <m/>
  </r>
  <r>
    <s v="Kepler-319b"/>
    <n v="1.9810000000000001"/>
    <n v="0.14499999999999999"/>
    <n v="4.3627050000000001"/>
    <n v="5.0999999999999997E-2"/>
    <n v="1442"/>
    <x v="2"/>
    <x v="15"/>
    <n v="1666"/>
    <n v="1.29"/>
    <n v="5526"/>
    <s v="None"/>
    <x v="0"/>
    <x v="2"/>
    <x v="1"/>
    <s v="Small"/>
    <s v="Sun-like"/>
    <n v="0"/>
    <m/>
  </r>
  <r>
    <s v="Kepler-319c"/>
    <n v="1.9810000000000001"/>
    <n v="0.23499999999999999"/>
    <n v="6.941357"/>
    <n v="6.9000000000000006E-2"/>
    <n v="1442"/>
    <x v="2"/>
    <x v="15"/>
    <n v="1666"/>
    <n v="1.29"/>
    <n v="5526"/>
    <s v="None"/>
    <x v="0"/>
    <x v="2"/>
    <x v="1"/>
    <s v="Small"/>
    <s v="Sun-like"/>
    <n v="0"/>
    <m/>
  </r>
  <r>
    <s v="Kepler-319d"/>
    <n v="1.9810000000000001"/>
    <n v="0.20399999999999999"/>
    <n v="31.781925000000001"/>
    <n v="0.191"/>
    <n v="1442"/>
    <x v="2"/>
    <x v="15"/>
    <n v="1666"/>
    <n v="1.29"/>
    <n v="5526"/>
    <s v="None"/>
    <x v="0"/>
    <x v="1"/>
    <x v="1"/>
    <s v="Small"/>
    <s v="Sun-like"/>
    <n v="0"/>
    <m/>
  </r>
  <r>
    <s v="Kepler-31b"/>
    <n v="1.9810000000000001"/>
    <n v="0.49099999999999999"/>
    <n v="20.8613"/>
    <n v="0.16"/>
    <n v="1442"/>
    <x v="2"/>
    <x v="15"/>
    <n v="5700"/>
    <n v="1.21"/>
    <n v="6340"/>
    <s v="None"/>
    <x v="0"/>
    <x v="1"/>
    <x v="1"/>
    <s v="Small"/>
    <s v="Hot"/>
    <n v="0"/>
    <m/>
  </r>
  <r>
    <s v="Kepler-31c"/>
    <n v="4.7"/>
    <n v="0.47299999999999998"/>
    <n v="42.631799999999998"/>
    <n v="0.26"/>
    <n v="1442"/>
    <x v="2"/>
    <x v="15"/>
    <n v="5700"/>
    <n v="1.21"/>
    <n v="6340"/>
    <s v="None"/>
    <x v="0"/>
    <x v="1"/>
    <x v="1"/>
    <s v="Small"/>
    <s v="Hot"/>
    <n v="0"/>
    <m/>
  </r>
  <r>
    <s v="Kepler-31d"/>
    <n v="6.8"/>
    <n v="0.34799999999999998"/>
    <n v="87.645099999999999"/>
    <n v="0.4"/>
    <n v="1442"/>
    <x v="2"/>
    <x v="15"/>
    <n v="6800"/>
    <n v="1.21"/>
    <n v="6340"/>
    <s v="None"/>
    <x v="0"/>
    <x v="1"/>
    <x v="1"/>
    <s v="Small"/>
    <s v="Hot"/>
    <n v="0"/>
    <m/>
  </r>
  <r>
    <s v="Kepler-320b"/>
    <n v="1.9810000000000001"/>
    <n v="0.10199999999999999"/>
    <n v="8.3715539999999997"/>
    <n v="8.5000000000000006E-2"/>
    <n v="1442"/>
    <x v="2"/>
    <x v="15"/>
    <n v="2760"/>
    <n v="1.08"/>
    <n v="6435"/>
    <s v="None"/>
    <x v="0"/>
    <x v="2"/>
    <x v="1"/>
    <s v="Small"/>
    <s v="Hot"/>
    <n v="0"/>
    <m/>
  </r>
  <r>
    <s v="Kepler-320c"/>
    <n v="1.9810000000000001"/>
    <n v="0.122"/>
    <n v="17.934937000000001"/>
    <n v="0.14199999999999999"/>
    <n v="1442"/>
    <x v="2"/>
    <x v="15"/>
    <n v="2760"/>
    <n v="1.08"/>
    <n v="6435"/>
    <s v="None"/>
    <x v="0"/>
    <x v="1"/>
    <x v="1"/>
    <s v="Small"/>
    <s v="Hot"/>
    <n v="0"/>
    <m/>
  </r>
  <r>
    <s v="Kepler-321b"/>
    <n v="1.9810000000000001"/>
    <n v="0.158"/>
    <n v="4.9153789999999997"/>
    <n v="5.7000000000000002E-2"/>
    <n v="1442"/>
    <x v="2"/>
    <x v="15"/>
    <n v="1268"/>
    <n v="1.01"/>
    <n v="5740"/>
    <s v="None"/>
    <x v="0"/>
    <x v="2"/>
    <x v="1"/>
    <s v="Small"/>
    <s v="Sun-like"/>
    <n v="0"/>
    <m/>
  </r>
  <r>
    <s v="Kepler-321c"/>
    <n v="1.9810000000000001"/>
    <n v="0.20699999999999999"/>
    <n v="13.093921"/>
    <n v="0.11"/>
    <n v="1442"/>
    <x v="2"/>
    <x v="15"/>
    <n v="1268"/>
    <n v="1.01"/>
    <n v="5740"/>
    <s v="None"/>
    <x v="0"/>
    <x v="1"/>
    <x v="1"/>
    <s v="Small"/>
    <s v="Sun-like"/>
    <n v="0"/>
    <m/>
  </r>
  <r>
    <s v="Kepler-322b"/>
    <n v="1.9810000000000001"/>
    <n v="0.09"/>
    <n v="1.653888"/>
    <n v="2.7E-2"/>
    <n v="1442"/>
    <x v="2"/>
    <x v="15"/>
    <n v="1321"/>
    <n v="0.91"/>
    <n v="5388"/>
    <s v="None"/>
    <x v="0"/>
    <x v="2"/>
    <x v="1"/>
    <s v="Small"/>
    <s v="Sun-like"/>
    <n v="0"/>
    <m/>
  </r>
  <r>
    <s v="Kepler-322c"/>
    <n v="1.9810000000000001"/>
    <n v="0.14899999999999999"/>
    <n v="4.3372339999999996"/>
    <n v="5.0999999999999997E-2"/>
    <n v="1442"/>
    <x v="2"/>
    <x v="15"/>
    <n v="1321"/>
    <n v="0.91"/>
    <n v="5388"/>
    <s v="None"/>
    <x v="0"/>
    <x v="2"/>
    <x v="1"/>
    <s v="Small"/>
    <s v="Sun-like"/>
    <n v="0"/>
    <m/>
  </r>
  <r>
    <s v="Kepler-323b"/>
    <n v="1.9810000000000001"/>
    <n v="0.128"/>
    <n v="1.6783269999999999"/>
    <n v="2.8000000000000001E-2"/>
    <n v="1442"/>
    <x v="2"/>
    <x v="15"/>
    <n v="1500"/>
    <n v="1.0900000000000001"/>
    <n v="5987"/>
    <s v="None"/>
    <x v="0"/>
    <x v="2"/>
    <x v="1"/>
    <s v="Small"/>
    <s v="Sun-like"/>
    <n v="0"/>
    <m/>
  </r>
  <r>
    <s v="Kepler-323c"/>
    <n v="1.9810000000000001"/>
    <n v="0.14499999999999999"/>
    <n v="3.5538219999999998"/>
    <n v="4.5999999999999999E-2"/>
    <n v="1442"/>
    <x v="2"/>
    <x v="15"/>
    <n v="1500"/>
    <n v="1.0900000000000001"/>
    <n v="5987"/>
    <s v="None"/>
    <x v="0"/>
    <x v="2"/>
    <x v="1"/>
    <s v="Small"/>
    <s v="Sun-like"/>
    <n v="0"/>
    <m/>
  </r>
  <r>
    <s v="Kepler-324b"/>
    <n v="1.9810000000000001"/>
    <n v="0.10199999999999999"/>
    <n v="4.3853150000000003"/>
    <n v="0.05"/>
    <n v="1442"/>
    <x v="2"/>
    <x v="15"/>
    <n v="1659"/>
    <n v="0.86"/>
    <n v="5194"/>
    <s v="None"/>
    <x v="0"/>
    <x v="2"/>
    <x v="1"/>
    <s v="Small"/>
    <s v="Sun-like"/>
    <n v="0"/>
    <m/>
  </r>
  <r>
    <s v="Kepler-324c"/>
    <n v="1.9810000000000001"/>
    <n v="0.28100000000000003"/>
    <n v="51.805612000000004"/>
    <n v="0.26"/>
    <n v="1442"/>
    <x v="2"/>
    <x v="15"/>
    <n v="1659"/>
    <n v="0.86"/>
    <n v="5194"/>
    <s v="None"/>
    <x v="0"/>
    <x v="1"/>
    <x v="1"/>
    <s v="Small"/>
    <s v="Sun-like"/>
    <n v="0"/>
    <m/>
  </r>
  <r>
    <s v="Kepler-325b"/>
    <n v="1.9810000000000001"/>
    <n v="0.26"/>
    <n v="4.5444389999999997"/>
    <n v="5.2999999999999999E-2"/>
    <n v="1442"/>
    <x v="2"/>
    <x v="15"/>
    <n v="2740"/>
    <n v="0.87"/>
    <n v="5752"/>
    <s v="None"/>
    <x v="0"/>
    <x v="2"/>
    <x v="1"/>
    <s v="Small"/>
    <s v="Sun-like"/>
    <n v="0"/>
    <m/>
  </r>
  <r>
    <s v="Kepler-325c"/>
    <n v="1.9810000000000001"/>
    <n v="0.22700000000000001"/>
    <n v="12.762172"/>
    <n v="0.105"/>
    <n v="1442"/>
    <x v="2"/>
    <x v="15"/>
    <n v="2740"/>
    <n v="0.87"/>
    <n v="5752"/>
    <s v="None"/>
    <x v="0"/>
    <x v="1"/>
    <x v="1"/>
    <s v="Small"/>
    <s v="Sun-like"/>
    <n v="0"/>
    <m/>
  </r>
  <r>
    <s v="Kepler-325d"/>
    <n v="1.9810000000000001"/>
    <n v="0.249"/>
    <n v="38.715184999999998"/>
    <n v="0.22"/>
    <n v="1442"/>
    <x v="2"/>
    <x v="15"/>
    <n v="2740"/>
    <n v="0.87"/>
    <n v="5752"/>
    <s v="None"/>
    <x v="0"/>
    <x v="1"/>
    <x v="1"/>
    <s v="Small"/>
    <s v="Sun-like"/>
    <n v="0"/>
    <m/>
  </r>
  <r>
    <s v="Kepler-326b"/>
    <n v="1.9810000000000001"/>
    <n v="0.13600000000000001"/>
    <n v="2.248329"/>
    <n v="3.2000000000000001E-2"/>
    <n v="1442"/>
    <x v="2"/>
    <x v="15"/>
    <n v="1610"/>
    <n v="0.98"/>
    <n v="5105"/>
    <s v="None"/>
    <x v="0"/>
    <x v="2"/>
    <x v="1"/>
    <s v="Small"/>
    <s v="Sun-like"/>
    <n v="0"/>
    <m/>
  </r>
  <r>
    <s v="Kepler-326c"/>
    <n v="1.9810000000000001"/>
    <n v="0.125"/>
    <n v="4.5803580000000004"/>
    <n v="5.0999999999999997E-2"/>
    <n v="1442"/>
    <x v="2"/>
    <x v="15"/>
    <n v="1610"/>
    <n v="0.98"/>
    <n v="5105"/>
    <s v="None"/>
    <x v="0"/>
    <x v="2"/>
    <x v="1"/>
    <s v="Small"/>
    <s v="Sun-like"/>
    <n v="0"/>
    <m/>
  </r>
  <r>
    <s v="Kepler-326d"/>
    <n v="1.9810000000000001"/>
    <n v="0.108"/>
    <n v="6.7668879999999998"/>
    <n v="6.6000000000000003E-2"/>
    <n v="1442"/>
    <x v="2"/>
    <x v="15"/>
    <n v="1610"/>
    <n v="0.98"/>
    <n v="5105"/>
    <s v="None"/>
    <x v="0"/>
    <x v="2"/>
    <x v="1"/>
    <s v="Small"/>
    <s v="Sun-like"/>
    <n v="0"/>
    <m/>
  </r>
  <r>
    <s v="Kepler-327b"/>
    <n v="1.9810000000000001"/>
    <n v="9.9000000000000005E-2"/>
    <n v="2.5495749999999999"/>
    <n v="2.9000000000000001E-2"/>
    <n v="1442"/>
    <x v="2"/>
    <x v="15"/>
    <n v="794"/>
    <n v="0.55000000000000004"/>
    <n v="3799"/>
    <s v="None"/>
    <x v="0"/>
    <x v="2"/>
    <x v="1"/>
    <s v="Small"/>
    <s v="Cool"/>
    <n v="0"/>
    <m/>
  </r>
  <r>
    <s v="Kepler-327c"/>
    <n v="1.9810000000000001"/>
    <n v="9.1999999999999998E-2"/>
    <n v="5.2123330000000001"/>
    <n v="4.7E-2"/>
    <n v="1442"/>
    <x v="2"/>
    <x v="15"/>
    <n v="794"/>
    <n v="0.55000000000000004"/>
    <n v="3799"/>
    <s v="None"/>
    <x v="0"/>
    <x v="2"/>
    <x v="1"/>
    <s v="Small"/>
    <s v="Cool"/>
    <n v="0"/>
    <m/>
  </r>
  <r>
    <s v="Kepler-327d"/>
    <n v="1.9810000000000001"/>
    <n v="0.154"/>
    <n v="13.969457"/>
    <n v="0.09"/>
    <n v="1442"/>
    <x v="2"/>
    <x v="15"/>
    <n v="794"/>
    <n v="0.55000000000000004"/>
    <n v="3799"/>
    <s v="None"/>
    <x v="0"/>
    <x v="1"/>
    <x v="1"/>
    <s v="Small"/>
    <s v="Cool"/>
    <n v="0"/>
    <m/>
  </r>
  <r>
    <s v="Kepler-328b"/>
    <n v="0.09"/>
    <n v="0.20499999999999999"/>
    <n v="34.920999999999999"/>
    <n v="1442"/>
    <n v="1442"/>
    <x v="2"/>
    <x v="15"/>
    <n v="7700"/>
    <n v="1.1499999999999999"/>
    <n v="5914"/>
    <s v="None"/>
    <x v="1"/>
    <x v="1"/>
    <x v="1"/>
    <s v="Small"/>
    <s v="Sun-like"/>
    <n v="0"/>
    <m/>
  </r>
  <r>
    <s v="Kepler-328c"/>
    <n v="0.124"/>
    <n v="0.48199999999999998"/>
    <n v="71.311999999999998"/>
    <n v="1442"/>
    <n v="1442"/>
    <x v="2"/>
    <x v="15"/>
    <n v="7700"/>
    <n v="1.1499999999999999"/>
    <n v="5914"/>
    <s v="None"/>
    <x v="2"/>
    <x v="1"/>
    <x v="1"/>
    <s v="Small"/>
    <s v="Sun-like"/>
    <n v="0"/>
    <m/>
  </r>
  <r>
    <s v="Kepler-329b"/>
    <n v="1.9810000000000001"/>
    <n v="0.125"/>
    <n v="7.4163969999999999"/>
    <n v="6.0999999999999999E-2"/>
    <n v="1442"/>
    <x v="2"/>
    <x v="15"/>
    <n v="1450"/>
    <n v="0.53"/>
    <n v="4257"/>
    <s v="None"/>
    <x v="0"/>
    <x v="2"/>
    <x v="1"/>
    <s v="Small"/>
    <s v="Sun-like"/>
    <n v="0"/>
    <m/>
  </r>
  <r>
    <s v="Kepler-329c"/>
    <n v="1.9810000000000001"/>
    <n v="0.17199999999999999"/>
    <n v="18.684736999999998"/>
    <n v="0.113"/>
    <n v="1442"/>
    <x v="2"/>
    <x v="15"/>
    <n v="1450"/>
    <n v="0.53"/>
    <n v="4257"/>
    <s v="None"/>
    <x v="0"/>
    <x v="1"/>
    <x v="1"/>
    <s v="Small"/>
    <s v="Sun-like"/>
    <n v="0"/>
    <m/>
  </r>
  <r>
    <s v="Kepler-32b"/>
    <n v="4.0999999999999996"/>
    <n v="0.19600000000000001"/>
    <n v="5.9012399999999996"/>
    <n v="0.05"/>
    <n v="530"/>
    <x v="2"/>
    <x v="15"/>
    <n v="1066"/>
    <n v="0.57999999999999996"/>
    <n v="3900"/>
    <s v="None"/>
    <x v="0"/>
    <x v="2"/>
    <x v="1"/>
    <s v="Small"/>
    <s v="Cool"/>
    <n v="0"/>
    <m/>
  </r>
  <r>
    <s v="Kepler-32c"/>
    <n v="0.5"/>
    <n v="0.17799999999999999"/>
    <n v="8.7522000000000002"/>
    <n v="0.09"/>
    <n v="470"/>
    <x v="2"/>
    <x v="15"/>
    <n v="1066"/>
    <n v="0.57999999999999996"/>
    <n v="3900"/>
    <s v="None"/>
    <x v="2"/>
    <x v="2"/>
    <x v="1"/>
    <s v="Small"/>
    <s v="Cool"/>
    <n v="0"/>
    <m/>
  </r>
  <r>
    <s v="Kepler-32d"/>
    <n v="1.9810000000000001"/>
    <n v="0.24099999999999999"/>
    <n v="22.780200000000001"/>
    <n v="0.13"/>
    <n v="1442"/>
    <x v="2"/>
    <x v="15"/>
    <n v="990"/>
    <n v="0.57999999999999996"/>
    <n v="3900"/>
    <s v="None"/>
    <x v="0"/>
    <x v="1"/>
    <x v="1"/>
    <s v="Small"/>
    <s v="Cool"/>
    <n v="0"/>
    <m/>
  </r>
  <r>
    <s v="Kepler-32e"/>
    <n v="1.9810000000000001"/>
    <n v="0.13400000000000001"/>
    <n v="2.8959999999999999"/>
    <n v="3.3000000000000002E-2"/>
    <n v="1442"/>
    <x v="2"/>
    <x v="15"/>
    <n v="990"/>
    <n v="0.57999999999999996"/>
    <n v="3900"/>
    <s v="Weak evidence"/>
    <x v="0"/>
    <x v="2"/>
    <x v="1"/>
    <s v="Small"/>
    <s v="Cool"/>
    <n v="0"/>
    <m/>
  </r>
  <r>
    <s v="Kepler-32f"/>
    <n v="1.9810000000000001"/>
    <n v="7.2999999999999995E-2"/>
    <n v="0.74295999999999995"/>
    <n v="1.2999999999999999E-2"/>
    <n v="1442"/>
    <x v="2"/>
    <x v="15"/>
    <n v="990"/>
    <n v="0.57999999999999996"/>
    <n v="3900"/>
    <s v="Weak evidence"/>
    <x v="0"/>
    <x v="2"/>
    <x v="1"/>
    <s v="Small"/>
    <s v="Cool"/>
    <n v="0"/>
    <m/>
  </r>
  <r>
    <s v="Kepler-330b"/>
    <n v="1.9810000000000001"/>
    <n v="0.12"/>
    <n v="8.2597799999999992"/>
    <n v="7.4999999999999997E-2"/>
    <n v="1442"/>
    <x v="2"/>
    <x v="15"/>
    <n v="2380"/>
    <n v="0.78"/>
    <n v="5117"/>
    <s v="None"/>
    <x v="0"/>
    <x v="2"/>
    <x v="1"/>
    <s v="Small"/>
    <s v="Sun-like"/>
    <n v="0"/>
    <m/>
  </r>
  <r>
    <s v="Kepler-330c"/>
    <n v="1.9810000000000001"/>
    <n v="0.17399999999999999"/>
    <n v="15.955387"/>
    <n v="0.11600000000000001"/>
    <n v="1442"/>
    <x v="2"/>
    <x v="15"/>
    <n v="2380"/>
    <n v="0.78"/>
    <n v="5117"/>
    <s v="None"/>
    <x v="0"/>
    <x v="1"/>
    <x v="1"/>
    <s v="Small"/>
    <s v="Sun-like"/>
    <n v="0"/>
    <m/>
  </r>
  <r>
    <s v="Kepler-331b"/>
    <n v="1.9810000000000001"/>
    <n v="0.16200000000000001"/>
    <n v="8.4574960000000008"/>
    <n v="6.5000000000000002E-2"/>
    <n v="1442"/>
    <x v="2"/>
    <x v="15"/>
    <n v="1920"/>
    <n v="0.51"/>
    <n v="4347"/>
    <s v="None"/>
    <x v="0"/>
    <x v="2"/>
    <x v="1"/>
    <s v="Small"/>
    <s v="Sun-like"/>
    <n v="0"/>
    <m/>
  </r>
  <r>
    <s v="Kepler-331c"/>
    <n v="1.9810000000000001"/>
    <n v="0.16400000000000001"/>
    <n v="17.281110000000002"/>
    <n v="0.105"/>
    <n v="1442"/>
    <x v="2"/>
    <x v="15"/>
    <n v="1920"/>
    <n v="0.51"/>
    <n v="4347"/>
    <s v="None"/>
    <x v="0"/>
    <x v="1"/>
    <x v="1"/>
    <s v="Small"/>
    <s v="Sun-like"/>
    <n v="0"/>
    <m/>
  </r>
  <r>
    <s v="Kepler-331d"/>
    <n v="1.9810000000000001"/>
    <n v="0.14599999999999999"/>
    <n v="32.134327999999996"/>
    <n v="0.159"/>
    <n v="1442"/>
    <x v="2"/>
    <x v="15"/>
    <n v="1920"/>
    <n v="0.51"/>
    <n v="4347"/>
    <s v="None"/>
    <x v="0"/>
    <x v="1"/>
    <x v="1"/>
    <s v="Small"/>
    <s v="Sun-like"/>
    <n v="0"/>
    <m/>
  </r>
  <r>
    <s v="Kepler-332b"/>
    <n v="1.9810000000000001"/>
    <n v="0.104"/>
    <n v="7.6263240000000003"/>
    <n v="7.0000000000000007E-2"/>
    <n v="1442"/>
    <x v="2"/>
    <x v="15"/>
    <n v="1133"/>
    <n v="0.8"/>
    <n v="4955"/>
    <s v="None"/>
    <x v="0"/>
    <x v="2"/>
    <x v="1"/>
    <s v="Small"/>
    <s v="Sun-like"/>
    <n v="0"/>
    <m/>
  </r>
  <r>
    <s v="Kepler-332c"/>
    <n v="1.9810000000000001"/>
    <n v="9.7000000000000003E-2"/>
    <n v="15.995621999999999"/>
    <n v="0.114"/>
    <n v="1442"/>
    <x v="2"/>
    <x v="15"/>
    <n v="1133"/>
    <n v="0.8"/>
    <n v="4955"/>
    <s v="None"/>
    <x v="0"/>
    <x v="1"/>
    <x v="1"/>
    <s v="Small"/>
    <s v="Sun-like"/>
    <n v="0"/>
    <m/>
  </r>
  <r>
    <s v="Kepler-332d"/>
    <n v="1.9810000000000001"/>
    <n v="0.105"/>
    <n v="34.211539999999999"/>
    <n v="0.189"/>
    <n v="1442"/>
    <x v="2"/>
    <x v="15"/>
    <n v="1133"/>
    <n v="0.8"/>
    <n v="4955"/>
    <s v="None"/>
    <x v="0"/>
    <x v="1"/>
    <x v="1"/>
    <s v="Small"/>
    <s v="Sun-like"/>
    <n v="0"/>
    <m/>
  </r>
  <r>
    <s v="Kepler-333b"/>
    <n v="1.9810000000000001"/>
    <n v="0.11799999999999999"/>
    <n v="12.551157999999999"/>
    <n v="8.6999999999999994E-2"/>
    <n v="1442"/>
    <x v="2"/>
    <x v="15"/>
    <n v="1068"/>
    <n v="0.54"/>
    <n v="4259"/>
    <s v="None"/>
    <x v="0"/>
    <x v="1"/>
    <x v="1"/>
    <s v="Small"/>
    <s v="Sun-like"/>
    <n v="0"/>
    <m/>
  </r>
  <r>
    <s v="Kepler-333c"/>
    <n v="1.9810000000000001"/>
    <n v="9.9000000000000005E-2"/>
    <n v="24.08821"/>
    <n v="0.13500000000000001"/>
    <n v="1442"/>
    <x v="2"/>
    <x v="15"/>
    <n v="1068"/>
    <n v="0.54"/>
    <n v="4259"/>
    <s v="None"/>
    <x v="0"/>
    <x v="1"/>
    <x v="1"/>
    <s v="Small"/>
    <s v="Sun-like"/>
    <n v="0"/>
    <m/>
  </r>
  <r>
    <s v="Kepler-334b"/>
    <n v="1.9810000000000001"/>
    <n v="0.1"/>
    <n v="5.4703189999999999"/>
    <n v="6.0999999999999999E-2"/>
    <n v="1442"/>
    <x v="2"/>
    <x v="15"/>
    <n v="1408"/>
    <n v="1"/>
    <n v="5828"/>
    <s v="None"/>
    <x v="0"/>
    <x v="2"/>
    <x v="1"/>
    <s v="Small"/>
    <s v="Sun-like"/>
    <n v="0"/>
    <m/>
  </r>
  <r>
    <s v="Kepler-334c"/>
    <n v="1.9810000000000001"/>
    <n v="0.128"/>
    <n v="12.758005000000001"/>
    <n v="0.107"/>
    <n v="1442"/>
    <x v="2"/>
    <x v="15"/>
    <n v="1408"/>
    <n v="1"/>
    <n v="5828"/>
    <s v="None"/>
    <x v="0"/>
    <x v="1"/>
    <x v="1"/>
    <s v="Small"/>
    <s v="Sun-like"/>
    <n v="0"/>
    <m/>
  </r>
  <r>
    <s v="Kepler-334d"/>
    <n v="1.9810000000000001"/>
    <n v="0.126"/>
    <n v="25.098490000000002"/>
    <n v="0.16800000000000001"/>
    <n v="1442"/>
    <x v="2"/>
    <x v="15"/>
    <n v="1408"/>
    <n v="1"/>
    <n v="5828"/>
    <s v="None"/>
    <x v="0"/>
    <x v="1"/>
    <x v="1"/>
    <s v="Small"/>
    <s v="Sun-like"/>
    <n v="0"/>
    <m/>
  </r>
  <r>
    <s v="Kepler-335b"/>
    <n v="1.9810000000000001"/>
    <n v="0.30199999999999999"/>
    <n v="6.5623310000000004"/>
    <n v="7.4999999999999997E-2"/>
    <n v="1442"/>
    <x v="2"/>
    <x v="15"/>
    <n v="4320"/>
    <n v="0.99"/>
    <n v="5877"/>
    <s v="None"/>
    <x v="0"/>
    <x v="2"/>
    <x v="1"/>
    <s v="Small"/>
    <s v="Sun-like"/>
    <n v="0"/>
    <m/>
  </r>
  <r>
    <s v="Kepler-335c"/>
    <n v="1.9810000000000001"/>
    <n v="0.27400000000000002"/>
    <n v="67.844469000000004"/>
    <n v="0.35599999999999998"/>
    <n v="1442"/>
    <x v="2"/>
    <x v="15"/>
    <n v="4320"/>
    <n v="0.99"/>
    <n v="5877"/>
    <s v="None"/>
    <x v="0"/>
    <x v="1"/>
    <x v="1"/>
    <s v="Small"/>
    <s v="Sun-like"/>
    <n v="0"/>
    <m/>
  </r>
  <r>
    <s v="Kepler-336b"/>
    <n v="1.9810000000000001"/>
    <n v="9.0999999999999998E-2"/>
    <n v="2.024823"/>
    <n v="3.3000000000000002E-2"/>
    <n v="1442"/>
    <x v="2"/>
    <x v="15"/>
    <n v="8000"/>
    <n v="0.89"/>
    <n v="5867"/>
    <s v="None"/>
    <x v="0"/>
    <x v="2"/>
    <x v="1"/>
    <s v="Small"/>
    <s v="Sun-like"/>
    <n v="0"/>
    <m/>
  </r>
  <r>
    <s v="Kepler-336c"/>
    <n v="1.9810000000000001"/>
    <n v="0.187"/>
    <n v="9.6000010000000007"/>
    <n v="9.1999999999999998E-2"/>
    <n v="1442"/>
    <x v="2"/>
    <x v="15"/>
    <n v="8000"/>
    <n v="0.89"/>
    <n v="5867"/>
    <s v="None"/>
    <x v="0"/>
    <x v="2"/>
    <x v="1"/>
    <s v="Small"/>
    <s v="Sun-like"/>
    <n v="0"/>
    <m/>
  </r>
  <r>
    <s v="Kepler-336d"/>
    <n v="1.9810000000000001"/>
    <n v="0.21099999999999999"/>
    <n v="20.678771999999999"/>
    <n v="0.154"/>
    <n v="1442"/>
    <x v="2"/>
    <x v="15"/>
    <n v="8000"/>
    <n v="0.89"/>
    <n v="5867"/>
    <s v="None"/>
    <x v="0"/>
    <x v="1"/>
    <x v="1"/>
    <s v="Small"/>
    <s v="Sun-like"/>
    <n v="0"/>
    <m/>
  </r>
  <r>
    <s v="Kepler-337b"/>
    <n v="1.9810000000000001"/>
    <n v="0.13700000000000001"/>
    <n v="3.2927810000000002"/>
    <n v="4.4999999999999998E-2"/>
    <n v="1442"/>
    <x v="2"/>
    <x v="15"/>
    <n v="2250"/>
    <n v="0.96"/>
    <n v="5684"/>
    <s v="None"/>
    <x v="0"/>
    <x v="2"/>
    <x v="1"/>
    <s v="Small"/>
    <s v="Sun-like"/>
    <n v="0"/>
    <m/>
  </r>
  <r>
    <s v="Kepler-337c"/>
    <n v="1.9810000000000001"/>
    <n v="0.183"/>
    <n v="9.6932010000000002"/>
    <n v="9.2999999999999999E-2"/>
    <n v="1442"/>
    <x v="2"/>
    <x v="15"/>
    <n v="2250"/>
    <n v="0.96"/>
    <n v="5684"/>
    <s v="None"/>
    <x v="0"/>
    <x v="2"/>
    <x v="1"/>
    <s v="Small"/>
    <s v="Sun-like"/>
    <n v="0"/>
    <m/>
  </r>
  <r>
    <s v="Kepler-338b"/>
    <n v="1.9810000000000001"/>
    <n v="0.218"/>
    <n v="13.726976000000001"/>
    <n v="0.11700000000000001"/>
    <n v="1442"/>
    <x v="2"/>
    <x v="15"/>
    <n v="1830"/>
    <n v="1.1000000000000001"/>
    <n v="5923"/>
    <s v="None"/>
    <x v="0"/>
    <x v="1"/>
    <x v="1"/>
    <s v="Small"/>
    <s v="Sun-like"/>
    <n v="0"/>
    <m/>
  </r>
  <r>
    <s v="Kepler-338c"/>
    <n v="1.9810000000000001"/>
    <n v="0.20899999999999999"/>
    <n v="24.310856000000001"/>
    <n v="0.17199999999999999"/>
    <n v="1442"/>
    <x v="2"/>
    <x v="15"/>
    <n v="1830"/>
    <n v="1.1000000000000001"/>
    <n v="5923"/>
    <s v="None"/>
    <x v="0"/>
    <x v="1"/>
    <x v="1"/>
    <s v="Small"/>
    <s v="Sun-like"/>
    <n v="0"/>
    <m/>
  </r>
  <r>
    <s v="Kepler-338d"/>
    <n v="1.9810000000000001"/>
    <n v="0.26800000000000002"/>
    <n v="44.431013999999998"/>
    <n v="0.25700000000000001"/>
    <n v="1442"/>
    <x v="2"/>
    <x v="15"/>
    <n v="1830"/>
    <n v="1.1000000000000001"/>
    <n v="5923"/>
    <s v="None"/>
    <x v="0"/>
    <x v="1"/>
    <x v="1"/>
    <s v="Small"/>
    <s v="Sun-like"/>
    <n v="0"/>
    <m/>
  </r>
  <r>
    <s v="Kepler-338e"/>
    <n v="2.7E-2"/>
    <n v="0.13900000000000001"/>
    <n v="9.3409999999999993"/>
    <n v="1442"/>
    <n v="1442"/>
    <x v="1"/>
    <x v="15"/>
    <n v="1830"/>
    <n v="1.1000000000000001"/>
    <n v="5923"/>
    <s v="?"/>
    <x v="1"/>
    <x v="2"/>
    <x v="1"/>
    <s v="Small"/>
    <s v="Sun-like"/>
    <n v="0"/>
    <m/>
  </r>
  <r>
    <s v="Kepler-339b"/>
    <n v="1.9810000000000001"/>
    <n v="0.127"/>
    <n v="4.9776559999999996"/>
    <n v="5.5E-2"/>
    <n v="1442"/>
    <x v="2"/>
    <x v="15"/>
    <n v="2040"/>
    <n v="0.84"/>
    <n v="5631"/>
    <s v="None"/>
    <x v="0"/>
    <x v="2"/>
    <x v="1"/>
    <s v="Small"/>
    <s v="Sun-like"/>
    <n v="0"/>
    <m/>
  </r>
  <r>
    <s v="Kepler-339c"/>
    <n v="1.9810000000000001"/>
    <n v="0.10299999999999999"/>
    <n v="6.9880550000000001"/>
    <n v="6.9000000000000006E-2"/>
    <n v="1442"/>
    <x v="2"/>
    <x v="15"/>
    <n v="2040"/>
    <n v="0.84"/>
    <n v="5631"/>
    <s v="None"/>
    <x v="0"/>
    <x v="2"/>
    <x v="1"/>
    <s v="Small"/>
    <s v="Sun-like"/>
    <n v="0"/>
    <m/>
  </r>
  <r>
    <s v="Kepler-339d"/>
    <n v="1.9810000000000001"/>
    <n v="0.104"/>
    <n v="10.558344999999999"/>
    <n v="9.0999999999999998E-2"/>
    <n v="1442"/>
    <x v="2"/>
    <x v="15"/>
    <n v="2040"/>
    <n v="0.84"/>
    <n v="5631"/>
    <s v="None"/>
    <x v="0"/>
    <x v="1"/>
    <x v="1"/>
    <s v="Small"/>
    <s v="Sun-like"/>
    <n v="0"/>
    <m/>
  </r>
  <r>
    <s v="Kepler-33b"/>
    <n v="1.9810000000000001"/>
    <n v="0.155"/>
    <n v="5.6679300000000001"/>
    <n v="6.7699999999999996E-2"/>
    <n v="1442"/>
    <x v="2"/>
    <x v="15"/>
    <n v="4086"/>
    <n v="1.29"/>
    <n v="5904"/>
    <s v="None"/>
    <x v="0"/>
    <x v="2"/>
    <x v="1"/>
    <s v="Small"/>
    <s v="Sun-like"/>
    <n v="0"/>
    <m/>
  </r>
  <r>
    <s v="Kepler-33c"/>
    <n v="1.23E-3"/>
    <n v="0.28499999999999998"/>
    <n v="13.17562"/>
    <n v="0.11890000000000001"/>
    <n v="1442"/>
    <x v="2"/>
    <x v="15"/>
    <n v="4086"/>
    <n v="1.29"/>
    <n v="5904"/>
    <s v="None"/>
    <x v="1"/>
    <x v="1"/>
    <x v="1"/>
    <s v="Small"/>
    <s v="Sun-like"/>
    <n v="0"/>
    <m/>
  </r>
  <r>
    <s v="Kepler-33d"/>
    <n v="1.23E-2"/>
    <n v="0.47699999999999998"/>
    <n v="21.775960000000001"/>
    <n v="0.16619999999999999"/>
    <n v="1442"/>
    <x v="2"/>
    <x v="15"/>
    <n v="4086"/>
    <n v="1.29"/>
    <n v="5904"/>
    <s v="None"/>
    <x v="1"/>
    <x v="1"/>
    <x v="1"/>
    <s v="Small"/>
    <s v="Sun-like"/>
    <n v="0"/>
    <m/>
  </r>
  <r>
    <s v="Kepler-33e"/>
    <n v="1.753E-2"/>
    <n v="0.35899999999999999"/>
    <n v="31.784400000000002"/>
    <n v="0.21379999999999999"/>
    <n v="1442"/>
    <x v="2"/>
    <x v="15"/>
    <n v="4086"/>
    <n v="1.29"/>
    <n v="5904"/>
    <s v="None"/>
    <x v="1"/>
    <x v="1"/>
    <x v="1"/>
    <s v="Small"/>
    <s v="Sun-like"/>
    <n v="0"/>
    <m/>
  </r>
  <r>
    <s v="Kepler-33f"/>
    <n v="3.0360000000000002E-2"/>
    <n v="0.39800000000000002"/>
    <n v="41.029020000000003"/>
    <n v="0.2535"/>
    <n v="1442"/>
    <x v="2"/>
    <x v="15"/>
    <n v="4086"/>
    <n v="1.29"/>
    <n v="5904"/>
    <s v="None"/>
    <x v="1"/>
    <x v="1"/>
    <x v="1"/>
    <s v="Small"/>
    <s v="Sun-like"/>
    <n v="0"/>
    <m/>
  </r>
  <r>
    <s v="Kepler-340b"/>
    <n v="1.9810000000000001"/>
    <n v="0.22600000000000001"/>
    <n v="14.844386999999999"/>
    <n v="0.13400000000000001"/>
    <n v="1442"/>
    <x v="2"/>
    <x v="15"/>
    <n v="2690"/>
    <n v="2.11"/>
    <n v="6620"/>
    <s v="None"/>
    <x v="0"/>
    <x v="1"/>
    <x v="1"/>
    <s v="Small"/>
    <s v="Hot"/>
    <n v="0"/>
    <m/>
  </r>
  <r>
    <s v="Kepler-340c"/>
    <n v="1.9810000000000001"/>
    <n v="0.30099999999999999"/>
    <n v="22.824669"/>
    <n v="0.17799999999999999"/>
    <n v="1442"/>
    <x v="2"/>
    <x v="15"/>
    <n v="2690"/>
    <n v="2.11"/>
    <n v="6620"/>
    <s v="None"/>
    <x v="0"/>
    <x v="1"/>
    <x v="1"/>
    <s v="Small"/>
    <s v="Hot"/>
    <n v="0"/>
    <m/>
  </r>
  <r>
    <s v="Kepler-341b"/>
    <n v="1.9810000000000001"/>
    <n v="0.105"/>
    <n v="5.1955280000000004"/>
    <n v="0.06"/>
    <n v="1442"/>
    <x v="2"/>
    <x v="15"/>
    <n v="3520"/>
    <n v="0.94"/>
    <n v="6012"/>
    <s v="None"/>
    <x v="0"/>
    <x v="2"/>
    <x v="1"/>
    <s v="Small"/>
    <s v="Hot"/>
    <n v="0"/>
    <m/>
  </r>
  <r>
    <s v="Kepler-341c"/>
    <n v="1.9810000000000001"/>
    <n v="0.152"/>
    <n v="8.0104100000000003"/>
    <n v="0.08"/>
    <n v="1442"/>
    <x v="2"/>
    <x v="15"/>
    <n v="3520"/>
    <n v="0.94"/>
    <n v="6012"/>
    <s v="None"/>
    <x v="0"/>
    <x v="2"/>
    <x v="1"/>
    <s v="Small"/>
    <s v="Hot"/>
    <n v="0"/>
    <m/>
  </r>
  <r>
    <s v="Kepler-341d"/>
    <n v="1.9810000000000001"/>
    <n v="0.16500000000000001"/>
    <n v="27.666312999999999"/>
    <n v="0.182"/>
    <n v="1442"/>
    <x v="2"/>
    <x v="15"/>
    <n v="3520"/>
    <n v="0.94"/>
    <n v="6012"/>
    <s v="None"/>
    <x v="0"/>
    <x v="1"/>
    <x v="1"/>
    <s v="Small"/>
    <s v="Hot"/>
    <n v="0"/>
    <m/>
  </r>
  <r>
    <s v="Kepler-341e"/>
    <n v="1.9810000000000001"/>
    <n v="0.17799999999999999"/>
    <n v="42.473269000000002"/>
    <n v="0.24199999999999999"/>
    <n v="1442"/>
    <x v="2"/>
    <x v="15"/>
    <n v="3520"/>
    <n v="0.94"/>
    <n v="6012"/>
    <s v="None"/>
    <x v="0"/>
    <x v="1"/>
    <x v="1"/>
    <s v="Small"/>
    <s v="Hot"/>
    <n v="0"/>
    <m/>
  </r>
  <r>
    <s v="Kepler-342b"/>
    <n v="1.9810000000000001"/>
    <n v="0.20100000000000001"/>
    <n v="15.170318"/>
    <n v="0.128"/>
    <n v="1442"/>
    <x v="2"/>
    <x v="15"/>
    <n v="2600"/>
    <n v="1.1299999999999999"/>
    <n v="6175"/>
    <s v="None"/>
    <x v="0"/>
    <x v="1"/>
    <x v="1"/>
    <s v="Small"/>
    <s v="Hot"/>
    <n v="0"/>
    <m/>
  </r>
  <r>
    <s v="Kepler-342c"/>
    <n v="1.9810000000000001"/>
    <n v="0.17499999999999999"/>
    <n v="26.234138000000002"/>
    <n v="0.185"/>
    <n v="1442"/>
    <x v="2"/>
    <x v="15"/>
    <n v="2600"/>
    <n v="1.1299999999999999"/>
    <n v="6175"/>
    <s v="None"/>
    <x v="0"/>
    <x v="1"/>
    <x v="1"/>
    <s v="Small"/>
    <s v="Hot"/>
    <n v="0"/>
    <m/>
  </r>
  <r>
    <s v="Kepler-342d"/>
    <n v="1.9810000000000001"/>
    <n v="0.222"/>
    <n v="39.459356999999997"/>
    <n v="0.24199999999999999"/>
    <n v="1442"/>
    <x v="2"/>
    <x v="15"/>
    <n v="2600"/>
    <n v="1.1299999999999999"/>
    <n v="6175"/>
    <s v="None"/>
    <x v="0"/>
    <x v="1"/>
    <x v="1"/>
    <s v="Small"/>
    <s v="Hot"/>
    <n v="0"/>
    <m/>
  </r>
  <r>
    <s v="Kepler-342e"/>
    <n v="1.9810000000000001"/>
    <n v="7.9000000000000001E-2"/>
    <n v="1.64422461"/>
    <n v="1442"/>
    <n v="1442"/>
    <x v="2"/>
    <x v="15"/>
    <n v="2600"/>
    <n v="1.1299999999999999"/>
    <n v="6175"/>
    <s v="None"/>
    <x v="0"/>
    <x v="2"/>
    <x v="1"/>
    <s v="Small"/>
    <s v="Hot"/>
    <n v="0"/>
    <m/>
  </r>
  <r>
    <s v="Kepler-343b"/>
    <n v="1.9810000000000001"/>
    <n v="0.215"/>
    <n v="8.9685500000000005"/>
    <n v="8.7999999999999995E-2"/>
    <n v="1442"/>
    <x v="2"/>
    <x v="15"/>
    <n v="3100"/>
    <n v="1.04"/>
    <n v="5807"/>
    <s v="None"/>
    <x v="0"/>
    <x v="2"/>
    <x v="1"/>
    <s v="Small"/>
    <s v="Sun-like"/>
    <n v="0"/>
    <m/>
  </r>
  <r>
    <s v="Kepler-343c"/>
    <n v="1.9810000000000001"/>
    <n v="0.18"/>
    <n v="23.221820000000001"/>
    <n v="0.16700000000000001"/>
    <n v="1442"/>
    <x v="2"/>
    <x v="15"/>
    <n v="3100"/>
    <n v="1.04"/>
    <n v="5807"/>
    <s v="None"/>
    <x v="0"/>
    <x v="1"/>
    <x v="1"/>
    <s v="Small"/>
    <s v="Sun-like"/>
    <n v="0"/>
    <m/>
  </r>
  <r>
    <s v="Kepler-344b"/>
    <n v="1.9810000000000001"/>
    <n v="0.23300000000000001"/>
    <n v="21.963944999999999"/>
    <n v="0.153"/>
    <n v="1442"/>
    <x v="2"/>
    <x v="15"/>
    <n v="3360"/>
    <n v="0.9"/>
    <n v="5774"/>
    <s v="None"/>
    <x v="0"/>
    <x v="1"/>
    <x v="1"/>
    <s v="Small"/>
    <s v="Sun-like"/>
    <n v="0"/>
    <m/>
  </r>
  <r>
    <s v="Kepler-344c"/>
    <n v="1.9810000000000001"/>
    <n v="0.26300000000000001"/>
    <n v="125.59680899999999"/>
    <n v="0.48799999999999999"/>
    <n v="1442"/>
    <x v="2"/>
    <x v="15"/>
    <n v="3360"/>
    <n v="0.9"/>
    <n v="5774"/>
    <s v="None"/>
    <x v="0"/>
    <x v="0"/>
    <x v="1"/>
    <s v="Small"/>
    <s v="Sun-like"/>
    <n v="0"/>
    <m/>
  </r>
  <r>
    <s v="Kepler-345b"/>
    <n v="1.9810000000000001"/>
    <n v="6.6000000000000003E-2"/>
    <n v="7.4155629999999997"/>
    <n v="6.6000000000000003E-2"/>
    <n v="1442"/>
    <x v="2"/>
    <x v="15"/>
    <n v="1180"/>
    <n v="0.59"/>
    <n v="4504"/>
    <s v="None"/>
    <x v="0"/>
    <x v="2"/>
    <x v="1"/>
    <s v="Small"/>
    <s v="Sun-like"/>
    <n v="0"/>
    <m/>
  </r>
  <r>
    <s v="Kepler-345c"/>
    <n v="1.9810000000000001"/>
    <n v="0.107"/>
    <n v="9.3874270000000006"/>
    <n v="7.6999999999999999E-2"/>
    <n v="1442"/>
    <x v="2"/>
    <x v="15"/>
    <n v="1180"/>
    <n v="0.59"/>
    <n v="4504"/>
    <s v="None"/>
    <x v="0"/>
    <x v="2"/>
    <x v="1"/>
    <s v="Small"/>
    <s v="Sun-like"/>
    <n v="0"/>
    <m/>
  </r>
  <r>
    <s v="Kepler-346b"/>
    <n v="1.9810000000000001"/>
    <n v="0.23699999999999999"/>
    <n v="6.5111270000000001"/>
    <n v="7.0999999999999994E-2"/>
    <n v="1442"/>
    <x v="2"/>
    <x v="15"/>
    <n v="3300"/>
    <n v="0.97"/>
    <n v="6033"/>
    <s v="None"/>
    <x v="0"/>
    <x v="2"/>
    <x v="1"/>
    <s v="Small"/>
    <s v="Hot"/>
    <n v="0"/>
    <m/>
  </r>
  <r>
    <s v="Kepler-346c"/>
    <n v="1.9810000000000001"/>
    <n v="0.27400000000000002"/>
    <n v="23.851548999999999"/>
    <n v="0.16800000000000001"/>
    <n v="1442"/>
    <x v="2"/>
    <x v="15"/>
    <n v="3300"/>
    <n v="0.97"/>
    <n v="6033"/>
    <s v="None"/>
    <x v="0"/>
    <x v="1"/>
    <x v="1"/>
    <s v="Small"/>
    <s v="Hot"/>
    <n v="0"/>
    <m/>
  </r>
  <r>
    <s v="Kepler-347b"/>
    <n v="1.9810000000000001"/>
    <n v="0.17599999999999999"/>
    <n v="12.798360000000001"/>
    <n v="0.11"/>
    <n v="1442"/>
    <x v="2"/>
    <x v="15"/>
    <n v="4400"/>
    <n v="1.04"/>
    <n v="6088"/>
    <s v="None"/>
    <x v="0"/>
    <x v="1"/>
    <x v="1"/>
    <s v="Small"/>
    <s v="Hot"/>
    <n v="0"/>
    <m/>
  </r>
  <r>
    <s v="Kepler-347c"/>
    <n v="1.9810000000000001"/>
    <n v="0.156"/>
    <n v="27.320871"/>
    <n v="0.183"/>
    <n v="1442"/>
    <x v="2"/>
    <x v="15"/>
    <n v="4400"/>
    <n v="1.04"/>
    <n v="6088"/>
    <s v="None"/>
    <x v="0"/>
    <x v="1"/>
    <x v="1"/>
    <s v="Small"/>
    <s v="Hot"/>
    <n v="0"/>
    <m/>
  </r>
  <r>
    <s v="Kepler-348b"/>
    <n v="1.9810000000000001"/>
    <n v="0.13600000000000001"/>
    <n v="7.0567700000000002"/>
    <n v="7.5999999999999998E-2"/>
    <n v="1442"/>
    <x v="2"/>
    <x v="15"/>
    <n v="1890"/>
    <n v="1.1499999999999999"/>
    <n v="6177"/>
    <s v="None"/>
    <x v="0"/>
    <x v="2"/>
    <x v="1"/>
    <s v="Small"/>
    <s v="Hot"/>
    <n v="0"/>
    <m/>
  </r>
  <r>
    <s v="Kepler-348c"/>
    <n v="1.9810000000000001"/>
    <n v="0.11899999999999999"/>
    <n v="17.265426999999999"/>
    <n v="0.13800000000000001"/>
    <n v="1442"/>
    <x v="2"/>
    <x v="15"/>
    <n v="1890"/>
    <n v="1.1499999999999999"/>
    <n v="6177"/>
    <s v="None"/>
    <x v="0"/>
    <x v="1"/>
    <x v="1"/>
    <s v="Small"/>
    <s v="Hot"/>
    <n v="0"/>
    <m/>
  </r>
  <r>
    <s v="Kepler-349b"/>
    <n v="1.9810000000000001"/>
    <n v="0.17"/>
    <n v="5.9297779999999998"/>
    <n v="6.5000000000000002E-2"/>
    <n v="1442"/>
    <x v="2"/>
    <x v="15"/>
    <n v="3150"/>
    <n v="0.97"/>
    <n v="5956"/>
    <s v="None"/>
    <x v="0"/>
    <x v="2"/>
    <x v="1"/>
    <s v="Small"/>
    <s v="Sun-like"/>
    <n v="0"/>
    <m/>
  </r>
  <r>
    <s v="Kepler-349c"/>
    <n v="1.9810000000000001"/>
    <n v="0.17499999999999999"/>
    <n v="12.247629"/>
    <n v="0.105"/>
    <n v="1442"/>
    <x v="2"/>
    <x v="15"/>
    <n v="3150"/>
    <n v="0.97"/>
    <n v="5956"/>
    <s v="None"/>
    <x v="0"/>
    <x v="1"/>
    <x v="1"/>
    <s v="Small"/>
    <s v="Sun-like"/>
    <n v="0"/>
    <m/>
  </r>
  <r>
    <s v="Kepler-34b"/>
    <n v="0.22"/>
    <n v="0.76400000000000001"/>
    <n v="288.822"/>
    <n v="1.0895999999999999"/>
    <n v="1442"/>
    <x v="2"/>
    <x v="15"/>
    <n v="4889"/>
    <n v="1.05"/>
    <n v="5913"/>
    <s v="None"/>
    <x v="2"/>
    <x v="0"/>
    <x v="1"/>
    <s v="Medium"/>
    <s v="Sun-like"/>
    <n v="0"/>
    <m/>
  </r>
  <r>
    <s v="Kepler-350b"/>
    <n v="1.9810000000000001"/>
    <n v="0.16500000000000001"/>
    <n v="11.189562"/>
    <n v="0.104"/>
    <n v="1442"/>
    <x v="2"/>
    <x v="15"/>
    <n v="3200"/>
    <n v="1"/>
    <n v="6186"/>
    <s v="None"/>
    <x v="0"/>
    <x v="1"/>
    <x v="1"/>
    <s v="Small"/>
    <s v="Hot"/>
    <n v="0"/>
    <m/>
  </r>
  <r>
    <s v="Kepler-350c"/>
    <n v="1.9E-2"/>
    <n v="0.27700000000000002"/>
    <n v="17.849"/>
    <n v="1442"/>
    <n v="1442"/>
    <x v="2"/>
    <x v="15"/>
    <n v="3210"/>
    <n v="1"/>
    <n v="6186"/>
    <s v="None"/>
    <x v="1"/>
    <x v="1"/>
    <x v="1"/>
    <s v="Small"/>
    <s v="Hot"/>
    <n v="0"/>
    <m/>
  </r>
  <r>
    <s v="Kepler-350d"/>
    <n v="4.7E-2"/>
    <n v="0.25"/>
    <n v="26.135999999999999"/>
    <n v="1442"/>
    <n v="1442"/>
    <x v="2"/>
    <x v="15"/>
    <n v="3210"/>
    <n v="1"/>
    <n v="6186"/>
    <s v="None"/>
    <x v="1"/>
    <x v="1"/>
    <x v="1"/>
    <s v="Small"/>
    <s v="Hot"/>
    <n v="0"/>
    <m/>
  </r>
  <r>
    <s v="Kepler-351b"/>
    <n v="1.9810000000000001"/>
    <n v="0.27300000000000002"/>
    <n v="37.054918999999998"/>
    <n v="0.214"/>
    <n v="1442"/>
    <x v="2"/>
    <x v="15"/>
    <n v="3640"/>
    <n v="0.89"/>
    <n v="5643"/>
    <s v="None"/>
    <x v="0"/>
    <x v="1"/>
    <x v="1"/>
    <s v="Small"/>
    <s v="Sun-like"/>
    <n v="0"/>
    <m/>
  </r>
  <r>
    <s v="Kepler-351c"/>
    <n v="1.9810000000000001"/>
    <n v="0.28499999999999998"/>
    <n v="57.248089999999998"/>
    <n v="0.28699999999999998"/>
    <n v="1442"/>
    <x v="2"/>
    <x v="15"/>
    <n v="3640"/>
    <n v="0.89"/>
    <n v="5643"/>
    <s v="None"/>
    <x v="0"/>
    <x v="1"/>
    <x v="1"/>
    <s v="Small"/>
    <s v="Sun-like"/>
    <n v="0"/>
    <m/>
  </r>
  <r>
    <s v="Kepler-351d"/>
    <n v="1.9810000000000001"/>
    <n v="0.24299999999999999"/>
    <n v="142.54424700000001"/>
    <n v="1442"/>
    <n v="1442"/>
    <x v="2"/>
    <x v="15"/>
    <n v="3640"/>
    <n v="0.89"/>
    <n v="5643"/>
    <s v="None"/>
    <x v="0"/>
    <x v="0"/>
    <x v="1"/>
    <s v="Small"/>
    <s v="Sun-like"/>
    <n v="0"/>
    <m/>
  </r>
  <r>
    <s v="Kepler-352b"/>
    <n v="1.9810000000000001"/>
    <n v="7.6999999999999999E-2"/>
    <n v="10.05537"/>
    <n v="8.5000000000000006E-2"/>
    <n v="1442"/>
    <x v="2"/>
    <x v="15"/>
    <n v="830"/>
    <n v="0.79"/>
    <n v="5212"/>
    <s v="None"/>
    <x v="0"/>
    <x v="1"/>
    <x v="1"/>
    <s v="Small"/>
    <s v="Sun-like"/>
    <n v="0"/>
    <m/>
  </r>
  <r>
    <s v="Kepler-352c"/>
    <n v="1.9810000000000001"/>
    <n v="0.111"/>
    <n v="16.332995"/>
    <n v="0.11799999999999999"/>
    <n v="1442"/>
    <x v="2"/>
    <x v="15"/>
    <n v="830"/>
    <n v="0.79"/>
    <n v="5212"/>
    <s v="None"/>
    <x v="0"/>
    <x v="1"/>
    <x v="1"/>
    <s v="Small"/>
    <s v="Sun-like"/>
    <n v="0"/>
    <m/>
  </r>
  <r>
    <s v="Kepler-353b"/>
    <n v="1.9810000000000001"/>
    <n v="7.9000000000000001E-2"/>
    <n v="5.7952779999999997"/>
    <n v="5.0999999999999997E-2"/>
    <n v="1442"/>
    <x v="2"/>
    <x v="15"/>
    <n v="1268"/>
    <n v="0.54"/>
    <n v="3903"/>
    <s v="None"/>
    <x v="0"/>
    <x v="2"/>
    <x v="1"/>
    <s v="Small"/>
    <s v="Cool"/>
    <n v="0"/>
    <m/>
  </r>
  <r>
    <s v="Kepler-353c"/>
    <n v="1.9810000000000001"/>
    <n v="0.123"/>
    <n v="8.4108940000000008"/>
    <n v="6.5000000000000002E-2"/>
    <n v="1442"/>
    <x v="2"/>
    <x v="15"/>
    <n v="1268"/>
    <n v="0.54"/>
    <n v="3903"/>
    <s v="None"/>
    <x v="0"/>
    <x v="2"/>
    <x v="1"/>
    <s v="Small"/>
    <s v="Cool"/>
    <n v="0"/>
    <m/>
  </r>
  <r>
    <s v="Kepler-354b"/>
    <n v="1.9810000000000001"/>
    <n v="0.16400000000000001"/>
    <n v="5.4766599999999999"/>
    <n v="5.3999999999999999E-2"/>
    <n v="1442"/>
    <x v="2"/>
    <x v="15"/>
    <n v="1830"/>
    <n v="0.65"/>
    <n v="4648"/>
    <s v="None"/>
    <x v="0"/>
    <x v="2"/>
    <x v="1"/>
    <s v="Small"/>
    <s v="Sun-like"/>
    <n v="0"/>
    <m/>
  </r>
  <r>
    <s v="Kepler-354c"/>
    <n v="1.9810000000000001"/>
    <n v="0.11700000000000001"/>
    <n v="16.934401999999999"/>
    <n v="0.115"/>
    <n v="1442"/>
    <x v="2"/>
    <x v="15"/>
    <n v="1830"/>
    <n v="0.65"/>
    <n v="4648"/>
    <s v="None"/>
    <x v="0"/>
    <x v="1"/>
    <x v="1"/>
    <s v="Small"/>
    <s v="Sun-like"/>
    <n v="0"/>
    <m/>
  </r>
  <r>
    <s v="Kepler-354d"/>
    <n v="1.9810000000000001"/>
    <n v="0.111"/>
    <n v="24.209841999999998"/>
    <n v="0.14599999999999999"/>
    <n v="1442"/>
    <x v="2"/>
    <x v="15"/>
    <n v="1830"/>
    <n v="0.65"/>
    <n v="4648"/>
    <s v="None"/>
    <x v="0"/>
    <x v="1"/>
    <x v="1"/>
    <s v="Small"/>
    <s v="Sun-like"/>
    <n v="0"/>
    <m/>
  </r>
  <r>
    <s v="Kepler-355b"/>
    <n v="1.9810000000000001"/>
    <n v="0.13"/>
    <n v="11.031890000000001"/>
    <n v="0.10199999999999999"/>
    <n v="1442"/>
    <x v="2"/>
    <x v="15"/>
    <n v="4870"/>
    <n v="1.05"/>
    <n v="6184"/>
    <s v="None"/>
    <x v="0"/>
    <x v="1"/>
    <x v="1"/>
    <s v="Small"/>
    <s v="Hot"/>
    <n v="0"/>
    <m/>
  </r>
  <r>
    <s v="Kepler-355c"/>
    <n v="1.9810000000000001"/>
    <n v="0.24199999999999999"/>
    <n v="25.762294000000001"/>
    <n v="0.17899999999999999"/>
    <n v="1442"/>
    <x v="2"/>
    <x v="15"/>
    <n v="4870"/>
    <n v="1.05"/>
    <n v="6184"/>
    <s v="None"/>
    <x v="0"/>
    <x v="1"/>
    <x v="1"/>
    <s v="Small"/>
    <s v="Hot"/>
    <n v="0"/>
    <m/>
  </r>
  <r>
    <s v="Kepler-356b"/>
    <n v="1.9810000000000001"/>
    <n v="0.14000000000000001"/>
    <n v="4.6126959999999997"/>
    <n v="5.7000000000000002E-2"/>
    <n v="1442"/>
    <x v="2"/>
    <x v="15"/>
    <n v="2350"/>
    <n v="0.97"/>
    <n v="6133"/>
    <s v="None"/>
    <x v="0"/>
    <x v="2"/>
    <x v="1"/>
    <s v="Small"/>
    <s v="Hot"/>
    <n v="0"/>
    <m/>
  </r>
  <r>
    <s v="Kepler-356c"/>
    <n v="1.9810000000000001"/>
    <n v="0.161"/>
    <n v="13.121632"/>
    <n v="0.115"/>
    <n v="1442"/>
    <x v="2"/>
    <x v="15"/>
    <n v="2350"/>
    <n v="0.97"/>
    <n v="6133"/>
    <s v="None"/>
    <x v="0"/>
    <x v="1"/>
    <x v="1"/>
    <s v="Small"/>
    <s v="Hot"/>
    <n v="0"/>
    <m/>
  </r>
  <r>
    <s v="Kepler-357b"/>
    <n v="1.9810000000000001"/>
    <n v="0.16400000000000001"/>
    <n v="6.4754339999999999"/>
    <n v="6.3E-2"/>
    <n v="1442"/>
    <x v="2"/>
    <x v="15"/>
    <n v="2290"/>
    <n v="0.78"/>
    <n v="5036"/>
    <s v="None"/>
    <x v="0"/>
    <x v="2"/>
    <x v="1"/>
    <s v="Small"/>
    <s v="Sun-like"/>
    <n v="0"/>
    <m/>
  </r>
  <r>
    <s v="Kepler-357c"/>
    <n v="1.9810000000000001"/>
    <n v="0.23799999999999999"/>
    <n v="16.858370000000001"/>
    <n v="0.12"/>
    <n v="1442"/>
    <x v="2"/>
    <x v="15"/>
    <n v="2290"/>
    <n v="0.78"/>
    <n v="5036"/>
    <s v="None"/>
    <x v="0"/>
    <x v="1"/>
    <x v="1"/>
    <s v="Small"/>
    <s v="Sun-like"/>
    <n v="0"/>
    <m/>
  </r>
  <r>
    <s v="Kepler-357d"/>
    <n v="1.9810000000000001"/>
    <n v="0.30599999999999999"/>
    <n v="49.499875000000003"/>
    <n v="0.246"/>
    <n v="1442"/>
    <x v="2"/>
    <x v="15"/>
    <n v="2290"/>
    <n v="0.78"/>
    <n v="5036"/>
    <s v="None"/>
    <x v="0"/>
    <x v="1"/>
    <x v="1"/>
    <s v="Small"/>
    <s v="Sun-like"/>
    <n v="0"/>
    <m/>
  </r>
  <r>
    <s v="Kepler-358b"/>
    <n v="1.9810000000000001"/>
    <n v="0.24299999999999999"/>
    <n v="34.060467000000003"/>
    <n v="0.21"/>
    <n v="1442"/>
    <x v="2"/>
    <x v="15"/>
    <n v="3700"/>
    <n v="0.95"/>
    <n v="5908"/>
    <s v="None"/>
    <x v="0"/>
    <x v="1"/>
    <x v="1"/>
    <s v="Small"/>
    <s v="Sun-like"/>
    <n v="0"/>
    <m/>
  </r>
  <r>
    <s v="Kepler-358c"/>
    <n v="1.9810000000000001"/>
    <n v="0.254"/>
    <n v="83.488369000000006"/>
    <n v="0.38100000000000001"/>
    <n v="1442"/>
    <x v="2"/>
    <x v="15"/>
    <n v="3700"/>
    <n v="0.95"/>
    <n v="5908"/>
    <s v="None"/>
    <x v="0"/>
    <x v="1"/>
    <x v="1"/>
    <s v="Small"/>
    <s v="Sun-like"/>
    <n v="0"/>
    <m/>
  </r>
  <r>
    <s v="Kepler-359b"/>
    <n v="1.9810000000000001"/>
    <n v="0.315"/>
    <n v="25.563222"/>
    <n v="0.17799999999999999"/>
    <n v="1442"/>
    <x v="2"/>
    <x v="15"/>
    <n v="4900"/>
    <n v="1.07"/>
    <n v="6248"/>
    <s v="None"/>
    <x v="0"/>
    <x v="1"/>
    <x v="1"/>
    <s v="Small"/>
    <s v="Hot"/>
    <n v="0"/>
    <m/>
  </r>
  <r>
    <s v="Kepler-359c"/>
    <n v="1.9810000000000001"/>
    <n v="0.38400000000000001"/>
    <n v="57.688020000000002"/>
    <n v="0.307"/>
    <n v="1442"/>
    <x v="2"/>
    <x v="15"/>
    <n v="4900"/>
    <n v="1.07"/>
    <n v="6248"/>
    <s v="None"/>
    <x v="0"/>
    <x v="1"/>
    <x v="1"/>
    <s v="Small"/>
    <s v="Hot"/>
    <n v="0"/>
    <m/>
  </r>
  <r>
    <s v="Kepler-359d"/>
    <n v="1.9810000000000001"/>
    <n v="0.35799999999999998"/>
    <n v="77.095691000000002"/>
    <n v="0.372"/>
    <n v="1442"/>
    <x v="2"/>
    <x v="15"/>
    <n v="4900"/>
    <n v="1.07"/>
    <n v="6248"/>
    <s v="None"/>
    <x v="0"/>
    <x v="1"/>
    <x v="1"/>
    <s v="Small"/>
    <s v="Hot"/>
    <n v="0"/>
    <m/>
  </r>
  <r>
    <s v="Kepler-35b"/>
    <n v="0.127"/>
    <n v="0.72799999999999998"/>
    <n v="131.458"/>
    <n v="0.60346999999999995"/>
    <n v="1442"/>
    <x v="2"/>
    <x v="15"/>
    <n v="5365"/>
    <n v="0.89"/>
    <n v="5606"/>
    <s v="None"/>
    <x v="2"/>
    <x v="0"/>
    <x v="1"/>
    <s v="Medium"/>
    <s v="Sun-like"/>
    <n v="0"/>
    <m/>
  </r>
  <r>
    <s v="Kepler-360b"/>
    <n v="1.9810000000000001"/>
    <n v="0.14699999999999999"/>
    <n v="3.2896719999999999"/>
    <n v="4.3999999999999997E-2"/>
    <n v="1442"/>
    <x v="2"/>
    <x v="15"/>
    <n v="2930"/>
    <n v="0.95"/>
    <n v="6053"/>
    <s v="None"/>
    <x v="0"/>
    <x v="2"/>
    <x v="1"/>
    <s v="Small"/>
    <s v="Hot"/>
    <n v="0"/>
    <m/>
  </r>
  <r>
    <s v="Kepler-360c"/>
    <n v="1.9810000000000001"/>
    <n v="0.187"/>
    <n v="7.1864340000000002"/>
    <n v="7.4999999999999997E-2"/>
    <n v="1442"/>
    <x v="2"/>
    <x v="15"/>
    <n v="2930"/>
    <n v="0.95"/>
    <n v="6053"/>
    <s v="None"/>
    <x v="0"/>
    <x v="2"/>
    <x v="1"/>
    <s v="Small"/>
    <s v="Hot"/>
    <n v="0"/>
    <m/>
  </r>
  <r>
    <s v="Kepler-361b"/>
    <n v="1.9810000000000001"/>
    <n v="0.129"/>
    <n v="8.4866159999999997"/>
    <n v="8.5999999999999993E-2"/>
    <n v="1442"/>
    <x v="2"/>
    <x v="15"/>
    <n v="3110"/>
    <n v="1.07"/>
    <n v="6169"/>
    <s v="None"/>
    <x v="0"/>
    <x v="2"/>
    <x v="1"/>
    <s v="Small"/>
    <s v="Hot"/>
    <n v="0"/>
    <m/>
  </r>
  <r>
    <s v="Kepler-361c"/>
    <n v="1.9810000000000001"/>
    <n v="0.22500000000000001"/>
    <n v="55.188023000000001"/>
    <n v="0.3"/>
    <n v="1442"/>
    <x v="2"/>
    <x v="15"/>
    <n v="3110"/>
    <n v="1.07"/>
    <n v="6169"/>
    <s v="None"/>
    <x v="0"/>
    <x v="1"/>
    <x v="1"/>
    <s v="Small"/>
    <s v="Hot"/>
    <n v="0"/>
    <m/>
  </r>
  <r>
    <s v="Kepler-362b"/>
    <n v="1.9810000000000001"/>
    <n v="7.9000000000000001E-2"/>
    <n v="10.327185999999999"/>
    <n v="8.6999999999999994E-2"/>
    <n v="1442"/>
    <x v="2"/>
    <x v="15"/>
    <n v="3660"/>
    <n v="0.77"/>
    <n v="5788"/>
    <s v="None"/>
    <x v="0"/>
    <x v="1"/>
    <x v="1"/>
    <s v="Small"/>
    <s v="Sun-like"/>
    <n v="0"/>
    <m/>
  </r>
  <r>
    <s v="Kepler-362c"/>
    <n v="1.9810000000000001"/>
    <n v="0.129"/>
    <n v="37.866281000000001"/>
    <n v="0.20699999999999999"/>
    <n v="1442"/>
    <x v="2"/>
    <x v="15"/>
    <n v="3660"/>
    <n v="0.77"/>
    <n v="5788"/>
    <s v="None"/>
    <x v="0"/>
    <x v="1"/>
    <x v="1"/>
    <s v="Small"/>
    <s v="Sun-like"/>
    <n v="0"/>
    <m/>
  </r>
  <r>
    <s v="Kepler-363b"/>
    <n v="1.9810000000000001"/>
    <n v="0.10299999999999999"/>
    <n v="3.6145679999999998"/>
    <n v="4.8000000000000001E-2"/>
    <n v="1442"/>
    <x v="2"/>
    <x v="15"/>
    <n v="2540"/>
    <n v="1.23"/>
    <n v="5593"/>
    <s v="None"/>
    <x v="0"/>
    <x v="2"/>
    <x v="1"/>
    <s v="Small"/>
    <s v="Sun-like"/>
    <n v="0"/>
    <m/>
  </r>
  <r>
    <s v="Kepler-363c"/>
    <n v="1.9810000000000001"/>
    <n v="0.151"/>
    <n v="7.542427"/>
    <n v="7.9000000000000001E-2"/>
    <n v="1442"/>
    <x v="2"/>
    <x v="15"/>
    <n v="2540"/>
    <n v="1.23"/>
    <n v="5593"/>
    <s v="None"/>
    <x v="0"/>
    <x v="2"/>
    <x v="1"/>
    <s v="Small"/>
    <s v="Sun-like"/>
    <n v="0"/>
    <m/>
  </r>
  <r>
    <s v="Kepler-363d"/>
    <n v="1.9810000000000001"/>
    <n v="0.183"/>
    <n v="11.932124999999999"/>
    <n v="0.107"/>
    <n v="1442"/>
    <x v="2"/>
    <x v="15"/>
    <n v="2540"/>
    <n v="1.23"/>
    <n v="5593"/>
    <s v="None"/>
    <x v="0"/>
    <x v="1"/>
    <x v="1"/>
    <s v="Small"/>
    <s v="Sun-like"/>
    <n v="0"/>
    <m/>
  </r>
  <r>
    <s v="Kepler-364b"/>
    <n v="1.9810000000000001"/>
    <n v="0.13800000000000001"/>
    <n v="25.745718"/>
    <n v="0.17799999999999999"/>
    <n v="1442"/>
    <x v="2"/>
    <x v="15"/>
    <n v="2980"/>
    <n v="1.2"/>
    <n v="6108"/>
    <s v="None"/>
    <x v="0"/>
    <x v="1"/>
    <x v="1"/>
    <s v="Small"/>
    <s v="Hot"/>
    <n v="0"/>
    <m/>
  </r>
  <r>
    <s v="Kepler-364c"/>
    <n v="1.9810000000000001"/>
    <n v="0.192"/>
    <n v="59.980626999999998"/>
    <n v="0.312"/>
    <n v="1442"/>
    <x v="2"/>
    <x v="15"/>
    <n v="2980"/>
    <n v="1.2"/>
    <n v="6108"/>
    <s v="None"/>
    <x v="0"/>
    <x v="1"/>
    <x v="1"/>
    <s v="Small"/>
    <s v="Hot"/>
    <n v="0"/>
    <m/>
  </r>
  <r>
    <s v="Kepler-365b"/>
    <n v="1.9810000000000001"/>
    <n v="0.182"/>
    <n v="10.664903000000001"/>
    <n v="9.8000000000000004E-2"/>
    <n v="1442"/>
    <x v="2"/>
    <x v="15"/>
    <n v="2800"/>
    <n v="0.99"/>
    <n v="6012"/>
    <s v="None"/>
    <x v="0"/>
    <x v="1"/>
    <x v="1"/>
    <s v="Small"/>
    <s v="Hot"/>
    <n v="0"/>
    <m/>
  </r>
  <r>
    <s v="Kepler-365c"/>
    <n v="1.9810000000000001"/>
    <n v="0.14599999999999999"/>
    <n v="17.784129"/>
    <n v="0.13700000000000001"/>
    <n v="1442"/>
    <x v="2"/>
    <x v="15"/>
    <n v="2800"/>
    <n v="0.99"/>
    <n v="6012"/>
    <s v="None"/>
    <x v="0"/>
    <x v="1"/>
    <x v="1"/>
    <s v="Small"/>
    <s v="Hot"/>
    <n v="0"/>
    <m/>
  </r>
  <r>
    <s v="Kepler-366b"/>
    <n v="1.9810000000000001"/>
    <n v="0.13"/>
    <n v="3.2819590000000001"/>
    <n v="4.4999999999999998E-2"/>
    <n v="1442"/>
    <x v="2"/>
    <x v="15"/>
    <n v="6400"/>
    <n v="1.05"/>
    <n v="6209"/>
    <s v="None"/>
    <x v="0"/>
    <x v="2"/>
    <x v="1"/>
    <s v="Small"/>
    <s v="Hot"/>
    <n v="0"/>
    <m/>
  </r>
  <r>
    <s v="Kepler-366c"/>
    <n v="1.9810000000000001"/>
    <n v="0.16"/>
    <n v="12.516159999999999"/>
    <n v="0.11"/>
    <n v="1442"/>
    <x v="2"/>
    <x v="15"/>
    <n v="6400"/>
    <n v="1.05"/>
    <n v="6209"/>
    <s v="None"/>
    <x v="0"/>
    <x v="1"/>
    <x v="1"/>
    <s v="Small"/>
    <s v="Hot"/>
    <n v="0"/>
    <m/>
  </r>
  <r>
    <s v="Kepler-367b"/>
    <n v="1.9810000000000001"/>
    <n v="0.11600000000000001"/>
    <n v="37.815724000000003"/>
    <n v="0.20100000000000001"/>
    <n v="1442"/>
    <x v="2"/>
    <x v="15"/>
    <n v="616"/>
    <n v="0.75"/>
    <n v="4710"/>
    <s v="None"/>
    <x v="0"/>
    <x v="1"/>
    <x v="1"/>
    <s v="Small"/>
    <s v="Sun-like"/>
    <n v="0"/>
    <m/>
  </r>
  <r>
    <s v="Kepler-367c"/>
    <n v="1.9810000000000001"/>
    <n v="0.107"/>
    <n v="53.578637000000001"/>
    <n v="0.253"/>
    <n v="1442"/>
    <x v="2"/>
    <x v="15"/>
    <n v="616"/>
    <n v="0.75"/>
    <n v="4710"/>
    <s v="None"/>
    <x v="0"/>
    <x v="1"/>
    <x v="1"/>
    <s v="Small"/>
    <s v="Sun-like"/>
    <n v="0"/>
    <m/>
  </r>
  <r>
    <s v="Kepler-368b"/>
    <n v="1.9810000000000001"/>
    <n v="0.29099999999999998"/>
    <n v="26.84768"/>
    <n v="0.186"/>
    <n v="1442"/>
    <x v="2"/>
    <x v="15"/>
    <n v="2570"/>
    <n v="0.71"/>
    <n v="5502"/>
    <s v="None"/>
    <x v="0"/>
    <x v="1"/>
    <x v="1"/>
    <s v="Small"/>
    <s v="Sun-like"/>
    <n v="0"/>
    <m/>
  </r>
  <r>
    <s v="Kepler-368c"/>
    <n v="1.9810000000000001"/>
    <n v="0.34599999999999997"/>
    <n v="72.379334"/>
    <n v="0.36"/>
    <n v="1442"/>
    <x v="2"/>
    <x v="15"/>
    <n v="2570"/>
    <n v="0.71"/>
    <n v="5502"/>
    <s v="None"/>
    <x v="0"/>
    <x v="1"/>
    <x v="1"/>
    <s v="Small"/>
    <s v="Sun-like"/>
    <n v="0"/>
    <m/>
  </r>
  <r>
    <s v="Kepler-369b"/>
    <n v="1.9810000000000001"/>
    <n v="0.10100000000000001"/>
    <n v="2.7327560000000002"/>
    <n v="0.03"/>
    <n v="1442"/>
    <x v="2"/>
    <x v="15"/>
    <n v="840"/>
    <n v="0.54"/>
    <n v="3591"/>
    <s v="None"/>
    <x v="0"/>
    <x v="2"/>
    <x v="1"/>
    <s v="Small"/>
    <s v="Cool"/>
    <n v="0"/>
    <m/>
  </r>
  <r>
    <s v="Kepler-369c"/>
    <n v="1.9810000000000001"/>
    <n v="0.126"/>
    <n v="14.871572"/>
    <n v="9.4E-2"/>
    <n v="1442"/>
    <x v="2"/>
    <x v="15"/>
    <n v="840"/>
    <n v="0.54"/>
    <n v="3591"/>
    <s v="None"/>
    <x v="0"/>
    <x v="1"/>
    <x v="1"/>
    <s v="Small"/>
    <s v="Cool"/>
    <n v="0"/>
    <m/>
  </r>
  <r>
    <s v="Kepler-36b"/>
    <n v="1.4E-2"/>
    <n v="0.13300000000000001"/>
    <n v="13.83989"/>
    <n v="0.1153"/>
    <n v="1442"/>
    <x v="2"/>
    <x v="15"/>
    <n v="1500"/>
    <n v="1.07"/>
    <n v="5911"/>
    <s v="None"/>
    <x v="1"/>
    <x v="1"/>
    <x v="1"/>
    <s v="Small"/>
    <s v="Sun-like"/>
    <n v="0"/>
    <m/>
  </r>
  <r>
    <s v="Kepler-36c"/>
    <n v="2.5000000000000001E-2"/>
    <n v="0.32800000000000001"/>
    <n v="16.23855"/>
    <n v="0.1283"/>
    <n v="1442"/>
    <x v="2"/>
    <x v="15"/>
    <n v="1500"/>
    <n v="1.07"/>
    <n v="5911"/>
    <s v="None"/>
    <x v="1"/>
    <x v="1"/>
    <x v="1"/>
    <s v="Small"/>
    <s v="Sun-like"/>
    <n v="0"/>
    <m/>
  </r>
  <r>
    <s v="Kepler-370b"/>
    <n v="1.9810000000000001"/>
    <n v="0.14199999999999999"/>
    <n v="4.5795300000000001"/>
    <n v="5.3999999999999999E-2"/>
    <n v="1442"/>
    <x v="2"/>
    <x v="15"/>
    <n v="3930"/>
    <n v="0.94"/>
    <n v="5852"/>
    <s v="None"/>
    <x v="0"/>
    <x v="2"/>
    <x v="1"/>
    <s v="Small"/>
    <s v="Sun-like"/>
    <n v="0"/>
    <m/>
  </r>
  <r>
    <s v="Kepler-370c"/>
    <n v="1.9810000000000001"/>
    <n v="0.17"/>
    <n v="19.022929999999999"/>
    <n v="0.14000000000000001"/>
    <n v="1442"/>
    <x v="2"/>
    <x v="15"/>
    <n v="3930"/>
    <n v="0.94"/>
    <n v="5852"/>
    <s v="None"/>
    <x v="0"/>
    <x v="1"/>
    <x v="1"/>
    <s v="Small"/>
    <s v="Sun-like"/>
    <n v="0"/>
    <m/>
  </r>
  <r>
    <s v="Kepler-371b"/>
    <n v="1.9810000000000001"/>
    <n v="0.16900000000000001"/>
    <n v="34.763278"/>
    <n v="0.2"/>
    <n v="1442"/>
    <x v="2"/>
    <x v="15"/>
    <n v="2710"/>
    <n v="0.94"/>
    <n v="5666"/>
    <s v="None"/>
    <x v="0"/>
    <x v="1"/>
    <x v="1"/>
    <s v="Small"/>
    <s v="Sun-like"/>
    <n v="0"/>
    <m/>
  </r>
  <r>
    <s v="Kepler-371c"/>
    <n v="1.9810000000000001"/>
    <n v="0.159"/>
    <n v="67.968014999999994"/>
    <n v="0.313"/>
    <n v="1442"/>
    <x v="2"/>
    <x v="15"/>
    <n v="2710"/>
    <n v="0.94"/>
    <n v="5666"/>
    <s v="None"/>
    <x v="0"/>
    <x v="1"/>
    <x v="1"/>
    <s v="Small"/>
    <s v="Sun-like"/>
    <n v="0"/>
    <m/>
  </r>
  <r>
    <s v="Kepler-372b"/>
    <n v="1.9810000000000001"/>
    <n v="0.121"/>
    <n v="6.8496920000000001"/>
    <n v="7.4999999999999997E-2"/>
    <n v="1442"/>
    <x v="2"/>
    <x v="15"/>
    <n v="5090"/>
    <n v="1.1499999999999999"/>
    <n v="6509"/>
    <s v="None"/>
    <x v="0"/>
    <x v="2"/>
    <x v="1"/>
    <s v="Small"/>
    <s v="Hot"/>
    <n v="0"/>
    <m/>
  </r>
  <r>
    <s v="Kepler-372c"/>
    <n v="1.9810000000000001"/>
    <n v="0.186"/>
    <n v="20.053763"/>
    <n v="0.154"/>
    <n v="1442"/>
    <x v="2"/>
    <x v="15"/>
    <n v="5090"/>
    <n v="1.1499999999999999"/>
    <n v="6509"/>
    <s v="None"/>
    <x v="0"/>
    <x v="1"/>
    <x v="1"/>
    <s v="Small"/>
    <s v="Hot"/>
    <n v="0"/>
    <m/>
  </r>
  <r>
    <s v="Kepler-372d"/>
    <n v="1.9810000000000001"/>
    <n v="0.151"/>
    <n v="30.092568"/>
    <n v="0.20100000000000001"/>
    <n v="1442"/>
    <x v="2"/>
    <x v="15"/>
    <n v="5090"/>
    <n v="1.1499999999999999"/>
    <n v="6509"/>
    <s v="None"/>
    <x v="0"/>
    <x v="1"/>
    <x v="1"/>
    <s v="Small"/>
    <s v="Hot"/>
    <n v="0"/>
    <m/>
  </r>
  <r>
    <s v="Kepler-373b"/>
    <n v="1.9810000000000001"/>
    <n v="0.121"/>
    <n v="5.5353089999999998"/>
    <n v="0.06"/>
    <n v="1442"/>
    <x v="2"/>
    <x v="15"/>
    <n v="3670"/>
    <n v="0.87"/>
    <n v="5787"/>
    <s v="None"/>
    <x v="0"/>
    <x v="2"/>
    <x v="1"/>
    <s v="Small"/>
    <s v="Sun-like"/>
    <n v="0"/>
    <m/>
  </r>
  <r>
    <s v="Kepler-373c"/>
    <n v="1.9810000000000001"/>
    <n v="0.111"/>
    <n v="16.725947999999999"/>
    <n v="0.126"/>
    <n v="1442"/>
    <x v="2"/>
    <x v="15"/>
    <n v="3670"/>
    <n v="0.87"/>
    <n v="5787"/>
    <s v="None"/>
    <x v="0"/>
    <x v="1"/>
    <x v="1"/>
    <s v="Small"/>
    <s v="Sun-like"/>
    <n v="0"/>
    <m/>
  </r>
  <r>
    <s v="Kepler-374b"/>
    <n v="1.9810000000000001"/>
    <n v="9.1999999999999998E-2"/>
    <n v="1.8978060000000001"/>
    <n v="2.9000000000000001E-2"/>
    <n v="1442"/>
    <x v="2"/>
    <x v="15"/>
    <n v="4280"/>
    <n v="0.84"/>
    <n v="5977"/>
    <s v="None"/>
    <x v="0"/>
    <x v="2"/>
    <x v="1"/>
    <s v="Small"/>
    <s v="Sun-like"/>
    <n v="0"/>
    <m/>
  </r>
  <r>
    <s v="Kepler-374c"/>
    <n v="1.9810000000000001"/>
    <n v="9.8000000000000004E-2"/>
    <n v="3.282807"/>
    <n v="4.2000000000000003E-2"/>
    <n v="1442"/>
    <x v="2"/>
    <x v="15"/>
    <n v="4280"/>
    <n v="0.84"/>
    <n v="5977"/>
    <s v="None"/>
    <x v="0"/>
    <x v="2"/>
    <x v="1"/>
    <s v="Small"/>
    <s v="Sun-like"/>
    <n v="0"/>
    <m/>
  </r>
  <r>
    <s v="Kepler-374d"/>
    <n v="1.9810000000000001"/>
    <n v="0.11700000000000001"/>
    <n v="5.028219"/>
    <n v="5.6000000000000001E-2"/>
    <n v="1442"/>
    <x v="2"/>
    <x v="15"/>
    <n v="4280"/>
    <n v="0.84"/>
    <n v="5977"/>
    <s v="None"/>
    <x v="0"/>
    <x v="2"/>
    <x v="1"/>
    <s v="Small"/>
    <s v="Sun-like"/>
    <n v="0"/>
    <m/>
  </r>
  <r>
    <s v="Kepler-375b"/>
    <n v="1.9810000000000001"/>
    <n v="0.129"/>
    <n v="12.125934000000001"/>
    <n v="0.10100000000000001"/>
    <n v="1442"/>
    <x v="2"/>
    <x v="15"/>
    <n v="4180"/>
    <n v="0.89"/>
    <n v="5826"/>
    <s v="None"/>
    <x v="0"/>
    <x v="1"/>
    <x v="1"/>
    <s v="Small"/>
    <s v="Sun-like"/>
    <n v="0"/>
    <m/>
  </r>
  <r>
    <s v="Kepler-375c"/>
    <n v="1.9810000000000001"/>
    <n v="0.23599999999999999"/>
    <n v="19.986325999999998"/>
    <n v="0.14099999999999999"/>
    <n v="1442"/>
    <x v="2"/>
    <x v="15"/>
    <n v="4180"/>
    <n v="0.89"/>
    <n v="5826"/>
    <s v="None"/>
    <x v="0"/>
    <x v="1"/>
    <x v="1"/>
    <s v="Small"/>
    <s v="Sun-like"/>
    <n v="0"/>
    <m/>
  </r>
  <r>
    <s v="Kepler-376b"/>
    <n v="1.9810000000000001"/>
    <n v="9.5000000000000001E-2"/>
    <n v="4.9201990000000002"/>
    <n v="5.7000000000000002E-2"/>
    <n v="1442"/>
    <x v="2"/>
    <x v="15"/>
    <n v="3090"/>
    <n v="1.05"/>
    <n v="5900"/>
    <s v="None"/>
    <x v="0"/>
    <x v="2"/>
    <x v="1"/>
    <s v="Small"/>
    <s v="Sun-like"/>
    <n v="0"/>
    <m/>
  </r>
  <r>
    <s v="Kepler-376c"/>
    <n v="1.9810000000000001"/>
    <n v="0.16"/>
    <n v="14.172326999999999"/>
    <n v="0.115"/>
    <n v="1442"/>
    <x v="2"/>
    <x v="15"/>
    <n v="3090"/>
    <n v="1.05"/>
    <n v="5900"/>
    <s v="None"/>
    <x v="0"/>
    <x v="1"/>
    <x v="1"/>
    <s v="Small"/>
    <s v="Sun-like"/>
    <n v="0"/>
    <m/>
  </r>
  <r>
    <s v="Kepler-377b"/>
    <n v="1.9810000000000001"/>
    <n v="0.124"/>
    <n v="12.509529000000001"/>
    <n v="0.109"/>
    <n v="1442"/>
    <x v="2"/>
    <x v="15"/>
    <n v="2750"/>
    <n v="0.88"/>
    <n v="5949"/>
    <s v="None"/>
    <x v="0"/>
    <x v="1"/>
    <x v="1"/>
    <s v="Small"/>
    <s v="Sun-like"/>
    <n v="0"/>
    <m/>
  </r>
  <r>
    <s v="Kepler-377c"/>
    <n v="1.9810000000000001"/>
    <n v="0.184"/>
    <n v="27.014976000000001"/>
    <n v="0.182"/>
    <n v="1442"/>
    <x v="2"/>
    <x v="15"/>
    <n v="2750"/>
    <n v="0.88"/>
    <n v="5949"/>
    <s v="None"/>
    <x v="0"/>
    <x v="1"/>
    <x v="1"/>
    <s v="Small"/>
    <s v="Sun-like"/>
    <n v="0"/>
    <m/>
  </r>
  <r>
    <s v="Kepler-378b"/>
    <n v="1.9810000000000001"/>
    <n v="6.7000000000000004E-2"/>
    <n v="16.092361"/>
    <n v="0.112"/>
    <n v="1442"/>
    <x v="2"/>
    <x v="15"/>
    <n v="498.3"/>
    <n v="0.96"/>
    <n v="4661"/>
    <s v="None"/>
    <x v="0"/>
    <x v="1"/>
    <x v="2"/>
    <s v="Small"/>
    <s v="Sun-like"/>
    <n v="0"/>
    <m/>
  </r>
  <r>
    <s v="Kepler-378c"/>
    <n v="1.9810000000000001"/>
    <n v="6.2E-2"/>
    <n v="28.906009000000001"/>
    <n v="0.16600000000000001"/>
    <n v="1442"/>
    <x v="2"/>
    <x v="15"/>
    <n v="498.3"/>
    <n v="0.96"/>
    <n v="4661"/>
    <s v="None"/>
    <x v="0"/>
    <x v="1"/>
    <x v="2"/>
    <s v="Small"/>
    <s v="Sun-like"/>
    <n v="0"/>
    <m/>
  </r>
  <r>
    <s v="Kepler-379b"/>
    <n v="1.9810000000000001"/>
    <n v="0.14799999999999999"/>
    <n v="20.098379999999999"/>
    <n v="0.152"/>
    <n v="1442"/>
    <x v="2"/>
    <x v="15"/>
    <n v="2430"/>
    <n v="1.08"/>
    <n v="6054"/>
    <s v="None"/>
    <x v="0"/>
    <x v="1"/>
    <x v="1"/>
    <s v="Small"/>
    <s v="Hot"/>
    <n v="0"/>
    <m/>
  </r>
  <r>
    <s v="Kepler-379c"/>
    <n v="1.9810000000000001"/>
    <n v="0.20399999999999999"/>
    <n v="62.784697000000001"/>
    <n v="0.32600000000000001"/>
    <n v="1442"/>
    <x v="2"/>
    <x v="15"/>
    <n v="2430"/>
    <n v="1.08"/>
    <n v="6054"/>
    <s v="None"/>
    <x v="0"/>
    <x v="1"/>
    <x v="1"/>
    <s v="Small"/>
    <s v="Hot"/>
    <n v="0"/>
    <m/>
  </r>
  <r>
    <s v="Kepler-37b"/>
    <n v="3.1460000000000002E-2"/>
    <n v="2.9000000000000001E-2"/>
    <n v="13.3675"/>
    <n v="1442"/>
    <n v="1442"/>
    <x v="2"/>
    <x v="15"/>
    <n v="220"/>
    <n v="0.8"/>
    <n v="5417"/>
    <s v="None"/>
    <x v="1"/>
    <x v="1"/>
    <x v="2"/>
    <s v="Small"/>
    <s v="Sun-like"/>
    <n v="0"/>
    <m/>
  </r>
  <r>
    <s v="Kepler-37c"/>
    <n v="3.7760000000000002E-2"/>
    <n v="6.7000000000000004E-2"/>
    <n v="21.302"/>
    <n v="1442"/>
    <n v="1442"/>
    <x v="2"/>
    <x v="15"/>
    <n v="220"/>
    <n v="0.8"/>
    <n v="5417"/>
    <s v="None"/>
    <x v="1"/>
    <x v="1"/>
    <x v="2"/>
    <s v="Small"/>
    <s v="Sun-like"/>
    <n v="0"/>
    <m/>
  </r>
  <r>
    <s v="Kepler-37d"/>
    <n v="3.8390000000000001E-2"/>
    <n v="0.17299999999999999"/>
    <n v="39.792200000000001"/>
    <n v="1442"/>
    <n v="1442"/>
    <x v="2"/>
    <x v="15"/>
    <n v="220"/>
    <n v="0.8"/>
    <n v="5417"/>
    <s v="None"/>
    <x v="1"/>
    <x v="1"/>
    <x v="2"/>
    <s v="Small"/>
    <s v="Sun-like"/>
    <n v="0"/>
    <m/>
  </r>
  <r>
    <s v="Kepler-37e"/>
    <n v="1.9810000000000001"/>
    <n v="1.1659999999999999"/>
    <n v="51.195999999999998"/>
    <n v="1442"/>
    <n v="1442"/>
    <x v="1"/>
    <x v="15"/>
    <n v="220"/>
    <n v="0.8"/>
    <n v="5417"/>
    <s v="None"/>
    <x v="0"/>
    <x v="1"/>
    <x v="2"/>
    <s v="Medium"/>
    <s v="Sun-like"/>
    <n v="0"/>
    <m/>
  </r>
  <r>
    <s v="Kepler-380b"/>
    <n v="1.9810000000000001"/>
    <n v="0.106"/>
    <n v="3.9308209999999999"/>
    <n v="0.05"/>
    <n v="1442"/>
    <x v="2"/>
    <x v="15"/>
    <n v="2710"/>
    <n v="1.05"/>
    <n v="6045"/>
    <s v="None"/>
    <x v="0"/>
    <x v="2"/>
    <x v="1"/>
    <s v="Small"/>
    <s v="Hot"/>
    <n v="0"/>
    <m/>
  </r>
  <r>
    <s v="Kepler-380c"/>
    <n v="1.9810000000000001"/>
    <n v="0.113"/>
    <n v="7.6300039999999996"/>
    <n v="7.8E-2"/>
    <n v="1442"/>
    <x v="2"/>
    <x v="15"/>
    <n v="2710"/>
    <n v="1.05"/>
    <n v="6045"/>
    <s v="None"/>
    <x v="0"/>
    <x v="2"/>
    <x v="1"/>
    <s v="Small"/>
    <s v="Hot"/>
    <n v="0"/>
    <m/>
  </r>
  <r>
    <s v="Kepler-381b"/>
    <n v="1.9810000000000001"/>
    <n v="8.7999999999999995E-2"/>
    <n v="5.6290209999999998"/>
    <n v="6.6000000000000003E-2"/>
    <n v="1442"/>
    <x v="2"/>
    <x v="15"/>
    <n v="878"/>
    <n v="1.34"/>
    <n v="6152"/>
    <s v="None"/>
    <x v="0"/>
    <x v="2"/>
    <x v="1"/>
    <s v="Small"/>
    <s v="Hot"/>
    <n v="0"/>
    <m/>
  </r>
  <r>
    <s v="Kepler-381c"/>
    <n v="1.9810000000000001"/>
    <n v="0.1"/>
    <n v="13.391635000000001"/>
    <n v="0.11700000000000001"/>
    <n v="1442"/>
    <x v="2"/>
    <x v="15"/>
    <n v="878"/>
    <n v="1.34"/>
    <n v="6152"/>
    <s v="None"/>
    <x v="0"/>
    <x v="1"/>
    <x v="1"/>
    <s v="Small"/>
    <s v="Hot"/>
    <n v="0"/>
    <m/>
  </r>
  <r>
    <s v="Kepler-382b"/>
    <n v="1.9810000000000001"/>
    <n v="0.11799999999999999"/>
    <n v="5.2621549999999999"/>
    <n v="5.5E-2"/>
    <n v="1442"/>
    <x v="2"/>
    <x v="15"/>
    <n v="3130"/>
    <n v="0.8"/>
    <n v="5600"/>
    <s v="None"/>
    <x v="0"/>
    <x v="2"/>
    <x v="1"/>
    <s v="Small"/>
    <s v="Sun-like"/>
    <n v="0"/>
    <m/>
  </r>
  <r>
    <s v="Kepler-382c"/>
    <n v="1.9810000000000001"/>
    <n v="0.14199999999999999"/>
    <n v="12.162701"/>
    <n v="9.7000000000000003E-2"/>
    <n v="1442"/>
    <x v="2"/>
    <x v="15"/>
    <n v="3130"/>
    <n v="0.8"/>
    <n v="5600"/>
    <s v="None"/>
    <x v="0"/>
    <x v="1"/>
    <x v="1"/>
    <s v="Small"/>
    <s v="Sun-like"/>
    <n v="0"/>
    <m/>
  </r>
  <r>
    <s v="Kepler-383b"/>
    <n v="1.9810000000000001"/>
    <n v="0.11799999999999999"/>
    <n v="12.904532"/>
    <n v="9.5000000000000001E-2"/>
    <n v="1442"/>
    <x v="2"/>
    <x v="15"/>
    <n v="1695"/>
    <n v="0.67"/>
    <n v="4710"/>
    <s v="None"/>
    <x v="0"/>
    <x v="1"/>
    <x v="1"/>
    <s v="Small"/>
    <s v="Sun-like"/>
    <n v="0"/>
    <m/>
  </r>
  <r>
    <s v="Kepler-383c"/>
    <n v="1.9810000000000001"/>
    <n v="0.111"/>
    <n v="31.200751"/>
    <n v="0.17199999999999999"/>
    <n v="1442"/>
    <x v="2"/>
    <x v="15"/>
    <n v="1695"/>
    <n v="0.67"/>
    <n v="4710"/>
    <s v="None"/>
    <x v="0"/>
    <x v="1"/>
    <x v="1"/>
    <s v="Small"/>
    <s v="Sun-like"/>
    <n v="0"/>
    <m/>
  </r>
  <r>
    <s v="Kepler-384b"/>
    <n v="1.9810000000000001"/>
    <n v="0.1"/>
    <n v="22.597052999999999"/>
    <n v="0.14799999999999999"/>
    <n v="1442"/>
    <x v="2"/>
    <x v="15"/>
    <n v="2990"/>
    <n v="0.76"/>
    <n v="5577"/>
    <s v="None"/>
    <x v="0"/>
    <x v="1"/>
    <x v="1"/>
    <s v="Small"/>
    <s v="Sun-like"/>
    <n v="0"/>
    <m/>
  </r>
  <r>
    <s v="Kepler-384c"/>
    <n v="1.9810000000000001"/>
    <n v="0.10100000000000001"/>
    <n v="45.348269000000002"/>
    <n v="0.23599999999999999"/>
    <n v="1442"/>
    <x v="2"/>
    <x v="15"/>
    <n v="2990"/>
    <n v="0.76"/>
    <n v="5577"/>
    <s v="None"/>
    <x v="0"/>
    <x v="1"/>
    <x v="1"/>
    <s v="Small"/>
    <s v="Sun-like"/>
    <n v="0"/>
    <m/>
  </r>
  <r>
    <s v="Kepler-385b"/>
    <n v="1.9810000000000001"/>
    <n v="0.24399999999999999"/>
    <n v="10.043685999999999"/>
    <n v="9.7000000000000003E-2"/>
    <n v="1442"/>
    <x v="2"/>
    <x v="15"/>
    <n v="4870"/>
    <n v="1.0900000000000001"/>
    <n v="6326"/>
    <s v="None"/>
    <x v="0"/>
    <x v="1"/>
    <x v="1"/>
    <s v="Small"/>
    <s v="Hot"/>
    <n v="0"/>
    <m/>
  </r>
  <r>
    <s v="Kepler-385c"/>
    <n v="1.9810000000000001"/>
    <n v="0.27100000000000002"/>
    <n v="15.163161000000001"/>
    <n v="0.127"/>
    <n v="1442"/>
    <x v="2"/>
    <x v="15"/>
    <n v="4870"/>
    <n v="1.0900000000000001"/>
    <n v="6326"/>
    <s v="None"/>
    <x v="0"/>
    <x v="1"/>
    <x v="1"/>
    <s v="Small"/>
    <s v="Hot"/>
    <n v="0"/>
    <m/>
  </r>
  <r>
    <s v="Kepler-385d"/>
    <n v="1.9810000000000001"/>
    <n v="0.23300000000000001"/>
    <n v="56.415900000000001"/>
    <n v="1442"/>
    <n v="1442"/>
    <x v="2"/>
    <x v="15"/>
    <n v="4870"/>
    <n v="1.08"/>
    <n v="5601"/>
    <s v="None"/>
    <x v="0"/>
    <x v="1"/>
    <x v="1"/>
    <s v="Small"/>
    <s v="Sun-like"/>
    <n v="0"/>
    <m/>
  </r>
  <r>
    <s v="Kepler-386b"/>
    <n v="1.9810000000000001"/>
    <n v="0.124"/>
    <n v="12.31043"/>
    <n v="9.6000000000000002E-2"/>
    <n v="1442"/>
    <x v="2"/>
    <x v="15"/>
    <n v="2950"/>
    <n v="0.74"/>
    <n v="5178"/>
    <s v="None"/>
    <x v="0"/>
    <x v="1"/>
    <x v="1"/>
    <s v="Small"/>
    <s v="Sun-like"/>
    <n v="0"/>
    <m/>
  </r>
  <r>
    <s v="Kepler-386c"/>
    <n v="1.9810000000000001"/>
    <n v="0.14099999999999999"/>
    <n v="25.193458"/>
    <n v="0.155"/>
    <n v="1442"/>
    <x v="2"/>
    <x v="15"/>
    <n v="2950"/>
    <n v="0.74"/>
    <n v="5178"/>
    <s v="None"/>
    <x v="0"/>
    <x v="1"/>
    <x v="1"/>
    <s v="Small"/>
    <s v="Sun-like"/>
    <n v="0"/>
    <m/>
  </r>
  <r>
    <s v="Kepler-387b"/>
    <n v="1.9810000000000001"/>
    <n v="9.1999999999999998E-2"/>
    <n v="6.7916359999999996"/>
    <n v="6.8000000000000005E-2"/>
    <n v="1442"/>
    <x v="2"/>
    <x v="15"/>
    <n v="2670"/>
    <n v="1.03"/>
    <n v="5774"/>
    <s v="None"/>
    <x v="0"/>
    <x v="2"/>
    <x v="1"/>
    <s v="Small"/>
    <s v="Sun-like"/>
    <n v="0"/>
    <m/>
  </r>
  <r>
    <s v="Kepler-387c"/>
    <n v="1.9810000000000001"/>
    <n v="7.9000000000000001E-2"/>
    <n v="11.837548999999999"/>
    <n v="9.8000000000000004E-2"/>
    <n v="1442"/>
    <x v="2"/>
    <x v="15"/>
    <n v="2670"/>
    <n v="1.03"/>
    <n v="5774"/>
    <s v="None"/>
    <x v="0"/>
    <x v="1"/>
    <x v="1"/>
    <s v="Small"/>
    <s v="Sun-like"/>
    <n v="0"/>
    <m/>
  </r>
  <r>
    <s v="Kepler-388b"/>
    <n v="1.9810000000000001"/>
    <n v="7.1999999999999995E-2"/>
    <n v="3.1733150000000001"/>
    <n v="3.5999999999999997E-2"/>
    <n v="1442"/>
    <x v="2"/>
    <x v="15"/>
    <n v="2000"/>
    <n v="0.59"/>
    <n v="4498"/>
    <s v="None"/>
    <x v="0"/>
    <x v="2"/>
    <x v="1"/>
    <s v="Small"/>
    <s v="Sun-like"/>
    <n v="0"/>
    <m/>
  </r>
  <r>
    <s v="Kepler-388c"/>
    <n v="1.9810000000000001"/>
    <n v="7.6999999999999999E-2"/>
    <n v="13.297003999999999"/>
    <n v="9.2999999999999999E-2"/>
    <n v="1442"/>
    <x v="2"/>
    <x v="15"/>
    <n v="2000"/>
    <n v="0.59"/>
    <n v="4498"/>
    <s v="None"/>
    <x v="0"/>
    <x v="1"/>
    <x v="1"/>
    <s v="Small"/>
    <s v="Sun-like"/>
    <n v="0"/>
    <m/>
  </r>
  <r>
    <s v="Kepler-389b"/>
    <n v="1.9810000000000001"/>
    <n v="0.13500000000000001"/>
    <n v="3.2441070000000001"/>
    <n v="4.1000000000000002E-2"/>
    <n v="1442"/>
    <x v="2"/>
    <x v="15"/>
    <n v="2720"/>
    <n v="0.78"/>
    <n v="5376"/>
    <s v="None"/>
    <x v="0"/>
    <x v="2"/>
    <x v="1"/>
    <s v="Small"/>
    <s v="Sun-like"/>
    <n v="0"/>
    <m/>
  </r>
  <r>
    <s v="Kepler-389c"/>
    <n v="1.9810000000000001"/>
    <n v="0.13"/>
    <n v="14.511430000000001"/>
    <n v="0.11"/>
    <n v="1442"/>
    <x v="2"/>
    <x v="15"/>
    <n v="2720"/>
    <n v="0.78"/>
    <n v="5376"/>
    <s v="None"/>
    <x v="0"/>
    <x v="1"/>
    <x v="1"/>
    <s v="Small"/>
    <s v="Sun-like"/>
    <n v="0"/>
    <m/>
  </r>
  <r>
    <s v="Kepler-38b"/>
    <n v="0.38400000000000001"/>
    <n v="0.38400000000000001"/>
    <n v="105.599"/>
    <n v="0.4632"/>
    <n v="1442"/>
    <x v="2"/>
    <x v="15"/>
    <n v="2000"/>
    <n v="0.94"/>
    <n v="5623"/>
    <s v="None"/>
    <x v="2"/>
    <x v="0"/>
    <x v="1"/>
    <s v="Small"/>
    <s v="Sun-like"/>
    <n v="0"/>
    <m/>
  </r>
  <r>
    <s v="Kepler-390b"/>
    <n v="1.9810000000000001"/>
    <n v="7.2999999999999995E-2"/>
    <n v="6.7380880000000003"/>
    <n v="6.5000000000000002E-2"/>
    <n v="1442"/>
    <x v="2"/>
    <x v="15"/>
    <n v="1437"/>
    <n v="0.67"/>
    <n v="5166"/>
    <s v="None"/>
    <x v="0"/>
    <x v="2"/>
    <x v="1"/>
    <s v="Small"/>
    <s v="Sun-like"/>
    <n v="0"/>
    <m/>
  </r>
  <r>
    <s v="Kepler-390c"/>
    <n v="1.9810000000000001"/>
    <n v="7.0000000000000007E-2"/>
    <n v="13.060022"/>
    <n v="0.10100000000000001"/>
    <n v="1442"/>
    <x v="2"/>
    <x v="15"/>
    <n v="1437"/>
    <n v="0.67"/>
    <n v="5166"/>
    <s v="None"/>
    <x v="0"/>
    <x v="1"/>
    <x v="1"/>
    <s v="Small"/>
    <s v="Sun-like"/>
    <n v="0"/>
    <m/>
  </r>
  <r>
    <s v="Kepler-391b"/>
    <n v="1.9810000000000001"/>
    <n v="0.28499999999999998"/>
    <n v="7.4167550000000002"/>
    <n v="8.2000000000000003E-2"/>
    <n v="1442"/>
    <x v="2"/>
    <x v="15"/>
    <n v="2900"/>
    <n v="1.22"/>
    <n v="4940"/>
    <s v="None"/>
    <x v="0"/>
    <x v="2"/>
    <x v="1"/>
    <s v="Small"/>
    <s v="Sun-like"/>
    <n v="0"/>
    <m/>
  </r>
  <r>
    <s v="Kepler-391c"/>
    <n v="1.9810000000000001"/>
    <n v="0.316"/>
    <n v="20.485434999999999"/>
    <n v="0.161"/>
    <n v="1442"/>
    <x v="2"/>
    <x v="15"/>
    <n v="2900"/>
    <n v="1.22"/>
    <n v="4940"/>
    <s v="None"/>
    <x v="0"/>
    <x v="1"/>
    <x v="1"/>
    <s v="Small"/>
    <s v="Sun-like"/>
    <n v="0"/>
    <m/>
  </r>
  <r>
    <s v="Kepler-392b"/>
    <n v="1.9810000000000001"/>
    <n v="8.8999999999999996E-2"/>
    <n v="5.3418530000000004"/>
    <n v="5.8999999999999997E-2"/>
    <n v="1442"/>
    <x v="2"/>
    <x v="15"/>
    <n v="2260"/>
    <n v="1.1299999999999999"/>
    <n v="5938"/>
    <s v="None"/>
    <x v="0"/>
    <x v="2"/>
    <x v="1"/>
    <s v="Small"/>
    <s v="Sun-like"/>
    <n v="0"/>
    <m/>
  </r>
  <r>
    <s v="Kepler-392c"/>
    <n v="1.9810000000000001"/>
    <n v="9.8000000000000004E-2"/>
    <n v="10.423118000000001"/>
    <n v="9.2999999999999999E-2"/>
    <n v="1442"/>
    <x v="2"/>
    <x v="15"/>
    <n v="2260"/>
    <n v="1.1299999999999999"/>
    <n v="5938"/>
    <s v="None"/>
    <x v="0"/>
    <x v="1"/>
    <x v="1"/>
    <s v="Small"/>
    <s v="Sun-like"/>
    <n v="0"/>
    <m/>
  </r>
  <r>
    <s v="Kepler-393b"/>
    <n v="1.9810000000000001"/>
    <n v="0.115"/>
    <n v="9.1824169999999992"/>
    <n v="9.0999999999999998E-2"/>
    <n v="1442"/>
    <x v="2"/>
    <x v="15"/>
    <n v="2940"/>
    <n v="1.32"/>
    <n v="6189"/>
    <s v="None"/>
    <x v="0"/>
    <x v="2"/>
    <x v="1"/>
    <s v="Small"/>
    <s v="Hot"/>
    <n v="0"/>
    <m/>
  </r>
  <r>
    <s v="Kepler-393c"/>
    <n v="1.9810000000000001"/>
    <n v="0.11899999999999999"/>
    <n v="14.613612"/>
    <n v="0.124"/>
    <n v="1442"/>
    <x v="2"/>
    <x v="15"/>
    <n v="2940"/>
    <n v="1.32"/>
    <n v="6189"/>
    <s v="None"/>
    <x v="0"/>
    <x v="1"/>
    <x v="1"/>
    <s v="Small"/>
    <s v="Hot"/>
    <n v="0"/>
    <m/>
  </r>
  <r>
    <s v="Kepler-394b"/>
    <n v="1.9810000000000001"/>
    <n v="0.14299999999999999"/>
    <n v="8.0050129999999999"/>
    <n v="8.3000000000000004E-2"/>
    <n v="1442"/>
    <x v="2"/>
    <x v="15"/>
    <n v="3560"/>
    <n v="1.1100000000000001"/>
    <n v="6402"/>
    <s v="None"/>
    <x v="0"/>
    <x v="2"/>
    <x v="1"/>
    <s v="Small"/>
    <s v="Hot"/>
    <n v="0"/>
    <m/>
  </r>
  <r>
    <s v="Kepler-394c"/>
    <n v="1.9810000000000001"/>
    <n v="0.14799999999999999"/>
    <n v="12.130686000000001"/>
    <n v="0.11"/>
    <n v="1442"/>
    <x v="2"/>
    <x v="15"/>
    <n v="3560"/>
    <n v="1.1100000000000001"/>
    <n v="6402"/>
    <s v="None"/>
    <x v="0"/>
    <x v="1"/>
    <x v="1"/>
    <s v="Small"/>
    <s v="Hot"/>
    <n v="0"/>
    <m/>
  </r>
  <r>
    <s v="Kepler-395b"/>
    <n v="1.9810000000000001"/>
    <n v="9.1999999999999998E-2"/>
    <n v="7.0543459999999998"/>
    <n v="6.0999999999999999E-2"/>
    <n v="1442"/>
    <x v="2"/>
    <x v="15"/>
    <n v="1390"/>
    <n v="0.53"/>
    <n v="4262"/>
    <s v="None"/>
    <x v="0"/>
    <x v="2"/>
    <x v="1"/>
    <s v="Small"/>
    <s v="Sun-like"/>
    <n v="0"/>
    <m/>
  </r>
  <r>
    <s v="Kepler-395c"/>
    <n v="1.9810000000000001"/>
    <n v="0.11799999999999999"/>
    <n v="34.989261999999997"/>
    <n v="0.17699999999999999"/>
    <n v="1442"/>
    <x v="2"/>
    <x v="15"/>
    <n v="1390"/>
    <n v="0.53"/>
    <n v="4262"/>
    <s v="Potentially habitable exoplanet"/>
    <x v="0"/>
    <x v="1"/>
    <x v="1"/>
    <s v="Small"/>
    <s v="Sun-like"/>
    <n v="0"/>
    <m/>
  </r>
  <r>
    <s v="Kepler-396b"/>
    <n v="0.23799999999999999"/>
    <n v="0.312"/>
    <n v="42.994"/>
    <n v="1442"/>
    <n v="1442"/>
    <x v="2"/>
    <x v="15"/>
    <n v="734"/>
    <n v="0.85"/>
    <n v="5384"/>
    <s v="KOI-2672.01"/>
    <x v="2"/>
    <x v="1"/>
    <x v="1"/>
    <s v="Small"/>
    <s v="Sun-like"/>
    <n v="0"/>
    <m/>
  </r>
  <r>
    <s v="Kepler-396c"/>
    <n v="5.6000000000000001E-2"/>
    <n v="0.47299999999999998"/>
    <n v="88.504999999999995"/>
    <n v="1442"/>
    <n v="1442"/>
    <x v="2"/>
    <x v="15"/>
    <n v="734"/>
    <n v="0.85"/>
    <n v="5384"/>
    <s v="KOI-2672.02"/>
    <x v="1"/>
    <x v="1"/>
    <x v="1"/>
    <s v="Small"/>
    <s v="Sun-like"/>
    <n v="0"/>
    <m/>
  </r>
  <r>
    <s v="Kepler-397b"/>
    <n v="1.9810000000000001"/>
    <n v="0.219"/>
    <n v="22.250948999999999"/>
    <n v="0.14399999999999999"/>
    <n v="1442"/>
    <x v="2"/>
    <x v="15"/>
    <n v="3760"/>
    <n v="1.08"/>
    <n v="5307"/>
    <s v="None"/>
    <x v="0"/>
    <x v="1"/>
    <x v="1"/>
    <s v="Small"/>
    <s v="Sun-like"/>
    <n v="0"/>
    <m/>
  </r>
  <r>
    <s v="Kepler-397c"/>
    <n v="1.9810000000000001"/>
    <n v="0.55100000000000005"/>
    <n v="135.498527"/>
    <n v="0.48"/>
    <n v="1442"/>
    <x v="2"/>
    <x v="15"/>
    <n v="3760"/>
    <n v="1.08"/>
    <n v="5307"/>
    <s v="None"/>
    <x v="0"/>
    <x v="0"/>
    <x v="1"/>
    <s v="Medium"/>
    <s v="Sun-like"/>
    <n v="0"/>
    <m/>
  </r>
  <r>
    <s v="Kepler-398b"/>
    <n v="1.9810000000000001"/>
    <n v="8.3000000000000004E-2"/>
    <n v="4.081423"/>
    <n v="4.3999999999999997E-2"/>
    <n v="1442"/>
    <x v="2"/>
    <x v="15"/>
    <n v="581.4"/>
    <n v="1.08"/>
    <n v="4493"/>
    <s v="None"/>
    <x v="0"/>
    <x v="2"/>
    <x v="1"/>
    <s v="Small"/>
    <s v="Sun-like"/>
    <n v="0"/>
    <m/>
  </r>
  <r>
    <s v="Kepler-398c"/>
    <n v="1.9810000000000001"/>
    <n v="0.09"/>
    <n v="11.419411999999999"/>
    <n v="8.6999999999999994E-2"/>
    <n v="1442"/>
    <x v="2"/>
    <x v="15"/>
    <n v="581.4"/>
    <n v="1.08"/>
    <n v="4493"/>
    <s v="None"/>
    <x v="0"/>
    <x v="1"/>
    <x v="1"/>
    <s v="Small"/>
    <s v="Sun-like"/>
    <n v="0"/>
    <m/>
  </r>
  <r>
    <s v="Kepler-398d"/>
    <n v="1.9810000000000001"/>
    <n v="7.9000000000000001E-2"/>
    <n v="6.8343700099999998"/>
    <n v="1442"/>
    <n v="1442"/>
    <x v="2"/>
    <x v="15"/>
    <n v="581.4"/>
    <n v="1.08"/>
    <n v="4493"/>
    <s v="None"/>
    <x v="0"/>
    <x v="2"/>
    <x v="1"/>
    <s v="Small"/>
    <s v="Sun-like"/>
    <n v="0"/>
    <m/>
  </r>
  <r>
    <s v="Kepler-399b"/>
    <n v="1.9810000000000001"/>
    <n v="8.5999999999999993E-2"/>
    <n v="14.425281"/>
    <n v="0.10299999999999999"/>
    <n v="1442"/>
    <x v="2"/>
    <x v="15"/>
    <n v="4400"/>
    <n v="1.08"/>
    <n v="5502"/>
    <s v="None"/>
    <x v="0"/>
    <x v="1"/>
    <x v="1"/>
    <s v="Small"/>
    <s v="Sun-like"/>
    <n v="0"/>
    <m/>
  </r>
  <r>
    <s v="Kepler-399c"/>
    <n v="1.9810000000000001"/>
    <n v="0.128"/>
    <n v="26.675689999999999"/>
    <n v="0.155"/>
    <n v="1442"/>
    <x v="2"/>
    <x v="15"/>
    <n v="4400"/>
    <n v="1.08"/>
    <n v="5502"/>
    <s v="None"/>
    <x v="0"/>
    <x v="1"/>
    <x v="1"/>
    <s v="Small"/>
    <s v="Sun-like"/>
    <n v="0"/>
    <m/>
  </r>
  <r>
    <s v="Kepler-399d"/>
    <n v="1.9810000000000001"/>
    <n v="0.16900000000000001"/>
    <n v="58.034616"/>
    <n v="0.26100000000000001"/>
    <n v="1442"/>
    <x v="2"/>
    <x v="15"/>
    <n v="4400"/>
    <n v="1.08"/>
    <n v="5502"/>
    <s v="None"/>
    <x v="0"/>
    <x v="1"/>
    <x v="1"/>
    <s v="Small"/>
    <s v="Sun-like"/>
    <n v="0"/>
    <m/>
  </r>
  <r>
    <s v="Kepler-39b"/>
    <n v="20.100000000000001"/>
    <n v="1.24"/>
    <n v="21.087209999999999"/>
    <n v="0.16400000000000001"/>
    <n v="897"/>
    <x v="2"/>
    <x v="15"/>
    <n v="3557"/>
    <n v="1.29"/>
    <n v="6350"/>
    <s v="brown dwarf"/>
    <x v="0"/>
    <x v="1"/>
    <x v="1"/>
    <s v="Medium"/>
    <s v="Hot"/>
    <n v="0"/>
    <m/>
  </r>
  <r>
    <s v="Kepler-400b"/>
    <n v="1.9810000000000001"/>
    <n v="0.14699999999999999"/>
    <n v="9.0243889999999993"/>
    <n v="8.6999999999999994E-2"/>
    <n v="1442"/>
    <x v="2"/>
    <x v="15"/>
    <n v="2340"/>
    <n v="1.08"/>
    <n v="5886"/>
    <s v="None"/>
    <x v="0"/>
    <x v="2"/>
    <x v="1"/>
    <s v="Small"/>
    <s v="Sun-like"/>
    <n v="0"/>
    <m/>
  </r>
  <r>
    <s v="Kepler-400c"/>
    <n v="1.9810000000000001"/>
    <n v="0.13300000000000001"/>
    <n v="17.340824000000001"/>
    <n v="0.13400000000000001"/>
    <n v="1442"/>
    <x v="2"/>
    <x v="15"/>
    <n v="2340"/>
    <n v="1.08"/>
    <n v="5886"/>
    <s v="None"/>
    <x v="0"/>
    <x v="1"/>
    <x v="1"/>
    <s v="Small"/>
    <s v="Sun-like"/>
    <n v="0"/>
    <m/>
  </r>
  <r>
    <s v="Kepler-401b"/>
    <n v="1.9810000000000001"/>
    <n v="0.153"/>
    <n v="14.383035"/>
    <n v="0.122"/>
    <n v="1442"/>
    <x v="2"/>
    <x v="15"/>
    <n v="3230"/>
    <n v="1.08"/>
    <n v="6117"/>
    <s v="None"/>
    <x v="0"/>
    <x v="1"/>
    <x v="1"/>
    <s v="Small"/>
    <s v="Hot"/>
    <n v="0"/>
    <m/>
  </r>
  <r>
    <s v="Kepler-401c"/>
    <n v="1.9810000000000001"/>
    <n v="0.192"/>
    <n v="47.318218000000002"/>
    <n v="0.26900000000000002"/>
    <n v="1442"/>
    <x v="2"/>
    <x v="15"/>
    <n v="3230"/>
    <n v="1.08"/>
    <n v="6117"/>
    <s v="None"/>
    <x v="0"/>
    <x v="1"/>
    <x v="1"/>
    <s v="Small"/>
    <s v="Hot"/>
    <n v="0"/>
    <m/>
  </r>
  <r>
    <s v="Kepler-401d"/>
    <n v="1.9810000000000001"/>
    <n v="0.20300000000000001"/>
    <n v="184.256405"/>
    <n v="1442"/>
    <n v="1442"/>
    <x v="2"/>
    <x v="15"/>
    <n v="3230"/>
    <n v="1.08"/>
    <n v="6117"/>
    <s v="None"/>
    <x v="0"/>
    <x v="0"/>
    <x v="1"/>
    <s v="Small"/>
    <s v="Hot"/>
    <n v="0"/>
    <m/>
  </r>
  <r>
    <s v="Kepler-402b"/>
    <n v="1.9810000000000001"/>
    <n v="0.109"/>
    <n v="4.0287509999999997"/>
    <n v="5.0999999999999997E-2"/>
    <n v="1442"/>
    <x v="2"/>
    <x v="15"/>
    <n v="2070"/>
    <n v="1.08"/>
    <n v="6090"/>
    <s v="None"/>
    <x v="0"/>
    <x v="2"/>
    <x v="1"/>
    <s v="Small"/>
    <s v="Hot"/>
    <n v="0"/>
    <m/>
  </r>
  <r>
    <s v="Kepler-402c"/>
    <n v="1.9810000000000001"/>
    <n v="0.13900000000000001"/>
    <n v="6.1248209999999998"/>
    <n v="6.8000000000000005E-2"/>
    <n v="1442"/>
    <x v="2"/>
    <x v="15"/>
    <n v="2070"/>
    <n v="1.08"/>
    <n v="6090"/>
    <s v="None"/>
    <x v="0"/>
    <x v="2"/>
    <x v="1"/>
    <s v="Small"/>
    <s v="Hot"/>
    <n v="0"/>
    <m/>
  </r>
  <r>
    <s v="Kepler-402d"/>
    <n v="1.9810000000000001"/>
    <n v="0.123"/>
    <n v="8.9210989999999999"/>
    <n v="8.6999999999999994E-2"/>
    <n v="1442"/>
    <x v="2"/>
    <x v="15"/>
    <n v="2070"/>
    <n v="1.08"/>
    <n v="6090"/>
    <s v="None"/>
    <x v="0"/>
    <x v="2"/>
    <x v="1"/>
    <s v="Small"/>
    <s v="Hot"/>
    <n v="0"/>
    <m/>
  </r>
  <r>
    <s v="Kepler-402e"/>
    <n v="1.9810000000000001"/>
    <n v="0.13"/>
    <n v="11.242861"/>
    <n v="0.10199999999999999"/>
    <n v="1442"/>
    <x v="2"/>
    <x v="15"/>
    <n v="2070"/>
    <n v="1.08"/>
    <n v="6090"/>
    <s v="None"/>
    <x v="0"/>
    <x v="1"/>
    <x v="1"/>
    <s v="Small"/>
    <s v="Hot"/>
    <n v="0"/>
    <m/>
  </r>
  <r>
    <s v="Kepler-403b"/>
    <n v="1.9810000000000001"/>
    <n v="0.112"/>
    <n v="7.0314620000000003"/>
    <n v="7.5999999999999998E-2"/>
    <n v="1442"/>
    <x v="2"/>
    <x v="15"/>
    <n v="2800"/>
    <n v="1.08"/>
    <n v="6090"/>
    <s v="None"/>
    <x v="0"/>
    <x v="2"/>
    <x v="1"/>
    <s v="Small"/>
    <s v="Hot"/>
    <n v="0"/>
    <m/>
  </r>
  <r>
    <s v="Kepler-403c"/>
    <n v="1.9810000000000001"/>
    <n v="0.156"/>
    <n v="54.280749"/>
    <n v="0.29699999999999999"/>
    <n v="1442"/>
    <x v="2"/>
    <x v="15"/>
    <n v="2800"/>
    <n v="1.08"/>
    <n v="6090"/>
    <s v="None"/>
    <x v="0"/>
    <x v="1"/>
    <x v="1"/>
    <s v="Small"/>
    <s v="Hot"/>
    <n v="0"/>
    <m/>
  </r>
  <r>
    <s v="Kepler-403d"/>
    <n v="1.9810000000000001"/>
    <n v="0.127"/>
    <n v="13.61159129"/>
    <n v="1442"/>
    <n v="1442"/>
    <x v="2"/>
    <x v="15"/>
    <n v="2800"/>
    <n v="1.08"/>
    <n v="6090"/>
    <s v="None"/>
    <x v="0"/>
    <x v="1"/>
    <x v="1"/>
    <s v="Small"/>
    <s v="Hot"/>
    <n v="0"/>
    <m/>
  </r>
  <r>
    <s v="Kepler-404b"/>
    <n v="1.9810000000000001"/>
    <n v="0.113"/>
    <n v="11.829851"/>
    <n v="0.10199999999999999"/>
    <n v="1442"/>
    <x v="2"/>
    <x v="15"/>
    <n v="2710"/>
    <n v="1.08"/>
    <n v="5654"/>
    <s v="None"/>
    <x v="0"/>
    <x v="1"/>
    <x v="1"/>
    <s v="Small"/>
    <s v="Sun-like"/>
    <n v="0"/>
    <m/>
  </r>
  <r>
    <s v="Kepler-404c"/>
    <n v="1.9810000000000001"/>
    <n v="0.153"/>
    <n v="14.751166"/>
    <n v="0.11799999999999999"/>
    <n v="1442"/>
    <x v="2"/>
    <x v="15"/>
    <n v="2710"/>
    <n v="1.08"/>
    <n v="5654"/>
    <s v="None"/>
    <x v="0"/>
    <x v="1"/>
    <x v="1"/>
    <s v="Small"/>
    <s v="Sun-like"/>
    <n v="0"/>
    <m/>
  </r>
  <r>
    <s v="Kepler-405b"/>
    <n v="1.9810000000000001"/>
    <n v="0.186"/>
    <n v="10.613839"/>
    <n v="9.5000000000000001E-2"/>
    <n v="1442"/>
    <x v="2"/>
    <x v="15"/>
    <n v="3570"/>
    <n v="1.08"/>
    <n v="5818"/>
    <s v="None"/>
    <x v="0"/>
    <x v="1"/>
    <x v="1"/>
    <s v="Small"/>
    <s v="Sun-like"/>
    <n v="0"/>
    <m/>
  </r>
  <r>
    <s v="Kepler-405c"/>
    <n v="1.9810000000000001"/>
    <n v="0.41599999999999998"/>
    <n v="29.726682"/>
    <n v="0.188"/>
    <n v="1442"/>
    <x v="2"/>
    <x v="15"/>
    <n v="3570"/>
    <n v="1.08"/>
    <n v="5818"/>
    <s v="None"/>
    <x v="0"/>
    <x v="1"/>
    <x v="1"/>
    <s v="Small"/>
    <s v="Sun-like"/>
    <n v="0"/>
    <m/>
  </r>
  <r>
    <s v="Kepler-406b"/>
    <n v="0.02"/>
    <n v="0.128"/>
    <n v="2.4262899999999998"/>
    <n v="1442"/>
    <n v="1442"/>
    <x v="2"/>
    <x v="15"/>
    <n v="1199"/>
    <n v="1.07"/>
    <n v="5538"/>
    <s v="None"/>
    <x v="1"/>
    <x v="2"/>
    <x v="1"/>
    <s v="Small"/>
    <s v="Sun-like"/>
    <n v="0"/>
    <m/>
  </r>
  <r>
    <s v="Kepler-406c"/>
    <n v="8.9999999999999993E-3"/>
    <n v="7.5999999999999998E-2"/>
    <n v="4.6233199999999997"/>
    <n v="1442"/>
    <n v="1442"/>
    <x v="2"/>
    <x v="15"/>
    <n v="1199"/>
    <n v="1.07"/>
    <n v="5538"/>
    <s v="None"/>
    <x v="1"/>
    <x v="2"/>
    <x v="1"/>
    <s v="Small"/>
    <s v="Sun-like"/>
    <n v="0"/>
    <m/>
  </r>
  <r>
    <s v="Kepler-407b"/>
    <n v="1.9810000000000001"/>
    <n v="9.5000000000000001E-2"/>
    <n v="0.66930999999999996"/>
    <n v="1442"/>
    <n v="1442"/>
    <x v="2"/>
    <x v="15"/>
    <n v="1114"/>
    <n v="1"/>
    <n v="5476"/>
    <s v="None"/>
    <x v="0"/>
    <x v="2"/>
    <x v="1"/>
    <s v="Small"/>
    <s v="Sun-like"/>
    <n v="0"/>
    <m/>
  </r>
  <r>
    <s v="Kepler-407c"/>
    <n v="12.6"/>
    <n v="1.1659999999999999"/>
    <n v="3000"/>
    <n v="1442"/>
    <n v="1442"/>
    <x v="0"/>
    <x v="15"/>
    <n v="1114"/>
    <n v="1"/>
    <n v="5476"/>
    <s v="None"/>
    <x v="0"/>
    <x v="0"/>
    <x v="1"/>
    <s v="Medium"/>
    <s v="Sun-like"/>
    <n v="0"/>
    <m/>
  </r>
  <r>
    <s v="Kepler-408b"/>
    <n v="1.9810000000000001"/>
    <n v="7.2999999999999995E-2"/>
    <n v="2.46502"/>
    <n v="1442"/>
    <n v="1442"/>
    <x v="2"/>
    <x v="15"/>
    <n v="290.3"/>
    <n v="1.08"/>
    <n v="6104"/>
    <s v="Host star known as HD 176693 or KOI-1612. Reported as 2.1% false positive probable in 2014, but confirmed by 2016."/>
    <x v="0"/>
    <x v="2"/>
    <x v="2"/>
    <s v="Small"/>
    <s v="Hot"/>
    <n v="0"/>
    <m/>
  </r>
  <r>
    <s v="Kepler-409b"/>
    <n v="1.9810000000000001"/>
    <n v="0.106"/>
    <n v="68.958399999999997"/>
    <n v="1442"/>
    <n v="1442"/>
    <x v="2"/>
    <x v="15"/>
    <n v="222.8"/>
    <n v="0.92"/>
    <n v="5460"/>
    <s v="Host star known as Gliese 409"/>
    <x v="0"/>
    <x v="1"/>
    <x v="2"/>
    <s v="Small"/>
    <s v="Sun-like"/>
    <n v="0"/>
    <m/>
  </r>
  <r>
    <s v="Kepler-40b"/>
    <n v="2.2000000000000002"/>
    <n v="1.17"/>
    <n v="6.8734900000000003"/>
    <n v="0.08"/>
    <n v="1620"/>
    <x v="2"/>
    <x v="15"/>
    <n v="8807"/>
    <n v="1.48"/>
    <n v="6510"/>
    <s v="None"/>
    <x v="0"/>
    <x v="2"/>
    <x v="1"/>
    <s v="Medium"/>
    <s v="Hot"/>
    <n v="0"/>
    <m/>
  </r>
  <r>
    <s v="Kepler-410Ab"/>
    <n v="1.9810000000000001"/>
    <n v="0.253"/>
    <n v="17.833648"/>
    <n v="0.1226"/>
    <n v="1442"/>
    <x v="2"/>
    <x v="15"/>
    <n v="430"/>
    <n v="1.21"/>
    <n v="6273"/>
    <s v="None"/>
    <x v="0"/>
    <x v="1"/>
    <x v="2"/>
    <s v="Small"/>
    <s v="Hot"/>
    <n v="0"/>
    <m/>
  </r>
  <r>
    <s v="Kepler-411b"/>
    <n v="1.9810000000000001"/>
    <n v="0.16800000000000001"/>
    <n v="3.0051600000000001"/>
    <n v="3.7999999999999999E-2"/>
    <n v="1040"/>
    <x v="2"/>
    <x v="15"/>
    <n v="503.5"/>
    <n v="0.83"/>
    <n v="4974"/>
    <s v="None"/>
    <x v="0"/>
    <x v="2"/>
    <x v="1"/>
    <s v="Small"/>
    <s v="Sun-like"/>
    <n v="0"/>
    <m/>
  </r>
  <r>
    <s v="Kepler-411c"/>
    <n v="1.9810000000000001"/>
    <n v="0.29199999999999998"/>
    <n v="7.8344278799999998"/>
    <n v="1442"/>
    <n v="1442"/>
    <x v="2"/>
    <x v="15"/>
    <n v="503.5"/>
    <n v="0.83"/>
    <n v="4974"/>
    <s v="None"/>
    <x v="0"/>
    <x v="2"/>
    <x v="1"/>
    <s v="Small"/>
    <s v="Sun-like"/>
    <n v="0"/>
    <m/>
  </r>
  <r>
    <s v="Kepler-411d"/>
    <n v="4.7800000000000002E-2"/>
    <n v="0.29609999999999997"/>
    <n v="58.020350000000001"/>
    <n v="0.27900000000000003"/>
    <n v="410"/>
    <x v="2"/>
    <x v="15"/>
    <n v="500.94"/>
    <n v="0.87"/>
    <n v="5601"/>
    <s v="None"/>
    <x v="1"/>
    <x v="1"/>
    <x v="1"/>
    <s v="Small"/>
    <s v="Sun-like"/>
    <n v="0"/>
    <m/>
  </r>
  <r>
    <s v="Kepler-411e"/>
    <n v="3.4000000000000002E-2"/>
    <n v="1.1659999999999999"/>
    <n v="31.509727999999999"/>
    <n v="0.186"/>
    <n v="503"/>
    <x v="1"/>
    <x v="15"/>
    <n v="500.94"/>
    <n v="0.87"/>
    <n v="5601"/>
    <s v="None"/>
    <x v="1"/>
    <x v="1"/>
    <x v="1"/>
    <s v="Medium"/>
    <s v="Sun-like"/>
    <n v="0"/>
    <m/>
  </r>
  <r>
    <s v="Kepler-412b"/>
    <n v="0.94099999999999995"/>
    <n v="1.341"/>
    <n v="1.7208604000000001"/>
    <n v="2.8969999999999999E-2"/>
    <n v="1442"/>
    <x v="2"/>
    <x v="15"/>
    <n v="3650"/>
    <n v="1.17"/>
    <n v="5750"/>
    <s v="None"/>
    <x v="2"/>
    <x v="2"/>
    <x v="1"/>
    <s v="Medium"/>
    <s v="Sun-like"/>
    <n v="0"/>
    <m/>
  </r>
  <r>
    <s v="Kepler-413b"/>
    <n v="0.21099999999999999"/>
    <n v="0.38800000000000001"/>
    <n v="66.262"/>
    <n v="0.3553"/>
    <n v="1442"/>
    <x v="2"/>
    <x v="15"/>
    <n v="2830"/>
    <n v="0.82"/>
    <n v="4700"/>
    <s v="None"/>
    <x v="2"/>
    <x v="1"/>
    <x v="1"/>
    <s v="Small"/>
    <s v="Sun-like"/>
    <n v="0"/>
    <m/>
  </r>
  <r>
    <s v="Kepler-414b"/>
    <n v="1.0999999999999999E-2"/>
    <n v="0.153"/>
    <n v="4.7"/>
    <n v="1442"/>
    <n v="1442"/>
    <x v="1"/>
    <x v="15"/>
    <n v="1364"/>
    <n v="0.89"/>
    <n v="5601"/>
    <s v="None"/>
    <x v="1"/>
    <x v="2"/>
    <x v="1"/>
    <s v="Small"/>
    <s v="Sun-like"/>
    <n v="0"/>
    <m/>
  </r>
  <r>
    <s v="Kepler-414c"/>
    <n v="9.4E-2"/>
    <n v="0.26900000000000002"/>
    <n v="7.1710000000000003"/>
    <n v="1442"/>
    <n v="1442"/>
    <x v="1"/>
    <x v="15"/>
    <n v="1364"/>
    <n v="0.89"/>
    <n v="5601"/>
    <s v="None"/>
    <x v="1"/>
    <x v="2"/>
    <x v="1"/>
    <s v="Small"/>
    <s v="Sun-like"/>
    <n v="0"/>
    <m/>
  </r>
  <r>
    <s v="Kepler-415b"/>
    <n v="0.377"/>
    <n v="0.108"/>
    <n v="4.1760000000000002"/>
    <n v="1442"/>
    <n v="1442"/>
    <x v="1"/>
    <x v="15"/>
    <n v="1750"/>
    <n v="0.67"/>
    <n v="5601"/>
    <s v="None"/>
    <x v="2"/>
    <x v="2"/>
    <x v="1"/>
    <s v="Small"/>
    <s v="Sun-like"/>
    <n v="0"/>
    <m/>
  </r>
  <r>
    <s v="Kepler-415c"/>
    <n v="1.9810000000000001"/>
    <n v="1.1659999999999999"/>
    <n v="8.7080000000000002"/>
    <n v="1442"/>
    <n v="1442"/>
    <x v="2"/>
    <x v="15"/>
    <n v="1750"/>
    <n v="0.67"/>
    <n v="5601"/>
    <s v="?"/>
    <x v="0"/>
    <x v="2"/>
    <x v="1"/>
    <s v="Medium"/>
    <s v="Sun-like"/>
    <n v="0"/>
    <m/>
  </r>
  <r>
    <s v="Kepler-416b"/>
    <n v="0.183"/>
    <n v="0.221"/>
    <n v="6.319"/>
    <n v="1442"/>
    <n v="1442"/>
    <x v="1"/>
    <x v="15"/>
    <n v="2290"/>
    <n v="1"/>
    <n v="5601"/>
    <s v="None"/>
    <x v="2"/>
    <x v="2"/>
    <x v="1"/>
    <s v="Small"/>
    <s v="Sun-like"/>
    <n v="0"/>
    <m/>
  </r>
  <r>
    <s v="Kepler-416c"/>
    <n v="1.9810000000000001"/>
    <n v="1.1659999999999999"/>
    <n v="12.209"/>
    <n v="1442"/>
    <n v="1442"/>
    <x v="2"/>
    <x v="15"/>
    <n v="2290"/>
    <n v="1"/>
    <n v="5601"/>
    <s v="?"/>
    <x v="0"/>
    <x v="1"/>
    <x v="1"/>
    <s v="Medium"/>
    <s v="Sun-like"/>
    <n v="0"/>
    <m/>
  </r>
  <r>
    <s v="Kepler-417b"/>
    <n v="3.5000000000000003E-2"/>
    <n v="0.20599999999999999"/>
    <n v="12.331"/>
    <n v="1442"/>
    <n v="1442"/>
    <x v="2"/>
    <x v="15"/>
    <n v="3250"/>
    <n v="0.9"/>
    <n v="5601"/>
    <s v="None"/>
    <x v="1"/>
    <x v="1"/>
    <x v="1"/>
    <s v="Small"/>
    <s v="Sun-like"/>
    <n v="0"/>
    <m/>
  </r>
  <r>
    <s v="Kepler-417c"/>
    <n v="1.9810000000000001"/>
    <n v="1.1659999999999999"/>
    <n v="15.943"/>
    <n v="1442"/>
    <n v="1442"/>
    <x v="2"/>
    <x v="15"/>
    <n v="3250"/>
    <n v="0.9"/>
    <n v="5601"/>
    <s v="?"/>
    <x v="0"/>
    <x v="1"/>
    <x v="1"/>
    <s v="Medium"/>
    <s v="Sun-like"/>
    <n v="0"/>
    <m/>
  </r>
  <r>
    <s v="Kepler-418b"/>
    <n v="1.1000000000000001"/>
    <n v="1.2"/>
    <n v="86.678560000000004"/>
    <n v="1442"/>
    <n v="1442"/>
    <x v="2"/>
    <x v="15"/>
    <n v="3360"/>
    <n v="0.98"/>
    <n v="5820"/>
    <s v="None"/>
    <x v="0"/>
    <x v="1"/>
    <x v="1"/>
    <s v="Medium"/>
    <s v="Sun-like"/>
    <n v="0"/>
    <m/>
  </r>
  <r>
    <s v="Kepler-419b"/>
    <n v="2.5"/>
    <n v="0.96"/>
    <n v="69.754599999999996"/>
    <n v="0.37"/>
    <n v="1442"/>
    <x v="2"/>
    <x v="15"/>
    <n v="3390"/>
    <n v="1.39"/>
    <n v="6430"/>
    <s v="None"/>
    <x v="0"/>
    <x v="1"/>
    <x v="1"/>
    <s v="Medium"/>
    <s v="Hot"/>
    <n v="0"/>
    <m/>
  </r>
  <r>
    <s v="Kepler-419c"/>
    <n v="7.3"/>
    <n v="1.1659999999999999"/>
    <n v="675.47"/>
    <n v="1.68"/>
    <n v="1442"/>
    <x v="1"/>
    <x v="15"/>
    <n v="3390"/>
    <n v="1.39"/>
    <n v="6430"/>
    <s v="None"/>
    <x v="0"/>
    <x v="0"/>
    <x v="1"/>
    <s v="Medium"/>
    <s v="Hot"/>
    <n v="0"/>
    <m/>
  </r>
  <r>
    <s v="Kepler-41b"/>
    <n v="0.56000000000000005"/>
    <n v="1.29"/>
    <n v="1.8555581999999999"/>
    <n v="3.1009999999999999E-2"/>
    <n v="1790"/>
    <x v="2"/>
    <x v="15"/>
    <n v="3680"/>
    <n v="1.1499999999999999"/>
    <n v="5750"/>
    <s v="None"/>
    <x v="2"/>
    <x v="2"/>
    <x v="1"/>
    <s v="Medium"/>
    <s v="Sun-like"/>
    <n v="0"/>
    <m/>
  </r>
  <r>
    <s v="Kepler-420Ab"/>
    <n v="1.45"/>
    <n v="0.94"/>
    <n v="86.647660999999999"/>
    <n v="0.38200000000000001"/>
    <n v="511"/>
    <x v="2"/>
    <x v="15"/>
    <n v="2900"/>
    <n v="0.99"/>
    <n v="5520"/>
    <s v="None"/>
    <x v="0"/>
    <x v="1"/>
    <x v="1"/>
    <s v="Medium"/>
    <s v="Sun-like"/>
    <n v="0"/>
    <m/>
  </r>
  <r>
    <s v="Kepler-421b"/>
    <n v="1.9810000000000001"/>
    <n v="0.371"/>
    <n v="704.19839999999999"/>
    <n v="1.2190000000000001"/>
    <n v="1442"/>
    <x v="2"/>
    <x v="15"/>
    <n v="1148"/>
    <n v="0.79"/>
    <n v="5308"/>
    <s v="None"/>
    <x v="0"/>
    <x v="0"/>
    <x v="1"/>
    <s v="Small"/>
    <s v="Sun-like"/>
    <n v="0"/>
    <m/>
  </r>
  <r>
    <s v="Kepler-422b"/>
    <n v="0.43"/>
    <n v="1.1499999999999999"/>
    <n v="7.8914483000000004"/>
    <n v="8.2000000000000003E-2"/>
    <n v="1442"/>
    <x v="2"/>
    <x v="15"/>
    <n v="2400"/>
    <n v="1.1499999999999999"/>
    <n v="5972"/>
    <s v="None"/>
    <x v="2"/>
    <x v="2"/>
    <x v="1"/>
    <s v="Medium"/>
    <s v="Sun-like"/>
    <n v="0"/>
    <m/>
  </r>
  <r>
    <s v="Kepler-423b"/>
    <n v="0.59499999999999997"/>
    <n v="1.1919999999999999"/>
    <n v="2.6843284999999999"/>
    <n v="3.585E-2"/>
    <n v="1605"/>
    <x v="2"/>
    <x v="15"/>
    <n v="2520"/>
    <n v="0.85"/>
    <n v="5560"/>
    <s v="None"/>
    <x v="2"/>
    <x v="2"/>
    <x v="1"/>
    <s v="Medium"/>
    <s v="Sun-like"/>
    <n v="0"/>
    <m/>
  </r>
  <r>
    <s v="Kepler-424b"/>
    <n v="1.03"/>
    <n v="0.89"/>
    <n v="3.3118644000000002"/>
    <n v="4.3999999999999997E-2"/>
    <n v="1442"/>
    <x v="2"/>
    <x v="15"/>
    <n v="2320"/>
    <n v="1.01"/>
    <n v="5460"/>
    <s v="None"/>
    <x v="0"/>
    <x v="2"/>
    <x v="1"/>
    <s v="Medium"/>
    <s v="Sun-like"/>
    <n v="0"/>
    <m/>
  </r>
  <r>
    <s v="Kepler-424c"/>
    <n v="6.97"/>
    <n v="1.1659999999999999"/>
    <n v="223.3"/>
    <n v="0.73"/>
    <n v="1442"/>
    <x v="0"/>
    <x v="15"/>
    <n v="2320"/>
    <n v="1.01"/>
    <n v="5460"/>
    <s v="None"/>
    <x v="0"/>
    <x v="0"/>
    <x v="1"/>
    <s v="Medium"/>
    <s v="Sun-like"/>
    <n v="0"/>
    <m/>
  </r>
  <r>
    <s v="Kepler-425b"/>
    <n v="0.25"/>
    <n v="0.97799999999999998"/>
    <n v="3.7970181599999999"/>
    <n v="4.6399999999999997E-2"/>
    <n v="1070"/>
    <x v="2"/>
    <x v="15"/>
    <n v="2140"/>
    <n v="0.93"/>
    <n v="5170"/>
    <s v="None"/>
    <x v="2"/>
    <x v="2"/>
    <x v="1"/>
    <s v="Medium"/>
    <s v="Sun-like"/>
    <n v="0"/>
    <m/>
  </r>
  <r>
    <s v="Kepler-426b"/>
    <n v="0.34"/>
    <n v="1.0900000000000001"/>
    <n v="3.2175188299999999"/>
    <n v="4.1399999999999999E-2"/>
    <n v="1300"/>
    <x v="2"/>
    <x v="15"/>
    <n v="2810"/>
    <n v="0.91"/>
    <n v="5725"/>
    <s v="None"/>
    <x v="2"/>
    <x v="2"/>
    <x v="1"/>
    <s v="Medium"/>
    <s v="Sun-like"/>
    <n v="0"/>
    <m/>
  </r>
  <r>
    <s v="Kepler-427b"/>
    <n v="0.28999999999999998"/>
    <n v="1.23"/>
    <n v="10.290994"/>
    <n v="9.0999999999999998E-2"/>
    <n v="1100"/>
    <x v="2"/>
    <x v="15"/>
    <n v="3410"/>
    <n v="0.96"/>
    <n v="5800"/>
    <s v="None"/>
    <x v="2"/>
    <x v="1"/>
    <x v="1"/>
    <s v="Medium"/>
    <s v="Sun-like"/>
    <n v="0"/>
    <m/>
  </r>
  <r>
    <s v="Kepler-428b"/>
    <n v="1.27"/>
    <n v="1.08"/>
    <n v="3.5256325400000001"/>
    <n v="4.3299999999999998E-2"/>
    <n v="1070"/>
    <x v="2"/>
    <x v="15"/>
    <n v="2280"/>
    <n v="0.87"/>
    <n v="5150"/>
    <s v="None"/>
    <x v="0"/>
    <x v="2"/>
    <x v="1"/>
    <s v="Medium"/>
    <s v="Sun-like"/>
    <n v="0"/>
    <m/>
  </r>
  <r>
    <s v="Kepler-42b"/>
    <n v="1.9810000000000001"/>
    <n v="7.0000000000000007E-2"/>
    <n v="1.2137671999999999"/>
    <n v="1.1599999999999999E-2"/>
    <n v="519"/>
    <x v="2"/>
    <x v="15"/>
    <n v="126.23"/>
    <n v="0.13"/>
    <n v="3068"/>
    <s v="None"/>
    <x v="0"/>
    <x v="2"/>
    <x v="2"/>
    <s v="Small"/>
    <s v="Cool"/>
    <n v="0"/>
    <m/>
  </r>
  <r>
    <s v="Kepler-42c"/>
    <n v="1.9810000000000001"/>
    <n v="6.5000000000000002E-2"/>
    <n v="0.45328509"/>
    <n v="6.0000000000000001E-3"/>
    <n v="720"/>
    <x v="2"/>
    <x v="15"/>
    <n v="126.23"/>
    <n v="0.13"/>
    <n v="3068"/>
    <s v="None"/>
    <x v="0"/>
    <x v="2"/>
    <x v="2"/>
    <s v="Small"/>
    <s v="Cool"/>
    <n v="0"/>
    <m/>
  </r>
  <r>
    <s v="Kepler-42d"/>
    <n v="1.9810000000000001"/>
    <n v="5.0999999999999997E-2"/>
    <n v="1.8651690000000001"/>
    <n v="1.54E-2"/>
    <n v="450"/>
    <x v="2"/>
    <x v="15"/>
    <n v="126.23"/>
    <n v="0.13"/>
    <n v="3068"/>
    <s v="None"/>
    <x v="0"/>
    <x v="2"/>
    <x v="2"/>
    <s v="Small"/>
    <s v="Cool"/>
    <n v="0"/>
    <m/>
  </r>
  <r>
    <s v="Kepler-43 b"/>
    <n v="3.23"/>
    <n v="1.2190000000000001"/>
    <n v="3.0240949000000001"/>
    <n v="4.5999999999999999E-2"/>
    <n v="1620"/>
    <x v="2"/>
    <x v="15"/>
    <n v="3379"/>
    <n v="1.32"/>
    <n v="6041"/>
    <s v="None"/>
    <x v="0"/>
    <x v="2"/>
    <x v="1"/>
    <s v="Medium"/>
    <s v="Hot"/>
    <n v="0"/>
    <m/>
  </r>
  <r>
    <s v="Kepler-430b"/>
    <n v="1.9810000000000001"/>
    <n v="0.28999999999999998"/>
    <n v="35.968000000000004"/>
    <n v="0.22439999999999999"/>
    <n v="667"/>
    <x v="2"/>
    <x v="15"/>
    <n v="3070"/>
    <n v="1.17"/>
    <n v="5884"/>
    <s v="None"/>
    <x v="0"/>
    <x v="1"/>
    <x v="1"/>
    <s v="Small"/>
    <s v="Sun-like"/>
    <n v="0"/>
    <m/>
  </r>
  <r>
    <s v="Kepler-430c"/>
    <n v="1.9810000000000001"/>
    <n v="0.16"/>
    <n v="110.979"/>
    <n v="0.47570000000000001"/>
    <n v="458"/>
    <x v="2"/>
    <x v="15"/>
    <n v="3070"/>
    <n v="1.17"/>
    <n v="5884"/>
    <s v="None"/>
    <x v="0"/>
    <x v="0"/>
    <x v="1"/>
    <s v="Small"/>
    <s v="Sun-like"/>
    <n v="0"/>
    <m/>
  </r>
  <r>
    <s v="Kepler-431b"/>
    <n v="1.9810000000000001"/>
    <n v="6.8000000000000005E-2"/>
    <n v="6.8029999999999999"/>
    <n v="7.1900000000000006E-2"/>
    <n v="1032"/>
    <x v="2"/>
    <x v="15"/>
    <n v="1609"/>
    <n v="1.07"/>
    <n v="6004"/>
    <s v="None"/>
    <x v="0"/>
    <x v="2"/>
    <x v="1"/>
    <s v="Small"/>
    <s v="Hot"/>
    <n v="0"/>
    <m/>
  </r>
  <r>
    <s v="Kepler-431c"/>
    <n v="1.9810000000000001"/>
    <n v="0.06"/>
    <n v="8.7029999999999994"/>
    <n v="8.4699999999999998E-2"/>
    <n v="951"/>
    <x v="2"/>
    <x v="15"/>
    <n v="1609"/>
    <n v="1.07"/>
    <n v="6004"/>
    <s v="None"/>
    <x v="0"/>
    <x v="2"/>
    <x v="1"/>
    <s v="Small"/>
    <s v="Hot"/>
    <n v="0"/>
    <m/>
  </r>
  <r>
    <s v="Kepler-431d"/>
    <n v="1.9810000000000001"/>
    <n v="0.1"/>
    <n v="11.922000000000001"/>
    <n v="0.1045"/>
    <n v="856"/>
    <x v="2"/>
    <x v="15"/>
    <n v="1609"/>
    <n v="1.07"/>
    <n v="6004"/>
    <s v="None"/>
    <x v="0"/>
    <x v="1"/>
    <x v="1"/>
    <s v="Small"/>
    <s v="Hot"/>
    <n v="0"/>
    <m/>
  </r>
  <r>
    <s v="Kepler-432b"/>
    <n v="5.41"/>
    <n v="1.145"/>
    <n v="52.501128999999999"/>
    <n v="0.30099999999999999"/>
    <n v="1442"/>
    <x v="2"/>
    <x v="15"/>
    <n v="2830"/>
    <n v="1.32"/>
    <n v="4995"/>
    <s v="Eccentric orbit"/>
    <x v="0"/>
    <x v="1"/>
    <x v="1"/>
    <s v="Medium"/>
    <s v="Sun-like"/>
    <n v="0"/>
    <m/>
  </r>
  <r>
    <s v="Kepler-432c"/>
    <n v="2.4300000000000002"/>
    <n v="1.1659999999999999"/>
    <n v="406.2"/>
    <n v="1442"/>
    <n v="1442"/>
    <x v="0"/>
    <x v="15"/>
    <n v="2830"/>
    <n v="1.32"/>
    <n v="4995"/>
    <s v="None"/>
    <x v="0"/>
    <x v="0"/>
    <x v="1"/>
    <s v="Medium"/>
    <s v="Sun-like"/>
    <n v="0"/>
    <m/>
  </r>
  <r>
    <s v="Kepler-433b"/>
    <n v="2.82"/>
    <n v="1.45"/>
    <n v="5.3340838399999999"/>
    <n v="6.7900000000000002E-2"/>
    <n v="1442"/>
    <x v="2"/>
    <x v="15"/>
    <n v="6100"/>
    <n v="1.46"/>
    <n v="6360"/>
    <s v="Host star also known as KOI-206"/>
    <x v="0"/>
    <x v="2"/>
    <x v="1"/>
    <s v="Medium"/>
    <s v="Hot"/>
    <n v="0"/>
    <m/>
  </r>
  <r>
    <s v="Kepler-434b"/>
    <n v="2.86"/>
    <n v="1.1299999999999999"/>
    <n v="12.874709899999999"/>
    <n v="0.1143"/>
    <n v="1442"/>
    <x v="2"/>
    <x v="15"/>
    <n v="4000"/>
    <n v="1.2"/>
    <n v="5977"/>
    <s v="Host star also known as KOI-614"/>
    <x v="0"/>
    <x v="1"/>
    <x v="1"/>
    <s v="Medium"/>
    <s v="Sun-like"/>
    <n v="0"/>
    <m/>
  </r>
  <r>
    <s v="Kepler-435b"/>
    <n v="0.84"/>
    <n v="1.99"/>
    <n v="8.6001536000000005"/>
    <n v="9.4799999999999995E-2"/>
    <n v="1442"/>
    <x v="2"/>
    <x v="15"/>
    <n v="6800"/>
    <n v="1.54"/>
    <n v="6161"/>
    <s v="Host star also known as KOI-680"/>
    <x v="2"/>
    <x v="2"/>
    <x v="1"/>
    <s v="Large"/>
    <s v="Hot"/>
    <n v="0"/>
    <m/>
  </r>
  <r>
    <s v="Kepler-436b"/>
    <n v="1.9810000000000001"/>
    <n v="0.24"/>
    <n v="64.002049999999997"/>
    <n v="0.33900000000000002"/>
    <n v="1442"/>
    <x v="2"/>
    <x v="15"/>
    <n v="2020"/>
    <n v="0.73"/>
    <n v="4651"/>
    <s v="Host star also known as KOI-2529"/>
    <x v="0"/>
    <x v="1"/>
    <x v="1"/>
    <s v="Small"/>
    <s v="Sun-like"/>
    <n v="0"/>
    <m/>
  </r>
  <r>
    <s v="Kepler-436c"/>
    <n v="1.9810000000000001"/>
    <n v="0.20799999999999999"/>
    <n v="16.797138740000001"/>
    <n v="1442"/>
    <n v="1442"/>
    <x v="2"/>
    <x v="15"/>
    <n v="2020"/>
    <n v="0.73"/>
    <n v="4651"/>
    <s v="None"/>
    <x v="0"/>
    <x v="1"/>
    <x v="1"/>
    <s v="Small"/>
    <s v="Sun-like"/>
    <n v="0"/>
    <m/>
  </r>
  <r>
    <s v="Kepler-437b"/>
    <n v="1.9810000000000001"/>
    <n v="0.19"/>
    <n v="66.650620000000004"/>
    <n v="0.28799999999999998"/>
    <n v="1442"/>
    <x v="2"/>
    <x v="15"/>
    <n v="1360"/>
    <n v="0.71"/>
    <n v="4551"/>
    <s v="Host star also known as KOI-3255"/>
    <x v="0"/>
    <x v="1"/>
    <x v="1"/>
    <s v="Small"/>
    <s v="Sun-like"/>
    <n v="0"/>
    <m/>
  </r>
  <r>
    <s v="Kepler-438b"/>
    <n v="1.9810000000000001"/>
    <n v="0.1"/>
    <n v="35.23319"/>
    <n v="0.16600000000000001"/>
    <n v="1442"/>
    <x v="2"/>
    <x v="15"/>
    <n v="470"/>
    <n v="0.54"/>
    <n v="3748"/>
    <s v="Host star also known as KOI-3284"/>
    <x v="0"/>
    <x v="1"/>
    <x v="2"/>
    <s v="Small"/>
    <s v="Cool"/>
    <n v="0"/>
    <m/>
  </r>
  <r>
    <s v="Kepler-439b"/>
    <n v="1.9810000000000001"/>
    <n v="0.2"/>
    <n v="178.1396"/>
    <n v="0.56299999999999994"/>
    <n v="1442"/>
    <x v="2"/>
    <x v="15"/>
    <n v="2260"/>
    <n v="0.88"/>
    <n v="5431"/>
    <s v="Host star also known as KOI-4005"/>
    <x v="0"/>
    <x v="0"/>
    <x v="1"/>
    <s v="Small"/>
    <s v="Sun-like"/>
    <n v="0"/>
    <m/>
  </r>
  <r>
    <s v="Kepler-440b"/>
    <n v="1.9810000000000001"/>
    <n v="0.17"/>
    <n v="101.11141000000001"/>
    <n v="0.24199999999999999"/>
    <n v="1442"/>
    <x v="2"/>
    <x v="15"/>
    <n v="850"/>
    <n v="0.56999999999999995"/>
    <n v="4134"/>
    <s v="Host star also known as KOI-4087"/>
    <x v="0"/>
    <x v="0"/>
    <x v="1"/>
    <s v="Small"/>
    <s v="Sun-like"/>
    <n v="0"/>
    <m/>
  </r>
  <r>
    <s v="Kepler-441b"/>
    <n v="1.9810000000000001"/>
    <n v="0.15"/>
    <n v="207.2482"/>
    <n v="0.64"/>
    <n v="1442"/>
    <x v="2"/>
    <x v="15"/>
    <n v="930"/>
    <n v="0.56999999999999995"/>
    <n v="4340"/>
    <s v="Host star also known as KOI-4622"/>
    <x v="0"/>
    <x v="0"/>
    <x v="1"/>
    <s v="Small"/>
    <s v="Sun-like"/>
    <n v="0"/>
    <m/>
  </r>
  <r>
    <s v="Kepler-442b"/>
    <n v="1.9810000000000001"/>
    <n v="0.12"/>
    <n v="112.3053"/>
    <n v="0.40899999999999997"/>
    <n v="1442"/>
    <x v="2"/>
    <x v="15"/>
    <n v="1120"/>
    <n v="0.61"/>
    <n v="4402"/>
    <s v="Potentially habitable exoplanet, host star also known as KOI-4742"/>
    <x v="0"/>
    <x v="0"/>
    <x v="1"/>
    <s v="Small"/>
    <s v="Sun-like"/>
    <n v="0"/>
    <m/>
  </r>
  <r>
    <s v="Kepler-443b"/>
    <n v="1.9810000000000001"/>
    <n v="0.21"/>
    <n v="177.66929999999999"/>
    <n v="0.495"/>
    <n v="1442"/>
    <x v="2"/>
    <x v="15"/>
    <n v="2540"/>
    <n v="0.74"/>
    <n v="4723"/>
    <s v="Host star also known as KOI-4745"/>
    <x v="0"/>
    <x v="0"/>
    <x v="1"/>
    <s v="Small"/>
    <s v="Sun-like"/>
    <n v="0"/>
    <m/>
  </r>
  <r>
    <s v="Kepler-444b"/>
    <n v="1.9810000000000001"/>
    <n v="3.5999999999999997E-2"/>
    <n v="3.6001053000000001"/>
    <n v="4.1779999999999998E-2"/>
    <n v="1442"/>
    <x v="2"/>
    <x v="15"/>
    <n v="116"/>
    <n v="0.76"/>
    <n v="5046"/>
    <s v="None"/>
    <x v="0"/>
    <x v="2"/>
    <x v="2"/>
    <s v="Small"/>
    <s v="Sun-like"/>
    <n v="0"/>
    <m/>
  </r>
  <r>
    <s v="Kepler-444c"/>
    <n v="1.9810000000000001"/>
    <n v="4.3999999999999997E-2"/>
    <n v="4.5458841000000003"/>
    <n v="4.8809999999999999E-2"/>
    <n v="1442"/>
    <x v="2"/>
    <x v="15"/>
    <n v="116"/>
    <n v="0.76"/>
    <n v="5046"/>
    <s v="None"/>
    <x v="0"/>
    <x v="2"/>
    <x v="2"/>
    <s v="Small"/>
    <s v="Sun-like"/>
    <n v="0"/>
    <m/>
  </r>
  <r>
    <s v="Kepler-444d"/>
    <n v="1.9810000000000001"/>
    <n v="4.7E-2"/>
    <n v="6.1893919999999998"/>
    <n v="0.06"/>
    <n v="1442"/>
    <x v="2"/>
    <x v="15"/>
    <n v="116"/>
    <n v="0.76"/>
    <n v="5046"/>
    <s v="None"/>
    <x v="0"/>
    <x v="2"/>
    <x v="2"/>
    <s v="Small"/>
    <s v="Sun-like"/>
    <n v="0"/>
    <m/>
  </r>
  <r>
    <s v="Kepler-444e"/>
    <n v="1.9810000000000001"/>
    <n v="4.9000000000000002E-2"/>
    <n v="7.743493"/>
    <n v="6.9599999999999995E-2"/>
    <n v="1442"/>
    <x v="2"/>
    <x v="15"/>
    <n v="116"/>
    <n v="0.76"/>
    <n v="5046"/>
    <s v="None"/>
    <x v="0"/>
    <x v="2"/>
    <x v="2"/>
    <s v="Small"/>
    <s v="Sun-like"/>
    <n v="0"/>
    <m/>
  </r>
  <r>
    <s v="Kepler-444f"/>
    <n v="1.9810000000000001"/>
    <n v="6.6000000000000003E-2"/>
    <n v="9.7404860000000006"/>
    <n v="8.1100000000000005E-2"/>
    <n v="1442"/>
    <x v="2"/>
    <x v="15"/>
    <n v="116"/>
    <n v="0.76"/>
    <n v="5046"/>
    <s v="None"/>
    <x v="0"/>
    <x v="2"/>
    <x v="2"/>
    <s v="Small"/>
    <s v="Sun-like"/>
    <n v="0"/>
    <m/>
  </r>
  <r>
    <s v="Kepler-445b"/>
    <n v="1.9810000000000001"/>
    <n v="0.14000000000000001"/>
    <n v="2.9841510000000002"/>
    <n v="1442"/>
    <n v="1442"/>
    <x v="2"/>
    <x v="15"/>
    <n v="290"/>
    <n v="0.18"/>
    <n v="3157"/>
    <s v="None"/>
    <x v="0"/>
    <x v="2"/>
    <x v="2"/>
    <s v="Small"/>
    <s v="Cool"/>
    <n v="0"/>
    <m/>
  </r>
  <r>
    <s v="Kepler-445c"/>
    <n v="1.9810000000000001"/>
    <n v="0.22"/>
    <n v="4.8712289999999996"/>
    <n v="1442"/>
    <n v="1442"/>
    <x v="2"/>
    <x v="15"/>
    <n v="290"/>
    <n v="0.18"/>
    <n v="3157"/>
    <s v="None"/>
    <x v="0"/>
    <x v="2"/>
    <x v="2"/>
    <s v="Small"/>
    <s v="Cool"/>
    <n v="0"/>
    <m/>
  </r>
  <r>
    <s v="Kepler-445d"/>
    <n v="1.9810000000000001"/>
    <n v="0.11"/>
    <n v="8.1527499999999993"/>
    <n v="1442"/>
    <n v="1442"/>
    <x v="2"/>
    <x v="15"/>
    <n v="290"/>
    <n v="0.18"/>
    <n v="3157"/>
    <s v="None"/>
    <x v="0"/>
    <x v="2"/>
    <x v="2"/>
    <s v="Small"/>
    <s v="Cool"/>
    <n v="0"/>
    <m/>
  </r>
  <r>
    <s v="Kepler-446b"/>
    <n v="1.9810000000000001"/>
    <n v="0.13"/>
    <n v="1.5654090000000001"/>
    <n v="1442"/>
    <n v="1442"/>
    <x v="2"/>
    <x v="15"/>
    <n v="390"/>
    <n v="0.22"/>
    <n v="3359"/>
    <s v="None"/>
    <x v="0"/>
    <x v="2"/>
    <x v="2"/>
    <s v="Small"/>
    <s v="Cool"/>
    <n v="0"/>
    <m/>
  </r>
  <r>
    <s v="Kepler-446c"/>
    <n v="1.9810000000000001"/>
    <n v="0.1"/>
    <n v="3.0361790000000002"/>
    <n v="1442"/>
    <n v="1442"/>
    <x v="2"/>
    <x v="15"/>
    <n v="390"/>
    <n v="0.22"/>
    <n v="3359"/>
    <s v="None"/>
    <x v="0"/>
    <x v="2"/>
    <x v="2"/>
    <s v="Small"/>
    <s v="Cool"/>
    <n v="0"/>
    <m/>
  </r>
  <r>
    <s v="Kepler-446d"/>
    <n v="1.9810000000000001"/>
    <n v="0.12"/>
    <n v="5.1489209999999996"/>
    <n v="1442"/>
    <n v="1442"/>
    <x v="2"/>
    <x v="15"/>
    <n v="390"/>
    <n v="0.22"/>
    <n v="3359"/>
    <s v="None"/>
    <x v="0"/>
    <x v="2"/>
    <x v="2"/>
    <s v="Small"/>
    <s v="Cool"/>
    <n v="0"/>
    <m/>
  </r>
  <r>
    <s v="Kepler-447b"/>
    <n v="1.37"/>
    <n v="1.65"/>
    <n v="7.7943013199999998"/>
    <n v="7.6899999999999996E-2"/>
    <n v="1442"/>
    <x v="2"/>
    <x v="15"/>
    <n v="881"/>
    <n v="1"/>
    <n v="5493"/>
    <s v="None"/>
    <x v="0"/>
    <x v="2"/>
    <x v="1"/>
    <s v="Large"/>
    <s v="Sun-like"/>
    <n v="0"/>
    <m/>
  </r>
  <r>
    <s v="Kepler-448c"/>
    <n v="22"/>
    <n v="1.1659999999999999"/>
    <n v="2500"/>
    <n v="4.2"/>
    <n v="1442"/>
    <x v="1"/>
    <x v="15"/>
    <n v="1318"/>
    <n v="1.5"/>
    <n v="5601"/>
    <s v="None"/>
    <x v="0"/>
    <x v="0"/>
    <x v="1"/>
    <s v="Medium"/>
    <s v="Sun-like"/>
    <n v="0"/>
    <m/>
  </r>
  <r>
    <s v="Kepler-449b"/>
    <n v="1.9810000000000001"/>
    <n v="0.183"/>
    <n v="12.582420000000001"/>
    <n v="1442"/>
    <n v="1442"/>
    <x v="2"/>
    <x v="15"/>
    <n v="848"/>
    <n v="0.97"/>
    <n v="5601"/>
    <s v="Stellar companion in system"/>
    <x v="0"/>
    <x v="1"/>
    <x v="1"/>
    <s v="Small"/>
    <s v="Sun-like"/>
    <n v="0"/>
    <m/>
  </r>
  <r>
    <s v="Kepler-449c"/>
    <n v="1.9810000000000001"/>
    <n v="0.247"/>
    <n v="33.672699999999999"/>
    <n v="1442"/>
    <n v="1442"/>
    <x v="2"/>
    <x v="15"/>
    <n v="848"/>
    <n v="0.97"/>
    <n v="5601"/>
    <s v="Stellar companion in system"/>
    <x v="0"/>
    <x v="1"/>
    <x v="1"/>
    <s v="Small"/>
    <s v="Sun-like"/>
    <n v="0"/>
    <m/>
  </r>
  <r>
    <s v="Kepler-44b"/>
    <n v="1"/>
    <n v="1.0900000000000001"/>
    <n v="3.2467293000000002"/>
    <n v="4.4600000000000001E-2"/>
    <n v="1544"/>
    <x v="2"/>
    <x v="15"/>
    <n v="4009"/>
    <n v="1.1200000000000001"/>
    <n v="5800"/>
    <s v="None"/>
    <x v="0"/>
    <x v="2"/>
    <x v="1"/>
    <s v="Medium"/>
    <s v="Sun-like"/>
    <n v="0"/>
    <m/>
  </r>
  <r>
    <s v="Kepler-450b"/>
    <n v="1.9810000000000001"/>
    <n v="0.54800000000000004"/>
    <n v="28.454851000000001"/>
    <n v="1442"/>
    <n v="1442"/>
    <x v="2"/>
    <x v="15"/>
    <n v="1506"/>
    <n v="1.35"/>
    <n v="5601"/>
    <s v="None"/>
    <x v="0"/>
    <x v="1"/>
    <x v="1"/>
    <s v="Medium"/>
    <s v="Sun-like"/>
    <n v="0"/>
    <m/>
  </r>
  <r>
    <s v="Kepler-450c"/>
    <n v="1.9810000000000001"/>
    <n v="0.23400000000000001"/>
    <n v="15.413135"/>
    <n v="1442"/>
    <n v="1442"/>
    <x v="2"/>
    <x v="15"/>
    <n v="1506"/>
    <n v="1.35"/>
    <n v="5601"/>
    <s v="None"/>
    <x v="0"/>
    <x v="1"/>
    <x v="1"/>
    <s v="Small"/>
    <s v="Sun-like"/>
    <n v="0"/>
    <m/>
  </r>
  <r>
    <s v="Kepler-450d"/>
    <n v="1.9810000000000001"/>
    <n v="7.4999999999999997E-2"/>
    <n v="7.51464"/>
    <n v="1442"/>
    <n v="1442"/>
    <x v="2"/>
    <x v="15"/>
    <n v="1506"/>
    <n v="1.35"/>
    <n v="5601"/>
    <s v="None"/>
    <x v="0"/>
    <x v="2"/>
    <x v="1"/>
    <s v="Small"/>
    <s v="Sun-like"/>
    <n v="0"/>
    <m/>
  </r>
  <r>
    <s v="Kepler-451 c"/>
    <n v="1.61"/>
    <n v="1.1659999999999999"/>
    <n v="1460"/>
    <n v="2.1"/>
    <n v="1442"/>
    <x v="1"/>
    <x v="15"/>
    <n v="1340"/>
    <n v="0.48"/>
    <n v="5601"/>
    <s v="None"/>
    <x v="0"/>
    <x v="0"/>
    <x v="1"/>
    <s v="Medium"/>
    <s v="Sun-like"/>
    <n v="0"/>
    <m/>
  </r>
  <r>
    <s v="Kepler-451 d"/>
    <n v="1.76"/>
    <n v="1.1659999999999999"/>
    <n v="43"/>
    <n v="0.2"/>
    <n v="1442"/>
    <x v="1"/>
    <x v="15"/>
    <n v="1340"/>
    <n v="0.48"/>
    <n v="5601"/>
    <s v="None"/>
    <x v="0"/>
    <x v="1"/>
    <x v="1"/>
    <s v="Medium"/>
    <s v="Sun-like"/>
    <n v="0"/>
    <m/>
  </r>
  <r>
    <s v="Kepler-451b"/>
    <n v="1.9"/>
    <n v="1.1659999999999999"/>
    <n v="416"/>
    <n v="0.92"/>
    <n v="1442"/>
    <x v="1"/>
    <x v="15"/>
    <n v="1340"/>
    <n v="0.48"/>
    <n v="5601"/>
    <s v="Circumbinary planet, controversial"/>
    <x v="0"/>
    <x v="0"/>
    <x v="1"/>
    <s v="Medium"/>
    <s v="Sun-like"/>
    <n v="0"/>
    <m/>
  </r>
  <r>
    <s v="Kepler-452b"/>
    <n v="1.9810000000000001"/>
    <n v="0.14499999999999999"/>
    <n v="384.84300000000002"/>
    <n v="1.046"/>
    <n v="265"/>
    <x v="2"/>
    <x v="15"/>
    <n v="1828"/>
    <n v="1.04"/>
    <n v="5757"/>
    <s v="Potentially habitable exoplanet"/>
    <x v="0"/>
    <x v="0"/>
    <x v="1"/>
    <s v="Small"/>
    <s v="Sun-like"/>
    <n v="1"/>
    <m/>
  </r>
  <r>
    <s v="Kepler-453b"/>
    <n v="6.3000000000000003E-4"/>
    <n v="0.55300000000000005"/>
    <n v="240.50299999999999"/>
    <n v="0.7903"/>
    <n v="1442"/>
    <x v="2"/>
    <x v="15"/>
    <n v="1463"/>
    <n v="0.94"/>
    <n v="5527"/>
    <s v="None"/>
    <x v="1"/>
    <x v="0"/>
    <x v="1"/>
    <s v="Medium"/>
    <s v="Sun-like"/>
    <n v="0"/>
    <m/>
  </r>
  <r>
    <s v="Kepler-454b"/>
    <n v="2.1520000000000001E-2"/>
    <n v="0.21099999999999999"/>
    <n v="10.57375339"/>
    <n v="9.5399999999999999E-2"/>
    <n v="1442"/>
    <x v="2"/>
    <x v="15"/>
    <n v="758"/>
    <n v="1.03"/>
    <n v="5701"/>
    <s v="None"/>
    <x v="1"/>
    <x v="1"/>
    <x v="1"/>
    <s v="Small"/>
    <s v="Sun-like"/>
    <n v="0"/>
    <m/>
  </r>
  <r>
    <s v="Kepler-454c"/>
    <n v="4.46"/>
    <n v="1.1659999999999999"/>
    <n v="523.9"/>
    <n v="1442"/>
    <n v="1442"/>
    <x v="0"/>
    <x v="15"/>
    <n v="758"/>
    <n v="1.03"/>
    <n v="5701"/>
    <s v="None"/>
    <x v="0"/>
    <x v="0"/>
    <x v="1"/>
    <s v="Medium"/>
    <s v="Sun-like"/>
    <n v="0"/>
    <m/>
  </r>
  <r>
    <s v="Kepler-455b"/>
    <n v="1.9810000000000001"/>
    <n v="0.61599999999999999"/>
    <n v="1322.3"/>
    <n v="1442"/>
    <n v="1442"/>
    <x v="2"/>
    <x v="15"/>
    <n v="4100"/>
    <n v="0.98"/>
    <n v="6175"/>
    <s v="Host star also known as KIC 3558849"/>
    <x v="0"/>
    <x v="0"/>
    <x v="1"/>
    <s v="Medium"/>
    <s v="Hot"/>
    <n v="0"/>
    <m/>
  </r>
  <r>
    <s v="Kepler-456b"/>
    <n v="1.9810000000000001"/>
    <n v="0.58899999999999997"/>
    <n v="1320.1"/>
    <n v="1442"/>
    <n v="1442"/>
    <x v="2"/>
    <x v="15"/>
    <n v="2480"/>
    <n v="0.98"/>
    <n v="6258"/>
    <s v="Host star also known as KIC 5951458"/>
    <x v="0"/>
    <x v="0"/>
    <x v="1"/>
    <s v="Medium"/>
    <s v="Hot"/>
    <n v="0"/>
    <m/>
  </r>
  <r>
    <s v="Kepler-457b"/>
    <n v="1.9810000000000001"/>
    <n v="0.36599999999999999"/>
    <n v="31.809899999999999"/>
    <n v="1442"/>
    <n v="1442"/>
    <x v="2"/>
    <x v="15"/>
    <n v="3610"/>
    <n v="1.04"/>
    <n v="6474"/>
    <s v="Host star also known as KIC 8540376"/>
    <x v="0"/>
    <x v="1"/>
    <x v="1"/>
    <s v="Small"/>
    <s v="Hot"/>
    <n v="0"/>
    <m/>
  </r>
  <r>
    <s v="Kepler-457c"/>
    <n v="1.9810000000000001"/>
    <n v="0.214"/>
    <n v="75.2"/>
    <n v="1442"/>
    <n v="1442"/>
    <x v="2"/>
    <x v="15"/>
    <n v="3610"/>
    <n v="1.04"/>
    <n v="6474"/>
    <s v="Host star also known as KIC 8540376"/>
    <x v="0"/>
    <x v="1"/>
    <x v="1"/>
    <s v="Small"/>
    <s v="Hot"/>
    <n v="0"/>
    <m/>
  </r>
  <r>
    <s v="Kepler-458b"/>
    <n v="1.9810000000000001"/>
    <n v="0.41"/>
    <n v="572.38469999999995"/>
    <n v="1442"/>
    <n v="1442"/>
    <x v="2"/>
    <x v="15"/>
    <n v="5500"/>
    <n v="0.98"/>
    <n v="6065"/>
    <s v="Host star also known as KIC 9663113"/>
    <x v="0"/>
    <x v="0"/>
    <x v="1"/>
    <s v="Small"/>
    <s v="Hot"/>
    <n v="0"/>
    <m/>
  </r>
  <r>
    <s v="Kepler-459b"/>
    <n v="1.9810000000000001"/>
    <n v="0.49099999999999999"/>
    <n v="854.08299999999997"/>
    <n v="1442"/>
    <n v="1442"/>
    <x v="2"/>
    <x v="15"/>
    <n v="5000"/>
    <n v="1.01"/>
    <n v="6091"/>
    <s v="Host star also known as KIC 10525077"/>
    <x v="0"/>
    <x v="0"/>
    <x v="1"/>
    <s v="Small"/>
    <s v="Hot"/>
    <n v="0"/>
    <m/>
  </r>
  <r>
    <s v="Kepler-45b"/>
    <n v="0.505"/>
    <n v="0.96"/>
    <n v="2.4552390000000002"/>
    <n v="0.03"/>
    <n v="1000"/>
    <x v="2"/>
    <x v="15"/>
    <n v="1086"/>
    <n v="0.59"/>
    <n v="3820"/>
    <s v="None"/>
    <x v="2"/>
    <x v="2"/>
    <x v="1"/>
    <s v="Medium"/>
    <s v="Cool"/>
    <n v="0"/>
    <m/>
  </r>
  <r>
    <s v="Kepler-460b"/>
    <n v="1.9810000000000001"/>
    <n v="0.57099999999999995"/>
    <n v="440.78129999999999"/>
    <n v="1442"/>
    <n v="1442"/>
    <x v="2"/>
    <x v="15"/>
    <n v="4330"/>
    <n v="1.07"/>
    <n v="6340"/>
    <s v="Host star also known as KIC 5437945"/>
    <x v="0"/>
    <x v="0"/>
    <x v="1"/>
    <s v="Medium"/>
    <s v="Hot"/>
    <n v="0"/>
    <m/>
  </r>
  <r>
    <s v="Kepler-461b"/>
    <n v="1.9810000000000001"/>
    <n v="0.23"/>
    <n v="8.3137830600000004"/>
    <n v="1442"/>
    <n v="1442"/>
    <x v="2"/>
    <x v="15"/>
    <n v="1530"/>
    <n v="0.98"/>
    <n v="5634"/>
    <s v="None"/>
    <x v="0"/>
    <x v="2"/>
    <x v="1"/>
    <s v="Small"/>
    <s v="Sun-like"/>
    <n v="0"/>
    <m/>
  </r>
  <r>
    <s v="Kepler-462b"/>
    <n v="1.9810000000000001"/>
    <n v="0.33600000000000002"/>
    <n v="84.687980800000005"/>
    <n v="1442"/>
    <n v="1442"/>
    <x v="2"/>
    <x v="15"/>
    <n v="2390"/>
    <n v="1.59"/>
    <n v="7070"/>
    <s v="None"/>
    <x v="0"/>
    <x v="1"/>
    <x v="1"/>
    <s v="Small"/>
    <s v="Hot"/>
    <n v="0"/>
    <m/>
  </r>
  <r>
    <s v="Kepler-463b"/>
    <n v="1.9810000000000001"/>
    <n v="0.27200000000000002"/>
    <n v="8.9810168299999997"/>
    <n v="1442"/>
    <n v="1442"/>
    <x v="2"/>
    <x v="15"/>
    <n v="1100"/>
    <n v="0.87"/>
    <n v="5661"/>
    <s v="None"/>
    <x v="0"/>
    <x v="2"/>
    <x v="1"/>
    <s v="Small"/>
    <s v="Sun-like"/>
    <n v="0"/>
    <m/>
  </r>
  <r>
    <s v="Kepler-464b"/>
    <n v="1.9810000000000001"/>
    <n v="0.29399999999999998"/>
    <n v="7.2569652199999997"/>
    <n v="1442"/>
    <n v="1442"/>
    <x v="2"/>
    <x v="15"/>
    <n v="2130"/>
    <n v="1.21"/>
    <n v="5933"/>
    <s v="None"/>
    <x v="0"/>
    <x v="2"/>
    <x v="1"/>
    <s v="Small"/>
    <s v="Sun-like"/>
    <n v="0"/>
    <m/>
  </r>
  <r>
    <s v="Kepler-465b"/>
    <n v="1.9810000000000001"/>
    <n v="0.26300000000000001"/>
    <n v="9.9406724700000009"/>
    <n v="1442"/>
    <n v="1442"/>
    <x v="2"/>
    <x v="15"/>
    <n v="1910"/>
    <n v="1.23"/>
    <n v="6310"/>
    <s v="None"/>
    <x v="0"/>
    <x v="2"/>
    <x v="1"/>
    <s v="Small"/>
    <s v="Hot"/>
    <n v="0"/>
    <m/>
  </r>
  <r>
    <s v="Kepler-466b"/>
    <n v="1.9810000000000001"/>
    <n v="0.254"/>
    <n v="51.079263070000003"/>
    <n v="1442"/>
    <n v="1442"/>
    <x v="2"/>
    <x v="15"/>
    <n v="1420"/>
    <n v="1.04"/>
    <n v="5927"/>
    <s v="None"/>
    <x v="0"/>
    <x v="1"/>
    <x v="1"/>
    <s v="Small"/>
    <s v="Sun-like"/>
    <n v="0"/>
    <m/>
  </r>
  <r>
    <s v="Kepler-466c"/>
    <n v="1.9810000000000001"/>
    <n v="0.112"/>
    <n v="3.7092138499999998"/>
    <n v="1442"/>
    <n v="1442"/>
    <x v="2"/>
    <x v="15"/>
    <n v="1420"/>
    <n v="1.04"/>
    <n v="5927"/>
    <s v="None"/>
    <x v="0"/>
    <x v="2"/>
    <x v="1"/>
    <s v="Small"/>
    <s v="Sun-like"/>
    <n v="0"/>
    <m/>
  </r>
  <r>
    <s v="Kepler-467b"/>
    <n v="1.9810000000000001"/>
    <n v="0.20100000000000001"/>
    <n v="24.99324193"/>
    <n v="1442"/>
    <n v="1442"/>
    <x v="2"/>
    <x v="15"/>
    <n v="1490"/>
    <n v="1.05"/>
    <n v="5809"/>
    <s v="None"/>
    <x v="0"/>
    <x v="1"/>
    <x v="1"/>
    <s v="Small"/>
    <s v="Sun-like"/>
    <n v="0"/>
    <m/>
  </r>
  <r>
    <s v="Kepler-468b"/>
    <n v="1.9810000000000001"/>
    <n v="1.19"/>
    <n v="38.47875707"/>
    <n v="1442"/>
    <n v="1442"/>
    <x v="2"/>
    <x v="15"/>
    <n v="1550"/>
    <n v="0.96"/>
    <n v="5498"/>
    <s v="None"/>
    <x v="0"/>
    <x v="1"/>
    <x v="1"/>
    <s v="Medium"/>
    <s v="Sun-like"/>
    <n v="0"/>
    <m/>
  </r>
  <r>
    <s v="Kepler-46b"/>
    <n v="6"/>
    <n v="0.80800000000000005"/>
    <n v="33.60134"/>
    <n v="0.1968"/>
    <n v="1442"/>
    <x v="2"/>
    <x v="15"/>
    <n v="2790"/>
    <n v="0.9"/>
    <n v="5309"/>
    <s v="None"/>
    <x v="0"/>
    <x v="1"/>
    <x v="1"/>
    <s v="Medium"/>
    <s v="Sun-like"/>
    <n v="0"/>
    <m/>
  </r>
  <r>
    <s v="Kepler-46c"/>
    <n v="0.376"/>
    <n v="1.1659999999999999"/>
    <n v="57.011000000000003"/>
    <n v="0.27989999999999998"/>
    <n v="1442"/>
    <x v="1"/>
    <x v="15"/>
    <n v="2790"/>
    <n v="0.9"/>
    <n v="5309"/>
    <s v="None"/>
    <x v="2"/>
    <x v="1"/>
    <x v="1"/>
    <s v="Medium"/>
    <s v="Sun-like"/>
    <n v="0"/>
    <m/>
  </r>
  <r>
    <s v="Kepler-46d"/>
    <n v="1.9810000000000001"/>
    <n v="0.14599999999999999"/>
    <n v="6.7665889999999997"/>
    <n v="6.7000000000000004E-2"/>
    <n v="1442"/>
    <x v="2"/>
    <x v="15"/>
    <n v="2790"/>
    <n v="0.9"/>
    <n v="5309"/>
    <s v="None"/>
    <x v="0"/>
    <x v="2"/>
    <x v="1"/>
    <s v="Small"/>
    <s v="Sun-like"/>
    <n v="0"/>
    <m/>
  </r>
  <r>
    <s v="Kepler-470b"/>
    <n v="1.9810000000000001"/>
    <n v="1.288"/>
    <n v="24.669195689999999"/>
    <n v="1442"/>
    <n v="1442"/>
    <x v="2"/>
    <x v="15"/>
    <n v="3230"/>
    <n v="1.4"/>
    <n v="6613"/>
    <s v="None"/>
    <x v="0"/>
    <x v="1"/>
    <x v="1"/>
    <s v="Medium"/>
    <s v="Hot"/>
    <n v="0"/>
    <m/>
  </r>
  <r>
    <s v="Kepler-471b"/>
    <n v="1.9810000000000001"/>
    <n v="1.335"/>
    <n v="5.0142345700000002"/>
    <n v="1442"/>
    <n v="1442"/>
    <x v="2"/>
    <x v="15"/>
    <n v="4480"/>
    <n v="1.49"/>
    <n v="6733"/>
    <s v="None"/>
    <x v="0"/>
    <x v="2"/>
    <x v="1"/>
    <s v="Medium"/>
    <s v="Hot"/>
    <n v="0"/>
    <m/>
  </r>
  <r>
    <s v="Kepler-472b"/>
    <n v="1.9810000000000001"/>
    <n v="0.28699999999999998"/>
    <n v="4.1762555099999998"/>
    <n v="1442"/>
    <n v="1442"/>
    <x v="2"/>
    <x v="15"/>
    <n v="980"/>
    <n v="0.85"/>
    <n v="4996"/>
    <s v="None"/>
    <x v="0"/>
    <x v="2"/>
    <x v="1"/>
    <s v="Small"/>
    <s v="Sun-like"/>
    <n v="0"/>
    <m/>
  </r>
  <r>
    <s v="Kepler-473b"/>
    <n v="1.9810000000000001"/>
    <n v="0.36399999999999999"/>
    <n v="14.55731705"/>
    <n v="1442"/>
    <n v="1442"/>
    <x v="2"/>
    <x v="15"/>
    <n v="2090"/>
    <n v="1.06"/>
    <n v="5816"/>
    <s v="None"/>
    <x v="0"/>
    <x v="1"/>
    <x v="1"/>
    <s v="Small"/>
    <s v="Sun-like"/>
    <n v="0"/>
    <m/>
  </r>
  <r>
    <s v="Kepler-474b"/>
    <n v="1.9810000000000001"/>
    <n v="0.27300000000000002"/>
    <n v="5.6606729400000004"/>
    <n v="1442"/>
    <n v="1442"/>
    <x v="2"/>
    <x v="15"/>
    <n v="1850"/>
    <n v="0.99"/>
    <n v="5785"/>
    <s v="None"/>
    <x v="0"/>
    <x v="2"/>
    <x v="1"/>
    <s v="Small"/>
    <s v="Sun-like"/>
    <n v="0"/>
    <m/>
  </r>
  <r>
    <s v="Kepler-475b"/>
    <n v="1.9810000000000001"/>
    <n v="0.222"/>
    <n v="3.1055081900000001"/>
    <n v="1442"/>
    <n v="1442"/>
    <x v="2"/>
    <x v="15"/>
    <n v="910"/>
    <n v="0.86"/>
    <n v="5009"/>
    <s v="None"/>
    <x v="0"/>
    <x v="2"/>
    <x v="1"/>
    <s v="Small"/>
    <s v="Sun-like"/>
    <n v="0"/>
    <m/>
  </r>
  <r>
    <s v="Kepler-476b"/>
    <n v="1.9810000000000001"/>
    <n v="0.27500000000000002"/>
    <n v="14.006406070000001"/>
    <n v="1442"/>
    <n v="1442"/>
    <x v="2"/>
    <x v="15"/>
    <n v="2240"/>
    <n v="1.03"/>
    <n v="5837"/>
    <s v="None"/>
    <x v="0"/>
    <x v="1"/>
    <x v="1"/>
    <s v="Small"/>
    <s v="Sun-like"/>
    <n v="0"/>
    <m/>
  </r>
  <r>
    <s v="Kepler-477b"/>
    <n v="1.9810000000000001"/>
    <n v="0.185"/>
    <n v="11.11990653"/>
    <n v="1442"/>
    <n v="1442"/>
    <x v="2"/>
    <x v="15"/>
    <n v="1200"/>
    <n v="0.87"/>
    <n v="5240"/>
    <s v="None"/>
    <x v="0"/>
    <x v="1"/>
    <x v="1"/>
    <s v="Small"/>
    <s v="Sun-like"/>
    <n v="0"/>
    <m/>
  </r>
  <r>
    <s v="Kepler-478b"/>
    <n v="1.9810000000000001"/>
    <n v="0.24199999999999999"/>
    <n v="13.2217576"/>
    <n v="1442"/>
    <n v="1442"/>
    <x v="2"/>
    <x v="15"/>
    <n v="1400"/>
    <n v="0.85"/>
    <n v="5210"/>
    <s v="None"/>
    <x v="0"/>
    <x v="1"/>
    <x v="1"/>
    <s v="Small"/>
    <s v="Sun-like"/>
    <n v="0"/>
    <m/>
  </r>
  <r>
    <s v="Kepler-479b"/>
    <n v="1.9810000000000001"/>
    <n v="0.189"/>
    <n v="12.493413070000001"/>
    <n v="1442"/>
    <n v="1442"/>
    <x v="2"/>
    <x v="15"/>
    <n v="1210"/>
    <n v="0.86"/>
    <n v="5247"/>
    <s v="None"/>
    <x v="0"/>
    <x v="1"/>
    <x v="1"/>
    <s v="Small"/>
    <s v="Sun-like"/>
    <n v="0"/>
    <m/>
  </r>
  <r>
    <s v="Kepler-47b"/>
    <n v="2"/>
    <n v="0.27"/>
    <n v="49.531999999999996"/>
    <n v="0.29620000000000002"/>
    <n v="1442"/>
    <x v="2"/>
    <x v="15"/>
    <n v="4900"/>
    <n v="1.05"/>
    <n v="5636"/>
    <s v="None"/>
    <x v="0"/>
    <x v="1"/>
    <x v="1"/>
    <s v="Small"/>
    <s v="Sun-like"/>
    <n v="0"/>
    <m/>
  </r>
  <r>
    <s v="Kepler-47c"/>
    <n v="28"/>
    <n v="0.41099999999999998"/>
    <n v="303.137"/>
    <n v="0.99099999999999999"/>
    <n v="1442"/>
    <x v="2"/>
    <x v="15"/>
    <n v="4900"/>
    <n v="1.05"/>
    <n v="5636"/>
    <s v="None"/>
    <x v="0"/>
    <x v="0"/>
    <x v="1"/>
    <s v="Small"/>
    <s v="Sun-like"/>
    <n v="0"/>
    <m/>
  </r>
  <r>
    <s v="Kepler-47d"/>
    <n v="5.9839999999999997E-2"/>
    <n v="0.628"/>
    <n v="187.36600000000001"/>
    <n v="0.69920000000000004"/>
    <n v="1442"/>
    <x v="2"/>
    <x v="15"/>
    <n v="4900"/>
    <n v="0.95699999999999996"/>
    <n v="5601"/>
    <s v="None"/>
    <x v="1"/>
    <x v="0"/>
    <x v="1"/>
    <s v="Medium"/>
    <s v="Sun-like"/>
    <n v="0"/>
    <m/>
  </r>
  <r>
    <s v="Kepler-480b"/>
    <n v="1.9810000000000001"/>
    <n v="0.248"/>
    <n v="4.9195837999999998"/>
    <n v="1442"/>
    <n v="1442"/>
    <x v="2"/>
    <x v="15"/>
    <n v="2630"/>
    <n v="1.25"/>
    <n v="6322"/>
    <s v="None"/>
    <x v="0"/>
    <x v="2"/>
    <x v="1"/>
    <s v="Small"/>
    <s v="Hot"/>
    <n v="0"/>
    <m/>
  </r>
  <r>
    <s v="Kepler-481b"/>
    <n v="1.9810000000000001"/>
    <n v="0.223"/>
    <n v="10.06082567"/>
    <n v="1442"/>
    <n v="1442"/>
    <x v="2"/>
    <x v="15"/>
    <n v="2330"/>
    <n v="1.01"/>
    <n v="5802"/>
    <s v="None"/>
    <x v="0"/>
    <x v="1"/>
    <x v="1"/>
    <s v="Small"/>
    <s v="Sun-like"/>
    <n v="0"/>
    <m/>
  </r>
  <r>
    <s v="Kepler-482b"/>
    <n v="1.9810000000000001"/>
    <n v="0.21099999999999999"/>
    <n v="56.35418576"/>
    <n v="1442"/>
    <n v="1442"/>
    <x v="2"/>
    <x v="15"/>
    <n v="950"/>
    <n v="0.75"/>
    <n v="4871"/>
    <s v="None"/>
    <x v="0"/>
    <x v="1"/>
    <x v="1"/>
    <s v="Small"/>
    <s v="Sun-like"/>
    <n v="0"/>
    <m/>
  </r>
  <r>
    <s v="Kepler-483b"/>
    <n v="1.9810000000000001"/>
    <n v="0.28599999999999998"/>
    <n v="30.229104"/>
    <n v="1442"/>
    <n v="1442"/>
    <x v="2"/>
    <x v="15"/>
    <n v="3110"/>
    <n v="1.28"/>
    <n v="6346"/>
    <s v="None"/>
    <x v="0"/>
    <x v="1"/>
    <x v="1"/>
    <s v="Small"/>
    <s v="Hot"/>
    <n v="0"/>
    <m/>
  </r>
  <r>
    <s v="Kepler-484b"/>
    <n v="1.9810000000000001"/>
    <n v="0.20300000000000001"/>
    <n v="10.045569309999999"/>
    <n v="1442"/>
    <n v="1442"/>
    <x v="2"/>
    <x v="15"/>
    <n v="1230"/>
    <n v="0.96"/>
    <n v="5668"/>
    <s v="None"/>
    <x v="0"/>
    <x v="1"/>
    <x v="1"/>
    <s v="Small"/>
    <s v="Sun-like"/>
    <n v="0"/>
    <m/>
  </r>
  <r>
    <s v="Kepler-485b"/>
    <n v="1.9810000000000001"/>
    <n v="1.286"/>
    <n v="3.2432598000000001"/>
    <n v="1442"/>
    <n v="1442"/>
    <x v="2"/>
    <x v="15"/>
    <n v="3830"/>
    <n v="1.07"/>
    <n v="5958"/>
    <s v="None"/>
    <x v="0"/>
    <x v="2"/>
    <x v="1"/>
    <s v="Medium"/>
    <s v="Sun-like"/>
    <n v="0"/>
    <m/>
  </r>
  <r>
    <s v="Kepler-486b"/>
    <n v="1.9810000000000001"/>
    <n v="0.98099999999999998"/>
    <n v="30.360446670000002"/>
    <n v="1442"/>
    <n v="1442"/>
    <x v="2"/>
    <x v="15"/>
    <n v="1400"/>
    <n v="0.79"/>
    <n v="4926"/>
    <s v="None"/>
    <x v="0"/>
    <x v="1"/>
    <x v="1"/>
    <s v="Medium"/>
    <s v="Sun-like"/>
    <n v="0"/>
    <m/>
  </r>
  <r>
    <s v="Kepler-487b"/>
    <n v="1.9810000000000001"/>
    <n v="1.0189999999999999"/>
    <n v="15.358768400000001"/>
    <n v="1442"/>
    <n v="1442"/>
    <x v="2"/>
    <x v="15"/>
    <n v="2720"/>
    <n v="0.91"/>
    <n v="5444"/>
    <s v="None"/>
    <x v="0"/>
    <x v="1"/>
    <x v="1"/>
    <s v="Medium"/>
    <s v="Sun-like"/>
    <n v="0"/>
    <m/>
  </r>
  <r>
    <s v="Kepler-487c"/>
    <n v="1.9810000000000001"/>
    <n v="0.23899999999999999"/>
    <n v="38.651997600000001"/>
    <n v="1442"/>
    <n v="1442"/>
    <x v="2"/>
    <x v="15"/>
    <n v="2720"/>
    <n v="0.91"/>
    <n v="5444"/>
    <s v="None"/>
    <x v="0"/>
    <x v="1"/>
    <x v="1"/>
    <s v="Small"/>
    <s v="Sun-like"/>
    <n v="0"/>
    <m/>
  </r>
  <r>
    <s v="Kepler-488b"/>
    <n v="1.9810000000000001"/>
    <n v="1.409"/>
    <n v="3.12082923"/>
    <n v="1442"/>
    <n v="1442"/>
    <x v="2"/>
    <x v="15"/>
    <n v="3770"/>
    <n v="1.07"/>
    <n v="5970"/>
    <s v="None"/>
    <x v="0"/>
    <x v="2"/>
    <x v="1"/>
    <s v="Medium"/>
    <s v="Sun-like"/>
    <n v="0"/>
    <m/>
  </r>
  <r>
    <s v="Kepler-489b"/>
    <n v="1.9810000000000001"/>
    <n v="0.68899999999999995"/>
    <n v="17.276296120000001"/>
    <n v="1442"/>
    <n v="1442"/>
    <x v="2"/>
    <x v="15"/>
    <n v="1240"/>
    <n v="0.82"/>
    <n v="5014"/>
    <s v="None"/>
    <x v="0"/>
    <x v="1"/>
    <x v="1"/>
    <s v="Medium"/>
    <s v="Sun-like"/>
    <n v="0"/>
    <m/>
  </r>
  <r>
    <s v="Kepler-48b"/>
    <n v="1.24E-2"/>
    <n v="0.16800000000000001"/>
    <n v="4.7779999999999996"/>
    <n v="1442"/>
    <n v="1442"/>
    <x v="2"/>
    <x v="15"/>
    <n v="1009"/>
    <n v="0.88"/>
    <n v="5194"/>
    <s v="None"/>
    <x v="1"/>
    <x v="2"/>
    <x v="1"/>
    <s v="Small"/>
    <s v="Sun-like"/>
    <n v="0"/>
    <m/>
  </r>
  <r>
    <s v="Kepler-48c"/>
    <n v="4.5969999999999997E-2"/>
    <n v="0.24199999999999999"/>
    <n v="9.6739499999999996"/>
    <n v="1442"/>
    <n v="1442"/>
    <x v="2"/>
    <x v="15"/>
    <n v="1009"/>
    <n v="0.88"/>
    <n v="5194"/>
    <s v="None"/>
    <x v="1"/>
    <x v="2"/>
    <x v="1"/>
    <s v="Small"/>
    <s v="Sun-like"/>
    <n v="0"/>
    <m/>
  </r>
  <r>
    <s v="Kepler-48d"/>
    <n v="2.5000000000000001E-2"/>
    <n v="0.182"/>
    <n v="42.896099999999997"/>
    <n v="1442"/>
    <n v="1442"/>
    <x v="2"/>
    <x v="15"/>
    <n v="1009"/>
    <n v="0.88"/>
    <n v="5194"/>
    <s v="None"/>
    <x v="1"/>
    <x v="1"/>
    <x v="1"/>
    <s v="Small"/>
    <s v="Sun-like"/>
    <n v="0"/>
    <m/>
  </r>
  <r>
    <s v="Kepler-48e"/>
    <n v="2.0670000000000002"/>
    <n v="1.1659999999999999"/>
    <n v="982"/>
    <n v="1442"/>
    <n v="1442"/>
    <x v="0"/>
    <x v="15"/>
    <n v="1009"/>
    <n v="0.88"/>
    <n v="5194"/>
    <s v="None"/>
    <x v="0"/>
    <x v="0"/>
    <x v="1"/>
    <s v="Medium"/>
    <s v="Sun-like"/>
    <n v="0"/>
    <m/>
  </r>
  <r>
    <s v="Kepler-490b"/>
    <n v="1.9810000000000001"/>
    <n v="1.0389999999999999"/>
    <n v="3.2686951500000001"/>
    <n v="1442"/>
    <n v="1442"/>
    <x v="2"/>
    <x v="15"/>
    <n v="4070"/>
    <n v="1.08"/>
    <n v="6045"/>
    <s v="None"/>
    <x v="0"/>
    <x v="2"/>
    <x v="1"/>
    <s v="Medium"/>
    <s v="Hot"/>
    <n v="0"/>
    <m/>
  </r>
  <r>
    <s v="Kepler-491b"/>
    <n v="1.9810000000000001"/>
    <n v="0.79600000000000004"/>
    <n v="4.2253845099999996"/>
    <n v="1442"/>
    <n v="1442"/>
    <x v="2"/>
    <x v="15"/>
    <n v="2140"/>
    <n v="1.04"/>
    <n v="5582"/>
    <s v="None"/>
    <x v="0"/>
    <x v="2"/>
    <x v="1"/>
    <s v="Medium"/>
    <s v="Sun-like"/>
    <n v="0"/>
    <m/>
  </r>
  <r>
    <s v="Kepler-492b"/>
    <n v="1.9810000000000001"/>
    <n v="0.85599999999999998"/>
    <n v="11.720122659999999"/>
    <n v="1442"/>
    <n v="1442"/>
    <x v="2"/>
    <x v="15"/>
    <n v="2090"/>
    <n v="0.94"/>
    <n v="5527"/>
    <s v="None"/>
    <x v="0"/>
    <x v="1"/>
    <x v="1"/>
    <s v="Medium"/>
    <s v="Sun-like"/>
    <n v="0"/>
    <m/>
  </r>
  <r>
    <s v="Kepler-493b"/>
    <n v="1.9810000000000001"/>
    <n v="1.35"/>
    <n v="3.00387658"/>
    <n v="1442"/>
    <n v="1442"/>
    <x v="2"/>
    <x v="15"/>
    <n v="6330"/>
    <n v="1.36"/>
    <n v="6457"/>
    <s v="None"/>
    <x v="0"/>
    <x v="2"/>
    <x v="1"/>
    <s v="Medium"/>
    <s v="Hot"/>
    <n v="0"/>
    <m/>
  </r>
  <r>
    <s v="Kepler-494b"/>
    <n v="1.9810000000000001"/>
    <n v="0.63700000000000001"/>
    <n v="8.0251182100000005"/>
    <n v="1442"/>
    <n v="1442"/>
    <x v="2"/>
    <x v="15"/>
    <n v="2810"/>
    <n v="1.1000000000000001"/>
    <n v="6007"/>
    <s v="None"/>
    <x v="0"/>
    <x v="2"/>
    <x v="1"/>
    <s v="Medium"/>
    <s v="Hot"/>
    <n v="0"/>
    <m/>
  </r>
  <r>
    <s v="Kepler-495b"/>
    <n v="1.9810000000000001"/>
    <n v="0.46700000000000003"/>
    <n v="3.41303622"/>
    <n v="1442"/>
    <n v="1442"/>
    <x v="2"/>
    <x v="15"/>
    <n v="2100"/>
    <n v="0.86"/>
    <n v="5346"/>
    <s v="None"/>
    <x v="0"/>
    <x v="2"/>
    <x v="1"/>
    <s v="Small"/>
    <s v="Sun-like"/>
    <n v="0"/>
    <m/>
  </r>
  <r>
    <s v="Kepler-496b"/>
    <n v="1.9810000000000001"/>
    <n v="0.20699999999999999"/>
    <n v="8.3086493699999995"/>
    <n v="1442"/>
    <n v="1442"/>
    <x v="2"/>
    <x v="15"/>
    <n v="2140"/>
    <n v="0.86"/>
    <n v="5293"/>
    <s v="None"/>
    <x v="0"/>
    <x v="2"/>
    <x v="1"/>
    <s v="Small"/>
    <s v="Sun-like"/>
    <n v="0"/>
    <m/>
  </r>
  <r>
    <s v="Kepler-497b"/>
    <n v="1.9810000000000001"/>
    <n v="0.53900000000000003"/>
    <n v="3.5732036699999998"/>
    <n v="1442"/>
    <n v="1442"/>
    <x v="2"/>
    <x v="15"/>
    <n v="3500"/>
    <n v="1.0900000000000001"/>
    <n v="5834"/>
    <s v="None"/>
    <x v="0"/>
    <x v="2"/>
    <x v="1"/>
    <s v="Medium"/>
    <s v="Sun-like"/>
    <n v="0"/>
    <m/>
  </r>
  <r>
    <s v="Kepler-498b"/>
    <n v="1.9810000000000001"/>
    <n v="0.27"/>
    <n v="9.6137535599999993"/>
    <n v="1442"/>
    <n v="1442"/>
    <x v="2"/>
    <x v="15"/>
    <n v="2430"/>
    <n v="0.98"/>
    <n v="5744"/>
    <s v="None"/>
    <x v="0"/>
    <x v="2"/>
    <x v="1"/>
    <s v="Small"/>
    <s v="Sun-like"/>
    <n v="0"/>
    <m/>
  </r>
  <r>
    <s v="Kepler-499b"/>
    <n v="1.9810000000000001"/>
    <n v="0.19400000000000001"/>
    <n v="5.6325284499999997"/>
    <n v="1442"/>
    <n v="1442"/>
    <x v="2"/>
    <x v="15"/>
    <n v="1710"/>
    <n v="0.87"/>
    <n v="5312"/>
    <s v="None"/>
    <x v="0"/>
    <x v="2"/>
    <x v="1"/>
    <s v="Small"/>
    <s v="Sun-like"/>
    <n v="0"/>
    <m/>
  </r>
  <r>
    <s v="Kepler-49b"/>
    <n v="0.98"/>
    <n v="0.24299999999999999"/>
    <n v="7.2037944999999999"/>
    <n v="1442"/>
    <n v="1442"/>
    <x v="2"/>
    <x v="15"/>
    <n v="1024"/>
    <n v="0.55000000000000004"/>
    <n v="4252"/>
    <s v="None"/>
    <x v="2"/>
    <x v="2"/>
    <x v="1"/>
    <s v="Small"/>
    <s v="Sun-like"/>
    <n v="0"/>
    <m/>
  </r>
  <r>
    <s v="Kepler-49c"/>
    <n v="0.72"/>
    <n v="0.22700000000000001"/>
    <n v="10.9129343"/>
    <n v="1442"/>
    <n v="1442"/>
    <x v="2"/>
    <x v="15"/>
    <n v="1024"/>
    <n v="0.55000000000000004"/>
    <n v="4252"/>
    <s v="None"/>
    <x v="2"/>
    <x v="1"/>
    <x v="1"/>
    <s v="Small"/>
    <s v="Sun-like"/>
    <n v="0"/>
    <m/>
  </r>
  <r>
    <s v="Kepler-49d"/>
    <n v="1.9810000000000001"/>
    <n v="0.14299999999999999"/>
    <n v="2.576549"/>
    <n v="3.1E-2"/>
    <n v="1442"/>
    <x v="2"/>
    <x v="15"/>
    <n v="1024"/>
    <n v="0.55000000000000004"/>
    <n v="4252"/>
    <s v="None"/>
    <x v="0"/>
    <x v="2"/>
    <x v="1"/>
    <s v="Small"/>
    <s v="Sun-like"/>
    <n v="0"/>
    <m/>
  </r>
  <r>
    <s v="Kepler-49e"/>
    <n v="1.9810000000000001"/>
    <n v="0.13900000000000001"/>
    <n v="18.596108000000001"/>
    <n v="0.11600000000000001"/>
    <n v="1442"/>
    <x v="2"/>
    <x v="15"/>
    <n v="1024"/>
    <n v="0.55000000000000004"/>
    <n v="4252"/>
    <s v="None"/>
    <x v="0"/>
    <x v="1"/>
    <x v="1"/>
    <s v="Small"/>
    <s v="Sun-like"/>
    <n v="0"/>
    <m/>
  </r>
  <r>
    <s v="Kepler-500b"/>
    <n v="1.9810000000000001"/>
    <n v="0.23"/>
    <n v="8.5083243999999993"/>
    <n v="1442"/>
    <n v="1442"/>
    <x v="2"/>
    <x v="15"/>
    <n v="2440"/>
    <n v="1.02"/>
    <n v="5813"/>
    <s v="None"/>
    <x v="0"/>
    <x v="2"/>
    <x v="1"/>
    <s v="Small"/>
    <s v="Sun-like"/>
    <n v="0"/>
    <m/>
  </r>
  <r>
    <s v="Kepler-501b"/>
    <n v="1.9810000000000001"/>
    <n v="0.38400000000000001"/>
    <n v="5.6406775700000003"/>
    <n v="1442"/>
    <n v="1442"/>
    <x v="2"/>
    <x v="15"/>
    <n v="3410"/>
    <n v="1.03"/>
    <n v="5904"/>
    <s v="None"/>
    <x v="0"/>
    <x v="2"/>
    <x v="1"/>
    <s v="Small"/>
    <s v="Sun-like"/>
    <n v="0"/>
    <m/>
  </r>
  <r>
    <s v="Kepler-502b"/>
    <n v="1.9810000000000001"/>
    <n v="0.42599999999999999"/>
    <n v="4.2868643100000003"/>
    <n v="1442"/>
    <n v="1442"/>
    <x v="2"/>
    <x v="15"/>
    <n v="4670"/>
    <n v="1.1499999999999999"/>
    <n v="6125"/>
    <s v="None"/>
    <x v="0"/>
    <x v="2"/>
    <x v="1"/>
    <s v="Small"/>
    <s v="Hot"/>
    <n v="0"/>
    <m/>
  </r>
  <r>
    <s v="Kepler-504b"/>
    <n v="1.9810000000000001"/>
    <n v="0.14199999999999999"/>
    <n v="9.5492754200000007"/>
    <n v="1442"/>
    <n v="1442"/>
    <x v="2"/>
    <x v="15"/>
    <n v="240"/>
    <n v="0.33"/>
    <n v="3519"/>
    <s v="None"/>
    <x v="0"/>
    <x v="2"/>
    <x v="2"/>
    <s v="Small"/>
    <s v="Cool"/>
    <n v="0"/>
    <m/>
  </r>
  <r>
    <s v="Kepler-505b"/>
    <n v="1.9810000000000001"/>
    <n v="0.23200000000000001"/>
    <n v="27.521979940000001"/>
    <n v="1442"/>
    <n v="1442"/>
    <x v="2"/>
    <x v="15"/>
    <n v="720"/>
    <n v="0.55000000000000004"/>
    <n v="3931"/>
    <s v="None"/>
    <x v="0"/>
    <x v="1"/>
    <x v="1"/>
    <s v="Small"/>
    <s v="Cool"/>
    <n v="0"/>
    <m/>
  </r>
  <r>
    <s v="Kepler-506b"/>
    <n v="1.9810000000000001"/>
    <n v="0.24399999999999999"/>
    <n v="6.8834055000000003"/>
    <n v="1442"/>
    <n v="1442"/>
    <x v="2"/>
    <x v="15"/>
    <n v="750"/>
    <n v="1.19"/>
    <n v="6236"/>
    <s v="None"/>
    <x v="0"/>
    <x v="2"/>
    <x v="1"/>
    <s v="Small"/>
    <s v="Hot"/>
    <n v="0"/>
    <m/>
  </r>
  <r>
    <s v="Kepler-507b"/>
    <n v="1.9810000000000001"/>
    <n v="0.11600000000000001"/>
    <n v="3.5680969299999998"/>
    <n v="1442"/>
    <n v="1442"/>
    <x v="2"/>
    <x v="15"/>
    <n v="1300"/>
    <n v="1.1599999999999999"/>
    <n v="6113"/>
    <s v="None"/>
    <x v="0"/>
    <x v="2"/>
    <x v="1"/>
    <s v="Small"/>
    <s v="Hot"/>
    <n v="0"/>
    <m/>
  </r>
  <r>
    <s v="Kepler-508b"/>
    <n v="1.9810000000000001"/>
    <n v="0.14599999999999999"/>
    <n v="25.308897479999999"/>
    <n v="1442"/>
    <n v="1442"/>
    <x v="2"/>
    <x v="15"/>
    <n v="1060"/>
    <n v="1.1599999999999999"/>
    <n v="6025"/>
    <s v="None"/>
    <x v="0"/>
    <x v="1"/>
    <x v="1"/>
    <s v="Small"/>
    <s v="Hot"/>
    <n v="0"/>
    <m/>
  </r>
  <r>
    <s v="Kepler-509b"/>
    <n v="1.9810000000000001"/>
    <n v="0.222"/>
    <n v="41.74600392"/>
    <n v="1442"/>
    <n v="1442"/>
    <x v="2"/>
    <x v="15"/>
    <n v="1110"/>
    <n v="1.1000000000000001"/>
    <n v="6060"/>
    <s v="None"/>
    <x v="0"/>
    <x v="1"/>
    <x v="1"/>
    <s v="Small"/>
    <s v="Hot"/>
    <n v="0"/>
    <m/>
  </r>
  <r>
    <s v="Kepler-50b"/>
    <n v="1.9810000000000001"/>
    <n v="0.153"/>
    <n v="7.8125400000000003"/>
    <n v="7.6999999999999999E-2"/>
    <n v="1442"/>
    <x v="2"/>
    <x v="15"/>
    <n v="821"/>
    <n v="1.24"/>
    <n v="6225"/>
    <s v="None"/>
    <x v="0"/>
    <x v="2"/>
    <x v="1"/>
    <s v="Small"/>
    <s v="Hot"/>
    <n v="0"/>
    <m/>
  </r>
  <r>
    <s v="Kepler-50c"/>
    <n v="1.9810000000000001"/>
    <n v="0.19400000000000001"/>
    <n v="9.3764699999999994"/>
    <n v="8.6999999999999994E-2"/>
    <n v="1442"/>
    <x v="2"/>
    <x v="15"/>
    <n v="821"/>
    <n v="1.24"/>
    <n v="6225"/>
    <s v="None"/>
    <x v="0"/>
    <x v="2"/>
    <x v="1"/>
    <s v="Small"/>
    <s v="Hot"/>
    <n v="0"/>
    <m/>
  </r>
  <r>
    <s v="Kepler-510b"/>
    <n v="1.9810000000000001"/>
    <n v="0.22"/>
    <n v="19.556594180000001"/>
    <n v="1442"/>
    <n v="1442"/>
    <x v="2"/>
    <x v="15"/>
    <n v="1230"/>
    <n v="0.91"/>
    <n v="5746"/>
    <s v="None"/>
    <x v="0"/>
    <x v="1"/>
    <x v="1"/>
    <s v="Small"/>
    <s v="Sun-like"/>
    <n v="0"/>
    <m/>
  </r>
  <r>
    <s v="Kepler-511b"/>
    <n v="1.9810000000000001"/>
    <n v="0.56699999999999995"/>
    <n v="296.63786499999998"/>
    <n v="1442"/>
    <n v="1442"/>
    <x v="2"/>
    <x v="15"/>
    <n v="1460"/>
    <n v="1"/>
    <n v="5770"/>
    <s v="None"/>
    <x v="0"/>
    <x v="0"/>
    <x v="1"/>
    <s v="Medium"/>
    <s v="Sun-like"/>
    <n v="0"/>
    <m/>
  </r>
  <r>
    <s v="Kepler-512b"/>
    <n v="1.9810000000000001"/>
    <n v="0.24"/>
    <n v="34.435879749999998"/>
    <n v="1442"/>
    <n v="1442"/>
    <x v="2"/>
    <x v="15"/>
    <n v="1730"/>
    <n v="1.17"/>
    <n v="5997"/>
    <s v="None"/>
    <x v="0"/>
    <x v="1"/>
    <x v="1"/>
    <s v="Small"/>
    <s v="Sun-like"/>
    <n v="0"/>
    <m/>
  </r>
  <r>
    <s v="Kepler-513b"/>
    <n v="1.9810000000000001"/>
    <n v="0.19600000000000001"/>
    <n v="28.862355839999999"/>
    <n v="1442"/>
    <n v="1442"/>
    <x v="2"/>
    <x v="15"/>
    <n v="1520"/>
    <n v="1.02"/>
    <n v="5849"/>
    <s v="None"/>
    <x v="0"/>
    <x v="1"/>
    <x v="1"/>
    <s v="Small"/>
    <s v="Sun-like"/>
    <n v="0"/>
    <m/>
  </r>
  <r>
    <s v="Kepler-514b"/>
    <n v="1.9810000000000001"/>
    <n v="0.153"/>
    <n v="5.6517960499999997"/>
    <n v="1442"/>
    <n v="1442"/>
    <x v="2"/>
    <x v="15"/>
    <n v="1590"/>
    <n v="1.28"/>
    <n v="6106"/>
    <s v="None"/>
    <x v="0"/>
    <x v="2"/>
    <x v="1"/>
    <s v="Small"/>
    <s v="Hot"/>
    <n v="0"/>
    <m/>
  </r>
  <r>
    <s v="Kepler-515b"/>
    <n v="1.9810000000000001"/>
    <n v="0.13"/>
    <n v="19.963713179999999"/>
    <n v="1442"/>
    <n v="1442"/>
    <x v="2"/>
    <x v="15"/>
    <n v="830"/>
    <n v="0.9"/>
    <n v="5293"/>
    <s v="None"/>
    <x v="0"/>
    <x v="1"/>
    <x v="1"/>
    <s v="Small"/>
    <s v="Sun-like"/>
    <n v="0"/>
    <m/>
  </r>
  <r>
    <s v="Kepler-516b"/>
    <n v="1.9810000000000001"/>
    <n v="0.51200000000000001"/>
    <n v="24.854624149999999"/>
    <n v="1442"/>
    <n v="1442"/>
    <x v="2"/>
    <x v="15"/>
    <n v="2530"/>
    <n v="1.62"/>
    <n v="7099"/>
    <s v="None"/>
    <x v="0"/>
    <x v="1"/>
    <x v="1"/>
    <s v="Medium"/>
    <s v="Hot"/>
    <n v="0"/>
    <m/>
  </r>
  <r>
    <s v="Kepler-517b"/>
    <n v="1.9810000000000001"/>
    <n v="0.23799999999999999"/>
    <n v="60.928322710000003"/>
    <n v="1442"/>
    <n v="1442"/>
    <x v="2"/>
    <x v="15"/>
    <n v="930"/>
    <n v="0.95"/>
    <n v="5690"/>
    <s v="None"/>
    <x v="0"/>
    <x v="1"/>
    <x v="1"/>
    <s v="Small"/>
    <s v="Sun-like"/>
    <n v="0"/>
    <m/>
  </r>
  <r>
    <s v="Kepler-518b"/>
    <n v="1.9810000000000001"/>
    <n v="0.188"/>
    <n v="8.5120358800000009"/>
    <n v="1442"/>
    <n v="1442"/>
    <x v="2"/>
    <x v="15"/>
    <n v="1060"/>
    <n v="0.96"/>
    <n v="5842"/>
    <s v="None"/>
    <x v="0"/>
    <x v="2"/>
    <x v="1"/>
    <s v="Small"/>
    <s v="Sun-like"/>
    <n v="0"/>
    <m/>
  </r>
  <r>
    <s v="Kepler-519b"/>
    <n v="1.9810000000000001"/>
    <n v="0.187"/>
    <n v="24.307894600000001"/>
    <n v="1442"/>
    <n v="1442"/>
    <x v="2"/>
    <x v="15"/>
    <n v="760"/>
    <n v="0.89"/>
    <n v="5260"/>
    <s v="None"/>
    <x v="0"/>
    <x v="1"/>
    <x v="1"/>
    <s v="Small"/>
    <s v="Sun-like"/>
    <n v="0"/>
    <m/>
  </r>
  <r>
    <s v="Kepler-51b"/>
    <n v="7.0000000000000001E-3"/>
    <n v="0.63300000000000001"/>
    <n v="45.154000000000003"/>
    <n v="0.25140000000000001"/>
    <n v="543"/>
    <x v="2"/>
    <x v="15"/>
    <n v="2610"/>
    <n v="1.04"/>
    <n v="6018"/>
    <s v="None"/>
    <x v="1"/>
    <x v="1"/>
    <x v="1"/>
    <s v="Medium"/>
    <s v="Hot"/>
    <n v="0"/>
    <m/>
  </r>
  <r>
    <s v="Kepler-51c"/>
    <n v="1.2999999999999999E-2"/>
    <n v="0.80300000000000005"/>
    <n v="85.311999999999998"/>
    <n v="0.38400000000000001"/>
    <n v="439"/>
    <x v="2"/>
    <x v="15"/>
    <n v="2610"/>
    <n v="1.04"/>
    <n v="6018"/>
    <s v="None"/>
    <x v="1"/>
    <x v="1"/>
    <x v="1"/>
    <s v="Medium"/>
    <s v="Hot"/>
    <n v="0"/>
    <m/>
  </r>
  <r>
    <s v="Kepler-51d"/>
    <n v="2.4E-2"/>
    <n v="0.86499999999999999"/>
    <n v="130.19399999999999"/>
    <n v="0.50900000000000001"/>
    <n v="1442"/>
    <x v="2"/>
    <x v="15"/>
    <n v="2610"/>
    <n v="1.04"/>
    <n v="6018"/>
    <s v="None"/>
    <x v="1"/>
    <x v="0"/>
    <x v="1"/>
    <s v="Medium"/>
    <s v="Hot"/>
    <n v="0"/>
    <m/>
  </r>
  <r>
    <s v="Kepler-520b"/>
    <n v="1.9810000000000001"/>
    <n v="0.14799999999999999"/>
    <n v="19.67416124"/>
    <n v="1442"/>
    <n v="1442"/>
    <x v="2"/>
    <x v="15"/>
    <n v="1600"/>
    <n v="1.1000000000000001"/>
    <n v="6112"/>
    <s v="None"/>
    <x v="0"/>
    <x v="1"/>
    <x v="1"/>
    <s v="Small"/>
    <s v="Hot"/>
    <n v="0"/>
    <m/>
  </r>
  <r>
    <s v="Kepler-520c"/>
    <n v="1.9810000000000001"/>
    <n v="9.5000000000000001E-2"/>
    <n v="5.2110426099999998"/>
    <n v="1442"/>
    <n v="1442"/>
    <x v="2"/>
    <x v="15"/>
    <n v="1600"/>
    <n v="1.1000000000000001"/>
    <n v="6112"/>
    <s v="None"/>
    <x v="0"/>
    <x v="2"/>
    <x v="1"/>
    <s v="Small"/>
    <s v="Hot"/>
    <n v="0"/>
    <m/>
  </r>
  <r>
    <s v="Kepler-521b"/>
    <n v="1.9810000000000001"/>
    <n v="0.28399999999999997"/>
    <n v="22.20813214"/>
    <n v="1442"/>
    <n v="1442"/>
    <x v="2"/>
    <x v="15"/>
    <n v="2400"/>
    <n v="1.34"/>
    <n v="6406"/>
    <s v="None"/>
    <x v="0"/>
    <x v="1"/>
    <x v="1"/>
    <s v="Small"/>
    <s v="Hot"/>
    <n v="0"/>
    <m/>
  </r>
  <r>
    <s v="Kepler-522b"/>
    <n v="1.9810000000000001"/>
    <n v="0.61599999999999999"/>
    <n v="38.584228490000001"/>
    <n v="1442"/>
    <n v="1442"/>
    <x v="2"/>
    <x v="15"/>
    <n v="2440"/>
    <n v="1.54"/>
    <n v="6392"/>
    <s v="None"/>
    <x v="0"/>
    <x v="1"/>
    <x v="1"/>
    <s v="Medium"/>
    <s v="Hot"/>
    <n v="0"/>
    <m/>
  </r>
  <r>
    <s v="Kepler-523b"/>
    <n v="1.9810000000000001"/>
    <n v="0.17499999999999999"/>
    <n v="5.8359831099999999"/>
    <n v="1442"/>
    <n v="1442"/>
    <x v="2"/>
    <x v="15"/>
    <n v="880"/>
    <n v="0.93"/>
    <n v="5515"/>
    <s v="None"/>
    <x v="0"/>
    <x v="2"/>
    <x v="1"/>
    <s v="Small"/>
    <s v="Sun-like"/>
    <n v="0"/>
    <m/>
  </r>
  <r>
    <s v="Kepler-524b"/>
    <n v="1.9810000000000001"/>
    <n v="0.17"/>
    <n v="7.9741980699999999"/>
    <n v="1442"/>
    <n v="1442"/>
    <x v="2"/>
    <x v="15"/>
    <n v="2400"/>
    <n v="1.0900000000000001"/>
    <n v="6014"/>
    <s v="None"/>
    <x v="0"/>
    <x v="2"/>
    <x v="1"/>
    <s v="Small"/>
    <s v="Hot"/>
    <n v="0"/>
    <m/>
  </r>
  <r>
    <s v="Kepler-524c"/>
    <n v="1.9810000000000001"/>
    <n v="8.5999999999999993E-2"/>
    <n v="1.88897906"/>
    <n v="1442"/>
    <n v="1442"/>
    <x v="2"/>
    <x v="15"/>
    <n v="2400"/>
    <n v="1.0900000000000001"/>
    <n v="6014"/>
    <s v="None"/>
    <x v="0"/>
    <x v="2"/>
    <x v="1"/>
    <s v="Small"/>
    <s v="Hot"/>
    <n v="0"/>
    <m/>
  </r>
  <r>
    <s v="Kepler-525b"/>
    <n v="1.9810000000000001"/>
    <n v="0.23499999999999999"/>
    <n v="18.684049330000001"/>
    <n v="1442"/>
    <n v="1442"/>
    <x v="2"/>
    <x v="15"/>
    <n v="1850"/>
    <n v="0.95"/>
    <n v="5573"/>
    <s v="None"/>
    <x v="0"/>
    <x v="1"/>
    <x v="1"/>
    <s v="Small"/>
    <s v="Sun-like"/>
    <n v="0"/>
    <m/>
  </r>
  <r>
    <s v="Kepler-526b"/>
    <n v="1.9810000000000001"/>
    <n v="0.17799999999999999"/>
    <n v="5.4584983200000003"/>
    <n v="1442"/>
    <n v="1442"/>
    <x v="2"/>
    <x v="15"/>
    <n v="1640"/>
    <n v="1.1499999999999999"/>
    <n v="5894"/>
    <s v="None"/>
    <x v="0"/>
    <x v="2"/>
    <x v="1"/>
    <s v="Small"/>
    <s v="Sun-like"/>
    <n v="0"/>
    <m/>
  </r>
  <r>
    <s v="Kepler-527b"/>
    <n v="1.9810000000000001"/>
    <n v="0.253"/>
    <n v="13.285356330000001"/>
    <n v="1442"/>
    <n v="1442"/>
    <x v="2"/>
    <x v="15"/>
    <n v="2940"/>
    <n v="1.28"/>
    <n v="6388"/>
    <s v="None"/>
    <x v="0"/>
    <x v="1"/>
    <x v="1"/>
    <s v="Small"/>
    <s v="Hot"/>
    <n v="0"/>
    <m/>
  </r>
  <r>
    <s v="Kepler-528b"/>
    <n v="1.9810000000000001"/>
    <n v="0.186"/>
    <n v="19.782974150000001"/>
    <n v="1442"/>
    <n v="1442"/>
    <x v="2"/>
    <x v="15"/>
    <n v="2320"/>
    <n v="1.01"/>
    <n v="5807"/>
    <s v="None"/>
    <x v="0"/>
    <x v="1"/>
    <x v="1"/>
    <s v="Small"/>
    <s v="Sun-like"/>
    <n v="0"/>
    <m/>
  </r>
  <r>
    <s v="Kepler-529b"/>
    <n v="1.9810000000000001"/>
    <n v="0.16600000000000001"/>
    <n v="1.9803576599999999"/>
    <n v="1442"/>
    <n v="1442"/>
    <x v="2"/>
    <x v="15"/>
    <n v="2570"/>
    <n v="1.07"/>
    <n v="6087"/>
    <s v="None"/>
    <x v="0"/>
    <x v="2"/>
    <x v="1"/>
    <s v="Small"/>
    <s v="Hot"/>
    <n v="0"/>
    <m/>
  </r>
  <r>
    <s v="Kepler-529c"/>
    <n v="1.9810000000000001"/>
    <n v="0.17799999999999999"/>
    <n v="12.834502199999999"/>
    <n v="1442"/>
    <n v="1442"/>
    <x v="2"/>
    <x v="15"/>
    <n v="2570"/>
    <n v="1.07"/>
    <n v="6087"/>
    <s v="None"/>
    <x v="0"/>
    <x v="1"/>
    <x v="1"/>
    <s v="Small"/>
    <s v="Hot"/>
    <n v="0"/>
    <m/>
  </r>
  <r>
    <s v="Kepler-52b"/>
    <n v="8.6999999999999993"/>
    <n v="0.187"/>
    <n v="7.8773565000000003"/>
    <n v="1442"/>
    <n v="1442"/>
    <x v="2"/>
    <x v="15"/>
    <n v="1058"/>
    <n v="0.54"/>
    <n v="4263"/>
    <s v="None"/>
    <x v="0"/>
    <x v="2"/>
    <x v="1"/>
    <s v="Small"/>
    <s v="Sun-like"/>
    <n v="0"/>
    <m/>
  </r>
  <r>
    <s v="Kepler-52c"/>
    <n v="10.41"/>
    <n v="0.16400000000000001"/>
    <n v="16.385002100000001"/>
    <n v="1442"/>
    <n v="1442"/>
    <x v="2"/>
    <x v="15"/>
    <n v="1058"/>
    <n v="0.54"/>
    <n v="4263"/>
    <s v="None"/>
    <x v="0"/>
    <x v="1"/>
    <x v="1"/>
    <s v="Small"/>
    <s v="Sun-like"/>
    <n v="0"/>
    <m/>
  </r>
  <r>
    <s v="Kepler-52d"/>
    <n v="1.9810000000000001"/>
    <n v="0.17399999999999999"/>
    <n v="36.445171000000002"/>
    <n v="0.182"/>
    <n v="1442"/>
    <x v="2"/>
    <x v="15"/>
    <n v="1058"/>
    <n v="0.54"/>
    <n v="4263"/>
    <s v="None"/>
    <x v="0"/>
    <x v="1"/>
    <x v="1"/>
    <s v="Small"/>
    <s v="Sun-like"/>
    <n v="0"/>
    <m/>
  </r>
  <r>
    <s v="Kepler-530b"/>
    <n v="1.9810000000000001"/>
    <n v="0.26900000000000002"/>
    <n v="39.309419040000002"/>
    <n v="1442"/>
    <n v="1442"/>
    <x v="2"/>
    <x v="15"/>
    <n v="1510"/>
    <n v="0.97"/>
    <n v="5697"/>
    <s v="None"/>
    <x v="0"/>
    <x v="1"/>
    <x v="1"/>
    <s v="Small"/>
    <s v="Sun-like"/>
    <n v="0"/>
    <m/>
  </r>
  <r>
    <s v="Kepler-531b"/>
    <n v="1.9810000000000001"/>
    <n v="0.248"/>
    <n v="29.884857409999999"/>
    <n v="1442"/>
    <n v="1442"/>
    <x v="2"/>
    <x v="15"/>
    <n v="830"/>
    <n v="0.78"/>
    <n v="4893"/>
    <s v="None"/>
    <x v="0"/>
    <x v="1"/>
    <x v="1"/>
    <s v="Small"/>
    <s v="Sun-like"/>
    <n v="0"/>
    <m/>
  </r>
  <r>
    <s v="Kepler-532b"/>
    <n v="1.9810000000000001"/>
    <n v="0.22900000000000001"/>
    <n v="12.924916229999999"/>
    <n v="1442"/>
    <n v="1442"/>
    <x v="2"/>
    <x v="15"/>
    <n v="1060"/>
    <n v="0.87"/>
    <n v="5192"/>
    <s v="None"/>
    <x v="0"/>
    <x v="1"/>
    <x v="1"/>
    <s v="Small"/>
    <s v="Sun-like"/>
    <n v="0"/>
    <m/>
  </r>
  <r>
    <s v="Kepler-533b"/>
    <n v="1.9810000000000001"/>
    <n v="0.30199999999999999"/>
    <n v="28.51120525"/>
    <n v="1442"/>
    <n v="1442"/>
    <x v="2"/>
    <x v="15"/>
    <n v="990"/>
    <n v="0.78"/>
    <n v="4758"/>
    <s v="None"/>
    <x v="0"/>
    <x v="1"/>
    <x v="1"/>
    <s v="Small"/>
    <s v="Sun-like"/>
    <n v="0"/>
    <m/>
  </r>
  <r>
    <s v="Kepler-534b"/>
    <n v="1.9810000000000001"/>
    <n v="0.2"/>
    <n v="15.959945129999999"/>
    <n v="1442"/>
    <n v="1442"/>
    <x v="2"/>
    <x v="15"/>
    <n v="1540"/>
    <n v="1.05"/>
    <n v="5884"/>
    <s v="None"/>
    <x v="0"/>
    <x v="1"/>
    <x v="1"/>
    <s v="Small"/>
    <s v="Sun-like"/>
    <n v="0"/>
    <m/>
  </r>
  <r>
    <s v="Kepler-535b"/>
    <n v="1.9810000000000001"/>
    <n v="0.21099999999999999"/>
    <n v="4.9033215500000003"/>
    <n v="1442"/>
    <n v="1442"/>
    <x v="2"/>
    <x v="15"/>
    <n v="2210"/>
    <n v="1.18"/>
    <n v="6123"/>
    <s v="None"/>
    <x v="0"/>
    <x v="2"/>
    <x v="1"/>
    <s v="Small"/>
    <s v="Hot"/>
    <n v="0"/>
    <m/>
  </r>
  <r>
    <s v="Kepler-536b"/>
    <n v="1.9810000000000001"/>
    <n v="0.27700000000000002"/>
    <n v="1.8270823"/>
    <n v="1442"/>
    <n v="1442"/>
    <x v="2"/>
    <x v="15"/>
    <n v="1450"/>
    <n v="0.92"/>
    <n v="5524"/>
    <s v="None"/>
    <x v="0"/>
    <x v="2"/>
    <x v="1"/>
    <s v="Small"/>
    <s v="Sun-like"/>
    <n v="0"/>
    <m/>
  </r>
  <r>
    <s v="Kepler-537b"/>
    <n v="1.9810000000000001"/>
    <n v="0.126"/>
    <n v="3.2475552200000002"/>
    <n v="1442"/>
    <n v="1442"/>
    <x v="2"/>
    <x v="15"/>
    <n v="1520"/>
    <n v="1.07"/>
    <n v="5763"/>
    <s v="None"/>
    <x v="0"/>
    <x v="2"/>
    <x v="1"/>
    <s v="Small"/>
    <s v="Sun-like"/>
    <n v="0"/>
    <m/>
  </r>
  <r>
    <s v="Kepler-538b"/>
    <n v="1.9810000000000001"/>
    <n v="0.20200000000000001"/>
    <n v="81.737806989999996"/>
    <n v="1442"/>
    <n v="1442"/>
    <x v="2"/>
    <x v="15"/>
    <n v="540"/>
    <n v="0.96"/>
    <n v="5650"/>
    <s v="None"/>
    <x v="0"/>
    <x v="1"/>
    <x v="1"/>
    <s v="Small"/>
    <s v="Sun-like"/>
    <n v="0"/>
    <m/>
  </r>
  <r>
    <s v="Kepler-539b"/>
    <n v="0.97"/>
    <n v="0.747"/>
    <n v="125.63243"/>
    <n v="0.49880000000000002"/>
    <n v="1442"/>
    <x v="2"/>
    <x v="15"/>
    <n v="1020"/>
    <n v="1.05"/>
    <n v="5820"/>
    <s v="None"/>
    <x v="2"/>
    <x v="0"/>
    <x v="1"/>
    <s v="Medium"/>
    <s v="Sun-like"/>
    <n v="0"/>
    <m/>
  </r>
  <r>
    <s v="Kepler-539c"/>
    <n v="2.4"/>
    <n v="1.1659999999999999"/>
    <n v="1000"/>
    <n v="2.42"/>
    <n v="1442"/>
    <x v="2"/>
    <x v="15"/>
    <n v="1020"/>
    <n v="1.05"/>
    <n v="5820"/>
    <s v="None"/>
    <x v="0"/>
    <x v="0"/>
    <x v="1"/>
    <s v="Medium"/>
    <s v="Sun-like"/>
    <n v="0"/>
    <m/>
  </r>
  <r>
    <s v="Kepler-53b"/>
    <n v="18.41"/>
    <n v="0.25800000000000001"/>
    <n v="18.6489525"/>
    <n v="1442"/>
    <n v="1442"/>
    <x v="2"/>
    <x v="15"/>
    <n v="4600"/>
    <n v="0.98"/>
    <n v="5858"/>
    <s v="None"/>
    <x v="0"/>
    <x v="1"/>
    <x v="1"/>
    <s v="Small"/>
    <s v="Sun-like"/>
    <n v="0"/>
    <m/>
  </r>
  <r>
    <s v="Kepler-53c"/>
    <n v="15.74"/>
    <n v="0.28299999999999997"/>
    <n v="38.558303799999997"/>
    <n v="1442"/>
    <n v="1442"/>
    <x v="2"/>
    <x v="15"/>
    <n v="4600"/>
    <n v="0.98"/>
    <n v="5858"/>
    <s v="None"/>
    <x v="0"/>
    <x v="1"/>
    <x v="1"/>
    <s v="Small"/>
    <s v="Sun-like"/>
    <n v="0"/>
    <m/>
  </r>
  <r>
    <s v="Kepler-53d"/>
    <n v="1.9810000000000001"/>
    <n v="0.189"/>
    <n v="9.7519620000000007"/>
    <n v="9.0999999999999998E-2"/>
    <n v="1442"/>
    <x v="2"/>
    <x v="15"/>
    <n v="4600"/>
    <n v="0.98"/>
    <n v="5858"/>
    <s v="None"/>
    <x v="0"/>
    <x v="2"/>
    <x v="1"/>
    <s v="Small"/>
    <s v="Sun-like"/>
    <n v="0"/>
    <m/>
  </r>
  <r>
    <s v="Kepler-540b"/>
    <n v="1.9810000000000001"/>
    <n v="0.24199999999999999"/>
    <n v="172.70497839999999"/>
    <n v="1442"/>
    <n v="1442"/>
    <x v="2"/>
    <x v="15"/>
    <n v="1100"/>
    <n v="1.02"/>
    <n v="5946"/>
    <s v="None"/>
    <x v="0"/>
    <x v="0"/>
    <x v="1"/>
    <s v="Small"/>
    <s v="Sun-like"/>
    <n v="0"/>
    <m/>
  </r>
  <r>
    <s v="Kepler-541b"/>
    <n v="1.9810000000000001"/>
    <n v="0.3"/>
    <n v="5.0800584799999999"/>
    <n v="1442"/>
    <n v="1442"/>
    <x v="2"/>
    <x v="15"/>
    <n v="3300"/>
    <n v="1.41"/>
    <n v="6166"/>
    <s v="None"/>
    <x v="0"/>
    <x v="2"/>
    <x v="1"/>
    <s v="Small"/>
    <s v="Hot"/>
    <n v="0"/>
    <m/>
  </r>
  <r>
    <s v="Kepler-542b"/>
    <n v="1.9810000000000001"/>
    <n v="0.14000000000000001"/>
    <n v="13.14497566"/>
    <n v="1442"/>
    <n v="1442"/>
    <x v="2"/>
    <x v="15"/>
    <n v="1430"/>
    <n v="0.93"/>
    <n v="5526"/>
    <s v="None"/>
    <x v="0"/>
    <x v="1"/>
    <x v="1"/>
    <s v="Small"/>
    <s v="Sun-like"/>
    <n v="0"/>
    <m/>
  </r>
  <r>
    <s v="Kepler-543b"/>
    <n v="1.9810000000000001"/>
    <n v="0.223"/>
    <n v="13.899619660000001"/>
    <n v="1442"/>
    <n v="1442"/>
    <x v="2"/>
    <x v="15"/>
    <n v="690"/>
    <n v="0.7"/>
    <n v="4671"/>
    <s v="None"/>
    <x v="0"/>
    <x v="1"/>
    <x v="1"/>
    <s v="Small"/>
    <s v="Sun-like"/>
    <n v="0"/>
    <m/>
  </r>
  <r>
    <s v="Kepler-544b"/>
    <n v="1.9810000000000001"/>
    <n v="0.189"/>
    <n v="21.41616926"/>
    <n v="1442"/>
    <n v="1442"/>
    <x v="2"/>
    <x v="15"/>
    <n v="2600"/>
    <n v="1.1599999999999999"/>
    <n v="6206"/>
    <s v="None"/>
    <x v="0"/>
    <x v="1"/>
    <x v="1"/>
    <s v="Small"/>
    <s v="Hot"/>
    <n v="0"/>
    <m/>
  </r>
  <r>
    <s v="Kepler-545b"/>
    <n v="1.9810000000000001"/>
    <n v="0.24"/>
    <n v="13.249340589999999"/>
    <n v="1442"/>
    <n v="1442"/>
    <x v="2"/>
    <x v="15"/>
    <n v="2710"/>
    <n v="1.04"/>
    <n v="5882"/>
    <s v="None"/>
    <x v="0"/>
    <x v="1"/>
    <x v="1"/>
    <s v="Small"/>
    <s v="Sun-like"/>
    <n v="0"/>
    <m/>
  </r>
  <r>
    <s v="Kepler-546b"/>
    <n v="1.9810000000000001"/>
    <n v="0.624"/>
    <n v="4.1470202599999997"/>
    <n v="1442"/>
    <n v="1442"/>
    <x v="2"/>
    <x v="15"/>
    <n v="2920"/>
    <n v="1.1100000000000001"/>
    <n v="5967"/>
    <s v="None"/>
    <x v="0"/>
    <x v="2"/>
    <x v="1"/>
    <s v="Medium"/>
    <s v="Sun-like"/>
    <n v="0"/>
    <m/>
  </r>
  <r>
    <s v="Kepler-547b"/>
    <n v="1.9810000000000001"/>
    <n v="0.35699999999999998"/>
    <n v="6.0103842900000002"/>
    <n v="1442"/>
    <n v="1442"/>
    <x v="2"/>
    <x v="15"/>
    <n v="1180"/>
    <n v="0.78"/>
    <n v="4828"/>
    <s v="None"/>
    <x v="0"/>
    <x v="2"/>
    <x v="1"/>
    <s v="Small"/>
    <s v="Sun-like"/>
    <n v="0"/>
    <m/>
  </r>
  <r>
    <s v="Kepler-548b"/>
    <n v="1.9810000000000001"/>
    <n v="1.07"/>
    <n v="4.4541943399999999"/>
    <n v="1442"/>
    <n v="1442"/>
    <x v="2"/>
    <x v="15"/>
    <n v="2530"/>
    <n v="0.93"/>
    <n v="5535"/>
    <s v="None"/>
    <x v="0"/>
    <x v="2"/>
    <x v="1"/>
    <s v="Medium"/>
    <s v="Sun-like"/>
    <n v="0"/>
    <m/>
  </r>
  <r>
    <s v="Kepler-549b"/>
    <n v="1.9810000000000001"/>
    <n v="0.22900000000000001"/>
    <n v="42.949564899999999"/>
    <n v="1442"/>
    <n v="1442"/>
    <x v="2"/>
    <x v="15"/>
    <n v="2110"/>
    <n v="0.88"/>
    <n v="5360"/>
    <s v="None"/>
    <x v="0"/>
    <x v="1"/>
    <x v="1"/>
    <s v="Small"/>
    <s v="Sun-like"/>
    <n v="0"/>
    <m/>
  </r>
  <r>
    <s v="Kepler-549c"/>
    <n v="1.9810000000000001"/>
    <n v="0.26100000000000001"/>
    <n v="117.040498"/>
    <n v="1442"/>
    <n v="1442"/>
    <x v="2"/>
    <x v="15"/>
    <n v="2110"/>
    <n v="0.88"/>
    <n v="5360"/>
    <s v="None"/>
    <x v="0"/>
    <x v="0"/>
    <x v="1"/>
    <s v="Small"/>
    <s v="Sun-like"/>
    <n v="0"/>
    <m/>
  </r>
  <r>
    <s v="Kepler-54b"/>
    <n v="0.92"/>
    <n v="0.187"/>
    <n v="8.0109434000000004"/>
    <n v="1442"/>
    <n v="1442"/>
    <x v="2"/>
    <x v="15"/>
    <n v="893"/>
    <n v="0.51"/>
    <n v="4252"/>
    <s v="None"/>
    <x v="2"/>
    <x v="2"/>
    <x v="1"/>
    <s v="Small"/>
    <s v="Sun-like"/>
    <n v="0"/>
    <m/>
  </r>
  <r>
    <s v="Kepler-54c"/>
    <n v="0.37"/>
    <n v="0.11"/>
    <n v="12.0717249"/>
    <n v="1442"/>
    <n v="1442"/>
    <x v="2"/>
    <x v="15"/>
    <n v="893"/>
    <n v="0.51"/>
    <n v="4252"/>
    <s v="None"/>
    <x v="2"/>
    <x v="1"/>
    <x v="1"/>
    <s v="Small"/>
    <s v="Sun-like"/>
    <n v="0"/>
    <m/>
  </r>
  <r>
    <s v="Kepler-54d"/>
    <n v="1.9810000000000001"/>
    <n v="0.13600000000000001"/>
    <n v="20.995694"/>
    <n v="0.126"/>
    <n v="1442"/>
    <x v="2"/>
    <x v="15"/>
    <n v="893"/>
    <n v="0.51"/>
    <n v="4252"/>
    <s v="None"/>
    <x v="0"/>
    <x v="1"/>
    <x v="1"/>
    <s v="Small"/>
    <s v="Sun-like"/>
    <n v="0"/>
    <m/>
  </r>
  <r>
    <s v="Kepler-550b"/>
    <n v="1.9810000000000001"/>
    <n v="0.39400000000000002"/>
    <n v="8.6001041100000002"/>
    <n v="1442"/>
    <n v="1442"/>
    <x v="2"/>
    <x v="15"/>
    <n v="1840"/>
    <n v="0.87"/>
    <n v="5322"/>
    <s v="None"/>
    <x v="0"/>
    <x v="2"/>
    <x v="1"/>
    <s v="Small"/>
    <s v="Sun-like"/>
    <n v="0"/>
    <m/>
  </r>
  <r>
    <s v="Kepler-551b"/>
    <n v="1.9810000000000001"/>
    <n v="0.24399999999999999"/>
    <n v="12.3764661"/>
    <n v="1442"/>
    <n v="1442"/>
    <x v="2"/>
    <x v="15"/>
    <n v="1020"/>
    <n v="0.65"/>
    <n v="4286"/>
    <s v="None"/>
    <x v="0"/>
    <x v="1"/>
    <x v="1"/>
    <s v="Small"/>
    <s v="Sun-like"/>
    <n v="0"/>
    <m/>
  </r>
  <r>
    <s v="Kepler-552b"/>
    <n v="1.9810000000000001"/>
    <n v="0.35199999999999998"/>
    <n v="5.2634157699999999"/>
    <n v="1442"/>
    <n v="1442"/>
    <x v="2"/>
    <x v="15"/>
    <n v="2720"/>
    <n v="1.03"/>
    <n v="5863"/>
    <s v="None"/>
    <x v="0"/>
    <x v="2"/>
    <x v="1"/>
    <s v="Small"/>
    <s v="Sun-like"/>
    <n v="0"/>
    <m/>
  </r>
  <r>
    <s v="Kepler-553b"/>
    <n v="1.9810000000000001"/>
    <n v="0.41299999999999998"/>
    <n v="4.0304680399999997"/>
    <n v="1442"/>
    <n v="1442"/>
    <x v="2"/>
    <x v="15"/>
    <n v="2360"/>
    <n v="0.92"/>
    <n v="5266"/>
    <s v="None"/>
    <x v="0"/>
    <x v="2"/>
    <x v="1"/>
    <s v="Small"/>
    <s v="Sun-like"/>
    <n v="0"/>
    <m/>
  </r>
  <r>
    <s v="Kepler-553c"/>
    <n v="1.9810000000000001"/>
    <n v="0.999"/>
    <n v="328.23995459999998"/>
    <n v="1442"/>
    <n v="1442"/>
    <x v="2"/>
    <x v="15"/>
    <n v="2360"/>
    <n v="0.92"/>
    <n v="5266"/>
    <s v="None"/>
    <x v="0"/>
    <x v="0"/>
    <x v="1"/>
    <s v="Medium"/>
    <s v="Sun-like"/>
    <n v="0"/>
    <m/>
  </r>
  <r>
    <s v="Kepler-554b"/>
    <n v="1.9810000000000001"/>
    <n v="0.38300000000000001"/>
    <n v="1.90220856"/>
    <n v="1442"/>
    <n v="1442"/>
    <x v="2"/>
    <x v="15"/>
    <n v="2090"/>
    <n v="0.93"/>
    <n v="5447"/>
    <s v="None"/>
    <x v="0"/>
    <x v="2"/>
    <x v="1"/>
    <s v="Small"/>
    <s v="Sun-like"/>
    <n v="0"/>
    <m/>
  </r>
  <r>
    <s v="Kepler-555b"/>
    <n v="1.9810000000000001"/>
    <n v="0.252"/>
    <n v="16.217754070000002"/>
    <n v="1442"/>
    <n v="1442"/>
    <x v="2"/>
    <x v="15"/>
    <n v="2520"/>
    <n v="1.03"/>
    <n v="5894"/>
    <s v="None"/>
    <x v="0"/>
    <x v="1"/>
    <x v="1"/>
    <s v="Small"/>
    <s v="Sun-like"/>
    <n v="0"/>
    <m/>
  </r>
  <r>
    <s v="Kepler-556b"/>
    <n v="1.9810000000000001"/>
    <n v="0.2"/>
    <n v="11.72292176"/>
    <n v="1442"/>
    <n v="1442"/>
    <x v="2"/>
    <x v="15"/>
    <n v="2380"/>
    <n v="1"/>
    <n v="5740"/>
    <s v="None"/>
    <x v="0"/>
    <x v="1"/>
    <x v="1"/>
    <s v="Small"/>
    <s v="Sun-like"/>
    <n v="0"/>
    <m/>
  </r>
  <r>
    <s v="Kepler-557b"/>
    <n v="1.9810000000000001"/>
    <n v="0.23799999999999999"/>
    <n v="3.70598955"/>
    <n v="1442"/>
    <n v="1442"/>
    <x v="2"/>
    <x v="15"/>
    <n v="3670"/>
    <n v="1.1100000000000001"/>
    <n v="6068"/>
    <s v="None"/>
    <x v="0"/>
    <x v="2"/>
    <x v="1"/>
    <s v="Small"/>
    <s v="Hot"/>
    <n v="0"/>
    <m/>
  </r>
  <r>
    <s v="Kepler-558b"/>
    <n v="1.9810000000000001"/>
    <n v="0.21099999999999999"/>
    <n v="29.00790538"/>
    <n v="1442"/>
    <n v="1442"/>
    <x v="2"/>
    <x v="15"/>
    <n v="2130"/>
    <n v="0.85"/>
    <n v="5242"/>
    <s v="None"/>
    <x v="0"/>
    <x v="1"/>
    <x v="1"/>
    <s v="Small"/>
    <s v="Sun-like"/>
    <n v="0"/>
    <m/>
  </r>
  <r>
    <s v="Kepler-559b"/>
    <n v="1.9810000000000001"/>
    <n v="0.32200000000000001"/>
    <n v="17.58752333"/>
    <n v="1442"/>
    <n v="1442"/>
    <x v="2"/>
    <x v="15"/>
    <n v="2590"/>
    <n v="0.96"/>
    <n v="5630"/>
    <s v="None"/>
    <x v="0"/>
    <x v="1"/>
    <x v="1"/>
    <s v="Small"/>
    <s v="Sun-like"/>
    <n v="0"/>
    <m/>
  </r>
  <r>
    <s v="Kepler-55b"/>
    <n v="1.49"/>
    <n v="0.217"/>
    <n v="27.948144899999999"/>
    <n v="1442"/>
    <n v="1442"/>
    <x v="2"/>
    <x v="15"/>
    <n v="1920"/>
    <n v="0.62"/>
    <n v="4503"/>
    <s v="None"/>
    <x v="0"/>
    <x v="1"/>
    <x v="1"/>
    <s v="Small"/>
    <s v="Sun-like"/>
    <n v="0"/>
    <m/>
  </r>
  <r>
    <s v="Kepler-55c"/>
    <n v="1.1100000000000001"/>
    <n v="0.19700000000000001"/>
    <n v="42.1516418"/>
    <n v="1442"/>
    <n v="1442"/>
    <x v="2"/>
    <x v="15"/>
    <n v="1920"/>
    <n v="0.62"/>
    <n v="4503"/>
    <s v="None"/>
    <x v="0"/>
    <x v="1"/>
    <x v="1"/>
    <s v="Small"/>
    <s v="Sun-like"/>
    <n v="0"/>
    <m/>
  </r>
  <r>
    <s v="Kepler-55d"/>
    <n v="1.9810000000000001"/>
    <n v="0.14199999999999999"/>
    <n v="2.2110989999999999"/>
    <n v="2.9000000000000001E-2"/>
    <n v="1442"/>
    <x v="2"/>
    <x v="15"/>
    <n v="1920"/>
    <n v="0.62"/>
    <n v="4503"/>
    <s v="None"/>
    <x v="0"/>
    <x v="2"/>
    <x v="1"/>
    <s v="Small"/>
    <s v="Sun-like"/>
    <n v="0"/>
    <m/>
  </r>
  <r>
    <s v="Kepler-55e"/>
    <n v="1.9810000000000001"/>
    <n v="0.13800000000000001"/>
    <n v="4.617534"/>
    <n v="4.8000000000000001E-2"/>
    <n v="1442"/>
    <x v="2"/>
    <x v="15"/>
    <n v="1920"/>
    <n v="0.62"/>
    <n v="4503"/>
    <s v="None"/>
    <x v="0"/>
    <x v="2"/>
    <x v="1"/>
    <s v="Small"/>
    <s v="Sun-like"/>
    <n v="0"/>
    <m/>
  </r>
  <r>
    <s v="Kepler-55f"/>
    <n v="1.9810000000000001"/>
    <n v="0.14199999999999999"/>
    <n v="10.198544999999999"/>
    <n v="8.1000000000000003E-2"/>
    <n v="1442"/>
    <x v="2"/>
    <x v="15"/>
    <n v="1920"/>
    <n v="0.62"/>
    <n v="4503"/>
    <s v="None"/>
    <x v="0"/>
    <x v="1"/>
    <x v="1"/>
    <s v="Small"/>
    <s v="Sun-like"/>
    <n v="0"/>
    <m/>
  </r>
  <r>
    <s v="Kepler-560b"/>
    <n v="1.9810000000000001"/>
    <n v="0.153"/>
    <n v="18.477644489999999"/>
    <n v="1442"/>
    <n v="1442"/>
    <x v="2"/>
    <x v="15"/>
    <n v="290"/>
    <n v="0.34"/>
    <n v="3556"/>
    <s v="Potentially habitable exoplanet"/>
    <x v="0"/>
    <x v="1"/>
    <x v="2"/>
    <s v="Small"/>
    <s v="Cool"/>
    <n v="0"/>
    <m/>
  </r>
  <r>
    <s v="Kepler-561b"/>
    <n v="1.9810000000000001"/>
    <n v="0.621"/>
    <n v="58.362049499999998"/>
    <n v="1442"/>
    <n v="1442"/>
    <x v="2"/>
    <x v="15"/>
    <n v="2180"/>
    <n v="0.96"/>
    <n v="5646"/>
    <s v="None"/>
    <x v="0"/>
    <x v="1"/>
    <x v="1"/>
    <s v="Medium"/>
    <s v="Sun-like"/>
    <n v="0"/>
    <m/>
  </r>
  <r>
    <s v="Kepler-561c"/>
    <n v="1.9810000000000001"/>
    <n v="0.23899999999999999"/>
    <n v="5.3501619800000002"/>
    <n v="1442"/>
    <n v="1442"/>
    <x v="2"/>
    <x v="15"/>
    <n v="2180"/>
    <n v="0.96"/>
    <n v="5646"/>
    <s v="None"/>
    <x v="0"/>
    <x v="2"/>
    <x v="1"/>
    <s v="Small"/>
    <s v="Sun-like"/>
    <n v="0"/>
    <m/>
  </r>
  <r>
    <s v="Kepler-562b"/>
    <n v="1.9810000000000001"/>
    <n v="0.46500000000000002"/>
    <n v="18.009314440000001"/>
    <n v="1442"/>
    <n v="1442"/>
    <x v="2"/>
    <x v="15"/>
    <n v="2680"/>
    <n v="0.93"/>
    <n v="5575"/>
    <s v="None"/>
    <x v="0"/>
    <x v="1"/>
    <x v="1"/>
    <s v="Small"/>
    <s v="Sun-like"/>
    <n v="0"/>
    <m/>
  </r>
  <r>
    <s v="Kepler-563b"/>
    <n v="1.9810000000000001"/>
    <n v="0.27600000000000002"/>
    <n v="22.184327079999999"/>
    <n v="1442"/>
    <n v="1442"/>
    <x v="2"/>
    <x v="15"/>
    <n v="1820"/>
    <n v="0.8"/>
    <n v="5066"/>
    <s v="None"/>
    <x v="0"/>
    <x v="1"/>
    <x v="1"/>
    <s v="Small"/>
    <s v="Sun-like"/>
    <n v="0"/>
    <m/>
  </r>
  <r>
    <s v="Kepler-564b"/>
    <n v="1.9810000000000001"/>
    <n v="0.41299999999999998"/>
    <n v="3.75083228"/>
    <n v="1442"/>
    <n v="1442"/>
    <x v="2"/>
    <x v="15"/>
    <n v="2700"/>
    <n v="0.95"/>
    <n v="5626"/>
    <s v="None"/>
    <x v="0"/>
    <x v="2"/>
    <x v="1"/>
    <s v="Small"/>
    <s v="Sun-like"/>
    <n v="0"/>
    <m/>
  </r>
  <r>
    <s v="Kepler-565b"/>
    <n v="1.9810000000000001"/>
    <n v="0.32500000000000001"/>
    <n v="4.2437472300000003"/>
    <n v="1442"/>
    <n v="1442"/>
    <x v="2"/>
    <x v="15"/>
    <n v="3400"/>
    <n v="0.98"/>
    <n v="5735"/>
    <s v="None"/>
    <x v="0"/>
    <x v="2"/>
    <x v="1"/>
    <s v="Small"/>
    <s v="Sun-like"/>
    <n v="0"/>
    <m/>
  </r>
  <r>
    <s v="Kepler-566b"/>
    <n v="1.9810000000000001"/>
    <n v="0.192"/>
    <n v="18.427946240000001"/>
    <n v="1442"/>
    <n v="1442"/>
    <x v="2"/>
    <x v="15"/>
    <n v="2050"/>
    <n v="0.83"/>
    <n v="5132"/>
    <s v="None"/>
    <x v="0"/>
    <x v="1"/>
    <x v="1"/>
    <s v="Small"/>
    <s v="Sun-like"/>
    <n v="0"/>
    <m/>
  </r>
  <r>
    <s v="Kepler-567b"/>
    <n v="1.9810000000000001"/>
    <n v="0.20100000000000001"/>
    <n v="16.542973750000002"/>
    <n v="1442"/>
    <n v="1442"/>
    <x v="2"/>
    <x v="15"/>
    <n v="1850"/>
    <n v="0.84"/>
    <n v="5148"/>
    <s v="None"/>
    <x v="0"/>
    <x v="1"/>
    <x v="1"/>
    <s v="Small"/>
    <s v="Sun-like"/>
    <n v="0"/>
    <m/>
  </r>
  <r>
    <s v="Kepler-568b"/>
    <n v="1.9810000000000001"/>
    <n v="0.20200000000000001"/>
    <n v="11.02347475"/>
    <n v="1442"/>
    <n v="1442"/>
    <x v="2"/>
    <x v="15"/>
    <n v="410"/>
    <n v="0.55000000000000004"/>
    <n v="3768"/>
    <s v="None"/>
    <x v="0"/>
    <x v="1"/>
    <x v="2"/>
    <s v="Small"/>
    <s v="Cool"/>
    <n v="0"/>
    <m/>
  </r>
  <r>
    <s v="Kepler-569b"/>
    <n v="1.9810000000000001"/>
    <n v="0.28199999999999997"/>
    <n v="34.188905210000001"/>
    <n v="1442"/>
    <n v="1442"/>
    <x v="2"/>
    <x v="15"/>
    <n v="2100"/>
    <n v="0.95"/>
    <n v="5616"/>
    <s v="None"/>
    <x v="0"/>
    <x v="1"/>
    <x v="1"/>
    <s v="Small"/>
    <s v="Sun-like"/>
    <n v="0"/>
    <m/>
  </r>
  <r>
    <s v="Kepler-56b"/>
    <n v="7.0000000000000007E-2"/>
    <n v="0.58099999999999996"/>
    <n v="10.5016"/>
    <n v="0.1028"/>
    <n v="1442"/>
    <x v="2"/>
    <x v="15"/>
    <n v="3060"/>
    <n v="1.32"/>
    <n v="4840"/>
    <s v="None"/>
    <x v="1"/>
    <x v="1"/>
    <x v="1"/>
    <s v="Medium"/>
    <s v="Sun-like"/>
    <n v="0"/>
    <m/>
  </r>
  <r>
    <s v="Kepler-56c"/>
    <n v="0.56999999999999995"/>
    <n v="0.874"/>
    <n v="21.40239"/>
    <n v="0.16520000000000001"/>
    <n v="1442"/>
    <x v="2"/>
    <x v="15"/>
    <n v="3060"/>
    <n v="1.32"/>
    <n v="4840"/>
    <s v="None"/>
    <x v="2"/>
    <x v="1"/>
    <x v="1"/>
    <s v="Medium"/>
    <s v="Sun-like"/>
    <n v="0"/>
    <m/>
  </r>
  <r>
    <s v="Kepler-56d"/>
    <n v="5.61"/>
    <n v="1.1659999999999999"/>
    <n v="1002"/>
    <n v="2.16"/>
    <n v="1442"/>
    <x v="0"/>
    <x v="15"/>
    <n v="3060"/>
    <n v="1.32"/>
    <n v="4840"/>
    <s v="None"/>
    <x v="0"/>
    <x v="0"/>
    <x v="1"/>
    <s v="Medium"/>
    <s v="Sun-like"/>
    <n v="0"/>
    <m/>
  </r>
  <r>
    <s v="Kepler-570b"/>
    <n v="1.9810000000000001"/>
    <n v="0.219"/>
    <n v="4.3016620000000003"/>
    <n v="1442"/>
    <n v="1442"/>
    <x v="2"/>
    <x v="15"/>
    <n v="2090"/>
    <n v="0.93"/>
    <n v="5496"/>
    <s v="None"/>
    <x v="0"/>
    <x v="2"/>
    <x v="1"/>
    <s v="Small"/>
    <s v="Sun-like"/>
    <n v="0"/>
    <m/>
  </r>
  <r>
    <s v="Kepler-571b"/>
    <n v="1.9810000000000001"/>
    <n v="0.23599999999999999"/>
    <n v="4.7985993899999997"/>
    <n v="1442"/>
    <n v="1442"/>
    <x v="2"/>
    <x v="15"/>
    <n v="2470"/>
    <n v="0.93"/>
    <n v="5527"/>
    <s v="None"/>
    <x v="0"/>
    <x v="2"/>
    <x v="1"/>
    <s v="Small"/>
    <s v="Sun-like"/>
    <n v="0"/>
    <m/>
  </r>
  <r>
    <s v="Kepler-572b"/>
    <n v="1.9810000000000001"/>
    <n v="0.23"/>
    <n v="17.205234829999998"/>
    <n v="1442"/>
    <n v="1442"/>
    <x v="2"/>
    <x v="15"/>
    <n v="1740"/>
    <n v="0.83"/>
    <n v="5212"/>
    <s v="None"/>
    <x v="0"/>
    <x v="1"/>
    <x v="1"/>
    <s v="Small"/>
    <s v="Sun-like"/>
    <n v="0"/>
    <m/>
  </r>
  <r>
    <s v="Kepler-573b"/>
    <n v="1.9810000000000001"/>
    <n v="0.249"/>
    <n v="22.18329658"/>
    <n v="1442"/>
    <n v="1442"/>
    <x v="2"/>
    <x v="15"/>
    <n v="2470"/>
    <n v="0.99"/>
    <n v="5746"/>
    <s v="None"/>
    <x v="0"/>
    <x v="1"/>
    <x v="1"/>
    <s v="Small"/>
    <s v="Sun-like"/>
    <n v="0"/>
    <m/>
  </r>
  <r>
    <s v="Kepler-574b"/>
    <n v="1.9810000000000001"/>
    <n v="0.21299999999999999"/>
    <n v="7.65880414"/>
    <n v="1442"/>
    <n v="1442"/>
    <x v="2"/>
    <x v="15"/>
    <n v="2440"/>
    <n v="0.95"/>
    <n v="5612"/>
    <s v="None"/>
    <x v="0"/>
    <x v="2"/>
    <x v="1"/>
    <s v="Small"/>
    <s v="Sun-like"/>
    <n v="0"/>
    <m/>
  </r>
  <r>
    <s v="Kepler-575b"/>
    <n v="1.9810000000000001"/>
    <n v="0.21299999999999999"/>
    <n v="9.3789194400000007"/>
    <n v="1442"/>
    <n v="1442"/>
    <x v="2"/>
    <x v="15"/>
    <n v="2780"/>
    <n v="0.97"/>
    <n v="5710"/>
    <s v="None"/>
    <x v="0"/>
    <x v="2"/>
    <x v="1"/>
    <s v="Small"/>
    <s v="Sun-like"/>
    <n v="0"/>
    <m/>
  </r>
  <r>
    <s v="Kepler-576b"/>
    <n v="1.9810000000000001"/>
    <n v="0.29199999999999998"/>
    <n v="29.911367940000002"/>
    <n v="1442"/>
    <n v="1442"/>
    <x v="2"/>
    <x v="15"/>
    <n v="2280"/>
    <n v="0.99"/>
    <n v="5672"/>
    <s v="None"/>
    <x v="0"/>
    <x v="1"/>
    <x v="1"/>
    <s v="Small"/>
    <s v="Sun-like"/>
    <n v="0"/>
    <m/>
  </r>
  <r>
    <s v="Kepler-577b"/>
    <n v="1.9810000000000001"/>
    <n v="0.22700000000000001"/>
    <n v="25.695782510000001"/>
    <n v="1442"/>
    <n v="1442"/>
    <x v="2"/>
    <x v="15"/>
    <n v="1790"/>
    <n v="0.78"/>
    <n v="4984"/>
    <s v="None"/>
    <x v="0"/>
    <x v="1"/>
    <x v="1"/>
    <s v="Small"/>
    <s v="Sun-like"/>
    <n v="0"/>
    <m/>
  </r>
  <r>
    <s v="Kepler-578b"/>
    <n v="1.9810000000000001"/>
    <n v="0.17799999999999999"/>
    <n v="1.6168837"/>
    <n v="1442"/>
    <n v="1442"/>
    <x v="2"/>
    <x v="15"/>
    <n v="1850"/>
    <n v="0.87"/>
    <n v="5334"/>
    <s v="None"/>
    <x v="0"/>
    <x v="2"/>
    <x v="1"/>
    <s v="Small"/>
    <s v="Sun-like"/>
    <n v="0"/>
    <m/>
  </r>
  <r>
    <s v="Kepler-579b"/>
    <n v="1.9810000000000001"/>
    <n v="0.17799999999999999"/>
    <n v="9.6685772300000004"/>
    <n v="1442"/>
    <n v="1442"/>
    <x v="2"/>
    <x v="15"/>
    <n v="2160"/>
    <n v="0.99"/>
    <n v="5636"/>
    <s v="None"/>
    <x v="0"/>
    <x v="2"/>
    <x v="1"/>
    <s v="Small"/>
    <s v="Sun-like"/>
    <n v="0"/>
    <m/>
  </r>
  <r>
    <s v="Kepler-57b"/>
    <n v="18.86"/>
    <n v="0.19500000000000001"/>
    <n v="5.7293196000000002"/>
    <n v="1442"/>
    <n v="1442"/>
    <x v="2"/>
    <x v="15"/>
    <n v="3140"/>
    <n v="0.83"/>
    <n v="5145"/>
    <s v="None"/>
    <x v="0"/>
    <x v="2"/>
    <x v="1"/>
    <s v="Small"/>
    <s v="Sun-like"/>
    <n v="0"/>
    <m/>
  </r>
  <r>
    <s v="Kepler-57c"/>
    <n v="6.95"/>
    <n v="0.13800000000000001"/>
    <n v="11.6092567"/>
    <n v="1442"/>
    <n v="1442"/>
    <x v="2"/>
    <x v="15"/>
    <n v="3140"/>
    <n v="0.83"/>
    <n v="5145"/>
    <s v="None"/>
    <x v="0"/>
    <x v="1"/>
    <x v="1"/>
    <s v="Small"/>
    <s v="Sun-like"/>
    <n v="0"/>
    <m/>
  </r>
  <r>
    <s v="Kepler-580b"/>
    <n v="1.9810000000000001"/>
    <n v="0.22900000000000001"/>
    <n v="8.2224196599999999"/>
    <n v="1442"/>
    <n v="1442"/>
    <x v="2"/>
    <x v="15"/>
    <n v="1090"/>
    <n v="0.67"/>
    <n v="4298"/>
    <s v="None"/>
    <x v="0"/>
    <x v="2"/>
    <x v="1"/>
    <s v="Small"/>
    <s v="Sun-like"/>
    <n v="0"/>
    <m/>
  </r>
  <r>
    <s v="Kepler-581b"/>
    <n v="1.9810000000000001"/>
    <n v="0.23499999999999999"/>
    <n v="40.606982100000003"/>
    <n v="1442"/>
    <n v="1442"/>
    <x v="2"/>
    <x v="15"/>
    <n v="2720"/>
    <n v="1"/>
    <n v="5772"/>
    <s v="None"/>
    <x v="0"/>
    <x v="1"/>
    <x v="1"/>
    <s v="Small"/>
    <s v="Sun-like"/>
    <n v="0"/>
    <m/>
  </r>
  <r>
    <s v="Kepler-582b"/>
    <n v="1.9810000000000001"/>
    <n v="0.32800000000000001"/>
    <n v="18.49235668"/>
    <n v="1442"/>
    <n v="1442"/>
    <x v="2"/>
    <x v="15"/>
    <n v="2450"/>
    <n v="0.93"/>
    <n v="5564"/>
    <s v="None"/>
    <x v="0"/>
    <x v="1"/>
    <x v="1"/>
    <s v="Small"/>
    <s v="Sun-like"/>
    <n v="0"/>
    <m/>
  </r>
  <r>
    <s v="Kepler-583b"/>
    <n v="1.9810000000000001"/>
    <n v="0.20300000000000001"/>
    <n v="6.5100252999999997"/>
    <n v="1442"/>
    <n v="1442"/>
    <x v="2"/>
    <x v="15"/>
    <n v="2630"/>
    <n v="0.94"/>
    <n v="5523"/>
    <s v="None"/>
    <x v="0"/>
    <x v="2"/>
    <x v="1"/>
    <s v="Small"/>
    <s v="Sun-like"/>
    <n v="0"/>
    <m/>
  </r>
  <r>
    <s v="Kepler-584b"/>
    <n v="1.9810000000000001"/>
    <n v="0.376"/>
    <n v="35.181030399999997"/>
    <n v="1442"/>
    <n v="1442"/>
    <x v="2"/>
    <x v="15"/>
    <n v="4710"/>
    <n v="1.17"/>
    <n v="6195"/>
    <s v="None"/>
    <x v="0"/>
    <x v="1"/>
    <x v="1"/>
    <s v="Small"/>
    <s v="Hot"/>
    <n v="0"/>
    <m/>
  </r>
  <r>
    <s v="Kepler-585b"/>
    <n v="1.9810000000000001"/>
    <n v="0.252"/>
    <n v="2.7523597500000001"/>
    <n v="1442"/>
    <n v="1442"/>
    <x v="2"/>
    <x v="15"/>
    <n v="1970"/>
    <n v="0.96"/>
    <n v="5593"/>
    <s v="None"/>
    <x v="0"/>
    <x v="2"/>
    <x v="1"/>
    <s v="Small"/>
    <s v="Sun-like"/>
    <n v="0"/>
    <m/>
  </r>
  <r>
    <s v="Kepler-586b"/>
    <n v="1.9810000000000001"/>
    <n v="0.249"/>
    <n v="2.10472218"/>
    <n v="1442"/>
    <n v="1442"/>
    <x v="2"/>
    <x v="15"/>
    <n v="2310"/>
    <n v="0.94"/>
    <n v="5575"/>
    <s v="None"/>
    <x v="0"/>
    <x v="2"/>
    <x v="1"/>
    <s v="Small"/>
    <s v="Sun-like"/>
    <n v="0"/>
    <m/>
  </r>
  <r>
    <s v="Kepler-587b"/>
    <n v="1.9810000000000001"/>
    <n v="0.19900000000000001"/>
    <n v="10.940278409999999"/>
    <n v="1442"/>
    <n v="1442"/>
    <x v="2"/>
    <x v="15"/>
    <n v="2780"/>
    <n v="0.92"/>
    <n v="5549"/>
    <s v="None"/>
    <x v="0"/>
    <x v="1"/>
    <x v="1"/>
    <s v="Small"/>
    <s v="Sun-like"/>
    <n v="0"/>
    <m/>
  </r>
  <r>
    <s v="Kepler-588b"/>
    <n v="1.9810000000000001"/>
    <n v="0.23499999999999999"/>
    <n v="4.22162536"/>
    <n v="1442"/>
    <n v="1442"/>
    <x v="2"/>
    <x v="15"/>
    <n v="3170"/>
    <n v="1.01"/>
    <n v="5835"/>
    <s v="None"/>
    <x v="0"/>
    <x v="2"/>
    <x v="1"/>
    <s v="Small"/>
    <s v="Sun-like"/>
    <n v="0"/>
    <m/>
  </r>
  <r>
    <s v="Kepler-589b"/>
    <n v="1.9810000000000001"/>
    <n v="0.20300000000000001"/>
    <n v="16.549649339999998"/>
    <n v="1442"/>
    <n v="1442"/>
    <x v="2"/>
    <x v="15"/>
    <n v="2100"/>
    <n v="0.88"/>
    <n v="5296"/>
    <s v="None"/>
    <x v="0"/>
    <x v="1"/>
    <x v="1"/>
    <s v="Small"/>
    <s v="Sun-like"/>
    <n v="0"/>
    <m/>
  </r>
  <r>
    <s v="Kepler-58b"/>
    <n v="1.39"/>
    <n v="0.248"/>
    <n v="10.2184954"/>
    <n v="1442"/>
    <n v="1442"/>
    <x v="2"/>
    <x v="15"/>
    <n v="3250"/>
    <n v="0.95"/>
    <n v="6099"/>
    <s v="None"/>
    <x v="0"/>
    <x v="1"/>
    <x v="1"/>
    <s v="Small"/>
    <s v="Hot"/>
    <n v="0"/>
    <m/>
  </r>
  <r>
    <s v="Kepler-58c"/>
    <n v="2.19"/>
    <n v="0.255"/>
    <n v="15.574156800000001"/>
    <n v="1442"/>
    <n v="1442"/>
    <x v="2"/>
    <x v="15"/>
    <n v="3250"/>
    <n v="0.95"/>
    <n v="6099"/>
    <s v="None"/>
    <x v="0"/>
    <x v="1"/>
    <x v="1"/>
    <s v="Small"/>
    <s v="Hot"/>
    <n v="0"/>
    <m/>
  </r>
  <r>
    <s v="Kepler-58d"/>
    <n v="1.9810000000000001"/>
    <n v="0.26200000000000001"/>
    <n v="40.101371"/>
    <n v="0.23599999999999999"/>
    <n v="1442"/>
    <x v="2"/>
    <x v="15"/>
    <n v="3250"/>
    <n v="0.95"/>
    <n v="6099"/>
    <s v="None"/>
    <x v="0"/>
    <x v="1"/>
    <x v="1"/>
    <s v="Small"/>
    <s v="Hot"/>
    <n v="0"/>
    <m/>
  </r>
  <r>
    <s v="Kepler-590b"/>
    <n v="1.9810000000000001"/>
    <n v="0.35899999999999999"/>
    <n v="5.8529625699999999"/>
    <n v="1442"/>
    <n v="1442"/>
    <x v="2"/>
    <x v="15"/>
    <n v="3220"/>
    <n v="1.1000000000000001"/>
    <n v="6000"/>
    <s v="None"/>
    <x v="0"/>
    <x v="2"/>
    <x v="1"/>
    <s v="Small"/>
    <s v="Hot"/>
    <n v="0"/>
    <m/>
  </r>
  <r>
    <s v="Kepler-591b"/>
    <n v="1.9810000000000001"/>
    <n v="0.30199999999999999"/>
    <n v="81.169429899999997"/>
    <n v="1442"/>
    <n v="1442"/>
    <x v="2"/>
    <x v="15"/>
    <n v="2590"/>
    <n v="0.97"/>
    <n v="5677"/>
    <s v="None"/>
    <x v="0"/>
    <x v="1"/>
    <x v="1"/>
    <s v="Small"/>
    <s v="Sun-like"/>
    <n v="0"/>
    <m/>
  </r>
  <r>
    <s v="Kepler-592b"/>
    <n v="1.9810000000000001"/>
    <n v="0.21299999999999999"/>
    <n v="2.8201924100000002"/>
    <n v="1442"/>
    <n v="1442"/>
    <x v="2"/>
    <x v="15"/>
    <n v="3370"/>
    <n v="1.04"/>
    <n v="5913"/>
    <s v="None"/>
    <x v="0"/>
    <x v="2"/>
    <x v="1"/>
    <s v="Small"/>
    <s v="Sun-like"/>
    <n v="0"/>
    <m/>
  </r>
  <r>
    <s v="Kepler-593b"/>
    <n v="1.9810000000000001"/>
    <n v="0.25600000000000001"/>
    <n v="21.217089730000001"/>
    <n v="1442"/>
    <n v="1442"/>
    <x v="2"/>
    <x v="15"/>
    <n v="3310"/>
    <n v="1.08"/>
    <n v="5967"/>
    <s v="None"/>
    <x v="0"/>
    <x v="1"/>
    <x v="1"/>
    <s v="Small"/>
    <s v="Sun-like"/>
    <n v="0"/>
    <m/>
  </r>
  <r>
    <s v="Kepler-594b"/>
    <n v="1.9810000000000001"/>
    <n v="0.19400000000000001"/>
    <n v="13.64618192"/>
    <n v="1442"/>
    <n v="1442"/>
    <x v="2"/>
    <x v="15"/>
    <n v="2420"/>
    <n v="0.91"/>
    <n v="5485"/>
    <s v="None"/>
    <x v="0"/>
    <x v="1"/>
    <x v="1"/>
    <s v="Small"/>
    <s v="Sun-like"/>
    <n v="0"/>
    <m/>
  </r>
  <r>
    <s v="Kepler-595b"/>
    <n v="1.9810000000000001"/>
    <n v="0.34"/>
    <n v="25.302923320000001"/>
    <n v="1442"/>
    <n v="1442"/>
    <x v="2"/>
    <x v="15"/>
    <n v="2080"/>
    <n v="0.87"/>
    <n v="5247"/>
    <s v="None"/>
    <x v="0"/>
    <x v="1"/>
    <x v="1"/>
    <s v="Small"/>
    <s v="Sun-like"/>
    <n v="0"/>
    <m/>
  </r>
  <r>
    <s v="Kepler-596b"/>
    <n v="1.9810000000000001"/>
    <n v="0.309"/>
    <n v="21.300226550000001"/>
    <n v="1442"/>
    <n v="1442"/>
    <x v="2"/>
    <x v="15"/>
    <n v="3530"/>
    <n v="1.21"/>
    <n v="6267"/>
    <s v="None"/>
    <x v="0"/>
    <x v="1"/>
    <x v="1"/>
    <s v="Small"/>
    <s v="Hot"/>
    <n v="0"/>
    <m/>
  </r>
  <r>
    <s v="Kepler-597b"/>
    <n v="1.9810000000000001"/>
    <n v="0.21099999999999999"/>
    <n v="13.02365861"/>
    <n v="1442"/>
    <n v="1442"/>
    <x v="2"/>
    <x v="15"/>
    <n v="2200"/>
    <n v="0.97"/>
    <n v="5683"/>
    <s v="None"/>
    <x v="0"/>
    <x v="1"/>
    <x v="1"/>
    <s v="Small"/>
    <s v="Sun-like"/>
    <n v="0"/>
    <m/>
  </r>
  <r>
    <s v="Kepler-598b"/>
    <n v="1.9810000000000001"/>
    <n v="0.13400000000000001"/>
    <n v="3.7017542799999998"/>
    <n v="1442"/>
    <n v="1442"/>
    <x v="2"/>
    <x v="15"/>
    <n v="2240"/>
    <n v="0.87"/>
    <n v="5307"/>
    <s v="None"/>
    <x v="0"/>
    <x v="2"/>
    <x v="1"/>
    <s v="Small"/>
    <s v="Sun-like"/>
    <n v="0"/>
    <m/>
  </r>
  <r>
    <s v="Kepler-598c"/>
    <n v="1.9810000000000001"/>
    <n v="0.27"/>
    <n v="86.494500000000002"/>
    <n v="1442"/>
    <n v="1442"/>
    <x v="2"/>
    <x v="15"/>
    <n v="2260"/>
    <n v="1.08"/>
    <n v="5601"/>
    <s v="FPP=1.0%"/>
    <x v="0"/>
    <x v="1"/>
    <x v="1"/>
    <s v="Small"/>
    <s v="Sun-like"/>
    <n v="0"/>
    <m/>
  </r>
  <r>
    <s v="Kepler-599b"/>
    <n v="1.9810000000000001"/>
    <n v="0.253"/>
    <n v="15.65562652"/>
    <n v="1442"/>
    <n v="1442"/>
    <x v="2"/>
    <x v="15"/>
    <n v="2050"/>
    <n v="0.83"/>
    <n v="5127"/>
    <s v="None"/>
    <x v="0"/>
    <x v="1"/>
    <x v="1"/>
    <s v="Small"/>
    <s v="Sun-like"/>
    <n v="0"/>
    <m/>
  </r>
  <r>
    <s v="Kepler-59b"/>
    <n v="2.0499999999999998"/>
    <n v="9.8000000000000004E-2"/>
    <n v="11.8681707"/>
    <n v="1442"/>
    <n v="1442"/>
    <x v="2"/>
    <x v="15"/>
    <n v="3925"/>
    <n v="1.04"/>
    <n v="6074"/>
    <s v="None"/>
    <x v="0"/>
    <x v="1"/>
    <x v="1"/>
    <s v="Small"/>
    <s v="Hot"/>
    <n v="0"/>
    <m/>
  </r>
  <r>
    <s v="Kepler-59c"/>
    <n v="1.37"/>
    <n v="0.17699999999999999"/>
    <n v="17.980123500000001"/>
    <n v="1442"/>
    <n v="1442"/>
    <x v="2"/>
    <x v="15"/>
    <n v="3925"/>
    <n v="1.04"/>
    <n v="6074"/>
    <s v="None"/>
    <x v="0"/>
    <x v="1"/>
    <x v="1"/>
    <s v="Small"/>
    <s v="Hot"/>
    <n v="0"/>
    <m/>
  </r>
  <r>
    <s v="Kepler-600b"/>
    <n v="1.9810000000000001"/>
    <n v="0.25900000000000001"/>
    <n v="23.675176069999999"/>
    <n v="1442"/>
    <n v="1442"/>
    <x v="2"/>
    <x v="15"/>
    <n v="2040"/>
    <n v="0.84"/>
    <n v="5279"/>
    <s v="None"/>
    <x v="0"/>
    <x v="1"/>
    <x v="1"/>
    <s v="Small"/>
    <s v="Sun-like"/>
    <n v="0"/>
    <m/>
  </r>
  <r>
    <s v="Kepler-601b"/>
    <n v="1.9810000000000001"/>
    <n v="0.17"/>
    <n v="5.3788684399999998"/>
    <n v="1442"/>
    <n v="1442"/>
    <x v="2"/>
    <x v="15"/>
    <n v="1400"/>
    <n v="0.85"/>
    <n v="5160"/>
    <s v="None"/>
    <x v="0"/>
    <x v="2"/>
    <x v="1"/>
    <s v="Small"/>
    <s v="Sun-like"/>
    <n v="0"/>
    <m/>
  </r>
  <r>
    <s v="Kepler-602b"/>
    <n v="1.9810000000000001"/>
    <n v="0.186"/>
    <n v="15.28469497"/>
    <n v="1442"/>
    <n v="1442"/>
    <x v="2"/>
    <x v="15"/>
    <n v="3170"/>
    <n v="1.08"/>
    <n v="6062"/>
    <s v="None"/>
    <x v="0"/>
    <x v="1"/>
    <x v="1"/>
    <s v="Small"/>
    <s v="Hot"/>
    <n v="0"/>
    <m/>
  </r>
  <r>
    <s v="Kepler-603b"/>
    <n v="1.9810000000000001"/>
    <n v="0.23599999999999999"/>
    <n v="21.053585959999999"/>
    <n v="1442"/>
    <n v="1442"/>
    <x v="2"/>
    <x v="15"/>
    <n v="3150"/>
    <n v="1.01"/>
    <n v="5808"/>
    <s v="None"/>
    <x v="0"/>
    <x v="1"/>
    <x v="1"/>
    <s v="Small"/>
    <s v="Sun-like"/>
    <n v="0"/>
    <m/>
  </r>
  <r>
    <s v="Kepler-603c"/>
    <n v="1.9810000000000001"/>
    <n v="0.57999999999999996"/>
    <n v="127.90757739999999"/>
    <n v="1442"/>
    <n v="1442"/>
    <x v="2"/>
    <x v="15"/>
    <n v="3150"/>
    <n v="1.01"/>
    <n v="5808"/>
    <s v="None"/>
    <x v="0"/>
    <x v="0"/>
    <x v="1"/>
    <s v="Medium"/>
    <s v="Sun-like"/>
    <n v="0"/>
    <m/>
  </r>
  <r>
    <s v="Kepler-603d"/>
    <n v="1.9810000000000001"/>
    <n v="0.11799999999999999"/>
    <n v="6.2171291999999996"/>
    <n v="1442"/>
    <n v="1442"/>
    <x v="2"/>
    <x v="15"/>
    <n v="3150"/>
    <n v="1.01"/>
    <n v="5808"/>
    <s v="None"/>
    <x v="0"/>
    <x v="2"/>
    <x v="1"/>
    <s v="Small"/>
    <s v="Sun-like"/>
    <n v="0"/>
    <m/>
  </r>
  <r>
    <s v="Kepler-604b"/>
    <n v="1.9810000000000001"/>
    <n v="0.23100000000000001"/>
    <n v="25.85501786"/>
    <n v="1442"/>
    <n v="1442"/>
    <x v="2"/>
    <x v="15"/>
    <n v="3200"/>
    <n v="1.02"/>
    <n v="5890"/>
    <s v="None"/>
    <x v="0"/>
    <x v="1"/>
    <x v="1"/>
    <s v="Small"/>
    <s v="Sun-like"/>
    <n v="0"/>
    <m/>
  </r>
  <r>
    <s v="Kepler-605b"/>
    <n v="1.9810000000000001"/>
    <n v="0.128"/>
    <n v="3.3835380700000002"/>
    <n v="1442"/>
    <n v="1442"/>
    <x v="2"/>
    <x v="15"/>
    <n v="1900"/>
    <n v="0.91"/>
    <n v="5462"/>
    <s v="None"/>
    <x v="0"/>
    <x v="2"/>
    <x v="1"/>
    <s v="Small"/>
    <s v="Sun-like"/>
    <n v="0"/>
    <m/>
  </r>
  <r>
    <s v="Kepler-605c"/>
    <n v="1.9810000000000001"/>
    <n v="7.6999999999999999E-2"/>
    <n v="2.3589515200000002"/>
    <n v="1442"/>
    <n v="1442"/>
    <x v="2"/>
    <x v="15"/>
    <n v="1900"/>
    <n v="0.91"/>
    <n v="5462"/>
    <s v="None"/>
    <x v="0"/>
    <x v="2"/>
    <x v="1"/>
    <s v="Small"/>
    <s v="Sun-like"/>
    <n v="0"/>
    <m/>
  </r>
  <r>
    <s v="Kepler-606b"/>
    <n v="1.9810000000000001"/>
    <n v="0.29499999999999998"/>
    <n v="24.315759920000001"/>
    <n v="1442"/>
    <n v="1442"/>
    <x v="2"/>
    <x v="15"/>
    <n v="3940"/>
    <n v="1.1299999999999999"/>
    <n v="6161"/>
    <s v="None"/>
    <x v="0"/>
    <x v="1"/>
    <x v="1"/>
    <s v="Small"/>
    <s v="Hot"/>
    <n v="0"/>
    <m/>
  </r>
  <r>
    <s v="Kepler-607b"/>
    <n v="1.9810000000000001"/>
    <n v="7.8E-2"/>
    <n v="0.63816320000000004"/>
    <n v="1442"/>
    <n v="1442"/>
    <x v="2"/>
    <x v="15"/>
    <n v="1600"/>
    <n v="0.84"/>
    <n v="5196"/>
    <s v="None"/>
    <x v="0"/>
    <x v="2"/>
    <x v="1"/>
    <s v="Small"/>
    <s v="Sun-like"/>
    <n v="0"/>
    <m/>
  </r>
  <r>
    <s v="Kepler-608b"/>
    <n v="1.9810000000000001"/>
    <n v="0.32500000000000001"/>
    <n v="6.4125150399999997"/>
    <n v="1442"/>
    <n v="1442"/>
    <x v="2"/>
    <x v="15"/>
    <n v="3020"/>
    <n v="1"/>
    <n v="5820"/>
    <s v="None"/>
    <x v="0"/>
    <x v="2"/>
    <x v="1"/>
    <s v="Small"/>
    <s v="Sun-like"/>
    <n v="0"/>
    <m/>
  </r>
  <r>
    <s v="Kepler-609b"/>
    <n v="1.9810000000000001"/>
    <n v="0.29899999999999999"/>
    <n v="6.5212106700000003"/>
    <n v="1442"/>
    <n v="1442"/>
    <x v="2"/>
    <x v="15"/>
    <n v="3730"/>
    <n v="1.0900000000000001"/>
    <n v="5971"/>
    <s v="None"/>
    <x v="0"/>
    <x v="2"/>
    <x v="1"/>
    <s v="Small"/>
    <s v="Sun-like"/>
    <n v="0"/>
    <m/>
  </r>
  <r>
    <s v="Kepler-60b"/>
    <n v="1.3180000000000001E-2"/>
    <n v="0.153"/>
    <n v="7.1334"/>
    <n v="1442"/>
    <n v="1442"/>
    <x v="2"/>
    <x v="15"/>
    <n v="3440"/>
    <n v="1.04"/>
    <n v="5905"/>
    <s v="None"/>
    <x v="1"/>
    <x v="2"/>
    <x v="1"/>
    <s v="Small"/>
    <s v="Sun-like"/>
    <n v="0"/>
    <m/>
  </r>
  <r>
    <s v="Kepler-60c"/>
    <n v="1.2109999999999999E-2"/>
    <n v="0.17"/>
    <n v="8.9186999999999994"/>
    <n v="1442"/>
    <n v="1442"/>
    <x v="2"/>
    <x v="15"/>
    <n v="3440"/>
    <n v="1.04"/>
    <n v="5905"/>
    <s v="None"/>
    <x v="1"/>
    <x v="2"/>
    <x v="1"/>
    <s v="Small"/>
    <s v="Sun-like"/>
    <n v="0"/>
    <m/>
  </r>
  <r>
    <s v="Kepler-60d"/>
    <n v="1.3089999999999999E-2"/>
    <n v="0.17799999999999999"/>
    <n v="11.898099999999999"/>
    <n v="1442"/>
    <n v="1442"/>
    <x v="2"/>
    <x v="15"/>
    <n v="3440"/>
    <n v="1.04"/>
    <n v="5905"/>
    <s v="None"/>
    <x v="1"/>
    <x v="1"/>
    <x v="1"/>
    <s v="Small"/>
    <s v="Sun-like"/>
    <n v="0"/>
    <m/>
  </r>
  <r>
    <s v="Kepler-610b"/>
    <n v="1.9810000000000001"/>
    <n v="0.374"/>
    <n v="6.9969265500000004"/>
    <n v="1442"/>
    <n v="1442"/>
    <x v="2"/>
    <x v="15"/>
    <n v="3630"/>
    <n v="1.1000000000000001"/>
    <n v="5943"/>
    <s v="None"/>
    <x v="0"/>
    <x v="2"/>
    <x v="1"/>
    <s v="Small"/>
    <s v="Sun-like"/>
    <n v="0"/>
    <m/>
  </r>
  <r>
    <s v="Kepler-610c"/>
    <n v="1.9810000000000001"/>
    <n v="0.29399999999999998"/>
    <n v="151.86392000000001"/>
    <n v="1442"/>
    <n v="1442"/>
    <x v="2"/>
    <x v="15"/>
    <n v="3630"/>
    <n v="1.1000000000000001"/>
    <n v="5943"/>
    <s v="None"/>
    <x v="0"/>
    <x v="0"/>
    <x v="1"/>
    <s v="Small"/>
    <s v="Sun-like"/>
    <n v="0"/>
    <m/>
  </r>
  <r>
    <s v="Kepler-611b"/>
    <n v="1.9810000000000001"/>
    <n v="0.14699999999999999"/>
    <n v="2.4370333"/>
    <n v="1442"/>
    <n v="1442"/>
    <x v="2"/>
    <x v="15"/>
    <n v="2950"/>
    <n v="1.01"/>
    <n v="5761"/>
    <s v="None"/>
    <x v="0"/>
    <x v="2"/>
    <x v="1"/>
    <s v="Small"/>
    <s v="Sun-like"/>
    <n v="0"/>
    <m/>
  </r>
  <r>
    <s v="Kepler-612b"/>
    <n v="1.9810000000000001"/>
    <n v="0.253"/>
    <n v="3.7221564100000002"/>
    <n v="1442"/>
    <n v="1442"/>
    <x v="2"/>
    <x v="15"/>
    <n v="3040"/>
    <n v="0.98"/>
    <n v="5693"/>
    <s v="None"/>
    <x v="0"/>
    <x v="2"/>
    <x v="1"/>
    <s v="Small"/>
    <s v="Sun-like"/>
    <n v="0"/>
    <m/>
  </r>
  <r>
    <s v="Kepler-613b"/>
    <n v="1.9810000000000001"/>
    <n v="0.20399999999999999"/>
    <n v="15.77979614"/>
    <n v="1442"/>
    <n v="1442"/>
    <x v="2"/>
    <x v="15"/>
    <n v="2820"/>
    <n v="0.98"/>
    <n v="5723"/>
    <s v="None"/>
    <x v="0"/>
    <x v="1"/>
    <x v="1"/>
    <s v="Small"/>
    <s v="Sun-like"/>
    <n v="0"/>
    <m/>
  </r>
  <r>
    <s v="Kepler-614b"/>
    <n v="1.9810000000000001"/>
    <n v="0.21299999999999999"/>
    <n v="14.034915140000001"/>
    <n v="1442"/>
    <n v="1442"/>
    <x v="2"/>
    <x v="15"/>
    <n v="1860"/>
    <n v="0.85"/>
    <n v="5268"/>
    <s v="None"/>
    <x v="0"/>
    <x v="1"/>
    <x v="1"/>
    <s v="Small"/>
    <s v="Sun-like"/>
    <n v="0"/>
    <m/>
  </r>
  <r>
    <s v="Kepler-615b"/>
    <n v="1.9810000000000001"/>
    <n v="0.155"/>
    <n v="10.355846570000001"/>
    <n v="1442"/>
    <n v="1442"/>
    <x v="2"/>
    <x v="15"/>
    <n v="1100"/>
    <n v="0.73"/>
    <n v="4655"/>
    <s v="None"/>
    <x v="0"/>
    <x v="1"/>
    <x v="1"/>
    <s v="Small"/>
    <s v="Sun-like"/>
    <n v="0"/>
    <m/>
  </r>
  <r>
    <s v="Kepler-616b"/>
    <n v="1.9810000000000001"/>
    <n v="0.217"/>
    <n v="9.9976185100000006"/>
    <n v="1442"/>
    <n v="1442"/>
    <x v="2"/>
    <x v="15"/>
    <n v="3320"/>
    <n v="0.98"/>
    <n v="5753"/>
    <s v="None"/>
    <x v="0"/>
    <x v="2"/>
    <x v="1"/>
    <s v="Small"/>
    <s v="Sun-like"/>
    <n v="0"/>
    <m/>
  </r>
  <r>
    <s v="Kepler-616c"/>
    <n v="1.9810000000000001"/>
    <n v="0.30399999999999999"/>
    <n v="90.411355599999993"/>
    <n v="1442"/>
    <n v="1442"/>
    <x v="2"/>
    <x v="15"/>
    <n v="3320"/>
    <n v="0.98"/>
    <n v="5753"/>
    <s v="None"/>
    <x v="0"/>
    <x v="1"/>
    <x v="1"/>
    <s v="Small"/>
    <s v="Sun-like"/>
    <n v="0"/>
    <m/>
  </r>
  <r>
    <s v="Kepler-617b"/>
    <n v="1.9810000000000001"/>
    <n v="0.11799999999999999"/>
    <n v="1.6826961499999999"/>
    <n v="1442"/>
    <n v="1442"/>
    <x v="2"/>
    <x v="15"/>
    <n v="490"/>
    <n v="0.51"/>
    <n v="3712"/>
    <s v="None"/>
    <x v="0"/>
    <x v="2"/>
    <x v="2"/>
    <s v="Small"/>
    <s v="Cool"/>
    <n v="0"/>
    <m/>
  </r>
  <r>
    <s v="Kepler-618b"/>
    <n v="1.9810000000000001"/>
    <n v="0.23200000000000001"/>
    <n v="3.5957696399999999"/>
    <n v="1442"/>
    <n v="1442"/>
    <x v="2"/>
    <x v="15"/>
    <n v="3640"/>
    <n v="1.05"/>
    <n v="5860"/>
    <s v="None"/>
    <x v="0"/>
    <x v="2"/>
    <x v="1"/>
    <s v="Small"/>
    <s v="Sun-like"/>
    <n v="0"/>
    <m/>
  </r>
  <r>
    <s v="Kepler-619b"/>
    <n v="1.9810000000000001"/>
    <n v="0.28199999999999997"/>
    <n v="5.4042722000000003"/>
    <n v="1442"/>
    <n v="1442"/>
    <x v="2"/>
    <x v="15"/>
    <n v="3620"/>
    <n v="1.0900000000000001"/>
    <n v="5980"/>
    <s v="None"/>
    <x v="0"/>
    <x v="2"/>
    <x v="1"/>
    <s v="Small"/>
    <s v="Sun-like"/>
    <n v="0"/>
    <m/>
  </r>
  <r>
    <s v="Kepler-619c"/>
    <n v="1.9810000000000001"/>
    <n v="0.151"/>
    <n v="1.2084650299999999"/>
    <n v="1442"/>
    <n v="1442"/>
    <x v="2"/>
    <x v="15"/>
    <n v="3620"/>
    <n v="1.0900000000000001"/>
    <n v="5980"/>
    <s v="None"/>
    <x v="0"/>
    <x v="2"/>
    <x v="1"/>
    <s v="Small"/>
    <s v="Sun-like"/>
    <n v="0"/>
    <m/>
  </r>
  <r>
    <s v="Kepler-61b"/>
    <n v="1.9810000000000001"/>
    <n v="0.192"/>
    <n v="59.877560000000003"/>
    <n v="1442"/>
    <n v="1442"/>
    <x v="2"/>
    <x v="15"/>
    <n v="1103"/>
    <n v="0.64"/>
    <n v="4017"/>
    <s v="None"/>
    <x v="0"/>
    <x v="1"/>
    <x v="1"/>
    <s v="Small"/>
    <s v="Sun-like"/>
    <n v="0"/>
    <m/>
  </r>
  <r>
    <s v="Kepler-620b"/>
    <n v="1.9810000000000001"/>
    <n v="0.29599999999999999"/>
    <n v="12.91375431"/>
    <n v="1442"/>
    <n v="1442"/>
    <x v="2"/>
    <x v="15"/>
    <n v="4050"/>
    <n v="1.1499999999999999"/>
    <n v="6155"/>
    <s v="None"/>
    <x v="0"/>
    <x v="1"/>
    <x v="1"/>
    <s v="Small"/>
    <s v="Hot"/>
    <n v="0"/>
    <m/>
  </r>
  <r>
    <s v="Kepler-621b"/>
    <n v="1.9810000000000001"/>
    <n v="0.20499999999999999"/>
    <n v="2.6281137499999998"/>
    <n v="1442"/>
    <n v="1442"/>
    <x v="2"/>
    <x v="15"/>
    <n v="1270"/>
    <n v="0.72"/>
    <n v="4521"/>
    <s v="None"/>
    <x v="0"/>
    <x v="2"/>
    <x v="1"/>
    <s v="Small"/>
    <s v="Sun-like"/>
    <n v="0"/>
    <m/>
  </r>
  <r>
    <s v="Kepler-622b"/>
    <n v="1.9810000000000001"/>
    <n v="0.19"/>
    <n v="14.282266760000001"/>
    <n v="1442"/>
    <n v="1442"/>
    <x v="2"/>
    <x v="15"/>
    <n v="840"/>
    <n v="0.64"/>
    <n v="4201"/>
    <s v="None"/>
    <x v="0"/>
    <x v="1"/>
    <x v="1"/>
    <s v="Small"/>
    <s v="Sun-like"/>
    <n v="0"/>
    <m/>
  </r>
  <r>
    <s v="Kepler-623b"/>
    <n v="1.9810000000000001"/>
    <n v="0.26900000000000002"/>
    <n v="9.0709773400000007"/>
    <n v="1442"/>
    <n v="1442"/>
    <x v="2"/>
    <x v="15"/>
    <n v="2650"/>
    <n v="0.9"/>
    <n v="5443"/>
    <s v="None"/>
    <x v="0"/>
    <x v="2"/>
    <x v="1"/>
    <s v="Small"/>
    <s v="Sun-like"/>
    <n v="0"/>
    <m/>
  </r>
  <r>
    <s v="Kepler-624b"/>
    <n v="1.9810000000000001"/>
    <n v="0.20599999999999999"/>
    <n v="14.586496070000001"/>
    <n v="1442"/>
    <n v="1442"/>
    <x v="2"/>
    <x v="15"/>
    <n v="2380"/>
    <n v="1.1000000000000001"/>
    <n v="6117"/>
    <s v="None"/>
    <x v="0"/>
    <x v="1"/>
    <x v="1"/>
    <s v="Small"/>
    <s v="Hot"/>
    <n v="0"/>
    <m/>
  </r>
  <r>
    <s v="Kepler-625b"/>
    <n v="1.9810000000000001"/>
    <n v="0.17799999999999999"/>
    <n v="7.7519249200000004"/>
    <n v="1442"/>
    <n v="1442"/>
    <x v="2"/>
    <x v="15"/>
    <n v="1640"/>
    <n v="1.04"/>
    <n v="5789"/>
    <s v="None"/>
    <x v="0"/>
    <x v="2"/>
    <x v="1"/>
    <s v="Small"/>
    <s v="Sun-like"/>
    <n v="0"/>
    <m/>
  </r>
  <r>
    <s v="Kepler-625c"/>
    <n v="1.9810000000000001"/>
    <n v="9.4E-2"/>
    <n v="4.1653650999999998"/>
    <n v="1442"/>
    <n v="1442"/>
    <x v="2"/>
    <x v="15"/>
    <n v="1640"/>
    <n v="1.04"/>
    <n v="5789"/>
    <s v="None"/>
    <x v="0"/>
    <x v="2"/>
    <x v="1"/>
    <s v="Small"/>
    <s v="Sun-like"/>
    <n v="0"/>
    <m/>
  </r>
  <r>
    <s v="Kepler-626b"/>
    <n v="1.9810000000000001"/>
    <n v="0.20399999999999999"/>
    <n v="14.48585199"/>
    <n v="1442"/>
    <n v="1442"/>
    <x v="2"/>
    <x v="15"/>
    <n v="2300"/>
    <n v="1.01"/>
    <n v="5813"/>
    <s v="None"/>
    <x v="0"/>
    <x v="1"/>
    <x v="1"/>
    <s v="Small"/>
    <s v="Sun-like"/>
    <n v="0"/>
    <m/>
  </r>
  <r>
    <s v="Kepler-627b"/>
    <n v="1.9810000000000001"/>
    <n v="0.33300000000000002"/>
    <n v="40.699444300000003"/>
    <n v="1442"/>
    <n v="1442"/>
    <x v="2"/>
    <x v="15"/>
    <n v="3730"/>
    <n v="1.3"/>
    <n v="6424"/>
    <s v="None"/>
    <x v="0"/>
    <x v="1"/>
    <x v="1"/>
    <s v="Small"/>
    <s v="Hot"/>
    <n v="0"/>
    <m/>
  </r>
  <r>
    <s v="Kepler-628b"/>
    <n v="1.9810000000000001"/>
    <n v="0.749"/>
    <n v="15.4580567"/>
    <n v="1442"/>
    <n v="1442"/>
    <x v="2"/>
    <x v="15"/>
    <n v="1890"/>
    <n v="1"/>
    <n v="5721"/>
    <s v="None"/>
    <x v="0"/>
    <x v="1"/>
    <x v="1"/>
    <s v="Medium"/>
    <s v="Sun-like"/>
    <n v="0"/>
    <m/>
  </r>
  <r>
    <s v="Kepler-629b"/>
    <n v="1.9810000000000001"/>
    <n v="0.123"/>
    <n v="7.2385853999999998"/>
    <n v="1442"/>
    <n v="1442"/>
    <x v="2"/>
    <x v="15"/>
    <n v="1250"/>
    <n v="0.93"/>
    <n v="5444"/>
    <s v="None"/>
    <x v="0"/>
    <x v="2"/>
    <x v="1"/>
    <s v="Small"/>
    <s v="Sun-like"/>
    <n v="0"/>
    <m/>
  </r>
  <r>
    <s v="Kepler-62b"/>
    <n v="0.03"/>
    <n v="0.11700000000000001"/>
    <n v="5.7149320000000001"/>
    <n v="5.5300000000000002E-2"/>
    <n v="1442"/>
    <x v="2"/>
    <x v="15"/>
    <n v="1200"/>
    <n v="0.69"/>
    <n v="4925"/>
    <s v="None"/>
    <x v="1"/>
    <x v="2"/>
    <x v="1"/>
    <s v="Small"/>
    <s v="Sun-like"/>
    <n v="0"/>
    <m/>
  </r>
  <r>
    <s v="Kepler-62c"/>
    <n v="1.2999999999999999E-2"/>
    <n v="4.8000000000000001E-2"/>
    <n v="12.441700000000001"/>
    <n v="9.2899999999999996E-2"/>
    <n v="1442"/>
    <x v="2"/>
    <x v="15"/>
    <n v="1200"/>
    <n v="0.69"/>
    <n v="4925"/>
    <s v="None"/>
    <x v="1"/>
    <x v="1"/>
    <x v="1"/>
    <s v="Small"/>
    <s v="Sun-like"/>
    <n v="0"/>
    <m/>
  </r>
  <r>
    <s v="Kepler-62d"/>
    <n v="4.3999999999999997E-2"/>
    <n v="0.17399999999999999"/>
    <n v="18.164059999999999"/>
    <n v="0.12"/>
    <n v="1442"/>
    <x v="2"/>
    <x v="15"/>
    <n v="1200"/>
    <n v="0.69"/>
    <n v="4925"/>
    <s v="None"/>
    <x v="1"/>
    <x v="1"/>
    <x v="1"/>
    <s v="Small"/>
    <s v="Sun-like"/>
    <n v="0"/>
    <m/>
  </r>
  <r>
    <s v="Kepler-62e"/>
    <n v="0.113"/>
    <n v="0.14399999999999999"/>
    <n v="122.3874"/>
    <n v="0.42699999999999999"/>
    <n v="1442"/>
    <x v="2"/>
    <x v="15"/>
    <n v="1200"/>
    <n v="0.69"/>
    <n v="4925"/>
    <s v="Potentially habitable exoplanet"/>
    <x v="2"/>
    <x v="0"/>
    <x v="1"/>
    <s v="Small"/>
    <s v="Sun-like"/>
    <n v="0"/>
    <m/>
  </r>
  <r>
    <s v="Kepler-62f"/>
    <n v="0.11"/>
    <n v="0.126"/>
    <n v="267.291"/>
    <n v="0.71799999999999997"/>
    <n v="1442"/>
    <x v="2"/>
    <x v="15"/>
    <n v="1200"/>
    <n v="0.69"/>
    <n v="4925"/>
    <s v="Potentially habitable exoplanet"/>
    <x v="2"/>
    <x v="0"/>
    <x v="1"/>
    <s v="Small"/>
    <s v="Sun-like"/>
    <n v="0"/>
    <m/>
  </r>
  <r>
    <s v="Kepler-630b"/>
    <n v="1.9810000000000001"/>
    <n v="0.28399999999999997"/>
    <n v="161.47439370000001"/>
    <n v="1442"/>
    <n v="1442"/>
    <x v="2"/>
    <x v="15"/>
    <n v="2140"/>
    <n v="1.02"/>
    <n v="5829"/>
    <s v="None"/>
    <x v="0"/>
    <x v="0"/>
    <x v="1"/>
    <s v="Small"/>
    <s v="Sun-like"/>
    <n v="0"/>
    <m/>
  </r>
  <r>
    <s v="Kepler-631b"/>
    <n v="1.9810000000000001"/>
    <n v="0.25900000000000001"/>
    <n v="17.97979059"/>
    <n v="1442"/>
    <n v="1442"/>
    <x v="2"/>
    <x v="15"/>
    <n v="2750"/>
    <n v="1.24"/>
    <n v="6185"/>
    <s v="None"/>
    <x v="0"/>
    <x v="1"/>
    <x v="1"/>
    <s v="Small"/>
    <s v="Hot"/>
    <n v="0"/>
    <m/>
  </r>
  <r>
    <s v="Kepler-632b"/>
    <n v="1.9810000000000001"/>
    <n v="0.19700000000000001"/>
    <n v="30.99660733"/>
    <n v="1442"/>
    <n v="1442"/>
    <x v="2"/>
    <x v="15"/>
    <n v="1140"/>
    <n v="0.91"/>
    <n v="5322"/>
    <s v="None"/>
    <x v="0"/>
    <x v="1"/>
    <x v="1"/>
    <s v="Small"/>
    <s v="Sun-like"/>
    <n v="0"/>
    <m/>
  </r>
  <r>
    <s v="Kepler-633b"/>
    <n v="1.9810000000000001"/>
    <n v="0.14499999999999999"/>
    <n v="8.50340718"/>
    <n v="1442"/>
    <n v="1442"/>
    <x v="2"/>
    <x v="15"/>
    <n v="2070"/>
    <n v="1.02"/>
    <n v="5899"/>
    <s v="None"/>
    <x v="0"/>
    <x v="2"/>
    <x v="1"/>
    <s v="Small"/>
    <s v="Sun-like"/>
    <n v="0"/>
    <m/>
  </r>
  <r>
    <s v="Kepler-634b"/>
    <n v="1.9810000000000001"/>
    <n v="0.16900000000000001"/>
    <n v="5.1695017700000001"/>
    <n v="1442"/>
    <n v="1442"/>
    <x v="2"/>
    <x v="15"/>
    <n v="2470"/>
    <n v="1.03"/>
    <n v="6075"/>
    <s v="None"/>
    <x v="0"/>
    <x v="2"/>
    <x v="1"/>
    <s v="Small"/>
    <s v="Hot"/>
    <n v="0"/>
    <m/>
  </r>
  <r>
    <s v="Kepler-635b"/>
    <n v="1.9810000000000001"/>
    <n v="0.23599999999999999"/>
    <n v="23.449710039999999"/>
    <n v="1442"/>
    <n v="1442"/>
    <x v="2"/>
    <x v="15"/>
    <n v="2690"/>
    <n v="1.33"/>
    <n v="6174"/>
    <s v="None"/>
    <x v="0"/>
    <x v="1"/>
    <x v="1"/>
    <s v="Small"/>
    <s v="Hot"/>
    <n v="0"/>
    <m/>
  </r>
  <r>
    <s v="Kepler-636b"/>
    <n v="1.9810000000000001"/>
    <n v="0.39700000000000002"/>
    <n v="16.080661150000001"/>
    <n v="1442"/>
    <n v="1442"/>
    <x v="2"/>
    <x v="15"/>
    <n v="1110"/>
    <n v="0.85"/>
    <n v="5203"/>
    <s v="None"/>
    <x v="0"/>
    <x v="1"/>
    <x v="1"/>
    <s v="Small"/>
    <s v="Sun-like"/>
    <n v="0"/>
    <m/>
  </r>
  <r>
    <s v="Kepler-637b"/>
    <n v="1.9810000000000001"/>
    <n v="0.42399999999999999"/>
    <n v="23.205846229999999"/>
    <n v="1442"/>
    <n v="1442"/>
    <x v="2"/>
    <x v="15"/>
    <n v="5140"/>
    <n v="1.64"/>
    <n v="6096"/>
    <s v="None"/>
    <x v="0"/>
    <x v="1"/>
    <x v="1"/>
    <s v="Small"/>
    <s v="Hot"/>
    <n v="0"/>
    <m/>
  </r>
  <r>
    <s v="Kepler-638b"/>
    <n v="1.9810000000000001"/>
    <n v="0.16300000000000001"/>
    <n v="6.0797288800000002"/>
    <n v="1442"/>
    <n v="1442"/>
    <x v="2"/>
    <x v="15"/>
    <n v="1390"/>
    <n v="0.88"/>
    <n v="5382"/>
    <s v="None"/>
    <x v="0"/>
    <x v="2"/>
    <x v="1"/>
    <s v="Small"/>
    <s v="Sun-like"/>
    <n v="0"/>
    <m/>
  </r>
  <r>
    <s v="Kepler-639b"/>
    <n v="1.9810000000000001"/>
    <n v="0.21199999999999999"/>
    <n v="10.21420496"/>
    <n v="1442"/>
    <n v="1442"/>
    <x v="2"/>
    <x v="15"/>
    <n v="2200"/>
    <n v="1.1399999999999999"/>
    <n v="5896"/>
    <s v="None"/>
    <x v="0"/>
    <x v="1"/>
    <x v="1"/>
    <s v="Small"/>
    <s v="Sun-like"/>
    <n v="0"/>
    <m/>
  </r>
  <r>
    <s v="Kepler-63b"/>
    <n v="0.378"/>
    <n v="0.54500000000000004"/>
    <n v="9.4341504999999994"/>
    <n v="0.08"/>
    <n v="1442"/>
    <x v="2"/>
    <x v="15"/>
    <n v="650"/>
    <n v="0.98"/>
    <n v="5576"/>
    <s v="None"/>
    <x v="2"/>
    <x v="2"/>
    <x v="1"/>
    <s v="Medium"/>
    <s v="Sun-like"/>
    <n v="0"/>
    <m/>
  </r>
  <r>
    <s v="Kepler-640b"/>
    <n v="1.9810000000000001"/>
    <n v="0.22800000000000001"/>
    <n v="22.24813967"/>
    <n v="1442"/>
    <n v="1442"/>
    <x v="2"/>
    <x v="15"/>
    <n v="1750"/>
    <n v="1.01"/>
    <n v="5653"/>
    <s v="None"/>
    <x v="0"/>
    <x v="1"/>
    <x v="1"/>
    <s v="Small"/>
    <s v="Sun-like"/>
    <n v="0"/>
    <m/>
  </r>
  <r>
    <s v="Kepler-641b"/>
    <n v="1.9810000000000001"/>
    <n v="0.16500000000000001"/>
    <n v="9.4896157100000007"/>
    <n v="1442"/>
    <n v="1442"/>
    <x v="2"/>
    <x v="15"/>
    <n v="2200"/>
    <n v="1.02"/>
    <n v="5713"/>
    <s v="None"/>
    <x v="0"/>
    <x v="2"/>
    <x v="1"/>
    <s v="Small"/>
    <s v="Sun-like"/>
    <n v="0"/>
    <m/>
  </r>
  <r>
    <s v="Kepler-642b"/>
    <n v="1.9810000000000001"/>
    <n v="0.25900000000000001"/>
    <n v="4.4174585500000001"/>
    <n v="1442"/>
    <n v="1442"/>
    <x v="2"/>
    <x v="15"/>
    <n v="3330"/>
    <n v="1.4"/>
    <n v="6570"/>
    <s v="None"/>
    <x v="0"/>
    <x v="2"/>
    <x v="1"/>
    <s v="Small"/>
    <s v="Hot"/>
    <n v="0"/>
    <m/>
  </r>
  <r>
    <s v="Kepler-643b"/>
    <n v="1.9810000000000001"/>
    <n v="0.90600000000000003"/>
    <n v="16.338896259999999"/>
    <n v="1442"/>
    <n v="1442"/>
    <x v="2"/>
    <x v="15"/>
    <n v="3360"/>
    <n v="1"/>
    <n v="4908"/>
    <s v="None"/>
    <x v="0"/>
    <x v="1"/>
    <x v="1"/>
    <s v="Medium"/>
    <s v="Sun-like"/>
    <n v="0"/>
    <m/>
  </r>
  <r>
    <s v="Kepler-644b"/>
    <n v="1.9810000000000001"/>
    <n v="0.28100000000000003"/>
    <n v="3.1739171000000002"/>
    <n v="1442"/>
    <n v="1442"/>
    <x v="2"/>
    <x v="15"/>
    <n v="4610"/>
    <n v="1.49"/>
    <n v="6747"/>
    <s v="None"/>
    <x v="0"/>
    <x v="2"/>
    <x v="1"/>
    <s v="Small"/>
    <s v="Hot"/>
    <n v="0"/>
    <m/>
  </r>
  <r>
    <s v="Kepler-645b"/>
    <n v="1.9810000000000001"/>
    <n v="0.187"/>
    <n v="3.27582262"/>
    <n v="1442"/>
    <n v="1442"/>
    <x v="2"/>
    <x v="15"/>
    <n v="2940"/>
    <n v="1.1299999999999999"/>
    <n v="6170"/>
    <s v="None"/>
    <x v="0"/>
    <x v="2"/>
    <x v="1"/>
    <s v="Small"/>
    <s v="Hot"/>
    <n v="0"/>
    <m/>
  </r>
  <r>
    <s v="Kepler-646b"/>
    <n v="1.9810000000000001"/>
    <n v="0.17799999999999999"/>
    <n v="15.87364565"/>
    <n v="1442"/>
    <n v="1442"/>
    <x v="2"/>
    <x v="15"/>
    <n v="1670"/>
    <n v="0.93"/>
    <n v="5634"/>
    <s v="None"/>
    <x v="0"/>
    <x v="1"/>
    <x v="1"/>
    <s v="Small"/>
    <s v="Sun-like"/>
    <n v="0"/>
    <m/>
  </r>
  <r>
    <s v="Kepler-647b"/>
    <n v="1.9810000000000001"/>
    <n v="0.104"/>
    <n v="16.225464899999999"/>
    <n v="1442"/>
    <n v="1442"/>
    <x v="2"/>
    <x v="15"/>
    <n v="2570"/>
    <n v="1.03"/>
    <n v="6020"/>
    <s v="None"/>
    <x v="0"/>
    <x v="1"/>
    <x v="1"/>
    <s v="Small"/>
    <s v="Hot"/>
    <n v="0"/>
    <m/>
  </r>
  <r>
    <s v="Kepler-647c"/>
    <n v="1.9810000000000001"/>
    <n v="0.35699999999999998"/>
    <n v="29.6663"/>
    <n v="1442"/>
    <n v="1442"/>
    <x v="2"/>
    <x v="15"/>
    <n v="3660"/>
    <n v="1.08"/>
    <n v="5601"/>
    <s v="None"/>
    <x v="0"/>
    <x v="1"/>
    <x v="1"/>
    <s v="Small"/>
    <s v="Sun-like"/>
    <n v="0"/>
    <m/>
  </r>
  <r>
    <s v="Kepler-648b"/>
    <n v="1.9810000000000001"/>
    <n v="0.28699999999999998"/>
    <n v="17.4211749"/>
    <n v="1442"/>
    <n v="1442"/>
    <x v="2"/>
    <x v="15"/>
    <n v="2170"/>
    <n v="1.05"/>
    <n v="5741"/>
    <s v="None"/>
    <x v="0"/>
    <x v="1"/>
    <x v="1"/>
    <s v="Small"/>
    <s v="Sun-like"/>
    <n v="0"/>
    <m/>
  </r>
  <r>
    <s v="Kepler-649b"/>
    <n v="1.9810000000000001"/>
    <n v="0.20200000000000001"/>
    <n v="29.907226739999999"/>
    <n v="1442"/>
    <n v="1442"/>
    <x v="2"/>
    <x v="15"/>
    <n v="1710"/>
    <n v="0.97"/>
    <n v="5871"/>
    <s v="None"/>
    <x v="0"/>
    <x v="1"/>
    <x v="1"/>
    <s v="Small"/>
    <s v="Sun-like"/>
    <n v="0"/>
    <m/>
  </r>
  <r>
    <s v="Kepler-64b"/>
    <n v="0.53100000000000003"/>
    <n v="0.55100000000000005"/>
    <n v="138.31700000000001"/>
    <n v="0.65200000000000002"/>
    <n v="1442"/>
    <x v="2"/>
    <x v="15"/>
    <n v="6200"/>
    <n v="1.53"/>
    <n v="6407"/>
    <s v="Quadruple star system"/>
    <x v="2"/>
    <x v="0"/>
    <x v="1"/>
    <s v="Medium"/>
    <s v="Hot"/>
    <n v="0"/>
    <m/>
  </r>
  <r>
    <s v="Kepler-650b"/>
    <n v="1.9810000000000001"/>
    <n v="0.26400000000000001"/>
    <n v="3.0321455899999998"/>
    <n v="1442"/>
    <n v="1442"/>
    <x v="2"/>
    <x v="15"/>
    <n v="2630"/>
    <n v="1.08"/>
    <n v="5849"/>
    <s v="None"/>
    <x v="0"/>
    <x v="2"/>
    <x v="1"/>
    <s v="Small"/>
    <s v="Sun-like"/>
    <n v="0"/>
    <m/>
  </r>
  <r>
    <s v="Kepler-651b"/>
    <n v="1.9810000000000001"/>
    <n v="0.21099999999999999"/>
    <n v="21.38521506"/>
    <n v="1442"/>
    <n v="1442"/>
    <x v="2"/>
    <x v="15"/>
    <n v="1750"/>
    <n v="0.92"/>
    <n v="5522"/>
    <s v="None"/>
    <x v="0"/>
    <x v="1"/>
    <x v="1"/>
    <s v="Small"/>
    <s v="Sun-like"/>
    <n v="0"/>
    <m/>
  </r>
  <r>
    <s v="Kepler-652b"/>
    <n v="1.9810000000000001"/>
    <n v="0.222"/>
    <n v="4.1820025300000001"/>
    <n v="1442"/>
    <n v="1442"/>
    <x v="2"/>
    <x v="15"/>
    <n v="1380"/>
    <n v="0.97"/>
    <n v="5490"/>
    <s v="None"/>
    <x v="0"/>
    <x v="2"/>
    <x v="1"/>
    <s v="Small"/>
    <s v="Sun-like"/>
    <n v="0"/>
    <m/>
  </r>
  <r>
    <s v="Kepler-653b"/>
    <n v="1.9810000000000001"/>
    <n v="0.17399999999999999"/>
    <n v="14.70748976"/>
    <n v="1442"/>
    <n v="1442"/>
    <x v="2"/>
    <x v="15"/>
    <n v="1930"/>
    <n v="1.02"/>
    <n v="5665"/>
    <s v="None"/>
    <x v="0"/>
    <x v="1"/>
    <x v="1"/>
    <s v="Small"/>
    <s v="Sun-like"/>
    <n v="0"/>
    <m/>
  </r>
  <r>
    <s v="Kepler-653c"/>
    <n v="1.9810000000000001"/>
    <n v="7.0000000000000007E-2"/>
    <n v="0.90037648000000003"/>
    <n v="1442"/>
    <n v="1442"/>
    <x v="2"/>
    <x v="15"/>
    <n v="1930"/>
    <n v="1.02"/>
    <n v="5665"/>
    <s v="None"/>
    <x v="0"/>
    <x v="2"/>
    <x v="1"/>
    <s v="Small"/>
    <s v="Sun-like"/>
    <n v="0"/>
    <m/>
  </r>
  <r>
    <s v="Kepler-654b"/>
    <n v="1.9810000000000001"/>
    <n v="0.185"/>
    <n v="13.724651290000001"/>
    <n v="1442"/>
    <n v="1442"/>
    <x v="2"/>
    <x v="15"/>
    <n v="2160"/>
    <n v="1.04"/>
    <n v="5865"/>
    <s v="None"/>
    <x v="0"/>
    <x v="1"/>
    <x v="1"/>
    <s v="Small"/>
    <s v="Sun-like"/>
    <n v="0"/>
    <m/>
  </r>
  <r>
    <s v="Kepler-655b"/>
    <n v="1.9810000000000001"/>
    <n v="0.24199999999999999"/>
    <n v="46.406335800000001"/>
    <n v="1442"/>
    <n v="1442"/>
    <x v="2"/>
    <x v="15"/>
    <n v="2550"/>
    <n v="1.1499999999999999"/>
    <n v="6170"/>
    <s v="None"/>
    <x v="0"/>
    <x v="1"/>
    <x v="1"/>
    <s v="Small"/>
    <s v="Hot"/>
    <n v="0"/>
    <m/>
  </r>
  <r>
    <s v="Kepler-656b"/>
    <n v="1.9810000000000001"/>
    <n v="0.27800000000000002"/>
    <n v="1.2602590899999999"/>
    <n v="1442"/>
    <n v="1442"/>
    <x v="2"/>
    <x v="15"/>
    <n v="2830"/>
    <n v="0.86"/>
    <n v="5281"/>
    <s v="None"/>
    <x v="0"/>
    <x v="2"/>
    <x v="1"/>
    <s v="Small"/>
    <s v="Sun-like"/>
    <n v="0"/>
    <m/>
  </r>
  <r>
    <s v="Kepler-657b"/>
    <n v="1.9810000000000001"/>
    <n v="0.314"/>
    <n v="24.543504179999999"/>
    <n v="1442"/>
    <n v="1442"/>
    <x v="2"/>
    <x v="15"/>
    <n v="4060"/>
    <n v="1.01"/>
    <n v="5808"/>
    <s v="None"/>
    <x v="0"/>
    <x v="1"/>
    <x v="1"/>
    <s v="Small"/>
    <s v="Sun-like"/>
    <n v="0"/>
    <m/>
  </r>
  <r>
    <s v="Kepler-658b"/>
    <n v="1.9810000000000001"/>
    <n v="0.14499999999999999"/>
    <n v="1.2870767599999999"/>
    <n v="1442"/>
    <n v="1442"/>
    <x v="2"/>
    <x v="15"/>
    <n v="1110"/>
    <n v="0.63"/>
    <n v="4103"/>
    <s v="None"/>
    <x v="0"/>
    <x v="2"/>
    <x v="1"/>
    <s v="Small"/>
    <s v="Sun-like"/>
    <n v="0"/>
    <m/>
  </r>
  <r>
    <s v="Kepler-659b"/>
    <n v="1.9810000000000001"/>
    <n v="0.223"/>
    <n v="17.671796000000001"/>
    <n v="1442"/>
    <n v="1442"/>
    <x v="2"/>
    <x v="15"/>
    <n v="2240"/>
    <n v="0.79"/>
    <n v="4870"/>
    <s v="None"/>
    <x v="0"/>
    <x v="1"/>
    <x v="1"/>
    <s v="Small"/>
    <s v="Sun-like"/>
    <n v="0"/>
    <m/>
  </r>
  <r>
    <s v="Kepler-65b"/>
    <n v="1.9810000000000001"/>
    <n v="0.127"/>
    <n v="2.1549100000000001"/>
    <n v="3.5000000000000003E-2"/>
    <n v="1442"/>
    <x v="2"/>
    <x v="15"/>
    <n v="999"/>
    <n v="1.25"/>
    <n v="6211"/>
    <s v="None"/>
    <x v="0"/>
    <x v="2"/>
    <x v="1"/>
    <s v="Small"/>
    <s v="Hot"/>
    <n v="0"/>
    <m/>
  </r>
  <r>
    <s v="Kepler-65c"/>
    <n v="1.9810000000000001"/>
    <n v="0.23"/>
    <n v="5.8599439999999996"/>
    <n v="6.8000000000000005E-2"/>
    <n v="1442"/>
    <x v="2"/>
    <x v="15"/>
    <n v="999"/>
    <n v="1.25"/>
    <n v="6211"/>
    <s v="None"/>
    <x v="0"/>
    <x v="2"/>
    <x v="1"/>
    <s v="Small"/>
    <s v="Hot"/>
    <n v="0"/>
    <m/>
  </r>
  <r>
    <s v="Kepler-65d"/>
    <n v="1.9810000000000001"/>
    <n v="0.13600000000000001"/>
    <n v="8.1312300000000004"/>
    <n v="8.4000000000000005E-2"/>
    <n v="1442"/>
    <x v="2"/>
    <x v="15"/>
    <n v="999"/>
    <n v="1.25"/>
    <n v="6211"/>
    <s v="None"/>
    <x v="0"/>
    <x v="2"/>
    <x v="1"/>
    <s v="Small"/>
    <s v="Hot"/>
    <n v="0"/>
    <m/>
  </r>
  <r>
    <s v="Kepler-65e"/>
    <n v="0.65300000000000002"/>
    <n v="1.1659999999999999"/>
    <n v="258.8"/>
    <n v="0.36199999999999999"/>
    <n v="1442"/>
    <x v="0"/>
    <x v="15"/>
    <n v="999.3"/>
    <n v="1.25"/>
    <n v="6211"/>
    <s v="None"/>
    <x v="2"/>
    <x v="0"/>
    <x v="1"/>
    <s v="Medium"/>
    <s v="Hot"/>
    <n v="0"/>
    <m/>
  </r>
  <r>
    <s v="Kepler-660b"/>
    <n v="1.9810000000000001"/>
    <n v="0.22900000000000001"/>
    <n v="9.2735819399999997"/>
    <n v="1442"/>
    <n v="1442"/>
    <x v="2"/>
    <x v="15"/>
    <n v="1840"/>
    <n v="0.75"/>
    <n v="4779"/>
    <s v="None"/>
    <x v="0"/>
    <x v="2"/>
    <x v="1"/>
    <s v="Small"/>
    <s v="Sun-like"/>
    <n v="0"/>
    <m/>
  </r>
  <r>
    <s v="Kepler-661b"/>
    <n v="1.9810000000000001"/>
    <n v="0.27400000000000002"/>
    <n v="6.0293013200000001"/>
    <n v="1442"/>
    <n v="1442"/>
    <x v="2"/>
    <x v="15"/>
    <n v="1820"/>
    <n v="0.7"/>
    <n v="4483"/>
    <s v="None"/>
    <x v="0"/>
    <x v="2"/>
    <x v="1"/>
    <s v="Small"/>
    <s v="Sun-like"/>
    <n v="0"/>
    <m/>
  </r>
  <r>
    <s v="Kepler-662b"/>
    <n v="1.9810000000000001"/>
    <n v="0.19400000000000001"/>
    <n v="21.676974860000001"/>
    <n v="1442"/>
    <n v="1442"/>
    <x v="2"/>
    <x v="15"/>
    <n v="2090"/>
    <n v="0.79"/>
    <n v="4897"/>
    <s v="None"/>
    <x v="0"/>
    <x v="1"/>
    <x v="1"/>
    <s v="Small"/>
    <s v="Sun-like"/>
    <n v="0"/>
    <m/>
  </r>
  <r>
    <s v="Kepler-663b"/>
    <n v="1.9810000000000001"/>
    <n v="0.23200000000000001"/>
    <n v="4.9967828399999998"/>
    <n v="1442"/>
    <n v="1442"/>
    <x v="2"/>
    <x v="15"/>
    <n v="3400"/>
    <n v="0.86"/>
    <n v="5264"/>
    <s v="None"/>
    <x v="0"/>
    <x v="2"/>
    <x v="1"/>
    <s v="Small"/>
    <s v="Sun-like"/>
    <n v="0"/>
    <m/>
  </r>
  <r>
    <s v="Kepler-664b"/>
    <n v="1.9810000000000001"/>
    <n v="0.23699999999999999"/>
    <n v="2.52559332"/>
    <n v="1442"/>
    <n v="1442"/>
    <x v="2"/>
    <x v="15"/>
    <n v="4520"/>
    <n v="1.01"/>
    <n v="5754"/>
    <s v="None"/>
    <x v="0"/>
    <x v="2"/>
    <x v="1"/>
    <s v="Small"/>
    <s v="Sun-like"/>
    <n v="0"/>
    <m/>
  </r>
  <r>
    <s v="Kepler-665b"/>
    <n v="1.9810000000000001"/>
    <n v="0.23200000000000001"/>
    <n v="16.013102050000001"/>
    <n v="1442"/>
    <n v="1442"/>
    <x v="2"/>
    <x v="15"/>
    <n v="2120"/>
    <n v="0.79"/>
    <n v="4913"/>
    <s v="None"/>
    <x v="0"/>
    <x v="1"/>
    <x v="1"/>
    <s v="Small"/>
    <s v="Sun-like"/>
    <n v="0"/>
    <m/>
  </r>
  <r>
    <s v="Kepler-666b"/>
    <n v="1.9810000000000001"/>
    <n v="0.214"/>
    <n v="4.4987609199999996"/>
    <n v="1442"/>
    <n v="1442"/>
    <x v="2"/>
    <x v="15"/>
    <n v="4300"/>
    <n v="1.03"/>
    <n v="5887"/>
    <s v="None"/>
    <x v="0"/>
    <x v="2"/>
    <x v="1"/>
    <s v="Small"/>
    <s v="Sun-like"/>
    <n v="0"/>
    <m/>
  </r>
  <r>
    <s v="Kepler-667b"/>
    <n v="1.9810000000000001"/>
    <n v="0.42199999999999999"/>
    <n v="41.439628079999999"/>
    <n v="1442"/>
    <n v="1442"/>
    <x v="2"/>
    <x v="15"/>
    <n v="2960"/>
    <n v="0.91"/>
    <n v="5327"/>
    <s v="None"/>
    <x v="0"/>
    <x v="1"/>
    <x v="1"/>
    <s v="Small"/>
    <s v="Sun-like"/>
    <n v="0"/>
    <m/>
  </r>
  <r>
    <s v="Kepler-668b"/>
    <n v="1.9810000000000001"/>
    <n v="0.24099999999999999"/>
    <n v="8.3539063900000006"/>
    <n v="1442"/>
    <n v="1442"/>
    <x v="2"/>
    <x v="15"/>
    <n v="2860"/>
    <n v="0.87"/>
    <n v="5352"/>
    <s v="None"/>
    <x v="0"/>
    <x v="2"/>
    <x v="1"/>
    <s v="Small"/>
    <s v="Sun-like"/>
    <n v="0"/>
    <m/>
  </r>
  <r>
    <s v="Kepler-669b"/>
    <n v="1.9810000000000001"/>
    <n v="0.43099999999999999"/>
    <n v="4.12554687"/>
    <n v="1442"/>
    <n v="1442"/>
    <x v="2"/>
    <x v="15"/>
    <n v="5800"/>
    <n v="1.1499999999999999"/>
    <n v="6038"/>
    <s v="None"/>
    <x v="0"/>
    <x v="2"/>
    <x v="1"/>
    <s v="Small"/>
    <s v="Hot"/>
    <n v="0"/>
    <m/>
  </r>
  <r>
    <s v="Kepler-66b"/>
    <n v="1.9810000000000001"/>
    <n v="0.25"/>
    <n v="17.815815000000001"/>
    <n v="0.13519999999999999"/>
    <n v="1442"/>
    <x v="2"/>
    <x v="15"/>
    <n v="3610"/>
    <n v="1.04"/>
    <n v="5962"/>
    <s v="Belongs to open cluster NGC 6811"/>
    <x v="0"/>
    <x v="1"/>
    <x v="1"/>
    <s v="Small"/>
    <s v="Sun-like"/>
    <n v="0"/>
    <m/>
  </r>
  <r>
    <s v="Kepler-670b"/>
    <n v="1.9810000000000001"/>
    <n v="1.1759999999999999"/>
    <n v="2.8165048499999998"/>
    <n v="1442"/>
    <n v="1442"/>
    <x v="2"/>
    <x v="15"/>
    <n v="3200"/>
    <n v="0.99"/>
    <n v="5709"/>
    <s v="None"/>
    <x v="0"/>
    <x v="2"/>
    <x v="1"/>
    <s v="Medium"/>
    <s v="Sun-like"/>
    <n v="0"/>
    <m/>
  </r>
  <r>
    <s v="Kepler-671b"/>
    <n v="1.9810000000000001"/>
    <n v="0.24"/>
    <n v="4.28095859"/>
    <n v="1442"/>
    <n v="1442"/>
    <x v="2"/>
    <x v="15"/>
    <n v="3710"/>
    <n v="0.97"/>
    <n v="5624"/>
    <s v="None"/>
    <x v="0"/>
    <x v="2"/>
    <x v="1"/>
    <s v="Small"/>
    <s v="Sun-like"/>
    <n v="0"/>
    <m/>
  </r>
  <r>
    <s v="Kepler-672b"/>
    <n v="1.9810000000000001"/>
    <n v="0.223"/>
    <n v="38.377462299999998"/>
    <n v="1442"/>
    <n v="1442"/>
    <x v="2"/>
    <x v="15"/>
    <n v="3300"/>
    <n v="0.95"/>
    <n v="5627"/>
    <s v="None"/>
    <x v="0"/>
    <x v="1"/>
    <x v="1"/>
    <s v="Small"/>
    <s v="Sun-like"/>
    <n v="0"/>
    <m/>
  </r>
  <r>
    <s v="Kepler-673b"/>
    <n v="1.9810000000000001"/>
    <n v="0.58299999999999996"/>
    <n v="3.7287310900000001"/>
    <n v="1442"/>
    <n v="1442"/>
    <x v="2"/>
    <x v="15"/>
    <n v="3190"/>
    <n v="0.88"/>
    <n v="5355"/>
    <s v="None"/>
    <x v="0"/>
    <x v="2"/>
    <x v="1"/>
    <s v="Medium"/>
    <s v="Sun-like"/>
    <n v="0"/>
    <m/>
  </r>
  <r>
    <s v="Kepler-674b"/>
    <n v="1.9810000000000001"/>
    <n v="0.151"/>
    <n v="2.24338185"/>
    <n v="1442"/>
    <n v="1442"/>
    <x v="2"/>
    <x v="15"/>
    <n v="980"/>
    <n v="0.6"/>
    <n v="4192"/>
    <s v="None"/>
    <x v="0"/>
    <x v="2"/>
    <x v="1"/>
    <s v="Small"/>
    <s v="Sun-like"/>
    <n v="0"/>
    <m/>
  </r>
  <r>
    <s v="Kepler-675b"/>
    <n v="1.9810000000000001"/>
    <n v="0.218"/>
    <n v="2.3374380100000001"/>
    <n v="1442"/>
    <n v="1442"/>
    <x v="2"/>
    <x v="15"/>
    <n v="2120"/>
    <n v="0.79"/>
    <n v="4945"/>
    <s v="None"/>
    <x v="0"/>
    <x v="2"/>
    <x v="1"/>
    <s v="Small"/>
    <s v="Sun-like"/>
    <n v="0"/>
    <m/>
  </r>
  <r>
    <s v="Kepler-676b"/>
    <n v="1.9810000000000001"/>
    <n v="0.27100000000000002"/>
    <n v="11.59822172"/>
    <n v="1442"/>
    <n v="1442"/>
    <x v="2"/>
    <x v="15"/>
    <n v="790"/>
    <n v="0.51"/>
    <n v="3701"/>
    <s v="None"/>
    <x v="0"/>
    <x v="1"/>
    <x v="1"/>
    <s v="Small"/>
    <s v="Cool"/>
    <n v="0"/>
    <m/>
  </r>
  <r>
    <s v="Kepler-677b"/>
    <n v="1.9810000000000001"/>
    <n v="0.48"/>
    <n v="6.5753167799999996"/>
    <n v="1442"/>
    <n v="1442"/>
    <x v="2"/>
    <x v="15"/>
    <n v="3800"/>
    <n v="1"/>
    <n v="5723"/>
    <s v="None"/>
    <x v="0"/>
    <x v="2"/>
    <x v="1"/>
    <s v="Small"/>
    <s v="Sun-like"/>
    <n v="0"/>
    <m/>
  </r>
  <r>
    <s v="Kepler-678b"/>
    <n v="1.9810000000000001"/>
    <n v="0.45900000000000002"/>
    <n v="7.2750372399999996"/>
    <n v="1442"/>
    <n v="1442"/>
    <x v="2"/>
    <x v="15"/>
    <n v="2850"/>
    <n v="0.94"/>
    <n v="5520"/>
    <s v="None"/>
    <x v="0"/>
    <x v="2"/>
    <x v="1"/>
    <s v="Small"/>
    <s v="Sun-like"/>
    <n v="0"/>
    <m/>
  </r>
  <r>
    <s v="Kepler-679b"/>
    <n v="1.9810000000000001"/>
    <n v="0.26900000000000002"/>
    <n v="12.393586040000001"/>
    <n v="1442"/>
    <n v="1442"/>
    <x v="2"/>
    <x v="15"/>
    <n v="3160"/>
    <n v="0.87"/>
    <n v="5403"/>
    <s v="None"/>
    <x v="0"/>
    <x v="1"/>
    <x v="1"/>
    <s v="Small"/>
    <s v="Sun-like"/>
    <n v="0"/>
    <m/>
  </r>
  <r>
    <s v="Kepler-67b"/>
    <n v="1.9810000000000001"/>
    <n v="0.26200000000000001"/>
    <n v="15.725899999999999"/>
    <n v="0.1171"/>
    <n v="1442"/>
    <x v="2"/>
    <x v="15"/>
    <n v="3610"/>
    <n v="0.86"/>
    <n v="5331"/>
    <s v="Belongs to open cluster NGC 6811"/>
    <x v="0"/>
    <x v="1"/>
    <x v="1"/>
    <s v="Small"/>
    <s v="Sun-like"/>
    <n v="0"/>
    <m/>
  </r>
  <r>
    <s v="Kepler-680b"/>
    <n v="1.9810000000000001"/>
    <n v="0.216"/>
    <n v="3.6899262899999998"/>
    <n v="1442"/>
    <n v="1442"/>
    <x v="2"/>
    <x v="15"/>
    <n v="4380"/>
    <n v="1.08"/>
    <n v="5890"/>
    <s v="None"/>
    <x v="0"/>
    <x v="2"/>
    <x v="1"/>
    <s v="Small"/>
    <s v="Sun-like"/>
    <n v="0"/>
    <m/>
  </r>
  <r>
    <s v="Kepler-681b"/>
    <n v="1.9810000000000001"/>
    <n v="0.27500000000000002"/>
    <n v="26.394356460000001"/>
    <n v="1442"/>
    <n v="1442"/>
    <x v="2"/>
    <x v="15"/>
    <n v="2170"/>
    <n v="0.8"/>
    <n v="5021"/>
    <s v="None"/>
    <x v="0"/>
    <x v="1"/>
    <x v="1"/>
    <s v="Small"/>
    <s v="Sun-like"/>
    <n v="0"/>
    <m/>
  </r>
  <r>
    <s v="Kepler-682b"/>
    <n v="1.9810000000000001"/>
    <n v="0.65800000000000003"/>
    <n v="12.61190667"/>
    <n v="1442"/>
    <n v="1442"/>
    <x v="2"/>
    <x v="15"/>
    <n v="3100"/>
    <n v="0.92"/>
    <n v="5559"/>
    <s v="None"/>
    <x v="0"/>
    <x v="1"/>
    <x v="1"/>
    <s v="Medium"/>
    <s v="Sun-like"/>
    <n v="0"/>
    <m/>
  </r>
  <r>
    <s v="Kepler-683b"/>
    <n v="1.9810000000000001"/>
    <n v="0.17599999999999999"/>
    <n v="2.5391831800000002"/>
    <n v="1442"/>
    <n v="1442"/>
    <x v="2"/>
    <x v="15"/>
    <n v="3180"/>
    <n v="0.96"/>
    <n v="5703"/>
    <s v="None"/>
    <x v="0"/>
    <x v="2"/>
    <x v="1"/>
    <s v="Small"/>
    <s v="Sun-like"/>
    <n v="0"/>
    <m/>
  </r>
  <r>
    <s v="Kepler-684b"/>
    <n v="1.9810000000000001"/>
    <n v="0.3"/>
    <n v="6.77030201"/>
    <n v="1442"/>
    <n v="1442"/>
    <x v="2"/>
    <x v="15"/>
    <n v="3480"/>
    <n v="0.89"/>
    <n v="5493"/>
    <s v="None"/>
    <x v="0"/>
    <x v="2"/>
    <x v="1"/>
    <s v="Small"/>
    <s v="Sun-like"/>
    <n v="0"/>
    <m/>
  </r>
  <r>
    <s v="Kepler-685b"/>
    <n v="1.9810000000000001"/>
    <n v="0.94399999999999995"/>
    <n v="1.6255222"/>
    <n v="1442"/>
    <n v="1442"/>
    <x v="2"/>
    <x v="15"/>
    <n v="3730"/>
    <n v="1.1100000000000001"/>
    <n v="5963"/>
    <s v="None"/>
    <x v="0"/>
    <x v="2"/>
    <x v="1"/>
    <s v="Medium"/>
    <s v="Sun-like"/>
    <n v="0"/>
    <m/>
  </r>
  <r>
    <s v="Kepler-686b"/>
    <n v="1.9810000000000001"/>
    <n v="1.0840000000000001"/>
    <n v="1.5947454599999999"/>
    <n v="1442"/>
    <n v="1442"/>
    <x v="2"/>
    <x v="15"/>
    <n v="3920"/>
    <n v="0.94"/>
    <n v="5649"/>
    <s v="None"/>
    <x v="0"/>
    <x v="2"/>
    <x v="1"/>
    <s v="Medium"/>
    <s v="Sun-like"/>
    <n v="0"/>
    <m/>
  </r>
  <r>
    <s v="Kepler-687b"/>
    <n v="1.9810000000000001"/>
    <n v="0.314"/>
    <n v="20.505869780000001"/>
    <n v="1442"/>
    <n v="1442"/>
    <x v="2"/>
    <x v="15"/>
    <n v="2050"/>
    <n v="0.77"/>
    <n v="4841"/>
    <s v="None"/>
    <x v="0"/>
    <x v="1"/>
    <x v="1"/>
    <s v="Small"/>
    <s v="Sun-like"/>
    <n v="0"/>
    <m/>
  </r>
  <r>
    <s v="Kepler-688b"/>
    <n v="1.9810000000000001"/>
    <n v="0.871"/>
    <n v="3.8959368400000001"/>
    <n v="1442"/>
    <n v="1442"/>
    <x v="2"/>
    <x v="15"/>
    <n v="4070"/>
    <n v="0.98"/>
    <n v="5715"/>
    <s v="None"/>
    <x v="0"/>
    <x v="2"/>
    <x v="1"/>
    <s v="Medium"/>
    <s v="Sun-like"/>
    <n v="0"/>
    <m/>
  </r>
  <r>
    <s v="Kepler-689b"/>
    <n v="1.9810000000000001"/>
    <n v="0.25800000000000001"/>
    <n v="22.366560790000001"/>
    <n v="1442"/>
    <n v="1442"/>
    <x v="2"/>
    <x v="15"/>
    <n v="3410"/>
    <n v="0.91"/>
    <n v="5518"/>
    <s v="None"/>
    <x v="0"/>
    <x v="1"/>
    <x v="1"/>
    <s v="Small"/>
    <s v="Sun-like"/>
    <n v="0"/>
    <m/>
  </r>
  <r>
    <s v="Kepler-68b"/>
    <n v="1.8780000000000002E-2"/>
    <n v="0.20799999999999999"/>
    <n v="5.3987499999999997"/>
    <n v="1442"/>
    <n v="1280"/>
    <x v="2"/>
    <x v="15"/>
    <n v="440"/>
    <n v="1.08"/>
    <n v="5793"/>
    <s v="None"/>
    <x v="1"/>
    <x v="2"/>
    <x v="2"/>
    <s v="Small"/>
    <s v="Sun-like"/>
    <n v="0"/>
    <m/>
  </r>
  <r>
    <s v="Kepler-68c"/>
    <n v="2.265E-2"/>
    <n v="8.8999999999999996E-2"/>
    <n v="9.6050400000000007"/>
    <n v="1442"/>
    <n v="1442"/>
    <x v="2"/>
    <x v="15"/>
    <n v="440"/>
    <n v="1.08"/>
    <n v="5793"/>
    <s v="None"/>
    <x v="1"/>
    <x v="2"/>
    <x v="2"/>
    <s v="Small"/>
    <s v="Sun-like"/>
    <n v="0"/>
    <m/>
  </r>
  <r>
    <s v="Kepler-68d"/>
    <n v="0.84006999999999998"/>
    <n v="1.1659999999999999"/>
    <n v="625"/>
    <n v="1442"/>
    <n v="1442"/>
    <x v="0"/>
    <x v="15"/>
    <n v="440"/>
    <n v="1.08"/>
    <n v="5793"/>
    <s v="None"/>
    <x v="2"/>
    <x v="0"/>
    <x v="2"/>
    <s v="Medium"/>
    <s v="Sun-like"/>
    <n v="0"/>
    <m/>
  </r>
  <r>
    <s v="Kepler-690b"/>
    <n v="1.9810000000000001"/>
    <n v="0.53100000000000003"/>
    <n v="7.7480943699999996"/>
    <n v="1442"/>
    <n v="1442"/>
    <x v="2"/>
    <x v="15"/>
    <n v="5390"/>
    <n v="1.1100000000000001"/>
    <n v="5913"/>
    <s v="None"/>
    <x v="0"/>
    <x v="2"/>
    <x v="1"/>
    <s v="Medium"/>
    <s v="Sun-like"/>
    <n v="0"/>
    <m/>
  </r>
  <r>
    <s v="Kepler-691b"/>
    <n v="1.9810000000000001"/>
    <n v="0.186"/>
    <n v="8.1143789999999996"/>
    <n v="1442"/>
    <n v="1442"/>
    <x v="2"/>
    <x v="15"/>
    <n v="780"/>
    <n v="0.53"/>
    <n v="3715"/>
    <s v="None"/>
    <x v="0"/>
    <x v="2"/>
    <x v="1"/>
    <s v="Small"/>
    <s v="Cool"/>
    <n v="0"/>
    <m/>
  </r>
  <r>
    <s v="Kepler-692b"/>
    <n v="1.9810000000000001"/>
    <n v="0.27700000000000002"/>
    <n v="21.812934940000002"/>
    <n v="1442"/>
    <n v="1442"/>
    <x v="2"/>
    <x v="15"/>
    <n v="3300"/>
    <n v="0.9"/>
    <n v="5440"/>
    <s v="None"/>
    <x v="0"/>
    <x v="1"/>
    <x v="1"/>
    <s v="Small"/>
    <s v="Sun-like"/>
    <n v="0"/>
    <m/>
  </r>
  <r>
    <s v="Kepler-693b"/>
    <n v="1.9810000000000001"/>
    <n v="0.90800000000000003"/>
    <n v="15.37563332"/>
    <n v="1442"/>
    <n v="1442"/>
    <x v="2"/>
    <x v="15"/>
    <n v="3270"/>
    <n v="0.76"/>
    <n v="4881"/>
    <s v="None"/>
    <x v="0"/>
    <x v="1"/>
    <x v="1"/>
    <s v="Medium"/>
    <s v="Sun-like"/>
    <n v="0"/>
    <m/>
  </r>
  <r>
    <s v="Kepler-694b"/>
    <n v="1.9810000000000001"/>
    <n v="0.25"/>
    <n v="6.3658416100000004"/>
    <n v="1442"/>
    <n v="1442"/>
    <x v="2"/>
    <x v="15"/>
    <n v="3340"/>
    <n v="0.97"/>
    <n v="5700"/>
    <s v="None"/>
    <x v="0"/>
    <x v="2"/>
    <x v="1"/>
    <s v="Small"/>
    <s v="Sun-like"/>
    <n v="0"/>
    <m/>
  </r>
  <r>
    <s v="Kepler-695b"/>
    <n v="1.9810000000000001"/>
    <n v="0.82199999999999995"/>
    <n v="3.0403304200000001"/>
    <n v="1442"/>
    <n v="1442"/>
    <x v="2"/>
    <x v="15"/>
    <n v="2000"/>
    <n v="0.84"/>
    <n v="5181"/>
    <s v="None"/>
    <x v="0"/>
    <x v="2"/>
    <x v="1"/>
    <s v="Medium"/>
    <s v="Sun-like"/>
    <n v="0"/>
    <m/>
  </r>
  <r>
    <s v="Kepler-696b"/>
    <n v="1.9810000000000001"/>
    <n v="0.54800000000000004"/>
    <n v="4.1904255700000004"/>
    <n v="1442"/>
    <n v="1442"/>
    <x v="2"/>
    <x v="15"/>
    <n v="4190"/>
    <n v="1.06"/>
    <n v="5903"/>
    <s v="None"/>
    <x v="0"/>
    <x v="2"/>
    <x v="1"/>
    <s v="Medium"/>
    <s v="Sun-like"/>
    <n v="0"/>
    <m/>
  </r>
  <r>
    <s v="Kepler-697b"/>
    <n v="1.9810000000000001"/>
    <n v="0.36799999999999999"/>
    <n v="3.70987065"/>
    <n v="1442"/>
    <n v="1442"/>
    <x v="2"/>
    <x v="15"/>
    <n v="3560"/>
    <n v="0.92"/>
    <n v="5513"/>
    <s v="None"/>
    <x v="0"/>
    <x v="2"/>
    <x v="1"/>
    <s v="Small"/>
    <s v="Sun-like"/>
    <n v="0"/>
    <m/>
  </r>
  <r>
    <s v="Kepler-698b"/>
    <n v="1.9810000000000001"/>
    <n v="0.32800000000000001"/>
    <n v="16.329762179999999"/>
    <n v="1442"/>
    <n v="1442"/>
    <x v="2"/>
    <x v="15"/>
    <n v="3700"/>
    <n v="0.94"/>
    <n v="5612"/>
    <s v="None"/>
    <x v="0"/>
    <x v="1"/>
    <x v="1"/>
    <s v="Small"/>
    <s v="Sun-like"/>
    <n v="0"/>
    <m/>
  </r>
  <r>
    <s v="Kepler-699b"/>
    <n v="1.9810000000000001"/>
    <n v="1.2589999999999999"/>
    <n v="27.80756293"/>
    <n v="1442"/>
    <n v="1442"/>
    <x v="2"/>
    <x v="15"/>
    <n v="2900"/>
    <n v="0.81"/>
    <n v="5330"/>
    <s v="None"/>
    <x v="0"/>
    <x v="1"/>
    <x v="1"/>
    <s v="Medium"/>
    <s v="Sun-like"/>
    <n v="0"/>
    <m/>
  </r>
  <r>
    <s v="Kepler-69b"/>
    <n v="1.9810000000000001"/>
    <n v="0.2"/>
    <n v="13.722341"/>
    <n v="9.4E-2"/>
    <n v="1442"/>
    <x v="2"/>
    <x v="15"/>
    <n v="2430"/>
    <n v="0.81"/>
    <n v="5638"/>
    <s v="None"/>
    <x v="0"/>
    <x v="1"/>
    <x v="1"/>
    <s v="Small"/>
    <s v="Sun-like"/>
    <n v="0"/>
    <m/>
  </r>
  <r>
    <s v="Kepler-69c"/>
    <n v="1.9810000000000001"/>
    <n v="0.153"/>
    <n v="242.46129999999999"/>
    <n v="0.64"/>
    <n v="1442"/>
    <x v="2"/>
    <x v="15"/>
    <n v="2430"/>
    <n v="0.81"/>
    <n v="5638"/>
    <s v="None"/>
    <x v="0"/>
    <x v="0"/>
    <x v="1"/>
    <s v="Small"/>
    <s v="Sun-like"/>
    <n v="0"/>
    <m/>
  </r>
  <r>
    <s v="Kepler-700b"/>
    <n v="1.9810000000000001"/>
    <n v="0.53400000000000003"/>
    <n v="80.872063900000001"/>
    <n v="1442"/>
    <n v="1442"/>
    <x v="2"/>
    <x v="15"/>
    <n v="3460"/>
    <n v="0.98"/>
    <n v="5692"/>
    <s v="None"/>
    <x v="0"/>
    <x v="1"/>
    <x v="1"/>
    <s v="Medium"/>
    <s v="Sun-like"/>
    <n v="0"/>
    <m/>
  </r>
  <r>
    <s v="Kepler-701b"/>
    <n v="1.9810000000000001"/>
    <n v="0.253"/>
    <n v="10.355331769999999"/>
    <n v="1442"/>
    <n v="1442"/>
    <x v="2"/>
    <x v="15"/>
    <n v="2460"/>
    <n v="0.88"/>
    <n v="5343"/>
    <s v="None"/>
    <x v="0"/>
    <x v="1"/>
    <x v="1"/>
    <s v="Small"/>
    <s v="Sun-like"/>
    <n v="0"/>
    <m/>
  </r>
  <r>
    <s v="Kepler-702b"/>
    <n v="1.9810000000000001"/>
    <n v="0.81799999999999995"/>
    <n v="10.52629406"/>
    <n v="1442"/>
    <n v="1442"/>
    <x v="2"/>
    <x v="15"/>
    <n v="2910"/>
    <n v="0.9"/>
    <n v="5419"/>
    <s v="None"/>
    <x v="0"/>
    <x v="1"/>
    <x v="1"/>
    <s v="Medium"/>
    <s v="Sun-like"/>
    <n v="0"/>
    <m/>
  </r>
  <r>
    <s v="Kepler-703b"/>
    <n v="1.9810000000000001"/>
    <n v="0.73199999999999998"/>
    <n v="4.58352176"/>
    <n v="1442"/>
    <n v="1442"/>
    <x v="2"/>
    <x v="15"/>
    <n v="4830"/>
    <n v="1.18"/>
    <n v="6185"/>
    <s v="None"/>
    <x v="0"/>
    <x v="2"/>
    <x v="1"/>
    <s v="Medium"/>
    <s v="Hot"/>
    <n v="0"/>
    <m/>
  </r>
  <r>
    <s v="Kepler-704b"/>
    <n v="1.9810000000000001"/>
    <n v="0.23300000000000001"/>
    <n v="3.7618211499999998"/>
    <n v="1442"/>
    <n v="1442"/>
    <x v="2"/>
    <x v="15"/>
    <n v="3440"/>
    <n v="0.97"/>
    <n v="5616"/>
    <s v="None"/>
    <x v="0"/>
    <x v="2"/>
    <x v="1"/>
    <s v="Small"/>
    <s v="Sun-like"/>
    <n v="0"/>
    <m/>
  </r>
  <r>
    <s v="Kepler-705b"/>
    <n v="1.9810000000000001"/>
    <n v="0.188"/>
    <n v="56.056053800000001"/>
    <n v="1442"/>
    <n v="1442"/>
    <x v="2"/>
    <x v="15"/>
    <n v="820"/>
    <n v="0.53"/>
    <n v="3722"/>
    <s v="Potentially habitable exoplanet"/>
    <x v="0"/>
    <x v="1"/>
    <x v="1"/>
    <s v="Small"/>
    <s v="Cool"/>
    <n v="0"/>
    <m/>
  </r>
  <r>
    <s v="Kepler-706b"/>
    <n v="1.9810000000000001"/>
    <n v="1.175"/>
    <n v="41.408313470000003"/>
    <n v="1442"/>
    <n v="1442"/>
    <x v="2"/>
    <x v="15"/>
    <n v="2600"/>
    <n v="0.87"/>
    <n v="5394"/>
    <s v="None"/>
    <x v="0"/>
    <x v="1"/>
    <x v="1"/>
    <s v="Medium"/>
    <s v="Sun-like"/>
    <n v="0"/>
    <m/>
  </r>
  <r>
    <s v="Kepler-707b"/>
    <n v="1.9810000000000001"/>
    <n v="0.11899999999999999"/>
    <n v="2.2374927499999999"/>
    <n v="1442"/>
    <n v="1442"/>
    <x v="2"/>
    <x v="15"/>
    <n v="2040"/>
    <n v="0.8"/>
    <n v="5099"/>
    <s v="None"/>
    <x v="0"/>
    <x v="2"/>
    <x v="1"/>
    <s v="Small"/>
    <s v="Sun-like"/>
    <n v="0"/>
    <m/>
  </r>
  <r>
    <s v="Kepler-708b"/>
    <n v="1.9810000000000001"/>
    <n v="0.26100000000000001"/>
    <n v="3.1678919400000001"/>
    <n v="1442"/>
    <n v="1442"/>
    <x v="2"/>
    <x v="15"/>
    <n v="4050"/>
    <n v="0.97"/>
    <n v="5692"/>
    <s v="None"/>
    <x v="0"/>
    <x v="2"/>
    <x v="1"/>
    <s v="Small"/>
    <s v="Sun-like"/>
    <n v="0"/>
    <m/>
  </r>
  <r>
    <s v="Kepler-709b"/>
    <n v="1.9810000000000001"/>
    <n v="0.26100000000000001"/>
    <n v="16.08524954"/>
    <n v="1442"/>
    <n v="1442"/>
    <x v="2"/>
    <x v="15"/>
    <n v="2180"/>
    <n v="0.8"/>
    <n v="5071"/>
    <s v="None"/>
    <x v="0"/>
    <x v="1"/>
    <x v="1"/>
    <s v="Small"/>
    <s v="Sun-like"/>
    <n v="0"/>
    <m/>
  </r>
  <r>
    <s v="Kepler-70b"/>
    <n v="1.4E-3"/>
    <n v="6.8000000000000005E-2"/>
    <n v="0.24010400000000001"/>
    <n v="6.0000000000000001E-3"/>
    <n v="1442"/>
    <x v="6"/>
    <x v="15"/>
    <n v="3849"/>
    <n v="0.5"/>
    <n v="27730"/>
    <s v="Controversial"/>
    <x v="1"/>
    <x v="2"/>
    <x v="1"/>
    <s v="Small"/>
    <s v="Hot"/>
    <n v="0"/>
    <m/>
  </r>
  <r>
    <s v="Kepler-70c"/>
    <n v="2.0999999999999999E-3"/>
    <n v="7.6999999999999999E-2"/>
    <n v="0.342887"/>
    <n v="7.6E-3"/>
    <n v="1442"/>
    <x v="6"/>
    <x v="15"/>
    <n v="3849"/>
    <n v="0.5"/>
    <n v="27730"/>
    <s v="Controversial"/>
    <x v="1"/>
    <x v="2"/>
    <x v="1"/>
    <s v="Small"/>
    <s v="Hot"/>
    <n v="0"/>
    <m/>
  </r>
  <r>
    <s v="Kepler-710b"/>
    <n v="1.9810000000000001"/>
    <n v="0.16800000000000001"/>
    <n v="4.3472855299999997"/>
    <n v="1442"/>
    <n v="1442"/>
    <x v="2"/>
    <x v="15"/>
    <n v="3000"/>
    <n v="0.94"/>
    <n v="5611"/>
    <s v="None"/>
    <x v="0"/>
    <x v="2"/>
    <x v="1"/>
    <s v="Small"/>
    <s v="Sun-like"/>
    <n v="0"/>
    <m/>
  </r>
  <r>
    <s v="Kepler-711b"/>
    <n v="1.9810000000000001"/>
    <n v="0.30399999999999999"/>
    <n v="23.589143979999999"/>
    <n v="1442"/>
    <n v="1442"/>
    <x v="2"/>
    <x v="15"/>
    <n v="2170"/>
    <n v="0.84"/>
    <n v="5222"/>
    <s v="None"/>
    <x v="0"/>
    <x v="1"/>
    <x v="1"/>
    <s v="Small"/>
    <s v="Sun-like"/>
    <n v="0"/>
    <m/>
  </r>
  <r>
    <s v="Kepler-712b"/>
    <n v="1.9810000000000001"/>
    <n v="0.30399999999999999"/>
    <n v="21.022476990000001"/>
    <n v="1442"/>
    <n v="1442"/>
    <x v="2"/>
    <x v="15"/>
    <n v="3080"/>
    <n v="0.84"/>
    <n v="5148"/>
    <s v="None"/>
    <x v="0"/>
    <x v="1"/>
    <x v="1"/>
    <s v="Small"/>
    <s v="Sun-like"/>
    <n v="0"/>
    <m/>
  </r>
  <r>
    <s v="Kepler-712c"/>
    <n v="1.9810000000000001"/>
    <n v="0.433"/>
    <n v="226.89046999999999"/>
    <n v="1442"/>
    <n v="1442"/>
    <x v="2"/>
    <x v="15"/>
    <n v="3080"/>
    <n v="0.84"/>
    <n v="5148"/>
    <s v="None"/>
    <x v="0"/>
    <x v="0"/>
    <x v="1"/>
    <s v="Small"/>
    <s v="Sun-like"/>
    <n v="0"/>
    <m/>
  </r>
  <r>
    <s v="Kepler-713b"/>
    <n v="1.9810000000000001"/>
    <n v="0.221"/>
    <n v="7.4111409999999998"/>
    <n v="1442"/>
    <n v="1442"/>
    <x v="2"/>
    <x v="15"/>
    <n v="3270"/>
    <n v="0.98"/>
    <n v="5785"/>
    <s v="None"/>
    <x v="0"/>
    <x v="2"/>
    <x v="1"/>
    <s v="Small"/>
    <s v="Sun-like"/>
    <n v="0"/>
    <m/>
  </r>
  <r>
    <s v="Kepler-714b"/>
    <n v="1.9810000000000001"/>
    <n v="0.86299999999999999"/>
    <n v="8.0988879899999997"/>
    <n v="1442"/>
    <n v="1442"/>
    <x v="2"/>
    <x v="15"/>
    <n v="4800"/>
    <n v="1.0900000000000001"/>
    <n v="5995"/>
    <s v="None"/>
    <x v="0"/>
    <x v="2"/>
    <x v="1"/>
    <s v="Medium"/>
    <s v="Sun-like"/>
    <n v="0"/>
    <m/>
  </r>
  <r>
    <s v="Kepler-715b"/>
    <n v="1.9810000000000001"/>
    <n v="0.33500000000000002"/>
    <n v="10.006529949999999"/>
    <n v="1442"/>
    <n v="1442"/>
    <x v="2"/>
    <x v="15"/>
    <n v="3960"/>
    <n v="1.04"/>
    <n v="5871"/>
    <s v="None"/>
    <x v="0"/>
    <x v="1"/>
    <x v="1"/>
    <s v="Small"/>
    <s v="Sun-like"/>
    <n v="0"/>
    <m/>
  </r>
  <r>
    <s v="Kepler-716b"/>
    <n v="1.9810000000000001"/>
    <n v="0.25900000000000001"/>
    <n v="10.37168453"/>
    <n v="1442"/>
    <n v="1442"/>
    <x v="2"/>
    <x v="15"/>
    <n v="2200"/>
    <n v="0.83"/>
    <n v="5099"/>
    <s v="None"/>
    <x v="0"/>
    <x v="1"/>
    <x v="1"/>
    <s v="Small"/>
    <s v="Sun-like"/>
    <n v="0"/>
    <m/>
  </r>
  <r>
    <s v="Kepler-716c"/>
    <n v="1.9810000000000001"/>
    <n v="0.124"/>
    <n v="3.9699900000000001"/>
    <n v="1442"/>
    <n v="1442"/>
    <x v="2"/>
    <x v="15"/>
    <n v="2110"/>
    <n v="1.08"/>
    <n v="5601"/>
    <s v="FPP=0.6%"/>
    <x v="0"/>
    <x v="2"/>
    <x v="1"/>
    <s v="Small"/>
    <s v="Sun-like"/>
    <n v="0"/>
    <m/>
  </r>
  <r>
    <s v="Kepler-717b"/>
    <n v="1.9810000000000001"/>
    <n v="0.216"/>
    <n v="4.4084002299999998"/>
    <n v="1442"/>
    <n v="1442"/>
    <x v="2"/>
    <x v="15"/>
    <n v="3670"/>
    <n v="0.88"/>
    <n v="5485"/>
    <s v="None"/>
    <x v="0"/>
    <x v="2"/>
    <x v="1"/>
    <s v="Small"/>
    <s v="Sun-like"/>
    <n v="0"/>
    <m/>
  </r>
  <r>
    <s v="Kepler-718b"/>
    <n v="1.9810000000000001"/>
    <n v="1.4770000000000001"/>
    <n v="2.0523498999999998"/>
    <n v="1442"/>
    <n v="1442"/>
    <x v="2"/>
    <x v="15"/>
    <n v="5000"/>
    <n v="1.18"/>
    <n v="6191"/>
    <s v="None"/>
    <x v="0"/>
    <x v="2"/>
    <x v="1"/>
    <s v="Medium"/>
    <s v="Hot"/>
    <n v="0"/>
    <m/>
  </r>
  <r>
    <s v="Kepler-719b"/>
    <n v="1.9810000000000001"/>
    <n v="0.76"/>
    <n v="5.0073177800000002"/>
    <n v="1442"/>
    <n v="1442"/>
    <x v="2"/>
    <x v="15"/>
    <n v="4650"/>
    <n v="0.99"/>
    <n v="5777"/>
    <s v="None"/>
    <x v="0"/>
    <x v="2"/>
    <x v="1"/>
    <s v="Medium"/>
    <s v="Sun-like"/>
    <n v="0"/>
    <m/>
  </r>
  <r>
    <s v="Kepler-71b"/>
    <n v="1.9810000000000001"/>
    <n v="1.1100000000000001"/>
    <n v="3.9051200000000001"/>
    <n v="4.7699999999999999E-2"/>
    <n v="1442"/>
    <x v="2"/>
    <x v="15"/>
    <n v="2609"/>
    <n v="0.95"/>
    <n v="5545"/>
    <s v="None"/>
    <x v="0"/>
    <x v="2"/>
    <x v="1"/>
    <s v="Medium"/>
    <s v="Sun-like"/>
    <n v="0"/>
    <m/>
  </r>
  <r>
    <s v="Kepler-720b"/>
    <n v="1.9810000000000001"/>
    <n v="0.75"/>
    <n v="4.7083265399999998"/>
    <n v="1442"/>
    <n v="1442"/>
    <x v="2"/>
    <x v="15"/>
    <n v="2900"/>
    <n v="0.95"/>
    <n v="5618"/>
    <s v="None"/>
    <x v="0"/>
    <x v="2"/>
    <x v="1"/>
    <s v="Medium"/>
    <s v="Sun-like"/>
    <n v="0"/>
    <m/>
  </r>
  <r>
    <s v="Kepler-721b"/>
    <n v="1.9810000000000001"/>
    <n v="0.23599999999999999"/>
    <n v="5.3920253899999997"/>
    <n v="1442"/>
    <n v="1442"/>
    <x v="2"/>
    <x v="15"/>
    <n v="2770"/>
    <n v="0.82"/>
    <n v="5075"/>
    <s v="None"/>
    <x v="0"/>
    <x v="2"/>
    <x v="1"/>
    <s v="Small"/>
    <s v="Sun-like"/>
    <n v="0"/>
    <m/>
  </r>
  <r>
    <s v="Kepler-722b"/>
    <n v="1.9810000000000001"/>
    <n v="0.23499999999999999"/>
    <n v="4.0935732500000004"/>
    <n v="1442"/>
    <n v="1442"/>
    <x v="2"/>
    <x v="15"/>
    <n v="4480"/>
    <n v="1.03"/>
    <n v="5863"/>
    <s v="None"/>
    <x v="0"/>
    <x v="2"/>
    <x v="1"/>
    <s v="Small"/>
    <s v="Sun-like"/>
    <n v="0"/>
    <m/>
  </r>
  <r>
    <s v="Kepler-722c"/>
    <n v="1.9810000000000001"/>
    <n v="0.252"/>
    <n v="105.144749"/>
    <n v="1442"/>
    <n v="1442"/>
    <x v="2"/>
    <x v="15"/>
    <n v="4480"/>
    <n v="1.03"/>
    <n v="5863"/>
    <s v="None"/>
    <x v="0"/>
    <x v="0"/>
    <x v="1"/>
    <s v="Small"/>
    <s v="Sun-like"/>
    <n v="0"/>
    <m/>
  </r>
  <r>
    <s v="Kepler-723b"/>
    <n v="1.9810000000000001"/>
    <n v="1.0880000000000001"/>
    <n v="4.0822750699999997"/>
    <n v="1442"/>
    <n v="1442"/>
    <x v="2"/>
    <x v="15"/>
    <n v="3150"/>
    <n v="0.92"/>
    <n v="5539"/>
    <s v="None"/>
    <x v="0"/>
    <x v="2"/>
    <x v="1"/>
    <s v="Medium"/>
    <s v="Sun-like"/>
    <n v="0"/>
    <m/>
  </r>
  <r>
    <s v="Kepler-724b"/>
    <n v="1.9810000000000001"/>
    <n v="0.29399999999999998"/>
    <n v="3.3149463400000001"/>
    <n v="1442"/>
    <n v="1442"/>
    <x v="2"/>
    <x v="15"/>
    <n v="2810"/>
    <n v="0.9"/>
    <n v="5437"/>
    <s v="None"/>
    <x v="0"/>
    <x v="2"/>
    <x v="1"/>
    <s v="Small"/>
    <s v="Sun-like"/>
    <n v="0"/>
    <m/>
  </r>
  <r>
    <s v="Kepler-725b"/>
    <n v="1.9810000000000001"/>
    <n v="0.94799999999999995"/>
    <n v="39.643178110000001"/>
    <n v="1442"/>
    <n v="1442"/>
    <x v="2"/>
    <x v="15"/>
    <n v="2540"/>
    <n v="0.88"/>
    <n v="5363"/>
    <s v="None"/>
    <x v="0"/>
    <x v="1"/>
    <x v="1"/>
    <s v="Medium"/>
    <s v="Sun-like"/>
    <n v="0"/>
    <m/>
  </r>
  <r>
    <s v="Kepler-726b"/>
    <n v="1.9810000000000001"/>
    <n v="0.29099999999999998"/>
    <n v="21.804510879999999"/>
    <n v="1442"/>
    <n v="1442"/>
    <x v="2"/>
    <x v="15"/>
    <n v="2730"/>
    <n v="0.88"/>
    <n v="5452"/>
    <s v="None"/>
    <x v="0"/>
    <x v="1"/>
    <x v="1"/>
    <s v="Small"/>
    <s v="Sun-like"/>
    <n v="0"/>
    <m/>
  </r>
  <r>
    <s v="Kepler-727b"/>
    <n v="1.9810000000000001"/>
    <n v="0.22600000000000001"/>
    <n v="5.1544844200000002"/>
    <n v="1442"/>
    <n v="1442"/>
    <x v="2"/>
    <x v="15"/>
    <n v="2910"/>
    <n v="0.89"/>
    <n v="5441"/>
    <s v="None"/>
    <x v="0"/>
    <x v="2"/>
    <x v="1"/>
    <s v="Small"/>
    <s v="Sun-like"/>
    <n v="0"/>
    <m/>
  </r>
  <r>
    <s v="Kepler-728b"/>
    <n v="1.9810000000000001"/>
    <n v="0.29799999999999999"/>
    <n v="5.7434772699999996"/>
    <n v="1442"/>
    <n v="1442"/>
    <x v="2"/>
    <x v="15"/>
    <n v="4030"/>
    <n v="0.95"/>
    <n v="5660"/>
    <s v="None"/>
    <x v="0"/>
    <x v="2"/>
    <x v="1"/>
    <s v="Small"/>
    <s v="Sun-like"/>
    <n v="0"/>
    <m/>
  </r>
  <r>
    <s v="Kepler-729b"/>
    <n v="1.9810000000000001"/>
    <n v="0.31900000000000001"/>
    <n v="3.1663537100000001"/>
    <n v="1442"/>
    <n v="1442"/>
    <x v="2"/>
    <x v="15"/>
    <n v="4150"/>
    <n v="0.94"/>
    <n v="5633"/>
    <s v="None"/>
    <x v="0"/>
    <x v="2"/>
    <x v="1"/>
    <s v="Small"/>
    <s v="Sun-like"/>
    <n v="0"/>
    <m/>
  </r>
  <r>
    <s v="Kepler-730b"/>
    <n v="1.9810000000000001"/>
    <n v="0.82199999999999995"/>
    <n v="6.4916842600000004"/>
    <n v="1442"/>
    <n v="1442"/>
    <x v="2"/>
    <x v="15"/>
    <n v="4750"/>
    <n v="1"/>
    <n v="5726"/>
    <s v="None"/>
    <x v="0"/>
    <x v="2"/>
    <x v="1"/>
    <s v="Medium"/>
    <s v="Sun-like"/>
    <n v="0"/>
    <m/>
  </r>
  <r>
    <s v="Kepler-730c"/>
    <n v="1.9810000000000001"/>
    <n v="0.14000000000000001"/>
    <n v="2.8518833799999999"/>
    <n v="3.9969999999999999E-2"/>
    <n v="1607"/>
    <x v="2"/>
    <x v="15"/>
    <n v="6590"/>
    <n v="1.05"/>
    <n v="5620"/>
    <s v="None"/>
    <x v="0"/>
    <x v="2"/>
    <x v="1"/>
    <s v="Small"/>
    <s v="Sun-like"/>
    <n v="0"/>
    <m/>
  </r>
  <r>
    <s v="Kepler-731b"/>
    <n v="1.9810000000000001"/>
    <n v="1.238"/>
    <n v="3.8556035500000001"/>
    <n v="1442"/>
    <n v="1442"/>
    <x v="2"/>
    <x v="15"/>
    <n v="4280"/>
    <n v="1.03"/>
    <n v="5849"/>
    <s v="None"/>
    <x v="0"/>
    <x v="2"/>
    <x v="1"/>
    <s v="Medium"/>
    <s v="Sun-like"/>
    <n v="0"/>
    <m/>
  </r>
  <r>
    <s v="Kepler-732b"/>
    <n v="1.9810000000000001"/>
    <n v="0.19400000000000001"/>
    <n v="9.4678140499999994"/>
    <n v="1442"/>
    <n v="1442"/>
    <x v="2"/>
    <x v="15"/>
    <n v="490"/>
    <n v="0.49"/>
    <n v="3631"/>
    <s v="None"/>
    <x v="0"/>
    <x v="2"/>
    <x v="2"/>
    <s v="Small"/>
    <s v="Cool"/>
    <n v="0"/>
    <m/>
  </r>
  <r>
    <s v="Kepler-732c"/>
    <n v="1.9810000000000001"/>
    <n v="0.113"/>
    <n v="0.89304123999999996"/>
    <n v="1442"/>
    <n v="1442"/>
    <x v="2"/>
    <x v="15"/>
    <n v="490"/>
    <n v="0.49"/>
    <n v="3631"/>
    <s v="None"/>
    <x v="0"/>
    <x v="2"/>
    <x v="2"/>
    <s v="Small"/>
    <s v="Cool"/>
    <n v="0"/>
    <m/>
  </r>
  <r>
    <s v="Kepler-733b"/>
    <n v="1.9810000000000001"/>
    <n v="0.252"/>
    <n v="20.834247260000001"/>
    <n v="1442"/>
    <n v="1442"/>
    <x v="2"/>
    <x v="15"/>
    <n v="3200"/>
    <n v="0.9"/>
    <n v="5418"/>
    <s v="None"/>
    <x v="0"/>
    <x v="1"/>
    <x v="1"/>
    <s v="Small"/>
    <s v="Sun-like"/>
    <n v="0"/>
    <m/>
  </r>
  <r>
    <s v="Kepler-734b"/>
    <n v="1.9810000000000001"/>
    <n v="0.318"/>
    <n v="6.1048528600000003"/>
    <n v="1442"/>
    <n v="1442"/>
    <x v="2"/>
    <x v="15"/>
    <n v="1800"/>
    <n v="0.85"/>
    <n v="5326"/>
    <s v="None"/>
    <x v="0"/>
    <x v="2"/>
    <x v="1"/>
    <s v="Small"/>
    <s v="Sun-like"/>
    <n v="0"/>
    <m/>
  </r>
  <r>
    <s v="Kepler-735b"/>
    <n v="1.9810000000000001"/>
    <n v="0.26300000000000001"/>
    <n v="11.51516988"/>
    <n v="1442"/>
    <n v="1442"/>
    <x v="2"/>
    <x v="15"/>
    <n v="2600"/>
    <n v="0.85"/>
    <n v="5107"/>
    <s v="None"/>
    <x v="0"/>
    <x v="1"/>
    <x v="1"/>
    <s v="Small"/>
    <s v="Sun-like"/>
    <n v="0"/>
    <m/>
  </r>
  <r>
    <s v="Kepler-736b"/>
    <n v="1.9810000000000001"/>
    <n v="0.26100000000000001"/>
    <n v="3.6014720100000002"/>
    <n v="1442"/>
    <n v="1442"/>
    <x v="2"/>
    <x v="15"/>
    <n v="3280"/>
    <n v="0.86"/>
    <n v="5217"/>
    <s v="None"/>
    <x v="0"/>
    <x v="2"/>
    <x v="1"/>
    <s v="Small"/>
    <s v="Sun-like"/>
    <n v="0"/>
    <m/>
  </r>
  <r>
    <s v="Kepler-737b"/>
    <n v="1.9810000000000001"/>
    <n v="0.17499999999999999"/>
    <n v="28.599153990000001"/>
    <n v="1442"/>
    <n v="1442"/>
    <x v="2"/>
    <x v="15"/>
    <n v="640"/>
    <n v="0.51"/>
    <n v="3813"/>
    <s v="None"/>
    <x v="0"/>
    <x v="1"/>
    <x v="1"/>
    <s v="Small"/>
    <s v="Cool"/>
    <n v="0"/>
    <m/>
  </r>
  <r>
    <s v="Kepler-738b"/>
    <n v="1.9810000000000001"/>
    <n v="0.223"/>
    <n v="24.58721573"/>
    <n v="1442"/>
    <n v="1442"/>
    <x v="2"/>
    <x v="15"/>
    <n v="3240"/>
    <n v="0.86"/>
    <n v="5327"/>
    <s v="None"/>
    <x v="0"/>
    <x v="1"/>
    <x v="1"/>
    <s v="Small"/>
    <s v="Sun-like"/>
    <n v="0"/>
    <m/>
  </r>
  <r>
    <s v="Kepler-739b"/>
    <n v="1.9810000000000001"/>
    <n v="0.29599999999999999"/>
    <n v="12.532484650000001"/>
    <n v="1442"/>
    <n v="1442"/>
    <x v="2"/>
    <x v="15"/>
    <n v="3680"/>
    <n v="0.93"/>
    <n v="5601"/>
    <s v="None"/>
    <x v="0"/>
    <x v="1"/>
    <x v="1"/>
    <s v="Small"/>
    <s v="Sun-like"/>
    <n v="0"/>
    <m/>
  </r>
  <r>
    <s v="Kepler-740b"/>
    <n v="1.9810000000000001"/>
    <n v="0.40799999999999997"/>
    <n v="3.58410122"/>
    <n v="1442"/>
    <n v="1442"/>
    <x v="2"/>
    <x v="15"/>
    <n v="4120"/>
    <n v="0.91"/>
    <n v="5438"/>
    <s v="None"/>
    <x v="0"/>
    <x v="2"/>
    <x v="1"/>
    <s v="Small"/>
    <s v="Sun-like"/>
    <n v="0"/>
    <m/>
  </r>
  <r>
    <s v="Kepler-741b"/>
    <n v="1.9810000000000001"/>
    <n v="0.26500000000000001"/>
    <n v="7.0390237400000002"/>
    <n v="1442"/>
    <n v="1442"/>
    <x v="2"/>
    <x v="15"/>
    <n v="5000"/>
    <n v="1.1599999999999999"/>
    <n v="6129"/>
    <s v="None"/>
    <x v="0"/>
    <x v="2"/>
    <x v="1"/>
    <s v="Small"/>
    <s v="Hot"/>
    <n v="0"/>
    <m/>
  </r>
  <r>
    <s v="Kepler-742b"/>
    <n v="1.9810000000000001"/>
    <n v="0.28899999999999998"/>
    <n v="8.3608682400000003"/>
    <n v="1442"/>
    <n v="1442"/>
    <x v="2"/>
    <x v="15"/>
    <n v="1630"/>
    <n v="0.76"/>
    <n v="4642"/>
    <s v="None"/>
    <x v="0"/>
    <x v="2"/>
    <x v="1"/>
    <s v="Small"/>
    <s v="Sun-like"/>
    <n v="0"/>
    <m/>
  </r>
  <r>
    <s v="Kepler-743b"/>
    <n v="1.9810000000000001"/>
    <n v="0.108"/>
    <n v="3.1792629200000002"/>
    <n v="1442"/>
    <n v="1442"/>
    <x v="2"/>
    <x v="15"/>
    <n v="840"/>
    <n v="0.94"/>
    <n v="5486"/>
    <s v="None"/>
    <x v="0"/>
    <x v="2"/>
    <x v="1"/>
    <s v="Small"/>
    <s v="Sun-like"/>
    <n v="0"/>
    <m/>
  </r>
  <r>
    <s v="Kepler-744b"/>
    <n v="1.9810000000000001"/>
    <n v="0.14499999999999999"/>
    <n v="12.062224430000001"/>
    <n v="1442"/>
    <n v="1442"/>
    <x v="2"/>
    <x v="15"/>
    <n v="1590"/>
    <n v="0.94"/>
    <n v="5594"/>
    <s v="None"/>
    <x v="0"/>
    <x v="1"/>
    <x v="1"/>
    <s v="Small"/>
    <s v="Sun-like"/>
    <n v="0"/>
    <m/>
  </r>
  <r>
    <s v="Kepler-745b"/>
    <n v="1.9810000000000001"/>
    <n v="0.193"/>
    <n v="9.9314355600000006"/>
    <n v="1442"/>
    <n v="1442"/>
    <x v="2"/>
    <x v="15"/>
    <n v="3910"/>
    <n v="1.04"/>
    <n v="5849"/>
    <s v="None"/>
    <x v="0"/>
    <x v="2"/>
    <x v="1"/>
    <s v="Small"/>
    <s v="Sun-like"/>
    <n v="0"/>
    <m/>
  </r>
  <r>
    <s v="Kepler-746b"/>
    <n v="1.9810000000000001"/>
    <n v="9.9000000000000005E-2"/>
    <n v="3.48159251"/>
    <n v="1442"/>
    <n v="1442"/>
    <x v="2"/>
    <x v="15"/>
    <n v="1500"/>
    <n v="0.91"/>
    <n v="5418"/>
    <s v="None"/>
    <x v="0"/>
    <x v="2"/>
    <x v="1"/>
    <s v="Small"/>
    <s v="Sun-like"/>
    <n v="0"/>
    <m/>
  </r>
  <r>
    <s v="Kepler-747b"/>
    <n v="1.9810000000000001"/>
    <n v="0.47"/>
    <n v="35.617605869999998"/>
    <n v="1442"/>
    <n v="1442"/>
    <x v="2"/>
    <x v="15"/>
    <n v="2790"/>
    <n v="0.82"/>
    <n v="5096"/>
    <s v="None"/>
    <x v="0"/>
    <x v="1"/>
    <x v="1"/>
    <s v="Small"/>
    <s v="Sun-like"/>
    <n v="0"/>
    <m/>
  </r>
  <r>
    <s v="Kepler-748b"/>
    <n v="1.9810000000000001"/>
    <n v="0.22500000000000001"/>
    <n v="7.4074279299999999"/>
    <n v="1442"/>
    <n v="1442"/>
    <x v="2"/>
    <x v="15"/>
    <n v="4150"/>
    <n v="1.07"/>
    <n v="5934"/>
    <s v="None"/>
    <x v="0"/>
    <x v="2"/>
    <x v="1"/>
    <s v="Small"/>
    <s v="Sun-like"/>
    <n v="0"/>
    <m/>
  </r>
  <r>
    <s v="Kepler-749b"/>
    <n v="1.9810000000000001"/>
    <n v="0.27700000000000002"/>
    <n v="17.317165849999999"/>
    <n v="1442"/>
    <n v="1442"/>
    <x v="2"/>
    <x v="15"/>
    <n v="2460"/>
    <n v="0.79"/>
    <n v="5009"/>
    <s v="None"/>
    <x v="0"/>
    <x v="1"/>
    <x v="1"/>
    <s v="Small"/>
    <s v="Sun-like"/>
    <n v="0"/>
    <m/>
  </r>
  <r>
    <s v="Kepler-74b [es]"/>
    <n v="0.63"/>
    <n v="0.96"/>
    <n v="7.3407109999999998"/>
    <n v="7.8100000000000003E-2"/>
    <n v="1442"/>
    <x v="2"/>
    <x v="15"/>
    <n v="4300"/>
    <n v="1.18"/>
    <n v="6000"/>
    <s v="None"/>
    <x v="2"/>
    <x v="2"/>
    <x v="1"/>
    <s v="Medium"/>
    <s v="Hot"/>
    <n v="0"/>
    <m/>
  </r>
  <r>
    <s v="Kepler-750b"/>
    <n v="1.9810000000000001"/>
    <n v="0.27400000000000002"/>
    <n v="9.4288717900000005"/>
    <n v="1442"/>
    <n v="1442"/>
    <x v="2"/>
    <x v="15"/>
    <n v="3850"/>
    <n v="1.1499999999999999"/>
    <n v="6160"/>
    <s v="None"/>
    <x v="0"/>
    <x v="2"/>
    <x v="1"/>
    <s v="Small"/>
    <s v="Hot"/>
    <n v="0"/>
    <m/>
  </r>
  <r>
    <s v="Kepler-750c"/>
    <n v="1.9810000000000001"/>
    <n v="0.14499999999999999"/>
    <n v="4.0889902200000003"/>
    <n v="1442"/>
    <n v="1442"/>
    <x v="2"/>
    <x v="15"/>
    <n v="3850"/>
    <n v="1.1499999999999999"/>
    <n v="6160"/>
    <s v="None"/>
    <x v="0"/>
    <x v="2"/>
    <x v="1"/>
    <s v="Small"/>
    <s v="Hot"/>
    <n v="0"/>
    <m/>
  </r>
  <r>
    <s v="Kepler-751b"/>
    <n v="1.9810000000000001"/>
    <n v="0.219"/>
    <n v="17.444906360000001"/>
    <n v="1442"/>
    <n v="1442"/>
    <x v="2"/>
    <x v="15"/>
    <n v="2440"/>
    <n v="0.87"/>
    <n v="5387"/>
    <s v="None"/>
    <x v="0"/>
    <x v="1"/>
    <x v="1"/>
    <s v="Small"/>
    <s v="Sun-like"/>
    <n v="0"/>
    <m/>
  </r>
  <r>
    <s v="Kepler-752b"/>
    <n v="1.9810000000000001"/>
    <n v="0.251"/>
    <n v="18.827472650000001"/>
    <n v="1442"/>
    <n v="1442"/>
    <x v="2"/>
    <x v="15"/>
    <n v="3510"/>
    <n v="0.87"/>
    <n v="5373"/>
    <s v="None"/>
    <x v="0"/>
    <x v="1"/>
    <x v="1"/>
    <s v="Small"/>
    <s v="Sun-like"/>
    <n v="0"/>
    <m/>
  </r>
  <r>
    <s v="Kepler-753b"/>
    <n v="1.9810000000000001"/>
    <n v="0.17"/>
    <n v="5.7477250099999999"/>
    <n v="1442"/>
    <n v="1442"/>
    <x v="2"/>
    <x v="15"/>
    <n v="910"/>
    <n v="0.68"/>
    <n v="4346"/>
    <s v="None"/>
    <x v="0"/>
    <x v="2"/>
    <x v="1"/>
    <s v="Small"/>
    <s v="Sun-like"/>
    <n v="0"/>
    <m/>
  </r>
  <r>
    <s v="Kepler-754b"/>
    <n v="1.9810000000000001"/>
    <n v="0.17899999999999999"/>
    <n v="14.5596237"/>
    <n v="1442"/>
    <n v="1442"/>
    <x v="2"/>
    <x v="15"/>
    <n v="3890"/>
    <n v="1.06"/>
    <n v="5935"/>
    <s v="None"/>
    <x v="0"/>
    <x v="1"/>
    <x v="1"/>
    <s v="Small"/>
    <s v="Sun-like"/>
    <n v="0"/>
    <m/>
  </r>
  <r>
    <s v="Kepler-755b"/>
    <n v="1.9810000000000001"/>
    <n v="0.157"/>
    <n v="1.26909037"/>
    <n v="1442"/>
    <n v="1442"/>
    <x v="2"/>
    <x v="15"/>
    <n v="1200"/>
    <n v="0.82"/>
    <n v="5043"/>
    <s v="None"/>
    <x v="0"/>
    <x v="2"/>
    <x v="1"/>
    <s v="Small"/>
    <s v="Sun-like"/>
    <n v="0"/>
    <m/>
  </r>
  <r>
    <s v="Kepler-755c"/>
    <n v="1.9810000000000001"/>
    <n v="0.112"/>
    <n v="2.8531336399999998"/>
    <n v="1442"/>
    <n v="1442"/>
    <x v="2"/>
    <x v="15"/>
    <n v="1200"/>
    <n v="0.82"/>
    <n v="5043"/>
    <s v="None"/>
    <x v="0"/>
    <x v="2"/>
    <x v="1"/>
    <s v="Small"/>
    <s v="Sun-like"/>
    <n v="0"/>
    <m/>
  </r>
  <r>
    <s v="Kepler-756b"/>
    <n v="1.9810000000000001"/>
    <n v="0.1"/>
    <n v="1.2248663200000001"/>
    <n v="1442"/>
    <n v="1442"/>
    <x v="2"/>
    <x v="15"/>
    <n v="2780"/>
    <n v="0.82"/>
    <n v="5282"/>
    <s v="None"/>
    <x v="0"/>
    <x v="2"/>
    <x v="1"/>
    <s v="Small"/>
    <s v="Sun-like"/>
    <n v="0"/>
    <m/>
  </r>
  <r>
    <s v="Kepler-757b"/>
    <n v="1.9810000000000001"/>
    <n v="0.121"/>
    <n v="1.0226788200000001"/>
    <n v="1442"/>
    <n v="1442"/>
    <x v="2"/>
    <x v="15"/>
    <n v="3310"/>
    <n v="1.08"/>
    <n v="6014"/>
    <s v="None"/>
    <x v="0"/>
    <x v="2"/>
    <x v="1"/>
    <s v="Small"/>
    <s v="Hot"/>
    <n v="0"/>
    <m/>
  </r>
  <r>
    <s v="Kepler-758b"/>
    <n v="1.9810000000000001"/>
    <n v="0.221"/>
    <n v="12.109710400000001"/>
    <n v="1442"/>
    <n v="1442"/>
    <x v="2"/>
    <x v="15"/>
    <n v="4410"/>
    <n v="1.1599999999999999"/>
    <n v="6228"/>
    <s v="None"/>
    <x v="0"/>
    <x v="1"/>
    <x v="1"/>
    <s v="Small"/>
    <s v="Hot"/>
    <n v="0"/>
    <m/>
  </r>
  <r>
    <s v="Kepler-758c"/>
    <n v="1.9810000000000001"/>
    <n v="0.151"/>
    <n v="4.7579398599999996"/>
    <n v="1442"/>
    <n v="1442"/>
    <x v="2"/>
    <x v="15"/>
    <n v="4410"/>
    <n v="1.1599999999999999"/>
    <n v="6228"/>
    <s v="None"/>
    <x v="0"/>
    <x v="2"/>
    <x v="1"/>
    <s v="Small"/>
    <s v="Hot"/>
    <n v="0"/>
    <m/>
  </r>
  <r>
    <s v="Kepler-758d"/>
    <n v="1.9810000000000001"/>
    <n v="0.189"/>
    <n v="20.4966197"/>
    <n v="1442"/>
    <n v="1442"/>
    <x v="2"/>
    <x v="15"/>
    <n v="4410"/>
    <n v="1.1599999999999999"/>
    <n v="6228"/>
    <s v="None"/>
    <x v="0"/>
    <x v="1"/>
    <x v="1"/>
    <s v="Small"/>
    <s v="Hot"/>
    <n v="0"/>
    <m/>
  </r>
  <r>
    <s v="Kepler-758e"/>
    <n v="1.9810000000000001"/>
    <n v="0.13600000000000001"/>
    <n v="8.1934719000000005"/>
    <n v="1442"/>
    <n v="1442"/>
    <x v="2"/>
    <x v="15"/>
    <n v="4410"/>
    <n v="1.1599999999999999"/>
    <n v="6228"/>
    <s v="None"/>
    <x v="0"/>
    <x v="2"/>
    <x v="1"/>
    <s v="Small"/>
    <s v="Hot"/>
    <n v="0"/>
    <m/>
  </r>
  <r>
    <s v="Kepler-759b"/>
    <n v="1.9810000000000001"/>
    <n v="0.20300000000000001"/>
    <n v="41.805985"/>
    <n v="1442"/>
    <n v="1442"/>
    <x v="2"/>
    <x v="15"/>
    <n v="2910"/>
    <n v="1.04"/>
    <n v="5860"/>
    <s v="None"/>
    <x v="0"/>
    <x v="1"/>
    <x v="1"/>
    <s v="Small"/>
    <s v="Sun-like"/>
    <n v="0"/>
    <m/>
  </r>
  <r>
    <s v="Kepler-75b [es]"/>
    <n v="10.1"/>
    <n v="1.05"/>
    <n v="8.8849116000000006"/>
    <n v="8.1799999999999998E-2"/>
    <n v="1442"/>
    <x v="2"/>
    <x v="15"/>
    <n v="3700"/>
    <n v="0.91"/>
    <n v="5200"/>
    <s v="None"/>
    <x v="0"/>
    <x v="2"/>
    <x v="1"/>
    <s v="Medium"/>
    <s v="Sun-like"/>
    <n v="0"/>
    <m/>
  </r>
  <r>
    <s v="Kepler-760b"/>
    <n v="1.9810000000000001"/>
    <n v="0.27300000000000002"/>
    <n v="8.7041941600000001"/>
    <n v="1442"/>
    <n v="1442"/>
    <x v="2"/>
    <x v="15"/>
    <n v="2550"/>
    <n v="0.89"/>
    <n v="5322"/>
    <s v="None"/>
    <x v="0"/>
    <x v="2"/>
    <x v="1"/>
    <s v="Small"/>
    <s v="Sun-like"/>
    <n v="0"/>
    <m/>
  </r>
  <r>
    <s v="Kepler-760c"/>
    <n v="1.9810000000000001"/>
    <n v="0.13200000000000001"/>
    <n v="2.4669743899999999"/>
    <n v="1442"/>
    <n v="1442"/>
    <x v="2"/>
    <x v="15"/>
    <n v="2550"/>
    <n v="0.89"/>
    <n v="5322"/>
    <s v="None"/>
    <x v="0"/>
    <x v="2"/>
    <x v="1"/>
    <s v="Small"/>
    <s v="Sun-like"/>
    <n v="0"/>
    <m/>
  </r>
  <r>
    <s v="Kepler-761b"/>
    <n v="1.9810000000000001"/>
    <n v="0.18099999999999999"/>
    <n v="10.128047889999999"/>
    <n v="1442"/>
    <n v="1442"/>
    <x v="2"/>
    <x v="15"/>
    <n v="2830"/>
    <n v="0.95"/>
    <n v="5706"/>
    <s v="None"/>
    <x v="0"/>
    <x v="1"/>
    <x v="1"/>
    <s v="Small"/>
    <s v="Sun-like"/>
    <n v="0"/>
    <m/>
  </r>
  <r>
    <s v="Kepler-762b"/>
    <n v="1.9810000000000001"/>
    <n v="1.131"/>
    <n v="3.7705521000000002"/>
    <n v="1442"/>
    <n v="1442"/>
    <x v="2"/>
    <x v="15"/>
    <n v="4780"/>
    <n v="1.06"/>
    <n v="5944"/>
    <s v="None"/>
    <x v="0"/>
    <x v="2"/>
    <x v="1"/>
    <s v="Medium"/>
    <s v="Sun-like"/>
    <n v="0"/>
    <m/>
  </r>
  <r>
    <s v="Kepler-763b"/>
    <n v="1.9810000000000001"/>
    <n v="0.109"/>
    <n v="1.1965515600000001"/>
    <n v="1442"/>
    <n v="1442"/>
    <x v="2"/>
    <x v="15"/>
    <n v="2940"/>
    <n v="0.84"/>
    <n v="5166"/>
    <s v="None"/>
    <x v="0"/>
    <x v="2"/>
    <x v="1"/>
    <s v="Small"/>
    <s v="Sun-like"/>
    <n v="0"/>
    <m/>
  </r>
  <r>
    <s v="Kepler-764b"/>
    <n v="1.9810000000000001"/>
    <n v="0.14599999999999999"/>
    <n v="7.3368393599999999"/>
    <n v="1442"/>
    <n v="1442"/>
    <x v="2"/>
    <x v="15"/>
    <n v="3300"/>
    <n v="0.92"/>
    <n v="5557"/>
    <s v="None"/>
    <x v="0"/>
    <x v="2"/>
    <x v="1"/>
    <s v="Small"/>
    <s v="Sun-like"/>
    <n v="0"/>
    <m/>
  </r>
  <r>
    <s v="Kepler-765b"/>
    <n v="1.9810000000000001"/>
    <n v="0.217"/>
    <n v="27.665522599999999"/>
    <n v="1442"/>
    <n v="1442"/>
    <x v="2"/>
    <x v="15"/>
    <n v="3300"/>
    <n v="1.05"/>
    <n v="5901"/>
    <s v="None"/>
    <x v="0"/>
    <x v="1"/>
    <x v="1"/>
    <s v="Small"/>
    <s v="Sun-like"/>
    <n v="0"/>
    <m/>
  </r>
  <r>
    <s v="Kepler-766b"/>
    <n v="1.9810000000000001"/>
    <n v="0.30199999999999999"/>
    <n v="6.1002780400000001"/>
    <n v="1442"/>
    <n v="1442"/>
    <x v="2"/>
    <x v="15"/>
    <n v="5260"/>
    <n v="1.1000000000000001"/>
    <n v="5992"/>
    <s v="None"/>
    <x v="0"/>
    <x v="2"/>
    <x v="1"/>
    <s v="Small"/>
    <s v="Sun-like"/>
    <n v="0"/>
    <m/>
  </r>
  <r>
    <s v="Kepler-767b"/>
    <n v="1.9810000000000001"/>
    <n v="0.59199999999999997"/>
    <n v="161.52801009999999"/>
    <n v="1442"/>
    <n v="1442"/>
    <x v="2"/>
    <x v="15"/>
    <n v="3860"/>
    <n v="0.96"/>
    <n v="5694"/>
    <s v="None"/>
    <x v="0"/>
    <x v="0"/>
    <x v="1"/>
    <s v="Medium"/>
    <s v="Sun-like"/>
    <n v="0"/>
    <m/>
  </r>
  <r>
    <s v="Kepler-768b"/>
    <n v="1.9810000000000001"/>
    <n v="0.16"/>
    <n v="11.391002500000001"/>
    <n v="1442"/>
    <n v="1442"/>
    <x v="2"/>
    <x v="15"/>
    <n v="2590"/>
    <n v="0.82"/>
    <n v="5108"/>
    <s v="None"/>
    <x v="0"/>
    <x v="1"/>
    <x v="1"/>
    <s v="Small"/>
    <s v="Sun-like"/>
    <n v="0"/>
    <m/>
  </r>
  <r>
    <s v="Kepler-769b"/>
    <n v="1.9810000000000001"/>
    <n v="0.26100000000000001"/>
    <n v="7.4260899800000004"/>
    <n v="1442"/>
    <n v="1442"/>
    <x v="2"/>
    <x v="15"/>
    <n v="4440"/>
    <n v="1.19"/>
    <n v="6186"/>
    <s v="None"/>
    <x v="0"/>
    <x v="2"/>
    <x v="1"/>
    <s v="Small"/>
    <s v="Hot"/>
    <n v="0"/>
    <m/>
  </r>
  <r>
    <s v="Kepler-769c"/>
    <n v="1.9810000000000001"/>
    <n v="0.16"/>
    <n v="15.987017399999999"/>
    <n v="1442"/>
    <n v="1442"/>
    <x v="2"/>
    <x v="15"/>
    <n v="4440"/>
    <n v="1.19"/>
    <n v="6186"/>
    <s v="None"/>
    <x v="0"/>
    <x v="1"/>
    <x v="1"/>
    <s v="Small"/>
    <s v="Hot"/>
    <n v="0"/>
    <m/>
  </r>
  <r>
    <s v="Kepler-76b"/>
    <n v="2.0099999999999998"/>
    <n v="1.36"/>
    <n v="1.5449298"/>
    <n v="2.7400000000000001E-2"/>
    <n v="1442"/>
    <x v="6"/>
    <x v="15"/>
    <n v="2750"/>
    <n v="1.2"/>
    <n v="6409"/>
    <s v="None"/>
    <x v="0"/>
    <x v="2"/>
    <x v="1"/>
    <s v="Medium"/>
    <s v="Hot"/>
    <n v="0"/>
    <m/>
  </r>
  <r>
    <s v="Kepler-770b"/>
    <n v="1.9810000000000001"/>
    <n v="0.20499999999999999"/>
    <n v="18.925402739999999"/>
    <n v="1442"/>
    <n v="1442"/>
    <x v="2"/>
    <x v="15"/>
    <n v="2480"/>
    <n v="0.94"/>
    <n v="5598"/>
    <s v="None"/>
    <x v="0"/>
    <x v="1"/>
    <x v="1"/>
    <s v="Small"/>
    <s v="Sun-like"/>
    <n v="0"/>
    <m/>
  </r>
  <r>
    <s v="Kepler-770c"/>
    <n v="1.9810000000000001"/>
    <n v="0.107"/>
    <n v="1.4753223099999999"/>
    <n v="1442"/>
    <n v="1442"/>
    <x v="2"/>
    <x v="15"/>
    <n v="2480"/>
    <n v="0.94"/>
    <n v="5598"/>
    <s v="None"/>
    <x v="0"/>
    <x v="2"/>
    <x v="1"/>
    <s v="Small"/>
    <s v="Sun-like"/>
    <n v="0"/>
    <m/>
  </r>
  <r>
    <s v="Kepler-770d"/>
    <n v="1.9810000000000001"/>
    <n v="0.125"/>
    <n v="4.15244722"/>
    <n v="1442"/>
    <n v="1442"/>
    <x v="2"/>
    <x v="15"/>
    <n v="2480"/>
    <n v="0.94"/>
    <n v="5598"/>
    <s v="None"/>
    <x v="0"/>
    <x v="2"/>
    <x v="1"/>
    <s v="Small"/>
    <s v="Sun-like"/>
    <n v="0"/>
    <m/>
  </r>
  <r>
    <s v="Kepler-771b"/>
    <n v="1.9810000000000001"/>
    <n v="0.16200000000000001"/>
    <n v="8.7348583600000005"/>
    <n v="1442"/>
    <n v="1442"/>
    <x v="2"/>
    <x v="15"/>
    <n v="3300"/>
    <n v="1.03"/>
    <n v="5906"/>
    <s v="None"/>
    <x v="0"/>
    <x v="2"/>
    <x v="1"/>
    <s v="Small"/>
    <s v="Sun-like"/>
    <n v="0"/>
    <m/>
  </r>
  <r>
    <s v="Kepler-772b"/>
    <n v="1.9810000000000001"/>
    <n v="0.16200000000000001"/>
    <n v="12.99207337"/>
    <n v="1442"/>
    <n v="1442"/>
    <x v="2"/>
    <x v="15"/>
    <n v="2250"/>
    <n v="0.98"/>
    <n v="5714"/>
    <s v="None"/>
    <x v="0"/>
    <x v="1"/>
    <x v="1"/>
    <s v="Small"/>
    <s v="Sun-like"/>
    <n v="0"/>
    <m/>
  </r>
  <r>
    <s v="Kepler-773b"/>
    <n v="1.9810000000000001"/>
    <n v="0.128"/>
    <n v="3.74910006"/>
    <n v="1442"/>
    <n v="1442"/>
    <x v="2"/>
    <x v="15"/>
    <n v="1720"/>
    <n v="1.04"/>
    <n v="5850"/>
    <s v="None"/>
    <x v="0"/>
    <x v="2"/>
    <x v="1"/>
    <s v="Small"/>
    <s v="Sun-like"/>
    <n v="0"/>
    <m/>
  </r>
  <r>
    <s v="Kepler-774b"/>
    <n v="1.9810000000000001"/>
    <n v="0.28299999999999997"/>
    <n v="11.0895723"/>
    <n v="1442"/>
    <n v="1442"/>
    <x v="2"/>
    <x v="15"/>
    <n v="3900"/>
    <n v="1.57"/>
    <n v="6403"/>
    <s v="None"/>
    <x v="0"/>
    <x v="1"/>
    <x v="1"/>
    <s v="Small"/>
    <s v="Hot"/>
    <n v="0"/>
    <m/>
  </r>
  <r>
    <s v="Kepler-775b"/>
    <n v="1.9810000000000001"/>
    <n v="0.106"/>
    <n v="0.97486892999999997"/>
    <n v="1442"/>
    <n v="1442"/>
    <x v="2"/>
    <x v="15"/>
    <n v="1300"/>
    <n v="0.92"/>
    <n v="5468"/>
    <s v="None"/>
    <x v="0"/>
    <x v="2"/>
    <x v="1"/>
    <s v="Small"/>
    <s v="Sun-like"/>
    <n v="0"/>
    <m/>
  </r>
  <r>
    <s v="Kepler-776b"/>
    <n v="1.9810000000000001"/>
    <n v="0.114"/>
    <n v="4.89718784"/>
    <n v="1442"/>
    <n v="1442"/>
    <x v="2"/>
    <x v="15"/>
    <n v="2370"/>
    <n v="0.83"/>
    <n v="5071"/>
    <s v="None"/>
    <x v="0"/>
    <x v="2"/>
    <x v="1"/>
    <s v="Small"/>
    <s v="Sun-like"/>
    <n v="0"/>
    <m/>
  </r>
  <r>
    <s v="Kepler-777b"/>
    <n v="1.9810000000000001"/>
    <n v="0.13100000000000001"/>
    <n v="5.7281259899999997"/>
    <n v="1442"/>
    <n v="1442"/>
    <x v="2"/>
    <x v="15"/>
    <n v="1250"/>
    <n v="0.57999999999999996"/>
    <n v="4043"/>
    <s v="None"/>
    <x v="0"/>
    <x v="2"/>
    <x v="1"/>
    <s v="Small"/>
    <s v="Sun-like"/>
    <n v="0"/>
    <m/>
  </r>
  <r>
    <s v="Kepler-778b"/>
    <n v="1.9810000000000001"/>
    <n v="0.15"/>
    <n v="3.7557442600000002"/>
    <n v="1442"/>
    <n v="1442"/>
    <x v="2"/>
    <x v="15"/>
    <n v="2930"/>
    <n v="0.81"/>
    <n v="5102"/>
    <s v="None"/>
    <x v="0"/>
    <x v="2"/>
    <x v="1"/>
    <s v="Small"/>
    <s v="Sun-like"/>
    <n v="0"/>
    <m/>
  </r>
  <r>
    <s v="Kepler-779b"/>
    <n v="1.9810000000000001"/>
    <n v="8.2000000000000003E-2"/>
    <n v="7.0971422300000002"/>
    <n v="1442"/>
    <n v="1442"/>
    <x v="2"/>
    <x v="15"/>
    <n v="730"/>
    <n v="0.46"/>
    <n v="3804"/>
    <s v="None"/>
    <x v="0"/>
    <x v="2"/>
    <x v="1"/>
    <s v="Small"/>
    <s v="Cool"/>
    <n v="0"/>
    <m/>
  </r>
  <r>
    <s v="Kepler-77b [es]"/>
    <n v="0.43"/>
    <n v="0.96"/>
    <n v="3.5787808700000001"/>
    <n v="4.5010000000000001E-2"/>
    <n v="1442"/>
    <x v="2"/>
    <x v="15"/>
    <n v="1900"/>
    <n v="0.95"/>
    <n v="5520"/>
    <s v="None"/>
    <x v="2"/>
    <x v="2"/>
    <x v="1"/>
    <s v="Medium"/>
    <s v="Sun-like"/>
    <n v="0"/>
    <m/>
  </r>
  <r>
    <s v="Kepler-780b"/>
    <n v="1.9810000000000001"/>
    <n v="7.9000000000000001E-2"/>
    <n v="0.67737515999999998"/>
    <n v="1442"/>
    <n v="1442"/>
    <x v="2"/>
    <x v="15"/>
    <n v="1700"/>
    <n v="1.01"/>
    <n v="5769"/>
    <s v="None"/>
    <x v="0"/>
    <x v="2"/>
    <x v="1"/>
    <s v="Small"/>
    <s v="Sun-like"/>
    <n v="0"/>
    <m/>
  </r>
  <r>
    <s v="Kepler-781b"/>
    <n v="1.9810000000000001"/>
    <n v="0.25800000000000001"/>
    <n v="13.2140732"/>
    <n v="1442"/>
    <n v="1442"/>
    <x v="2"/>
    <x v="15"/>
    <n v="3380"/>
    <n v="0.81"/>
    <n v="5162"/>
    <s v="None"/>
    <x v="0"/>
    <x v="1"/>
    <x v="1"/>
    <s v="Small"/>
    <s v="Sun-like"/>
    <n v="0"/>
    <m/>
  </r>
  <r>
    <s v="Kepler-782b"/>
    <n v="1.9810000000000001"/>
    <n v="0.28599999999999998"/>
    <n v="158.6853308"/>
    <n v="1442"/>
    <n v="1442"/>
    <x v="2"/>
    <x v="15"/>
    <n v="1340"/>
    <n v="0.98"/>
    <n v="5867"/>
    <s v="None"/>
    <x v="0"/>
    <x v="0"/>
    <x v="1"/>
    <s v="Small"/>
    <s v="Sun-like"/>
    <n v="0"/>
    <m/>
  </r>
  <r>
    <s v="Kepler-783b"/>
    <n v="1.9810000000000001"/>
    <n v="7.0000000000000007E-2"/>
    <n v="4.2926463799999999"/>
    <n v="1442"/>
    <n v="1442"/>
    <x v="2"/>
    <x v="15"/>
    <n v="1770"/>
    <n v="0.93"/>
    <n v="5521"/>
    <s v="None"/>
    <x v="0"/>
    <x v="2"/>
    <x v="1"/>
    <s v="Small"/>
    <s v="Sun-like"/>
    <n v="0"/>
    <m/>
  </r>
  <r>
    <s v="Kepler-783c"/>
    <n v="1.9810000000000001"/>
    <n v="0.20799999999999999"/>
    <n v="7.0539500000000004"/>
    <n v="1442"/>
    <n v="1442"/>
    <x v="2"/>
    <x v="15"/>
    <n v="1707"/>
    <n v="1.08"/>
    <n v="5601"/>
    <s v="None"/>
    <x v="0"/>
    <x v="2"/>
    <x v="1"/>
    <s v="Small"/>
    <s v="Sun-like"/>
    <n v="0"/>
    <m/>
  </r>
  <r>
    <s v="Kepler-784b"/>
    <n v="1.9810000000000001"/>
    <n v="0.14099999999999999"/>
    <n v="31.5922646"/>
    <n v="1442"/>
    <n v="1442"/>
    <x v="2"/>
    <x v="15"/>
    <n v="1970"/>
    <n v="1"/>
    <n v="5674"/>
    <s v="None"/>
    <x v="0"/>
    <x v="1"/>
    <x v="1"/>
    <s v="Small"/>
    <s v="Sun-like"/>
    <n v="0"/>
    <m/>
  </r>
  <r>
    <s v="Kepler-785b"/>
    <n v="1.9810000000000001"/>
    <n v="1.1619999999999999"/>
    <n v="1.9737609300000001"/>
    <n v="1442"/>
    <n v="1442"/>
    <x v="2"/>
    <x v="15"/>
    <n v="2170"/>
    <n v="0.77"/>
    <n v="4739"/>
    <s v="None"/>
    <x v="0"/>
    <x v="2"/>
    <x v="1"/>
    <s v="Medium"/>
    <s v="Sun-like"/>
    <n v="0"/>
    <m/>
  </r>
  <r>
    <s v="Kepler-786b"/>
    <n v="1.9810000000000001"/>
    <n v="0.217"/>
    <n v="53.5293487"/>
    <n v="1442"/>
    <n v="1442"/>
    <x v="2"/>
    <x v="15"/>
    <n v="1670"/>
    <n v="0.81"/>
    <n v="4838"/>
    <s v="None"/>
    <x v="0"/>
    <x v="1"/>
    <x v="1"/>
    <s v="Small"/>
    <s v="Sun-like"/>
    <n v="0"/>
    <m/>
  </r>
  <r>
    <s v="Kepler-787b"/>
    <n v="1.9810000000000001"/>
    <n v="0.114"/>
    <n v="0.92831050000000004"/>
    <n v="1442"/>
    <n v="1442"/>
    <x v="2"/>
    <x v="15"/>
    <n v="1530"/>
    <n v="0.65"/>
    <n v="4248"/>
    <s v="None"/>
    <x v="0"/>
    <x v="2"/>
    <x v="1"/>
    <s v="Small"/>
    <s v="Sun-like"/>
    <n v="0"/>
    <m/>
  </r>
  <r>
    <s v="Kepler-788b"/>
    <n v="1.9810000000000001"/>
    <n v="0.22700000000000001"/>
    <n v="8.3984626900000006"/>
    <n v="1442"/>
    <n v="1442"/>
    <x v="2"/>
    <x v="15"/>
    <n v="5380"/>
    <n v="1.1599999999999999"/>
    <n v="6159"/>
    <s v="None"/>
    <x v="0"/>
    <x v="2"/>
    <x v="1"/>
    <s v="Small"/>
    <s v="Hot"/>
    <n v="0"/>
    <m/>
  </r>
  <r>
    <s v="Kepler-789b"/>
    <n v="1.9810000000000001"/>
    <n v="0.189"/>
    <n v="8.6384772499999993"/>
    <n v="1442"/>
    <n v="1442"/>
    <x v="2"/>
    <x v="15"/>
    <n v="2980"/>
    <n v="1.01"/>
    <n v="5870"/>
    <s v="None"/>
    <x v="0"/>
    <x v="2"/>
    <x v="1"/>
    <s v="Small"/>
    <s v="Sun-like"/>
    <n v="0"/>
    <m/>
  </r>
  <r>
    <s v="Kepler-78b"/>
    <n v="6.0000000000000001E-3"/>
    <n v="0.105"/>
    <n v="0.35499999999999998"/>
    <n v="1442"/>
    <n v="2330"/>
    <x v="2"/>
    <x v="15"/>
    <n v="407.1"/>
    <n v="0.76"/>
    <n v="5058"/>
    <s v="None"/>
    <x v="1"/>
    <x v="2"/>
    <x v="2"/>
    <s v="Small"/>
    <s v="Sun-like"/>
    <n v="0"/>
    <m/>
  </r>
  <r>
    <s v="Kepler-790b"/>
    <n v="1.9810000000000001"/>
    <n v="0.19400000000000001"/>
    <n v="13.73469807"/>
    <n v="1442"/>
    <n v="1442"/>
    <x v="2"/>
    <x v="15"/>
    <n v="2370"/>
    <n v="0.84"/>
    <n v="5208"/>
    <s v="None"/>
    <x v="0"/>
    <x v="1"/>
    <x v="1"/>
    <s v="Small"/>
    <s v="Sun-like"/>
    <n v="0"/>
    <m/>
  </r>
  <r>
    <s v="Kepler-791b"/>
    <n v="1.9810000000000001"/>
    <n v="0.27200000000000002"/>
    <n v="14.553975899999999"/>
    <n v="1442"/>
    <n v="1442"/>
    <x v="2"/>
    <x v="15"/>
    <n v="4720"/>
    <n v="1.3"/>
    <n v="6383"/>
    <s v="None"/>
    <x v="0"/>
    <x v="1"/>
    <x v="1"/>
    <s v="Small"/>
    <s v="Hot"/>
    <n v="0"/>
    <m/>
  </r>
  <r>
    <s v="Kepler-792b"/>
    <n v="1.9810000000000001"/>
    <n v="0.17499999999999999"/>
    <n v="11.30119217"/>
    <n v="1442"/>
    <n v="1442"/>
    <x v="2"/>
    <x v="15"/>
    <n v="3930"/>
    <n v="1.0900000000000001"/>
    <n v="5971"/>
    <s v="None"/>
    <x v="0"/>
    <x v="1"/>
    <x v="1"/>
    <s v="Small"/>
    <s v="Sun-like"/>
    <n v="0"/>
    <m/>
  </r>
  <r>
    <s v="Kepler-793b"/>
    <n v="1.9810000000000001"/>
    <n v="0.122"/>
    <n v="4.2415363900000003"/>
    <n v="1442"/>
    <n v="1442"/>
    <x v="2"/>
    <x v="15"/>
    <n v="2590"/>
    <n v="0.98"/>
    <n v="5745"/>
    <s v="None"/>
    <x v="0"/>
    <x v="2"/>
    <x v="1"/>
    <s v="Small"/>
    <s v="Sun-like"/>
    <n v="0"/>
    <m/>
  </r>
  <r>
    <s v="Kepler-794b"/>
    <n v="1.9810000000000001"/>
    <n v="0.188"/>
    <n v="11.131251320000001"/>
    <n v="1442"/>
    <n v="1442"/>
    <x v="2"/>
    <x v="15"/>
    <n v="2490"/>
    <n v="1.19"/>
    <n v="5839"/>
    <s v="None"/>
    <x v="0"/>
    <x v="1"/>
    <x v="1"/>
    <s v="Small"/>
    <s v="Sun-like"/>
    <n v="0"/>
    <m/>
  </r>
  <r>
    <s v="Kepler-795b"/>
    <n v="1.9810000000000001"/>
    <n v="0.15"/>
    <n v="29.619342100000001"/>
    <n v="1442"/>
    <n v="1442"/>
    <x v="2"/>
    <x v="15"/>
    <n v="1490"/>
    <n v="0.94"/>
    <n v="5631"/>
    <s v="None"/>
    <x v="0"/>
    <x v="1"/>
    <x v="1"/>
    <s v="Small"/>
    <s v="Sun-like"/>
    <n v="0"/>
    <m/>
  </r>
  <r>
    <s v="Kepler-796b"/>
    <n v="1.9810000000000001"/>
    <n v="0.11600000000000001"/>
    <n v="6.40087618"/>
    <n v="1442"/>
    <n v="1442"/>
    <x v="2"/>
    <x v="15"/>
    <n v="1230"/>
    <n v="0.93"/>
    <n v="5475"/>
    <s v="None"/>
    <x v="0"/>
    <x v="2"/>
    <x v="1"/>
    <s v="Small"/>
    <s v="Sun-like"/>
    <n v="0"/>
    <m/>
  </r>
  <r>
    <s v="Kepler-797b"/>
    <n v="1.9810000000000001"/>
    <n v="0.19400000000000001"/>
    <n v="27.072377110000001"/>
    <n v="1442"/>
    <n v="1442"/>
    <x v="2"/>
    <x v="15"/>
    <n v="2450"/>
    <n v="0.96"/>
    <n v="5680"/>
    <s v="None"/>
    <x v="0"/>
    <x v="1"/>
    <x v="1"/>
    <s v="Small"/>
    <s v="Sun-like"/>
    <n v="0"/>
    <m/>
  </r>
  <r>
    <s v="Kepler-798b"/>
    <n v="1.9810000000000001"/>
    <n v="0.21299999999999999"/>
    <n v="13.719333689999999"/>
    <n v="1442"/>
    <n v="1442"/>
    <x v="2"/>
    <x v="15"/>
    <n v="3540"/>
    <n v="1.19"/>
    <n v="6224"/>
    <s v="None"/>
    <x v="0"/>
    <x v="1"/>
    <x v="1"/>
    <s v="Small"/>
    <s v="Hot"/>
    <n v="0"/>
    <m/>
  </r>
  <r>
    <s v="Kepler-799b"/>
    <n v="1.9810000000000001"/>
    <n v="0.61399999999999999"/>
    <n v="133.46052349999999"/>
    <n v="1442"/>
    <n v="1442"/>
    <x v="2"/>
    <x v="15"/>
    <n v="3360"/>
    <n v="0.95"/>
    <n v="5681"/>
    <s v="None"/>
    <x v="0"/>
    <x v="0"/>
    <x v="1"/>
    <s v="Medium"/>
    <s v="Sun-like"/>
    <n v="0"/>
    <m/>
  </r>
  <r>
    <s v="Kepler-79b"/>
    <n v="3.4299999999999997E-2"/>
    <n v="0.31"/>
    <n v="13.484500000000001"/>
    <n v="0.11700000000000001"/>
    <n v="868"/>
    <x v="2"/>
    <x v="15"/>
    <n v="3430"/>
    <n v="1.17"/>
    <n v="6174"/>
    <s v="None"/>
    <x v="1"/>
    <x v="1"/>
    <x v="1"/>
    <s v="Small"/>
    <s v="Hot"/>
    <n v="0"/>
    <m/>
  </r>
  <r>
    <s v="Kepler-79c"/>
    <n v="1.9E-2"/>
    <n v="0.33200000000000002"/>
    <n v="27.402899999999999"/>
    <n v="0.187"/>
    <n v="685"/>
    <x v="2"/>
    <x v="15"/>
    <n v="3430"/>
    <n v="1.17"/>
    <n v="6174"/>
    <s v="None"/>
    <x v="1"/>
    <x v="1"/>
    <x v="1"/>
    <s v="Small"/>
    <s v="Hot"/>
    <n v="0"/>
    <m/>
  </r>
  <r>
    <s v="Kepler-79d"/>
    <n v="1.9E-2"/>
    <n v="0.63900000000000001"/>
    <n v="52.090200000000003"/>
    <n v="0.28699999999999998"/>
    <n v="553"/>
    <x v="2"/>
    <x v="15"/>
    <n v="3230"/>
    <n v="1.17"/>
    <n v="6174"/>
    <s v="None"/>
    <x v="1"/>
    <x v="1"/>
    <x v="1"/>
    <s v="Medium"/>
    <s v="Hot"/>
    <n v="0"/>
    <m/>
  </r>
  <r>
    <s v="Kepler-79e"/>
    <n v="1.2999999999999999E-2"/>
    <n v="0.311"/>
    <n v="81.065899999999999"/>
    <n v="0.38600000000000001"/>
    <n v="477"/>
    <x v="2"/>
    <x v="15"/>
    <n v="3230"/>
    <n v="1.17"/>
    <n v="6174"/>
    <s v="None"/>
    <x v="1"/>
    <x v="1"/>
    <x v="1"/>
    <s v="Small"/>
    <s v="Hot"/>
    <n v="0"/>
    <m/>
  </r>
  <r>
    <s v="Kepler-800b"/>
    <n v="1.9810000000000001"/>
    <n v="0.254"/>
    <n v="14.13176026"/>
    <n v="1442"/>
    <n v="1442"/>
    <x v="2"/>
    <x v="15"/>
    <n v="3420"/>
    <n v="0.85"/>
    <n v="5315"/>
    <s v="None"/>
    <x v="0"/>
    <x v="1"/>
    <x v="1"/>
    <s v="Small"/>
    <s v="Sun-like"/>
    <n v="0"/>
    <m/>
  </r>
  <r>
    <s v="Kepler-801b"/>
    <n v="1.9810000000000001"/>
    <n v="0.17799999999999999"/>
    <n v="11.41928253"/>
    <n v="1442"/>
    <n v="1442"/>
    <x v="2"/>
    <x v="15"/>
    <n v="1370"/>
    <n v="0.67"/>
    <n v="4435"/>
    <s v="None"/>
    <x v="0"/>
    <x v="1"/>
    <x v="1"/>
    <s v="Small"/>
    <s v="Sun-like"/>
    <n v="0"/>
    <m/>
  </r>
  <r>
    <s v="Kepler-802b"/>
    <n v="1.9810000000000001"/>
    <n v="0.316"/>
    <n v="40.0587473"/>
    <n v="1442"/>
    <n v="1442"/>
    <x v="2"/>
    <x v="15"/>
    <n v="2700"/>
    <n v="0.93"/>
    <n v="5507"/>
    <s v="None"/>
    <x v="0"/>
    <x v="1"/>
    <x v="1"/>
    <s v="Small"/>
    <s v="Sun-like"/>
    <n v="0"/>
    <m/>
  </r>
  <r>
    <s v="Kepler-803b"/>
    <n v="1.9810000000000001"/>
    <n v="0.33800000000000002"/>
    <n v="50.286381919999997"/>
    <n v="1442"/>
    <n v="1442"/>
    <x v="2"/>
    <x v="15"/>
    <n v="2010"/>
    <n v="1.05"/>
    <n v="5919"/>
    <s v="None"/>
    <x v="0"/>
    <x v="1"/>
    <x v="1"/>
    <s v="Small"/>
    <s v="Sun-like"/>
    <n v="0"/>
    <m/>
  </r>
  <r>
    <s v="Kepler-804b"/>
    <n v="1.9810000000000001"/>
    <n v="0.17299999999999999"/>
    <n v="14.374573509999999"/>
    <n v="1442"/>
    <n v="1442"/>
    <x v="2"/>
    <x v="15"/>
    <n v="2110"/>
    <n v="1.01"/>
    <n v="5817"/>
    <s v="None"/>
    <x v="0"/>
    <x v="1"/>
    <x v="1"/>
    <s v="Small"/>
    <s v="Sun-like"/>
    <n v="0"/>
    <m/>
  </r>
  <r>
    <s v="Kepler-804c"/>
    <n v="1.9810000000000001"/>
    <n v="0.10199999999999999"/>
    <n v="9.6518501699999995"/>
    <n v="1442"/>
    <n v="1442"/>
    <x v="2"/>
    <x v="15"/>
    <n v="2110"/>
    <n v="1.01"/>
    <n v="5817"/>
    <s v="None"/>
    <x v="0"/>
    <x v="2"/>
    <x v="1"/>
    <s v="Small"/>
    <s v="Sun-like"/>
    <n v="0"/>
    <m/>
  </r>
  <r>
    <s v="Kepler-805b"/>
    <n v="1.9810000000000001"/>
    <n v="0.25800000000000001"/>
    <n v="30.863893099999999"/>
    <n v="1442"/>
    <n v="1442"/>
    <x v="2"/>
    <x v="15"/>
    <n v="2140"/>
    <n v="1.19"/>
    <n v="6112"/>
    <s v="None"/>
    <x v="0"/>
    <x v="1"/>
    <x v="1"/>
    <s v="Small"/>
    <s v="Hot"/>
    <n v="0"/>
    <m/>
  </r>
  <r>
    <s v="Kepler-806b"/>
    <n v="1.9810000000000001"/>
    <n v="0.10199999999999999"/>
    <n v="8.0921964200000005"/>
    <n v="1442"/>
    <n v="1442"/>
    <x v="2"/>
    <x v="15"/>
    <n v="850"/>
    <n v="0.99"/>
    <n v="5770"/>
    <s v="None"/>
    <x v="0"/>
    <x v="2"/>
    <x v="1"/>
    <s v="Small"/>
    <s v="Sun-like"/>
    <n v="0"/>
    <m/>
  </r>
  <r>
    <s v="Kepler-807b"/>
    <n v="1.9810000000000001"/>
    <n v="0.93"/>
    <n v="117.9310878"/>
    <n v="1442"/>
    <n v="1442"/>
    <x v="2"/>
    <x v="15"/>
    <n v="4280"/>
    <n v="1.04"/>
    <n v="5965"/>
    <s v="None"/>
    <x v="0"/>
    <x v="0"/>
    <x v="1"/>
    <s v="Medium"/>
    <s v="Sun-like"/>
    <n v="0"/>
    <m/>
  </r>
  <r>
    <s v="Kepler-808b"/>
    <n v="1.9810000000000001"/>
    <n v="0.13"/>
    <n v="0.63133234999999999"/>
    <n v="1442"/>
    <n v="1442"/>
    <x v="2"/>
    <x v="15"/>
    <n v="1050"/>
    <n v="0.76"/>
    <n v="4653"/>
    <s v="None"/>
    <x v="0"/>
    <x v="2"/>
    <x v="1"/>
    <s v="Small"/>
    <s v="Sun-like"/>
    <n v="0"/>
    <m/>
  </r>
  <r>
    <s v="Kepler-809b"/>
    <n v="1.9810000000000001"/>
    <n v="0.26900000000000002"/>
    <n v="55.639339999999997"/>
    <n v="1442"/>
    <n v="1442"/>
    <x v="2"/>
    <x v="15"/>
    <n v="3040"/>
    <n v="0.99"/>
    <n v="5734"/>
    <s v="None"/>
    <x v="0"/>
    <x v="1"/>
    <x v="1"/>
    <s v="Small"/>
    <s v="Sun-like"/>
    <n v="0"/>
    <m/>
  </r>
  <r>
    <s v="Kepler-80b"/>
    <n v="2.18E-2"/>
    <n v="0.23799999999999999"/>
    <n v="7.05246"/>
    <n v="6.4799999999999996E-2"/>
    <n v="1442"/>
    <x v="2"/>
    <x v="15"/>
    <n v="1160"/>
    <n v="0.73"/>
    <n v="4540"/>
    <s v="None"/>
    <x v="1"/>
    <x v="2"/>
    <x v="1"/>
    <s v="Small"/>
    <s v="Sun-like"/>
    <n v="0"/>
    <m/>
  </r>
  <r>
    <s v="Kepler-80c"/>
    <n v="2.121E-2"/>
    <n v="0.24399999999999999"/>
    <n v="9.5235500000000002"/>
    <n v="7.9200000000000007E-2"/>
    <n v="1442"/>
    <x v="2"/>
    <x v="15"/>
    <n v="1160"/>
    <n v="0.73"/>
    <n v="4540"/>
    <s v="None"/>
    <x v="1"/>
    <x v="2"/>
    <x v="1"/>
    <s v="Small"/>
    <s v="Sun-like"/>
    <n v="0"/>
    <m/>
  </r>
  <r>
    <s v="Kepler-80d"/>
    <n v="2.1239999999999998E-2"/>
    <n v="0.13600000000000001"/>
    <n v="3.0722200000000002"/>
    <n v="3.7199999999999997E-2"/>
    <n v="1442"/>
    <x v="2"/>
    <x v="15"/>
    <n v="1160"/>
    <n v="0.73"/>
    <n v="4540"/>
    <s v="None"/>
    <x v="1"/>
    <x v="2"/>
    <x v="1"/>
    <s v="Small"/>
    <s v="Sun-like"/>
    <n v="0"/>
    <m/>
  </r>
  <r>
    <s v="Kepler-80e"/>
    <n v="1.299E-2"/>
    <n v="0.14299999999999999"/>
    <n v="4.6448900000000002"/>
    <n v="4.9099999999999998E-2"/>
    <n v="1442"/>
    <x v="2"/>
    <x v="15"/>
    <n v="1160"/>
    <n v="0.73"/>
    <n v="4540"/>
    <s v="None"/>
    <x v="1"/>
    <x v="2"/>
    <x v="1"/>
    <s v="Small"/>
    <s v="Sun-like"/>
    <n v="0"/>
    <m/>
  </r>
  <r>
    <s v="Kepler-80f"/>
    <n v="1.9810000000000001"/>
    <n v="0.108"/>
    <n v="0.98678730000000003"/>
    <n v="1.7500000000000002E-2"/>
    <n v="1442"/>
    <x v="2"/>
    <x v="15"/>
    <n v="1160"/>
    <n v="0.73"/>
    <n v="4540"/>
    <s v="None"/>
    <x v="0"/>
    <x v="2"/>
    <x v="1"/>
    <s v="Small"/>
    <s v="Sun-like"/>
    <n v="0"/>
    <m/>
  </r>
  <r>
    <s v="Kepler-80g"/>
    <n v="1.9810000000000001"/>
    <n v="0.10100000000000001"/>
    <n v="14.645580000000001"/>
    <n v="1442"/>
    <n v="418"/>
    <x v="2"/>
    <x v="15"/>
    <n v="1160"/>
    <n v="0.73"/>
    <n v="4540"/>
    <s v="None"/>
    <x v="0"/>
    <x v="1"/>
    <x v="1"/>
    <s v="Small"/>
    <s v="Sun-like"/>
    <n v="0"/>
    <m/>
  </r>
  <r>
    <s v="Kepler-810b"/>
    <n v="1.9810000000000001"/>
    <n v="0.17199999999999999"/>
    <n v="4.5972538500000004"/>
    <n v="1442"/>
    <n v="1442"/>
    <x v="2"/>
    <x v="15"/>
    <n v="5070"/>
    <n v="1.03"/>
    <n v="5803"/>
    <s v="None"/>
    <x v="0"/>
    <x v="2"/>
    <x v="1"/>
    <s v="Small"/>
    <s v="Sun-like"/>
    <n v="0"/>
    <m/>
  </r>
  <r>
    <s v="Kepler-811b"/>
    <n v="1.9810000000000001"/>
    <n v="0.24099999999999999"/>
    <n v="23.584476970000001"/>
    <n v="1442"/>
    <n v="1442"/>
    <x v="2"/>
    <x v="15"/>
    <n v="2760"/>
    <n v="1.01"/>
    <n v="5747"/>
    <s v="None"/>
    <x v="0"/>
    <x v="1"/>
    <x v="1"/>
    <s v="Small"/>
    <s v="Sun-like"/>
    <n v="0"/>
    <m/>
  </r>
  <r>
    <s v="Kepler-812b"/>
    <n v="1.9810000000000001"/>
    <n v="0.317"/>
    <n v="10.117165310000001"/>
    <n v="1442"/>
    <n v="1442"/>
    <x v="2"/>
    <x v="15"/>
    <n v="4830"/>
    <n v="1.45"/>
    <n v="6761"/>
    <s v="None"/>
    <x v="0"/>
    <x v="1"/>
    <x v="1"/>
    <s v="Small"/>
    <s v="Hot"/>
    <n v="0"/>
    <m/>
  </r>
  <r>
    <s v="Kepler-813b"/>
    <n v="1.9810000000000001"/>
    <n v="0.191"/>
    <n v="19.129473369999999"/>
    <n v="1442"/>
    <n v="1442"/>
    <x v="2"/>
    <x v="15"/>
    <n v="2700"/>
    <n v="0.95"/>
    <n v="5743"/>
    <s v="None"/>
    <x v="0"/>
    <x v="1"/>
    <x v="1"/>
    <s v="Small"/>
    <s v="Sun-like"/>
    <n v="0"/>
    <m/>
  </r>
  <r>
    <s v="Kepler-814b"/>
    <n v="1.9810000000000001"/>
    <n v="0.189"/>
    <n v="6.1469851000000002"/>
    <n v="1442"/>
    <n v="1442"/>
    <x v="2"/>
    <x v="15"/>
    <n v="4330"/>
    <n v="1.1499999999999999"/>
    <n v="6162"/>
    <s v="None"/>
    <x v="0"/>
    <x v="2"/>
    <x v="1"/>
    <s v="Small"/>
    <s v="Hot"/>
    <n v="0"/>
    <m/>
  </r>
  <r>
    <s v="Kepler-815b"/>
    <n v="1.9810000000000001"/>
    <n v="0.36699999999999999"/>
    <n v="8.5750355200000001"/>
    <n v="1442"/>
    <n v="1442"/>
    <x v="2"/>
    <x v="15"/>
    <n v="3910"/>
    <n v="1.25"/>
    <n v="5028"/>
    <s v="None"/>
    <x v="0"/>
    <x v="2"/>
    <x v="1"/>
    <s v="Small"/>
    <s v="Sun-like"/>
    <n v="0"/>
    <m/>
  </r>
  <r>
    <s v="Kepler-816b"/>
    <n v="1.9810000000000001"/>
    <n v="0.91400000000000003"/>
    <n v="10.50682565"/>
    <n v="1442"/>
    <n v="1442"/>
    <x v="2"/>
    <x v="15"/>
    <n v="3450"/>
    <n v="0.9"/>
    <n v="5286"/>
    <s v="None"/>
    <x v="0"/>
    <x v="1"/>
    <x v="1"/>
    <s v="Medium"/>
    <s v="Sun-like"/>
    <n v="0"/>
    <m/>
  </r>
  <r>
    <s v="Kepler-817b"/>
    <n v="1.9810000000000001"/>
    <n v="0.80600000000000005"/>
    <n v="3.9901062299999999"/>
    <n v="1442"/>
    <n v="1442"/>
    <x v="2"/>
    <x v="15"/>
    <n v="4570"/>
    <n v="1.03"/>
    <n v="5861"/>
    <s v="None"/>
    <x v="0"/>
    <x v="2"/>
    <x v="1"/>
    <s v="Medium"/>
    <s v="Sun-like"/>
    <n v="0"/>
    <m/>
  </r>
  <r>
    <s v="Kepler-818b"/>
    <n v="1.9810000000000001"/>
    <n v="0.45600000000000002"/>
    <n v="10.035385809999999"/>
    <n v="1442"/>
    <n v="1442"/>
    <x v="2"/>
    <x v="15"/>
    <n v="3150"/>
    <n v="0.94"/>
    <n v="5638"/>
    <s v="None"/>
    <x v="0"/>
    <x v="1"/>
    <x v="1"/>
    <s v="Small"/>
    <s v="Sun-like"/>
    <n v="0"/>
    <m/>
  </r>
  <r>
    <s v="Kepler-819b"/>
    <n v="1.9810000000000001"/>
    <n v="0.246"/>
    <n v="33.199564799999997"/>
    <n v="1442"/>
    <n v="1442"/>
    <x v="2"/>
    <x v="15"/>
    <n v="2350"/>
    <n v="0.86"/>
    <n v="5279"/>
    <s v="None"/>
    <x v="0"/>
    <x v="1"/>
    <x v="1"/>
    <s v="Small"/>
    <s v="Sun-like"/>
    <n v="0"/>
    <m/>
  </r>
  <r>
    <s v="Kepler-81b"/>
    <n v="1.9810000000000001"/>
    <n v="0.216"/>
    <n v="5.9550000000000001"/>
    <n v="1442"/>
    <n v="646"/>
    <x v="2"/>
    <x v="15"/>
    <n v="1147"/>
    <n v="0.64"/>
    <n v="4500"/>
    <s v="None"/>
    <x v="0"/>
    <x v="2"/>
    <x v="1"/>
    <s v="Small"/>
    <s v="Sun-like"/>
    <n v="0"/>
    <m/>
  </r>
  <r>
    <s v="Kepler-81c"/>
    <n v="1.9810000000000001"/>
    <n v="0.21099999999999999"/>
    <n v="12.04"/>
    <n v="1442"/>
    <n v="513"/>
    <x v="2"/>
    <x v="15"/>
    <n v="1147"/>
    <n v="0.64"/>
    <n v="4500"/>
    <s v="None"/>
    <x v="0"/>
    <x v="1"/>
    <x v="1"/>
    <s v="Small"/>
    <s v="Sun-like"/>
    <n v="0"/>
    <m/>
  </r>
  <r>
    <s v="Kepler-81d"/>
    <n v="1.9810000000000001"/>
    <n v="0.108"/>
    <n v="20.837845999999999"/>
    <n v="0.128"/>
    <n v="1442"/>
    <x v="2"/>
    <x v="15"/>
    <n v="1147"/>
    <n v="0.64"/>
    <n v="4500"/>
    <s v="None"/>
    <x v="0"/>
    <x v="1"/>
    <x v="1"/>
    <s v="Small"/>
    <s v="Sun-like"/>
    <n v="0"/>
    <m/>
  </r>
  <r>
    <s v="Kepler-820b"/>
    <n v="1.9810000000000001"/>
    <n v="0.54300000000000004"/>
    <n v="127.8338098"/>
    <n v="1442"/>
    <n v="1442"/>
    <x v="2"/>
    <x v="15"/>
    <n v="3230"/>
    <n v="1.23"/>
    <n v="6260"/>
    <s v="None"/>
    <x v="0"/>
    <x v="0"/>
    <x v="1"/>
    <s v="Medium"/>
    <s v="Hot"/>
    <n v="0"/>
    <m/>
  </r>
  <r>
    <s v="Kepler-821b"/>
    <n v="1.9810000000000001"/>
    <n v="0.11700000000000001"/>
    <n v="1.92279873"/>
    <n v="1442"/>
    <n v="1442"/>
    <x v="2"/>
    <x v="15"/>
    <n v="2020"/>
    <n v="0.84"/>
    <n v="5191"/>
    <s v="None"/>
    <x v="0"/>
    <x v="2"/>
    <x v="1"/>
    <s v="Small"/>
    <s v="Sun-like"/>
    <n v="0"/>
    <m/>
  </r>
  <r>
    <s v="Kepler-822b"/>
    <n v="1.9810000000000001"/>
    <n v="0.158"/>
    <n v="3.2229692700000001"/>
    <n v="1442"/>
    <n v="1442"/>
    <x v="2"/>
    <x v="15"/>
    <n v="3120"/>
    <n v="1.06"/>
    <n v="5928"/>
    <s v="None"/>
    <x v="0"/>
    <x v="2"/>
    <x v="1"/>
    <s v="Small"/>
    <s v="Sun-like"/>
    <n v="0"/>
    <m/>
  </r>
  <r>
    <s v="Kepler-823b"/>
    <n v="1.9810000000000001"/>
    <n v="0.14000000000000001"/>
    <n v="4.1680908199999998"/>
    <n v="1442"/>
    <n v="1442"/>
    <x v="2"/>
    <x v="15"/>
    <n v="2920"/>
    <n v="0.98"/>
    <n v="5643"/>
    <s v="None"/>
    <x v="0"/>
    <x v="2"/>
    <x v="1"/>
    <s v="Small"/>
    <s v="Sun-like"/>
    <n v="0"/>
    <m/>
  </r>
  <r>
    <s v="Kepler-824b"/>
    <n v="1.9810000000000001"/>
    <n v="0.16700000000000001"/>
    <n v="4.5143663299999996"/>
    <n v="1442"/>
    <n v="1442"/>
    <x v="2"/>
    <x v="15"/>
    <n v="4410"/>
    <n v="1.1499999999999999"/>
    <n v="6035"/>
    <s v="None"/>
    <x v="0"/>
    <x v="2"/>
    <x v="1"/>
    <s v="Small"/>
    <s v="Hot"/>
    <n v="0"/>
    <m/>
  </r>
  <r>
    <s v="Kepler-825b"/>
    <n v="1.9810000000000001"/>
    <n v="0.13600000000000001"/>
    <n v="3.77360059"/>
    <n v="1442"/>
    <n v="1442"/>
    <x v="2"/>
    <x v="15"/>
    <n v="2700"/>
    <n v="1.03"/>
    <n v="5976"/>
    <s v="None"/>
    <x v="0"/>
    <x v="2"/>
    <x v="1"/>
    <s v="Small"/>
    <s v="Sun-like"/>
    <n v="0"/>
    <m/>
  </r>
  <r>
    <s v="Kepler-825c"/>
    <n v="1.9810000000000001"/>
    <n v="0.16400000000000001"/>
    <n v="8.1818246000000006"/>
    <n v="1442"/>
    <n v="1442"/>
    <x v="2"/>
    <x v="15"/>
    <n v="2700"/>
    <n v="1.03"/>
    <n v="5976"/>
    <s v="None"/>
    <x v="0"/>
    <x v="2"/>
    <x v="1"/>
    <s v="Small"/>
    <s v="Sun-like"/>
    <n v="0"/>
    <m/>
  </r>
  <r>
    <s v="Kepler-826b"/>
    <n v="1.9810000000000001"/>
    <n v="0.112"/>
    <n v="4.4875890700000003"/>
    <n v="1442"/>
    <n v="1442"/>
    <x v="2"/>
    <x v="15"/>
    <n v="2120"/>
    <n v="1.05"/>
    <n v="6079"/>
    <s v="None"/>
    <x v="0"/>
    <x v="2"/>
    <x v="1"/>
    <s v="Small"/>
    <s v="Hot"/>
    <n v="0"/>
    <m/>
  </r>
  <r>
    <s v="Kepler-827b"/>
    <n v="1.9810000000000001"/>
    <n v="0.502"/>
    <n v="51.929275910000001"/>
    <n v="1442"/>
    <n v="1442"/>
    <x v="2"/>
    <x v="15"/>
    <n v="4410"/>
    <n v="0.93"/>
    <n v="5602"/>
    <s v="None"/>
    <x v="0"/>
    <x v="1"/>
    <x v="1"/>
    <s v="Medium"/>
    <s v="Sun-like"/>
    <n v="0"/>
    <m/>
  </r>
  <r>
    <s v="Kepler-828b"/>
    <n v="1.9810000000000001"/>
    <n v="0.13500000000000001"/>
    <n v="0.56785713999999998"/>
    <n v="1442"/>
    <n v="1442"/>
    <x v="2"/>
    <x v="15"/>
    <n v="2040"/>
    <n v="0.81"/>
    <n v="5039"/>
    <s v="None"/>
    <x v="0"/>
    <x v="2"/>
    <x v="1"/>
    <s v="Small"/>
    <s v="Sun-like"/>
    <n v="0"/>
    <m/>
  </r>
  <r>
    <s v="Kepler-829b"/>
    <n v="1.9810000000000001"/>
    <n v="0.188"/>
    <n v="6.8833756199999998"/>
    <n v="1442"/>
    <n v="1442"/>
    <x v="2"/>
    <x v="15"/>
    <n v="3110"/>
    <n v="0.98"/>
    <n v="5698"/>
    <s v="None"/>
    <x v="0"/>
    <x v="2"/>
    <x v="1"/>
    <s v="Small"/>
    <s v="Sun-like"/>
    <n v="0"/>
    <m/>
  </r>
  <r>
    <s v="Kepler-82b"/>
    <n v="1.9810000000000001"/>
    <n v="0.35699999999999998"/>
    <n v="26.443999999999999"/>
    <n v="1442"/>
    <n v="581"/>
    <x v="2"/>
    <x v="15"/>
    <n v="3030"/>
    <n v="0.85"/>
    <n v="5428"/>
    <s v="None"/>
    <x v="0"/>
    <x v="1"/>
    <x v="1"/>
    <s v="Small"/>
    <s v="Sun-like"/>
    <n v="0"/>
    <m/>
  </r>
  <r>
    <s v="Kepler-82c"/>
    <n v="1.9810000000000001"/>
    <n v="0.47699999999999998"/>
    <n v="51.537999999999997"/>
    <n v="1442"/>
    <n v="464"/>
    <x v="2"/>
    <x v="15"/>
    <n v="3030"/>
    <n v="0.85"/>
    <n v="5428"/>
    <s v="None"/>
    <x v="0"/>
    <x v="1"/>
    <x v="1"/>
    <s v="Small"/>
    <s v="Sun-like"/>
    <n v="0"/>
    <m/>
  </r>
  <r>
    <s v="Kepler-82d"/>
    <n v="1.9810000000000001"/>
    <n v="0.158"/>
    <n v="2.3829609999999999"/>
    <n v="3.4000000000000002E-2"/>
    <n v="1442"/>
    <x v="2"/>
    <x v="15"/>
    <n v="3030"/>
    <n v="0.85"/>
    <n v="5428"/>
    <s v="None"/>
    <x v="0"/>
    <x v="2"/>
    <x v="1"/>
    <s v="Small"/>
    <s v="Sun-like"/>
    <n v="0"/>
    <m/>
  </r>
  <r>
    <s v="Kepler-82e"/>
    <n v="1.9810000000000001"/>
    <n v="0.22"/>
    <n v="5.9022059999999996"/>
    <n v="6.3E-2"/>
    <n v="1442"/>
    <x v="2"/>
    <x v="15"/>
    <n v="3030"/>
    <n v="0.85"/>
    <n v="5428"/>
    <s v="None"/>
    <x v="0"/>
    <x v="2"/>
    <x v="1"/>
    <s v="Small"/>
    <s v="Sun-like"/>
    <n v="0"/>
    <m/>
  </r>
  <r>
    <s v="Kepler-82f"/>
    <n v="6.5799999999999997E-2"/>
    <n v="1.1659999999999999"/>
    <n v="75.731999999999999"/>
    <n v="0.33950000000000002"/>
    <n v="1442"/>
    <x v="1"/>
    <x v="15"/>
    <n v="3026.64"/>
    <n v="0.91"/>
    <n v="5401"/>
    <s v="None"/>
    <x v="1"/>
    <x v="1"/>
    <x v="1"/>
    <s v="Medium"/>
    <s v="Sun-like"/>
    <n v="0"/>
    <m/>
  </r>
  <r>
    <s v="Kepler-830b"/>
    <n v="1.9810000000000001"/>
    <n v="0.152"/>
    <n v="11.29695137"/>
    <n v="1442"/>
    <n v="1442"/>
    <x v="2"/>
    <x v="15"/>
    <n v="3660"/>
    <n v="1.07"/>
    <n v="6037"/>
    <s v="None"/>
    <x v="0"/>
    <x v="1"/>
    <x v="1"/>
    <s v="Small"/>
    <s v="Hot"/>
    <n v="0"/>
    <m/>
  </r>
  <r>
    <s v="Kepler-831b"/>
    <n v="1.9810000000000001"/>
    <n v="0.113"/>
    <n v="5.6215394099999996"/>
    <n v="1442"/>
    <n v="1442"/>
    <x v="2"/>
    <x v="15"/>
    <n v="1880"/>
    <n v="0.99"/>
    <n v="5732"/>
    <s v="None"/>
    <x v="0"/>
    <x v="2"/>
    <x v="1"/>
    <s v="Small"/>
    <s v="Sun-like"/>
    <n v="0"/>
    <m/>
  </r>
  <r>
    <s v="Kepler-832b"/>
    <n v="1.9810000000000001"/>
    <n v="0.184"/>
    <n v="7.1396940999999998"/>
    <n v="1442"/>
    <n v="1442"/>
    <x v="2"/>
    <x v="15"/>
    <n v="4390"/>
    <n v="0.92"/>
    <n v="5596"/>
    <s v="None"/>
    <x v="0"/>
    <x v="2"/>
    <x v="1"/>
    <s v="Small"/>
    <s v="Sun-like"/>
    <n v="0"/>
    <m/>
  </r>
  <r>
    <s v="Kepler-833b"/>
    <n v="1.9810000000000001"/>
    <n v="0.18"/>
    <n v="18.754699800000001"/>
    <n v="1442"/>
    <n v="1442"/>
    <x v="2"/>
    <x v="15"/>
    <n v="1370"/>
    <n v="0.64"/>
    <n v="4339"/>
    <s v="None"/>
    <x v="0"/>
    <x v="1"/>
    <x v="1"/>
    <s v="Small"/>
    <s v="Sun-like"/>
    <n v="0"/>
    <m/>
  </r>
  <r>
    <s v="Kepler-834b"/>
    <n v="1.9810000000000001"/>
    <n v="0.18"/>
    <n v="13.323883009999999"/>
    <n v="1442"/>
    <n v="1442"/>
    <x v="2"/>
    <x v="15"/>
    <n v="2000"/>
    <n v="0.7"/>
    <n v="4554"/>
    <s v="None"/>
    <x v="0"/>
    <x v="1"/>
    <x v="1"/>
    <s v="Small"/>
    <s v="Sun-like"/>
    <n v="0"/>
    <m/>
  </r>
  <r>
    <s v="Kepler-835b"/>
    <n v="1.9810000000000001"/>
    <n v="0.249"/>
    <n v="11.41909375"/>
    <n v="1442"/>
    <n v="1442"/>
    <x v="2"/>
    <x v="15"/>
    <n v="6560"/>
    <n v="1.08"/>
    <n v="5954"/>
    <s v="None"/>
    <x v="0"/>
    <x v="1"/>
    <x v="1"/>
    <s v="Small"/>
    <s v="Sun-like"/>
    <n v="0"/>
    <m/>
  </r>
  <r>
    <s v="Kepler-836b"/>
    <n v="1.9810000000000001"/>
    <n v="0.24399999999999999"/>
    <n v="11.36112327"/>
    <n v="1442"/>
    <n v="1442"/>
    <x v="2"/>
    <x v="15"/>
    <n v="3270"/>
    <n v="1.03"/>
    <n v="5895"/>
    <s v="None"/>
    <x v="0"/>
    <x v="1"/>
    <x v="1"/>
    <s v="Small"/>
    <s v="Sun-like"/>
    <n v="0"/>
    <m/>
  </r>
  <r>
    <s v="Kepler-837b"/>
    <n v="1.9810000000000001"/>
    <n v="0.22800000000000001"/>
    <n v="16.560595039999999"/>
    <n v="1442"/>
    <n v="1442"/>
    <x v="2"/>
    <x v="15"/>
    <n v="2760"/>
    <n v="0.85"/>
    <n v="5403"/>
    <s v="None"/>
    <x v="0"/>
    <x v="1"/>
    <x v="1"/>
    <s v="Small"/>
    <s v="Sun-like"/>
    <n v="0"/>
    <m/>
  </r>
  <r>
    <s v="Kepler-838b"/>
    <n v="1.9810000000000001"/>
    <n v="0.24399999999999999"/>
    <n v="15.74957994"/>
    <n v="1442"/>
    <n v="1442"/>
    <x v="2"/>
    <x v="15"/>
    <n v="3900"/>
    <n v="0.98"/>
    <n v="5770"/>
    <s v="None"/>
    <x v="0"/>
    <x v="1"/>
    <x v="1"/>
    <s v="Small"/>
    <s v="Sun-like"/>
    <n v="0"/>
    <m/>
  </r>
  <r>
    <s v="Kepler-839b"/>
    <n v="1.9810000000000001"/>
    <n v="0.22900000000000001"/>
    <n v="37.814451400000003"/>
    <n v="1442"/>
    <n v="1442"/>
    <x v="2"/>
    <x v="15"/>
    <n v="2720"/>
    <n v="1.22"/>
    <n v="6058"/>
    <s v="None"/>
    <x v="0"/>
    <x v="1"/>
    <x v="1"/>
    <s v="Small"/>
    <s v="Hot"/>
    <n v="0"/>
    <m/>
  </r>
  <r>
    <s v="Kepler-83b"/>
    <n v="1.9810000000000001"/>
    <n v="0.252"/>
    <n v="9.77"/>
    <n v="1442"/>
    <n v="1442"/>
    <x v="2"/>
    <x v="15"/>
    <n v="1320"/>
    <n v="0.66"/>
    <n v="4648"/>
    <s v="None"/>
    <x v="0"/>
    <x v="2"/>
    <x v="1"/>
    <s v="Small"/>
    <s v="Sun-like"/>
    <n v="0"/>
    <m/>
  </r>
  <r>
    <s v="Kepler-83c"/>
    <n v="1.9810000000000001"/>
    <n v="0.21099999999999999"/>
    <n v="20.09"/>
    <n v="1442"/>
    <n v="1442"/>
    <x v="2"/>
    <x v="15"/>
    <n v="1320"/>
    <n v="0.66"/>
    <n v="4648"/>
    <s v="None"/>
    <x v="0"/>
    <x v="1"/>
    <x v="1"/>
    <s v="Small"/>
    <s v="Sun-like"/>
    <n v="0"/>
    <m/>
  </r>
  <r>
    <s v="Kepler-83d"/>
    <n v="1.9810000000000001"/>
    <n v="0.17299999999999999"/>
    <n v="5.1697959999999998"/>
    <n v="5.0999999999999997E-2"/>
    <n v="1442"/>
    <x v="2"/>
    <x v="15"/>
    <n v="1320"/>
    <n v="0.66"/>
    <n v="4648"/>
    <s v="None"/>
    <x v="0"/>
    <x v="2"/>
    <x v="1"/>
    <s v="Small"/>
    <s v="Sun-like"/>
    <n v="0"/>
    <m/>
  </r>
  <r>
    <s v="Kepler-840b"/>
    <n v="1.9810000000000001"/>
    <n v="1.5229999999999999"/>
    <n v="2.49577962"/>
    <n v="1442"/>
    <n v="1442"/>
    <x v="2"/>
    <x v="15"/>
    <n v="2540"/>
    <n v="1.04"/>
    <n v="5920"/>
    <s v="None"/>
    <x v="0"/>
    <x v="2"/>
    <x v="1"/>
    <s v="Large"/>
    <s v="Sun-like"/>
    <n v="0"/>
    <m/>
  </r>
  <r>
    <s v="Kepler-841b"/>
    <n v="1.9810000000000001"/>
    <n v="0.46700000000000003"/>
    <n v="124.41983980000001"/>
    <n v="1442"/>
    <n v="1442"/>
    <x v="2"/>
    <x v="15"/>
    <n v="3430"/>
    <n v="0.85"/>
    <n v="5324"/>
    <s v="None"/>
    <x v="0"/>
    <x v="0"/>
    <x v="1"/>
    <s v="Small"/>
    <s v="Sun-like"/>
    <n v="0"/>
    <m/>
  </r>
  <r>
    <s v="Kepler-842b"/>
    <n v="1.9810000000000001"/>
    <n v="0.14299999999999999"/>
    <n v="1.2195682699999999"/>
    <n v="1442"/>
    <n v="1442"/>
    <x v="2"/>
    <x v="15"/>
    <n v="1800"/>
    <n v="0.78"/>
    <n v="4848"/>
    <s v="None"/>
    <x v="0"/>
    <x v="2"/>
    <x v="1"/>
    <s v="Small"/>
    <s v="Sun-like"/>
    <n v="0"/>
    <m/>
  </r>
  <r>
    <s v="Kepler-843b"/>
    <n v="1.9810000000000001"/>
    <n v="0.23100000000000001"/>
    <n v="2.0538798200000001"/>
    <n v="1442"/>
    <n v="1442"/>
    <x v="2"/>
    <x v="15"/>
    <n v="4070"/>
    <n v="1.02"/>
    <n v="5830"/>
    <s v="None"/>
    <x v="0"/>
    <x v="2"/>
    <x v="1"/>
    <s v="Small"/>
    <s v="Sun-like"/>
    <n v="0"/>
    <m/>
  </r>
  <r>
    <s v="Kepler-844b"/>
    <n v="1.9810000000000001"/>
    <n v="0.15"/>
    <n v="2.6130208599999998"/>
    <n v="1442"/>
    <n v="1442"/>
    <x v="2"/>
    <x v="15"/>
    <n v="1290"/>
    <n v="0.59"/>
    <n v="4128"/>
    <s v="None"/>
    <x v="0"/>
    <x v="2"/>
    <x v="1"/>
    <s v="Small"/>
    <s v="Sun-like"/>
    <n v="0"/>
    <m/>
  </r>
  <r>
    <s v="Kepler-845b"/>
    <n v="1.9810000000000001"/>
    <n v="0.182"/>
    <n v="0.92785982"/>
    <n v="1442"/>
    <n v="1442"/>
    <x v="2"/>
    <x v="15"/>
    <n v="1540"/>
    <n v="0.79"/>
    <n v="4913"/>
    <s v="None"/>
    <x v="0"/>
    <x v="2"/>
    <x v="1"/>
    <s v="Small"/>
    <s v="Sun-like"/>
    <n v="0"/>
    <m/>
  </r>
  <r>
    <s v="Kepler-846b"/>
    <n v="1.9810000000000001"/>
    <n v="0.221"/>
    <n v="19.80792185"/>
    <n v="1442"/>
    <n v="1442"/>
    <x v="2"/>
    <x v="15"/>
    <n v="4020"/>
    <n v="0.94"/>
    <n v="5579"/>
    <s v="None"/>
    <x v="0"/>
    <x v="1"/>
    <x v="1"/>
    <s v="Small"/>
    <s v="Sun-like"/>
    <n v="0"/>
    <m/>
  </r>
  <r>
    <s v="Kepler-847b"/>
    <n v="1.9810000000000001"/>
    <n v="0.105"/>
    <n v="2.3432319000000001"/>
    <n v="1442"/>
    <n v="1442"/>
    <x v="2"/>
    <x v="15"/>
    <n v="1730"/>
    <n v="0.83"/>
    <n v="4940"/>
    <s v="None"/>
    <x v="0"/>
    <x v="2"/>
    <x v="1"/>
    <s v="Small"/>
    <s v="Sun-like"/>
    <n v="0"/>
    <m/>
  </r>
  <r>
    <s v="Kepler-848b"/>
    <n v="1.9810000000000001"/>
    <n v="0.152"/>
    <n v="6.9113441599999996"/>
    <n v="1442"/>
    <n v="1442"/>
    <x v="2"/>
    <x v="15"/>
    <n v="2600"/>
    <n v="1.01"/>
    <n v="5695"/>
    <s v="None"/>
    <x v="0"/>
    <x v="2"/>
    <x v="1"/>
    <s v="Small"/>
    <s v="Sun-like"/>
    <n v="0"/>
    <m/>
  </r>
  <r>
    <s v="Kepler-849b"/>
    <n v="1.9810000000000001"/>
    <n v="0.63700000000000001"/>
    <n v="394.62449040000001"/>
    <n v="1442"/>
    <n v="1442"/>
    <x v="2"/>
    <x v="15"/>
    <n v="2440"/>
    <n v="1.23"/>
    <n v="6059"/>
    <s v="None"/>
    <x v="0"/>
    <x v="0"/>
    <x v="1"/>
    <s v="Medium"/>
    <s v="Hot"/>
    <n v="0"/>
    <m/>
  </r>
  <r>
    <s v="Kepler-84b"/>
    <n v="1.9810000000000001"/>
    <n v="0.19900000000000001"/>
    <n v="8.7260000000000009"/>
    <n v="1442"/>
    <n v="937"/>
    <x v="2"/>
    <x v="15"/>
    <n v="4700"/>
    <n v="1"/>
    <n v="6031"/>
    <s v="None"/>
    <x v="0"/>
    <x v="2"/>
    <x v="1"/>
    <s v="Small"/>
    <s v="Hot"/>
    <n v="0"/>
    <m/>
  </r>
  <r>
    <s v="Kepler-84c"/>
    <n v="1.9810000000000001"/>
    <n v="0.21099999999999999"/>
    <n v="12.882999999999999"/>
    <n v="1442"/>
    <n v="821"/>
    <x v="2"/>
    <x v="15"/>
    <n v="4700"/>
    <n v="1"/>
    <n v="6031"/>
    <s v="None"/>
    <x v="0"/>
    <x v="1"/>
    <x v="1"/>
    <s v="Small"/>
    <s v="Hot"/>
    <n v="0"/>
    <m/>
  </r>
  <r>
    <s v="Kepler-84d"/>
    <n v="1.9810000000000001"/>
    <n v="0.123"/>
    <n v="4.2245369999999998"/>
    <n v="5.1999999999999998E-2"/>
    <n v="1442"/>
    <x v="2"/>
    <x v="15"/>
    <n v="4700"/>
    <n v="1"/>
    <n v="6031"/>
    <s v="None"/>
    <x v="0"/>
    <x v="2"/>
    <x v="1"/>
    <s v="Small"/>
    <s v="Hot"/>
    <n v="0"/>
    <m/>
  </r>
  <r>
    <s v="Kepler-84e"/>
    <n v="1.9810000000000001"/>
    <n v="0.23200000000000001"/>
    <n v="27.434388999999999"/>
    <n v="0.18099999999999999"/>
    <n v="1442"/>
    <x v="2"/>
    <x v="15"/>
    <n v="4700"/>
    <n v="1"/>
    <n v="6031"/>
    <s v="None"/>
    <x v="0"/>
    <x v="1"/>
    <x v="1"/>
    <s v="Small"/>
    <s v="Hot"/>
    <n v="0"/>
    <m/>
  </r>
  <r>
    <s v="Kepler-84f"/>
    <n v="1.9810000000000001"/>
    <n v="0.19600000000000001"/>
    <n v="44.552168999999999"/>
    <n v="0.25"/>
    <n v="1442"/>
    <x v="2"/>
    <x v="15"/>
    <n v="4700"/>
    <n v="1"/>
    <n v="6031"/>
    <s v="None"/>
    <x v="0"/>
    <x v="1"/>
    <x v="1"/>
    <s v="Small"/>
    <s v="Hot"/>
    <n v="0"/>
    <m/>
  </r>
  <r>
    <s v="Kepler-850b"/>
    <n v="1.9810000000000001"/>
    <n v="0.159"/>
    <n v="7.1930387800000002"/>
    <n v="1442"/>
    <n v="1442"/>
    <x v="2"/>
    <x v="15"/>
    <n v="5010"/>
    <n v="1.06"/>
    <n v="5932"/>
    <s v="None"/>
    <x v="0"/>
    <x v="2"/>
    <x v="1"/>
    <s v="Small"/>
    <s v="Sun-like"/>
    <n v="0"/>
    <m/>
  </r>
  <r>
    <s v="Kepler-851b"/>
    <n v="1.9810000000000001"/>
    <n v="0.15"/>
    <n v="8.5069965799999991"/>
    <n v="1442"/>
    <n v="1442"/>
    <x v="2"/>
    <x v="15"/>
    <n v="2830"/>
    <n v="0.89"/>
    <n v="5455"/>
    <s v="None"/>
    <x v="0"/>
    <x v="2"/>
    <x v="1"/>
    <s v="Small"/>
    <s v="Sun-like"/>
    <n v="0"/>
    <m/>
  </r>
  <r>
    <s v="Kepler-852b"/>
    <n v="1.9810000000000001"/>
    <n v="0.22700000000000001"/>
    <n v="44.930980400000003"/>
    <n v="1442"/>
    <n v="1442"/>
    <x v="2"/>
    <x v="15"/>
    <n v="2790"/>
    <n v="1.19"/>
    <n v="6100"/>
    <s v="None"/>
    <x v="0"/>
    <x v="1"/>
    <x v="1"/>
    <s v="Small"/>
    <s v="Hot"/>
    <n v="0"/>
    <m/>
  </r>
  <r>
    <s v="Kepler-853b"/>
    <n v="1.9810000000000001"/>
    <n v="0.151"/>
    <n v="7.1689246300000002"/>
    <n v="1442"/>
    <n v="1442"/>
    <x v="2"/>
    <x v="15"/>
    <n v="2000"/>
    <n v="1.3"/>
    <n v="6350"/>
    <s v="None"/>
    <x v="0"/>
    <x v="2"/>
    <x v="1"/>
    <s v="Small"/>
    <s v="Hot"/>
    <n v="0"/>
    <m/>
  </r>
  <r>
    <s v="Kepler-854b"/>
    <n v="1.9810000000000001"/>
    <n v="1.492"/>
    <n v="2.1446328499999998"/>
    <n v="1442"/>
    <n v="1442"/>
    <x v="2"/>
    <x v="15"/>
    <n v="2420"/>
    <n v="1.17"/>
    <n v="6179"/>
    <s v="None"/>
    <x v="0"/>
    <x v="2"/>
    <x v="1"/>
    <s v="Medium"/>
    <s v="Hot"/>
    <n v="0"/>
    <m/>
  </r>
  <r>
    <s v="Kepler-855b"/>
    <n v="1.9810000000000001"/>
    <n v="0.745"/>
    <n v="7.8866310999999998"/>
    <n v="1442"/>
    <n v="1442"/>
    <x v="2"/>
    <x v="15"/>
    <n v="3400"/>
    <n v="1.03"/>
    <n v="5835"/>
    <s v="None"/>
    <x v="0"/>
    <x v="2"/>
    <x v="1"/>
    <s v="Medium"/>
    <s v="Sun-like"/>
    <n v="0"/>
    <m/>
  </r>
  <r>
    <s v="Kepler-856b"/>
    <n v="1.9810000000000001"/>
    <n v="0.83"/>
    <n v="8.0276805899999992"/>
    <n v="1442"/>
    <n v="1442"/>
    <x v="2"/>
    <x v="15"/>
    <n v="3830"/>
    <n v="0.96"/>
    <n v="5535"/>
    <s v="None"/>
    <x v="0"/>
    <x v="2"/>
    <x v="1"/>
    <s v="Medium"/>
    <s v="Sun-like"/>
    <n v="0"/>
    <m/>
  </r>
  <r>
    <s v="Kepler-857b"/>
    <n v="1.9810000000000001"/>
    <n v="0.60699999999999998"/>
    <n v="85.351294269999997"/>
    <n v="1442"/>
    <n v="1442"/>
    <x v="2"/>
    <x v="15"/>
    <n v="3390"/>
    <n v="0.99"/>
    <n v="5773"/>
    <s v="None"/>
    <x v="0"/>
    <x v="1"/>
    <x v="1"/>
    <s v="Medium"/>
    <s v="Sun-like"/>
    <n v="0"/>
    <m/>
  </r>
  <r>
    <s v="Kepler-858b"/>
    <n v="1.9810000000000001"/>
    <n v="0.434"/>
    <n v="76.136020279999997"/>
    <n v="1442"/>
    <n v="1442"/>
    <x v="2"/>
    <x v="15"/>
    <n v="970"/>
    <n v="0.96"/>
    <n v="5653"/>
    <s v="None"/>
    <x v="0"/>
    <x v="1"/>
    <x v="1"/>
    <s v="Small"/>
    <s v="Sun-like"/>
    <n v="0"/>
    <m/>
  </r>
  <r>
    <s v="Kepler-859b"/>
    <n v="1.9810000000000001"/>
    <n v="0.27600000000000002"/>
    <n v="20.381775730000001"/>
    <n v="1442"/>
    <n v="1442"/>
    <x v="2"/>
    <x v="15"/>
    <n v="2980"/>
    <n v="0.81"/>
    <n v="5020"/>
    <s v="None"/>
    <x v="0"/>
    <x v="1"/>
    <x v="1"/>
    <s v="Small"/>
    <s v="Sun-like"/>
    <n v="0"/>
    <m/>
  </r>
  <r>
    <s v="Kepler-85b"/>
    <n v="1.9810000000000001"/>
    <n v="0.17599999999999999"/>
    <n v="8.3059999999999992"/>
    <n v="1442"/>
    <n v="1442"/>
    <x v="2"/>
    <x v="15"/>
    <n v="2550"/>
    <n v="0.92"/>
    <n v="5436"/>
    <s v="KOI-2038"/>
    <x v="0"/>
    <x v="2"/>
    <x v="1"/>
    <s v="Small"/>
    <s v="Sun-like"/>
    <n v="0"/>
    <m/>
  </r>
  <r>
    <s v="Kepler-85c"/>
    <n v="1.9810000000000001"/>
    <n v="0.19400000000000001"/>
    <n v="12.513"/>
    <n v="1442"/>
    <n v="1442"/>
    <x v="2"/>
    <x v="15"/>
    <n v="2550"/>
    <n v="0.92"/>
    <n v="5436"/>
    <s v="KOI-2038"/>
    <x v="0"/>
    <x v="1"/>
    <x v="1"/>
    <s v="Small"/>
    <s v="Sun-like"/>
    <n v="0"/>
    <m/>
  </r>
  <r>
    <s v="Kepler-85d"/>
    <n v="1.9810000000000001"/>
    <n v="0.107"/>
    <n v="17.913229999999999"/>
    <n v="0.13"/>
    <n v="1442"/>
    <x v="2"/>
    <x v="15"/>
    <n v="2550"/>
    <n v="0.92"/>
    <n v="5436"/>
    <s v="None"/>
    <x v="0"/>
    <x v="1"/>
    <x v="1"/>
    <s v="Small"/>
    <s v="Sun-like"/>
    <n v="0"/>
    <m/>
  </r>
  <r>
    <s v="Kepler-85e"/>
    <n v="1.9810000000000001"/>
    <n v="0.113"/>
    <n v="25.216750999999999"/>
    <n v="0.16300000000000001"/>
    <n v="1442"/>
    <x v="2"/>
    <x v="15"/>
    <n v="2550"/>
    <n v="0.92"/>
    <n v="5436"/>
    <s v="None"/>
    <x v="0"/>
    <x v="1"/>
    <x v="1"/>
    <s v="Small"/>
    <s v="Sun-like"/>
    <n v="0"/>
    <m/>
  </r>
  <r>
    <s v="Kepler-860b"/>
    <n v="1.9810000000000001"/>
    <n v="0.28899999999999998"/>
    <n v="5.1013794499999996"/>
    <n v="1442"/>
    <n v="1442"/>
    <x v="2"/>
    <x v="15"/>
    <n v="4220"/>
    <n v="1.04"/>
    <n v="5836"/>
    <s v="None"/>
    <x v="0"/>
    <x v="2"/>
    <x v="1"/>
    <s v="Small"/>
    <s v="Sun-like"/>
    <n v="0"/>
    <m/>
  </r>
  <r>
    <s v="Kepler-861b"/>
    <n v="1.9810000000000001"/>
    <n v="0.20300000000000001"/>
    <n v="3.94963138"/>
    <n v="1442"/>
    <n v="1442"/>
    <x v="2"/>
    <x v="15"/>
    <n v="2630"/>
    <n v="0.82"/>
    <n v="5047"/>
    <s v="None"/>
    <x v="0"/>
    <x v="2"/>
    <x v="1"/>
    <s v="Small"/>
    <s v="Sun-like"/>
    <n v="0"/>
    <m/>
  </r>
  <r>
    <s v="Kepler-862b"/>
    <n v="1.9810000000000001"/>
    <n v="0.19700000000000001"/>
    <n v="3.14866453"/>
    <n v="1442"/>
    <n v="1442"/>
    <x v="2"/>
    <x v="15"/>
    <n v="2630"/>
    <n v="0.88"/>
    <n v="5333"/>
    <s v="None"/>
    <x v="0"/>
    <x v="2"/>
    <x v="1"/>
    <s v="Small"/>
    <s v="Sun-like"/>
    <n v="0"/>
    <m/>
  </r>
  <r>
    <s v="Kepler-863b"/>
    <n v="1.9810000000000001"/>
    <n v="0.25900000000000001"/>
    <n v="15.59461874"/>
    <n v="1442"/>
    <n v="1442"/>
    <x v="2"/>
    <x v="15"/>
    <n v="3730"/>
    <n v="0.96"/>
    <n v="5678"/>
    <s v="None"/>
    <x v="0"/>
    <x v="1"/>
    <x v="1"/>
    <s v="Small"/>
    <s v="Sun-like"/>
    <n v="0"/>
    <m/>
  </r>
  <r>
    <s v="Kepler-864b"/>
    <n v="1.9810000000000001"/>
    <n v="0.214"/>
    <n v="5.8337609199999996"/>
    <n v="1442"/>
    <n v="1442"/>
    <x v="2"/>
    <x v="15"/>
    <n v="5130"/>
    <n v="1"/>
    <n v="5754"/>
    <s v="None"/>
    <x v="0"/>
    <x v="2"/>
    <x v="1"/>
    <s v="Small"/>
    <s v="Sun-like"/>
    <n v="0"/>
    <m/>
  </r>
  <r>
    <s v="Kepler-865b"/>
    <n v="1.9810000000000001"/>
    <n v="0.222"/>
    <n v="14.16399294"/>
    <n v="1442"/>
    <n v="1442"/>
    <x v="2"/>
    <x v="15"/>
    <n v="2170"/>
    <n v="0.93"/>
    <n v="5570"/>
    <s v="None"/>
    <x v="0"/>
    <x v="1"/>
    <x v="1"/>
    <s v="Small"/>
    <s v="Sun-like"/>
    <n v="0"/>
    <m/>
  </r>
  <r>
    <s v="Kepler-866b"/>
    <n v="1.9810000000000001"/>
    <n v="0.14499999999999999"/>
    <n v="2.6170325399999999"/>
    <n v="1442"/>
    <n v="1442"/>
    <x v="2"/>
    <x v="15"/>
    <n v="2300"/>
    <n v="0.75"/>
    <n v="4751"/>
    <s v="None"/>
    <x v="0"/>
    <x v="2"/>
    <x v="1"/>
    <s v="Small"/>
    <s v="Sun-like"/>
    <n v="0"/>
    <m/>
  </r>
  <r>
    <s v="Kepler-867b"/>
    <n v="1.9810000000000001"/>
    <n v="0.41399999999999998"/>
    <n v="150.24212700000001"/>
    <n v="1442"/>
    <n v="1442"/>
    <x v="2"/>
    <x v="15"/>
    <n v="2690"/>
    <n v="0.92"/>
    <n v="5541"/>
    <s v="None"/>
    <x v="0"/>
    <x v="0"/>
    <x v="1"/>
    <s v="Small"/>
    <s v="Sun-like"/>
    <n v="0"/>
    <m/>
  </r>
  <r>
    <s v="Kepler-868b"/>
    <n v="1.9810000000000001"/>
    <n v="0.183"/>
    <n v="5.0325179100000001"/>
    <n v="1442"/>
    <n v="1442"/>
    <x v="2"/>
    <x v="15"/>
    <n v="4140"/>
    <n v="0.93"/>
    <n v="5614"/>
    <s v="None"/>
    <x v="0"/>
    <x v="2"/>
    <x v="1"/>
    <s v="Small"/>
    <s v="Sun-like"/>
    <n v="0"/>
    <m/>
  </r>
  <r>
    <s v="Kepler-869b"/>
    <n v="1.9810000000000001"/>
    <n v="0.32200000000000001"/>
    <n v="40.4287755"/>
    <n v="1442"/>
    <n v="1442"/>
    <x v="2"/>
    <x v="15"/>
    <n v="3120"/>
    <n v="0.97"/>
    <n v="5664"/>
    <s v="None"/>
    <x v="0"/>
    <x v="1"/>
    <x v="1"/>
    <s v="Small"/>
    <s v="Sun-like"/>
    <n v="0"/>
    <m/>
  </r>
  <r>
    <s v="Kepler-870b"/>
    <n v="1.9810000000000001"/>
    <n v="0.248"/>
    <n v="21.3587621"/>
    <n v="1442"/>
    <n v="1442"/>
    <x v="2"/>
    <x v="15"/>
    <n v="4010"/>
    <n v="1.01"/>
    <n v="5857"/>
    <s v="None"/>
    <x v="0"/>
    <x v="1"/>
    <x v="1"/>
    <s v="Small"/>
    <s v="Sun-like"/>
    <n v="0"/>
    <m/>
  </r>
  <r>
    <s v="Kepler-871b"/>
    <n v="1.9810000000000001"/>
    <n v="0.33400000000000002"/>
    <n v="22.045901799999999"/>
    <n v="1442"/>
    <n v="1442"/>
    <x v="2"/>
    <x v="15"/>
    <n v="5530"/>
    <n v="1.1100000000000001"/>
    <n v="5993"/>
    <s v="None"/>
    <x v="0"/>
    <x v="1"/>
    <x v="1"/>
    <s v="Small"/>
    <s v="Sun-like"/>
    <n v="0"/>
    <m/>
  </r>
  <r>
    <s v="Kepler-872b"/>
    <n v="1.9810000000000001"/>
    <n v="0.17799999999999999"/>
    <n v="2.5788550699999999"/>
    <n v="1442"/>
    <n v="1442"/>
    <x v="2"/>
    <x v="15"/>
    <n v="3630"/>
    <n v="1.05"/>
    <n v="5902"/>
    <s v="None"/>
    <x v="0"/>
    <x v="2"/>
    <x v="1"/>
    <s v="Small"/>
    <s v="Sun-like"/>
    <n v="0"/>
    <m/>
  </r>
  <r>
    <s v="Kepler-873b"/>
    <n v="1.9810000000000001"/>
    <n v="0.33500000000000002"/>
    <n v="20.553384399999999"/>
    <n v="1442"/>
    <n v="1442"/>
    <x v="2"/>
    <x v="15"/>
    <n v="4560"/>
    <n v="1.18"/>
    <n v="6163"/>
    <s v="None"/>
    <x v="0"/>
    <x v="1"/>
    <x v="1"/>
    <s v="Small"/>
    <s v="Hot"/>
    <n v="0"/>
    <m/>
  </r>
  <r>
    <s v="Kepler-874b"/>
    <n v="1.9810000000000001"/>
    <n v="0.35199999999999998"/>
    <n v="40.0686727"/>
    <n v="1442"/>
    <n v="1442"/>
    <x v="2"/>
    <x v="15"/>
    <n v="3500"/>
    <n v="1.0900000000000001"/>
    <n v="6020"/>
    <s v="None"/>
    <x v="0"/>
    <x v="1"/>
    <x v="1"/>
    <s v="Small"/>
    <s v="Hot"/>
    <n v="0"/>
    <m/>
  </r>
  <r>
    <s v="Kepler-875b"/>
    <n v="1.9810000000000001"/>
    <n v="0.25900000000000001"/>
    <n v="27.5073799"/>
    <n v="1442"/>
    <n v="1442"/>
    <x v="2"/>
    <x v="15"/>
    <n v="4060"/>
    <n v="1.06"/>
    <n v="5958"/>
    <s v="None"/>
    <x v="0"/>
    <x v="1"/>
    <x v="1"/>
    <s v="Small"/>
    <s v="Sun-like"/>
    <n v="0"/>
    <m/>
  </r>
  <r>
    <s v="Kepler-876b"/>
    <n v="1.9810000000000001"/>
    <n v="0.128"/>
    <n v="5.1443801100000002"/>
    <n v="1442"/>
    <n v="1442"/>
    <x v="2"/>
    <x v="15"/>
    <n v="2400"/>
    <n v="0.81"/>
    <n v="5060"/>
    <s v="None"/>
    <x v="0"/>
    <x v="2"/>
    <x v="1"/>
    <s v="Small"/>
    <s v="Sun-like"/>
    <n v="0"/>
    <m/>
  </r>
  <r>
    <s v="Kepler-877b"/>
    <n v="1.9810000000000001"/>
    <n v="0.189"/>
    <n v="18.45847097"/>
    <n v="1442"/>
    <n v="1442"/>
    <x v="2"/>
    <x v="15"/>
    <n v="1870"/>
    <n v="0.85"/>
    <n v="5261"/>
    <s v="None"/>
    <x v="0"/>
    <x v="1"/>
    <x v="1"/>
    <s v="Small"/>
    <s v="Sun-like"/>
    <n v="0"/>
    <m/>
  </r>
  <r>
    <s v="Kepler-878b"/>
    <n v="1.9810000000000001"/>
    <n v="0.17199999999999999"/>
    <n v="25.942203299999999"/>
    <n v="1442"/>
    <n v="1442"/>
    <x v="2"/>
    <x v="15"/>
    <n v="1850"/>
    <n v="0.81"/>
    <n v="5044"/>
    <s v="None"/>
    <x v="0"/>
    <x v="1"/>
    <x v="1"/>
    <s v="Small"/>
    <s v="Sun-like"/>
    <n v="0"/>
    <m/>
  </r>
  <r>
    <s v="Kepler-879b"/>
    <n v="1.9810000000000001"/>
    <n v="0.22900000000000001"/>
    <n v="33.385593800000002"/>
    <n v="1442"/>
    <n v="1442"/>
    <x v="2"/>
    <x v="15"/>
    <n v="2520"/>
    <n v="1.02"/>
    <n v="5792"/>
    <s v="None"/>
    <x v="0"/>
    <x v="1"/>
    <x v="1"/>
    <s v="Small"/>
    <s v="Sun-like"/>
    <n v="0"/>
    <m/>
  </r>
  <r>
    <s v="Kepler-87b"/>
    <n v="1.02"/>
    <n v="1.204"/>
    <n v="114.73635"/>
    <n v="0.48099999999999998"/>
    <n v="478"/>
    <x v="2"/>
    <x v="15"/>
    <n v="4170"/>
    <n v="1.1000000000000001"/>
    <n v="5600"/>
    <s v="Two more unconfirmed planets in the system"/>
    <x v="0"/>
    <x v="0"/>
    <x v="1"/>
    <s v="Medium"/>
    <s v="Sun-like"/>
    <n v="0"/>
    <m/>
  </r>
  <r>
    <s v="Kepler-87c"/>
    <n v="0.02"/>
    <n v="0.54800000000000004"/>
    <n v="191.23179999999999"/>
    <n v="0.67600000000000005"/>
    <n v="403"/>
    <x v="2"/>
    <x v="15"/>
    <n v="4170"/>
    <n v="1.1000000000000001"/>
    <n v="5600"/>
    <s v="Two more unconfirmed planets in the system"/>
    <x v="1"/>
    <x v="0"/>
    <x v="1"/>
    <s v="Medium"/>
    <s v="Sun-like"/>
    <n v="0"/>
    <m/>
  </r>
  <r>
    <s v="Kepler-880b"/>
    <n v="1.9810000000000001"/>
    <n v="0.23699999999999999"/>
    <n v="7.7146897499999998"/>
    <n v="1442"/>
    <n v="1442"/>
    <x v="2"/>
    <x v="15"/>
    <n v="2200"/>
    <n v="1.46"/>
    <n v="6761"/>
    <s v="None"/>
    <x v="0"/>
    <x v="2"/>
    <x v="1"/>
    <s v="Small"/>
    <s v="Hot"/>
    <n v="0"/>
    <m/>
  </r>
  <r>
    <s v="Kepler-881b"/>
    <n v="1.9810000000000001"/>
    <n v="0.159"/>
    <n v="4.4444801700000003"/>
    <n v="1442"/>
    <n v="1442"/>
    <x v="2"/>
    <x v="15"/>
    <n v="4450"/>
    <n v="1.06"/>
    <n v="5961"/>
    <s v="None"/>
    <x v="0"/>
    <x v="2"/>
    <x v="1"/>
    <s v="Small"/>
    <s v="Sun-like"/>
    <n v="0"/>
    <m/>
  </r>
  <r>
    <s v="Kepler-882b"/>
    <n v="1.9810000000000001"/>
    <n v="0.11"/>
    <n v="3.9895396700000001"/>
    <n v="1442"/>
    <n v="1442"/>
    <x v="2"/>
    <x v="15"/>
    <n v="1710"/>
    <n v="0.9"/>
    <n v="5476"/>
    <s v="None"/>
    <x v="0"/>
    <x v="2"/>
    <x v="1"/>
    <s v="Small"/>
    <s v="Sun-like"/>
    <n v="0"/>
    <m/>
  </r>
  <r>
    <s v="Kepler-883b"/>
    <n v="1.9810000000000001"/>
    <n v="0.159"/>
    <n v="12.984955729999999"/>
    <n v="1442"/>
    <n v="1442"/>
    <x v="2"/>
    <x v="15"/>
    <n v="1790"/>
    <n v="1.06"/>
    <n v="6116"/>
    <s v="None"/>
    <x v="0"/>
    <x v="1"/>
    <x v="1"/>
    <s v="Small"/>
    <s v="Hot"/>
    <n v="0"/>
    <m/>
  </r>
  <r>
    <s v="Kepler-884b"/>
    <n v="1.9810000000000001"/>
    <n v="0.11"/>
    <n v="5.6991951399999996"/>
    <n v="1442"/>
    <n v="1442"/>
    <x v="2"/>
    <x v="15"/>
    <n v="1400"/>
    <n v="1"/>
    <n v="5715"/>
    <s v="None"/>
    <x v="0"/>
    <x v="2"/>
    <x v="1"/>
    <s v="Small"/>
    <s v="Sun-like"/>
    <n v="0"/>
    <m/>
  </r>
  <r>
    <s v="Kepler-885b"/>
    <n v="1.9810000000000001"/>
    <n v="0.223"/>
    <n v="18.114729489999998"/>
    <n v="1442"/>
    <n v="1442"/>
    <x v="2"/>
    <x v="15"/>
    <n v="2060"/>
    <n v="1.21"/>
    <n v="6187"/>
    <s v="None"/>
    <x v="0"/>
    <x v="1"/>
    <x v="1"/>
    <s v="Small"/>
    <s v="Hot"/>
    <n v="0"/>
    <m/>
  </r>
  <r>
    <s v="Kepler-886b"/>
    <n v="1.9810000000000001"/>
    <n v="0.13600000000000001"/>
    <n v="6.2414636699999999"/>
    <n v="1442"/>
    <n v="1442"/>
    <x v="2"/>
    <x v="15"/>
    <n v="2800"/>
    <n v="1.1000000000000001"/>
    <n v="6098"/>
    <s v="None"/>
    <x v="0"/>
    <x v="2"/>
    <x v="1"/>
    <s v="Small"/>
    <s v="Hot"/>
    <n v="0"/>
    <m/>
  </r>
  <r>
    <s v="Kepler-887b"/>
    <n v="1.9810000000000001"/>
    <n v="0.16400000000000001"/>
    <n v="20.42228798"/>
    <n v="1442"/>
    <n v="1442"/>
    <x v="2"/>
    <x v="15"/>
    <n v="2710"/>
    <n v="1.19"/>
    <n v="6194"/>
    <s v="None"/>
    <x v="0"/>
    <x v="1"/>
    <x v="1"/>
    <s v="Small"/>
    <s v="Hot"/>
    <n v="0"/>
    <m/>
  </r>
  <r>
    <s v="Kepler-887c"/>
    <n v="1.9810000000000001"/>
    <n v="0.10100000000000001"/>
    <n v="7.6384602299999997"/>
    <n v="1442"/>
    <n v="1442"/>
    <x v="2"/>
    <x v="15"/>
    <n v="2710"/>
    <n v="1.19"/>
    <n v="6194"/>
    <s v="None"/>
    <x v="0"/>
    <x v="2"/>
    <x v="1"/>
    <s v="Small"/>
    <s v="Hot"/>
    <n v="0"/>
    <m/>
  </r>
  <r>
    <s v="Kepler-888b"/>
    <n v="1.9810000000000001"/>
    <n v="0.157"/>
    <n v="70.697906099999997"/>
    <n v="1442"/>
    <n v="1442"/>
    <x v="2"/>
    <x v="15"/>
    <n v="1350"/>
    <n v="0.97"/>
    <n v="5875"/>
    <s v="None"/>
    <x v="0"/>
    <x v="1"/>
    <x v="1"/>
    <s v="Small"/>
    <s v="Sun-like"/>
    <n v="0"/>
    <m/>
  </r>
  <r>
    <s v="Kepler-889b"/>
    <n v="1.9810000000000001"/>
    <n v="9.7000000000000003E-2"/>
    <n v="3.7444389999999999"/>
    <n v="1442"/>
    <n v="1442"/>
    <x v="2"/>
    <x v="15"/>
    <n v="1670"/>
    <n v="1.1399999999999999"/>
    <n v="5961"/>
    <s v="None"/>
    <x v="0"/>
    <x v="2"/>
    <x v="1"/>
    <s v="Small"/>
    <s v="Sun-like"/>
    <n v="0"/>
    <m/>
  </r>
  <r>
    <s v="Kepler-88b"/>
    <n v="2.7E-2"/>
    <n v="0.33700000000000002"/>
    <n v="10.95416"/>
    <n v="1442"/>
    <n v="1442"/>
    <x v="2"/>
    <x v="15"/>
    <n v="1110"/>
    <n v="0.96"/>
    <n v="5471"/>
    <s v="None"/>
    <x v="1"/>
    <x v="1"/>
    <x v="1"/>
    <s v="Small"/>
    <s v="Sun-like"/>
    <n v="0"/>
    <m/>
  </r>
  <r>
    <s v="Kepler-88c"/>
    <n v="0.626"/>
    <n v="1.1659999999999999"/>
    <n v="22.339500000000001"/>
    <n v="0.15525"/>
    <n v="1442"/>
    <x v="1"/>
    <x v="15"/>
    <n v="1110"/>
    <n v="0.96"/>
    <n v="5471"/>
    <s v="None"/>
    <x v="2"/>
    <x v="1"/>
    <x v="1"/>
    <s v="Medium"/>
    <s v="Sun-like"/>
    <n v="0"/>
    <m/>
  </r>
  <r>
    <s v="Kepler-88d"/>
    <n v="3.15"/>
    <n v="1.1659999999999999"/>
    <n v="1409"/>
    <n v="2.4500000000000002"/>
    <n v="1442"/>
    <x v="0"/>
    <x v="15"/>
    <n v="1243"/>
    <n v="1.022"/>
    <n v="5513"/>
    <s v="None"/>
    <x v="0"/>
    <x v="0"/>
    <x v="1"/>
    <s v="Medium"/>
    <s v="Sun-like"/>
    <n v="0"/>
    <m/>
  </r>
  <r>
    <s v="Kepler-890b"/>
    <n v="1.9810000000000001"/>
    <n v="0.79300000000000004"/>
    <n v="52.75875577"/>
    <n v="1442"/>
    <n v="1442"/>
    <x v="2"/>
    <x v="15"/>
    <n v="4520"/>
    <n v="1.0900000000000001"/>
    <n v="5954"/>
    <s v="None"/>
    <x v="0"/>
    <x v="1"/>
    <x v="1"/>
    <s v="Medium"/>
    <s v="Sun-like"/>
    <n v="0"/>
    <m/>
  </r>
  <r>
    <s v="Kepler-891b"/>
    <n v="1.9810000000000001"/>
    <n v="0.57199999999999995"/>
    <n v="53.449455929999999"/>
    <n v="1442"/>
    <n v="1442"/>
    <x v="2"/>
    <x v="15"/>
    <n v="4470"/>
    <n v="1.06"/>
    <n v="5887"/>
    <s v="None"/>
    <x v="0"/>
    <x v="1"/>
    <x v="1"/>
    <s v="Medium"/>
    <s v="Sun-like"/>
    <n v="0"/>
    <m/>
  </r>
  <r>
    <s v="Kepler-892b"/>
    <n v="1.9810000000000001"/>
    <n v="0.251"/>
    <n v="13.752107199999999"/>
    <n v="1442"/>
    <n v="1442"/>
    <x v="2"/>
    <x v="15"/>
    <n v="2100"/>
    <n v="0.75"/>
    <n v="4747"/>
    <s v="None"/>
    <x v="0"/>
    <x v="1"/>
    <x v="1"/>
    <s v="Small"/>
    <s v="Sun-like"/>
    <n v="0"/>
    <m/>
  </r>
  <r>
    <s v="Kepler-893b"/>
    <n v="1.9810000000000001"/>
    <n v="0.27"/>
    <n v="6.3385576099999996"/>
    <n v="1442"/>
    <n v="1442"/>
    <x v="2"/>
    <x v="15"/>
    <n v="3970"/>
    <n v="1"/>
    <n v="5820"/>
    <s v="None"/>
    <x v="0"/>
    <x v="2"/>
    <x v="1"/>
    <s v="Small"/>
    <s v="Sun-like"/>
    <n v="0"/>
    <m/>
  </r>
  <r>
    <s v="Kepler-894b"/>
    <n v="1.9810000000000001"/>
    <n v="0.248"/>
    <n v="9.8032240000000002"/>
    <n v="1442"/>
    <n v="1442"/>
    <x v="2"/>
    <x v="15"/>
    <n v="3600"/>
    <n v="0.87"/>
    <n v="5603"/>
    <s v="None"/>
    <x v="0"/>
    <x v="2"/>
    <x v="1"/>
    <s v="Small"/>
    <s v="Sun-like"/>
    <n v="0"/>
    <m/>
  </r>
  <r>
    <s v="Kepler-895b"/>
    <n v="1.9810000000000001"/>
    <n v="0.13700000000000001"/>
    <n v="2.8062423299999999"/>
    <n v="1442"/>
    <n v="1442"/>
    <x v="2"/>
    <x v="15"/>
    <n v="1680"/>
    <n v="0.65"/>
    <n v="4315"/>
    <s v="None"/>
    <x v="0"/>
    <x v="2"/>
    <x v="1"/>
    <s v="Small"/>
    <s v="Sun-like"/>
    <n v="0"/>
    <m/>
  </r>
  <r>
    <s v="Kepler-896b"/>
    <n v="1.9810000000000001"/>
    <n v="0.22600000000000001"/>
    <n v="144.54739599999999"/>
    <n v="1442"/>
    <n v="1442"/>
    <x v="2"/>
    <x v="15"/>
    <n v="2920"/>
    <n v="0.84"/>
    <n v="5262"/>
    <s v="None"/>
    <x v="0"/>
    <x v="0"/>
    <x v="1"/>
    <s v="Small"/>
    <s v="Sun-like"/>
    <n v="0"/>
    <m/>
  </r>
  <r>
    <s v="Kepler-897b"/>
    <n v="1.9810000000000001"/>
    <n v="0.21299999999999999"/>
    <n v="8.0472642000000008"/>
    <n v="1442"/>
    <n v="1442"/>
    <x v="2"/>
    <x v="15"/>
    <n v="3740"/>
    <n v="1.03"/>
    <n v="5839"/>
    <s v="None"/>
    <x v="0"/>
    <x v="2"/>
    <x v="1"/>
    <s v="Small"/>
    <s v="Sun-like"/>
    <n v="0"/>
    <m/>
  </r>
  <r>
    <s v="Kepler-898b"/>
    <n v="1.9810000000000001"/>
    <n v="0.13300000000000001"/>
    <n v="5.8706190999999999"/>
    <n v="1442"/>
    <n v="1442"/>
    <x v="2"/>
    <x v="15"/>
    <n v="1560"/>
    <n v="0.65"/>
    <n v="4223"/>
    <s v="None"/>
    <x v="0"/>
    <x v="2"/>
    <x v="1"/>
    <s v="Small"/>
    <s v="Sun-like"/>
    <n v="0"/>
    <m/>
  </r>
  <r>
    <s v="Kepler-899b"/>
    <n v="1.9810000000000001"/>
    <n v="0.23899999999999999"/>
    <n v="19.178912929999999"/>
    <n v="1442"/>
    <n v="1442"/>
    <x v="2"/>
    <x v="15"/>
    <n v="3390"/>
    <n v="0.93"/>
    <n v="5595"/>
    <s v="None"/>
    <x v="0"/>
    <x v="1"/>
    <x v="1"/>
    <s v="Small"/>
    <s v="Sun-like"/>
    <n v="0"/>
    <m/>
  </r>
  <r>
    <s v="Kepler-89b"/>
    <n v="3.3000000000000002E-2"/>
    <n v="0.153"/>
    <n v="3.7432080000000001"/>
    <n v="5.1189999999999999E-2"/>
    <n v="1442"/>
    <x v="2"/>
    <x v="15"/>
    <n v="1577"/>
    <n v="1.28"/>
    <n v="6182"/>
    <s v="None"/>
    <x v="1"/>
    <x v="2"/>
    <x v="1"/>
    <s v="Small"/>
    <s v="Hot"/>
    <n v="0"/>
    <m/>
  </r>
  <r>
    <s v="Kepler-89c"/>
    <n v="4.9000000000000002E-2"/>
    <n v="0.38500000000000001"/>
    <n v="10.423648"/>
    <n v="0.1013"/>
    <n v="1442"/>
    <x v="2"/>
    <x v="15"/>
    <n v="1577"/>
    <n v="1.28"/>
    <n v="6182"/>
    <s v="None"/>
    <x v="1"/>
    <x v="1"/>
    <x v="1"/>
    <s v="Small"/>
    <s v="Hot"/>
    <n v="0"/>
    <m/>
  </r>
  <r>
    <s v="Kepler-89d"/>
    <n v="0.33400000000000002"/>
    <n v="1.0049999999999999"/>
    <n v="22.342988999999999"/>
    <n v="0.16839999999999999"/>
    <n v="1442"/>
    <x v="2"/>
    <x v="15"/>
    <n v="1577"/>
    <n v="1.28"/>
    <n v="6182"/>
    <s v="None"/>
    <x v="2"/>
    <x v="1"/>
    <x v="1"/>
    <s v="Medium"/>
    <s v="Hot"/>
    <n v="0"/>
    <m/>
  </r>
  <r>
    <s v="Kepler-89e"/>
    <n v="0.11"/>
    <n v="0.58499999999999996"/>
    <n v="54.320309999999999"/>
    <n v="0.30459999999999998"/>
    <n v="1442"/>
    <x v="2"/>
    <x v="15"/>
    <n v="1577"/>
    <n v="1.28"/>
    <n v="6182"/>
    <s v="None"/>
    <x v="2"/>
    <x v="1"/>
    <x v="1"/>
    <s v="Medium"/>
    <s v="Hot"/>
    <n v="0"/>
    <m/>
  </r>
  <r>
    <s v="Kepler-8b"/>
    <n v="0.59"/>
    <n v="1.4159999999999999"/>
    <n v="3.5224991000000001"/>
    <n v="4.7399999999999998E-2"/>
    <n v="1680"/>
    <x v="2"/>
    <x v="15"/>
    <n v="3434"/>
    <n v="1.21"/>
    <n v="6213"/>
    <s v="None"/>
    <x v="2"/>
    <x v="2"/>
    <x v="1"/>
    <s v="Medium"/>
    <s v="Hot"/>
    <n v="0"/>
    <m/>
  </r>
  <r>
    <s v="Kepler-900b"/>
    <n v="1.9810000000000001"/>
    <n v="0.186"/>
    <n v="6.9913086"/>
    <n v="1442"/>
    <n v="1442"/>
    <x v="2"/>
    <x v="15"/>
    <n v="1650"/>
    <n v="0.78"/>
    <n v="4836"/>
    <s v="None"/>
    <x v="0"/>
    <x v="2"/>
    <x v="1"/>
    <s v="Small"/>
    <s v="Sun-like"/>
    <n v="0"/>
    <m/>
  </r>
  <r>
    <s v="Kepler-901b"/>
    <n v="1.9810000000000001"/>
    <n v="0.122"/>
    <n v="3.51749439"/>
    <n v="1442"/>
    <n v="1442"/>
    <x v="2"/>
    <x v="15"/>
    <n v="790"/>
    <n v="0.59"/>
    <n v="4184"/>
    <s v="None"/>
    <x v="0"/>
    <x v="2"/>
    <x v="1"/>
    <s v="Small"/>
    <s v="Sun-like"/>
    <n v="0"/>
    <m/>
  </r>
  <r>
    <s v="Kepler-902b"/>
    <n v="1.9810000000000001"/>
    <n v="0.22700000000000001"/>
    <n v="40.109954700000003"/>
    <n v="1442"/>
    <n v="1442"/>
    <x v="2"/>
    <x v="15"/>
    <n v="2950"/>
    <n v="0.95"/>
    <n v="5647"/>
    <s v="None"/>
    <x v="0"/>
    <x v="1"/>
    <x v="1"/>
    <s v="Small"/>
    <s v="Sun-like"/>
    <n v="0"/>
    <m/>
  </r>
  <r>
    <s v="Kepler-903b"/>
    <n v="1.9810000000000001"/>
    <n v="0.17899999999999999"/>
    <n v="10.3507721"/>
    <n v="1442"/>
    <n v="1442"/>
    <x v="2"/>
    <x v="15"/>
    <n v="2700"/>
    <n v="0.98"/>
    <n v="5682"/>
    <s v="None"/>
    <x v="0"/>
    <x v="1"/>
    <x v="1"/>
    <s v="Small"/>
    <s v="Sun-like"/>
    <n v="0"/>
    <m/>
  </r>
  <r>
    <s v="Kepler-903c"/>
    <n v="1.9810000000000001"/>
    <n v="0.22600000000000001"/>
    <n v="62.9228557"/>
    <n v="1442"/>
    <n v="1442"/>
    <x v="2"/>
    <x v="15"/>
    <n v="2700"/>
    <n v="0.98"/>
    <n v="5682"/>
    <s v="None"/>
    <x v="0"/>
    <x v="1"/>
    <x v="1"/>
    <s v="Small"/>
    <s v="Sun-like"/>
    <n v="0"/>
    <m/>
  </r>
  <r>
    <s v="Kepler-904b"/>
    <n v="1.9810000000000001"/>
    <n v="0.158"/>
    <n v="3.0216686300000002"/>
    <n v="1442"/>
    <n v="1442"/>
    <x v="2"/>
    <x v="15"/>
    <n v="3750"/>
    <n v="1.1599999999999999"/>
    <n v="6160"/>
    <s v="None"/>
    <x v="0"/>
    <x v="2"/>
    <x v="1"/>
    <s v="Small"/>
    <s v="Hot"/>
    <n v="0"/>
    <m/>
  </r>
  <r>
    <s v="Kepler-905b"/>
    <n v="1.9810000000000001"/>
    <n v="0.126"/>
    <n v="5.0827465199999997"/>
    <n v="1442"/>
    <n v="1442"/>
    <x v="2"/>
    <x v="15"/>
    <n v="1700"/>
    <n v="0.95"/>
    <n v="5461"/>
    <s v="None"/>
    <x v="0"/>
    <x v="2"/>
    <x v="1"/>
    <s v="Small"/>
    <s v="Sun-like"/>
    <n v="0"/>
    <m/>
  </r>
  <r>
    <s v="Kepler-906b"/>
    <n v="1.9810000000000001"/>
    <n v="0.188"/>
    <n v="41.697997600000001"/>
    <n v="1442"/>
    <n v="1442"/>
    <x v="2"/>
    <x v="15"/>
    <n v="2470"/>
    <n v="1.06"/>
    <n v="6035"/>
    <s v="None"/>
    <x v="0"/>
    <x v="1"/>
    <x v="1"/>
    <s v="Small"/>
    <s v="Hot"/>
    <n v="0"/>
    <m/>
  </r>
  <r>
    <s v="Kepler-907b"/>
    <n v="1.9810000000000001"/>
    <n v="0.107"/>
    <n v="15.86621821"/>
    <n v="1442"/>
    <n v="1442"/>
    <x v="2"/>
    <x v="15"/>
    <n v="1150"/>
    <n v="1.08"/>
    <n v="6106"/>
    <s v="None"/>
    <x v="0"/>
    <x v="1"/>
    <x v="1"/>
    <s v="Small"/>
    <s v="Hot"/>
    <n v="0"/>
    <m/>
  </r>
  <r>
    <s v="Kepler-908b"/>
    <n v="1.9810000000000001"/>
    <n v="0.109"/>
    <n v="1.3405974700000001"/>
    <n v="1442"/>
    <n v="1442"/>
    <x v="2"/>
    <x v="15"/>
    <n v="820"/>
    <n v="1.1100000000000001"/>
    <n v="5973"/>
    <s v="None"/>
    <x v="0"/>
    <x v="2"/>
    <x v="1"/>
    <s v="Small"/>
    <s v="Sun-like"/>
    <n v="0"/>
    <m/>
  </r>
  <r>
    <s v="Kepler-909b"/>
    <n v="1.9810000000000001"/>
    <n v="0.13100000000000001"/>
    <n v="13.93290318"/>
    <n v="1442"/>
    <n v="1442"/>
    <x v="2"/>
    <x v="15"/>
    <n v="1040"/>
    <n v="1.17"/>
    <n v="6154"/>
    <s v="None"/>
    <x v="0"/>
    <x v="1"/>
    <x v="1"/>
    <s v="Small"/>
    <s v="Hot"/>
    <n v="0"/>
    <m/>
  </r>
  <r>
    <s v="Kepler-90b"/>
    <n v="1.9810000000000001"/>
    <n v="0.11700000000000001"/>
    <n v="7.0081509999999998"/>
    <n v="7.3999999999999996E-2"/>
    <n v="1056"/>
    <x v="2"/>
    <x v="15"/>
    <n v="2500"/>
    <n v="1.2"/>
    <n v="6080"/>
    <s v="None"/>
    <x v="0"/>
    <x v="2"/>
    <x v="1"/>
    <s v="Small"/>
    <s v="Hot"/>
    <n v="0"/>
    <m/>
  </r>
  <r>
    <s v="Kepler-90c"/>
    <n v="1.9810000000000001"/>
    <n v="0.106"/>
    <n v="8.7193749999999994"/>
    <n v="8.8999999999999996E-2"/>
    <n v="981"/>
    <x v="2"/>
    <x v="15"/>
    <n v="2500"/>
    <n v="1.2"/>
    <n v="6080"/>
    <s v="None"/>
    <x v="0"/>
    <x v="2"/>
    <x v="1"/>
    <s v="Small"/>
    <s v="Hot"/>
    <n v="0"/>
    <m/>
  </r>
  <r>
    <s v="Kepler-90d"/>
    <n v="1.9810000000000001"/>
    <n v="0.25600000000000001"/>
    <n v="59.736669999999997"/>
    <n v="0.32"/>
    <n v="518"/>
    <x v="2"/>
    <x v="15"/>
    <n v="2500"/>
    <n v="1.2"/>
    <n v="6080"/>
    <s v="None"/>
    <x v="0"/>
    <x v="1"/>
    <x v="1"/>
    <s v="Small"/>
    <s v="Hot"/>
    <n v="0"/>
    <m/>
  </r>
  <r>
    <s v="Kepler-90e"/>
    <n v="1.9810000000000001"/>
    <n v="0.23699999999999999"/>
    <n v="91.939130000000006"/>
    <n v="0.42"/>
    <n v="448"/>
    <x v="2"/>
    <x v="15"/>
    <n v="2500"/>
    <n v="1.2"/>
    <n v="6080"/>
    <s v="None"/>
    <x v="0"/>
    <x v="1"/>
    <x v="1"/>
    <s v="Small"/>
    <s v="Hot"/>
    <n v="0"/>
    <m/>
  </r>
  <r>
    <s v="Kepler-90f"/>
    <n v="1.9810000000000001"/>
    <n v="0.25700000000000001"/>
    <n v="124.9144"/>
    <n v="0.48"/>
    <n v="592"/>
    <x v="2"/>
    <x v="15"/>
    <n v="2500"/>
    <n v="1.2"/>
    <n v="6080"/>
    <s v="None"/>
    <x v="0"/>
    <x v="0"/>
    <x v="1"/>
    <s v="Small"/>
    <s v="Hot"/>
    <n v="0"/>
    <m/>
  </r>
  <r>
    <s v="Kepler-90g"/>
    <n v="1.9810000000000001"/>
    <n v="0.72299999999999998"/>
    <n v="210.60696999999999"/>
    <n v="0.71"/>
    <n v="340"/>
    <x v="2"/>
    <x v="15"/>
    <n v="2500"/>
    <n v="1.2"/>
    <n v="6080"/>
    <s v="None"/>
    <x v="0"/>
    <x v="0"/>
    <x v="1"/>
    <s v="Medium"/>
    <s v="Hot"/>
    <n v="0"/>
    <m/>
  </r>
  <r>
    <s v="Kepler-90h"/>
    <n v="1.9810000000000001"/>
    <n v="1.008"/>
    <n v="331.60059000000001"/>
    <n v="1.01"/>
    <n v="292"/>
    <x v="2"/>
    <x v="15"/>
    <n v="2500"/>
    <n v="1.2"/>
    <n v="6080"/>
    <s v="None"/>
    <x v="0"/>
    <x v="0"/>
    <x v="1"/>
    <s v="Medium"/>
    <s v="Hot"/>
    <n v="0"/>
    <m/>
  </r>
  <r>
    <s v="Kepler-90i"/>
    <n v="1.9810000000000001"/>
    <n v="0.11799999999999999"/>
    <n v="14.449120000000001"/>
    <n v="1442"/>
    <n v="709"/>
    <x v="2"/>
    <x v="15"/>
    <n v="2540"/>
    <n v="1.2"/>
    <n v="6080"/>
    <s v="None"/>
    <x v="0"/>
    <x v="1"/>
    <x v="1"/>
    <s v="Small"/>
    <s v="Hot"/>
    <n v="0"/>
    <m/>
  </r>
  <r>
    <s v="Kepler-910b"/>
    <n v="1.9810000000000001"/>
    <n v="7.2999999999999995E-2"/>
    <n v="2.3643690099999999"/>
    <n v="1442"/>
    <n v="1442"/>
    <x v="2"/>
    <x v="15"/>
    <n v="1310"/>
    <n v="1.26"/>
    <n v="6230"/>
    <s v="None"/>
    <x v="0"/>
    <x v="2"/>
    <x v="1"/>
    <s v="Small"/>
    <s v="Hot"/>
    <n v="0"/>
    <m/>
  </r>
  <r>
    <s v="Kepler-911b"/>
    <n v="1.9810000000000001"/>
    <n v="0.23200000000000001"/>
    <n v="20.310500999999999"/>
    <n v="1442"/>
    <n v="1442"/>
    <x v="2"/>
    <x v="15"/>
    <n v="1850"/>
    <n v="1.34"/>
    <n v="6112"/>
    <s v="None"/>
    <x v="0"/>
    <x v="1"/>
    <x v="1"/>
    <s v="Small"/>
    <s v="Hot"/>
    <n v="0"/>
    <m/>
  </r>
  <r>
    <s v="Kepler-912b"/>
    <n v="1.9810000000000001"/>
    <n v="0.25"/>
    <n v="2.5347562699999999"/>
    <n v="1442"/>
    <n v="1442"/>
    <x v="2"/>
    <x v="15"/>
    <n v="4130"/>
    <n v="1.07"/>
    <n v="5998"/>
    <s v="None"/>
    <x v="0"/>
    <x v="2"/>
    <x v="1"/>
    <s v="Small"/>
    <s v="Sun-like"/>
    <n v="0"/>
    <m/>
  </r>
  <r>
    <s v="Kepler-913b"/>
    <n v="1.9810000000000001"/>
    <n v="0.184"/>
    <n v="10.29672521"/>
    <n v="1442"/>
    <n v="1442"/>
    <x v="2"/>
    <x v="15"/>
    <n v="1950"/>
    <n v="0.63"/>
    <n v="4687"/>
    <s v="None"/>
    <x v="0"/>
    <x v="1"/>
    <x v="1"/>
    <s v="Small"/>
    <s v="Sun-like"/>
    <n v="0"/>
    <m/>
  </r>
  <r>
    <s v="Kepler-914b"/>
    <n v="1.9810000000000001"/>
    <n v="0.123"/>
    <n v="4.4096654800000001"/>
    <n v="1442"/>
    <n v="1442"/>
    <x v="2"/>
    <x v="15"/>
    <n v="2210"/>
    <n v="1.1000000000000001"/>
    <n v="5877"/>
    <s v="None"/>
    <x v="0"/>
    <x v="2"/>
    <x v="1"/>
    <s v="Small"/>
    <s v="Sun-like"/>
    <n v="0"/>
    <m/>
  </r>
  <r>
    <s v="Kepler-915b"/>
    <n v="1.9810000000000001"/>
    <n v="0.13400000000000001"/>
    <n v="4.5948960400000001"/>
    <n v="1442"/>
    <n v="1442"/>
    <x v="2"/>
    <x v="15"/>
    <n v="2630"/>
    <n v="1.21"/>
    <n v="6173"/>
    <s v="None"/>
    <x v="0"/>
    <x v="2"/>
    <x v="1"/>
    <s v="Small"/>
    <s v="Hot"/>
    <n v="0"/>
    <m/>
  </r>
  <r>
    <s v="Kepler-916b"/>
    <n v="1.9810000000000001"/>
    <n v="0.157"/>
    <n v="32.296879799999999"/>
    <n v="1442"/>
    <n v="1442"/>
    <x v="2"/>
    <x v="15"/>
    <n v="2510"/>
    <n v="0.85"/>
    <n v="5248"/>
    <s v="None"/>
    <x v="0"/>
    <x v="1"/>
    <x v="1"/>
    <s v="Small"/>
    <s v="Sun-like"/>
    <n v="0"/>
    <m/>
  </r>
  <r>
    <s v="Kepler-917b"/>
    <n v="1.9810000000000001"/>
    <n v="0.17"/>
    <n v="2.9704143699999999"/>
    <n v="1442"/>
    <n v="1442"/>
    <x v="2"/>
    <x v="15"/>
    <n v="3350"/>
    <n v="0.8"/>
    <n v="5418"/>
    <s v="None"/>
    <x v="0"/>
    <x v="2"/>
    <x v="1"/>
    <s v="Small"/>
    <s v="Sun-like"/>
    <n v="0"/>
    <m/>
  </r>
  <r>
    <s v="Kepler-918b"/>
    <n v="1.9810000000000001"/>
    <n v="0.155"/>
    <n v="4.8538693300000002"/>
    <n v="1442"/>
    <n v="1442"/>
    <x v="2"/>
    <x v="15"/>
    <n v="4060"/>
    <n v="1.1100000000000001"/>
    <n v="6028"/>
    <s v="None"/>
    <x v="0"/>
    <x v="2"/>
    <x v="1"/>
    <s v="Small"/>
    <s v="Hot"/>
    <n v="0"/>
    <m/>
  </r>
  <r>
    <s v="Kepler-919b"/>
    <n v="1.9810000000000001"/>
    <n v="0.20100000000000001"/>
    <n v="11.04603384"/>
    <n v="1442"/>
    <n v="1442"/>
    <x v="2"/>
    <x v="15"/>
    <n v="3980"/>
    <n v="1.1499999999999999"/>
    <n v="6113"/>
    <s v="None"/>
    <x v="0"/>
    <x v="1"/>
    <x v="1"/>
    <s v="Small"/>
    <s v="Hot"/>
    <n v="0"/>
    <m/>
  </r>
  <r>
    <s v="Kepler-91b"/>
    <n v="0.81"/>
    <n v="1.367"/>
    <n v="6.2465799999999998"/>
    <n v="7.3099999999999998E-2"/>
    <n v="1442"/>
    <x v="2"/>
    <x v="15"/>
    <n v="3400"/>
    <n v="1.31"/>
    <n v="4550"/>
    <s v="None"/>
    <x v="2"/>
    <x v="2"/>
    <x v="1"/>
    <s v="Medium"/>
    <s v="Sun-like"/>
    <n v="0"/>
    <m/>
  </r>
  <r>
    <s v="Kepler-920b"/>
    <n v="1.9810000000000001"/>
    <n v="0.216"/>
    <n v="6.5319270400000002"/>
    <n v="1442"/>
    <n v="1442"/>
    <x v="2"/>
    <x v="15"/>
    <n v="3020"/>
    <n v="0.89"/>
    <n v="5403"/>
    <s v="None"/>
    <x v="0"/>
    <x v="2"/>
    <x v="1"/>
    <s v="Small"/>
    <s v="Sun-like"/>
    <n v="0"/>
    <m/>
  </r>
  <r>
    <s v="Kepler-920c"/>
    <n v="1.9810000000000001"/>
    <n v="0.33900000000000002"/>
    <n v="100.82741129999999"/>
    <n v="1442"/>
    <n v="1442"/>
    <x v="2"/>
    <x v="15"/>
    <n v="3020"/>
    <n v="0.89"/>
    <n v="5403"/>
    <s v="None"/>
    <x v="0"/>
    <x v="0"/>
    <x v="1"/>
    <s v="Small"/>
    <s v="Sun-like"/>
    <n v="0"/>
    <m/>
  </r>
  <r>
    <s v="Kepler-921b"/>
    <n v="1.9810000000000001"/>
    <n v="0.25600000000000001"/>
    <n v="51.300634000000002"/>
    <n v="1442"/>
    <n v="1442"/>
    <x v="2"/>
    <x v="15"/>
    <n v="2760"/>
    <n v="0.93"/>
    <n v="5663"/>
    <s v="None"/>
    <x v="0"/>
    <x v="1"/>
    <x v="1"/>
    <s v="Small"/>
    <s v="Sun-like"/>
    <n v="0"/>
    <m/>
  </r>
  <r>
    <s v="Kepler-922b"/>
    <n v="1.9810000000000001"/>
    <n v="0.127"/>
    <n v="0.93846682999999997"/>
    <n v="1442"/>
    <n v="1442"/>
    <x v="2"/>
    <x v="15"/>
    <n v="1820"/>
    <n v="0.95"/>
    <n v="5671"/>
    <s v="None"/>
    <x v="0"/>
    <x v="2"/>
    <x v="1"/>
    <s v="Small"/>
    <s v="Sun-like"/>
    <n v="0"/>
    <m/>
  </r>
  <r>
    <s v="Kepler-923b"/>
    <n v="1.9810000000000001"/>
    <n v="0.123"/>
    <n v="6.9336647600000001"/>
    <n v="1442"/>
    <n v="1442"/>
    <x v="2"/>
    <x v="15"/>
    <n v="3150"/>
    <n v="1.1100000000000001"/>
    <n v="5988"/>
    <s v="None"/>
    <x v="0"/>
    <x v="2"/>
    <x v="1"/>
    <s v="Small"/>
    <s v="Sun-like"/>
    <n v="0"/>
    <m/>
  </r>
  <r>
    <s v="Kepler-924b"/>
    <n v="1.9810000000000001"/>
    <n v="0.27400000000000002"/>
    <n v="61.037011700000001"/>
    <n v="1442"/>
    <n v="1442"/>
    <x v="2"/>
    <x v="15"/>
    <n v="3250"/>
    <n v="1.1399999999999999"/>
    <n v="6167"/>
    <s v="None"/>
    <x v="0"/>
    <x v="1"/>
    <x v="1"/>
    <s v="Small"/>
    <s v="Hot"/>
    <n v="0"/>
    <m/>
  </r>
  <r>
    <s v="Kepler-925b"/>
    <n v="1.9810000000000001"/>
    <n v="0.20899999999999999"/>
    <n v="33.867853099999998"/>
    <n v="1442"/>
    <n v="1442"/>
    <x v="2"/>
    <x v="15"/>
    <n v="2030"/>
    <n v="0.77"/>
    <n v="4673"/>
    <s v="None"/>
    <x v="0"/>
    <x v="1"/>
    <x v="1"/>
    <s v="Small"/>
    <s v="Sun-like"/>
    <n v="0"/>
    <m/>
  </r>
  <r>
    <s v="Kepler-926b"/>
    <n v="1.9810000000000001"/>
    <n v="0.20599999999999999"/>
    <n v="52.068860100000002"/>
    <n v="1442"/>
    <n v="1442"/>
    <x v="2"/>
    <x v="15"/>
    <n v="2510"/>
    <n v="1.01"/>
    <n v="5806"/>
    <s v="None"/>
    <x v="0"/>
    <x v="1"/>
    <x v="1"/>
    <s v="Small"/>
    <s v="Sun-like"/>
    <n v="0"/>
    <m/>
  </r>
  <r>
    <s v="Kepler-927b"/>
    <n v="1.9810000000000001"/>
    <n v="0.153"/>
    <n v="9.1149903000000005"/>
    <n v="1442"/>
    <n v="1442"/>
    <x v="2"/>
    <x v="15"/>
    <n v="2870"/>
    <n v="0.99"/>
    <n v="5743"/>
    <s v="None"/>
    <x v="0"/>
    <x v="2"/>
    <x v="1"/>
    <s v="Small"/>
    <s v="Sun-like"/>
    <n v="0"/>
    <m/>
  </r>
  <r>
    <s v="Kepler-928b"/>
    <n v="1.9810000000000001"/>
    <n v="0.14199999999999999"/>
    <n v="3.9324612999999999"/>
    <n v="1442"/>
    <n v="1442"/>
    <x v="2"/>
    <x v="15"/>
    <n v="1740"/>
    <n v="0.73"/>
    <n v="4700"/>
    <s v="None"/>
    <x v="0"/>
    <x v="2"/>
    <x v="1"/>
    <s v="Small"/>
    <s v="Sun-like"/>
    <n v="0"/>
    <m/>
  </r>
  <r>
    <s v="Kepler-929b"/>
    <n v="1.9810000000000001"/>
    <n v="9.9000000000000005E-2"/>
    <n v="0.92103214"/>
    <n v="1442"/>
    <n v="1442"/>
    <x v="2"/>
    <x v="15"/>
    <n v="2700"/>
    <n v="1.01"/>
    <n v="5869"/>
    <s v="None"/>
    <x v="0"/>
    <x v="2"/>
    <x v="1"/>
    <s v="Small"/>
    <s v="Sun-like"/>
    <n v="0"/>
    <m/>
  </r>
  <r>
    <s v="Kepler-92b"/>
    <n v="0.20200000000000001"/>
    <n v="0.313"/>
    <n v="13.749000000000001"/>
    <n v="1442"/>
    <n v="1442"/>
    <x v="2"/>
    <x v="15"/>
    <n v="1580"/>
    <n v="1.21"/>
    <n v="5883"/>
    <s v="None"/>
    <x v="2"/>
    <x v="1"/>
    <x v="1"/>
    <s v="Small"/>
    <s v="Sun-like"/>
    <n v="0"/>
    <m/>
  </r>
  <r>
    <s v="Kepler-92c"/>
    <n v="1.9E-2"/>
    <n v="0.23200000000000001"/>
    <n v="26.722999999999999"/>
    <n v="1442"/>
    <n v="1442"/>
    <x v="2"/>
    <x v="15"/>
    <n v="1580"/>
    <n v="1.21"/>
    <n v="5883"/>
    <s v="None"/>
    <x v="1"/>
    <x v="1"/>
    <x v="1"/>
    <s v="Small"/>
    <s v="Sun-like"/>
    <n v="0"/>
    <m/>
  </r>
  <r>
    <s v="Kepler-92d"/>
    <n v="1.9810000000000001"/>
    <n v="0.184"/>
    <n v="49.3568"/>
    <n v="1442"/>
    <n v="1442"/>
    <x v="2"/>
    <x v="15"/>
    <n v="1580"/>
    <n v="1.21"/>
    <n v="5883"/>
    <s v="None"/>
    <x v="0"/>
    <x v="1"/>
    <x v="1"/>
    <s v="Small"/>
    <s v="Sun-like"/>
    <n v="0"/>
    <m/>
  </r>
  <r>
    <s v="Kepler-930b"/>
    <n v="1.9810000000000001"/>
    <n v="0.19"/>
    <n v="71.451777500000006"/>
    <n v="1442"/>
    <n v="1442"/>
    <x v="2"/>
    <x v="15"/>
    <n v="2950"/>
    <n v="1.25"/>
    <n v="6335"/>
    <s v="None"/>
    <x v="0"/>
    <x v="1"/>
    <x v="1"/>
    <s v="Small"/>
    <s v="Hot"/>
    <n v="0"/>
    <m/>
  </r>
  <r>
    <s v="Kepler-931b"/>
    <n v="1.9810000000000001"/>
    <n v="0.11899999999999999"/>
    <n v="8.0375587700000004"/>
    <n v="1442"/>
    <n v="1442"/>
    <x v="2"/>
    <x v="15"/>
    <n v="1600"/>
    <n v="0.86"/>
    <n v="5241"/>
    <s v="None"/>
    <x v="0"/>
    <x v="2"/>
    <x v="1"/>
    <s v="Small"/>
    <s v="Sun-like"/>
    <n v="0"/>
    <m/>
  </r>
  <r>
    <s v="Kepler-932b"/>
    <n v="1.9810000000000001"/>
    <n v="0.122"/>
    <n v="1.9214374000000001"/>
    <n v="1442"/>
    <n v="1442"/>
    <x v="2"/>
    <x v="15"/>
    <n v="1560"/>
    <n v="0.87"/>
    <n v="5331"/>
    <s v="None"/>
    <x v="0"/>
    <x v="2"/>
    <x v="1"/>
    <s v="Small"/>
    <s v="Sun-like"/>
    <n v="0"/>
    <m/>
  </r>
  <r>
    <s v="Kepler-933b"/>
    <n v="1.9810000000000001"/>
    <n v="0.219"/>
    <n v="14.204430090000001"/>
    <n v="1442"/>
    <n v="1442"/>
    <x v="2"/>
    <x v="15"/>
    <n v="3010"/>
    <n v="0.87"/>
    <n v="5346"/>
    <s v="None"/>
    <x v="0"/>
    <x v="1"/>
    <x v="1"/>
    <s v="Small"/>
    <s v="Sun-like"/>
    <n v="0"/>
    <m/>
  </r>
  <r>
    <s v="Kepler-934b"/>
    <n v="1.9810000000000001"/>
    <n v="0.186"/>
    <n v="55.673830899999999"/>
    <n v="1442"/>
    <n v="1442"/>
    <x v="2"/>
    <x v="15"/>
    <n v="1970"/>
    <n v="0.81"/>
    <n v="5001"/>
    <s v="None"/>
    <x v="0"/>
    <x v="1"/>
    <x v="1"/>
    <s v="Small"/>
    <s v="Sun-like"/>
    <n v="0"/>
    <m/>
  </r>
  <r>
    <s v="Kepler-935b"/>
    <n v="1.9810000000000001"/>
    <n v="0.12"/>
    <n v="4.8808385200000002"/>
    <n v="1442"/>
    <n v="1442"/>
    <x v="2"/>
    <x v="15"/>
    <n v="1570"/>
    <n v="0.78"/>
    <n v="4830"/>
    <s v="None"/>
    <x v="0"/>
    <x v="2"/>
    <x v="1"/>
    <s v="Small"/>
    <s v="Sun-like"/>
    <n v="0"/>
    <m/>
  </r>
  <r>
    <s v="Kepler-936b"/>
    <n v="1.9810000000000001"/>
    <n v="0.129"/>
    <n v="10.561342209999999"/>
    <n v="1442"/>
    <n v="1442"/>
    <x v="2"/>
    <x v="15"/>
    <n v="2240"/>
    <n v="0.92"/>
    <n v="5482"/>
    <s v="None"/>
    <x v="0"/>
    <x v="1"/>
    <x v="1"/>
    <s v="Small"/>
    <s v="Sun-like"/>
    <n v="0"/>
    <m/>
  </r>
  <r>
    <s v="Kepler-937b"/>
    <n v="1.9810000000000001"/>
    <n v="0.33200000000000002"/>
    <n v="67.668826999999993"/>
    <n v="1442"/>
    <n v="1442"/>
    <x v="2"/>
    <x v="15"/>
    <n v="4830"/>
    <n v="1.1499999999999999"/>
    <n v="6095"/>
    <s v="None"/>
    <x v="0"/>
    <x v="1"/>
    <x v="1"/>
    <s v="Small"/>
    <s v="Hot"/>
    <n v="0"/>
    <m/>
  </r>
  <r>
    <s v="Kepler-937c"/>
    <n v="1.9810000000000001"/>
    <n v="0.23799999999999999"/>
    <n v="153.34336400000001"/>
    <n v="1442"/>
    <n v="1442"/>
    <x v="2"/>
    <x v="15"/>
    <n v="4830"/>
    <n v="1.1499999999999999"/>
    <n v="6095"/>
    <s v="None"/>
    <x v="0"/>
    <x v="0"/>
    <x v="1"/>
    <s v="Small"/>
    <s v="Hot"/>
    <n v="0"/>
    <m/>
  </r>
  <r>
    <s v="Kepler-938b"/>
    <n v="1.9810000000000001"/>
    <n v="0.19800000000000001"/>
    <n v="52.6298417"/>
    <n v="1442"/>
    <n v="1442"/>
    <x v="2"/>
    <x v="15"/>
    <n v="2810"/>
    <n v="0.92"/>
    <n v="5533"/>
    <s v="None"/>
    <x v="0"/>
    <x v="1"/>
    <x v="1"/>
    <s v="Small"/>
    <s v="Sun-like"/>
    <n v="0"/>
    <m/>
  </r>
  <r>
    <s v="Kepler-939b"/>
    <n v="1.9810000000000001"/>
    <n v="0.156"/>
    <n v="14.878296000000001"/>
    <n v="1442"/>
    <n v="1442"/>
    <x v="2"/>
    <x v="15"/>
    <n v="3360"/>
    <n v="0.88"/>
    <n v="5471"/>
    <s v="None"/>
    <x v="0"/>
    <x v="1"/>
    <x v="1"/>
    <s v="Small"/>
    <s v="Sun-like"/>
    <n v="0"/>
    <m/>
  </r>
  <r>
    <s v="Kepler-93b"/>
    <n v="1.265E-2"/>
    <n v="0.13200000000000001"/>
    <n v="4.7267397799999999"/>
    <n v="5.2999999999999999E-2"/>
    <n v="1037"/>
    <x v="2"/>
    <x v="15"/>
    <n v="313.7"/>
    <n v="0.91"/>
    <n v="5669"/>
    <s v="None"/>
    <x v="1"/>
    <x v="2"/>
    <x v="2"/>
    <s v="Small"/>
    <s v="Sun-like"/>
    <n v="0"/>
    <m/>
  </r>
  <r>
    <s v="Kepler-93c"/>
    <n v="3"/>
    <n v="1.1659999999999999"/>
    <n v="1460"/>
    <n v="1442"/>
    <n v="1442"/>
    <x v="0"/>
    <x v="15"/>
    <n v="313.7"/>
    <n v="0.91"/>
    <n v="5669"/>
    <s v="None"/>
    <x v="0"/>
    <x v="0"/>
    <x v="2"/>
    <s v="Medium"/>
    <s v="Sun-like"/>
    <n v="0"/>
    <m/>
  </r>
  <r>
    <s v="Kepler-940b"/>
    <n v="1.9810000000000001"/>
    <n v="0.29799999999999999"/>
    <n v="59.622525699999997"/>
    <n v="1442"/>
    <n v="1442"/>
    <x v="2"/>
    <x v="15"/>
    <n v="4300"/>
    <n v="0.97"/>
    <n v="5769"/>
    <s v="None"/>
    <x v="0"/>
    <x v="1"/>
    <x v="1"/>
    <s v="Small"/>
    <s v="Sun-like"/>
    <n v="0"/>
    <m/>
  </r>
  <r>
    <s v="Kepler-941b"/>
    <n v="1.9810000000000001"/>
    <n v="0.27500000000000002"/>
    <n v="17.423951979999998"/>
    <n v="1442"/>
    <n v="1442"/>
    <x v="2"/>
    <x v="15"/>
    <n v="3600"/>
    <n v="0.89"/>
    <n v="5539"/>
    <s v="None"/>
    <x v="0"/>
    <x v="1"/>
    <x v="1"/>
    <s v="Small"/>
    <s v="Sun-like"/>
    <n v="0"/>
    <m/>
  </r>
  <r>
    <s v="Kepler-942b"/>
    <n v="1.9810000000000001"/>
    <n v="0.19"/>
    <n v="44.964174880000002"/>
    <n v="1442"/>
    <n v="1442"/>
    <x v="2"/>
    <x v="15"/>
    <n v="710"/>
    <n v="0.81"/>
    <n v="4861"/>
    <s v="None"/>
    <x v="0"/>
    <x v="1"/>
    <x v="1"/>
    <s v="Small"/>
    <s v="Sun-like"/>
    <n v="0"/>
    <m/>
  </r>
  <r>
    <s v="Kepler-943b"/>
    <n v="1.9810000000000001"/>
    <n v="0.52900000000000003"/>
    <n v="49.7701438"/>
    <n v="1442"/>
    <n v="1442"/>
    <x v="2"/>
    <x v="15"/>
    <n v="4040"/>
    <n v="0.93"/>
    <n v="5612"/>
    <s v="None"/>
    <x v="0"/>
    <x v="1"/>
    <x v="1"/>
    <s v="Medium"/>
    <s v="Sun-like"/>
    <n v="0"/>
    <m/>
  </r>
  <r>
    <s v="Kepler-944b"/>
    <n v="1.9810000000000001"/>
    <n v="0.23499999999999999"/>
    <n v="43.316773699999999"/>
    <n v="1442"/>
    <n v="1442"/>
    <x v="2"/>
    <x v="15"/>
    <n v="3380"/>
    <n v="0.86"/>
    <n v="5409"/>
    <s v="None"/>
    <x v="0"/>
    <x v="1"/>
    <x v="1"/>
    <s v="Small"/>
    <s v="Sun-like"/>
    <n v="0"/>
    <m/>
  </r>
  <r>
    <s v="Kepler-945b"/>
    <n v="1.9810000000000001"/>
    <n v="0.23499999999999999"/>
    <n v="31.003381399999999"/>
    <n v="1442"/>
    <n v="1442"/>
    <x v="2"/>
    <x v="15"/>
    <n v="5030"/>
    <n v="0.97"/>
    <n v="5718"/>
    <s v="None"/>
    <x v="0"/>
    <x v="1"/>
    <x v="1"/>
    <s v="Small"/>
    <s v="Sun-like"/>
    <n v="0"/>
    <m/>
  </r>
  <r>
    <s v="Kepler-946b"/>
    <n v="1.9810000000000001"/>
    <n v="0.17199999999999999"/>
    <n v="11.791625720000001"/>
    <n v="1442"/>
    <n v="1442"/>
    <x v="2"/>
    <x v="15"/>
    <n v="2990"/>
    <n v="0.94"/>
    <n v="5665"/>
    <s v="None"/>
    <x v="0"/>
    <x v="1"/>
    <x v="1"/>
    <s v="Small"/>
    <s v="Sun-like"/>
    <n v="0"/>
    <m/>
  </r>
  <r>
    <s v="Kepler-947b"/>
    <n v="1.9810000000000001"/>
    <n v="0.20300000000000001"/>
    <n v="26.964431699999999"/>
    <n v="1442"/>
    <n v="1442"/>
    <x v="2"/>
    <x v="15"/>
    <n v="3870"/>
    <n v="0.9"/>
    <n v="5508"/>
    <s v="None"/>
    <x v="0"/>
    <x v="1"/>
    <x v="1"/>
    <s v="Small"/>
    <s v="Sun-like"/>
    <n v="0"/>
    <m/>
  </r>
  <r>
    <s v="Kepler-948b"/>
    <n v="1.9810000000000001"/>
    <n v="0.16500000000000001"/>
    <n v="7.7684662199999996"/>
    <n v="1442"/>
    <n v="1442"/>
    <x v="2"/>
    <x v="15"/>
    <n v="2880"/>
    <n v="0.96"/>
    <n v="5679"/>
    <s v="None"/>
    <x v="0"/>
    <x v="2"/>
    <x v="1"/>
    <s v="Small"/>
    <s v="Sun-like"/>
    <n v="0"/>
    <m/>
  </r>
  <r>
    <s v="Kepler-949b"/>
    <n v="1.9810000000000001"/>
    <n v="0.26"/>
    <n v="8.6893072999999994"/>
    <n v="1442"/>
    <n v="1442"/>
    <x v="2"/>
    <x v="15"/>
    <n v="1870"/>
    <n v="0.89"/>
    <n v="5403"/>
    <s v="None"/>
    <x v="0"/>
    <x v="2"/>
    <x v="1"/>
    <s v="Small"/>
    <s v="Sun-like"/>
    <n v="0"/>
    <m/>
  </r>
  <r>
    <s v="Kepler-94b"/>
    <n v="3.4000000000000002E-2"/>
    <n v="0.313"/>
    <n v="2.50806"/>
    <n v="1442"/>
    <n v="1442"/>
    <x v="2"/>
    <x v="15"/>
    <n v="629"/>
    <n v="0.81"/>
    <n v="4781"/>
    <s v="None"/>
    <x v="1"/>
    <x v="2"/>
    <x v="1"/>
    <s v="Small"/>
    <s v="Sun-like"/>
    <n v="0"/>
    <m/>
  </r>
  <r>
    <s v="Kepler-94c"/>
    <n v="9.8360000000000003"/>
    <n v="1.1659999999999999"/>
    <n v="820.3"/>
    <n v="1442"/>
    <n v="1442"/>
    <x v="0"/>
    <x v="15"/>
    <n v="629"/>
    <n v="0.81"/>
    <n v="4781"/>
    <s v="None"/>
    <x v="0"/>
    <x v="0"/>
    <x v="1"/>
    <s v="Medium"/>
    <s v="Sun-like"/>
    <n v="0"/>
    <m/>
  </r>
  <r>
    <s v="Kepler-950b"/>
    <n v="1.9810000000000001"/>
    <n v="0.80100000000000005"/>
    <n v="98.718040599999995"/>
    <n v="1442"/>
    <n v="1442"/>
    <x v="2"/>
    <x v="15"/>
    <n v="4860"/>
    <n v="1.02"/>
    <n v="5857"/>
    <s v="None"/>
    <x v="0"/>
    <x v="1"/>
    <x v="1"/>
    <s v="Medium"/>
    <s v="Sun-like"/>
    <n v="0"/>
    <m/>
  </r>
  <r>
    <s v="Kepler-951b"/>
    <n v="1.9810000000000001"/>
    <n v="0.499"/>
    <n v="71.525308449999997"/>
    <n v="1442"/>
    <n v="1442"/>
    <x v="2"/>
    <x v="15"/>
    <n v="1330"/>
    <n v="0.77"/>
    <n v="4834"/>
    <s v="None"/>
    <x v="0"/>
    <x v="1"/>
    <x v="1"/>
    <s v="Small"/>
    <s v="Sun-like"/>
    <n v="0"/>
    <m/>
  </r>
  <r>
    <s v="Kepler-952b"/>
    <n v="1.9810000000000001"/>
    <n v="0.68200000000000005"/>
    <n v="130.35469190000001"/>
    <n v="1442"/>
    <n v="1442"/>
    <x v="2"/>
    <x v="15"/>
    <n v="3810"/>
    <n v="1"/>
    <n v="5730"/>
    <s v="None"/>
    <x v="0"/>
    <x v="0"/>
    <x v="1"/>
    <s v="Medium"/>
    <s v="Sun-like"/>
    <n v="0"/>
    <m/>
  </r>
  <r>
    <s v="Kepler-953b"/>
    <n v="1.9810000000000001"/>
    <n v="0.376"/>
    <n v="88.406552579999996"/>
    <n v="1442"/>
    <n v="1442"/>
    <x v="2"/>
    <x v="15"/>
    <n v="780"/>
    <n v="0.95"/>
    <n v="5416"/>
    <s v="None"/>
    <x v="0"/>
    <x v="1"/>
    <x v="1"/>
    <s v="Small"/>
    <s v="Sun-like"/>
    <n v="0"/>
    <m/>
  </r>
  <r>
    <s v="Kepler-953c"/>
    <n v="1.9810000000000001"/>
    <n v="0.106"/>
    <n v="9.1096711199999998"/>
    <n v="1442"/>
    <n v="1442"/>
    <x v="2"/>
    <x v="15"/>
    <n v="780"/>
    <n v="0.95"/>
    <n v="5416"/>
    <s v="None"/>
    <x v="0"/>
    <x v="2"/>
    <x v="1"/>
    <s v="Small"/>
    <s v="Sun-like"/>
    <n v="0"/>
    <m/>
  </r>
  <r>
    <s v="Kepler-954b"/>
    <n v="1.9810000000000001"/>
    <n v="0.20699999999999999"/>
    <n v="16.781766019999999"/>
    <n v="1442"/>
    <n v="1442"/>
    <x v="2"/>
    <x v="15"/>
    <n v="730"/>
    <n v="0.82"/>
    <n v="4990"/>
    <s v="None"/>
    <x v="0"/>
    <x v="1"/>
    <x v="1"/>
    <s v="Small"/>
    <s v="Sun-like"/>
    <n v="0"/>
    <m/>
  </r>
  <r>
    <s v="Kepler-955b"/>
    <n v="1.9810000000000001"/>
    <n v="0.27900000000000003"/>
    <n v="14.53244172"/>
    <n v="1442"/>
    <n v="1442"/>
    <x v="2"/>
    <x v="15"/>
    <n v="2080"/>
    <n v="0.89"/>
    <n v="5350"/>
    <s v="None"/>
    <x v="0"/>
    <x v="1"/>
    <x v="1"/>
    <s v="Small"/>
    <s v="Sun-like"/>
    <n v="0"/>
    <m/>
  </r>
  <r>
    <s v="Kepler-956b"/>
    <n v="1.9810000000000001"/>
    <n v="0.26800000000000002"/>
    <n v="5.2486726299999997"/>
    <n v="1442"/>
    <n v="1442"/>
    <x v="2"/>
    <x v="15"/>
    <n v="2060"/>
    <n v="1.1000000000000001"/>
    <n v="6040"/>
    <s v="None"/>
    <x v="0"/>
    <x v="2"/>
    <x v="1"/>
    <s v="Small"/>
    <s v="Hot"/>
    <n v="0"/>
    <m/>
  </r>
  <r>
    <s v="Kepler-957b"/>
    <n v="1.9810000000000001"/>
    <n v="0.49099999999999999"/>
    <n v="5.9074135400000003"/>
    <n v="1442"/>
    <n v="1442"/>
    <x v="2"/>
    <x v="15"/>
    <n v="2440"/>
    <n v="0.81"/>
    <n v="4963"/>
    <s v="None"/>
    <x v="0"/>
    <x v="2"/>
    <x v="1"/>
    <s v="Small"/>
    <s v="Sun-like"/>
    <n v="0"/>
    <m/>
  </r>
  <r>
    <s v="Kepler-958b"/>
    <n v="1.9810000000000001"/>
    <n v="0.184"/>
    <n v="9.7678805000000004"/>
    <n v="1442"/>
    <n v="1442"/>
    <x v="2"/>
    <x v="15"/>
    <n v="1520"/>
    <n v="0.91"/>
    <n v="5421"/>
    <s v="None"/>
    <x v="0"/>
    <x v="2"/>
    <x v="1"/>
    <s v="Small"/>
    <s v="Sun-like"/>
    <n v="0"/>
    <m/>
  </r>
  <r>
    <s v="Kepler-959b"/>
    <n v="1.9810000000000001"/>
    <n v="0.39100000000000001"/>
    <n v="14.80074836"/>
    <n v="1442"/>
    <n v="1442"/>
    <x v="2"/>
    <x v="15"/>
    <n v="3270"/>
    <n v="1.6"/>
    <n v="7005"/>
    <s v="None"/>
    <x v="0"/>
    <x v="1"/>
    <x v="1"/>
    <s v="Small"/>
    <s v="Hot"/>
    <n v="0"/>
    <m/>
  </r>
  <r>
    <s v="Kepler-95b"/>
    <n v="4.1000000000000002E-2"/>
    <n v="0.30499999999999999"/>
    <n v="11.523099999999999"/>
    <n v="1442"/>
    <n v="1442"/>
    <x v="2"/>
    <x v="15"/>
    <n v="1472"/>
    <n v="1.08"/>
    <n v="5699"/>
    <s v="None"/>
    <x v="1"/>
    <x v="1"/>
    <x v="1"/>
    <s v="Small"/>
    <s v="Sun-like"/>
    <n v="0"/>
    <m/>
  </r>
  <r>
    <s v="Kepler-960b"/>
    <n v="1.9810000000000001"/>
    <n v="0.20399999999999999"/>
    <n v="3.12686223"/>
    <n v="1442"/>
    <n v="1442"/>
    <x v="2"/>
    <x v="15"/>
    <n v="970"/>
    <n v="0.77"/>
    <n v="4755"/>
    <s v="None"/>
    <x v="0"/>
    <x v="2"/>
    <x v="1"/>
    <s v="Small"/>
    <s v="Sun-like"/>
    <n v="0"/>
    <m/>
  </r>
  <r>
    <s v="Kepler-961b"/>
    <n v="1.9810000000000001"/>
    <n v="0.22700000000000001"/>
    <n v="16.877274140000001"/>
    <n v="1442"/>
    <n v="1442"/>
    <x v="2"/>
    <x v="15"/>
    <n v="1980"/>
    <n v="0.96"/>
    <n v="5582"/>
    <s v="None"/>
    <x v="0"/>
    <x v="1"/>
    <x v="1"/>
    <s v="Small"/>
    <s v="Sun-like"/>
    <n v="0"/>
    <m/>
  </r>
  <r>
    <s v="Kepler-962b"/>
    <n v="1.9810000000000001"/>
    <n v="0.17599999999999999"/>
    <n v="12.05707239"/>
    <n v="1442"/>
    <n v="1442"/>
    <x v="2"/>
    <x v="15"/>
    <n v="1430"/>
    <n v="0.93"/>
    <n v="5478"/>
    <s v="None"/>
    <x v="0"/>
    <x v="1"/>
    <x v="1"/>
    <s v="Small"/>
    <s v="Sun-like"/>
    <n v="0"/>
    <m/>
  </r>
  <r>
    <s v="Kepler-963b"/>
    <n v="1.9810000000000001"/>
    <n v="0.23699999999999999"/>
    <n v="9.9768370500000003"/>
    <n v="1442"/>
    <n v="1442"/>
    <x v="2"/>
    <x v="15"/>
    <n v="2560"/>
    <n v="0.91"/>
    <n v="5461"/>
    <s v="None"/>
    <x v="0"/>
    <x v="2"/>
    <x v="1"/>
    <s v="Small"/>
    <s v="Sun-like"/>
    <n v="0"/>
    <m/>
  </r>
  <r>
    <s v="Kepler-964b"/>
    <n v="1.9810000000000001"/>
    <n v="0.189"/>
    <n v="13.5225106"/>
    <n v="1442"/>
    <n v="1442"/>
    <x v="2"/>
    <x v="15"/>
    <n v="1560"/>
    <n v="0.93"/>
    <n v="5427"/>
    <s v="None"/>
    <x v="0"/>
    <x v="1"/>
    <x v="1"/>
    <s v="Small"/>
    <s v="Sun-like"/>
    <n v="0"/>
    <m/>
  </r>
  <r>
    <s v="Kepler-965b"/>
    <n v="1.9810000000000001"/>
    <n v="0.30199999999999999"/>
    <n v="134.2527298"/>
    <n v="1442"/>
    <n v="1442"/>
    <x v="2"/>
    <x v="15"/>
    <n v="2020"/>
    <n v="1.05"/>
    <n v="5886"/>
    <s v="None"/>
    <x v="0"/>
    <x v="0"/>
    <x v="1"/>
    <s v="Small"/>
    <s v="Sun-like"/>
    <n v="0"/>
    <m/>
  </r>
  <r>
    <s v="Kepler-966b"/>
    <n v="1.9810000000000001"/>
    <n v="0.36799999999999999"/>
    <n v="99.747622000000007"/>
    <n v="1442"/>
    <n v="1442"/>
    <x v="2"/>
    <x v="15"/>
    <n v="2520"/>
    <n v="1.02"/>
    <n v="5840"/>
    <s v="None"/>
    <x v="0"/>
    <x v="1"/>
    <x v="1"/>
    <s v="Small"/>
    <s v="Sun-like"/>
    <n v="0"/>
    <m/>
  </r>
  <r>
    <s v="Kepler-967b"/>
    <n v="1.9810000000000001"/>
    <n v="0.21"/>
    <n v="13.22713379"/>
    <n v="1442"/>
    <n v="1442"/>
    <x v="2"/>
    <x v="15"/>
    <n v="1630"/>
    <n v="0.84"/>
    <n v="5178"/>
    <s v="None"/>
    <x v="0"/>
    <x v="1"/>
    <x v="1"/>
    <s v="Small"/>
    <s v="Sun-like"/>
    <n v="0"/>
    <m/>
  </r>
  <r>
    <s v="Kepler-967c"/>
    <n v="1.9810000000000001"/>
    <n v="0.32600000000000001"/>
    <n v="198.71125019999999"/>
    <n v="1442"/>
    <n v="1442"/>
    <x v="2"/>
    <x v="15"/>
    <n v="1630"/>
    <n v="0.84"/>
    <n v="5178"/>
    <s v="None"/>
    <x v="0"/>
    <x v="0"/>
    <x v="1"/>
    <s v="Small"/>
    <s v="Sun-like"/>
    <n v="0"/>
    <m/>
  </r>
  <r>
    <s v="Kepler-968b"/>
    <n v="1.9810000000000001"/>
    <n v="0.17799999999999999"/>
    <n v="3.6929837299999999"/>
    <n v="1442"/>
    <n v="1442"/>
    <x v="2"/>
    <x v="15"/>
    <n v="1020"/>
    <n v="0.76"/>
    <n v="4598"/>
    <s v="None"/>
    <x v="0"/>
    <x v="2"/>
    <x v="1"/>
    <s v="Small"/>
    <s v="Sun-like"/>
    <n v="0"/>
    <m/>
  </r>
  <r>
    <s v="Kepler-968c"/>
    <n v="1.9810000000000001"/>
    <n v="0.151"/>
    <n v="5.7094049199999999"/>
    <n v="1442"/>
    <n v="1442"/>
    <x v="2"/>
    <x v="15"/>
    <n v="1020"/>
    <n v="0.76"/>
    <n v="4598"/>
    <s v="None"/>
    <x v="0"/>
    <x v="2"/>
    <x v="1"/>
    <s v="Small"/>
    <s v="Sun-like"/>
    <n v="0"/>
    <m/>
  </r>
  <r>
    <s v="Kepler-969b"/>
    <n v="1.9810000000000001"/>
    <n v="0.185"/>
    <n v="34.173171400000001"/>
    <n v="1442"/>
    <n v="1442"/>
    <x v="2"/>
    <x v="15"/>
    <n v="1340"/>
    <n v="0.92"/>
    <n v="5214"/>
    <s v="None"/>
    <x v="0"/>
    <x v="1"/>
    <x v="1"/>
    <s v="Small"/>
    <s v="Sun-like"/>
    <n v="0"/>
    <m/>
  </r>
  <r>
    <s v="Kepler-969c"/>
    <n v="1.9810000000000001"/>
    <n v="8.7999999999999995E-2"/>
    <n v="1.6829346000000001"/>
    <n v="1442"/>
    <n v="1442"/>
    <x v="2"/>
    <x v="15"/>
    <n v="1340"/>
    <n v="0.92"/>
    <n v="5214"/>
    <s v="None"/>
    <x v="0"/>
    <x v="2"/>
    <x v="1"/>
    <s v="Small"/>
    <s v="Sun-like"/>
    <n v="0"/>
    <m/>
  </r>
  <r>
    <s v="Kepler-96b"/>
    <n v="2.7E-2"/>
    <n v="0.23799999999999999"/>
    <n v="16.238499999999998"/>
    <n v="1442"/>
    <n v="1442"/>
    <x v="2"/>
    <x v="15"/>
    <n v="402.2"/>
    <n v="1"/>
    <n v="5690"/>
    <s v="None"/>
    <x v="1"/>
    <x v="1"/>
    <x v="2"/>
    <s v="Small"/>
    <s v="Sun-like"/>
    <n v="0"/>
    <m/>
  </r>
  <r>
    <s v="Kepler-970b"/>
    <n v="1.9810000000000001"/>
    <n v="0.247"/>
    <n v="16.736522310000002"/>
    <n v="1442"/>
    <n v="1442"/>
    <x v="2"/>
    <x v="15"/>
    <n v="1100"/>
    <n v="0.7"/>
    <n v="4511"/>
    <s v="None"/>
    <x v="0"/>
    <x v="1"/>
    <x v="1"/>
    <s v="Small"/>
    <s v="Sun-like"/>
    <n v="0"/>
    <m/>
  </r>
  <r>
    <s v="Kepler-971b"/>
    <n v="1.9810000000000001"/>
    <n v="0.19"/>
    <n v="9.5907071599999991"/>
    <n v="1442"/>
    <n v="1442"/>
    <x v="2"/>
    <x v="15"/>
    <n v="1130"/>
    <n v="0.88"/>
    <n v="5431"/>
    <s v="None"/>
    <x v="0"/>
    <x v="2"/>
    <x v="1"/>
    <s v="Small"/>
    <s v="Sun-like"/>
    <n v="0"/>
    <m/>
  </r>
  <r>
    <s v="Kepler-972b"/>
    <n v="1.9810000000000001"/>
    <n v="0.41499999999999998"/>
    <n v="7.0393255300000002"/>
    <n v="1442"/>
    <n v="1442"/>
    <x v="2"/>
    <x v="15"/>
    <n v="4250"/>
    <n v="1.1499999999999999"/>
    <n v="6146"/>
    <s v="None"/>
    <x v="0"/>
    <x v="2"/>
    <x v="1"/>
    <s v="Small"/>
    <s v="Hot"/>
    <n v="0"/>
    <m/>
  </r>
  <r>
    <s v="Kepler-973b"/>
    <n v="1.9810000000000001"/>
    <n v="0.17499999999999999"/>
    <n v="49.607733099999997"/>
    <n v="1442"/>
    <n v="1442"/>
    <x v="2"/>
    <x v="15"/>
    <n v="970"/>
    <n v="0.86"/>
    <n v="5213"/>
    <s v="None"/>
    <x v="0"/>
    <x v="1"/>
    <x v="1"/>
    <s v="Small"/>
    <s v="Sun-like"/>
    <n v="0"/>
    <m/>
  </r>
  <r>
    <s v="Kepler-974b"/>
    <n v="1.9810000000000001"/>
    <n v="0.14000000000000001"/>
    <n v="4.1944965099999996"/>
    <n v="1442"/>
    <n v="1442"/>
    <x v="2"/>
    <x v="15"/>
    <n v="390"/>
    <n v="0.52"/>
    <n v="3687"/>
    <s v="None"/>
    <x v="0"/>
    <x v="2"/>
    <x v="2"/>
    <s v="Small"/>
    <s v="Cool"/>
    <n v="0"/>
    <m/>
  </r>
  <r>
    <s v="Kepler-975b"/>
    <n v="1.9810000000000001"/>
    <n v="0.13200000000000001"/>
    <n v="1.9703424599999999"/>
    <n v="1442"/>
    <n v="1442"/>
    <x v="2"/>
    <x v="15"/>
    <n v="1320"/>
    <n v="0.8"/>
    <n v="4897"/>
    <s v="None"/>
    <x v="0"/>
    <x v="2"/>
    <x v="1"/>
    <s v="Small"/>
    <s v="Sun-like"/>
    <n v="0"/>
    <m/>
  </r>
  <r>
    <s v="Kepler-976b"/>
    <n v="1.9810000000000001"/>
    <n v="0.35299999999999998"/>
    <n v="105.9564148"/>
    <n v="1442"/>
    <n v="1442"/>
    <x v="2"/>
    <x v="15"/>
    <n v="3300"/>
    <n v="0.87"/>
    <n v="5232"/>
    <s v="None"/>
    <x v="0"/>
    <x v="0"/>
    <x v="1"/>
    <s v="Small"/>
    <s v="Sun-like"/>
    <n v="0"/>
    <m/>
  </r>
  <r>
    <s v="Kepler-977b"/>
    <n v="1.9810000000000001"/>
    <n v="0.23400000000000001"/>
    <n v="26.853283220000002"/>
    <n v="1442"/>
    <n v="1442"/>
    <x v="2"/>
    <x v="15"/>
    <n v="2170"/>
    <n v="0.87"/>
    <n v="5315"/>
    <s v="None"/>
    <x v="0"/>
    <x v="1"/>
    <x v="1"/>
    <s v="Small"/>
    <s v="Sun-like"/>
    <n v="0"/>
    <m/>
  </r>
  <r>
    <s v="Kepler-978b"/>
    <n v="1.9810000000000001"/>
    <n v="0.26700000000000002"/>
    <n v="49.622150900000001"/>
    <n v="1442"/>
    <n v="1442"/>
    <x v="2"/>
    <x v="15"/>
    <n v="2040"/>
    <n v="1.07"/>
    <n v="6002"/>
    <s v="None"/>
    <x v="0"/>
    <x v="1"/>
    <x v="1"/>
    <s v="Small"/>
    <s v="Hot"/>
    <n v="0"/>
    <m/>
  </r>
  <r>
    <s v="Kepler-979b"/>
    <n v="1.9810000000000001"/>
    <n v="0.24299999999999999"/>
    <n v="8.0880135000000006"/>
    <n v="1442"/>
    <n v="1442"/>
    <x v="2"/>
    <x v="15"/>
    <n v="1980"/>
    <n v="0.87"/>
    <n v="5310"/>
    <s v="None"/>
    <x v="0"/>
    <x v="2"/>
    <x v="1"/>
    <s v="Small"/>
    <s v="Sun-like"/>
    <n v="0"/>
    <m/>
  </r>
  <r>
    <s v="Kepler-97b"/>
    <n v="1.0999999999999999E-2"/>
    <n v="0.13200000000000001"/>
    <n v="2.5866400000000001"/>
    <n v="1442"/>
    <n v="1442"/>
    <x v="2"/>
    <x v="15"/>
    <n v="1322"/>
    <n v="0.94"/>
    <n v="5779"/>
    <s v="None"/>
    <x v="1"/>
    <x v="2"/>
    <x v="1"/>
    <s v="Small"/>
    <s v="Sun-like"/>
    <n v="0"/>
    <m/>
  </r>
  <r>
    <s v="Kepler-97c"/>
    <n v="1.08"/>
    <n v="1.1659999999999999"/>
    <n v="789"/>
    <n v="1442"/>
    <n v="1442"/>
    <x v="0"/>
    <x v="15"/>
    <n v="1322"/>
    <n v="0.94"/>
    <n v="5779"/>
    <s v="None"/>
    <x v="0"/>
    <x v="0"/>
    <x v="1"/>
    <s v="Medium"/>
    <s v="Sun-like"/>
    <n v="0"/>
    <m/>
  </r>
  <r>
    <s v="Kepler-980b"/>
    <n v="1.9810000000000001"/>
    <n v="0.23799999999999999"/>
    <n v="11.551025040000001"/>
    <n v="1442"/>
    <n v="1442"/>
    <x v="2"/>
    <x v="15"/>
    <n v="2620"/>
    <n v="1.05"/>
    <n v="5935"/>
    <s v="None"/>
    <x v="0"/>
    <x v="1"/>
    <x v="1"/>
    <s v="Small"/>
    <s v="Sun-like"/>
    <n v="0"/>
    <m/>
  </r>
  <r>
    <s v="Kepler-981b"/>
    <n v="1.9810000000000001"/>
    <n v="0.20599999999999999"/>
    <n v="4.4697577400000004"/>
    <n v="1442"/>
    <n v="1442"/>
    <x v="2"/>
    <x v="15"/>
    <n v="2980"/>
    <n v="0.98"/>
    <n v="5718"/>
    <s v="None"/>
    <x v="0"/>
    <x v="2"/>
    <x v="1"/>
    <s v="Small"/>
    <s v="Sun-like"/>
    <n v="0"/>
    <m/>
  </r>
  <r>
    <s v="Kepler-982b"/>
    <n v="1.9810000000000001"/>
    <n v="0.20100000000000001"/>
    <n v="15.7738221"/>
    <n v="1442"/>
    <n v="1442"/>
    <x v="2"/>
    <x v="15"/>
    <n v="2290"/>
    <n v="1.1599999999999999"/>
    <n v="6139"/>
    <s v="None"/>
    <x v="0"/>
    <x v="1"/>
    <x v="1"/>
    <s v="Small"/>
    <s v="Hot"/>
    <n v="0"/>
    <m/>
  </r>
  <r>
    <s v="Kepler-983b"/>
    <n v="1.9810000000000001"/>
    <n v="0.21099999999999999"/>
    <n v="60.0855082"/>
    <n v="1442"/>
    <n v="1442"/>
    <x v="2"/>
    <x v="15"/>
    <n v="2140"/>
    <n v="1.1299999999999999"/>
    <n v="6052"/>
    <s v="None"/>
    <x v="0"/>
    <x v="1"/>
    <x v="1"/>
    <s v="Small"/>
    <s v="Hot"/>
    <n v="0"/>
    <m/>
  </r>
  <r>
    <s v="Kepler-984b"/>
    <n v="1.9810000000000001"/>
    <n v="0.189"/>
    <n v="43.034227199999997"/>
    <n v="1442"/>
    <n v="1442"/>
    <x v="2"/>
    <x v="15"/>
    <n v="1500"/>
    <n v="0.96"/>
    <n v="5610"/>
    <s v="None"/>
    <x v="0"/>
    <x v="1"/>
    <x v="1"/>
    <s v="Small"/>
    <s v="Sun-like"/>
    <n v="0"/>
    <m/>
  </r>
  <r>
    <s v="Kepler-985b"/>
    <n v="1.9810000000000001"/>
    <n v="0.26600000000000001"/>
    <n v="116.331901"/>
    <n v="1442"/>
    <n v="1442"/>
    <x v="2"/>
    <x v="15"/>
    <n v="2420"/>
    <n v="0.91"/>
    <n v="5434"/>
    <s v="None"/>
    <x v="0"/>
    <x v="0"/>
    <x v="1"/>
    <s v="Small"/>
    <s v="Sun-like"/>
    <n v="0"/>
    <m/>
  </r>
  <r>
    <s v="Kepler-986b"/>
    <n v="1.9810000000000001"/>
    <n v="0.21099999999999999"/>
    <n v="56.434993800000001"/>
    <n v="1442"/>
    <n v="1442"/>
    <x v="2"/>
    <x v="15"/>
    <n v="1840"/>
    <n v="0.96"/>
    <n v="5642"/>
    <s v="None"/>
    <x v="0"/>
    <x v="1"/>
    <x v="1"/>
    <s v="Small"/>
    <s v="Sun-like"/>
    <n v="0"/>
    <m/>
  </r>
  <r>
    <s v="Kepler-987b"/>
    <n v="1.9810000000000001"/>
    <n v="0.29099999999999998"/>
    <n v="105.3033148"/>
    <n v="1442"/>
    <n v="1442"/>
    <x v="2"/>
    <x v="15"/>
    <n v="3050"/>
    <n v="0.97"/>
    <n v="5637"/>
    <s v="None"/>
    <x v="0"/>
    <x v="0"/>
    <x v="1"/>
    <s v="Small"/>
    <s v="Sun-like"/>
    <n v="0"/>
    <m/>
  </r>
  <r>
    <s v="Kepler-988b"/>
    <n v="1.9810000000000001"/>
    <n v="0.185"/>
    <n v="17.760800530000001"/>
    <n v="1442"/>
    <n v="1442"/>
    <x v="2"/>
    <x v="15"/>
    <n v="810"/>
    <n v="0.55000000000000004"/>
    <n v="4005"/>
    <s v="None"/>
    <x v="0"/>
    <x v="1"/>
    <x v="1"/>
    <s v="Small"/>
    <s v="Sun-like"/>
    <n v="0"/>
    <m/>
  </r>
  <r>
    <s v="Kepler-989b"/>
    <n v="1.9810000000000001"/>
    <n v="0.19700000000000001"/>
    <n v="7.9643153499999997"/>
    <n v="1442"/>
    <n v="1442"/>
    <x v="2"/>
    <x v="15"/>
    <n v="1580"/>
    <n v="0.82"/>
    <n v="5074"/>
    <s v="None"/>
    <x v="0"/>
    <x v="2"/>
    <x v="1"/>
    <s v="Small"/>
    <s v="Sun-like"/>
    <n v="0"/>
    <m/>
  </r>
  <r>
    <s v="Kepler-98b"/>
    <n v="1.0999999999999999E-2"/>
    <n v="0.17799999999999999"/>
    <n v="1.5416799999999999"/>
    <n v="1442"/>
    <n v="1442"/>
    <x v="2"/>
    <x v="15"/>
    <n v="1154"/>
    <n v="0.99"/>
    <n v="5539"/>
    <s v="None"/>
    <x v="1"/>
    <x v="2"/>
    <x v="1"/>
    <s v="Small"/>
    <s v="Sun-like"/>
    <n v="0"/>
    <m/>
  </r>
  <r>
    <s v="Kepler-990b"/>
    <n v="1.9810000000000001"/>
    <n v="0.23200000000000001"/>
    <n v="9.9172342800000006"/>
    <n v="1442"/>
    <n v="1442"/>
    <x v="2"/>
    <x v="15"/>
    <n v="3040"/>
    <n v="1.05"/>
    <n v="5948"/>
    <s v="None"/>
    <x v="0"/>
    <x v="2"/>
    <x v="1"/>
    <s v="Small"/>
    <s v="Sun-like"/>
    <n v="0"/>
    <m/>
  </r>
  <r>
    <s v="Kepler-990c"/>
    <n v="1.9810000000000001"/>
    <n v="0.13600000000000001"/>
    <n v="0.53835431"/>
    <n v="1442"/>
    <n v="1442"/>
    <x v="2"/>
    <x v="15"/>
    <n v="3040"/>
    <n v="1.05"/>
    <n v="5948"/>
    <s v="None"/>
    <x v="0"/>
    <x v="2"/>
    <x v="1"/>
    <s v="Small"/>
    <s v="Sun-like"/>
    <n v="0"/>
    <m/>
  </r>
  <r>
    <s v="Kepler-991b"/>
    <n v="1.9810000000000001"/>
    <n v="0.22700000000000001"/>
    <n v="82.534251900000001"/>
    <n v="1442"/>
    <n v="1442"/>
    <x v="2"/>
    <x v="15"/>
    <n v="1200"/>
    <n v="0.64"/>
    <n v="4392"/>
    <s v="None"/>
    <x v="0"/>
    <x v="1"/>
    <x v="1"/>
    <s v="Small"/>
    <s v="Sun-like"/>
    <n v="0"/>
    <m/>
  </r>
  <r>
    <s v="Kepler-992b"/>
    <n v="1.9810000000000001"/>
    <n v="0.14499999999999999"/>
    <n v="20.16034462"/>
    <n v="1442"/>
    <n v="1442"/>
    <x v="2"/>
    <x v="15"/>
    <n v="870"/>
    <n v="0.8"/>
    <n v="4944"/>
    <s v="None"/>
    <x v="0"/>
    <x v="1"/>
    <x v="1"/>
    <s v="Small"/>
    <s v="Sun-like"/>
    <n v="0"/>
    <m/>
  </r>
  <r>
    <s v="Kepler-993b"/>
    <n v="1.9810000000000001"/>
    <n v="0.26500000000000001"/>
    <n v="22.085575630000001"/>
    <n v="1442"/>
    <n v="1442"/>
    <x v="2"/>
    <x v="15"/>
    <n v="970"/>
    <n v="0.56999999999999995"/>
    <n v="3843"/>
    <s v="None"/>
    <x v="0"/>
    <x v="1"/>
    <x v="1"/>
    <s v="Small"/>
    <s v="Cool"/>
    <n v="0"/>
    <m/>
  </r>
  <r>
    <s v="Kepler-994b"/>
    <n v="1.9810000000000001"/>
    <n v="0.14299999999999999"/>
    <n v="1.1511665099999999"/>
    <n v="1442"/>
    <n v="1442"/>
    <x v="2"/>
    <x v="15"/>
    <n v="550"/>
    <n v="0.56000000000000005"/>
    <n v="3934"/>
    <s v="None"/>
    <x v="0"/>
    <x v="2"/>
    <x v="1"/>
    <s v="Small"/>
    <s v="Cool"/>
    <n v="0"/>
    <m/>
  </r>
  <r>
    <s v="Kepler-995b"/>
    <n v="1.9810000000000001"/>
    <n v="0.24099999999999999"/>
    <n v="28.26731672"/>
    <n v="1442"/>
    <n v="1442"/>
    <x v="2"/>
    <x v="15"/>
    <n v="2150"/>
    <n v="0.83"/>
    <n v="5206"/>
    <s v="None"/>
    <x v="0"/>
    <x v="1"/>
    <x v="1"/>
    <s v="Small"/>
    <s v="Sun-like"/>
    <n v="0"/>
    <m/>
  </r>
  <r>
    <s v="Kepler-996b"/>
    <n v="1.9810000000000001"/>
    <n v="0.17699999999999999"/>
    <n v="3.7705905799999999"/>
    <n v="1442"/>
    <n v="1442"/>
    <x v="2"/>
    <x v="15"/>
    <n v="3580"/>
    <n v="1.0900000000000001"/>
    <n v="6014"/>
    <s v="None"/>
    <x v="0"/>
    <x v="2"/>
    <x v="1"/>
    <s v="Small"/>
    <s v="Hot"/>
    <n v="0"/>
    <m/>
  </r>
  <r>
    <s v="Kepler-997b"/>
    <n v="1.9810000000000001"/>
    <n v="0.121"/>
    <n v="2.7073067200000001"/>
    <n v="1442"/>
    <n v="1442"/>
    <x v="2"/>
    <x v="15"/>
    <n v="1500"/>
    <n v="1.22"/>
    <n v="6150"/>
    <s v="None"/>
    <x v="0"/>
    <x v="2"/>
    <x v="1"/>
    <s v="Small"/>
    <s v="Hot"/>
    <n v="0"/>
    <m/>
  </r>
  <r>
    <s v="Kepler-998b"/>
    <n v="1.9810000000000001"/>
    <n v="0.20699999999999999"/>
    <n v="5.6537773299999996"/>
    <n v="1442"/>
    <n v="1442"/>
    <x v="2"/>
    <x v="15"/>
    <n v="3250"/>
    <n v="1.1200000000000001"/>
    <n v="6058"/>
    <s v="None"/>
    <x v="0"/>
    <x v="2"/>
    <x v="1"/>
    <s v="Small"/>
    <s v="Hot"/>
    <n v="0"/>
    <m/>
  </r>
  <r>
    <s v="Kepler-999b"/>
    <n v="1.9810000000000001"/>
    <n v="0.20899999999999999"/>
    <n v="5.9918570200000003"/>
    <n v="1442"/>
    <n v="1442"/>
    <x v="2"/>
    <x v="15"/>
    <n v="1850"/>
    <n v="1.29"/>
    <n v="6237"/>
    <s v="None"/>
    <x v="0"/>
    <x v="2"/>
    <x v="1"/>
    <s v="Small"/>
    <s v="Hot"/>
    <n v="0"/>
    <m/>
  </r>
  <r>
    <s v="Kepler-99b"/>
    <n v="1.9E-2"/>
    <n v="0.13200000000000001"/>
    <n v="4.60358"/>
    <n v="1442"/>
    <n v="1442"/>
    <x v="2"/>
    <x v="15"/>
    <n v="683"/>
    <n v="0.79"/>
    <n v="4782"/>
    <s v="None"/>
    <x v="1"/>
    <x v="2"/>
    <x v="1"/>
    <s v="Small"/>
    <s v="Sun-like"/>
    <n v="0"/>
    <m/>
  </r>
  <r>
    <s v="Kepler-9b"/>
    <n v="0.13655"/>
    <n v="0.74"/>
    <n v="19.238910000000001"/>
    <n v="0.14299999999999999"/>
    <n v="1442"/>
    <x v="2"/>
    <x v="15"/>
    <n v="2003"/>
    <n v="1.02"/>
    <n v="5774"/>
    <s v="None"/>
    <x v="2"/>
    <x v="1"/>
    <x v="1"/>
    <s v="Medium"/>
    <s v="Sun-like"/>
    <n v="0"/>
    <m/>
  </r>
  <r>
    <s v="Kepler-9c"/>
    <n v="9.4079999999999997E-2"/>
    <n v="0.72099999999999997"/>
    <n v="38.985300000000002"/>
    <n v="0.22700000000000001"/>
    <n v="1442"/>
    <x v="2"/>
    <x v="15"/>
    <n v="2003"/>
    <n v="1.02"/>
    <n v="5774"/>
    <s v="None"/>
    <x v="1"/>
    <x v="1"/>
    <x v="1"/>
    <s v="Medium"/>
    <s v="Sun-like"/>
    <n v="0"/>
    <m/>
  </r>
  <r>
    <s v="Kepler-9d"/>
    <n v="1.9810000000000001"/>
    <n v="0.14599999999999999"/>
    <n v="1.592851"/>
    <n v="2.7300000000000001E-2"/>
    <n v="2026"/>
    <x v="2"/>
    <x v="15"/>
    <n v="2003"/>
    <n v="1.02"/>
    <n v="5774"/>
    <s v="None"/>
    <x v="0"/>
    <x v="2"/>
    <x v="1"/>
    <s v="Small"/>
    <s v="Sun-like"/>
    <n v="0"/>
    <m/>
  </r>
  <r>
    <s v="KIC 10001893 b"/>
    <n v="1.9810000000000001"/>
    <n v="1.1659999999999999"/>
    <n v="0.21970000000000001"/>
    <n v="1442"/>
    <n v="1442"/>
    <x v="6"/>
    <x v="15"/>
    <n v="5700"/>
    <n v="1.08"/>
    <n v="27500"/>
    <s v="Disproven exoplanet"/>
    <x v="0"/>
    <x v="2"/>
    <x v="1"/>
    <s v="Medium"/>
    <s v="Hot"/>
    <n v="0"/>
    <m/>
  </r>
  <r>
    <s v="KIC 10001893 c"/>
    <n v="1.9810000000000001"/>
    <n v="1.1659999999999999"/>
    <n v="0.32528000000000001"/>
    <n v="1442"/>
    <n v="1442"/>
    <x v="6"/>
    <x v="15"/>
    <n v="5700"/>
    <n v="1.08"/>
    <n v="27500"/>
    <s v="Disproven exoplanet"/>
    <x v="0"/>
    <x v="2"/>
    <x v="1"/>
    <s v="Medium"/>
    <s v="Hot"/>
    <n v="0"/>
    <m/>
  </r>
  <r>
    <s v="KIC 10001893 d"/>
    <n v="1.9810000000000001"/>
    <n v="1.1659999999999999"/>
    <n v="0.81161000000000005"/>
    <n v="1442"/>
    <n v="1442"/>
    <x v="6"/>
    <x v="15"/>
    <n v="5700"/>
    <n v="1.08"/>
    <n v="27500"/>
    <s v="Disproven exoplanet"/>
    <x v="0"/>
    <x v="2"/>
    <x v="1"/>
    <s v="Medium"/>
    <s v="Hot"/>
    <n v="0"/>
    <m/>
  </r>
  <r>
    <s v="KIC 7917485 b"/>
    <n v="11.8"/>
    <n v="1.1659999999999999"/>
    <n v="840"/>
    <n v="2.0299999999999998"/>
    <n v="1442"/>
    <x v="1"/>
    <x v="15"/>
    <n v="167.58500000000001"/>
    <n v="1.63"/>
    <n v="7067"/>
    <s v="None"/>
    <x v="0"/>
    <x v="0"/>
    <x v="2"/>
    <s v="Medium"/>
    <s v="Hot"/>
    <n v="0"/>
    <m/>
  </r>
  <r>
    <s v="KMT-2016-BLG-0212Lb"/>
    <n v="18"/>
    <n v="1.1659999999999999"/>
    <n v="232.3"/>
    <n v="2.2000000000000002"/>
    <n v="1442"/>
    <x v="4"/>
    <x v="15"/>
    <n v="21000"/>
    <n v="0.48"/>
    <n v="5601"/>
    <s v="None"/>
    <x v="0"/>
    <x v="0"/>
    <x v="1"/>
    <s v="Medium"/>
    <s v="Sun-like"/>
    <n v="0"/>
    <m/>
  </r>
  <r>
    <s v="KMT-2016-BLG-0625L b"/>
    <n v="0.05"/>
    <n v="1.1659999999999999"/>
    <n v="232.3"/>
    <n v="1.4"/>
    <n v="1442"/>
    <x v="4"/>
    <x v="15"/>
    <n v="21000"/>
    <n v="0.25"/>
    <n v="5601"/>
    <s v="None"/>
    <x v="1"/>
    <x v="0"/>
    <x v="1"/>
    <s v="Medium"/>
    <s v="Sun-like"/>
    <n v="0"/>
    <m/>
  </r>
  <r>
    <s v="KMT-2016-BLG-1105b"/>
    <n v="7.0000000000000001E-3"/>
    <n v="1.1659999999999999"/>
    <n v="232.3"/>
    <n v="2.44"/>
    <n v="1442"/>
    <x v="4"/>
    <x v="15"/>
    <n v="17000"/>
    <n v="0.41"/>
    <n v="5601"/>
    <s v="None"/>
    <x v="1"/>
    <x v="0"/>
    <x v="1"/>
    <s v="Medium"/>
    <s v="Sun-like"/>
    <n v="0"/>
    <m/>
  </r>
  <r>
    <s v="KMT-2016-BLG-1107Lb"/>
    <n v="3.2829999999999999"/>
    <n v="1.1659999999999999"/>
    <n v="232.3"/>
    <n v="0.34200000000000003"/>
    <n v="1442"/>
    <x v="4"/>
    <x v="15"/>
    <n v="21700"/>
    <n v="8.6999999999999994E-2"/>
    <n v="5601"/>
    <s v="None"/>
    <x v="0"/>
    <x v="0"/>
    <x v="1"/>
    <s v="Medium"/>
    <s v="Sun-like"/>
    <n v="0"/>
    <m/>
  </r>
  <r>
    <s v="KMT-2016-BLG-1397Lb"/>
    <n v="7"/>
    <n v="1.1659999999999999"/>
    <n v="232.3"/>
    <n v="5.0999999999999996"/>
    <n v="1442"/>
    <x v="4"/>
    <x v="15"/>
    <n v="22000"/>
    <n v="0.45"/>
    <n v="5601"/>
    <s v="None"/>
    <x v="0"/>
    <x v="0"/>
    <x v="1"/>
    <s v="Medium"/>
    <s v="Sun-like"/>
    <n v="0"/>
    <m/>
  </r>
  <r>
    <s v="KMT-2016-BLG-1751L b"/>
    <n v="1.2"/>
    <n v="1.1659999999999999"/>
    <n v="232.3"/>
    <n v="1.39"/>
    <n v="1442"/>
    <x v="4"/>
    <x v="15"/>
    <n v="23000"/>
    <n v="0.18"/>
    <n v="5601"/>
    <s v="None"/>
    <x v="0"/>
    <x v="0"/>
    <x v="1"/>
    <s v="Medium"/>
    <s v="Sun-like"/>
    <n v="0"/>
    <m/>
  </r>
  <r>
    <s v="KMT-2016-BLG-1820Lb"/>
    <n v="4.57"/>
    <n v="1.1659999999999999"/>
    <n v="232.3"/>
    <n v="1.08"/>
    <n v="1442"/>
    <x v="4"/>
    <x v="15"/>
    <n v="20420"/>
    <n v="3.9E-2"/>
    <n v="5601"/>
    <s v="None"/>
    <x v="0"/>
    <x v="0"/>
    <x v="1"/>
    <s v="Medium"/>
    <s v="Sun-like"/>
    <n v="0"/>
    <m/>
  </r>
  <r>
    <s v="KMT-2016-BLG-1836L b"/>
    <n v="2.2000000000000002"/>
    <n v="1.1659999999999999"/>
    <n v="232.3"/>
    <n v="3.5"/>
    <n v="1442"/>
    <x v="4"/>
    <x v="15"/>
    <n v="23157.1"/>
    <n v="0.49"/>
    <n v="5601"/>
    <s v="None"/>
    <x v="0"/>
    <x v="0"/>
    <x v="1"/>
    <s v="Medium"/>
    <s v="Sun-like"/>
    <n v="0"/>
    <m/>
  </r>
  <r>
    <s v="KMT-2016-BLG-2142Lb"/>
    <n v="15.49"/>
    <n v="1.1659999999999999"/>
    <n v="232.3"/>
    <n v="0.83"/>
    <n v="1442"/>
    <x v="4"/>
    <x v="15"/>
    <n v="7010"/>
    <n v="7.2999999999999995E-2"/>
    <n v="5601"/>
    <s v="None"/>
    <x v="0"/>
    <x v="0"/>
    <x v="1"/>
    <s v="Medium"/>
    <s v="Sun-like"/>
    <n v="0"/>
    <m/>
  </r>
  <r>
    <s v="KMT-2016-BLG-2364b"/>
    <n v="3.93"/>
    <n v="1.1659999999999999"/>
    <n v="232.3"/>
    <n v="2.63"/>
    <n v="1442"/>
    <x v="4"/>
    <x v="15"/>
    <n v="21000"/>
    <n v="0.5"/>
    <n v="5601"/>
    <s v="None"/>
    <x v="0"/>
    <x v="0"/>
    <x v="1"/>
    <s v="Medium"/>
    <s v="Sun-like"/>
    <n v="0"/>
    <m/>
  </r>
  <r>
    <s v="KMT-2016-BLG-2397b"/>
    <n v="2.42"/>
    <n v="1.1659999999999999"/>
    <n v="232.3"/>
    <n v="2.83"/>
    <n v="1442"/>
    <x v="4"/>
    <x v="15"/>
    <n v="16000"/>
    <n v="0.62"/>
    <n v="5601"/>
    <s v="Multiple solutions for planetary parameters"/>
    <x v="0"/>
    <x v="0"/>
    <x v="1"/>
    <s v="Medium"/>
    <s v="Sun-like"/>
    <n v="0"/>
    <m/>
  </r>
  <r>
    <s v="KMT-2017-BLG-0165Lb"/>
    <n v="0.11"/>
    <n v="1.1659999999999999"/>
    <n v="232.3"/>
    <n v="3.45"/>
    <n v="1442"/>
    <x v="4"/>
    <x v="15"/>
    <n v="14774.88"/>
    <n v="0.76"/>
    <n v="5601"/>
    <s v="None"/>
    <x v="2"/>
    <x v="0"/>
    <x v="1"/>
    <s v="Medium"/>
    <s v="Sun-like"/>
    <n v="0"/>
    <m/>
  </r>
  <r>
    <s v="KMT-2017-BLG-0428b"/>
    <n v="1.7999999999999999E-2"/>
    <n v="1.1659999999999999"/>
    <n v="232.3"/>
    <n v="1.81"/>
    <n v="1442"/>
    <x v="4"/>
    <x v="15"/>
    <n v="18000"/>
    <n v="0.34"/>
    <n v="5601"/>
    <s v="None"/>
    <x v="1"/>
    <x v="0"/>
    <x v="1"/>
    <s v="Medium"/>
    <s v="Sun-like"/>
    <n v="0"/>
    <m/>
  </r>
  <r>
    <s v="KMT-2017-BLG-0673Lb"/>
    <n v="3.67"/>
    <n v="1.1659999999999999"/>
    <n v="232.3"/>
    <n v="2.34"/>
    <n v="1442"/>
    <x v="4"/>
    <x v="15"/>
    <n v="17000"/>
    <n v="0.63"/>
    <n v="5601"/>
    <s v="None"/>
    <x v="0"/>
    <x v="0"/>
    <x v="1"/>
    <s v="Medium"/>
    <s v="Sun-like"/>
    <n v="0"/>
    <m/>
  </r>
  <r>
    <s v="KMT-2017-BLG-1003b"/>
    <n v="1.6E-2"/>
    <n v="1.1659999999999999"/>
    <n v="232.3"/>
    <n v="1.38"/>
    <n v="1442"/>
    <x v="4"/>
    <x v="15"/>
    <n v="23000"/>
    <n v="0.32"/>
    <n v="5601"/>
    <s v="None"/>
    <x v="1"/>
    <x v="0"/>
    <x v="1"/>
    <s v="Medium"/>
    <s v="Sun-like"/>
    <n v="0"/>
    <m/>
  </r>
  <r>
    <s v="KMT-2017-BLG-1038Lb"/>
    <n v="2"/>
    <n v="1.1659999999999999"/>
    <n v="232.3"/>
    <n v="1.8"/>
    <n v="1442"/>
    <x v="4"/>
    <x v="15"/>
    <n v="19569.382600000001"/>
    <n v="0.37"/>
    <n v="5601"/>
    <s v="None"/>
    <x v="0"/>
    <x v="0"/>
    <x v="1"/>
    <s v="Medium"/>
    <s v="Sun-like"/>
    <n v="0"/>
    <m/>
  </r>
  <r>
    <s v="KMT-2017-BLG-1146Lb"/>
    <n v="0.71"/>
    <n v="1.1659999999999999"/>
    <n v="232.3"/>
    <n v="1.6"/>
    <n v="1442"/>
    <x v="4"/>
    <x v="15"/>
    <n v="21200.16"/>
    <n v="0.33"/>
    <n v="5601"/>
    <s v="None"/>
    <x v="2"/>
    <x v="0"/>
    <x v="1"/>
    <s v="Medium"/>
    <s v="Sun-like"/>
    <n v="0"/>
    <m/>
  </r>
  <r>
    <s v="KMT-2017-BLG-1194b"/>
    <n v="1.0999999999999999E-2"/>
    <n v="1.1659999999999999"/>
    <n v="232.3"/>
    <n v="1.78"/>
    <n v="1442"/>
    <x v="4"/>
    <x v="15"/>
    <n v="14000"/>
    <n v="0.41"/>
    <n v="5601"/>
    <s v="None"/>
    <x v="1"/>
    <x v="0"/>
    <x v="1"/>
    <s v="Medium"/>
    <s v="Sun-like"/>
    <n v="0"/>
    <m/>
  </r>
  <r>
    <s v="KMT-2018-BLG-0030b"/>
    <n v="1.45"/>
    <n v="1.1659999999999999"/>
    <n v="232.3"/>
    <n v="4.3899999999999997"/>
    <n v="1442"/>
    <x v="4"/>
    <x v="15"/>
    <n v="21000"/>
    <n v="0.51"/>
    <n v="5601"/>
    <s v="None"/>
    <x v="0"/>
    <x v="0"/>
    <x v="1"/>
    <s v="Medium"/>
    <s v="Sun-like"/>
    <n v="0"/>
    <m/>
  </r>
  <r>
    <s v="KMT-2018-BLG-0087b"/>
    <n v="0.23"/>
    <n v="1.1659999999999999"/>
    <n v="232.3"/>
    <n v="0.87"/>
    <n v="1442"/>
    <x v="4"/>
    <x v="15"/>
    <n v="23000"/>
    <n v="0.1"/>
    <n v="5601"/>
    <s v="None"/>
    <x v="2"/>
    <x v="0"/>
    <x v="1"/>
    <s v="Medium"/>
    <s v="Sun-like"/>
    <n v="0"/>
    <m/>
  </r>
  <r>
    <s v="KMT-2018-BLG-0247b"/>
    <n v="2.11"/>
    <n v="1.1659999999999999"/>
    <n v="232.3"/>
    <n v="2.46"/>
    <n v="1442"/>
    <x v="4"/>
    <x v="15"/>
    <n v="22000"/>
    <n v="0.28999999999999998"/>
    <n v="5601"/>
    <s v="None"/>
    <x v="0"/>
    <x v="0"/>
    <x v="1"/>
    <s v="Medium"/>
    <s v="Sun-like"/>
    <n v="0"/>
    <m/>
  </r>
  <r>
    <s v="KMT-2018-BLG-0748Lb"/>
    <n v="0.18"/>
    <n v="1.1659999999999999"/>
    <n v="232.3"/>
    <n v="0.62"/>
    <n v="1442"/>
    <x v="4"/>
    <x v="15"/>
    <n v="24000"/>
    <n v="8.6999999999999994E-2"/>
    <n v="5601"/>
    <s v="None"/>
    <x v="2"/>
    <x v="0"/>
    <x v="1"/>
    <s v="Medium"/>
    <s v="Sun-like"/>
    <n v="0"/>
    <m/>
  </r>
  <r>
    <s v="KMT-2018-BLG-1025Lb"/>
    <n v="1.9099999999999999E-2"/>
    <n v="1.1659999999999999"/>
    <n v="232.3"/>
    <n v="1.3049999999999999"/>
    <n v="1442"/>
    <x v="4"/>
    <x v="15"/>
    <n v="22000"/>
    <n v="0.219"/>
    <n v="5601"/>
    <s v="Multiple solutions for orbital parameters"/>
    <x v="1"/>
    <x v="0"/>
    <x v="1"/>
    <s v="Medium"/>
    <s v="Sun-like"/>
    <n v="0"/>
    <m/>
  </r>
  <r>
    <s v="KMT-2018-BLG-1990Lb"/>
    <n v="0.34799999999999998"/>
    <n v="1.1659999999999999"/>
    <n v="232.3"/>
    <n v="0.76300000000000001"/>
    <n v="1442"/>
    <x v="4"/>
    <x v="15"/>
    <n v="3150"/>
    <n v="0.09"/>
    <n v="5601"/>
    <s v="None"/>
    <x v="2"/>
    <x v="0"/>
    <x v="1"/>
    <s v="Medium"/>
    <s v="Sun-like"/>
    <n v="0"/>
    <m/>
  </r>
  <r>
    <s v="KMT-2018-BLG-2004b"/>
    <n v="0.27"/>
    <n v="1.1659999999999999"/>
    <n v="232.3"/>
    <n v="4.62"/>
    <n v="1442"/>
    <x v="4"/>
    <x v="15"/>
    <n v="23000"/>
    <n v="0.69"/>
    <n v="5601"/>
    <s v="None"/>
    <x v="2"/>
    <x v="0"/>
    <x v="1"/>
    <s v="Medium"/>
    <s v="Sun-like"/>
    <n v="0"/>
    <m/>
  </r>
  <r>
    <s v="KMT-2018-BLG-2602b"/>
    <n v="1.1499999999999999"/>
    <n v="1.1659999999999999"/>
    <n v="232.3"/>
    <n v="3.81"/>
    <n v="1442"/>
    <x v="4"/>
    <x v="15"/>
    <n v="14000"/>
    <n v="0.66"/>
    <n v="5601"/>
    <s v="None"/>
    <x v="0"/>
    <x v="0"/>
    <x v="1"/>
    <s v="Medium"/>
    <s v="Sun-like"/>
    <n v="0"/>
    <m/>
  </r>
  <r>
    <s v="KMT-2018-BLG-2718b"/>
    <n v="16"/>
    <n v="1.1659999999999999"/>
    <n v="232.3"/>
    <n v="4.8600000000000003"/>
    <n v="1442"/>
    <x v="4"/>
    <x v="15"/>
    <n v="15000"/>
    <n v="0.82"/>
    <n v="5601"/>
    <s v="None"/>
    <x v="0"/>
    <x v="0"/>
    <x v="1"/>
    <s v="Medium"/>
    <s v="Sun-like"/>
    <n v="0"/>
    <m/>
  </r>
  <r>
    <s v="KMT-2019-BLG-0298L b"/>
    <n v="1.81"/>
    <n v="1.1659999999999999"/>
    <n v="232.3"/>
    <n v="5.67"/>
    <n v="1442"/>
    <x v="4"/>
    <x v="15"/>
    <n v="22000"/>
    <n v="0.7"/>
    <n v="5601"/>
    <s v="None"/>
    <x v="0"/>
    <x v="0"/>
    <x v="1"/>
    <s v="Medium"/>
    <s v="Sun-like"/>
    <n v="0"/>
    <m/>
  </r>
  <r>
    <s v="KMT-2019-BLG-0371b"/>
    <n v="7.7"/>
    <n v="1.1659999999999999"/>
    <n v="232.3"/>
    <n v="0.79"/>
    <n v="1442"/>
    <x v="4"/>
    <x v="15"/>
    <n v="23000"/>
    <n v="0.09"/>
    <n v="5601"/>
    <s v="Multiple solutions for orbital separation"/>
    <x v="0"/>
    <x v="0"/>
    <x v="1"/>
    <s v="Medium"/>
    <s v="Sun-like"/>
    <n v="0"/>
    <m/>
  </r>
  <r>
    <s v="KMT-2019-BLG-0414Lb"/>
    <n v="4.57"/>
    <n v="1.1659999999999999"/>
    <n v="232.3"/>
    <n v="1.1599999999999999"/>
    <n v="1442"/>
    <x v="4"/>
    <x v="15"/>
    <n v="14000"/>
    <n v="0.74"/>
    <n v="5601"/>
    <s v="None"/>
    <x v="0"/>
    <x v="0"/>
    <x v="1"/>
    <s v="Medium"/>
    <s v="Sun-like"/>
    <n v="0"/>
    <m/>
  </r>
  <r>
    <s v="KMT-2019-BLG-1042Lb"/>
    <n v="0.19"/>
    <n v="1.1659999999999999"/>
    <n v="232.3"/>
    <n v="1.7"/>
    <n v="1442"/>
    <x v="4"/>
    <x v="15"/>
    <n v="22000"/>
    <n v="0.3"/>
    <n v="5601"/>
    <s v="None"/>
    <x v="2"/>
    <x v="0"/>
    <x v="1"/>
    <s v="Medium"/>
    <s v="Sun-like"/>
    <n v="0"/>
    <m/>
  </r>
  <r>
    <s v="KMT-2019-BLG-1216L b"/>
    <n v="9.4E-2"/>
    <n v="1.1659999999999999"/>
    <n v="232.3"/>
    <n v="2.44"/>
    <n v="1442"/>
    <x v="4"/>
    <x v="15"/>
    <n v="9000"/>
    <n v="0.39"/>
    <n v="5601"/>
    <s v="None"/>
    <x v="1"/>
    <x v="0"/>
    <x v="1"/>
    <s v="Medium"/>
    <s v="Sun-like"/>
    <n v="0"/>
    <m/>
  </r>
  <r>
    <s v="KMT-2019-BLG-1339Lb"/>
    <n v="12.2"/>
    <n v="1.1659999999999999"/>
    <n v="232.3"/>
    <n v="0.67"/>
    <n v="1442"/>
    <x v="4"/>
    <x v="15"/>
    <n v="23000"/>
    <n v="0.27"/>
    <n v="5601"/>
    <s v="Multiple solutions for planetary parameters"/>
    <x v="0"/>
    <x v="0"/>
    <x v="1"/>
    <s v="Medium"/>
    <s v="Sun-like"/>
    <n v="0"/>
    <m/>
  </r>
  <r>
    <s v="KMT-2019-BLG-1367b"/>
    <n v="1.2999999999999999E-2"/>
    <n v="1.1659999999999999"/>
    <n v="232.3"/>
    <n v="1.7"/>
    <n v="1442"/>
    <x v="4"/>
    <x v="15"/>
    <n v="15000"/>
    <n v="0.25"/>
    <n v="5601"/>
    <s v="None"/>
    <x v="1"/>
    <x v="0"/>
    <x v="1"/>
    <s v="Medium"/>
    <s v="Sun-like"/>
    <n v="0"/>
    <m/>
  </r>
  <r>
    <s v="KMT-2019-BLG-1552Lb"/>
    <n v="4.05"/>
    <n v="1.1659999999999999"/>
    <n v="232.3"/>
    <n v="2.6"/>
    <n v="1442"/>
    <x v="4"/>
    <x v="15"/>
    <n v="15000"/>
    <n v="0.79"/>
    <n v="5601"/>
    <s v="None"/>
    <x v="0"/>
    <x v="0"/>
    <x v="1"/>
    <s v="Medium"/>
    <s v="Sun-like"/>
    <n v="0"/>
    <m/>
  </r>
  <r>
    <s v="KMT-2019-BLG-1806b"/>
    <n v="1.4999999999999999E-2"/>
    <n v="1.1659999999999999"/>
    <n v="232.3"/>
    <n v="3.02"/>
    <n v="1442"/>
    <x v="4"/>
    <x v="15"/>
    <n v="22000"/>
    <n v="0.74"/>
    <n v="5601"/>
    <s v="None"/>
    <x v="1"/>
    <x v="0"/>
    <x v="1"/>
    <s v="Medium"/>
    <s v="Sun-like"/>
    <n v="0"/>
    <m/>
  </r>
  <r>
    <s v="KMT-2019-BLG-2073 [ja]"/>
    <n v="0.19"/>
    <n v="1.1659999999999999"/>
    <n v="232.3"/>
    <n v="1442"/>
    <n v="1442"/>
    <x v="4"/>
    <x v="15"/>
    <n v="12000"/>
    <n v="1.08"/>
    <n v="5601"/>
    <s v="Free-floating planet"/>
    <x v="2"/>
    <x v="0"/>
    <x v="1"/>
    <s v="Medium"/>
    <s v="Sun-like"/>
    <n v="0"/>
    <m/>
  </r>
  <r>
    <s v="KMT-2019-BLG-2783L b"/>
    <n v="1.1599999999999999"/>
    <n v="1.1659999999999999"/>
    <n v="232.3"/>
    <n v="1.85"/>
    <n v="1442"/>
    <x v="4"/>
    <x v="15"/>
    <n v="19000"/>
    <n v="0.34"/>
    <n v="5601"/>
    <s v="None"/>
    <x v="0"/>
    <x v="0"/>
    <x v="1"/>
    <s v="Medium"/>
    <s v="Sun-like"/>
    <n v="0"/>
    <m/>
  </r>
  <r>
    <s v="KMT-2019-BLG-2974Lb"/>
    <n v="0.28000000000000003"/>
    <n v="1.1659999999999999"/>
    <n v="232.3"/>
    <n v="2"/>
    <n v="1442"/>
    <x v="4"/>
    <x v="15"/>
    <n v="20000"/>
    <n v="0.47"/>
    <n v="5601"/>
    <s v="None"/>
    <x v="2"/>
    <x v="0"/>
    <x v="1"/>
    <s v="Medium"/>
    <s v="Sun-like"/>
    <n v="0"/>
    <m/>
  </r>
  <r>
    <s v="KMT-2021-BLG-0119Lb"/>
    <n v="5.97"/>
    <n v="1.1659999999999999"/>
    <n v="232.3"/>
    <n v="3.23"/>
    <n v="1442"/>
    <x v="4"/>
    <x v="15"/>
    <n v="11000"/>
    <n v="0.69"/>
    <n v="5601"/>
    <s v="Multiple orbital solutions"/>
    <x v="0"/>
    <x v="0"/>
    <x v="1"/>
    <s v="Medium"/>
    <s v="Sun-like"/>
    <n v="0"/>
    <m/>
  </r>
  <r>
    <s v="KMT-2021-BLG-0171Lb"/>
    <n v="3.5200000000000002E-2"/>
    <n v="1.1659999999999999"/>
    <n v="232.3"/>
    <n v="3.5"/>
    <n v="1442"/>
    <x v="4"/>
    <x v="15"/>
    <n v="15000"/>
    <n v="0.78"/>
    <n v="5601"/>
    <s v="None"/>
    <x v="1"/>
    <x v="0"/>
    <x v="1"/>
    <s v="Medium"/>
    <s v="Sun-like"/>
    <n v="0"/>
    <m/>
  </r>
  <r>
    <s v="KMT-2021-BLG-0192Lb"/>
    <n v="0.19"/>
    <n v="1.1659999999999999"/>
    <n v="232.3"/>
    <n v="2.0699999999999998"/>
    <n v="1442"/>
    <x v="4"/>
    <x v="15"/>
    <n v="22000"/>
    <n v="0.55000000000000004"/>
    <n v="5601"/>
    <s v="Multiple orbital solutions"/>
    <x v="2"/>
    <x v="0"/>
    <x v="1"/>
    <s v="Medium"/>
    <s v="Sun-like"/>
    <n v="0"/>
    <m/>
  </r>
  <r>
    <s v="KMT-2021-BLG-0240 b"/>
    <n v="0.4"/>
    <n v="1.1659999999999999"/>
    <n v="232.3"/>
    <n v="2.5"/>
    <n v="1442"/>
    <x v="4"/>
    <x v="15"/>
    <n v="23000"/>
    <n v="0.47"/>
    <n v="5601"/>
    <s v="Multiple solutions for orbital separation"/>
    <x v="2"/>
    <x v="0"/>
    <x v="1"/>
    <s v="Medium"/>
    <s v="Sun-like"/>
    <n v="0"/>
    <m/>
  </r>
  <r>
    <s v="KMT-2021-BLG-0240 c"/>
    <n v="0.64"/>
    <n v="1.1659999999999999"/>
    <n v="232.3"/>
    <n v="1"/>
    <n v="1442"/>
    <x v="4"/>
    <x v="15"/>
    <n v="23000"/>
    <n v="0.47"/>
    <n v="5601"/>
    <s v="Multiple solutions for orbital separation"/>
    <x v="2"/>
    <x v="0"/>
    <x v="1"/>
    <s v="Medium"/>
    <s v="Sun-like"/>
    <n v="0"/>
    <m/>
  </r>
  <r>
    <s v="KMT-2021-BLG-0320Lb"/>
    <n v="0.1"/>
    <n v="1.1659999999999999"/>
    <n v="232.3"/>
    <n v="1.54"/>
    <n v="1442"/>
    <x v="4"/>
    <x v="15"/>
    <n v="23000"/>
    <n v="0.32"/>
    <n v="5601"/>
    <s v="None"/>
    <x v="2"/>
    <x v="0"/>
    <x v="1"/>
    <s v="Medium"/>
    <s v="Sun-like"/>
    <n v="0"/>
    <m/>
  </r>
  <r>
    <s v="KMT-2021-BLG-0712b"/>
    <n v="0.12"/>
    <n v="1.1659999999999999"/>
    <n v="232.3"/>
    <n v="2.2200000000000002"/>
    <n v="1442"/>
    <x v="4"/>
    <x v="15"/>
    <n v="10000"/>
    <n v="0.22"/>
    <n v="5601"/>
    <s v="None"/>
    <x v="2"/>
    <x v="0"/>
    <x v="1"/>
    <s v="Medium"/>
    <s v="Sun-like"/>
    <n v="0"/>
    <m/>
  </r>
  <r>
    <s v="KMT-2021-BLG-0748b"/>
    <n v="0.45"/>
    <n v="1.1659999999999999"/>
    <n v="232.3"/>
    <n v="2.4300000000000002"/>
    <n v="1442"/>
    <x v="4"/>
    <x v="15"/>
    <n v="20000"/>
    <n v="0.36"/>
    <n v="5601"/>
    <s v="None"/>
    <x v="2"/>
    <x v="0"/>
    <x v="1"/>
    <s v="Medium"/>
    <s v="Sun-like"/>
    <n v="0"/>
    <m/>
  </r>
  <r>
    <s v="KMT-2021-BLG-0909b"/>
    <n v="1.26"/>
    <n v="1.1659999999999999"/>
    <n v="232.3"/>
    <n v="1.75"/>
    <n v="1442"/>
    <x v="4"/>
    <x v="15"/>
    <n v="21000"/>
    <n v="0.38"/>
    <n v="5601"/>
    <s v="None"/>
    <x v="0"/>
    <x v="0"/>
    <x v="1"/>
    <s v="Medium"/>
    <s v="Sun-like"/>
    <n v="0"/>
    <m/>
  </r>
  <r>
    <s v="KMT-2021-BLG-1077Lb"/>
    <n v="0.22"/>
    <n v="1.1659999999999999"/>
    <n v="232.3"/>
    <n v="1.26"/>
    <n v="1442"/>
    <x v="4"/>
    <x v="15"/>
    <n v="27000"/>
    <n v="0.14000000000000001"/>
    <n v="5601"/>
    <s v="None"/>
    <x v="2"/>
    <x v="0"/>
    <x v="1"/>
    <s v="Medium"/>
    <s v="Sun-like"/>
    <n v="0"/>
    <m/>
  </r>
  <r>
    <s v="KMT-2021-BLG-1077Lc"/>
    <n v="0.25"/>
    <n v="1.1659999999999999"/>
    <n v="232.3"/>
    <n v="0.93"/>
    <n v="1442"/>
    <x v="4"/>
    <x v="15"/>
    <n v="27000"/>
    <n v="0.14000000000000001"/>
    <n v="5601"/>
    <s v="None"/>
    <x v="2"/>
    <x v="0"/>
    <x v="1"/>
    <s v="Medium"/>
    <s v="Sun-like"/>
    <n v="0"/>
    <m/>
  </r>
  <r>
    <s v="KMT-2021-BLG-1105b"/>
    <n v="1.3"/>
    <n v="1.1659999999999999"/>
    <n v="232.3"/>
    <n v="3.54"/>
    <n v="1442"/>
    <x v="4"/>
    <x v="15"/>
    <n v="15000"/>
    <n v="0.63"/>
    <n v="5601"/>
    <s v="None"/>
    <x v="0"/>
    <x v="0"/>
    <x v="1"/>
    <s v="Medium"/>
    <s v="Sun-like"/>
    <n v="0"/>
    <m/>
  </r>
  <r>
    <s v="KMT-2021-BLG-1253b"/>
    <n v="5.9900000000000002E-2"/>
    <n v="1.1659999999999999"/>
    <n v="232.3"/>
    <n v="1.52"/>
    <n v="1442"/>
    <x v="4"/>
    <x v="15"/>
    <n v="22000"/>
    <n v="0.24"/>
    <n v="5601"/>
    <s v="None"/>
    <x v="1"/>
    <x v="0"/>
    <x v="1"/>
    <s v="Medium"/>
    <s v="Sun-like"/>
    <n v="0"/>
    <m/>
  </r>
  <r>
    <s v="KMT-2021-BLG-1303Lb"/>
    <n v="0.38"/>
    <n v="1.1659999999999999"/>
    <n v="232.3"/>
    <n v="2.89"/>
    <n v="1442"/>
    <x v="4"/>
    <x v="15"/>
    <n v="20000"/>
    <n v="0.56999999999999995"/>
    <n v="5601"/>
    <s v="Host star also known as MOA-2021-BLG-182"/>
    <x v="2"/>
    <x v="0"/>
    <x v="1"/>
    <s v="Medium"/>
    <s v="Sun-like"/>
    <n v="0"/>
    <m/>
  </r>
  <r>
    <s v="KMT-2021-BLG-1372b"/>
    <n v="0.1928"/>
    <n v="1.1659999999999999"/>
    <n v="232.3"/>
    <n v="2.37"/>
    <n v="1442"/>
    <x v="4"/>
    <x v="15"/>
    <n v="19000"/>
    <n v="0.42"/>
    <n v="5601"/>
    <s v="None"/>
    <x v="2"/>
    <x v="0"/>
    <x v="1"/>
    <s v="Medium"/>
    <s v="Sun-like"/>
    <n v="0"/>
    <m/>
  </r>
  <r>
    <s v="KMT-2021-BLG-1391b"/>
    <n v="1.43E-2"/>
    <n v="1.1659999999999999"/>
    <n v="232.3"/>
    <n v="2.29"/>
    <n v="1442"/>
    <x v="4"/>
    <x v="15"/>
    <n v="19000"/>
    <n v="0.37"/>
    <n v="5601"/>
    <s v="None"/>
    <x v="1"/>
    <x v="0"/>
    <x v="1"/>
    <s v="Medium"/>
    <s v="Sun-like"/>
    <n v="0"/>
    <m/>
  </r>
  <r>
    <s v="KMT-2021-BLG-1554Lb"/>
    <n v="0.12"/>
    <n v="1.1659999999999999"/>
    <n v="232.3"/>
    <n v="0.72"/>
    <n v="1442"/>
    <x v="4"/>
    <x v="15"/>
    <n v="25000"/>
    <n v="0.08"/>
    <n v="5601"/>
    <s v="None"/>
    <x v="2"/>
    <x v="0"/>
    <x v="1"/>
    <s v="Medium"/>
    <s v="Sun-like"/>
    <n v="0"/>
    <m/>
  </r>
  <r>
    <s v="KMT-2021-BLG-1689Lb"/>
    <n v="0.14499999999999999"/>
    <n v="1.1659999999999999"/>
    <n v="232.3"/>
    <n v="2.5"/>
    <n v="1442"/>
    <x v="4"/>
    <x v="15"/>
    <n v="23000"/>
    <n v="0.57999999999999996"/>
    <n v="5601"/>
    <s v="None"/>
    <x v="2"/>
    <x v="0"/>
    <x v="1"/>
    <s v="Medium"/>
    <s v="Sun-like"/>
    <n v="0"/>
    <m/>
  </r>
  <r>
    <s v="KMT-2021-BLG-1898 b"/>
    <n v="0.73"/>
    <n v="1.1659999999999999"/>
    <n v="232.3"/>
    <n v="1.9"/>
    <n v="1442"/>
    <x v="4"/>
    <x v="15"/>
    <n v="23000"/>
    <n v="0.48"/>
    <n v="5601"/>
    <s v="Possibly a binary star system"/>
    <x v="2"/>
    <x v="0"/>
    <x v="1"/>
    <s v="Medium"/>
    <s v="Sun-like"/>
    <n v="0"/>
    <m/>
  </r>
  <r>
    <s v="KMT-2021-BLG-2010 b"/>
    <n v="1.07"/>
    <n v="1.1659999999999999"/>
    <n v="232.3"/>
    <n v="1.79"/>
    <n v="1442"/>
    <x v="4"/>
    <x v="15"/>
    <n v="23000"/>
    <n v="0.37"/>
    <n v="5601"/>
    <s v="Multiple orbital solutions"/>
    <x v="0"/>
    <x v="0"/>
    <x v="1"/>
    <s v="Medium"/>
    <s v="Sun-like"/>
    <n v="0"/>
    <m/>
  </r>
  <r>
    <s v="KMT-2021-BLG-2294Lb"/>
    <n v="7.0000000000000007E-2"/>
    <n v="1.1659999999999999"/>
    <n v="232.3"/>
    <n v="0.94"/>
    <n v="1442"/>
    <x v="4"/>
    <x v="15"/>
    <n v="22000"/>
    <n v="0.11"/>
    <n v="5601"/>
    <s v="Multiple orbital solutions"/>
    <x v="1"/>
    <x v="0"/>
    <x v="1"/>
    <s v="Medium"/>
    <s v="Sun-like"/>
    <n v="0"/>
    <m/>
  </r>
  <r>
    <s v="KMT-2021-BLG-2478b"/>
    <n v="0.8"/>
    <n v="1.1659999999999999"/>
    <n v="232.3"/>
    <n v="1.38"/>
    <n v="1442"/>
    <x v="4"/>
    <x v="15"/>
    <n v="8000"/>
    <n v="0.12"/>
    <n v="5601"/>
    <s v="None"/>
    <x v="2"/>
    <x v="0"/>
    <x v="1"/>
    <s v="Medium"/>
    <s v="Sun-like"/>
    <n v="0"/>
    <m/>
  </r>
  <r>
    <s v="KMT-2022-BLG-0371 b"/>
    <n v="0.26"/>
    <n v="1.1659999999999999"/>
    <n v="232.3"/>
    <n v="3.02"/>
    <n v="1442"/>
    <x v="4"/>
    <x v="15"/>
    <n v="23000"/>
    <n v="0.63"/>
    <n v="5601"/>
    <s v="Multiple orbital solutions"/>
    <x v="2"/>
    <x v="0"/>
    <x v="1"/>
    <s v="Medium"/>
    <s v="Sun-like"/>
    <n v="0"/>
    <m/>
  </r>
  <r>
    <s v="KMT-2022-BLG-0440L b"/>
    <n v="4.8500000000000001E-2"/>
    <n v="1.1659999999999999"/>
    <n v="232.3"/>
    <n v="1.9"/>
    <n v="1442"/>
    <x v="4"/>
    <x v="15"/>
    <n v="11000"/>
    <n v="0.53"/>
    <n v="5601"/>
    <s v="None"/>
    <x v="1"/>
    <x v="0"/>
    <x v="1"/>
    <s v="Medium"/>
    <s v="Sun-like"/>
    <n v="0"/>
    <m/>
  </r>
  <r>
    <s v="KMT-2022-BLG-1013 b"/>
    <n v="0.31"/>
    <n v="1.1659999999999999"/>
    <n v="232.3"/>
    <n v="1.38"/>
    <n v="1442"/>
    <x v="4"/>
    <x v="15"/>
    <n v="25000"/>
    <n v="0.18"/>
    <n v="5601"/>
    <s v="None"/>
    <x v="2"/>
    <x v="0"/>
    <x v="1"/>
    <s v="Medium"/>
    <s v="Sun-like"/>
    <n v="0"/>
    <m/>
  </r>
  <r>
    <s v="KOI-12b"/>
    <n v="10"/>
    <n v="1.43"/>
    <n v="17.855233299999998"/>
    <n v="0.151"/>
    <n v="1442"/>
    <x v="2"/>
    <x v="15"/>
    <n v="1390"/>
    <n v="1.45"/>
    <n v="6820"/>
    <s v="Host star also known as Kepler-448"/>
    <x v="0"/>
    <x v="1"/>
    <x v="1"/>
    <s v="Medium"/>
    <s v="Hot"/>
    <n v="0"/>
    <m/>
  </r>
  <r>
    <s v="KOI-4427.01"/>
    <n v="1.9810000000000001"/>
    <n v="0.20799999999999999"/>
    <n v="147.66059999999999"/>
    <n v="0.42"/>
    <n v="1442"/>
    <x v="2"/>
    <x v="15"/>
    <n v="783"/>
    <n v="0.52600000000000002"/>
    <n v="3813"/>
    <s v="Potentially habitable exoplanet, false positive probability 0.8%. Also a red dwarf in the system."/>
    <x v="0"/>
    <x v="0"/>
    <x v="1"/>
    <s v="Small"/>
    <s v="Cool"/>
    <n v="0"/>
    <m/>
  </r>
  <r>
    <s v="KOI-5Ab"/>
    <n v="0.17899999999999999"/>
    <n v="0.63"/>
    <n v="5"/>
    <n v="1442"/>
    <n v="1442"/>
    <x v="2"/>
    <x v="15"/>
    <n v="1870"/>
    <n v="1.1299999999999999"/>
    <n v="5861"/>
    <s v="Also called TOI-1241b."/>
    <x v="2"/>
    <x v="2"/>
    <x v="1"/>
    <s v="Medium"/>
    <s v="Sun-like"/>
    <n v="0"/>
    <m/>
  </r>
  <r>
    <s v="KOI-847 c"/>
    <n v="1.9810000000000001"/>
    <n v="0.5"/>
    <n v="1106.2429999999999"/>
    <n v="2.08"/>
    <n v="1442"/>
    <x v="2"/>
    <x v="15"/>
    <n v="3461"/>
    <n v="0.98"/>
    <n v="5692"/>
    <s v="Unconfirmed. Also known as Kepler-700c."/>
    <x v="0"/>
    <x v="0"/>
    <x v="1"/>
    <s v="Medium"/>
    <s v="Sun-like"/>
    <n v="0"/>
    <m/>
  </r>
  <r>
    <s v="KPS-1b"/>
    <n v="1.0900000000000001"/>
    <n v="1.03"/>
    <n v="1.706291"/>
    <n v="2.69E-2"/>
    <n v="1459"/>
    <x v="2"/>
    <x v="15"/>
    <n v="863.3"/>
    <n v="0.89200000000000002"/>
    <n v="5165"/>
    <s v="First transiting exoplanet found by an amateur astronomer"/>
    <x v="0"/>
    <x v="2"/>
    <x v="1"/>
    <s v="Medium"/>
    <s v="Sun-like"/>
    <n v="0"/>
    <m/>
  </r>
  <r>
    <s v="L 1159-16 b"/>
    <n v="8.7999999999999995E-2"/>
    <n v="1.1659999999999999"/>
    <n v="241.59"/>
    <n v="0.40300000000000002"/>
    <n v="1442"/>
    <x v="0"/>
    <x v="15"/>
    <n v="14.584"/>
    <n v="0.15"/>
    <n v="3158"/>
    <s v="Refuted in 2022"/>
    <x v="1"/>
    <x v="0"/>
    <x v="0"/>
    <s v="Medium"/>
    <s v="Cool"/>
    <n v="0"/>
    <m/>
  </r>
  <r>
    <s v="L 1159-16 c"/>
    <n v="0.23"/>
    <n v="1.1659999999999999"/>
    <n v="772.05"/>
    <n v="0.88"/>
    <n v="1442"/>
    <x v="0"/>
    <x v="15"/>
    <n v="14.577999999999999"/>
    <n v="0.15"/>
    <n v="3154"/>
    <s v="Confirmed in 2022 as L 1159-16 b"/>
    <x v="2"/>
    <x v="0"/>
    <x v="0"/>
    <s v="Medium"/>
    <s v="Cool"/>
    <n v="0"/>
    <m/>
  </r>
  <r>
    <s v="L 168-9b [ja]"/>
    <n v="1.4500000000000001E-2"/>
    <n v="0.124"/>
    <n v="1.4015"/>
    <n v="2.0910000000000002E-2"/>
    <n v="816"/>
    <x v="2"/>
    <x v="15"/>
    <n v="82.028329999999997"/>
    <n v="0.62"/>
    <n v="3800"/>
    <s v="None"/>
    <x v="1"/>
    <x v="2"/>
    <x v="0"/>
    <s v="Small"/>
    <s v="Cool"/>
    <n v="0"/>
    <m/>
  </r>
  <r>
    <s v="L 363-38 b"/>
    <n v="1.47E-2"/>
    <n v="1.1659999999999999"/>
    <n v="8.7810000000000006"/>
    <n v="4.8000000000000001E-2"/>
    <n v="330"/>
    <x v="0"/>
    <x v="15"/>
    <n v="33.31"/>
    <n v="0.21"/>
    <n v="3129"/>
    <s v="Host star also known as Gliese 3049"/>
    <x v="1"/>
    <x v="2"/>
    <x v="0"/>
    <s v="Medium"/>
    <s v="Cool"/>
    <n v="0"/>
    <m/>
  </r>
  <r>
    <s v="L 98-59 b"/>
    <n v="1.57E-3"/>
    <n v="7.0999999999999994E-2"/>
    <n v="2.2531400000000001"/>
    <n v="2.3300000000000001E-2"/>
    <n v="1442"/>
    <x v="2"/>
    <x v="15"/>
    <n v="34.64"/>
    <n v="0.31"/>
    <n v="3367"/>
    <s v="None"/>
    <x v="1"/>
    <x v="2"/>
    <x v="0"/>
    <s v="Small"/>
    <s v="Cool"/>
    <n v="0"/>
    <m/>
  </r>
  <r>
    <s v="L 98-59 c"/>
    <n v="7.5500000000000003E-3"/>
    <n v="0.12"/>
    <n v="3.6906210000000002"/>
    <n v="3.2399999999999998E-2"/>
    <n v="1442"/>
    <x v="2"/>
    <x v="15"/>
    <n v="34.64"/>
    <n v="0.31"/>
    <n v="3367"/>
    <s v="None"/>
    <x v="1"/>
    <x v="2"/>
    <x v="0"/>
    <s v="Small"/>
    <s v="Cool"/>
    <n v="0"/>
    <m/>
  </r>
  <r>
    <s v="L 98-59 d"/>
    <n v="1.0699999999999999E-2"/>
    <n v="0.14000000000000001"/>
    <n v="7.4508599999999996"/>
    <n v="5.1999999999999998E-2"/>
    <n v="1442"/>
    <x v="2"/>
    <x v="15"/>
    <n v="34.64"/>
    <n v="0.31"/>
    <n v="3367"/>
    <s v="None"/>
    <x v="1"/>
    <x v="2"/>
    <x v="0"/>
    <s v="Small"/>
    <s v="Cool"/>
    <n v="0"/>
    <m/>
  </r>
  <r>
    <s v="Lacaille 9352 b"/>
    <n v="1.32E-2"/>
    <n v="1.1659999999999999"/>
    <n v="9.2620000000000005"/>
    <n v="6.8000000000000005E-2"/>
    <n v="468"/>
    <x v="0"/>
    <x v="15"/>
    <n v="10.721"/>
    <n v="0.46800000000000003"/>
    <n v="3688"/>
    <s v="None"/>
    <x v="1"/>
    <x v="2"/>
    <x v="0"/>
    <s v="Medium"/>
    <s v="Cool"/>
    <n v="0"/>
    <m/>
  </r>
  <r>
    <s v="Lacaille 9352 c"/>
    <n v="2.3400000000000001E-2"/>
    <n v="1.1659999999999999"/>
    <n v="21.789000000000001"/>
    <n v="0.12"/>
    <n v="352"/>
    <x v="0"/>
    <x v="15"/>
    <n v="10.721"/>
    <n v="0.46800000000000003"/>
    <n v="3688"/>
    <s v="None"/>
    <x v="1"/>
    <x v="1"/>
    <x v="0"/>
    <s v="Medium"/>
    <s v="Cool"/>
    <n v="0"/>
    <m/>
  </r>
  <r>
    <s v="LHS 1140 b"/>
    <n v="2.0899999999999998E-2"/>
    <n v="0.128"/>
    <n v="24.737120000000001"/>
    <n v="8.7499999999999994E-2"/>
    <n v="254"/>
    <x v="2"/>
    <x v="15"/>
    <n v="40.700000000000003"/>
    <n v="0.18"/>
    <n v="3216"/>
    <s v="Potentially habitable exoplanet"/>
    <x v="1"/>
    <x v="1"/>
    <x v="0"/>
    <s v="Small"/>
    <s v="Cool"/>
    <n v="1"/>
    <m/>
  </r>
  <r>
    <s v="LHS 1140 c"/>
    <n v="5.6899999999999997E-3"/>
    <n v="0.1144"/>
    <n v="3.7779310000000002"/>
    <n v="2.6749999999999999E-2"/>
    <n v="438"/>
    <x v="2"/>
    <x v="15"/>
    <n v="40.67"/>
    <n v="0.18"/>
    <n v="3216"/>
    <s v="None"/>
    <x v="1"/>
    <x v="2"/>
    <x v="0"/>
    <s v="Small"/>
    <s v="Cool"/>
    <n v="0"/>
    <m/>
  </r>
  <r>
    <s v="LHS 1815 b [ja]"/>
    <n v="1.32E-2"/>
    <n v="9.7100000000000006E-2"/>
    <n v="3.81433"/>
    <n v="4.0399999999999998E-2"/>
    <n v="617"/>
    <x v="2"/>
    <x v="15"/>
    <n v="97"/>
    <n v="0.502"/>
    <n v="3643"/>
    <s v="None"/>
    <x v="1"/>
    <x v="2"/>
    <x v="0"/>
    <s v="Small"/>
    <s v="Cool"/>
    <n v="0"/>
    <m/>
  </r>
  <r>
    <s v="LHS 3154b"/>
    <n v="4.1399999999999999E-2"/>
    <n v="1.1659999999999999"/>
    <n v="3.7177799999999999"/>
    <n v="2.2620000000000001E-2"/>
    <n v="1442"/>
    <x v="0"/>
    <x v="15"/>
    <n v="51.43"/>
    <n v="0.1118"/>
    <n v="2861"/>
    <s v="None"/>
    <x v="1"/>
    <x v="2"/>
    <x v="0"/>
    <s v="Medium"/>
    <s v="Cool"/>
    <n v="0"/>
    <m/>
  </r>
  <r>
    <s v="LHS 3844 b"/>
    <n v="1.9810000000000001"/>
    <n v="0.1162"/>
    <n v="0.46292913000000002"/>
    <n v="6.2199999999999998E-3"/>
    <n v="805"/>
    <x v="2"/>
    <x v="15"/>
    <n v="48.6"/>
    <n v="0.15"/>
    <n v="3036"/>
    <s v="None"/>
    <x v="0"/>
    <x v="2"/>
    <x v="0"/>
    <s v="Small"/>
    <s v="Cool"/>
    <n v="0"/>
    <m/>
  </r>
  <r>
    <s v="LHS 475 b"/>
    <n v="2.8760000000000001E-3"/>
    <n v="8.8300000000000003E-2"/>
    <n v="2.0290879999999998"/>
    <n v="2.06E-2"/>
    <n v="586"/>
    <x v="2"/>
    <x v="15"/>
    <n v="40.704000000000001"/>
    <n v="0.26200000000000001"/>
    <n v="3312"/>
    <s v="Host star also known as TOI-910"/>
    <x v="1"/>
    <x v="2"/>
    <x v="0"/>
    <s v="Small"/>
    <s v="Cool"/>
    <n v="0"/>
    <m/>
  </r>
  <r>
    <s v="LP 714-47 b"/>
    <n v="9.7000000000000003E-2"/>
    <n v="0.42"/>
    <n v="4.0520370000000003"/>
    <n v="4.1700000000000001E-2"/>
    <n v="700"/>
    <x v="2"/>
    <x v="15"/>
    <n v="171.8"/>
    <n v="0.59"/>
    <n v="3950"/>
    <s v="Host star also known as G 160-62 or TOI 442, planet in Neptune desert"/>
    <x v="1"/>
    <x v="2"/>
    <x v="2"/>
    <s v="Small"/>
    <s v="Cool"/>
    <n v="0"/>
    <m/>
  </r>
  <r>
    <s v="LP 791-18 b"/>
    <n v="1.9810000000000001"/>
    <n v="0.1"/>
    <n v="0.94800499999999999"/>
    <n v="9.6900000000000007E-3"/>
    <n v="650"/>
    <x v="2"/>
    <x v="15"/>
    <n v="86.41"/>
    <n v="0.14000000000000001"/>
    <n v="2960"/>
    <s v="None"/>
    <x v="0"/>
    <x v="2"/>
    <x v="0"/>
    <s v="Small"/>
    <s v="Cool"/>
    <n v="0"/>
    <m/>
  </r>
  <r>
    <s v="LP 791-18 c"/>
    <n v="1.9810000000000001"/>
    <n v="0.20599999999999999"/>
    <n v="4.9899630000000004"/>
    <n v="2.9392000000000001E-2"/>
    <n v="370"/>
    <x v="2"/>
    <x v="15"/>
    <n v="86.41"/>
    <n v="0.14000000000000001"/>
    <n v="2960"/>
    <s v="None"/>
    <x v="0"/>
    <x v="2"/>
    <x v="0"/>
    <s v="Small"/>
    <s v="Cool"/>
    <n v="0"/>
    <m/>
  </r>
  <r>
    <s v="LSPM J2116+0234 b"/>
    <n v="4.1849999999999998E-2"/>
    <n v="1.1659999999999999"/>
    <n v="14.4399"/>
    <n v="8.7599999999999997E-2"/>
    <n v="1442"/>
    <x v="0"/>
    <x v="15"/>
    <n v="57.53"/>
    <n v="0.43"/>
    <n v="3475"/>
    <s v="None"/>
    <x v="1"/>
    <x v="1"/>
    <x v="0"/>
    <s v="Medium"/>
    <s v="Cool"/>
    <n v="0"/>
    <m/>
  </r>
  <r>
    <s v="LTT 1445 Ab"/>
    <n v="6.8999999999999999E-3"/>
    <n v="0.123"/>
    <n v="5.3588199999999997"/>
    <n v="3.807E-2"/>
    <n v="433"/>
    <x v="2"/>
    <x v="15"/>
    <n v="22.4"/>
    <n v="0.26"/>
    <n v="3337"/>
    <s v="None"/>
    <x v="1"/>
    <x v="2"/>
    <x v="0"/>
    <s v="Small"/>
    <s v="Cool"/>
    <n v="0"/>
    <m/>
  </r>
  <r>
    <s v="LTT 9779 b"/>
    <n v="9.1999999999999998E-2"/>
    <n v="0.42099999999999999"/>
    <n v="0.79205400000000004"/>
    <n v="1.6789999999999999E-2"/>
    <n v="2000"/>
    <x v="2"/>
    <x v="15"/>
    <n v="262.8"/>
    <n v="1.02"/>
    <n v="5499"/>
    <s v="Neptune desert planet"/>
    <x v="1"/>
    <x v="2"/>
    <x v="2"/>
    <s v="Small"/>
    <s v="Sun-like"/>
    <n v="0"/>
    <m/>
  </r>
  <r>
    <s v="MASCARA-1b"/>
    <n v="3.7"/>
    <n v="1.5"/>
    <n v="2.1487799999999999"/>
    <n v="4.2999999999999997E-2"/>
    <n v="2570"/>
    <x v="2"/>
    <x v="15"/>
    <n v="615.5"/>
    <n v="1.72"/>
    <n v="7554"/>
    <s v="None"/>
    <x v="0"/>
    <x v="2"/>
    <x v="1"/>
    <s v="Large"/>
    <s v="Hot"/>
    <n v="0"/>
    <m/>
  </r>
  <r>
    <s v="MOA-2008-BLG-379Lb"/>
    <n v="4.0999999999999996"/>
    <n v="1.1659999999999999"/>
    <n v="232.3"/>
    <n v="3.3"/>
    <n v="1442"/>
    <x v="4"/>
    <x v="15"/>
    <n v="11000"/>
    <n v="0.56000000000000005"/>
    <n v="5601"/>
    <s v="None"/>
    <x v="0"/>
    <x v="0"/>
    <x v="1"/>
    <s v="Medium"/>
    <s v="Sun-like"/>
    <n v="0"/>
    <m/>
  </r>
  <r>
    <s v="MOA-2009-BLG-266Lb"/>
    <n v="3.3000000000000002E-2"/>
    <n v="1.1659999999999999"/>
    <n v="2774"/>
    <n v="3.2"/>
    <n v="1442"/>
    <x v="4"/>
    <x v="15"/>
    <n v="9900"/>
    <n v="0.56000000000000005"/>
    <n v="5601"/>
    <s v="None"/>
    <x v="1"/>
    <x v="0"/>
    <x v="1"/>
    <s v="Medium"/>
    <s v="Sun-like"/>
    <n v="0"/>
    <m/>
  </r>
  <r>
    <s v="MOA-2009-BLG-319Lb"/>
    <n v="0.2077"/>
    <n v="1.1659999999999999"/>
    <n v="232.3"/>
    <n v="2.0299999999999998"/>
    <n v="1442"/>
    <x v="4"/>
    <x v="15"/>
    <n v="22800"/>
    <n v="0.51400000000000001"/>
    <n v="5601"/>
    <s v="None"/>
    <x v="2"/>
    <x v="0"/>
    <x v="1"/>
    <s v="Medium"/>
    <s v="Sun-like"/>
    <n v="0"/>
    <m/>
  </r>
  <r>
    <s v="MOA-2009-BLG-387Lb"/>
    <n v="2.56"/>
    <n v="1.1659999999999999"/>
    <n v="1982"/>
    <n v="1.82"/>
    <n v="1442"/>
    <x v="4"/>
    <x v="15"/>
    <n v="18600"/>
    <n v="0.19"/>
    <n v="5601"/>
    <s v="None"/>
    <x v="0"/>
    <x v="0"/>
    <x v="1"/>
    <s v="Medium"/>
    <s v="Sun-like"/>
    <n v="0"/>
    <m/>
  </r>
  <r>
    <s v="MOA-2010-BLG-073Lb"/>
    <n v="11"/>
    <n v="1.1659999999999999"/>
    <n v="232.3"/>
    <n v="1.21"/>
    <n v="1442"/>
    <x v="4"/>
    <x v="15"/>
    <n v="9100"/>
    <n v="0.16"/>
    <n v="5601"/>
    <s v="Possibly brown dwarf"/>
    <x v="0"/>
    <x v="0"/>
    <x v="1"/>
    <s v="Medium"/>
    <s v="Sun-like"/>
    <n v="0"/>
    <m/>
  </r>
  <r>
    <s v="MOA-2010-BLG-117Lb"/>
    <n v="0.54"/>
    <n v="1.1659999999999999"/>
    <n v="2369"/>
    <n v="2.9"/>
    <n v="1442"/>
    <x v="4"/>
    <x v="15"/>
    <n v="11400"/>
    <n v="0.57999999999999996"/>
    <n v="4000"/>
    <s v="None"/>
    <x v="2"/>
    <x v="0"/>
    <x v="1"/>
    <s v="Medium"/>
    <s v="Sun-like"/>
    <n v="0"/>
    <m/>
  </r>
  <r>
    <s v="MOA-2010-BLG-328Lb"/>
    <n v="2.895E-2"/>
    <n v="1.1659999999999999"/>
    <n v="232.3"/>
    <n v="0.92"/>
    <n v="1442"/>
    <x v="4"/>
    <x v="15"/>
    <n v="2600"/>
    <n v="0.11"/>
    <n v="5601"/>
    <s v="None"/>
    <x v="1"/>
    <x v="0"/>
    <x v="1"/>
    <s v="Medium"/>
    <s v="Sun-like"/>
    <n v="0"/>
    <m/>
  </r>
  <r>
    <s v="MOA-2010-BLG-353Lb"/>
    <n v="0.27"/>
    <n v="1.1659999999999999"/>
    <n v="232.3"/>
    <n v="1.72"/>
    <n v="1442"/>
    <x v="4"/>
    <x v="15"/>
    <n v="21000"/>
    <n v="0.18"/>
    <n v="5601"/>
    <s v="None"/>
    <x v="2"/>
    <x v="0"/>
    <x v="1"/>
    <s v="Medium"/>
    <s v="Sun-like"/>
    <n v="0"/>
    <m/>
  </r>
  <r>
    <s v="MOA-2010-BLG-477Lb"/>
    <n v="1.4"/>
    <n v="1.1659999999999999"/>
    <n v="232.3"/>
    <n v="2.8"/>
    <n v="1442"/>
    <x v="4"/>
    <x v="15"/>
    <n v="7500"/>
    <n v="0.53"/>
    <n v="5950"/>
    <s v="White dwarf host star"/>
    <x v="0"/>
    <x v="0"/>
    <x v="1"/>
    <s v="Medium"/>
    <s v="Sun-like"/>
    <n v="0"/>
    <m/>
  </r>
  <r>
    <s v="MOA-2011-BLG-028Lb"/>
    <n v="9.4390000000000002E-2"/>
    <n v="1.1659999999999999"/>
    <n v="232.3"/>
    <n v="4.1399999999999997"/>
    <n v="1442"/>
    <x v="4"/>
    <x v="15"/>
    <n v="24100"/>
    <n v="0.75"/>
    <n v="5601"/>
    <s v="None"/>
    <x v="1"/>
    <x v="0"/>
    <x v="1"/>
    <s v="Medium"/>
    <s v="Sun-like"/>
    <n v="0"/>
    <m/>
  </r>
  <r>
    <s v="MOA-2011-BLG-262L"/>
    <n v="4"/>
    <n v="1.1659999999999999"/>
    <n v="232.3"/>
    <n v="1442"/>
    <n v="1442"/>
    <x v="4"/>
    <x v="15"/>
    <n v="22830"/>
    <n v="1.08"/>
    <n v="3300"/>
    <s v="Host star may be a rogue planet, planet may be an exomoon"/>
    <x v="0"/>
    <x v="0"/>
    <x v="1"/>
    <s v="Medium"/>
    <s v="Cool"/>
    <n v="0"/>
    <m/>
  </r>
  <r>
    <s v="MOA-2011-BLG-262Lb"/>
    <n v="5.6633999999999997E-2"/>
    <n v="0.38300000000000001"/>
    <n v="232.3"/>
    <n v="1"/>
    <n v="1442"/>
    <x v="4"/>
    <x v="15"/>
    <n v="22830"/>
    <n v="0.1"/>
    <n v="3300"/>
    <s v="Host star may be a rogue planet, planet may be an exomoon"/>
    <x v="1"/>
    <x v="0"/>
    <x v="1"/>
    <s v="Small"/>
    <s v="Cool"/>
    <n v="0"/>
    <m/>
  </r>
  <r>
    <s v="MOA-2011-BLG-291Lb"/>
    <n v="5.7000000000000002E-2"/>
    <n v="1.1659999999999999"/>
    <n v="232.3"/>
    <n v="0.69"/>
    <n v="1442"/>
    <x v="4"/>
    <x v="15"/>
    <n v="14000"/>
    <n v="0.15"/>
    <n v="5601"/>
    <s v="None"/>
    <x v="1"/>
    <x v="0"/>
    <x v="1"/>
    <s v="Medium"/>
    <s v="Sun-like"/>
    <n v="0"/>
    <m/>
  </r>
  <r>
    <s v="MOA-2011-BLG-293Lb"/>
    <n v="4.8"/>
    <n v="1.1659999999999999"/>
    <n v="232.3"/>
    <n v="1.1000000000000001"/>
    <n v="1442"/>
    <x v="4"/>
    <x v="15"/>
    <n v="25200"/>
    <n v="0.86"/>
    <n v="5601"/>
    <s v="None"/>
    <x v="0"/>
    <x v="0"/>
    <x v="1"/>
    <s v="Medium"/>
    <s v="Sun-like"/>
    <n v="0"/>
    <m/>
  </r>
  <r>
    <s v="MOA-2011-BLG-293Lb [ja]"/>
    <n v="2.4"/>
    <n v="1.1659999999999999"/>
    <n v="232.3"/>
    <n v="1"/>
    <n v="1442"/>
    <x v="4"/>
    <x v="15"/>
    <n v="23000"/>
    <n v="0.67500000000000004"/>
    <n v="5601"/>
    <s v="None"/>
    <x v="0"/>
    <x v="0"/>
    <x v="1"/>
    <s v="Medium"/>
    <s v="Sun-like"/>
    <n v="0"/>
    <m/>
  </r>
  <r>
    <s v="MOA-2011-BLG-322Lb"/>
    <n v="11.6"/>
    <n v="1.1659999999999999"/>
    <n v="232.3"/>
    <n v="4.3"/>
    <n v="1442"/>
    <x v="4"/>
    <x v="15"/>
    <n v="24700"/>
    <n v="0.39"/>
    <n v="5601"/>
    <s v="None"/>
    <x v="0"/>
    <x v="0"/>
    <x v="1"/>
    <s v="Medium"/>
    <s v="Sun-like"/>
    <n v="0"/>
    <m/>
  </r>
  <r>
    <s v="MOA-2012-BLG-006Lb"/>
    <n v="8.4"/>
    <n v="1.1659999999999999"/>
    <n v="232.3"/>
    <n v="10.199999999999999"/>
    <n v="1442"/>
    <x v="4"/>
    <x v="15"/>
    <n v="17000"/>
    <n v="0.49"/>
    <n v="5601"/>
    <s v="None"/>
    <x v="0"/>
    <x v="0"/>
    <x v="1"/>
    <s v="Medium"/>
    <s v="Sun-like"/>
    <n v="0"/>
    <m/>
  </r>
  <r>
    <s v="MOA-2012-BLG-505Lb"/>
    <n v="2.1080000000000002E-2"/>
    <n v="1.1659999999999999"/>
    <n v="232.3"/>
    <n v="0.9"/>
    <n v="1442"/>
    <x v="4"/>
    <x v="15"/>
    <n v="23500"/>
    <n v="0.1"/>
    <n v="5601"/>
    <s v="None"/>
    <x v="1"/>
    <x v="0"/>
    <x v="1"/>
    <s v="Medium"/>
    <s v="Sun-like"/>
    <n v="0"/>
    <m/>
  </r>
  <r>
    <s v="MOA-2013-BLG-605Lb"/>
    <n v="1.0070000000000001E-2"/>
    <n v="1.1659999999999999"/>
    <n v="232.3"/>
    <n v="0.94"/>
    <n v="1442"/>
    <x v="4"/>
    <x v="15"/>
    <n v="167.58500000000001"/>
    <n v="0.03"/>
    <n v="5601"/>
    <s v="None"/>
    <x v="1"/>
    <x v="0"/>
    <x v="2"/>
    <s v="Medium"/>
    <s v="Sun-like"/>
    <n v="0"/>
    <m/>
  </r>
  <r>
    <s v="MOA-2015-BLG-337Lb [ja]"/>
    <n v="0.106"/>
    <n v="1.1659999999999999"/>
    <n v="232.3"/>
    <n v="0.24"/>
    <n v="1442"/>
    <x v="4"/>
    <x v="15"/>
    <n v="23000"/>
    <n v="9.4000000000000004E-3"/>
    <n v="5601"/>
    <s v="None"/>
    <x v="2"/>
    <x v="0"/>
    <x v="1"/>
    <s v="Medium"/>
    <s v="Sun-like"/>
    <n v="0"/>
    <m/>
  </r>
  <r>
    <s v="MOA-2016-BLG-0532L b"/>
    <n v="0.39"/>
    <n v="1.1659999999999999"/>
    <n v="232.3"/>
    <n v="1.0900000000000001"/>
    <n v="1442"/>
    <x v="4"/>
    <x v="15"/>
    <n v="24000"/>
    <n v="0.09"/>
    <n v="5601"/>
    <s v="None"/>
    <x v="2"/>
    <x v="0"/>
    <x v="1"/>
    <s v="Medium"/>
    <s v="Sun-like"/>
    <n v="0"/>
    <m/>
  </r>
  <r>
    <s v="MOA-2016-BLG-227Lb"/>
    <n v="2.8"/>
    <n v="1.1659999999999999"/>
    <n v="232.3"/>
    <n v="1.67"/>
    <n v="1442"/>
    <x v="4"/>
    <x v="15"/>
    <n v="21000"/>
    <n v="0.28999999999999998"/>
    <n v="5601"/>
    <s v="None"/>
    <x v="0"/>
    <x v="0"/>
    <x v="1"/>
    <s v="Medium"/>
    <s v="Sun-like"/>
    <n v="0"/>
    <m/>
  </r>
  <r>
    <s v="MOA-2016-BLG-319Lb"/>
    <n v="0.62"/>
    <n v="1.1659999999999999"/>
    <n v="232.3"/>
    <n v="0.95"/>
    <n v="1442"/>
    <x v="4"/>
    <x v="15"/>
    <n v="22000"/>
    <n v="0.15"/>
    <n v="5601"/>
    <s v="None"/>
    <x v="2"/>
    <x v="0"/>
    <x v="1"/>
    <s v="Medium"/>
    <s v="Sun-like"/>
    <n v="0"/>
    <m/>
  </r>
  <r>
    <s v="MOA-2019-BLG-008L b"/>
    <n v="30"/>
    <n v="1.1659999999999999"/>
    <n v="232.3"/>
    <n v="1442"/>
    <n v="1442"/>
    <x v="4"/>
    <x v="15"/>
    <n v="8000"/>
    <n v="0.8"/>
    <n v="5601"/>
    <s v="None"/>
    <x v="0"/>
    <x v="0"/>
    <x v="1"/>
    <s v="Medium"/>
    <s v="Sun-like"/>
    <n v="0"/>
    <m/>
  </r>
  <r>
    <s v="MOA-2020-BLG-135Lb"/>
    <n v="3.5999999999999997E-2"/>
    <n v="1.1659999999999999"/>
    <n v="232.3"/>
    <n v="1.1100000000000001"/>
    <n v="1442"/>
    <x v="4"/>
    <x v="15"/>
    <n v="26000"/>
    <n v="0.23"/>
    <n v="5601"/>
    <s v="None"/>
    <x v="1"/>
    <x v="0"/>
    <x v="1"/>
    <s v="Medium"/>
    <s v="Sun-like"/>
    <n v="0"/>
    <m/>
  </r>
  <r>
    <s v="MOA-2020-BLG-208Lb"/>
    <n v="0.217"/>
    <n v="1.1659999999999999"/>
    <n v="232.3"/>
    <n v="2.88"/>
    <n v="1442"/>
    <x v="4"/>
    <x v="15"/>
    <n v="25000"/>
    <n v="0.65600000000000003"/>
    <n v="5601"/>
    <s v="None"/>
    <x v="2"/>
    <x v="0"/>
    <x v="1"/>
    <s v="Medium"/>
    <s v="Sun-like"/>
    <n v="0"/>
    <m/>
  </r>
  <r>
    <s v="MOA-2022-BLG-249Lb"/>
    <n v="1.4999999999999999E-2"/>
    <n v="1.1659999999999999"/>
    <n v="232.3"/>
    <n v="1.63"/>
    <n v="1442"/>
    <x v="4"/>
    <x v="15"/>
    <n v="6500"/>
    <n v="0.18"/>
    <n v="5601"/>
    <s v="None"/>
    <x v="1"/>
    <x v="0"/>
    <x v="1"/>
    <s v="Medium"/>
    <s v="Sun-like"/>
    <n v="0"/>
    <m/>
  </r>
  <r>
    <s v="MOA-bin-1Lb"/>
    <n v="3.7"/>
    <n v="1.1659999999999999"/>
    <n v="232.3"/>
    <n v="8.3000000000000007"/>
    <n v="1442"/>
    <x v="4"/>
    <x v="15"/>
    <n v="17000"/>
    <n v="0.75"/>
    <n v="5601"/>
    <s v="None"/>
    <x v="0"/>
    <x v="0"/>
    <x v="1"/>
    <s v="Medium"/>
    <s v="Sun-like"/>
    <n v="0"/>
    <m/>
  </r>
  <r>
    <s v="MOA-bin-29b"/>
    <n v="0.6"/>
    <n v="1.1659999999999999"/>
    <n v="232.3"/>
    <n v="0.48"/>
    <n v="1442"/>
    <x v="4"/>
    <x v="15"/>
    <n v="23200"/>
    <n v="0.03"/>
    <n v="5601"/>
    <s v="None"/>
    <x v="2"/>
    <x v="0"/>
    <x v="1"/>
    <s v="Medium"/>
    <s v="Sun-like"/>
    <n v="0"/>
    <m/>
  </r>
  <r>
    <s v="Mu Arae d"/>
    <n v="0.52190000000000003"/>
    <n v="1.1659999999999999"/>
    <n v="310.55"/>
    <n v="0.92100000000000004"/>
    <n v="1442"/>
    <x v="0"/>
    <x v="15"/>
    <n v="50.91"/>
    <n v="1.08"/>
    <n v="5786"/>
    <s v="Proper name Rocinante. Designated Mu Arae e by the Exoplanet Archive."/>
    <x v="2"/>
    <x v="0"/>
    <x v="0"/>
    <s v="Medium"/>
    <s v="Sun-like"/>
    <n v="0"/>
    <m/>
  </r>
  <r>
    <s v="Mu Leonis b"/>
    <n v="2.4"/>
    <n v="1.1659999999999999"/>
    <n v="357.8"/>
    <n v="1.1000000000000001"/>
    <n v="1442"/>
    <x v="0"/>
    <x v="15"/>
    <n v="133"/>
    <n v="1.5"/>
    <n v="4538.2"/>
    <s v="None"/>
    <x v="0"/>
    <x v="0"/>
    <x v="2"/>
    <s v="Medium"/>
    <s v="Sun-like"/>
    <n v="0"/>
    <m/>
  </r>
  <r>
    <s v="Mu2 Octantis b"/>
    <n v="6.9"/>
    <n v="1.1659999999999999"/>
    <n v="3638"/>
    <n v="5.0199999999999996"/>
    <n v="1442"/>
    <x v="0"/>
    <x v="15"/>
    <n v="142.1"/>
    <n v="1.29"/>
    <n v="6017"/>
    <s v="None"/>
    <x v="0"/>
    <x v="0"/>
    <x v="2"/>
    <s v="Medium"/>
    <s v="Hot"/>
    <n v="0"/>
    <m/>
  </r>
  <r>
    <s v="Mu2 Scorpii b"/>
    <n v="14.4"/>
    <n v="1.1659999999999999"/>
    <n v="232.3"/>
    <n v="290"/>
    <n v="1442"/>
    <x v="3"/>
    <x v="15"/>
    <n v="474"/>
    <n v="9.1"/>
    <n v="21900"/>
    <s v="None"/>
    <x v="0"/>
    <x v="0"/>
    <x v="2"/>
    <s v="Medium"/>
    <s v="Hot"/>
    <n v="0"/>
    <m/>
  </r>
  <r>
    <s v="Mu2 Scorpii c"/>
    <n v="18.5"/>
    <n v="1.1659999999999999"/>
    <n v="232.3"/>
    <n v="21"/>
    <n v="1442"/>
    <x v="3"/>
    <x v="15"/>
    <n v="474"/>
    <n v="9.1"/>
    <n v="21900"/>
    <s v="None"/>
    <x v="0"/>
    <x v="0"/>
    <x v="2"/>
    <s v="Medium"/>
    <s v="Hot"/>
    <n v="0"/>
    <m/>
  </r>
  <r>
    <s v="MXB 1658-298 b"/>
    <n v="23.7"/>
    <n v="1.1659999999999999"/>
    <n v="760"/>
    <n v="1.613"/>
    <n v="1442"/>
    <x v="1"/>
    <x v="15"/>
    <n v="167.58500000000001"/>
    <n v="1.98"/>
    <n v="5601"/>
    <s v="Circumbinary planet"/>
    <x v="0"/>
    <x v="0"/>
    <x v="2"/>
    <s v="Medium"/>
    <s v="Sun-like"/>
    <n v="0"/>
    <m/>
  </r>
  <r>
    <s v="NGTS-11 b"/>
    <n v="0.37"/>
    <n v="0.82299999999999995"/>
    <n v="35.455300000000001"/>
    <n v="0.20100000000000001"/>
    <n v="440"/>
    <x v="2"/>
    <x v="15"/>
    <n v="624"/>
    <n v="0.86199999999999999"/>
    <n v="5050"/>
    <s v="None"/>
    <x v="2"/>
    <x v="1"/>
    <x v="1"/>
    <s v="Medium"/>
    <s v="Sun-like"/>
    <n v="0"/>
    <m/>
  </r>
  <r>
    <s v="NGTS-12b"/>
    <n v="0.20799999999999999"/>
    <n v="1.048"/>
    <n v="7.5328059999999999"/>
    <n v="7.5700000000000003E-2"/>
    <n v="1257"/>
    <x v="2"/>
    <x v="15"/>
    <n v="1474"/>
    <n v="1.0209999999999999"/>
    <n v="5690"/>
    <s v="None"/>
    <x v="2"/>
    <x v="2"/>
    <x v="1"/>
    <s v="Medium"/>
    <s v="Sun-like"/>
    <n v="0"/>
    <m/>
  </r>
  <r>
    <s v="NGTS-13b"/>
    <n v="4.84"/>
    <n v="1.1419999999999999"/>
    <n v="4.12"/>
    <n v="5.4899999999999997E-2"/>
    <n v="1605"/>
    <x v="2"/>
    <x v="15"/>
    <n v="2150"/>
    <n v="1.3"/>
    <n v="5819"/>
    <s v="None"/>
    <x v="0"/>
    <x v="2"/>
    <x v="1"/>
    <s v="Medium"/>
    <s v="Sun-like"/>
    <n v="0"/>
    <m/>
  </r>
  <r>
    <s v="NGTS-14Ab"/>
    <n v="9.1999999999999998E-2"/>
    <n v="0.44400000000000001"/>
    <n v="3.5357173"/>
    <n v="4.0300000000000002E-2"/>
    <n v="1143"/>
    <x v="2"/>
    <x v="15"/>
    <n v="1060"/>
    <n v="0.89800000000000002"/>
    <n v="5187"/>
    <s v="None"/>
    <x v="1"/>
    <x v="2"/>
    <x v="1"/>
    <s v="Small"/>
    <s v="Sun-like"/>
    <n v="0"/>
    <m/>
  </r>
  <r>
    <s v="NGTS-1b"/>
    <n v="0.81200000000000006"/>
    <n v="1.33"/>
    <n v="2.6472980000000002"/>
    <n v="3.2599999999999997E-2"/>
    <n v="790"/>
    <x v="2"/>
    <x v="15"/>
    <n v="731"/>
    <n v="0.61699999999999999"/>
    <n v="3916"/>
    <s v="Largest exoplanet in relation to its star"/>
    <x v="2"/>
    <x v="2"/>
    <x v="1"/>
    <s v="Medium"/>
    <s v="Cool"/>
    <n v="0"/>
    <m/>
  </r>
  <r>
    <s v="NGTS-20 b"/>
    <n v="2.98"/>
    <n v="1.07"/>
    <n v="54.189149999999998"/>
    <n v="0.313"/>
    <n v="688"/>
    <x v="2"/>
    <x v="15"/>
    <n v="1195"/>
    <n v="1.47"/>
    <n v="5980"/>
    <s v="Planet on eccentric orbit, host star also known as TOI-5152"/>
    <x v="0"/>
    <x v="1"/>
    <x v="1"/>
    <s v="Medium"/>
    <s v="Sun-like"/>
    <n v="0"/>
    <m/>
  </r>
  <r>
    <s v="NGTS-21b"/>
    <n v="2.36"/>
    <n v="1.33"/>
    <n v="1.5433897000000001"/>
    <n v="2.3599999999999999E-2"/>
    <n v="1357"/>
    <x v="2"/>
    <x v="15"/>
    <n v="2090"/>
    <n v="0.72"/>
    <n v="4660"/>
    <s v="None"/>
    <x v="0"/>
    <x v="2"/>
    <x v="1"/>
    <s v="Medium"/>
    <s v="Sun-like"/>
    <n v="0"/>
    <m/>
  </r>
  <r>
    <s v="NGTS-23b"/>
    <n v="0.61299999999999999"/>
    <n v="1.2669999999999999"/>
    <n v="4.0764326000000004"/>
    <n v="5.04E-2"/>
    <n v="1327"/>
    <x v="2"/>
    <x v="15"/>
    <n v="3230"/>
    <n v="1.01"/>
    <n v="6057"/>
    <s v="None"/>
    <x v="2"/>
    <x v="2"/>
    <x v="1"/>
    <s v="Medium"/>
    <s v="Hot"/>
    <n v="0"/>
    <m/>
  </r>
  <r>
    <s v="NGTS-24b"/>
    <n v="0.52"/>
    <n v="1.214"/>
    <n v="3.4678795999999998"/>
    <n v="4.7899999999999998E-2"/>
    <n v="1499"/>
    <x v="2"/>
    <x v="15"/>
    <n v="2360"/>
    <n v="1.26"/>
    <n v="5820"/>
    <s v="None"/>
    <x v="2"/>
    <x v="2"/>
    <x v="1"/>
    <s v="Medium"/>
    <s v="Sun-like"/>
    <n v="0"/>
    <m/>
  </r>
  <r>
    <s v="NGTS-25b"/>
    <n v="0.63900000000000001"/>
    <n v="1.0229999999999999"/>
    <n v="2.8230930000000001"/>
    <n v="3.8800000000000001E-2"/>
    <n v="1101"/>
    <x v="2"/>
    <x v="15"/>
    <n v="2350"/>
    <n v="0.91"/>
    <n v="5321"/>
    <s v="None"/>
    <x v="2"/>
    <x v="2"/>
    <x v="1"/>
    <s v="Medium"/>
    <s v="Sun-like"/>
    <n v="0"/>
    <m/>
  </r>
  <r>
    <s v="NGTS-2b"/>
    <n v="0.74"/>
    <n v="1.595"/>
    <n v="4.511164"/>
    <n v="6.3E-2"/>
    <n v="1468"/>
    <x v="2"/>
    <x v="15"/>
    <n v="1174"/>
    <n v="1.64"/>
    <n v="6478"/>
    <s v="Also known as WASP-179b"/>
    <x v="2"/>
    <x v="2"/>
    <x v="1"/>
    <s v="Large"/>
    <s v="Hot"/>
    <n v="0"/>
    <m/>
  </r>
  <r>
    <s v="NGTS-3Ab"/>
    <n v="2.38"/>
    <n v="1.48"/>
    <n v="1.6753728000000001"/>
    <n v="2.3E-2"/>
    <n v="1442"/>
    <x v="2"/>
    <x v="15"/>
    <n v="2480"/>
    <n v="1.0169999999999999"/>
    <n v="5600"/>
    <s v="None"/>
    <x v="0"/>
    <x v="2"/>
    <x v="1"/>
    <s v="Medium"/>
    <s v="Sun-like"/>
    <n v="0"/>
    <m/>
  </r>
  <r>
    <s v="NGTS-4b [it]"/>
    <n v="6.4799999999999996E-2"/>
    <n v="0.28399999999999997"/>
    <n v="1.3373508000000001"/>
    <n v="1.9E-2"/>
    <n v="1650"/>
    <x v="2"/>
    <x v="15"/>
    <n v="921.7"/>
    <n v="0.75"/>
    <n v="5143"/>
    <s v="None"/>
    <x v="1"/>
    <x v="2"/>
    <x v="1"/>
    <s v="Small"/>
    <s v="Sun-like"/>
    <n v="0"/>
    <m/>
  </r>
  <r>
    <s v="NGTS-5b [ja]"/>
    <n v="0.22900000000000001"/>
    <n v="1.1359999999999999"/>
    <n v="3.3569865999999999"/>
    <n v="3.8199999999999998E-2"/>
    <n v="952"/>
    <x v="2"/>
    <x v="15"/>
    <n v="309.5"/>
    <n v="0.66"/>
    <n v="4987"/>
    <s v="None"/>
    <x v="2"/>
    <x v="2"/>
    <x v="2"/>
    <s v="Medium"/>
    <s v="Sun-like"/>
    <n v="0"/>
    <m/>
  </r>
  <r>
    <s v="NGTS-6b [ja]"/>
    <n v="1.339"/>
    <n v="1.3260000000000001"/>
    <n v="0.88205900000000004"/>
    <n v="1.677E-2"/>
    <n v="1442"/>
    <x v="2"/>
    <x v="15"/>
    <n v="1010"/>
    <n v="0.77"/>
    <n v="4730"/>
    <s v="None"/>
    <x v="0"/>
    <x v="2"/>
    <x v="1"/>
    <s v="Medium"/>
    <s v="Sun-like"/>
    <n v="0"/>
    <m/>
  </r>
  <r>
    <s v="NGTS-8b"/>
    <n v="0.93"/>
    <n v="1.0900000000000001"/>
    <n v="2.4996999999999998"/>
    <n v="3.5000000000000003E-2"/>
    <n v="1345"/>
    <x v="2"/>
    <x v="15"/>
    <n v="1420"/>
    <n v="0.89"/>
    <n v="5241"/>
    <s v="None"/>
    <x v="2"/>
    <x v="2"/>
    <x v="1"/>
    <s v="Medium"/>
    <s v="Sun-like"/>
    <n v="0"/>
    <m/>
  </r>
  <r>
    <s v="NGTS-9b"/>
    <n v="2.9"/>
    <n v="1.07"/>
    <n v="4.43527"/>
    <n v="5.8000000000000003E-2"/>
    <n v="1448"/>
    <x v="2"/>
    <x v="15"/>
    <n v="1420"/>
    <n v="1.34"/>
    <n v="6330"/>
    <s v="None"/>
    <x v="0"/>
    <x v="2"/>
    <x v="1"/>
    <s v="Medium"/>
    <s v="Hot"/>
    <n v="0"/>
    <m/>
  </r>
  <r>
    <s v="NN Serpentis c"/>
    <n v="7.33"/>
    <n v="1.1659999999999999"/>
    <n v="5573.55"/>
    <n v="5.35"/>
    <n v="1442"/>
    <x v="1"/>
    <x v="15"/>
    <n v="1631"/>
    <n v="0.54"/>
    <n v="57000"/>
    <s v="None"/>
    <x v="0"/>
    <x v="0"/>
    <x v="1"/>
    <s v="Medium"/>
    <s v="Hot"/>
    <n v="0"/>
    <m/>
  </r>
  <r>
    <s v="NN Serpentis d"/>
    <n v="2.2999999999999998"/>
    <n v="1.1659999999999999"/>
    <n v="2883.5"/>
    <n v="3.43"/>
    <n v="1442"/>
    <x v="1"/>
    <x v="15"/>
    <n v="1631"/>
    <n v="0.54"/>
    <n v="57000"/>
    <s v="None"/>
    <x v="0"/>
    <x v="0"/>
    <x v="1"/>
    <s v="Medium"/>
    <s v="Hot"/>
    <n v="0"/>
    <m/>
  </r>
  <r>
    <s v="NSVS 14256825 b"/>
    <n v="14.15"/>
    <n v="1.1659999999999999"/>
    <n v="3225"/>
    <n v="3.12"/>
    <n v="1442"/>
    <x v="1"/>
    <x v="15"/>
    <n v="2734.2"/>
    <n v="0.42"/>
    <n v="40000"/>
    <s v="Disputed"/>
    <x v="0"/>
    <x v="0"/>
    <x v="1"/>
    <s v="Medium"/>
    <s v="Hot"/>
    <n v="0"/>
    <m/>
  </r>
  <r>
    <s v="Nu Ophiuchi b"/>
    <n v="24"/>
    <n v="1.1659999999999999"/>
    <n v="530.32000000000005"/>
    <n v="1.9"/>
    <n v="1442"/>
    <x v="0"/>
    <x v="15"/>
    <n v="152.80000000000001"/>
    <n v="3.04"/>
    <n v="4928"/>
    <s v="Brown dwarf or small star"/>
    <x v="0"/>
    <x v="0"/>
    <x v="2"/>
    <s v="Medium"/>
    <s v="Sun-like"/>
    <n v="0"/>
    <m/>
  </r>
  <r>
    <s v="Nu Ophiuchi c"/>
    <n v="27"/>
    <n v="1.1659999999999999"/>
    <n v="3186"/>
    <n v="6.1"/>
    <n v="1442"/>
    <x v="0"/>
    <x v="15"/>
    <n v="152.80000000000001"/>
    <n v="3.04"/>
    <n v="4928"/>
    <s v="Brown dwarf or small star"/>
    <x v="0"/>
    <x v="0"/>
    <x v="2"/>
    <s v="Medium"/>
    <s v="Sun-like"/>
    <n v="0"/>
    <m/>
  </r>
  <r>
    <s v="Nu2 Lupi b"/>
    <n v="1.4500000000000001E-2"/>
    <n v="0.13200000000000001"/>
    <n v="11.57779"/>
    <n v="9.69E-2"/>
    <n v="1442"/>
    <x v="0"/>
    <x v="15"/>
    <n v="47.85"/>
    <n v="0.87"/>
    <n v="5664"/>
    <s v="None"/>
    <x v="1"/>
    <x v="1"/>
    <x v="0"/>
    <s v="Small"/>
    <s v="Sun-like"/>
    <n v="0"/>
    <m/>
  </r>
  <r>
    <s v="Nu2 Lupi c"/>
    <n v="3.5499999999999997E-2"/>
    <n v="0.23300000000000001"/>
    <n v="27.590900000000001"/>
    <n v="0.1729"/>
    <n v="1442"/>
    <x v="0"/>
    <x v="15"/>
    <n v="47.85"/>
    <n v="0.87"/>
    <n v="5664"/>
    <s v="None"/>
    <x v="1"/>
    <x v="1"/>
    <x v="0"/>
    <s v="Small"/>
    <s v="Sun-like"/>
    <n v="0"/>
    <m/>
  </r>
  <r>
    <s v="Nu2 Lupi d"/>
    <n v="2.7799999999999998E-2"/>
    <n v="0.22900000000000001"/>
    <n v="107.245"/>
    <n v="0.42499999999999999"/>
    <n v="1442"/>
    <x v="0"/>
    <x v="15"/>
    <n v="47.85"/>
    <n v="0.87"/>
    <n v="5664"/>
    <s v="None"/>
    <x v="1"/>
    <x v="0"/>
    <x v="0"/>
    <s v="Small"/>
    <s v="Sun-like"/>
    <n v="0"/>
    <m/>
  </r>
  <r>
    <s v="NY Vir (AB) b"/>
    <n v="2.2999999999999998"/>
    <n v="1.1659999999999999"/>
    <n v="3160"/>
    <n v="3.3"/>
    <n v="1442"/>
    <x v="1"/>
    <x v="15"/>
    <n v="1800"/>
    <n v="0.6"/>
    <n v="33000"/>
    <s v="Circumbinary planet"/>
    <x v="0"/>
    <x v="0"/>
    <x v="1"/>
    <s v="Medium"/>
    <s v="Hot"/>
    <n v="0"/>
    <m/>
  </r>
  <r>
    <s v="NY Vir (AB) c"/>
    <n v="4.49"/>
    <n v="1.1659999999999999"/>
    <n v="9861.75"/>
    <n v="7.54"/>
    <n v="1442"/>
    <x v="1"/>
    <x v="15"/>
    <n v="1800"/>
    <n v="0.6"/>
    <n v="33000"/>
    <s v="Circumbinary planet"/>
    <x v="0"/>
    <x v="0"/>
    <x v="1"/>
    <s v="Medium"/>
    <s v="Hot"/>
    <n v="0"/>
    <m/>
  </r>
  <r>
    <s v="NY Virginis c"/>
    <n v="5.54"/>
    <n v="1.1659999999999999"/>
    <n v="8799"/>
    <n v="1442"/>
    <n v="1442"/>
    <x v="1"/>
    <x v="15"/>
    <n v="1800"/>
    <n v="1.08"/>
    <n v="5601"/>
    <s v="Disputed"/>
    <x v="0"/>
    <x v="0"/>
    <x v="1"/>
    <s v="Medium"/>
    <s v="Sun-like"/>
    <n v="0"/>
    <m/>
  </r>
  <r>
    <s v="OGLE-2005-BLG-169Lb"/>
    <n v="4.4359999999999997E-2"/>
    <n v="1.1659999999999999"/>
    <n v="232.3"/>
    <n v="3.5"/>
    <n v="1442"/>
    <x v="4"/>
    <x v="15"/>
    <n v="13000"/>
    <n v="0.69"/>
    <n v="5601"/>
    <s v="None"/>
    <x v="1"/>
    <x v="0"/>
    <x v="1"/>
    <s v="Medium"/>
    <s v="Sun-like"/>
    <n v="0"/>
    <m/>
  </r>
  <r>
    <s v="OGLE-2006-BLG-284 b"/>
    <n v="0.45"/>
    <n v="1.1659999999999999"/>
    <n v="232.3"/>
    <n v="2.2000000000000002"/>
    <n v="1442"/>
    <x v="4"/>
    <x v="15"/>
    <n v="13000"/>
    <n v="0.35"/>
    <n v="5601"/>
    <s v="Binary host with 2.1 astronomical unit separation and uncertain, possibly unstable, planetary orbit."/>
    <x v="2"/>
    <x v="0"/>
    <x v="1"/>
    <s v="Medium"/>
    <s v="Sun-like"/>
    <n v="0"/>
    <m/>
  </r>
  <r>
    <s v="OGLE-2007-BLG-349(AB)c"/>
    <n v="0.25170999999999999"/>
    <n v="1.1659999999999999"/>
    <n v="2557"/>
    <n v="2.59"/>
    <n v="1442"/>
    <x v="4"/>
    <x v="15"/>
    <n v="9000"/>
    <n v="0.41"/>
    <n v="5601"/>
    <s v="None"/>
    <x v="2"/>
    <x v="0"/>
    <x v="1"/>
    <s v="Medium"/>
    <s v="Sun-like"/>
    <n v="0"/>
    <m/>
  </r>
  <r>
    <s v="OGLE-2008-BLG-355Lb"/>
    <n v="4.5999999999999996"/>
    <n v="1.1659999999999999"/>
    <n v="232.3"/>
    <n v="1.7"/>
    <n v="1442"/>
    <x v="4"/>
    <x v="15"/>
    <n v="22000"/>
    <n v="0.37"/>
    <n v="5601"/>
    <s v="None"/>
    <x v="0"/>
    <x v="0"/>
    <x v="1"/>
    <s v="Medium"/>
    <s v="Sun-like"/>
    <n v="0"/>
    <m/>
  </r>
  <r>
    <s v="OGLE-2008-BLG-92Lb"/>
    <n v="0.18"/>
    <n v="1.1659999999999999"/>
    <n v="232.3"/>
    <n v="18"/>
    <n v="1442"/>
    <x v="4"/>
    <x v="15"/>
    <n v="26000"/>
    <n v="0.71"/>
    <n v="5601"/>
    <s v="None"/>
    <x v="2"/>
    <x v="0"/>
    <x v="1"/>
    <s v="Medium"/>
    <s v="Sun-like"/>
    <n v="0"/>
    <m/>
  </r>
  <r>
    <s v="OGLE-2011-BLG-0173Lb"/>
    <n v="0.19"/>
    <n v="1.1659999999999999"/>
    <n v="232.3"/>
    <n v="8"/>
    <n v="1442"/>
    <x v="4"/>
    <x v="15"/>
    <n v="20000"/>
    <n v="0.41"/>
    <n v="5601"/>
    <s v="Not the planetary candidate OGLE-2017-BLG-0173Lb!"/>
    <x v="2"/>
    <x v="0"/>
    <x v="1"/>
    <s v="Medium"/>
    <s v="Sun-like"/>
    <n v="0"/>
    <m/>
  </r>
  <r>
    <s v="OGLE-2011-BLG-0251Lb"/>
    <n v="0.53"/>
    <n v="1.1659999999999999"/>
    <n v="232.3"/>
    <n v="2.72"/>
    <n v="1442"/>
    <x v="4"/>
    <x v="15"/>
    <n v="8400"/>
    <n v="0.26"/>
    <n v="5601"/>
    <s v="None"/>
    <x v="2"/>
    <x v="0"/>
    <x v="1"/>
    <s v="Medium"/>
    <s v="Sun-like"/>
    <n v="0"/>
    <m/>
  </r>
  <r>
    <s v="OGLE-2011-BLG-265Lb"/>
    <n v="0.88"/>
    <n v="1.1659999999999999"/>
    <n v="232.3"/>
    <n v="1.89"/>
    <n v="1442"/>
    <x v="4"/>
    <x v="15"/>
    <n v="14300"/>
    <n v="0.21"/>
    <n v="5601"/>
    <s v="None"/>
    <x v="2"/>
    <x v="0"/>
    <x v="1"/>
    <s v="Medium"/>
    <s v="Sun-like"/>
    <n v="0"/>
    <m/>
  </r>
  <r>
    <s v="OGLE-2012-BLG-0026Lb"/>
    <n v="0.14499999999999999"/>
    <n v="1.1659999999999999"/>
    <n v="232.3"/>
    <n v="4"/>
    <n v="1442"/>
    <x v="4"/>
    <x v="15"/>
    <n v="13110"/>
    <n v="1.06"/>
    <n v="5601"/>
    <s v="None"/>
    <x v="2"/>
    <x v="0"/>
    <x v="1"/>
    <s v="Medium"/>
    <s v="Sun-like"/>
    <n v="0"/>
    <m/>
  </r>
  <r>
    <s v="OGLE-2012-BLG-0026Lc"/>
    <n v="0.86"/>
    <n v="1.1659999999999999"/>
    <n v="232.3"/>
    <n v="4.8"/>
    <n v="1442"/>
    <x v="4"/>
    <x v="15"/>
    <n v="13110"/>
    <n v="1.06"/>
    <n v="5601"/>
    <s v="None"/>
    <x v="2"/>
    <x v="0"/>
    <x v="1"/>
    <s v="Medium"/>
    <s v="Sun-like"/>
    <n v="0"/>
    <m/>
  </r>
  <r>
    <s v="OGLE-2012-BLG-0563Lb"/>
    <n v="0.39"/>
    <n v="1.1659999999999999"/>
    <n v="232.3"/>
    <n v="0.9"/>
    <n v="1442"/>
    <x v="4"/>
    <x v="15"/>
    <n v="4200"/>
    <n v="0.34"/>
    <n v="5601"/>
    <s v="None"/>
    <x v="2"/>
    <x v="0"/>
    <x v="1"/>
    <s v="Medium"/>
    <s v="Sun-like"/>
    <n v="0"/>
    <m/>
  </r>
  <r>
    <s v="OGLE-2012-BLG-0724Lb"/>
    <n v="0.47"/>
    <n v="1.1659999999999999"/>
    <n v="232.3"/>
    <n v="1.6"/>
    <n v="1442"/>
    <x v="4"/>
    <x v="15"/>
    <n v="22000"/>
    <n v="0.28999999999999998"/>
    <n v="5601"/>
    <s v="None"/>
    <x v="2"/>
    <x v="0"/>
    <x v="1"/>
    <s v="Medium"/>
    <s v="Sun-like"/>
    <n v="0"/>
    <m/>
  </r>
  <r>
    <s v="OGLE-2012-BLG-0950Lb"/>
    <n v="0.11012"/>
    <n v="1.1659999999999999"/>
    <n v="232.3"/>
    <n v="2.7"/>
    <n v="1442"/>
    <x v="4"/>
    <x v="15"/>
    <n v="9800"/>
    <n v="0.56000000000000005"/>
    <n v="5601"/>
    <s v="None"/>
    <x v="2"/>
    <x v="0"/>
    <x v="1"/>
    <s v="Medium"/>
    <s v="Sun-like"/>
    <n v="0"/>
    <m/>
  </r>
  <r>
    <s v="OGLE-2012-BLG-358Lb"/>
    <n v="1.85"/>
    <n v="1.1659999999999999"/>
    <n v="232.3"/>
    <n v="0.87"/>
    <n v="1442"/>
    <x v="4"/>
    <x v="15"/>
    <n v="5700"/>
    <n v="0.02"/>
    <n v="5601"/>
    <s v="Orbiting a brown dwarf"/>
    <x v="0"/>
    <x v="0"/>
    <x v="1"/>
    <s v="Medium"/>
    <s v="Sun-like"/>
    <n v="0"/>
    <m/>
  </r>
  <r>
    <s v="OGLE-2012-BLG-406Lb"/>
    <n v="2.73"/>
    <n v="1.1659999999999999"/>
    <n v="232.3"/>
    <n v="3.45"/>
    <n v="1442"/>
    <x v="4"/>
    <x v="15"/>
    <n v="16200"/>
    <n v="0.44"/>
    <n v="5601"/>
    <s v="None"/>
    <x v="0"/>
    <x v="0"/>
    <x v="1"/>
    <s v="Medium"/>
    <s v="Sun-like"/>
    <n v="0"/>
    <m/>
  </r>
  <r>
    <s v="OGLE-2013-BLG-0132Lb"/>
    <n v="0.28999999999999998"/>
    <n v="1.1659999999999999"/>
    <n v="232.3"/>
    <n v="3.6"/>
    <n v="1442"/>
    <x v="4"/>
    <x v="15"/>
    <n v="13000"/>
    <n v="0.54"/>
    <n v="5601"/>
    <s v="None"/>
    <x v="2"/>
    <x v="0"/>
    <x v="1"/>
    <s v="Medium"/>
    <s v="Sun-like"/>
    <n v="0"/>
    <m/>
  </r>
  <r>
    <s v="OGLE-2013-BLG-0911L b"/>
    <n v="9.51"/>
    <n v="1.1659999999999999"/>
    <n v="232.3"/>
    <n v="1442"/>
    <n v="1442"/>
    <x v="4"/>
    <x v="15"/>
    <n v="10500"/>
    <n v="0.28999999999999998"/>
    <n v="5601"/>
    <s v="None"/>
    <x v="0"/>
    <x v="0"/>
    <x v="1"/>
    <s v="Medium"/>
    <s v="Sun-like"/>
    <n v="0"/>
    <m/>
  </r>
  <r>
    <s v="OGLE-2013-BLG-102Lb"/>
    <n v="12.569000000000001"/>
    <n v="1.1659999999999999"/>
    <n v="232.3"/>
    <n v="0.8"/>
    <n v="1442"/>
    <x v="4"/>
    <x v="15"/>
    <n v="9900"/>
    <n v="0.1"/>
    <n v="5601"/>
    <s v="Additional planet or brown dwarf in the system."/>
    <x v="0"/>
    <x v="0"/>
    <x v="1"/>
    <s v="Medium"/>
    <s v="Sun-like"/>
    <n v="0"/>
    <m/>
  </r>
  <r>
    <s v="OGLE-2013-BLG-1721Lb"/>
    <n v="0.64"/>
    <n v="1.1659999999999999"/>
    <n v="232.3"/>
    <n v="2.6"/>
    <n v="1442"/>
    <x v="4"/>
    <x v="15"/>
    <n v="21000"/>
    <n v="0.46"/>
    <n v="5601"/>
    <s v="None"/>
    <x v="2"/>
    <x v="0"/>
    <x v="1"/>
    <s v="Medium"/>
    <s v="Sun-like"/>
    <n v="0"/>
    <m/>
  </r>
  <r>
    <s v="OGLE-2013-BLG-1761Lb"/>
    <n v="2.7"/>
    <n v="1.1659999999999999"/>
    <n v="232.3"/>
    <n v="1.8"/>
    <n v="1442"/>
    <x v="4"/>
    <x v="15"/>
    <n v="23000"/>
    <n v="0.33"/>
    <n v="5601"/>
    <s v="None"/>
    <x v="0"/>
    <x v="0"/>
    <x v="1"/>
    <s v="Medium"/>
    <s v="Sun-like"/>
    <n v="0"/>
    <m/>
  </r>
  <r>
    <s v="OGLE-2013-BLG-341LBb"/>
    <n v="7.3000000000000001E-3"/>
    <n v="1.1659999999999999"/>
    <n v="232.3"/>
    <n v="0.88300000000000001"/>
    <n v="1442"/>
    <x v="4"/>
    <x v="15"/>
    <n v="3790"/>
    <n v="0.15"/>
    <n v="5601"/>
    <s v="One more red dwarf in the system."/>
    <x v="1"/>
    <x v="0"/>
    <x v="1"/>
    <s v="Medium"/>
    <s v="Sun-like"/>
    <n v="0"/>
    <m/>
  </r>
  <r>
    <s v="OGLE-2014-BLG-0124Lb"/>
    <n v="0.51"/>
    <n v="1.1659999999999999"/>
    <n v="232.3"/>
    <n v="3.11"/>
    <n v="1442"/>
    <x v="4"/>
    <x v="15"/>
    <n v="13000"/>
    <n v="0.71"/>
    <n v="5601"/>
    <s v="None"/>
    <x v="2"/>
    <x v="0"/>
    <x v="1"/>
    <s v="Medium"/>
    <s v="Sun-like"/>
    <n v="0"/>
    <m/>
  </r>
  <r>
    <s v="OGLE-2014-BLG-0676Lb"/>
    <n v="3.09"/>
    <n v="1.1659999999999999"/>
    <n v="232.3"/>
    <n v="4.4000000000000004"/>
    <n v="1442"/>
    <x v="4"/>
    <x v="15"/>
    <n v="7200"/>
    <n v="0.62"/>
    <n v="5601"/>
    <s v="None"/>
    <x v="0"/>
    <x v="0"/>
    <x v="1"/>
    <s v="Medium"/>
    <s v="Sun-like"/>
    <n v="0"/>
    <m/>
  </r>
  <r>
    <s v="OGLE-2014-BLG-1722Lb"/>
    <n v="0.17"/>
    <n v="1.1659999999999999"/>
    <n v="1512"/>
    <n v="1.9"/>
    <n v="1442"/>
    <x v="4"/>
    <x v="15"/>
    <n v="20900"/>
    <n v="0.4"/>
    <n v="3500"/>
    <s v="None"/>
    <x v="2"/>
    <x v="0"/>
    <x v="1"/>
    <s v="Medium"/>
    <s v="Cool"/>
    <n v="0"/>
    <m/>
  </r>
  <r>
    <s v="OGLE-2014-BLG-1722Lc"/>
    <n v="0.26"/>
    <n v="1.1659999999999999"/>
    <n v="2283"/>
    <n v="2.5"/>
    <n v="1442"/>
    <x v="4"/>
    <x v="15"/>
    <n v="20900"/>
    <n v="0.4"/>
    <n v="3500"/>
    <s v="None"/>
    <x v="2"/>
    <x v="0"/>
    <x v="1"/>
    <s v="Medium"/>
    <s v="Cool"/>
    <n v="0"/>
    <m/>
  </r>
  <r>
    <s v="OGLE-2014-BLG-1760Lb [id]"/>
    <n v="0.56000000000000005"/>
    <n v="1.1659999999999999"/>
    <n v="232.3"/>
    <n v="1.75"/>
    <n v="1442"/>
    <x v="4"/>
    <x v="15"/>
    <n v="22400"/>
    <n v="0.51"/>
    <n v="5601"/>
    <s v="None"/>
    <x v="2"/>
    <x v="0"/>
    <x v="1"/>
    <s v="Medium"/>
    <s v="Sun-like"/>
    <n v="0"/>
    <m/>
  </r>
  <r>
    <s v="OGLE-2015-BLG-0051Lb [id]"/>
    <n v="0.72"/>
    <n v="1.1659999999999999"/>
    <n v="232.3"/>
    <n v="0.73"/>
    <n v="1442"/>
    <x v="4"/>
    <x v="15"/>
    <n v="27000"/>
    <n v="0.1"/>
    <n v="5601"/>
    <s v="None"/>
    <x v="2"/>
    <x v="0"/>
    <x v="1"/>
    <s v="Medium"/>
    <s v="Sun-like"/>
    <n v="0"/>
    <m/>
  </r>
  <r>
    <s v="OGLE-2015-BLG-0954Lb"/>
    <n v="3.9"/>
    <n v="1.1659999999999999"/>
    <n v="232.3"/>
    <n v="1.2"/>
    <n v="1442"/>
    <x v="4"/>
    <x v="15"/>
    <n v="2000"/>
    <n v="0.33"/>
    <n v="5601"/>
    <s v="None"/>
    <x v="0"/>
    <x v="0"/>
    <x v="1"/>
    <s v="Medium"/>
    <s v="Sun-like"/>
    <n v="0"/>
    <m/>
  </r>
  <r>
    <s v="OGLE-2015-BLG-0966Lb"/>
    <n v="6.6070000000000004E-2"/>
    <n v="1.1659999999999999"/>
    <n v="232.3"/>
    <n v="2.1"/>
    <n v="1442"/>
    <x v="4"/>
    <x v="15"/>
    <n v="8200"/>
    <n v="0.38"/>
    <n v="5601"/>
    <s v="None"/>
    <x v="1"/>
    <x v="0"/>
    <x v="1"/>
    <s v="Medium"/>
    <s v="Sun-like"/>
    <n v="0"/>
    <m/>
  </r>
  <r>
    <s v="OGLE-2015-BLG-1649L"/>
    <n v="2.54"/>
    <n v="1.1659999999999999"/>
    <n v="232.3"/>
    <n v="2.0699999999999998"/>
    <n v="1442"/>
    <x v="4"/>
    <x v="15"/>
    <n v="1380"/>
    <n v="0.34"/>
    <n v="5601"/>
    <s v="None"/>
    <x v="0"/>
    <x v="0"/>
    <x v="1"/>
    <s v="Medium"/>
    <s v="Sun-like"/>
    <n v="0"/>
    <m/>
  </r>
  <r>
    <s v="OGLE-2015-BLG-1670Lb"/>
    <n v="5.6300000000000003E-2"/>
    <n v="1.1659999999999999"/>
    <n v="232.3"/>
    <n v="2.62"/>
    <n v="1442"/>
    <x v="4"/>
    <x v="15"/>
    <n v="22000"/>
    <n v="0.55000000000000004"/>
    <n v="5601"/>
    <s v="None"/>
    <x v="1"/>
    <x v="0"/>
    <x v="1"/>
    <s v="Medium"/>
    <s v="Sun-like"/>
    <n v="0"/>
    <m/>
  </r>
  <r>
    <s v="OGLE-2016-BLG-0263Lb"/>
    <n v="4.0999999999999996"/>
    <n v="1.1659999999999999"/>
    <n v="232.3"/>
    <n v="5.4"/>
    <n v="1442"/>
    <x v="4"/>
    <x v="15"/>
    <n v="21000"/>
    <n v="0.13"/>
    <n v="5601"/>
    <s v="None"/>
    <x v="0"/>
    <x v="0"/>
    <x v="1"/>
    <s v="Medium"/>
    <s v="Sun-like"/>
    <n v="0"/>
    <m/>
  </r>
  <r>
    <s v="OGLE-2016-BLG-0613(AB)b"/>
    <n v="4.18"/>
    <n v="1.1659999999999999"/>
    <n v="232.3"/>
    <n v="6.4"/>
    <n v="1442"/>
    <x v="4"/>
    <x v="15"/>
    <n v="11100"/>
    <n v="0.72"/>
    <n v="5601"/>
    <s v="None"/>
    <x v="0"/>
    <x v="0"/>
    <x v="1"/>
    <s v="Medium"/>
    <s v="Sun-like"/>
    <n v="0"/>
    <m/>
  </r>
  <r>
    <s v="OGLE-2016-BLG-1067Lb"/>
    <n v="0.43"/>
    <n v="1.1659999999999999"/>
    <n v="232.3"/>
    <n v="1.7"/>
    <n v="1442"/>
    <x v="4"/>
    <x v="15"/>
    <n v="12165.633"/>
    <n v="0.3"/>
    <n v="5601"/>
    <s v="None"/>
    <x v="2"/>
    <x v="0"/>
    <x v="1"/>
    <s v="Medium"/>
    <s v="Sun-like"/>
    <n v="0"/>
    <m/>
  </r>
  <r>
    <s v="OGLE-2016-BLG-1093Lb"/>
    <n v="0.71"/>
    <n v="1.1659999999999999"/>
    <n v="232.3"/>
    <n v="2.13"/>
    <n v="1442"/>
    <x v="4"/>
    <x v="15"/>
    <n v="26000"/>
    <n v="0.46"/>
    <n v="5601"/>
    <s v="None"/>
    <x v="2"/>
    <x v="0"/>
    <x v="1"/>
    <s v="Medium"/>
    <s v="Sun-like"/>
    <n v="0"/>
    <m/>
  </r>
  <r>
    <s v="OGLE-2016-BLG-1190Lb"/>
    <n v="13.38"/>
    <n v="1.1659999999999999"/>
    <n v="1224"/>
    <n v="2.17"/>
    <n v="1442"/>
    <x v="4"/>
    <x v="15"/>
    <n v="22100"/>
    <n v="0.88"/>
    <n v="5601"/>
    <s v="Extremely massive; possible brown dwarf"/>
    <x v="0"/>
    <x v="0"/>
    <x v="1"/>
    <s v="Medium"/>
    <s v="Sun-like"/>
    <n v="0"/>
    <m/>
  </r>
  <r>
    <s v="OGLE-2016-BLG-1195Lb"/>
    <n v="3.1E-2"/>
    <n v="1.1659999999999999"/>
    <n v="232.3"/>
    <n v="2.62"/>
    <n v="1442"/>
    <x v="4"/>
    <x v="15"/>
    <n v="22000"/>
    <n v="0.56999999999999995"/>
    <n v="5601"/>
    <s v="None"/>
    <x v="1"/>
    <x v="0"/>
    <x v="1"/>
    <s v="Medium"/>
    <s v="Sun-like"/>
    <n v="0"/>
    <m/>
  </r>
  <r>
    <s v="OGLE-2016-BLG-1227 b"/>
    <n v="0.79"/>
    <n v="1.1659999999999999"/>
    <n v="232.3"/>
    <n v="3.4"/>
    <n v="1442"/>
    <x v="4"/>
    <x v="15"/>
    <n v="167.58500000000001"/>
    <n v="0.1"/>
    <n v="5601"/>
    <s v="None"/>
    <x v="2"/>
    <x v="0"/>
    <x v="2"/>
    <s v="Medium"/>
    <s v="Sun-like"/>
    <n v="0"/>
    <m/>
  </r>
  <r>
    <s v="OGLE-2016-BLG-1635L b"/>
    <n v="11.49"/>
    <n v="1.1659999999999999"/>
    <n v="232.3"/>
    <n v="1.34"/>
    <n v="1442"/>
    <x v="4"/>
    <x v="15"/>
    <n v="22000"/>
    <n v="0.43"/>
    <n v="5601"/>
    <s v="None"/>
    <x v="0"/>
    <x v="0"/>
    <x v="1"/>
    <s v="Medium"/>
    <s v="Sun-like"/>
    <n v="0"/>
    <m/>
  </r>
  <r>
    <s v="OGLE-2016-BLG-1850L b"/>
    <n v="0.03"/>
    <n v="1.1659999999999999"/>
    <n v="232.3"/>
    <n v="1.46"/>
    <n v="1442"/>
    <x v="4"/>
    <x v="15"/>
    <n v="7000"/>
    <n v="0.26"/>
    <n v="5601"/>
    <s v="None"/>
    <x v="1"/>
    <x v="0"/>
    <x v="1"/>
    <s v="Medium"/>
    <s v="Sun-like"/>
    <n v="0"/>
    <m/>
  </r>
  <r>
    <s v="OGLE-2016-BLG-1928"/>
    <n v="1E-3"/>
    <n v="1.1659999999999999"/>
    <n v="232.3"/>
    <n v="1442"/>
    <n v="1442"/>
    <x v="4"/>
    <x v="15"/>
    <n v="30000"/>
    <n v="1.08"/>
    <n v="5601"/>
    <s v="Rogue planet"/>
    <x v="1"/>
    <x v="0"/>
    <x v="1"/>
    <s v="Medium"/>
    <s v="Sun-like"/>
    <n v="0"/>
    <m/>
  </r>
  <r>
    <s v="OGLE-2017-BLG-0173Lb"/>
    <n v="1.03E-2"/>
    <n v="1.1659999999999999"/>
    <n v="4493"/>
    <n v="3.9"/>
    <n v="1442"/>
    <x v="4"/>
    <x v="15"/>
    <n v="15700"/>
    <n v="0.4"/>
    <n v="3500"/>
    <s v="Atypical lensing event Not an OGLE-2011-BLG-0173Lb!"/>
    <x v="1"/>
    <x v="0"/>
    <x v="1"/>
    <s v="Medium"/>
    <s v="Cool"/>
    <n v="0"/>
    <m/>
  </r>
  <r>
    <s v="OGLE-2017-BLG-0373Lb"/>
    <n v="0.4"/>
    <n v="1.1659999999999999"/>
    <n v="2768"/>
    <n v="2.42"/>
    <n v="1442"/>
    <x v="4"/>
    <x v="15"/>
    <n v="19200"/>
    <n v="0.25"/>
    <n v="3250"/>
    <s v="None"/>
    <x v="2"/>
    <x v="0"/>
    <x v="1"/>
    <s v="Medium"/>
    <s v="Cool"/>
    <n v="0"/>
    <m/>
  </r>
  <r>
    <s v="OGLE-2017-BLG-0406 b"/>
    <n v="0.41"/>
    <n v="1.1659999999999999"/>
    <n v="232.3"/>
    <n v="3.5"/>
    <n v="1442"/>
    <x v="4"/>
    <x v="15"/>
    <n v="17000"/>
    <n v="0.56000000000000005"/>
    <n v="4848"/>
    <s v="High fidelity microlensing event"/>
    <x v="2"/>
    <x v="0"/>
    <x v="1"/>
    <s v="Medium"/>
    <s v="Sun-like"/>
    <n v="0"/>
    <m/>
  </r>
  <r>
    <s v="OGLE-2017-BLG-0482Lb"/>
    <n v="2.8299999999999999E-2"/>
    <n v="1.1659999999999999"/>
    <n v="1972"/>
    <n v="1.8"/>
    <n v="1442"/>
    <x v="4"/>
    <x v="15"/>
    <n v="18900"/>
    <n v="0.2"/>
    <n v="3150"/>
    <s v="None"/>
    <x v="1"/>
    <x v="0"/>
    <x v="1"/>
    <s v="Medium"/>
    <s v="Cool"/>
    <n v="0"/>
    <m/>
  </r>
  <r>
    <s v="OGLE-2017-BLG-0604b"/>
    <n v="0.51"/>
    <n v="1.1659999999999999"/>
    <n v="232.3"/>
    <n v="4.0599999999999996"/>
    <n v="1442"/>
    <x v="4"/>
    <x v="15"/>
    <n v="13000"/>
    <n v="0.7"/>
    <n v="5601"/>
    <s v="None"/>
    <x v="2"/>
    <x v="0"/>
    <x v="1"/>
    <s v="Medium"/>
    <s v="Sun-like"/>
    <n v="0"/>
    <m/>
  </r>
  <r>
    <s v="OGLE-2017-BLG-1049Lb"/>
    <n v="5.53"/>
    <n v="1.1659999999999999"/>
    <n v="232.3"/>
    <n v="3.92"/>
    <n v="1442"/>
    <x v="4"/>
    <x v="15"/>
    <n v="18500"/>
    <n v="0.55000000000000004"/>
    <n v="5601"/>
    <s v="None"/>
    <x v="0"/>
    <x v="0"/>
    <x v="1"/>
    <s v="Medium"/>
    <s v="Sun-like"/>
    <n v="0"/>
    <m/>
  </r>
  <r>
    <s v="OGLE-2017-BLG-1140Lb"/>
    <n v="1.59"/>
    <n v="1.1659999999999999"/>
    <n v="819"/>
    <n v="1.02"/>
    <n v="1442"/>
    <x v="4"/>
    <x v="15"/>
    <n v="11300"/>
    <n v="0.21099999999999999"/>
    <n v="3170"/>
    <s v="None"/>
    <x v="0"/>
    <x v="0"/>
    <x v="1"/>
    <s v="Medium"/>
    <s v="Cool"/>
    <n v="0"/>
    <m/>
  </r>
  <r>
    <s v="OGLE-2017-BLG-1375b"/>
    <n v="10.33"/>
    <n v="1.1659999999999999"/>
    <n v="232.3"/>
    <n v="2.97"/>
    <n v="1442"/>
    <x v="4"/>
    <x v="15"/>
    <n v="12000"/>
    <n v="0.77"/>
    <n v="5601"/>
    <s v="Multiple solutions for planetary parameters"/>
    <x v="0"/>
    <x v="0"/>
    <x v="1"/>
    <s v="Medium"/>
    <s v="Sun-like"/>
    <n v="0"/>
    <m/>
  </r>
  <r>
    <s v="OGLE-2017-BLG-1434Lb"/>
    <n v="1.4E-2"/>
    <n v="1.1659999999999999"/>
    <n v="968"/>
    <n v="1.18"/>
    <n v="1442"/>
    <x v="4"/>
    <x v="15"/>
    <n v="2800"/>
    <n v="0.23400000000000001"/>
    <n v="3220"/>
    <s v="Planet confirmed in 2021"/>
    <x v="1"/>
    <x v="0"/>
    <x v="1"/>
    <s v="Medium"/>
    <s v="Cool"/>
    <n v="0"/>
    <m/>
  </r>
  <r>
    <s v="OGLE-2017-BLG-1522Lb"/>
    <n v="0.75"/>
    <n v="1.1659999999999999"/>
    <n v="780"/>
    <n v="0.59"/>
    <n v="1442"/>
    <x v="4"/>
    <x v="15"/>
    <n v="3200"/>
    <n v="4.4999999999999998E-2"/>
    <n v="1500"/>
    <s v="None"/>
    <x v="2"/>
    <x v="0"/>
    <x v="1"/>
    <s v="Medium"/>
    <s v="Cool"/>
    <n v="0"/>
    <m/>
  </r>
  <r>
    <s v="OGLE-2017-BLG-1691Lb"/>
    <n v="4.5999999999999999E-2"/>
    <n v="1.1659999999999999"/>
    <n v="232.3"/>
    <n v="2.41"/>
    <n v="1442"/>
    <x v="4"/>
    <x v="15"/>
    <n v="24000"/>
    <n v="0.45"/>
    <n v="5601"/>
    <s v="Host star also known as KMT-2017-BLG-0752"/>
    <x v="1"/>
    <x v="0"/>
    <x v="1"/>
    <s v="Medium"/>
    <s v="Sun-like"/>
    <n v="0"/>
    <m/>
  </r>
  <r>
    <s v="OGLE-2017-BLG-1806b"/>
    <n v="1.7000000000000001E-2"/>
    <n v="1.1659999999999999"/>
    <n v="232.3"/>
    <n v="1.75"/>
    <n v="1442"/>
    <x v="4"/>
    <x v="15"/>
    <n v="21000"/>
    <n v="0.38"/>
    <n v="5601"/>
    <s v="None"/>
    <x v="1"/>
    <x v="0"/>
    <x v="1"/>
    <s v="Medium"/>
    <s v="Sun-like"/>
    <n v="0"/>
    <m/>
  </r>
  <r>
    <s v="OGLE-2018-BLG-0298Lb"/>
    <n v="0.14000000000000001"/>
    <n v="1.1659999999999999"/>
    <n v="232.3"/>
    <n v="2.86"/>
    <n v="1442"/>
    <x v="4"/>
    <x v="15"/>
    <n v="21000"/>
    <n v="0.69"/>
    <n v="5601"/>
    <s v="None"/>
    <x v="2"/>
    <x v="0"/>
    <x v="1"/>
    <s v="Medium"/>
    <s v="Sun-like"/>
    <n v="0"/>
    <m/>
  </r>
  <r>
    <s v="OGLE-2018-BLG-0532Lb"/>
    <n v="2.0619999999999999E-2"/>
    <n v="1.1659999999999999"/>
    <n v="232.3"/>
    <n v="1.103"/>
    <n v="1442"/>
    <x v="4"/>
    <x v="15"/>
    <n v="167.58500000000001"/>
    <n v="1.08"/>
    <n v="5601"/>
    <s v="None"/>
    <x v="1"/>
    <x v="0"/>
    <x v="2"/>
    <s v="Medium"/>
    <s v="Sun-like"/>
    <n v="0"/>
    <m/>
  </r>
  <r>
    <s v="OGLE-2018-BLG-0596Lb"/>
    <n v="4.3830000000000001E-2"/>
    <n v="1.1659999999999999"/>
    <n v="232.3"/>
    <n v="0.97"/>
    <n v="1442"/>
    <x v="4"/>
    <x v="15"/>
    <n v="18400"/>
    <n v="0.23"/>
    <n v="5601"/>
    <s v="None"/>
    <x v="1"/>
    <x v="0"/>
    <x v="1"/>
    <s v="Medium"/>
    <s v="Sun-like"/>
    <n v="0"/>
    <m/>
  </r>
  <r>
    <s v="OGLE-2018-BLG-0677Lb [ja]"/>
    <n v="1.2500000000000001E-2"/>
    <n v="1.1659999999999999"/>
    <n v="232.3"/>
    <n v="0.68"/>
    <n v="1442"/>
    <x v="4"/>
    <x v="15"/>
    <n v="27000"/>
    <n v="0.12"/>
    <n v="5601"/>
    <s v="Milky way bulge"/>
    <x v="1"/>
    <x v="0"/>
    <x v="1"/>
    <s v="Medium"/>
    <s v="Sun-like"/>
    <n v="0"/>
    <m/>
  </r>
  <r>
    <s v="OGLE-2018-BLG-0740Lb"/>
    <n v="4.8"/>
    <n v="1.1659999999999999"/>
    <n v="5480"/>
    <n v="6.1"/>
    <n v="1442"/>
    <x v="4"/>
    <x v="15"/>
    <n v="10400"/>
    <n v="1"/>
    <n v="5912"/>
    <s v="None"/>
    <x v="0"/>
    <x v="0"/>
    <x v="1"/>
    <s v="Medium"/>
    <s v="Sun-like"/>
    <n v="0"/>
    <m/>
  </r>
  <r>
    <s v="OGLE-2018-BLG-0799Lb"/>
    <n v="0.22"/>
    <n v="1.1659999999999999"/>
    <n v="232.3"/>
    <n v="1.27"/>
    <n v="1442"/>
    <x v="4"/>
    <x v="15"/>
    <n v="16000"/>
    <n v="0.08"/>
    <n v="5601"/>
    <s v="None"/>
    <x v="2"/>
    <x v="0"/>
    <x v="1"/>
    <s v="Medium"/>
    <s v="Sun-like"/>
    <n v="0"/>
    <m/>
  </r>
  <r>
    <s v="OGLE-2018-BLG-0932b"/>
    <n v="0.89"/>
    <n v="1.1659999999999999"/>
    <n v="232.3"/>
    <n v="1.75"/>
    <n v="1442"/>
    <x v="4"/>
    <x v="15"/>
    <n v="22000"/>
    <n v="0.72"/>
    <n v="5601"/>
    <s v="None"/>
    <x v="2"/>
    <x v="0"/>
    <x v="1"/>
    <s v="Medium"/>
    <s v="Sun-like"/>
    <n v="0"/>
    <m/>
  </r>
  <r>
    <s v="OGLE-2018-BLG-1011Lb"/>
    <n v="1.8"/>
    <n v="1.1659999999999999"/>
    <n v="232.3"/>
    <n v="6.1"/>
    <n v="1442"/>
    <x v="4"/>
    <x v="15"/>
    <n v="23000"/>
    <n v="0.18"/>
    <n v="5601"/>
    <s v="None"/>
    <x v="0"/>
    <x v="0"/>
    <x v="1"/>
    <s v="Medium"/>
    <s v="Sun-like"/>
    <n v="0"/>
    <m/>
  </r>
  <r>
    <s v="OGLE-2018-BLG-1011Lc"/>
    <n v="2.8"/>
    <n v="1.1659999999999999"/>
    <n v="232.3"/>
    <n v="0.8"/>
    <n v="1442"/>
    <x v="4"/>
    <x v="15"/>
    <n v="23000"/>
    <n v="0.18"/>
    <n v="5601"/>
    <s v="None"/>
    <x v="0"/>
    <x v="0"/>
    <x v="1"/>
    <s v="Medium"/>
    <s v="Sun-like"/>
    <n v="0"/>
    <m/>
  </r>
  <r>
    <s v="OGLE-2018-BLG-1119Lb"/>
    <n v="0.91"/>
    <n v="1.1659999999999999"/>
    <n v="232.3"/>
    <n v="4.0599999999999996"/>
    <n v="1442"/>
    <x v="4"/>
    <x v="15"/>
    <n v="19000"/>
    <n v="0.48"/>
    <n v="5601"/>
    <s v="None"/>
    <x v="2"/>
    <x v="0"/>
    <x v="1"/>
    <s v="Medium"/>
    <s v="Sun-like"/>
    <n v="0"/>
    <m/>
  </r>
  <r>
    <s v="OGLE-2018-BLG-1126b"/>
    <n v="5.6000000000000001E-2"/>
    <n v="1.1659999999999999"/>
    <n v="232.3"/>
    <n v="3.23"/>
    <n v="1442"/>
    <x v="4"/>
    <x v="15"/>
    <n v="19000"/>
    <n v="0.69"/>
    <n v="5601"/>
    <s v="None"/>
    <x v="1"/>
    <x v="0"/>
    <x v="1"/>
    <s v="Medium"/>
    <s v="Sun-like"/>
    <n v="0"/>
    <m/>
  </r>
  <r>
    <s v="OGLE-2018-BLG-1212b"/>
    <n v="0.2"/>
    <n v="1.1659999999999999"/>
    <n v="232.3"/>
    <n v="1.68"/>
    <n v="1442"/>
    <x v="4"/>
    <x v="15"/>
    <n v="5100"/>
    <n v="0.16"/>
    <n v="5601"/>
    <s v="None"/>
    <x v="2"/>
    <x v="0"/>
    <x v="1"/>
    <s v="Medium"/>
    <s v="Sun-like"/>
    <n v="0"/>
    <m/>
  </r>
  <r>
    <s v="OGLE-2018-BLG-1269Lb"/>
    <n v="0.69"/>
    <n v="1.1659999999999999"/>
    <n v="4383"/>
    <n v="4.6100000000000003"/>
    <n v="1442"/>
    <x v="4"/>
    <x v="15"/>
    <n v="8300"/>
    <n v="0.35"/>
    <n v="5601"/>
    <s v="Very high fidelity event"/>
    <x v="2"/>
    <x v="0"/>
    <x v="1"/>
    <s v="Medium"/>
    <s v="Sun-like"/>
    <n v="0"/>
    <m/>
  </r>
  <r>
    <s v="OGLE-2018-BLG-1367b"/>
    <n v="0.95"/>
    <n v="1.1659999999999999"/>
    <n v="232.3"/>
    <n v="3.63"/>
    <n v="1442"/>
    <x v="4"/>
    <x v="15"/>
    <n v="167.58500000000001"/>
    <n v="0.28000000000000003"/>
    <n v="5601"/>
    <s v="Multiple solutions for frojected separation"/>
    <x v="2"/>
    <x v="0"/>
    <x v="2"/>
    <s v="Medium"/>
    <s v="Sun-like"/>
    <n v="0"/>
    <m/>
  </r>
  <r>
    <s v="OGLE-2018-BLG-1544b"/>
    <n v="11.2"/>
    <n v="1.1659999999999999"/>
    <n v="232.3"/>
    <n v="6.21"/>
    <n v="1442"/>
    <x v="4"/>
    <x v="15"/>
    <n v="21000"/>
    <n v="0.62"/>
    <n v="5601"/>
    <s v="Multiple solutions for frojected separation"/>
    <x v="0"/>
    <x v="0"/>
    <x v="1"/>
    <s v="Medium"/>
    <s v="Sun-like"/>
    <n v="0"/>
    <m/>
  </r>
  <r>
    <s v="OGLE-2018-BLG-1647b"/>
    <n v="0.97"/>
    <n v="1.1659999999999999"/>
    <n v="232.3"/>
    <n v="1.36"/>
    <n v="1442"/>
    <x v="4"/>
    <x v="15"/>
    <n v="26000"/>
    <n v="9.1999999999999998E-2"/>
    <n v="5601"/>
    <s v="None"/>
    <x v="2"/>
    <x v="0"/>
    <x v="1"/>
    <s v="Medium"/>
    <s v="Sun-like"/>
    <n v="0"/>
    <m/>
  </r>
  <r>
    <s v="OGLE-2019-BLG-0249L b"/>
    <n v="7.12"/>
    <n v="1.1659999999999999"/>
    <n v="232.3"/>
    <n v="1.84"/>
    <n v="1442"/>
    <x v="4"/>
    <x v="15"/>
    <n v="21000"/>
    <n v="0.91"/>
    <n v="5601"/>
    <s v="None"/>
    <x v="0"/>
    <x v="0"/>
    <x v="1"/>
    <s v="Medium"/>
    <s v="Sun-like"/>
    <n v="0"/>
    <m/>
  </r>
  <r>
    <s v="OGLE-2019-BLG-0362Lb"/>
    <n v="3.26"/>
    <n v="1.1659999999999999"/>
    <n v="232.3"/>
    <n v="2.1800000000000002"/>
    <n v="1442"/>
    <x v="4"/>
    <x v="15"/>
    <n v="19000"/>
    <n v="0.42"/>
    <n v="5601"/>
    <s v="Multiple solutions for planetary parameters"/>
    <x v="0"/>
    <x v="0"/>
    <x v="1"/>
    <s v="Medium"/>
    <s v="Sun-like"/>
    <n v="0"/>
    <m/>
  </r>
  <r>
    <s v="OGLE-2019-BLG-0551"/>
    <n v="2.4199999999999999E-2"/>
    <n v="1.1659999999999999"/>
    <n v="232.3"/>
    <n v="1442"/>
    <n v="1442"/>
    <x v="4"/>
    <x v="15"/>
    <n v="167.58500000000001"/>
    <n v="1.08"/>
    <n v="5601"/>
    <s v="Poorly characterized free-floating planet"/>
    <x v="1"/>
    <x v="0"/>
    <x v="2"/>
    <s v="Medium"/>
    <s v="Sun-like"/>
    <n v="0"/>
    <m/>
  </r>
  <r>
    <s v="OGLE-2019-BLG-0679L b"/>
    <n v="3.34"/>
    <n v="1.1659999999999999"/>
    <n v="232.3"/>
    <n v="6.99"/>
    <n v="1442"/>
    <x v="4"/>
    <x v="15"/>
    <n v="18000"/>
    <n v="0.66"/>
    <n v="5601"/>
    <s v="None"/>
    <x v="0"/>
    <x v="0"/>
    <x v="1"/>
    <s v="Medium"/>
    <s v="Sun-like"/>
    <n v="0"/>
    <m/>
  </r>
  <r>
    <s v="OGLE-2019-BLG-0960Lb"/>
    <n v="7.1000000000000004E-3"/>
    <n v="1.1659999999999999"/>
    <n v="232.3"/>
    <n v="1.75"/>
    <n v="1442"/>
    <x v="4"/>
    <x v="15"/>
    <n v="2900"/>
    <n v="0.45"/>
    <n v="5601"/>
    <s v="Smallest planet discovered by microlensing"/>
    <x v="1"/>
    <x v="0"/>
    <x v="1"/>
    <s v="Medium"/>
    <s v="Sun-like"/>
    <n v="0"/>
    <m/>
  </r>
  <r>
    <s v="OGLE-2019-BLG-1470LABc"/>
    <n v="2.2000000000000002"/>
    <n v="1.1659999999999999"/>
    <n v="232.3"/>
    <n v="3.1"/>
    <n v="1442"/>
    <x v="4"/>
    <x v="15"/>
    <n v="20000"/>
    <n v="0.55000000000000004"/>
    <n v="5601"/>
    <s v="Circumbinary planet"/>
    <x v="0"/>
    <x v="0"/>
    <x v="1"/>
    <s v="Medium"/>
    <s v="Sun-like"/>
    <n v="0"/>
    <m/>
  </r>
  <r>
    <s v="Omega Serpentis b"/>
    <n v="1.7"/>
    <n v="1.1659999999999999"/>
    <n v="277.02"/>
    <n v="1.1000000000000001"/>
    <n v="1442"/>
    <x v="0"/>
    <x v="15"/>
    <n v="263"/>
    <n v="2.17"/>
    <n v="4770"/>
    <s v="None"/>
    <x v="0"/>
    <x v="0"/>
    <x v="2"/>
    <s v="Medium"/>
    <s v="Sun-like"/>
    <n v="0"/>
    <m/>
  </r>
  <r>
    <s v="Omicron Coronae Borealis b"/>
    <n v="1.5"/>
    <n v="1.1659999999999999"/>
    <n v="187.83"/>
    <n v="0.83"/>
    <n v="1442"/>
    <x v="0"/>
    <x v="15"/>
    <n v="274.10000000000002"/>
    <n v="2.13"/>
    <n v="4749"/>
    <s v="None"/>
    <x v="0"/>
    <x v="0"/>
    <x v="2"/>
    <s v="Medium"/>
    <s v="Sun-like"/>
    <n v="0"/>
    <m/>
  </r>
  <r>
    <s v="Omicron Ursae Majoris b"/>
    <n v="4.0999999999999996"/>
    <n v="1.1659999999999999"/>
    <n v="1630"/>
    <n v="3.9"/>
    <n v="1442"/>
    <x v="0"/>
    <x v="15"/>
    <n v="183.7"/>
    <n v="3.09"/>
    <n v="5242"/>
    <s v="None"/>
    <x v="0"/>
    <x v="0"/>
    <x v="2"/>
    <s v="Medium"/>
    <s v="Sun-like"/>
    <n v="0"/>
    <m/>
  </r>
  <r>
    <s v="Oph 11 b"/>
    <n v="14"/>
    <n v="1.1659999999999999"/>
    <n v="7300000"/>
    <n v="243"/>
    <n v="2175"/>
    <x v="3"/>
    <x v="15"/>
    <n v="407.71"/>
    <n v="0.02"/>
    <n v="2375"/>
    <s v="None"/>
    <x v="0"/>
    <x v="0"/>
    <x v="2"/>
    <s v="Medium"/>
    <s v="Cool"/>
    <n v="0"/>
    <m/>
  </r>
  <r>
    <s v="PDS 70b"/>
    <n v="8"/>
    <s v="&gt;1.3"/>
    <n v="43500"/>
    <n v="22"/>
    <n v="1442"/>
    <x v="3"/>
    <x v="15"/>
    <n v="369.96"/>
    <n v="0.76"/>
    <n v="3972"/>
    <s v="None"/>
    <x v="0"/>
    <x v="0"/>
    <x v="2"/>
    <s v="Large"/>
    <s v="Cool"/>
    <n v="0"/>
    <m/>
  </r>
  <r>
    <s v="PDS 70c"/>
    <n v="8"/>
    <n v="1.1659999999999999"/>
    <n v="232.3"/>
    <n v="34.5"/>
    <n v="1442"/>
    <x v="3"/>
    <x v="15"/>
    <n v="369.96"/>
    <n v="0.76"/>
    <n v="3972"/>
    <s v="None"/>
    <x v="0"/>
    <x v="0"/>
    <x v="2"/>
    <s v="Medium"/>
    <s v="Cool"/>
    <n v="0"/>
    <m/>
  </r>
  <r>
    <s v="PH2b"/>
    <n v="1.9810000000000001"/>
    <n v="0.90300000000000002"/>
    <n v="282.52550000000002"/>
    <n v="0.82799999999999996"/>
    <n v="281"/>
    <x v="2"/>
    <x v="15"/>
    <n v="1130"/>
    <n v="0.94"/>
    <n v="5629"/>
    <s v="Also called Kepler-86b"/>
    <x v="0"/>
    <x v="0"/>
    <x v="1"/>
    <s v="Medium"/>
    <s v="Sun-like"/>
    <n v="0"/>
    <m/>
  </r>
  <r>
    <s v="Pi Mensae c"/>
    <n v="1.52E-2"/>
    <n v="0.1822"/>
    <n v="6.2679"/>
    <n v="6.8390000000000006E-2"/>
    <n v="1169.8"/>
    <x v="2"/>
    <x v="15"/>
    <n v="59.62"/>
    <n v="1.0940000000000001"/>
    <n v="6037"/>
    <s v="None"/>
    <x v="1"/>
    <x v="2"/>
    <x v="0"/>
    <s v="Small"/>
    <s v="Hot"/>
    <n v="0"/>
    <m/>
  </r>
  <r>
    <s v="Pi Mensae d"/>
    <n v="4.2099999999999999E-2"/>
    <n v="1.1659999999999999"/>
    <n v="124.64"/>
    <n v="1442"/>
    <n v="1442"/>
    <x v="0"/>
    <x v="15"/>
    <n v="59.62"/>
    <n v="1.1100000000000001"/>
    <n v="6013"/>
    <s v="None"/>
    <x v="1"/>
    <x v="0"/>
    <x v="0"/>
    <s v="Medium"/>
    <s v="Hot"/>
    <n v="0"/>
    <m/>
  </r>
  <r>
    <s v="Pollux b"/>
    <n v="2.2999999999999998"/>
    <n v="1.1659999999999999"/>
    <n v="589.64"/>
    <n v="1.64"/>
    <n v="1442"/>
    <x v="0"/>
    <x v="15"/>
    <n v="33.729999999999997"/>
    <n v="2.1"/>
    <n v="4946"/>
    <s v="Proper name Thestias"/>
    <x v="0"/>
    <x v="0"/>
    <x v="0"/>
    <s v="Medium"/>
    <s v="Sun-like"/>
    <n v="0"/>
    <m/>
  </r>
  <r>
    <s v="POTS-1b"/>
    <n v="2.31"/>
    <n v="0.94099999999999995"/>
    <n v="3.1606296"/>
    <n v="3.7339999999999998E-2"/>
    <n v="1442"/>
    <x v="2"/>
    <x v="15"/>
    <n v="3900"/>
    <n v="0.69"/>
    <n v="4400"/>
    <s v="None"/>
    <x v="0"/>
    <x v="2"/>
    <x v="1"/>
    <s v="Medium"/>
    <s v="Sun-like"/>
    <n v="0"/>
    <m/>
  </r>
  <r>
    <s v="Pr0201 b"/>
    <n v="0.54"/>
    <n v="1.1659999999999999"/>
    <n v="4.4264000000000001"/>
    <n v="1442"/>
    <n v="1442"/>
    <x v="0"/>
    <x v="15"/>
    <n v="610"/>
    <n v="1.23"/>
    <n v="6174"/>
    <s v="In Beehive Cluster"/>
    <x v="2"/>
    <x v="2"/>
    <x v="1"/>
    <s v="Medium"/>
    <s v="Hot"/>
    <n v="0"/>
    <m/>
  </r>
  <r>
    <s v="Pr0211 b"/>
    <n v="1.88"/>
    <n v="1.1659999999999999"/>
    <n v="2.1461000000000001"/>
    <n v="3.1759999999999997E-2"/>
    <n v="1442"/>
    <x v="0"/>
    <x v="15"/>
    <n v="610"/>
    <n v="0.94"/>
    <n v="5300"/>
    <s v="Multi-planet system In Beehive Cluster"/>
    <x v="0"/>
    <x v="2"/>
    <x v="1"/>
    <s v="Medium"/>
    <s v="Sun-like"/>
    <n v="0"/>
    <m/>
  </r>
  <r>
    <s v="Pr0211 c"/>
    <n v="7.79"/>
    <n v="1.1659999999999999"/>
    <n v="4850"/>
    <n v="5.5"/>
    <n v="1442"/>
    <x v="0"/>
    <x v="15"/>
    <n v="167.58500000000001"/>
    <n v="0.94"/>
    <n v="5300"/>
    <s v="Host star belongs to Beehive Cluster"/>
    <x v="0"/>
    <x v="0"/>
    <x v="2"/>
    <s v="Medium"/>
    <s v="Sun-like"/>
    <n v="0"/>
    <m/>
  </r>
  <r>
    <s v="Proxima Centauri b"/>
    <n v="4.0000000000000001E-3"/>
    <n v="1.1659999999999999"/>
    <n v="11.186"/>
    <n v="4.8500000000000001E-2"/>
    <n v="1442"/>
    <x v="0"/>
    <x v="15"/>
    <n v="4.2"/>
    <n v="0.12"/>
    <n v="3050"/>
    <s v="Nearest exoplanet to the Solar System, and is potentially habitable"/>
    <x v="1"/>
    <x v="1"/>
    <x v="0"/>
    <s v="Medium"/>
    <s v="Cool"/>
    <n v="0"/>
    <m/>
  </r>
  <r>
    <s v="Proxima Centauri c"/>
    <n v="1.7899999999999999E-2"/>
    <n v="1.1659999999999999"/>
    <n v="1928"/>
    <n v="1.4890000000000001"/>
    <n v="39"/>
    <x v="0"/>
    <x v="15"/>
    <n v="4.2439999999999998"/>
    <n v="0.1221"/>
    <n v="3042"/>
    <s v="Second planet discovered orbiting nearest star to the Solar System"/>
    <x v="1"/>
    <x v="0"/>
    <x v="0"/>
    <s v="Medium"/>
    <s v="Cool"/>
    <n v="0"/>
    <m/>
  </r>
  <r>
    <s v="Proxima Centauri d"/>
    <n v="8.0000000000000004E-4"/>
    <n v="1.1659999999999999"/>
    <n v="5.1219999999999999"/>
    <n v="2.8850000000000001E-2"/>
    <n v="360"/>
    <x v="0"/>
    <x v="15"/>
    <n v="4.2465000000000002"/>
    <n v="0.1221"/>
    <n v="2900"/>
    <s v="None"/>
    <x v="1"/>
    <x v="2"/>
    <x v="0"/>
    <s v="Medium"/>
    <s v="Cool"/>
    <n v="0"/>
    <m/>
  </r>
  <r>
    <s v="Psi1 Draconis Bb"/>
    <n v="1.53"/>
    <n v="1.1659999999999999"/>
    <n v="3117"/>
    <n v="4.43"/>
    <n v="1442"/>
    <x v="0"/>
    <x v="15"/>
    <n v="72.3"/>
    <n v="1.19"/>
    <n v="6212"/>
    <s v="None"/>
    <x v="0"/>
    <x v="0"/>
    <x v="0"/>
    <s v="Medium"/>
    <s v="Hot"/>
    <n v="0"/>
    <m/>
  </r>
  <r>
    <s v="PSO J318.5−22"/>
    <n v="6.5"/>
    <n v="1.53"/>
    <n v="232.3"/>
    <n v="1442"/>
    <n v="1160"/>
    <x v="3"/>
    <x v="15"/>
    <n v="80"/>
    <n v="1.08"/>
    <n v="5601"/>
    <s v="Rogue planet"/>
    <x v="0"/>
    <x v="0"/>
    <x v="0"/>
    <s v="Large"/>
    <s v="Sun-like"/>
    <n v="0"/>
    <m/>
  </r>
  <r>
    <s v="PSR B0329+54 b"/>
    <n v="6.1999999999999998E-3"/>
    <n v="1.1659999999999999"/>
    <n v="10140"/>
    <n v="10.26"/>
    <n v="1442"/>
    <x v="1"/>
    <x v="15"/>
    <n v="1600"/>
    <n v="1.44"/>
    <n v="5601"/>
    <s v="Dubious"/>
    <x v="1"/>
    <x v="0"/>
    <x v="1"/>
    <s v="Medium"/>
    <s v="Sun-like"/>
    <n v="0"/>
    <m/>
  </r>
  <r>
    <s v="PSR J1719-1438 b"/>
    <n v="1.2"/>
    <n v="1.1659999999999999"/>
    <n v="9.0706289999999995E-2"/>
    <n v="4.4000000000000003E-3"/>
    <n v="1442"/>
    <x v="1"/>
    <x v="15"/>
    <n v="3914"/>
    <n v="1.4"/>
    <n v="4500"/>
    <s v="Shortest orbital period of any known exoplanet"/>
    <x v="0"/>
    <x v="2"/>
    <x v="1"/>
    <s v="Medium"/>
    <s v="Sun-like"/>
    <n v="0"/>
    <m/>
  </r>
  <r>
    <s v="PSR J2007+3120 b"/>
    <n v="7.1999999999999998E-3"/>
    <n v="1.1659999999999999"/>
    <n v="723"/>
    <n v="1442"/>
    <n v="1442"/>
    <x v="1"/>
    <x v="15"/>
    <n v="22000"/>
    <n v="1.08"/>
    <n v="5601"/>
    <s v="Pulsar planet, another planet in the system is suspected."/>
    <x v="1"/>
    <x v="0"/>
    <x v="1"/>
    <s v="Medium"/>
    <s v="Sun-like"/>
    <n v="0"/>
    <m/>
  </r>
  <r>
    <s v="PSR J2322-2650 b"/>
    <n v="0.79490000000000005"/>
    <n v="1.1659999999999999"/>
    <n v="0.322963997"/>
    <n v="1.0200000000000001E-2"/>
    <n v="1442"/>
    <x v="1"/>
    <x v="15"/>
    <n v="750"/>
    <n v="1.4"/>
    <n v="5601"/>
    <s v="None"/>
    <x v="2"/>
    <x v="2"/>
    <x v="1"/>
    <s v="Medium"/>
    <s v="Sun-like"/>
    <n v="0"/>
    <m/>
  </r>
  <r>
    <s v="q1 Eridani b"/>
    <n v="0.94"/>
    <n v="1.1659999999999999"/>
    <n v="989.2"/>
    <n v="2.0150000000000001"/>
    <n v="1442"/>
    <x v="0"/>
    <x v="15"/>
    <n v="56.56"/>
    <n v="1.1100000000000001"/>
    <n v="6218"/>
    <s v="None"/>
    <x v="2"/>
    <x v="0"/>
    <x v="0"/>
    <s v="Medium"/>
    <s v="Hot"/>
    <n v="0"/>
    <m/>
  </r>
  <r>
    <s v="Qatar 1 b"/>
    <n v="1.294"/>
    <n v="1.143"/>
    <n v="1.4200242000000001"/>
    <n v="2.332E-2"/>
    <n v="1532"/>
    <x v="2"/>
    <x v="15"/>
    <n v="608.66"/>
    <n v="0.84"/>
    <n v="5013"/>
    <s v="None"/>
    <x v="0"/>
    <x v="2"/>
    <x v="1"/>
    <s v="Medium"/>
    <s v="Sun-like"/>
    <n v="0"/>
    <m/>
  </r>
  <r>
    <s v="Qatar-10b"/>
    <n v="0.73599999999999999"/>
    <n v="1.5429999999999999"/>
    <n v="1.645321"/>
    <n v="2.86E-2"/>
    <n v="1955"/>
    <x v="2"/>
    <x v="15"/>
    <n v="1760"/>
    <n v="1.1599999999999999"/>
    <n v="6124"/>
    <s v="None"/>
    <x v="2"/>
    <x v="2"/>
    <x v="1"/>
    <s v="Large"/>
    <s v="Hot"/>
    <n v="0"/>
    <m/>
  </r>
  <r>
    <s v="Qatar-2 b"/>
    <n v="2.4940000000000002"/>
    <n v="1.254"/>
    <n v="1.33711647"/>
    <n v="2.1530000000000001E-2"/>
    <n v="1344"/>
    <x v="2"/>
    <x v="15"/>
    <n v="594.66999999999996"/>
    <n v="0.74"/>
    <n v="4645"/>
    <s v="None"/>
    <x v="0"/>
    <x v="2"/>
    <x v="1"/>
    <s v="Medium"/>
    <s v="Sun-like"/>
    <n v="0"/>
    <m/>
  </r>
  <r>
    <s v="Qatar-3b"/>
    <n v="4.3099999999999996"/>
    <n v="1.0960000000000001"/>
    <n v="2.5079204000000002"/>
    <n v="3.7830000000000003E-2"/>
    <n v="1681"/>
    <x v="2"/>
    <x v="15"/>
    <n v="167.58500000000001"/>
    <n v="1.1499999999999999"/>
    <n v="6007"/>
    <s v="None"/>
    <x v="0"/>
    <x v="2"/>
    <x v="2"/>
    <s v="Medium"/>
    <s v="Hot"/>
    <n v="0"/>
    <m/>
  </r>
  <r>
    <s v="Qatar-4b"/>
    <n v="6.1"/>
    <n v="1.135"/>
    <n v="1.8053564"/>
    <n v="2.8029999999999999E-2"/>
    <n v="1385"/>
    <x v="2"/>
    <x v="15"/>
    <n v="167.58500000000001"/>
    <n v="0.9"/>
    <n v="5215"/>
    <s v="None"/>
    <x v="0"/>
    <x v="2"/>
    <x v="2"/>
    <s v="Medium"/>
    <s v="Sun-like"/>
    <n v="0"/>
    <m/>
  </r>
  <r>
    <s v="Qatar-5b"/>
    <n v="4.32"/>
    <n v="1.107"/>
    <n v="2.8792319000000002"/>
    <n v="4.1270000000000001E-2"/>
    <n v="1415"/>
    <x v="2"/>
    <x v="15"/>
    <n v="167.58500000000001"/>
    <n v="1.1299999999999999"/>
    <n v="5747"/>
    <s v="None"/>
    <x v="0"/>
    <x v="2"/>
    <x v="2"/>
    <s v="Medium"/>
    <s v="Sun-like"/>
    <n v="0"/>
    <m/>
  </r>
  <r>
    <s v="Qatar-6b"/>
    <n v="0.66800000000000004"/>
    <n v="1.0620000000000001"/>
    <n v="3.506195"/>
    <n v="4.2299999999999997E-2"/>
    <n v="1442"/>
    <x v="2"/>
    <x v="15"/>
    <n v="330"/>
    <n v="0.82199999999999995"/>
    <n v="5052"/>
    <s v="None"/>
    <x v="2"/>
    <x v="2"/>
    <x v="2"/>
    <s v="Medium"/>
    <s v="Sun-like"/>
    <n v="0"/>
    <m/>
  </r>
  <r>
    <s v="Qatar-7b"/>
    <n v="1.88"/>
    <n v="1.7"/>
    <s v="{2.0320460±0.0000097"/>
    <n v="3.5200000000000002E-2"/>
    <n v="1442"/>
    <x v="2"/>
    <x v="15"/>
    <n v="2364.6336999999999"/>
    <n v="1.409"/>
    <n v="6387"/>
    <s v="None"/>
    <x v="0"/>
    <x v="0"/>
    <x v="1"/>
    <s v="Large"/>
    <s v="Hot"/>
    <n v="0"/>
    <m/>
  </r>
  <r>
    <s v="Qatar-8b"/>
    <n v="0.371"/>
    <n v="1.2849999999999999"/>
    <n v="3.71495"/>
    <n v="4.7399999999999998E-2"/>
    <n v="1457"/>
    <x v="2"/>
    <x v="15"/>
    <n v="902.5"/>
    <n v="1.03"/>
    <n v="5738"/>
    <s v="None"/>
    <x v="2"/>
    <x v="2"/>
    <x v="1"/>
    <s v="Medium"/>
    <s v="Sun-like"/>
    <n v="0"/>
    <m/>
  </r>
  <r>
    <s v="Qatar-9b"/>
    <n v="1.19"/>
    <n v="1.0089999999999999"/>
    <n v="1.5407310000000001"/>
    <n v="2.3400000000000001E-2"/>
    <n v="1134"/>
    <x v="2"/>
    <x v="15"/>
    <n v="689.5"/>
    <n v="0.72"/>
    <n v="4309"/>
    <s v="None"/>
    <x v="0"/>
    <x v="2"/>
    <x v="1"/>
    <s v="Medium"/>
    <s v="Sun-like"/>
    <n v="0"/>
    <m/>
  </r>
  <r>
    <s v="Rho Coronae Borealis c"/>
    <n v="7.8659999999999994E-2"/>
    <n v="1.1659999999999999"/>
    <n v="102.54"/>
    <n v="0.4123"/>
    <n v="448"/>
    <x v="0"/>
    <x v="15"/>
    <n v="56.2"/>
    <n v="0.89"/>
    <n v="5627"/>
    <s v="None"/>
    <x v="1"/>
    <x v="0"/>
    <x v="0"/>
    <s v="Medium"/>
    <s v="Sun-like"/>
    <n v="0"/>
    <m/>
  </r>
  <r>
    <s v="Ross 128 b"/>
    <n v="4.4000000000000003E-3"/>
    <n v="1.1659999999999999"/>
    <n v="9.8658000000000001"/>
    <n v="4.9599999999999998E-2"/>
    <n v="301"/>
    <x v="0"/>
    <x v="15"/>
    <n v="11.03"/>
    <n v="0.17"/>
    <n v="3192"/>
    <s v="None"/>
    <x v="1"/>
    <x v="2"/>
    <x v="0"/>
    <s v="Medium"/>
    <s v="Cool"/>
    <n v="0"/>
    <m/>
  </r>
  <r>
    <s v="Ross 458 c"/>
    <n v="6.2853599999999998"/>
    <n v="1.22"/>
    <n v="232.3"/>
    <n v="1168"/>
    <n v="1442"/>
    <x v="3"/>
    <x v="15"/>
    <n v="37.54"/>
    <n v="0.49"/>
    <n v="3621"/>
    <s v="Has the largest orbit for a circumbinary planet"/>
    <x v="0"/>
    <x v="0"/>
    <x v="0"/>
    <s v="Medium"/>
    <s v="Cool"/>
    <n v="0"/>
    <m/>
  </r>
  <r>
    <s v="Ross 508 b"/>
    <n v="1.26E-2"/>
    <n v="1.1659999999999999"/>
    <n v="10.76"/>
    <n v="5.3530000000000001E-2"/>
    <n v="1442"/>
    <x v="0"/>
    <x v="15"/>
    <n v="36.594000000000001"/>
    <n v="0.1774"/>
    <n v="3071"/>
    <s v="Host star also known as Gliese 585, planet close to habitable zone."/>
    <x v="1"/>
    <x v="1"/>
    <x v="0"/>
    <s v="Medium"/>
    <s v="Cool"/>
    <n v="0"/>
    <m/>
  </r>
  <r>
    <s v="ROXs 12b"/>
    <n v="16"/>
    <n v="1.1659999999999999"/>
    <n v="232.3"/>
    <n v="210"/>
    <n v="1442"/>
    <x v="3"/>
    <x v="15"/>
    <n v="390"/>
    <n v="0.87"/>
    <n v="3850"/>
    <s v="None"/>
    <x v="0"/>
    <x v="0"/>
    <x v="2"/>
    <s v="Medium"/>
    <s v="Cool"/>
    <n v="0"/>
    <m/>
  </r>
  <r>
    <s v="ROXs 42Bb"/>
    <n v="9"/>
    <n v="1.1659999999999999"/>
    <n v="232.3"/>
    <n v="157"/>
    <n v="1442"/>
    <x v="3"/>
    <x v="15"/>
    <n v="440"/>
    <n v="1"/>
    <n v="5601"/>
    <s v="None"/>
    <x v="0"/>
    <x v="0"/>
    <x v="2"/>
    <s v="Medium"/>
    <s v="Sun-like"/>
    <n v="0"/>
    <m/>
  </r>
  <r>
    <s v="RR Caeli b"/>
    <n v="3"/>
    <n v="1.1659999999999999"/>
    <n v="1900"/>
    <n v="5.2"/>
    <n v="1442"/>
    <x v="1"/>
    <x v="15"/>
    <n v="69.099999999999994"/>
    <n v="0.18"/>
    <n v="3100"/>
    <s v="Circumbinary planet around red and white dwarfs."/>
    <x v="0"/>
    <x v="0"/>
    <x v="0"/>
    <s v="Medium"/>
    <s v="Cool"/>
    <n v="0"/>
    <m/>
  </r>
  <r>
    <s v="SAND364 b"/>
    <n v="1.54"/>
    <n v="1.1659999999999999"/>
    <n v="121.71"/>
    <n v="1442"/>
    <n v="1442"/>
    <x v="0"/>
    <x v="15"/>
    <n v="2730"/>
    <n v="1.35"/>
    <n v="4284"/>
    <s v="Belongs to Messier 67, also known as BD+12 1917b"/>
    <x v="0"/>
    <x v="0"/>
    <x v="1"/>
    <s v="Medium"/>
    <s v="Sun-like"/>
    <n v="0"/>
    <m/>
  </r>
  <r>
    <s v="SAND978 b"/>
    <n v="2.1800000000000002"/>
    <n v="1.1659999999999999"/>
    <n v="511.21"/>
    <n v="1442"/>
    <n v="1442"/>
    <x v="0"/>
    <x v="15"/>
    <n v="2051.3000000000002"/>
    <n v="1.37"/>
    <n v="4200"/>
    <s v="Red giant host star, belonging to M67, is also known as NGC 2682 108"/>
    <x v="0"/>
    <x v="0"/>
    <x v="1"/>
    <s v="Medium"/>
    <s v="Sun-like"/>
    <n v="0"/>
    <m/>
  </r>
  <r>
    <s v="SDSS J1228+1040 b"/>
    <n v="1.9810000000000001"/>
    <n v="8.9999999999999998E-4"/>
    <n v="8.5699999999999998E-2"/>
    <n v="3.3999999999999998E-3"/>
    <n v="1800"/>
    <x v="1"/>
    <x v="15"/>
    <n v="413.33797700000002"/>
    <n v="0.70499999999999996"/>
    <n v="5601"/>
    <s v="The smallest known exoplanet discovered."/>
    <x v="0"/>
    <x v="2"/>
    <x v="2"/>
    <s v="Small"/>
    <s v="Sun-like"/>
    <n v="0"/>
    <m/>
  </r>
  <r>
    <s v="SR 12 AB c"/>
    <n v="13"/>
    <n v="1.1659999999999999"/>
    <n v="232.3"/>
    <n v="1100"/>
    <n v="1442"/>
    <x v="3"/>
    <x v="15"/>
    <n v="366"/>
    <n v="1.08"/>
    <n v="3828"/>
    <s v="Circumbinary, already at the deuterium-burning mass limit and still accreting."/>
    <x v="0"/>
    <x v="0"/>
    <x v="2"/>
    <s v="Medium"/>
    <s v="Cool"/>
    <n v="0"/>
    <m/>
  </r>
  <r>
    <s v="SWEEPS-04b"/>
    <n v="3.8"/>
    <n v="0.81"/>
    <n v="4.2"/>
    <n v="5.5E-2"/>
    <n v="1442"/>
    <x v="2"/>
    <x v="15"/>
    <n v="28000"/>
    <n v="1.24"/>
    <n v="5601"/>
    <s v="None"/>
    <x v="0"/>
    <x v="2"/>
    <x v="1"/>
    <s v="Medium"/>
    <s v="Sun-like"/>
    <n v="0"/>
    <m/>
  </r>
  <r>
    <s v="SWEEPS-11b"/>
    <n v="9.6999999999999993"/>
    <n v="1.1299999999999999"/>
    <n v="1.796"/>
    <n v="0.03"/>
    <n v="1442"/>
    <x v="2"/>
    <x v="15"/>
    <n v="28000"/>
    <n v="1.1000000000000001"/>
    <n v="5601"/>
    <s v="None"/>
    <x v="0"/>
    <x v="2"/>
    <x v="1"/>
    <s v="Medium"/>
    <s v="Sun-like"/>
    <n v="0"/>
    <m/>
  </r>
  <r>
    <s v="TAP 26 b"/>
    <n v="1.66"/>
    <n v="1.1659999999999999"/>
    <n v="10.79"/>
    <n v="9.6799999999999997E-2"/>
    <n v="1442"/>
    <x v="0"/>
    <x v="15"/>
    <n v="480"/>
    <n v="1.04"/>
    <n v="4620"/>
    <s v="Host star also known as V1069 Tauri"/>
    <x v="0"/>
    <x v="1"/>
    <x v="2"/>
    <s v="Medium"/>
    <s v="Sun-like"/>
    <n v="0"/>
    <m/>
  </r>
  <r>
    <s v="Tau Ceti e"/>
    <n v="1.24E-2"/>
    <n v="1.1659999999999999"/>
    <n v="162.87"/>
    <n v="0.53800000000000003"/>
    <n v="1442"/>
    <x v="0"/>
    <x v="15"/>
    <n v="12"/>
    <n v="0.78"/>
    <n v="5601"/>
    <s v="Potentially habitable exoplanet"/>
    <x v="1"/>
    <x v="0"/>
    <x v="0"/>
    <s v="Medium"/>
    <s v="Sun-like"/>
    <n v="0"/>
    <m/>
  </r>
  <r>
    <s v="Tau Ceti f"/>
    <n v="1.24E-2"/>
    <n v="1.1659999999999999"/>
    <n v="636.13"/>
    <n v="1.3340000000000001"/>
    <n v="1442"/>
    <x v="0"/>
    <x v="15"/>
    <n v="12"/>
    <n v="0.78"/>
    <n v="5601"/>
    <s v="None"/>
    <x v="1"/>
    <x v="0"/>
    <x v="0"/>
    <s v="Medium"/>
    <s v="Sun-like"/>
    <n v="0"/>
    <m/>
  </r>
  <r>
    <s v="Tau Ceti g"/>
    <n v="5.5100000000000001E-3"/>
    <n v="1.1659999999999999"/>
    <n v="20"/>
    <n v="0.13300000000000001"/>
    <n v="1442"/>
    <x v="0"/>
    <x v="15"/>
    <n v="12"/>
    <n v="0.78"/>
    <n v="5601"/>
    <s v="None"/>
    <x v="1"/>
    <x v="1"/>
    <x v="0"/>
    <s v="Medium"/>
    <s v="Sun-like"/>
    <n v="0"/>
    <m/>
  </r>
  <r>
    <s v="Tau Ceti h"/>
    <n v="5.7600000000000004E-3"/>
    <n v="1.1659999999999999"/>
    <n v="49.41"/>
    <n v="0.24299999999999999"/>
    <n v="1442"/>
    <x v="0"/>
    <x v="15"/>
    <n v="12"/>
    <n v="0.78"/>
    <n v="5601"/>
    <s v="None"/>
    <x v="1"/>
    <x v="1"/>
    <x v="0"/>
    <s v="Medium"/>
    <s v="Sun-like"/>
    <n v="0"/>
    <m/>
  </r>
  <r>
    <s v="TCP J05074264+2447555 b"/>
    <n v="2.8899999999999999E-2"/>
    <n v="1.1659999999999999"/>
    <n v="232.3"/>
    <n v="0.5"/>
    <n v="1442"/>
    <x v="4"/>
    <x v="15"/>
    <n v="1200"/>
    <n v="0.25"/>
    <n v="5601"/>
    <s v="Also known as Kojima-1Lb"/>
    <x v="1"/>
    <x v="0"/>
    <x v="1"/>
    <s v="Medium"/>
    <s v="Sun-like"/>
    <n v="0"/>
    <m/>
  </r>
  <r>
    <s v="Teegarden b"/>
    <n v="3.3E-3"/>
    <n v="1.1659999999999999"/>
    <n v="4.91"/>
    <n v="2.52E-2"/>
    <n v="1442"/>
    <x v="0"/>
    <x v="15"/>
    <n v="12.5"/>
    <n v="0.09"/>
    <n v="2904"/>
    <s v="None"/>
    <x v="1"/>
    <x v="2"/>
    <x v="0"/>
    <s v="Medium"/>
    <s v="Cool"/>
    <n v="0"/>
    <m/>
  </r>
  <r>
    <s v="Teegarden c"/>
    <n v="3.49E-3"/>
    <n v="1.1659999999999999"/>
    <n v="11.409000000000001"/>
    <n v="4.4299999999999999E-2"/>
    <n v="226"/>
    <x v="0"/>
    <x v="15"/>
    <n v="12.5"/>
    <n v="0.09"/>
    <n v="2904"/>
    <s v="Potentially habitable exoplanet"/>
    <x v="1"/>
    <x v="1"/>
    <x v="0"/>
    <s v="Medium"/>
    <s v="Cool"/>
    <n v="0"/>
    <m/>
  </r>
  <r>
    <s v="TIC 237913194b"/>
    <n v="1.9419999999999999"/>
    <n v="1.117"/>
    <n v="15.168865"/>
    <n v="0.1207"/>
    <n v="974"/>
    <x v="2"/>
    <x v="15"/>
    <n v="1009"/>
    <n v="1.026"/>
    <n v="5788"/>
    <s v="Very eccentric orbit"/>
    <x v="0"/>
    <x v="1"/>
    <x v="1"/>
    <s v="Medium"/>
    <s v="Sun-like"/>
    <n v="0"/>
    <m/>
  </r>
  <r>
    <s v="TIC 279401253 b"/>
    <n v="6.14"/>
    <n v="1"/>
    <n v="76.8"/>
    <n v="0.36899999999999999"/>
    <n v="1442"/>
    <x v="2"/>
    <x v="15"/>
    <n v="937"/>
    <n v="1.1299999999999999"/>
    <n v="5951"/>
    <s v="None"/>
    <x v="0"/>
    <x v="1"/>
    <x v="1"/>
    <s v="Medium"/>
    <s v="Sun-like"/>
    <n v="0"/>
    <m/>
  </r>
  <r>
    <s v="TIC 279401253 c"/>
    <n v="8.02"/>
    <n v="1.1659999999999999"/>
    <n v="155.30000000000001"/>
    <n v="0.59099999999999997"/>
    <n v="1442"/>
    <x v="0"/>
    <x v="15"/>
    <n v="937"/>
    <n v="1.1299999999999999"/>
    <n v="5951"/>
    <s v="None"/>
    <x v="0"/>
    <x v="0"/>
    <x v="1"/>
    <s v="Medium"/>
    <s v="Sun-like"/>
    <n v="0"/>
    <m/>
  </r>
  <r>
    <s v="TIC 365102760 b"/>
    <n v="0.06"/>
    <n v="0.55000000000000004"/>
    <n v="4.2128500000000004"/>
    <n v="6.2199999999999998E-2"/>
    <n v="1442"/>
    <x v="2"/>
    <x v="15"/>
    <n v="1810"/>
    <n v="1.21"/>
    <n v="4694"/>
    <s v="Still have an atmosphere despite of high temperature and low mass"/>
    <x v="1"/>
    <x v="2"/>
    <x v="1"/>
    <s v="Medium"/>
    <s v="Sun-like"/>
    <n v="0"/>
    <m/>
  </r>
  <r>
    <s v="TOI 122b"/>
    <n v="2.8000000000000001E-2"/>
    <n v="0.24299999999999999"/>
    <n v="5.07803"/>
    <n v="3.9199999999999999E-2"/>
    <n v="471"/>
    <x v="2"/>
    <x v="15"/>
    <n v="202.9"/>
    <n v="0.312"/>
    <n v="3403"/>
    <s v="None"/>
    <x v="1"/>
    <x v="2"/>
    <x v="2"/>
    <s v="Small"/>
    <s v="Cool"/>
    <n v="0"/>
    <m/>
  </r>
  <r>
    <s v="TOI 169 b [ja]"/>
    <n v="0.79100000000000004"/>
    <n v="1.0860000000000001"/>
    <n v="2.2554476999999999"/>
    <n v="3.524E-2"/>
    <n v="1715"/>
    <x v="2"/>
    <x v="15"/>
    <n v="1345"/>
    <n v="1.147"/>
    <n v="5880"/>
    <s v="None"/>
    <x v="2"/>
    <x v="2"/>
    <x v="1"/>
    <s v="Medium"/>
    <s v="Sun-like"/>
    <n v="0"/>
    <m/>
  </r>
  <r>
    <s v="TOI 237b"/>
    <n v="8.9999999999999993E-3"/>
    <n v="0.128"/>
    <n v="5.4360980000000003"/>
    <n v="3.4099999999999998E-2"/>
    <n v="388"/>
    <x v="2"/>
    <x v="15"/>
    <n v="124.2"/>
    <n v="0.17899999999999999"/>
    <n v="3212"/>
    <s v="None"/>
    <x v="1"/>
    <x v="2"/>
    <x v="2"/>
    <s v="Small"/>
    <s v="Cool"/>
    <n v="0"/>
    <m/>
  </r>
  <r>
    <s v="TOI 540 b [ja]"/>
    <n v="1.9810000000000001"/>
    <n v="8.1000000000000003E-2"/>
    <n v="1.2391490999999999"/>
    <n v="1.223E-2"/>
    <n v="611"/>
    <x v="2"/>
    <x v="15"/>
    <n v="45.67"/>
    <n v="0.159"/>
    <n v="3216"/>
    <s v="None"/>
    <x v="0"/>
    <x v="2"/>
    <x v="0"/>
    <s v="Small"/>
    <s v="Cool"/>
    <n v="0"/>
    <m/>
  </r>
  <r>
    <s v="TOI 824 b"/>
    <n v="5.8000000000000003E-2"/>
    <n v="0.26100000000000001"/>
    <n v="1.392978"/>
    <n v="2.1770000000000001E-2"/>
    <n v="1253"/>
    <x v="2"/>
    <x v="15"/>
    <n v="208"/>
    <n v="0.69"/>
    <n v="4569"/>
    <s v="Neptunian Desert planet, likely stripped of hydrogen envelope"/>
    <x v="1"/>
    <x v="2"/>
    <x v="2"/>
    <s v="Small"/>
    <s v="Sun-like"/>
    <n v="0"/>
    <m/>
  </r>
  <r>
    <s v="TOI 837 b"/>
    <s v="&lt;1.2"/>
    <n v="0.76800000000000002"/>
    <n v="8.3248762000000003"/>
    <n v="1442"/>
    <n v="1442"/>
    <x v="2"/>
    <x v="15"/>
    <n v="466.5"/>
    <n v="1.1180000000000001"/>
    <n v="6047"/>
    <s v="Belongs to open cluster IC 2602"/>
    <x v="0"/>
    <x v="2"/>
    <x v="2"/>
    <s v="Medium"/>
    <s v="Hot"/>
    <n v="0"/>
    <m/>
  </r>
  <r>
    <s v="TOI-1064b"/>
    <n v="4.2500000000000003E-2"/>
    <n v="0.23100000000000001"/>
    <n v="6.4438680000000002"/>
    <n v="6.1519999999999998E-2"/>
    <n v="784"/>
    <x v="2"/>
    <x v="15"/>
    <n v="224.5"/>
    <n v="0.748"/>
    <n v="4734"/>
    <s v="None"/>
    <x v="1"/>
    <x v="2"/>
    <x v="2"/>
    <s v="Small"/>
    <s v="Sun-like"/>
    <n v="0"/>
    <m/>
  </r>
  <r>
    <s v="TOI-1064c"/>
    <n v="7.9000000000000008E-3"/>
    <n v="0.23699999999999999"/>
    <n v="12.226573999999999"/>
    <n v="9.4289999999999999E-2"/>
    <n v="634"/>
    <x v="2"/>
    <x v="15"/>
    <n v="224.5"/>
    <n v="0.748"/>
    <n v="4734"/>
    <s v="None"/>
    <x v="1"/>
    <x v="1"/>
    <x v="2"/>
    <s v="Small"/>
    <s v="Sun-like"/>
    <n v="0"/>
    <m/>
  </r>
  <r>
    <s v="TOI-1075 b"/>
    <n v="3.1300000000000001E-2"/>
    <n v="0.16"/>
    <n v="0.60473279999999996"/>
    <n v="1.159E-2"/>
    <n v="1323"/>
    <x v="2"/>
    <x v="15"/>
    <n v="200.4"/>
    <n v="0.60399999999999998"/>
    <n v="3875"/>
    <s v="None"/>
    <x v="1"/>
    <x v="2"/>
    <x v="2"/>
    <s v="Small"/>
    <s v="Cool"/>
    <n v="0"/>
    <m/>
  </r>
  <r>
    <s v="TOI-1107b"/>
    <n v="3.35"/>
    <n v="1.3"/>
    <n v="4.0782387"/>
    <n v="5.6099999999999997E-2"/>
    <n v="1728"/>
    <x v="2"/>
    <x v="15"/>
    <n v="925"/>
    <n v="1.35"/>
    <n v="6311"/>
    <s v="None"/>
    <x v="0"/>
    <x v="2"/>
    <x v="1"/>
    <s v="Medium"/>
    <s v="Hot"/>
    <n v="0"/>
    <m/>
  </r>
  <r>
    <s v="TOI-1130 b"/>
    <n v="1.9810000000000001"/>
    <n v="0.3256"/>
    <n v="4.0664990000000003"/>
    <n v="4.394E-2"/>
    <n v="876"/>
    <x v="2"/>
    <x v="15"/>
    <n v="190"/>
    <n v="0.68400000000000005"/>
    <n v="4250"/>
    <s v="None"/>
    <x v="0"/>
    <x v="2"/>
    <x v="2"/>
    <s v="Small"/>
    <s v="Sun-like"/>
    <n v="0"/>
    <m/>
  </r>
  <r>
    <s v="TOI-1130 c"/>
    <n v="0.97399999999999998"/>
    <n v="1.5"/>
    <n v="8.3503810000000005"/>
    <n v="7.0980000000000001E-2"/>
    <n v="637"/>
    <x v="2"/>
    <x v="15"/>
    <n v="190"/>
    <n v="0.68400000000000005"/>
    <n v="4250"/>
    <s v="None"/>
    <x v="2"/>
    <x v="2"/>
    <x v="2"/>
    <s v="Large"/>
    <s v="Sun-like"/>
    <n v="0"/>
    <m/>
  </r>
  <r>
    <s v="TOI-1136 b"/>
    <n v="9.4999999999999998E-3"/>
    <n v="0.17"/>
    <n v="4.1727999999999996"/>
    <n v="1442"/>
    <n v="1442"/>
    <x v="2"/>
    <x v="15"/>
    <n v="275.8"/>
    <n v="1.022"/>
    <n v="5770"/>
    <s v="None"/>
    <x v="1"/>
    <x v="2"/>
    <x v="2"/>
    <s v="Small"/>
    <s v="Sun-like"/>
    <n v="0"/>
    <m/>
  </r>
  <r>
    <s v="TOI-1136 c"/>
    <n v="1.89E-2"/>
    <n v="0.25700000000000001"/>
    <n v="6.2572999999999999"/>
    <n v="1442"/>
    <n v="1442"/>
    <x v="2"/>
    <x v="15"/>
    <n v="275.8"/>
    <n v="1.022"/>
    <n v="5770"/>
    <s v="None"/>
    <x v="1"/>
    <x v="2"/>
    <x v="2"/>
    <s v="Small"/>
    <s v="Sun-like"/>
    <n v="0"/>
    <m/>
  </r>
  <r>
    <s v="TOI-1136 d"/>
    <n v="2.52E-2"/>
    <n v="0.41299999999999998"/>
    <n v="12.519399999999999"/>
    <n v="1442"/>
    <n v="1442"/>
    <x v="2"/>
    <x v="15"/>
    <n v="275.8"/>
    <n v="1.022"/>
    <n v="5770"/>
    <s v="None"/>
    <x v="1"/>
    <x v="1"/>
    <x v="2"/>
    <s v="Small"/>
    <s v="Sun-like"/>
    <n v="0"/>
    <m/>
  </r>
  <r>
    <s v="TOI-1136 e"/>
    <n v="1.7000000000000001E-2"/>
    <n v="0.23599999999999999"/>
    <n v="18.799199999999999"/>
    <n v="1442"/>
    <n v="1442"/>
    <x v="2"/>
    <x v="15"/>
    <n v="275.8"/>
    <n v="1.022"/>
    <n v="5770"/>
    <s v="None"/>
    <x v="1"/>
    <x v="1"/>
    <x v="2"/>
    <s v="Small"/>
    <s v="Sun-like"/>
    <n v="0"/>
    <m/>
  </r>
  <r>
    <s v="TOI-1136 f"/>
    <n v="2.6100000000000002E-2"/>
    <n v="0.34599999999999997"/>
    <n v="26.316199999999998"/>
    <n v="1442"/>
    <n v="1442"/>
    <x v="2"/>
    <x v="15"/>
    <n v="275.8"/>
    <n v="1.022"/>
    <n v="5770"/>
    <s v="None"/>
    <x v="1"/>
    <x v="1"/>
    <x v="2"/>
    <s v="Small"/>
    <s v="Sun-like"/>
    <n v="0"/>
    <m/>
  </r>
  <r>
    <s v="TOI-1136 g"/>
    <n v="1.5100000000000001E-2"/>
    <n v="0.22600000000000001"/>
    <n v="39.538699999999999"/>
    <n v="1442"/>
    <n v="1442"/>
    <x v="2"/>
    <x v="15"/>
    <n v="275.8"/>
    <n v="1.022"/>
    <n v="5770"/>
    <s v="None"/>
    <x v="1"/>
    <x v="1"/>
    <x v="2"/>
    <s v="Small"/>
    <s v="Sun-like"/>
    <n v="0"/>
    <m/>
  </r>
  <r>
    <s v="TOI-1181 b"/>
    <n v="1.18"/>
    <n v="1.3"/>
    <n v="2.1031949999999999"/>
    <n v="1442"/>
    <n v="2162"/>
    <x v="2"/>
    <x v="15"/>
    <n v="1013"/>
    <n v="1.38"/>
    <n v="6260"/>
    <s v="Subgiant host star"/>
    <x v="0"/>
    <x v="2"/>
    <x v="1"/>
    <s v="Medium"/>
    <s v="Hot"/>
    <n v="0"/>
    <m/>
  </r>
  <r>
    <s v="TOI-1221 b"/>
    <n v="1.9810000000000001"/>
    <n v="0.25900000000000001"/>
    <n v="91.682779999999994"/>
    <n v="0.40400000000000003"/>
    <n v="400"/>
    <x v="2"/>
    <x v="15"/>
    <n v="447.1"/>
    <n v="1.03"/>
    <n v="5592"/>
    <s v="None"/>
    <x v="0"/>
    <x v="1"/>
    <x v="2"/>
    <s v="Small"/>
    <s v="Sun-like"/>
    <n v="0"/>
    <m/>
  </r>
  <r>
    <s v="TOI-1235 b"/>
    <n v="2.1700000000000001E-2"/>
    <n v="0.155"/>
    <n v="3.4447290000000002"/>
    <n v="3.8449999999999998E-2"/>
    <n v="754"/>
    <x v="2"/>
    <x v="15"/>
    <n v="129"/>
    <n v="0.64"/>
    <n v="3872"/>
    <s v="one more suspected planet in system"/>
    <x v="1"/>
    <x v="2"/>
    <x v="2"/>
    <s v="Small"/>
    <s v="Cool"/>
    <n v="0"/>
    <m/>
  </r>
  <r>
    <s v="TOI-1246 b [ja]"/>
    <n v="2.5499999999999998E-2"/>
    <n v="0.26900000000000002"/>
    <n v="4.3074399999999997"/>
    <n v="4.9000000000000002E-2"/>
    <n v="955"/>
    <x v="2"/>
    <x v="15"/>
    <n v="557.9"/>
    <n v="1.1200000000000001"/>
    <n v="5217"/>
    <s v="None"/>
    <x v="1"/>
    <x v="2"/>
    <x v="1"/>
    <s v="Small"/>
    <s v="Sun-like"/>
    <n v="0"/>
    <m/>
  </r>
  <r>
    <s v="TOI-1246 c [ja]"/>
    <n v="2.7699999999999999E-2"/>
    <n v="0.224"/>
    <n v="5.9041439999999996"/>
    <n v="6.0999999999999999E-2"/>
    <n v="860"/>
    <x v="2"/>
    <x v="15"/>
    <n v="557.9"/>
    <n v="1.1200000000000001"/>
    <n v="5217"/>
    <s v="None"/>
    <x v="1"/>
    <x v="2"/>
    <x v="1"/>
    <s v="Small"/>
    <s v="Sun-like"/>
    <n v="0"/>
    <m/>
  </r>
  <r>
    <s v="TOI-1246 d [ja]"/>
    <n v="1.67E-2"/>
    <n v="0.313"/>
    <n v="18.655899999999999"/>
    <n v="0.13100000000000001"/>
    <n v="586"/>
    <x v="2"/>
    <x v="15"/>
    <n v="557.9"/>
    <n v="1.1200000000000001"/>
    <n v="5217"/>
    <s v="None"/>
    <x v="1"/>
    <x v="1"/>
    <x v="1"/>
    <s v="Small"/>
    <s v="Sun-like"/>
    <n v="0"/>
    <m/>
  </r>
  <r>
    <s v="TOI-1246 e [ja]"/>
    <n v="4.6600000000000003E-2"/>
    <n v="0.33800000000000002"/>
    <n v="37.921599999999998"/>
    <n v="0.21099999999999999"/>
    <n v="462"/>
    <x v="2"/>
    <x v="15"/>
    <n v="557.9"/>
    <n v="1.1200000000000001"/>
    <n v="5217"/>
    <s v="None"/>
    <x v="1"/>
    <x v="1"/>
    <x v="1"/>
    <s v="Small"/>
    <s v="Sun-like"/>
    <n v="0"/>
    <m/>
  </r>
  <r>
    <s v="TOI-125 b"/>
    <n v="2.9899999999999999E-2"/>
    <n v="0.2432"/>
    <n v="4.6538199999999996"/>
    <n v="5.1860000000000003E-2"/>
    <n v="1037"/>
    <x v="2"/>
    <x v="15"/>
    <n v="363.33819999999997"/>
    <n v="0.85899999999999999"/>
    <n v="5320"/>
    <s v="None"/>
    <x v="1"/>
    <x v="2"/>
    <x v="2"/>
    <s v="Small"/>
    <s v="Sun-like"/>
    <n v="0"/>
    <m/>
  </r>
  <r>
    <s v="TOI-125 c"/>
    <n v="2.086E-2"/>
    <n v="0.24614"/>
    <n v="9.1505899999999993"/>
    <n v="0.81399999999999995"/>
    <n v="827.8"/>
    <x v="2"/>
    <x v="15"/>
    <n v="363.33819999999997"/>
    <n v="0.85899999999999999"/>
    <n v="5320"/>
    <s v="None"/>
    <x v="1"/>
    <x v="2"/>
    <x v="2"/>
    <s v="Small"/>
    <s v="Sun-like"/>
    <n v="0"/>
    <m/>
  </r>
  <r>
    <s v="TOI-125 d"/>
    <n v="4.2799999999999998E-2"/>
    <n v="0.26140000000000002"/>
    <n v="19.98"/>
    <n v="5.1860000000000003E-2"/>
    <n v="638.1"/>
    <x v="2"/>
    <x v="15"/>
    <n v="363.33819999999997"/>
    <n v="0.85899999999999999"/>
    <n v="5320"/>
    <s v="None"/>
    <x v="1"/>
    <x v="1"/>
    <x v="2"/>
    <s v="Small"/>
    <s v="Sun-like"/>
    <n v="0"/>
    <m/>
  </r>
  <r>
    <s v="TOI-1259Ab"/>
    <n v="0.441"/>
    <n v="1.022"/>
    <n v="3.4779779999999998"/>
    <n v="4.07E-2"/>
    <n v="936"/>
    <x v="2"/>
    <x v="15"/>
    <n v="385"/>
    <n v="0.68"/>
    <n v="4775"/>
    <s v="Also white dwarf on a wide orbit"/>
    <x v="2"/>
    <x v="2"/>
    <x v="2"/>
    <s v="Medium"/>
    <s v="Sun-like"/>
    <n v="0"/>
    <m/>
  </r>
  <r>
    <s v="TOI-1260 d"/>
    <n v="3.73E-2"/>
    <n v="0.27600000000000002"/>
    <n v="16.608163999999999"/>
    <n v="0.1116"/>
    <n v="499"/>
    <x v="2"/>
    <x v="15"/>
    <n v="239.5"/>
    <n v="0.66"/>
    <n v="4227"/>
    <s v="None"/>
    <x v="1"/>
    <x v="1"/>
    <x v="2"/>
    <s v="Small"/>
    <s v="Sun-like"/>
    <n v="0"/>
    <m/>
  </r>
  <r>
    <s v="TOI-1266 b"/>
    <n v="4.2000000000000003E-2"/>
    <n v="0.21199999999999999"/>
    <n v="10.894843"/>
    <n v="7.3599999999999999E-2"/>
    <n v="413"/>
    <x v="2"/>
    <x v="15"/>
    <n v="117.5"/>
    <n v="0.48"/>
    <n v="3570"/>
    <s v="None"/>
    <x v="1"/>
    <x v="1"/>
    <x v="2"/>
    <s v="Small"/>
    <s v="Cool"/>
    <n v="0"/>
    <m/>
  </r>
  <r>
    <s v="TOI-1266 b [ja]"/>
    <n v="1.9810000000000001"/>
    <n v="0.21929999999999999"/>
    <n v="10.894879"/>
    <n v="7.4499999999999997E-2"/>
    <n v="410"/>
    <x v="2"/>
    <x v="15"/>
    <n v="117.4"/>
    <n v="0.437"/>
    <n v="3563"/>
    <s v="None"/>
    <x v="0"/>
    <x v="1"/>
    <x v="2"/>
    <s v="Small"/>
    <s v="Cool"/>
    <n v="0"/>
    <m/>
  </r>
  <r>
    <s v="TOI-1266 c"/>
    <n v="7.0000000000000001E-3"/>
    <n v="0.13900000000000001"/>
    <n v="18.80151"/>
    <n v="0.10580000000000001"/>
    <n v="344"/>
    <x v="2"/>
    <x v="15"/>
    <n v="117.5"/>
    <n v="0.48"/>
    <n v="3570"/>
    <s v="None"/>
    <x v="1"/>
    <x v="1"/>
    <x v="2"/>
    <s v="Small"/>
    <s v="Cool"/>
    <n v="1"/>
    <m/>
  </r>
  <r>
    <s v="TOI-1266 c [ja]"/>
    <n v="1.9810000000000001"/>
    <n v="0.1492"/>
    <n v="18.80152"/>
    <n v="0.1037"/>
    <n v="347.1"/>
    <x v="2"/>
    <x v="15"/>
    <n v="117.4"/>
    <n v="0.437"/>
    <n v="3563"/>
    <s v="Possibly atmosphere of steam"/>
    <x v="0"/>
    <x v="1"/>
    <x v="2"/>
    <s v="Small"/>
    <s v="Cool"/>
    <n v="1"/>
    <m/>
  </r>
  <r>
    <s v="TOI-1268 b"/>
    <n v="0.30299999999999999"/>
    <n v="0.81"/>
    <n v="8.1577079999999995"/>
    <n v="7.1999999999999995E-2"/>
    <n v="919"/>
    <x v="2"/>
    <x v="15"/>
    <n v="359.1"/>
    <n v="0.92"/>
    <n v="5290"/>
    <s v="None"/>
    <x v="2"/>
    <x v="2"/>
    <x v="2"/>
    <s v="Medium"/>
    <s v="Sun-like"/>
    <n v="0"/>
    <m/>
  </r>
  <r>
    <s v="TOI-1272 b"/>
    <n v="7.7399999999999997E-2"/>
    <n v="0.37"/>
    <n v="3.3159900000000002"/>
    <n v="4.1200000000000001E-2"/>
    <n v="961"/>
    <x v="2"/>
    <x v="15"/>
    <n v="450.6"/>
    <n v="0.85099999999999998"/>
    <n v="4985"/>
    <s v="None"/>
    <x v="1"/>
    <x v="2"/>
    <x v="2"/>
    <s v="Small"/>
    <s v="Sun-like"/>
    <n v="0"/>
    <m/>
  </r>
  <r>
    <s v="TOI-1272 c"/>
    <n v="8.4000000000000005E-2"/>
    <n v="1.1659999999999999"/>
    <n v="8.6890000000000001"/>
    <n v="7.8299999999999995E-2"/>
    <n v="697"/>
    <x v="0"/>
    <x v="15"/>
    <n v="450.6"/>
    <n v="0.85099999999999998"/>
    <n v="4985"/>
    <s v="None"/>
    <x v="1"/>
    <x v="2"/>
    <x v="2"/>
    <s v="Medium"/>
    <s v="Sun-like"/>
    <n v="0"/>
    <m/>
  </r>
  <r>
    <s v="TOI-1288 b"/>
    <n v="7.1199999999999999E-2"/>
    <n v="0.45400000000000001"/>
    <n v="2.69998"/>
    <n v="4.2900000000000001E-2"/>
    <n v="1442"/>
    <x v="2"/>
    <x v="15"/>
    <n v="375.3"/>
    <n v="1.46"/>
    <n v="5307"/>
    <s v="None"/>
    <x v="1"/>
    <x v="2"/>
    <x v="2"/>
    <s v="Small"/>
    <s v="Sun-like"/>
    <n v="0"/>
    <m/>
  </r>
  <r>
    <s v="TOI-1288 c"/>
    <n v="0.26429999999999998"/>
    <n v="1.1659999999999999"/>
    <n v="443"/>
    <n v="1442"/>
    <n v="1442"/>
    <x v="0"/>
    <x v="15"/>
    <n v="375.3"/>
    <n v="1.46"/>
    <n v="5307"/>
    <s v="None"/>
    <x v="2"/>
    <x v="0"/>
    <x v="2"/>
    <s v="Medium"/>
    <s v="Sun-like"/>
    <n v="0"/>
    <m/>
  </r>
  <r>
    <s v="TOI-132 b"/>
    <n v="7.0480000000000001E-2"/>
    <n v="0.30499999999999999"/>
    <n v="2.1097019000000001"/>
    <n v="2.5999999999999999E-2"/>
    <n v="1395"/>
    <x v="2"/>
    <x v="15"/>
    <n v="536.42999999999995"/>
    <n v="0.97"/>
    <n v="5397"/>
    <s v="None"/>
    <x v="1"/>
    <x v="2"/>
    <x v="1"/>
    <s v="Small"/>
    <s v="Sun-like"/>
    <n v="0"/>
    <m/>
  </r>
  <r>
    <s v="TOI-1333 A b"/>
    <n v="2.37"/>
    <n v="1.3959999999999999"/>
    <n v="4.7202190000000002"/>
    <n v="6.2600000000000003E-2"/>
    <n v="1679"/>
    <x v="2"/>
    <x v="15"/>
    <n v="653"/>
    <n v="1.464"/>
    <n v="6274"/>
    <s v="Host star also known as BD+47 3521A."/>
    <x v="0"/>
    <x v="2"/>
    <x v="1"/>
    <s v="Medium"/>
    <s v="Hot"/>
    <n v="0"/>
    <m/>
  </r>
  <r>
    <s v="TOI-1338 b"/>
    <n v="0.10382"/>
    <n v="0.61"/>
    <n v="95.2"/>
    <n v="0.4607"/>
    <n v="724"/>
    <x v="2"/>
    <x v="15"/>
    <n v="1301"/>
    <n v="1.08"/>
    <n v="5601"/>
    <s v="First circumbinary planet discovered by TESS"/>
    <x v="2"/>
    <x v="1"/>
    <x v="1"/>
    <s v="Medium"/>
    <s v="Sun-like"/>
    <n v="0"/>
    <m/>
  </r>
  <r>
    <s v="TOI-1338 c"/>
    <n v="0.20499999999999999"/>
    <n v="1.1659999999999999"/>
    <n v="215.5"/>
    <n v="0.79400000000000004"/>
    <n v="1442"/>
    <x v="0"/>
    <x v="15"/>
    <n v="1318"/>
    <n v="1.1299999999999999"/>
    <n v="6160"/>
    <s v="Circumbinary planet"/>
    <x v="2"/>
    <x v="0"/>
    <x v="1"/>
    <s v="Medium"/>
    <s v="Hot"/>
    <n v="0"/>
    <m/>
  </r>
  <r>
    <s v="TOI-139 b"/>
    <n v="2.0799999999999999E-2"/>
    <n v="0.219"/>
    <n v="11.07085"/>
    <n v="1442"/>
    <n v="561.16999999999996"/>
    <x v="2"/>
    <x v="15"/>
    <n v="138.4"/>
    <n v="0.69"/>
    <n v="4570"/>
    <s v="None"/>
    <x v="1"/>
    <x v="1"/>
    <x v="2"/>
    <s v="Small"/>
    <s v="Sun-like"/>
    <n v="0"/>
    <m/>
  </r>
  <r>
    <s v="TOI-1410 b"/>
    <n v="3.3399999999999999E-2"/>
    <n v="0.28999999999999998"/>
    <n v="1.216901"/>
    <n v="1442"/>
    <n v="1181.44"/>
    <x v="2"/>
    <x v="15"/>
    <n v="236.8"/>
    <n v="0.79600000000000004"/>
    <n v="4668"/>
    <s v="None"/>
    <x v="1"/>
    <x v="2"/>
    <x v="2"/>
    <s v="Small"/>
    <s v="Sun-like"/>
    <n v="0"/>
    <m/>
  </r>
  <r>
    <s v="TOI-1411 b"/>
    <n v="1.9810000000000001"/>
    <n v="0.121"/>
    <n v="1.4520358"/>
    <n v="2.3E-2"/>
    <n v="1136"/>
    <x v="2"/>
    <x v="15"/>
    <n v="106"/>
    <n v="0.59"/>
    <n v="4266"/>
    <s v="None"/>
    <x v="0"/>
    <x v="2"/>
    <x v="2"/>
    <s v="Small"/>
    <s v="Sun-like"/>
    <n v="0"/>
    <m/>
  </r>
  <r>
    <s v="TOI-1422 b"/>
    <n v="2.8299999999999999E-2"/>
    <n v="0.35399999999999998"/>
    <n v="12.997199999999999"/>
    <n v="0.108"/>
    <n v="867"/>
    <x v="2"/>
    <x v="15"/>
    <n v="504.17"/>
    <n v="0.98099999999999998"/>
    <n v="5840"/>
    <s v="Another planet in the system is suspected."/>
    <x v="1"/>
    <x v="1"/>
    <x v="1"/>
    <s v="Small"/>
    <s v="Sun-like"/>
    <n v="0"/>
    <m/>
  </r>
  <r>
    <s v="TOI-1442 b"/>
    <n v="1.9810000000000001"/>
    <n v="0.104"/>
    <n v="0.40906769999999998"/>
    <n v="7.1000000000000004E-3"/>
    <n v="1072"/>
    <x v="2"/>
    <x v="15"/>
    <n v="134.5"/>
    <n v="0.28999999999999998"/>
    <n v="3330"/>
    <s v="None"/>
    <x v="0"/>
    <x v="2"/>
    <x v="2"/>
    <s v="Small"/>
    <s v="Cool"/>
    <n v="0"/>
    <m/>
  </r>
  <r>
    <s v="TOI-1452 b"/>
    <n v="1.52E-2"/>
    <n v="0.14899999999999999"/>
    <n v="11.062010000000001"/>
    <n v="6.0999999999999999E-2"/>
    <n v="326"/>
    <x v="2"/>
    <x v="15"/>
    <n v="99.51"/>
    <n v="0.249"/>
    <n v="3185"/>
    <s v="Also a red dwarf on a 97AU separation in the system"/>
    <x v="1"/>
    <x v="1"/>
    <x v="0"/>
    <s v="Small"/>
    <s v="Cool"/>
    <n v="1"/>
    <m/>
  </r>
  <r>
    <s v="TOI-1468 b"/>
    <n v="1.01E-2"/>
    <n v="0.114"/>
    <n v="1.8805136"/>
    <n v="1442"/>
    <n v="682.2"/>
    <x v="2"/>
    <x v="15"/>
    <n v="80.64"/>
    <n v="0.33900000000000002"/>
    <n v="3496"/>
    <s v="None"/>
    <x v="1"/>
    <x v="2"/>
    <x v="0"/>
    <s v="Small"/>
    <s v="Cool"/>
    <n v="0"/>
    <m/>
  </r>
  <r>
    <s v="TOI-1468 c"/>
    <n v="2.0899999999999998E-2"/>
    <n v="0.184"/>
    <n v="15.532482"/>
    <n v="1442"/>
    <n v="337.5"/>
    <x v="2"/>
    <x v="15"/>
    <n v="80.64"/>
    <n v="0.33900000000000002"/>
    <n v="3496"/>
    <s v="None"/>
    <x v="1"/>
    <x v="1"/>
    <x v="0"/>
    <s v="Small"/>
    <s v="Cool"/>
    <n v="1"/>
    <m/>
  </r>
  <r>
    <s v="TOI-1478 b"/>
    <n v="0.84699999999999998"/>
    <n v="1.0609999999999999"/>
    <n v="10.180249"/>
    <n v="9.0300000000000005E-2"/>
    <n v="918"/>
    <x v="2"/>
    <x v="15"/>
    <n v="498"/>
    <n v="0.94599999999999995"/>
    <n v="5595"/>
    <s v="None"/>
    <x v="2"/>
    <x v="1"/>
    <x v="2"/>
    <s v="Medium"/>
    <s v="Sun-like"/>
    <n v="0"/>
    <m/>
  </r>
  <r>
    <s v="TOI-150b"/>
    <n v="1.75"/>
    <n v="1.38"/>
    <n v="5.857342"/>
    <n v="5.8299999999999998E-2"/>
    <n v="1493"/>
    <x v="2"/>
    <x v="15"/>
    <n v="1095.8900000000001"/>
    <n v="1.25"/>
    <n v="6003"/>
    <s v="None"/>
    <x v="0"/>
    <x v="2"/>
    <x v="1"/>
    <s v="Medium"/>
    <s v="Hot"/>
    <n v="0"/>
    <m/>
  </r>
  <r>
    <s v="TOI-1516 b"/>
    <n v="3.16"/>
    <n v="1.36"/>
    <n v="2.0560139999999998"/>
    <n v="1442"/>
    <n v="1820"/>
    <x v="2"/>
    <x v="15"/>
    <n v="804.6"/>
    <n v="1.085"/>
    <n v="6420"/>
    <s v="None"/>
    <x v="0"/>
    <x v="2"/>
    <x v="1"/>
    <s v="Medium"/>
    <s v="Hot"/>
    <n v="0"/>
    <m/>
  </r>
  <r>
    <s v="TOI-157 b [ja]"/>
    <n v="1.18"/>
    <n v="1.29"/>
    <n v="2.0845435000000001"/>
    <n v="3.1379999999999998E-2"/>
    <n v="1588"/>
    <x v="2"/>
    <x v="15"/>
    <n v="1171"/>
    <n v="0.94799999999999995"/>
    <n v="5404"/>
    <s v="None"/>
    <x v="0"/>
    <x v="2"/>
    <x v="1"/>
    <s v="Medium"/>
    <s v="Sun-like"/>
    <n v="0"/>
    <m/>
  </r>
  <r>
    <s v="TOI-1601 b"/>
    <n v="0.99"/>
    <n v="1.2390000000000001"/>
    <n v="5.3317509999999997"/>
    <n v="6.8640000000000007E-2"/>
    <n v="1619"/>
    <x v="2"/>
    <x v="15"/>
    <n v="1096"/>
    <n v="1.5169999999999999"/>
    <n v="5948"/>
    <s v="None"/>
    <x v="2"/>
    <x v="2"/>
    <x v="1"/>
    <s v="Medium"/>
    <s v="Sun-like"/>
    <n v="0"/>
    <m/>
  </r>
  <r>
    <s v="TOI-163b"/>
    <n v="1.22"/>
    <n v="1.4890000000000001"/>
    <n v="4.231306"/>
    <n v="5.8000000000000003E-2"/>
    <n v="1669"/>
    <x v="2"/>
    <x v="15"/>
    <n v="1359"/>
    <n v="1.44"/>
    <n v="6495"/>
    <s v="None"/>
    <x v="0"/>
    <x v="2"/>
    <x v="1"/>
    <s v="Medium"/>
    <s v="Hot"/>
    <n v="0"/>
    <m/>
  </r>
  <r>
    <s v="TOI-1669 b"/>
    <n v="1.32E-2"/>
    <n v="0.214"/>
    <n v="2.7"/>
    <n v="1442"/>
    <n v="1442"/>
    <x v="2"/>
    <x v="15"/>
    <n v="364.6"/>
    <n v="1"/>
    <n v="5542.3"/>
    <s v="Host star also known as BD+82 71, planet suspected since 2020"/>
    <x v="1"/>
    <x v="2"/>
    <x v="2"/>
    <s v="Small"/>
    <s v="Sun-like"/>
    <n v="0"/>
    <m/>
  </r>
  <r>
    <s v="TOI-1669 c"/>
    <n v="0.60199999999999998"/>
    <n v="1.1659999999999999"/>
    <n v="501"/>
    <n v="1442"/>
    <n v="1442"/>
    <x v="0"/>
    <x v="15"/>
    <n v="364.6"/>
    <n v="1"/>
    <n v="5542.3"/>
    <s v="Host star also known as BD+82 71, additional long-period companion is suspected."/>
    <x v="2"/>
    <x v="0"/>
    <x v="2"/>
    <s v="Medium"/>
    <s v="Sun-like"/>
    <n v="0"/>
    <m/>
  </r>
  <r>
    <s v="TOI-1670 b"/>
    <n v="0.04"/>
    <n v="0.184"/>
    <n v="10.98462"/>
    <n v="0.10299999999999999"/>
    <n v="1062"/>
    <x v="2"/>
    <x v="15"/>
    <n v="540.6"/>
    <n v="1.21"/>
    <n v="6170"/>
    <s v="None"/>
    <x v="1"/>
    <x v="1"/>
    <x v="1"/>
    <s v="Small"/>
    <s v="Hot"/>
    <n v="0"/>
    <m/>
  </r>
  <r>
    <s v="TOI-1670 c"/>
    <n v="0.63"/>
    <n v="0.98699999999999999"/>
    <n v="40.749760000000002"/>
    <n v="0.249"/>
    <n v="684"/>
    <x v="2"/>
    <x v="15"/>
    <n v="540.6"/>
    <n v="1.21"/>
    <n v="6170"/>
    <s v="None"/>
    <x v="2"/>
    <x v="1"/>
    <x v="1"/>
    <s v="Medium"/>
    <s v="Hot"/>
    <n v="0"/>
    <m/>
  </r>
  <r>
    <s v="TOI-1693 b"/>
    <n v="1.9810000000000001"/>
    <n v="0.126"/>
    <n v="1.7666957000000001"/>
    <n v="2.2599999999999999E-2"/>
    <n v="764"/>
    <x v="2"/>
    <x v="15"/>
    <n v="100.6"/>
    <n v="0.49"/>
    <n v="3499"/>
    <s v="None"/>
    <x v="0"/>
    <x v="2"/>
    <x v="2"/>
    <s v="Small"/>
    <s v="Cool"/>
    <n v="0"/>
    <m/>
  </r>
  <r>
    <s v="TOI-1694 b"/>
    <n v="9.7900000000000001E-2"/>
    <n v="0.46100000000000002"/>
    <n v="3.8"/>
    <n v="1442"/>
    <n v="1442"/>
    <x v="2"/>
    <x v="15"/>
    <n v="405.7"/>
    <n v="0.84"/>
    <n v="5066"/>
    <s v="Host star also known as TYC 4108-1434-1, planet suspected since 2020"/>
    <x v="1"/>
    <x v="2"/>
    <x v="2"/>
    <s v="Small"/>
    <s v="Sun-like"/>
    <n v="0"/>
    <m/>
  </r>
  <r>
    <s v="TOI-1694 c"/>
    <n v="0.92900000000000005"/>
    <n v="1.1659999999999999"/>
    <n v="393.2"/>
    <n v="1442"/>
    <n v="1442"/>
    <x v="0"/>
    <x v="15"/>
    <n v="405.7"/>
    <n v="0.84"/>
    <n v="5066"/>
    <s v="Host star also known as TYC 4108-1434-1"/>
    <x v="2"/>
    <x v="0"/>
    <x v="2"/>
    <s v="Medium"/>
    <s v="Sun-like"/>
    <n v="0"/>
    <m/>
  </r>
  <r>
    <s v="TOI-1695 b"/>
    <n v="1.7299999999999999E-2"/>
    <n v="0.18099999999999999"/>
    <n v="3.1342789999999998"/>
    <n v="3.3548000000000001E-2"/>
    <n v="590"/>
    <x v="2"/>
    <x v="15"/>
    <n v="147.19999999999999"/>
    <n v="0.51"/>
    <n v="3627"/>
    <s v="None"/>
    <x v="1"/>
    <x v="2"/>
    <x v="2"/>
    <s v="Small"/>
    <s v="Cool"/>
    <n v="0"/>
    <m/>
  </r>
  <r>
    <s v="TOI-1696 b"/>
    <n v="0.17810000000000001"/>
    <n v="0.27600000000000002"/>
    <n v="2.500311"/>
    <n v="2.29E-2"/>
    <n v="489"/>
    <x v="2"/>
    <x v="15"/>
    <n v="210.8"/>
    <n v="0.255"/>
    <n v="3185"/>
    <s v="None"/>
    <x v="2"/>
    <x v="2"/>
    <x v="2"/>
    <s v="Small"/>
    <s v="Cool"/>
    <n v="0"/>
    <m/>
  </r>
  <r>
    <s v="TOI-1710 b"/>
    <n v="8.8999999999999996E-2"/>
    <n v="0.47699999999999998"/>
    <n v="24.283429000000002"/>
    <n v="0.16"/>
    <n v="687"/>
    <x v="2"/>
    <x v="15"/>
    <n v="264.7"/>
    <n v="0.98399999999999999"/>
    <n v="5665"/>
    <s v="None"/>
    <x v="1"/>
    <x v="1"/>
    <x v="2"/>
    <s v="Small"/>
    <s v="Sun-like"/>
    <n v="0"/>
    <m/>
  </r>
  <r>
    <s v="TOI-1728 b [ja]"/>
    <n v="8.4000000000000005E-2"/>
    <n v="0.45"/>
    <n v="3.4915099999999999"/>
    <n v="3.9100000000000003E-2"/>
    <n v="767"/>
    <x v="2"/>
    <x v="15"/>
    <n v="198.2"/>
    <n v="0.64600000000000002"/>
    <n v="3980"/>
    <s v="None"/>
    <x v="1"/>
    <x v="2"/>
    <x v="2"/>
    <s v="Small"/>
    <s v="Cool"/>
    <n v="0"/>
    <m/>
  </r>
  <r>
    <s v="TOI-172b"/>
    <n v="5.42"/>
    <n v="0.96499999999999997"/>
    <n v="9.4772499999999997"/>
    <n v="9.1399999999999995E-2"/>
    <n v="1442"/>
    <x v="2"/>
    <x v="15"/>
    <n v="1097.4179999999999"/>
    <n v="1.1279999999999999"/>
    <n v="5645"/>
    <s v="None"/>
    <x v="0"/>
    <x v="2"/>
    <x v="1"/>
    <s v="Medium"/>
    <s v="Sun-like"/>
    <n v="0"/>
    <m/>
  </r>
  <r>
    <s v="TOI-1759 b"/>
    <n v="2.1000000000000001E-2"/>
    <n v="0.27900000000000003"/>
    <n v="18.849975000000001"/>
    <n v="0.1176"/>
    <n v="433"/>
    <x v="2"/>
    <x v="15"/>
    <n v="130.85"/>
    <n v="0.60599999999999998"/>
    <n v="4065"/>
    <s v="None"/>
    <x v="1"/>
    <x v="1"/>
    <x v="2"/>
    <s v="Small"/>
    <s v="Sun-like"/>
    <n v="0"/>
    <m/>
  </r>
  <r>
    <s v="TOI-175b"/>
    <n v="1.2600000000000001E-3"/>
    <n v="6.4199999999999993E-2"/>
    <n v="2.2531135999999998"/>
    <n v="2.1909999999999999E-2"/>
    <n v="627"/>
    <x v="2"/>
    <x v="15"/>
    <n v="34.636000000000003"/>
    <n v="0.27300000000000002"/>
    <n v="3415"/>
    <s v="To date, it is the lowest mass planet confirmed, or measured, using the radial velocity technique. Host star also known as L 98-59."/>
    <x v="1"/>
    <x v="2"/>
    <x v="0"/>
    <s v="Small"/>
    <s v="Cool"/>
    <n v="0"/>
    <m/>
  </r>
  <r>
    <s v="TOI-178b"/>
    <n v="4.7000000000000002E-3"/>
    <n v="0.10199999999999999"/>
    <n v="1.914558"/>
    <n v="2.6069999999999999E-2"/>
    <n v="1040"/>
    <x v="2"/>
    <x v="15"/>
    <n v="205.16"/>
    <n v="0.65"/>
    <n v="4316"/>
    <s v="None"/>
    <x v="1"/>
    <x v="2"/>
    <x v="2"/>
    <s v="Small"/>
    <s v="Sun-like"/>
    <n v="0"/>
    <m/>
  </r>
  <r>
    <s v="TOI-178c"/>
    <n v="1.4999999999999999E-2"/>
    <n v="0.14899999999999999"/>
    <n v="3.2384499999999998"/>
    <n v="3.6999999999999998E-2"/>
    <n v="873"/>
    <x v="2"/>
    <x v="15"/>
    <n v="205.16"/>
    <n v="0.65"/>
    <n v="4316"/>
    <s v="None"/>
    <x v="1"/>
    <x v="2"/>
    <x v="2"/>
    <s v="Small"/>
    <s v="Sun-like"/>
    <n v="0"/>
    <m/>
  </r>
  <r>
    <s v="TOI-178d"/>
    <n v="9.4000000000000004E-3"/>
    <n v="0.22900000000000001"/>
    <n v="6.5576999999999996"/>
    <n v="5.9200000000000003E-2"/>
    <n v="690"/>
    <x v="2"/>
    <x v="15"/>
    <n v="205.16"/>
    <n v="0.65"/>
    <n v="4316"/>
    <s v="None"/>
    <x v="1"/>
    <x v="2"/>
    <x v="2"/>
    <s v="Small"/>
    <s v="Sun-like"/>
    <n v="0"/>
    <m/>
  </r>
  <r>
    <s v="TOI-178e"/>
    <n v="1.21E-2"/>
    <n v="0.19700000000000001"/>
    <n v="9.961881"/>
    <n v="7.8299999999999995E-2"/>
    <n v="600"/>
    <x v="2"/>
    <x v="15"/>
    <n v="205.16"/>
    <n v="0.65"/>
    <n v="4316"/>
    <s v="None"/>
    <x v="1"/>
    <x v="2"/>
    <x v="2"/>
    <s v="Small"/>
    <s v="Sun-like"/>
    <n v="0"/>
    <m/>
  </r>
  <r>
    <s v="TOI-178f"/>
    <n v="2.4199999999999999E-2"/>
    <n v="0.20399999999999999"/>
    <n v="15.231915000000001"/>
    <n v="0.10390000000000001"/>
    <n v="521"/>
    <x v="2"/>
    <x v="15"/>
    <n v="205.16"/>
    <n v="0.65"/>
    <n v="4316"/>
    <s v="None"/>
    <x v="1"/>
    <x v="1"/>
    <x v="2"/>
    <s v="Small"/>
    <s v="Sun-like"/>
    <n v="0"/>
    <m/>
  </r>
  <r>
    <s v="TOI-178g"/>
    <n v="1.23E-2"/>
    <n v="0.25600000000000001"/>
    <n v="20.709499999999998"/>
    <n v="0.1275"/>
    <n v="470"/>
    <x v="2"/>
    <x v="15"/>
    <n v="205.16"/>
    <n v="0.65"/>
    <n v="4316"/>
    <s v="None"/>
    <x v="1"/>
    <x v="1"/>
    <x v="2"/>
    <s v="Small"/>
    <s v="Sun-like"/>
    <n v="0"/>
    <m/>
  </r>
  <r>
    <s v="TOI-1801 b"/>
    <n v="1.5800000000000002E-2"/>
    <n v="0.187"/>
    <n v="10.643976"/>
    <n v="1442"/>
    <n v="490.47"/>
    <x v="2"/>
    <x v="15"/>
    <n v="100.8"/>
    <n v="0.5413"/>
    <n v="3815"/>
    <s v="None"/>
    <x v="1"/>
    <x v="1"/>
    <x v="2"/>
    <s v="Small"/>
    <s v="Cool"/>
    <n v="0"/>
    <m/>
  </r>
  <r>
    <s v="TOI-1811 b"/>
    <n v="0.97399999999999998"/>
    <n v="1.002"/>
    <n v="3.7130817999999999"/>
    <n v="4.3929999999999997E-2"/>
    <n v="961.5"/>
    <x v="2"/>
    <x v="15"/>
    <n v="418"/>
    <n v="0.81899999999999995"/>
    <n v="4753"/>
    <s v="None"/>
    <x v="2"/>
    <x v="2"/>
    <x v="2"/>
    <s v="Medium"/>
    <s v="Sun-like"/>
    <n v="0"/>
    <m/>
  </r>
  <r>
    <s v="TOI-181b"/>
    <n v="0.127891"/>
    <n v="0.631521"/>
    <n v="4.5320580000000001"/>
    <n v="5.5780000000000003E-2"/>
    <n v="878"/>
    <x v="2"/>
    <x v="15"/>
    <n v="314"/>
    <n v="0.78100000000000003"/>
    <n v="4994"/>
    <s v="None"/>
    <x v="2"/>
    <x v="2"/>
    <x v="2"/>
    <s v="Medium"/>
    <s v="Sun-like"/>
    <n v="0"/>
    <m/>
  </r>
  <r>
    <s v="TOI-1820 b"/>
    <n v="2.2999999999999998"/>
    <n v="1.1200000000000001"/>
    <n v="4.8606999999999996"/>
    <n v="6.9000000000000006E-2"/>
    <n v="1295"/>
    <x v="2"/>
    <x v="15"/>
    <n v="807"/>
    <n v="1.04"/>
    <n v="5734"/>
    <s v="None"/>
    <x v="0"/>
    <x v="2"/>
    <x v="1"/>
    <s v="Medium"/>
    <s v="Sun-like"/>
    <n v="0"/>
    <m/>
  </r>
  <r>
    <s v="TOI-1853 b"/>
    <n v="4.0599999999999997E-2"/>
    <n v="0.32500000000000001"/>
    <n v="1.2437020000000001"/>
    <n v="1442"/>
    <n v="1510.96"/>
    <x v="2"/>
    <x v="15"/>
    <n v="539"/>
    <n v="0.82"/>
    <n v="5175"/>
    <s v="None"/>
    <x v="1"/>
    <x v="2"/>
    <x v="1"/>
    <s v="Small"/>
    <s v="Sun-like"/>
    <n v="0"/>
    <m/>
  </r>
  <r>
    <s v="TOI-1860 b"/>
    <n v="1.9810000000000001"/>
    <n v="0.11700000000000001"/>
    <n v="1.0662107000000001"/>
    <n v="2.0400000000000001E-2"/>
    <n v="1885"/>
    <x v="2"/>
    <x v="15"/>
    <n v="149.80000000000001"/>
    <n v="0.99"/>
    <n v="5752"/>
    <s v="None"/>
    <x v="0"/>
    <x v="2"/>
    <x v="2"/>
    <s v="Small"/>
    <s v="Sun-like"/>
    <n v="0"/>
    <m/>
  </r>
  <r>
    <s v="TOI-1899 b"/>
    <n v="0.67"/>
    <n v="0.99"/>
    <n v="29.090312000000001"/>
    <n v="0.15870000000000001"/>
    <n v="362"/>
    <x v="2"/>
    <x v="15"/>
    <n v="419"/>
    <n v="0.627"/>
    <n v="3841"/>
    <s v="None"/>
    <x v="2"/>
    <x v="1"/>
    <x v="2"/>
    <s v="Medium"/>
    <s v="Cool"/>
    <n v="0"/>
    <m/>
  </r>
  <r>
    <s v="TOI-1937 b"/>
    <n v="2.0099999999999998"/>
    <n v="1.2470000000000001"/>
    <n v="0.94667944000000004"/>
    <n v="1.932E-2"/>
    <n v="2097"/>
    <x v="2"/>
    <x v="15"/>
    <n v="1366"/>
    <n v="1.0720000000000001"/>
    <n v="5814"/>
    <s v="None"/>
    <x v="0"/>
    <x v="2"/>
    <x v="1"/>
    <s v="Medium"/>
    <s v="Sun-like"/>
    <n v="0"/>
    <m/>
  </r>
  <r>
    <s v="TOI-2000 b"/>
    <n v="3.2399999999999998E-2"/>
    <n v="0.23599999999999999"/>
    <n v="3.0983309999999999"/>
    <n v="4.2599999999999999E-2"/>
    <n v="1475"/>
    <x v="2"/>
    <x v="15"/>
    <n v="566.29999999999995"/>
    <n v="1.0740000000000001"/>
    <n v="5607"/>
    <s v="None"/>
    <x v="1"/>
    <x v="2"/>
    <x v="1"/>
    <s v="Small"/>
    <s v="Sun-like"/>
    <n v="0"/>
    <m/>
  </r>
  <r>
    <s v="TOI-2000 c"/>
    <n v="0.23799999999999999"/>
    <n v="0.71099999999999997"/>
    <n v="9.1270553000000003"/>
    <n v="8.7499999999999994E-2"/>
    <n v="1029"/>
    <x v="2"/>
    <x v="15"/>
    <n v="566.29999999999995"/>
    <n v="1.0740000000000001"/>
    <n v="5607"/>
    <s v="None"/>
    <x v="2"/>
    <x v="2"/>
    <x v="1"/>
    <s v="Medium"/>
    <s v="Sun-like"/>
    <n v="0"/>
    <m/>
  </r>
  <r>
    <s v="TOI-2018 b"/>
    <n v="1.8499999999999999E-2"/>
    <n v="0.20399999999999999"/>
    <n v="7.4355880000000001"/>
    <n v="1442"/>
    <n v="652.44000000000005"/>
    <x v="2"/>
    <x v="15"/>
    <n v="167.58500000000001"/>
    <n v="0.66"/>
    <n v="4348"/>
    <s v="None"/>
    <x v="1"/>
    <x v="2"/>
    <x v="2"/>
    <s v="Small"/>
    <s v="Sun-like"/>
    <n v="0"/>
    <m/>
  </r>
  <r>
    <s v="TOI-2025 b"/>
    <n v="3.51"/>
    <n v="1.1180000000000001"/>
    <n v="8.8720941999999994"/>
    <n v="8.8599999999999998E-2"/>
    <n v="1172"/>
    <x v="2"/>
    <x v="15"/>
    <n v="1095"/>
    <n v="1.1759999999999999"/>
    <n v="5928"/>
    <s v="None"/>
    <x v="0"/>
    <x v="2"/>
    <x v="1"/>
    <s v="Medium"/>
    <s v="Sun-like"/>
    <n v="0"/>
    <m/>
  </r>
  <r>
    <s v="TOI-2046 b"/>
    <n v="2.2999999999999998"/>
    <n v="1.44"/>
    <n v="1.4971842"/>
    <n v="1442"/>
    <n v="1998"/>
    <x v="2"/>
    <x v="15"/>
    <n v="940"/>
    <n v="1.153"/>
    <n v="6160"/>
    <s v="Young host star"/>
    <x v="0"/>
    <x v="2"/>
    <x v="1"/>
    <s v="Medium"/>
    <s v="Hot"/>
    <n v="0"/>
    <m/>
  </r>
  <r>
    <s v="TOI-2048 b"/>
    <n v="1.9810000000000001"/>
    <n v="0.184"/>
    <n v="13.790190000000001"/>
    <n v="1442"/>
    <n v="640"/>
    <x v="2"/>
    <x v="15"/>
    <n v="379.7"/>
    <n v="0.83"/>
    <n v="5185"/>
    <s v="Young host star belongs to NGC 3532"/>
    <x v="0"/>
    <x v="1"/>
    <x v="2"/>
    <s v="Small"/>
    <s v="Sun-like"/>
    <n v="0"/>
    <m/>
  </r>
  <r>
    <s v="TOI-206 b"/>
    <n v="1.9810000000000001"/>
    <n v="0.11600000000000001"/>
    <n v="0.73631040000000003"/>
    <n v="1.12E-2"/>
    <n v="910"/>
    <x v="2"/>
    <x v="15"/>
    <n v="155.9"/>
    <n v="0.35"/>
    <n v="3383"/>
    <s v="None"/>
    <x v="0"/>
    <x v="2"/>
    <x v="2"/>
    <s v="Small"/>
    <s v="Cool"/>
    <n v="0"/>
    <m/>
  </r>
  <r>
    <s v="TOI-2081 b"/>
    <n v="1.5699999999999999E-2"/>
    <n v="0.182"/>
    <n v="10.50534"/>
    <n v="7.5200000000000003E-2"/>
    <n v="488"/>
    <x v="2"/>
    <x v="15"/>
    <n v="203.26"/>
    <n v="0.54"/>
    <n v="3800"/>
    <s v="None"/>
    <x v="1"/>
    <x v="1"/>
    <x v="2"/>
    <s v="Small"/>
    <s v="Cool"/>
    <n v="0"/>
    <m/>
  </r>
  <r>
    <s v="TOI-2095 b"/>
    <n v="1.9810000000000001"/>
    <n v="0.11600000000000001"/>
    <n v="17.664871999999999"/>
    <n v="0.10100000000000001"/>
    <n v="347"/>
    <x v="2"/>
    <x v="15"/>
    <n v="136.72999999999999"/>
    <n v="0.46500000000000002"/>
    <n v="3662"/>
    <s v="None"/>
    <x v="0"/>
    <x v="1"/>
    <x v="2"/>
    <s v="Small"/>
    <s v="Cool"/>
    <n v="1"/>
    <m/>
  </r>
  <r>
    <s v="TOI-2095 c"/>
    <n v="1.9810000000000001"/>
    <n v="0.124"/>
    <n v="28.17221"/>
    <n v="0.13800000000000001"/>
    <n v="297"/>
    <x v="2"/>
    <x v="15"/>
    <n v="136.72999999999999"/>
    <n v="0.46500000000000002"/>
    <n v="3662"/>
    <s v="None"/>
    <x v="0"/>
    <x v="1"/>
    <x v="2"/>
    <s v="Small"/>
    <s v="Cool"/>
    <n v="1"/>
    <m/>
  </r>
  <r>
    <s v="TOI-2096 b"/>
    <n v="6.0000000000000001E-3"/>
    <n v="0.11"/>
    <n v="3.1190633000000001"/>
    <n v="2.5000000000000001E-2"/>
    <n v="445"/>
    <x v="2"/>
    <x v="15"/>
    <n v="158.08000000000001"/>
    <n v="0.23100000000000001"/>
    <n v="3300"/>
    <s v="None"/>
    <x v="1"/>
    <x v="2"/>
    <x v="2"/>
    <s v="Small"/>
    <s v="Cool"/>
    <n v="0"/>
    <m/>
  </r>
  <r>
    <s v="TOI-2096 c"/>
    <n v="1.4500000000000001E-2"/>
    <n v="0.17100000000000001"/>
    <n v="6.3878399999999997"/>
    <n v="0.04"/>
    <n v="349"/>
    <x v="2"/>
    <x v="15"/>
    <n v="158.08000000000001"/>
    <n v="0.23100000000000001"/>
    <n v="3300"/>
    <s v="None"/>
    <x v="1"/>
    <x v="2"/>
    <x v="2"/>
    <s v="Small"/>
    <s v="Cool"/>
    <n v="1"/>
    <m/>
  </r>
  <r>
    <s v="TOI-2134 b"/>
    <n v="2.86E-2"/>
    <n v="0.26400000000000001"/>
    <n v="9.2291969999999992"/>
    <n v="1442"/>
    <n v="665.25"/>
    <x v="2"/>
    <x v="15"/>
    <n v="167.58500000000001"/>
    <n v="0.69"/>
    <n v="4569"/>
    <s v="None"/>
    <x v="1"/>
    <x v="2"/>
    <x v="2"/>
    <s v="Small"/>
    <s v="Sun-like"/>
    <n v="0"/>
    <m/>
  </r>
  <r>
    <s v="TOI-2136 b"/>
    <n v="0.02"/>
    <n v="0.19600000000000001"/>
    <n v="7.851928"/>
    <n v="5.7000000000000002E-2"/>
    <n v="395"/>
    <x v="2"/>
    <x v="15"/>
    <n v="108.82"/>
    <n v="0.34"/>
    <n v="3342"/>
    <s v="None"/>
    <x v="1"/>
    <x v="2"/>
    <x v="2"/>
    <s v="Small"/>
    <s v="Cool"/>
    <n v="0"/>
    <m/>
  </r>
  <r>
    <s v="TOI-2145 b"/>
    <n v="5.35"/>
    <n v="1.103"/>
    <n v="10.261081000000001"/>
    <n v="0.1108"/>
    <n v="1484"/>
    <x v="2"/>
    <x v="15"/>
    <n v="733"/>
    <n v="1.72"/>
    <n v="6189"/>
    <s v="Host star also known as HIP 86040"/>
    <x v="0"/>
    <x v="1"/>
    <x v="1"/>
    <s v="Medium"/>
    <s v="Hot"/>
    <n v="0"/>
    <m/>
  </r>
  <r>
    <s v="TOI-2152A b"/>
    <n v="2.83"/>
    <n v="1.2809999999999999"/>
    <n v="3.3773512000000001"/>
    <n v="5.0639999999999998E-2"/>
    <n v="1802"/>
    <x v="2"/>
    <x v="15"/>
    <n v="988"/>
    <n v="1.516"/>
    <n v="6630"/>
    <s v="Planet orbiting primary of binary star"/>
    <x v="0"/>
    <x v="2"/>
    <x v="1"/>
    <s v="Medium"/>
    <s v="Hot"/>
    <n v="0"/>
    <m/>
  </r>
  <r>
    <s v="TOI-2154 b"/>
    <n v="0.92"/>
    <n v="1.4530000000000001"/>
    <n v="3.8240801000000002"/>
    <n v="5.1299999999999998E-2"/>
    <n v="1580"/>
    <x v="2"/>
    <x v="15"/>
    <n v="967"/>
    <n v="1.2330000000000001"/>
    <n v="6280"/>
    <s v="None"/>
    <x v="2"/>
    <x v="2"/>
    <x v="1"/>
    <s v="Medium"/>
    <s v="Hot"/>
    <n v="0"/>
    <m/>
  </r>
  <r>
    <s v="TOI-2158 b"/>
    <n v="0.82"/>
    <n v="0.96"/>
    <n v="8.6007700000000007"/>
    <n v="7.4999999999999997E-2"/>
    <n v="1188"/>
    <x v="2"/>
    <x v="15"/>
    <n v="652"/>
    <n v="1.1200000000000001"/>
    <n v="5673"/>
    <s v="None"/>
    <x v="2"/>
    <x v="2"/>
    <x v="1"/>
    <s v="Medium"/>
    <s v="Sun-like"/>
    <n v="0"/>
    <m/>
  </r>
  <r>
    <s v="TOI-216 b"/>
    <n v="5.8999999999999997E-2"/>
    <n v="0.71399999999999997"/>
    <n v="17.160699999999999"/>
    <n v="0.1293"/>
    <n v="628"/>
    <x v="2"/>
    <x v="15"/>
    <n v="583"/>
    <n v="0.77"/>
    <n v="5026"/>
    <s v="Semi-major axes are strongly variable due to planet-planet interaction on a timescale of few years"/>
    <x v="1"/>
    <x v="1"/>
    <x v="1"/>
    <s v="Medium"/>
    <s v="Sun-like"/>
    <n v="0"/>
    <m/>
  </r>
  <r>
    <s v="TOI-216 c"/>
    <n v="0.56000000000000005"/>
    <n v="0.90200000000000002"/>
    <n v="34.525528000000001"/>
    <n v="0.2069"/>
    <n v="497"/>
    <x v="2"/>
    <x v="15"/>
    <n v="583"/>
    <n v="0.77"/>
    <n v="5026"/>
    <s v="Semi-major axes are strongly variable due to planet-planet interaction on a timescale of few years"/>
    <x v="2"/>
    <x v="1"/>
    <x v="1"/>
    <s v="Medium"/>
    <s v="Sun-like"/>
    <n v="0"/>
    <m/>
  </r>
  <r>
    <s v="TOI-2180 b"/>
    <n v="2.7549999999999999"/>
    <n v="1.01"/>
    <n v="260.79000000000002"/>
    <n v="0.82799999999999996"/>
    <n v="348"/>
    <x v="2"/>
    <x v="15"/>
    <n v="379.4"/>
    <n v="1.111"/>
    <n v="5695"/>
    <s v="None"/>
    <x v="0"/>
    <x v="0"/>
    <x v="2"/>
    <s v="Medium"/>
    <s v="Sun-like"/>
    <n v="0"/>
    <m/>
  </r>
  <r>
    <s v="TOI-2193 b"/>
    <n v="0.94"/>
    <n v="1.77"/>
    <n v="2.1225735000000001"/>
    <n v="3.3189999999999997E-2"/>
    <n v="1763"/>
    <x v="2"/>
    <x v="15"/>
    <n v="1126"/>
    <n v="1.0820000000000001"/>
    <n v="5974"/>
    <s v="Also 0.54M☉ star in the system"/>
    <x v="2"/>
    <x v="2"/>
    <x v="1"/>
    <s v="Large"/>
    <s v="Sun-like"/>
    <n v="0"/>
    <m/>
  </r>
  <r>
    <s v="TOI-2194 b"/>
    <n v="1.4500000000000001E-2"/>
    <n v="0.17799999999999999"/>
    <n v="15.337597000000001"/>
    <n v="1442"/>
    <n v="590.88"/>
    <x v="2"/>
    <x v="15"/>
    <n v="63.84"/>
    <n v="0.74"/>
    <n v="4756"/>
    <s v="None"/>
    <x v="1"/>
    <x v="1"/>
    <x v="0"/>
    <s v="Small"/>
    <s v="Sun-like"/>
    <n v="0"/>
    <m/>
  </r>
  <r>
    <s v="TOI-2196 b"/>
    <n v="8.1799999999999998E-2"/>
    <n v="0.313"/>
    <n v="1.1947268"/>
    <n v="2.2339999999999999E-2"/>
    <n v="1860"/>
    <x v="2"/>
    <x v="15"/>
    <n v="861"/>
    <n v="1.032"/>
    <n v="5634"/>
    <s v="Neptunian Desert planet"/>
    <x v="1"/>
    <x v="2"/>
    <x v="1"/>
    <s v="Small"/>
    <s v="Sun-like"/>
    <n v="0"/>
    <m/>
  </r>
  <r>
    <s v="TOI-2207 b"/>
    <n v="0.64"/>
    <n v="0.995"/>
    <n v="8.0019679999999997"/>
    <n v="8.5400000000000004E-2"/>
    <n v="1259"/>
    <x v="2"/>
    <x v="15"/>
    <n v="1242"/>
    <n v="1.296"/>
    <n v="6075"/>
    <s v="None"/>
    <x v="2"/>
    <x v="2"/>
    <x v="1"/>
    <s v="Medium"/>
    <s v="Hot"/>
    <n v="0"/>
    <m/>
  </r>
  <r>
    <s v="TOI-2236 b"/>
    <n v="1.58"/>
    <n v="1.282"/>
    <n v="3.5315902000000001"/>
    <n v="5.0090000000000003E-2"/>
    <n v="1688"/>
    <x v="2"/>
    <x v="15"/>
    <n v="1149"/>
    <n v="1.343"/>
    <n v="6164"/>
    <s v="None"/>
    <x v="0"/>
    <x v="2"/>
    <x v="1"/>
    <s v="Medium"/>
    <s v="Hot"/>
    <n v="0"/>
    <m/>
  </r>
  <r>
    <s v="TOI-2260 b"/>
    <n v="1.9810000000000001"/>
    <n v="0.14499999999999999"/>
    <n v="0.35247279999999998"/>
    <n v="9.7000000000000003E-3"/>
    <n v="2609"/>
    <x v="2"/>
    <x v="15"/>
    <n v="331.2"/>
    <n v="0.99"/>
    <n v="5534"/>
    <s v="None"/>
    <x v="0"/>
    <x v="2"/>
    <x v="2"/>
    <s v="Small"/>
    <s v="Sun-like"/>
    <n v="0"/>
    <m/>
  </r>
  <r>
    <s v="TOI-2337b"/>
    <n v="1.6"/>
    <n v="0.9"/>
    <n v="2.9943200000000001"/>
    <n v="4.4670000000000001E-2"/>
    <n v="1442"/>
    <x v="2"/>
    <x v="15"/>
    <n v="1780"/>
    <n v="1.325"/>
    <n v="4780"/>
    <s v="None"/>
    <x v="0"/>
    <x v="2"/>
    <x v="1"/>
    <s v="Medium"/>
    <s v="Sun-like"/>
    <n v="0"/>
    <m/>
  </r>
  <r>
    <s v="TOI-2338 b"/>
    <n v="5.98"/>
    <n v="1"/>
    <n v="22.653980000000001"/>
    <n v="0.158"/>
    <n v="799"/>
    <x v="2"/>
    <x v="15"/>
    <n v="1032"/>
    <n v="0.99"/>
    <n v="5581"/>
    <s v="None"/>
    <x v="0"/>
    <x v="1"/>
    <x v="1"/>
    <s v="Medium"/>
    <s v="Sun-like"/>
    <n v="0"/>
    <m/>
  </r>
  <r>
    <s v="TOI-2364 b"/>
    <n v="0.22500000000000001"/>
    <n v="0.76800000000000002"/>
    <n v="4.0197516999999996"/>
    <n v="4.8710000000000003E-2"/>
    <n v="1091"/>
    <x v="2"/>
    <x v="15"/>
    <n v="713"/>
    <n v="0.95399999999999996"/>
    <n v="5306"/>
    <s v="None"/>
    <x v="2"/>
    <x v="2"/>
    <x v="1"/>
    <s v="Medium"/>
    <s v="Sun-like"/>
    <n v="0"/>
    <m/>
  </r>
  <r>
    <s v="TOI-2411 b"/>
    <n v="1.9810000000000001"/>
    <n v="0.15"/>
    <n v="0.78269420000000001"/>
    <n v="1.44E-2"/>
    <n v="1355"/>
    <x v="2"/>
    <x v="15"/>
    <n v="194.5"/>
    <n v="0.65"/>
    <n v="4099"/>
    <s v="None"/>
    <x v="0"/>
    <x v="2"/>
    <x v="2"/>
    <s v="Small"/>
    <s v="Sun-like"/>
    <n v="0"/>
    <m/>
  </r>
  <r>
    <s v="TOI-2421 b"/>
    <n v="0.33300000000000002"/>
    <n v="0.92500000000000004"/>
    <n v="4.3474031999999996"/>
    <n v="5.4300000000000001E-2"/>
    <n v="1534"/>
    <x v="2"/>
    <x v="15"/>
    <n v="1067"/>
    <n v="1.131"/>
    <n v="5577"/>
    <s v="None"/>
    <x v="2"/>
    <x v="2"/>
    <x v="1"/>
    <s v="Medium"/>
    <s v="Sun-like"/>
    <n v="0"/>
    <m/>
  </r>
  <r>
    <s v="TOI-2427 b"/>
    <n v="1.9810000000000001"/>
    <n v="0.161"/>
    <n v="1.3060011"/>
    <n v="2.0199999999999999E-2"/>
    <n v="1117"/>
    <x v="2"/>
    <x v="15"/>
    <n v="93.1"/>
    <n v="0.64"/>
    <n v="4072"/>
    <s v="None"/>
    <x v="0"/>
    <x v="2"/>
    <x v="0"/>
    <s v="Small"/>
    <s v="Sun-like"/>
    <n v="0"/>
    <m/>
  </r>
  <r>
    <s v="TOI-2443 b"/>
    <n v="2.5600000000000001E-2"/>
    <n v="0.248"/>
    <n v="15.669494"/>
    <n v="1442"/>
    <n v="600.83000000000004"/>
    <x v="2"/>
    <x v="15"/>
    <n v="167.58500000000001"/>
    <n v="0.66"/>
    <n v="4357"/>
    <s v="None"/>
    <x v="1"/>
    <x v="1"/>
    <x v="2"/>
    <s v="Small"/>
    <s v="Sun-like"/>
    <n v="0"/>
    <m/>
  </r>
  <r>
    <s v="TOI-2445 b"/>
    <n v="1.9810000000000001"/>
    <n v="0.112"/>
    <n v="0.37112810000000002"/>
    <n v="6.4000000000000003E-3"/>
    <n v="1060"/>
    <x v="2"/>
    <x v="15"/>
    <n v="158.69999999999999"/>
    <n v="0.25"/>
    <n v="3333"/>
    <s v="None"/>
    <x v="0"/>
    <x v="2"/>
    <x v="2"/>
    <s v="Small"/>
    <s v="Cool"/>
    <n v="0"/>
    <m/>
  </r>
  <r>
    <s v="TOI-2459 b"/>
    <n v="2.8500000000000001E-2"/>
    <n v="0.26400000000000001"/>
    <n v="19.104717999999998"/>
    <n v="1442"/>
    <n v="445.01"/>
    <x v="2"/>
    <x v="15"/>
    <n v="167.58500000000001"/>
    <n v="0.66"/>
    <n v="4195"/>
    <s v="None"/>
    <x v="1"/>
    <x v="1"/>
    <x v="2"/>
    <s v="Small"/>
    <s v="Sun-like"/>
    <n v="0"/>
    <m/>
  </r>
  <r>
    <s v="TOI-2497 b"/>
    <n v="5.21"/>
    <n v="1"/>
    <n v="10.655661"/>
    <n v="0.1167"/>
    <n v="1596"/>
    <x v="2"/>
    <x v="15"/>
    <n v="930"/>
    <n v="1.861"/>
    <n v="7360"/>
    <s v="None"/>
    <x v="0"/>
    <x v="1"/>
    <x v="1"/>
    <s v="Medium"/>
    <s v="Hot"/>
    <n v="0"/>
    <m/>
  </r>
  <r>
    <s v="TOI-251b"/>
    <n v="1.9810000000000001"/>
    <n v="0.245"/>
    <n v="4.9377700000000004"/>
    <n v="5.7410000000000003E-2"/>
    <n v="1442"/>
    <x v="2"/>
    <x v="15"/>
    <n v="324.39999999999998"/>
    <n v="1.036"/>
    <n v="5875"/>
    <s v="None"/>
    <x v="0"/>
    <x v="2"/>
    <x v="2"/>
    <s v="Small"/>
    <s v="Sun-like"/>
    <n v="0"/>
    <m/>
  </r>
  <r>
    <s v="TOI-2525 b"/>
    <n v="8.7999999999999995E-2"/>
    <n v="0.77400000000000002"/>
    <n v="23.288"/>
    <n v="0.15110000000000001"/>
    <n v="500"/>
    <x v="2"/>
    <x v="15"/>
    <n v="1305"/>
    <n v="0.84899999999999998"/>
    <n v="5096"/>
    <s v="None"/>
    <x v="1"/>
    <x v="1"/>
    <x v="1"/>
    <s v="Medium"/>
    <s v="Sun-like"/>
    <n v="0"/>
    <m/>
  </r>
  <r>
    <s v="TOI-2525 c"/>
    <n v="0.70899999999999996"/>
    <n v="0.90400000000000003"/>
    <n v="49.26"/>
    <n v="0.24909999999999999"/>
    <n v="390"/>
    <x v="2"/>
    <x v="15"/>
    <n v="1305"/>
    <n v="0.84899999999999998"/>
    <n v="5096"/>
    <s v="None"/>
    <x v="2"/>
    <x v="1"/>
    <x v="1"/>
    <s v="Medium"/>
    <s v="Sun-like"/>
    <n v="0"/>
    <m/>
  </r>
  <r>
    <s v="TOI-2567 b"/>
    <n v="0.20100000000000001"/>
    <n v="0.97499999999999998"/>
    <n v="5.9839440000000002"/>
    <n v="6.7199999999999996E-2"/>
    <n v="1352"/>
    <x v="2"/>
    <x v="15"/>
    <n v="1691"/>
    <n v="1.1299999999999999"/>
    <n v="5650"/>
    <s v="None"/>
    <x v="2"/>
    <x v="2"/>
    <x v="1"/>
    <s v="Medium"/>
    <s v="Sun-like"/>
    <n v="0"/>
    <m/>
  </r>
  <r>
    <s v="TOI-2570 b"/>
    <n v="0.82"/>
    <n v="1.2170000000000001"/>
    <n v="2.9887614999999998"/>
    <n v="4.1450000000000001E-2"/>
    <n v="1431"/>
    <x v="2"/>
    <x v="15"/>
    <n v="1179"/>
    <n v="1.0629999999999999"/>
    <n v="5765"/>
    <s v="None"/>
    <x v="2"/>
    <x v="2"/>
    <x v="1"/>
    <s v="Medium"/>
    <s v="Sun-like"/>
    <n v="0"/>
    <m/>
  </r>
  <r>
    <s v="TOI-257b [ja]"/>
    <n v="0.13400000000000001"/>
    <n v="0.626"/>
    <n v="18.388269999999999"/>
    <n v="0.15229999999999999"/>
    <n v="1033"/>
    <x v="2"/>
    <x v="15"/>
    <n v="251.37"/>
    <n v="1.38"/>
    <n v="6075"/>
    <s v="Host star also called HD 19916."/>
    <x v="2"/>
    <x v="1"/>
    <x v="2"/>
    <s v="Medium"/>
    <s v="Hot"/>
    <n v="0"/>
    <m/>
  </r>
  <r>
    <s v="TOI-2583 b"/>
    <n v="0.25"/>
    <n v="1.29"/>
    <n v="4.5207265000000003"/>
    <n v="5.7099999999999998E-2"/>
    <n v="1456"/>
    <x v="2"/>
    <x v="15"/>
    <n v="1831"/>
    <n v="1.2150000000000001"/>
    <n v="5936"/>
    <s v="None"/>
    <x v="2"/>
    <x v="2"/>
    <x v="1"/>
    <s v="Medium"/>
    <s v="Sun-like"/>
    <n v="0"/>
    <m/>
  </r>
  <r>
    <s v="TOI-2587 b"/>
    <n v="0.218"/>
    <n v="1.077"/>
    <n v="5.4566400000000002"/>
    <n v="6.3500000000000001E-2"/>
    <n v="1445"/>
    <x v="2"/>
    <x v="15"/>
    <n v="1242"/>
    <n v="1.1499999999999999"/>
    <n v="5760"/>
    <s v="None"/>
    <x v="2"/>
    <x v="2"/>
    <x v="1"/>
    <s v="Medium"/>
    <s v="Sun-like"/>
    <n v="0"/>
    <m/>
  </r>
  <r>
    <s v="TOI-2589 b"/>
    <n v="3.5"/>
    <n v="1.08"/>
    <n v="61.627699999999997"/>
    <n v="0.3"/>
    <n v="592"/>
    <x v="2"/>
    <x v="15"/>
    <n v="658"/>
    <n v="0.93"/>
    <n v="5579"/>
    <s v="None"/>
    <x v="0"/>
    <x v="1"/>
    <x v="1"/>
    <s v="Medium"/>
    <s v="Sun-like"/>
    <n v="0"/>
    <m/>
  </r>
  <r>
    <s v="TOI-260 b"/>
    <n v="8.9999999999999993E-3"/>
    <n v="0.157"/>
    <n v="13.478047999999999"/>
    <n v="1442"/>
    <n v="1442"/>
    <x v="2"/>
    <x v="15"/>
    <n v="65.84"/>
    <n v="1.08"/>
    <n v="5601"/>
    <s v="Host star also called HIP 1532 and BD-10 47"/>
    <x v="1"/>
    <x v="1"/>
    <x v="0"/>
    <s v="Small"/>
    <s v="Sun-like"/>
    <n v="0"/>
    <m/>
  </r>
  <r>
    <s v="TOI-2641 b"/>
    <n v="0.36699999999999999"/>
    <n v="1.615"/>
    <n v="4.8809740000000001"/>
    <n v="6.0699999999999997E-2"/>
    <n v="1387"/>
    <x v="2"/>
    <x v="15"/>
    <n v="1131"/>
    <n v="1.1599999999999999"/>
    <n v="6100"/>
    <s v="Extremely grazing transit"/>
    <x v="2"/>
    <x v="2"/>
    <x v="1"/>
    <s v="Large"/>
    <s v="Hot"/>
    <n v="0"/>
    <m/>
  </r>
  <r>
    <s v="TOI-2669b"/>
    <n v="0.61"/>
    <n v="1.76"/>
    <n v="6.2034000000000002"/>
    <n v="1442"/>
    <n v="1442"/>
    <x v="2"/>
    <x v="15"/>
    <n v="1294"/>
    <n v="1.19"/>
    <n v="4800"/>
    <s v="None"/>
    <x v="2"/>
    <x v="2"/>
    <x v="1"/>
    <s v="Large"/>
    <s v="Sun-like"/>
    <n v="0"/>
    <m/>
  </r>
  <r>
    <s v="TOI-270b [ja]"/>
    <n v="5.0000000000000001E-3"/>
    <n v="0.111"/>
    <n v="3.36008"/>
    <n v="3.0599999999999999E-2"/>
    <n v="528"/>
    <x v="2"/>
    <x v="15"/>
    <n v="73.23"/>
    <n v="0.4"/>
    <n v="3386"/>
    <s v="None"/>
    <x v="1"/>
    <x v="2"/>
    <x v="0"/>
    <s v="Small"/>
    <s v="Cool"/>
    <n v="0"/>
    <m/>
  </r>
  <r>
    <s v="TOI-270c [ja]"/>
    <n v="1.9300000000000001E-2"/>
    <n v="0.216"/>
    <n v="5.6601720000000002"/>
    <n v="4.7199999999999999E-2"/>
    <n v="424"/>
    <x v="2"/>
    <x v="15"/>
    <n v="73.23"/>
    <n v="0.4"/>
    <n v="3386"/>
    <s v="None"/>
    <x v="1"/>
    <x v="2"/>
    <x v="0"/>
    <s v="Small"/>
    <s v="Cool"/>
    <n v="0"/>
    <m/>
  </r>
  <r>
    <s v="TOI-270d [ja]"/>
    <n v="1.4999999999999999E-2"/>
    <n v="0.19"/>
    <n v="11.380140000000001"/>
    <n v="7.3300000000000004E-2"/>
    <n v="340"/>
    <x v="2"/>
    <x v="15"/>
    <n v="73.23"/>
    <n v="0.4"/>
    <n v="3386"/>
    <s v="Hydrogen and steam atmosphere"/>
    <x v="1"/>
    <x v="1"/>
    <x v="0"/>
    <s v="Small"/>
    <s v="Cool"/>
    <n v="1"/>
    <m/>
  </r>
  <r>
    <s v="TOI-277 b"/>
    <n v="3.0800000000000001E-2"/>
    <n v="0.27600000000000002"/>
    <n v="3.9940859999999998"/>
    <n v="1442"/>
    <n v="739.9"/>
    <x v="2"/>
    <x v="15"/>
    <n v="211.7"/>
    <n v="0.52039999999999997"/>
    <n v="3748"/>
    <s v="None"/>
    <x v="1"/>
    <x v="2"/>
    <x v="2"/>
    <s v="Small"/>
    <s v="Cool"/>
    <n v="0"/>
    <m/>
  </r>
  <r>
    <s v="TOI-2796 b"/>
    <n v="0.44"/>
    <n v="1.59"/>
    <n v="4.8084983000000001"/>
    <n v="5.6899999999999999E-2"/>
    <n v="1205"/>
    <x v="2"/>
    <x v="15"/>
    <n v="1150"/>
    <n v="1.0629999999999999"/>
    <n v="5764"/>
    <s v="None"/>
    <x v="2"/>
    <x v="2"/>
    <x v="1"/>
    <s v="Large"/>
    <s v="Sun-like"/>
    <n v="0"/>
    <m/>
  </r>
  <r>
    <s v="TOI-2803 b"/>
    <n v="0.97499999999999998"/>
    <n v="1.6160000000000001"/>
    <n v="1.9622932500000001"/>
    <n v="3.1850000000000003E-2"/>
    <n v="1893"/>
    <x v="2"/>
    <x v="15"/>
    <n v="1635"/>
    <n v="1.1180000000000001"/>
    <n v="6280"/>
    <s v="None"/>
    <x v="2"/>
    <x v="2"/>
    <x v="1"/>
    <s v="Large"/>
    <s v="Hot"/>
    <n v="0"/>
    <m/>
  </r>
  <r>
    <s v="TOI-2818 b"/>
    <n v="0.71"/>
    <n v="1.363"/>
    <n v="4.0397090000000002"/>
    <n v="4.9299999999999997E-2"/>
    <n v="1376"/>
    <x v="2"/>
    <x v="15"/>
    <n v="1028"/>
    <n v="0.97699999999999998"/>
    <n v="5721"/>
    <s v="None"/>
    <x v="2"/>
    <x v="2"/>
    <x v="1"/>
    <s v="Medium"/>
    <s v="Sun-like"/>
    <n v="0"/>
    <m/>
  </r>
  <r>
    <s v="TOI-2842 b"/>
    <n v="0.37"/>
    <n v="1.1459999999999999"/>
    <n v="3.5514057999999999"/>
    <n v="4.7500000000000001E-2"/>
    <n v="1471"/>
    <x v="2"/>
    <x v="15"/>
    <n v="1501"/>
    <n v="1.135"/>
    <n v="5910"/>
    <s v="None"/>
    <x v="2"/>
    <x v="2"/>
    <x v="1"/>
    <s v="Medium"/>
    <s v="Sun-like"/>
    <n v="0"/>
    <m/>
  </r>
  <r>
    <s v="TOI-2977 b"/>
    <n v="1.68"/>
    <n v="1.1739999999999999"/>
    <n v="2.3505614000000001"/>
    <n v="3.3860000000000001E-2"/>
    <n v="1544"/>
    <x v="2"/>
    <x v="15"/>
    <n v="1160"/>
    <n v="0.93600000000000005"/>
    <n v="5691"/>
    <s v="None"/>
    <x v="0"/>
    <x v="2"/>
    <x v="1"/>
    <s v="Medium"/>
    <s v="Sun-like"/>
    <n v="0"/>
    <m/>
  </r>
  <r>
    <s v="TOI-3023 b"/>
    <n v="0.62"/>
    <n v="1.466"/>
    <n v="3.9014970999999998"/>
    <n v="5.0500000000000003E-2"/>
    <n v="1596"/>
    <x v="2"/>
    <x v="15"/>
    <n v="1281"/>
    <n v="1.1200000000000001"/>
    <n v="5760"/>
    <s v="None"/>
    <x v="2"/>
    <x v="2"/>
    <x v="1"/>
    <s v="Medium"/>
    <s v="Sun-like"/>
    <n v="0"/>
    <m/>
  </r>
  <r>
    <s v="TOI-3082 b"/>
    <n v="4.1099999999999998E-2"/>
    <n v="0.32700000000000001"/>
    <n v="1.9269069999999999"/>
    <n v="1442"/>
    <n v="1032.78"/>
    <x v="2"/>
    <x v="15"/>
    <n v="368.8"/>
    <n v="0.66400000000000003"/>
    <n v="4263"/>
    <s v="None"/>
    <x v="1"/>
    <x v="2"/>
    <x v="2"/>
    <s v="Small"/>
    <s v="Sun-like"/>
    <n v="0"/>
    <m/>
  </r>
  <r>
    <s v="TOI-3235 b"/>
    <n v="0.66500000000000004"/>
    <n v="1.0169999999999999"/>
    <n v="2.59261842"/>
    <n v="2.7089999999999999E-2"/>
    <n v="604"/>
    <x v="2"/>
    <x v="15"/>
    <n v="236.7"/>
    <n v="0.39400000000000002"/>
    <n v="3389"/>
    <s v="None"/>
    <x v="2"/>
    <x v="2"/>
    <x v="2"/>
    <s v="Medium"/>
    <s v="Cool"/>
    <n v="0"/>
    <m/>
  </r>
  <r>
    <s v="TOI-3331 b"/>
    <n v="2.27"/>
    <n v="1.1579999999999999"/>
    <n v="2.0180231000000002"/>
    <n v="3.1440000000000003E-2"/>
    <n v="1488"/>
    <x v="2"/>
    <x v="15"/>
    <n v="733"/>
    <n v="1.016"/>
    <n v="5521"/>
    <s v="Also 0.6M☉ star in the system"/>
    <x v="0"/>
    <x v="2"/>
    <x v="1"/>
    <s v="Medium"/>
    <s v="Sun-like"/>
    <n v="0"/>
    <m/>
  </r>
  <r>
    <s v="TOI-3364 b"/>
    <n v="1.67"/>
    <n v="1.091"/>
    <n v="5.8768918000000001"/>
    <n v="6.7500000000000004E-2"/>
    <n v="1264"/>
    <x v="2"/>
    <x v="15"/>
    <n v="899"/>
    <n v="1.1859999999999999"/>
    <n v="5706"/>
    <s v="None"/>
    <x v="0"/>
    <x v="2"/>
    <x v="1"/>
    <s v="Medium"/>
    <s v="Sun-like"/>
    <n v="0"/>
    <m/>
  </r>
  <r>
    <s v="TOI-3540 b"/>
    <n v="1.18"/>
    <n v="2.1"/>
    <n v="3.119999"/>
    <n v="4.2889999999999998E-2"/>
    <n v="1498"/>
    <x v="2"/>
    <x v="15"/>
    <n v="921"/>
    <n v="1.081"/>
    <n v="5969"/>
    <s v="Also 0.8M☉ star in the system"/>
    <x v="0"/>
    <x v="2"/>
    <x v="1"/>
    <s v="Large"/>
    <s v="Sun-like"/>
    <n v="0"/>
    <m/>
  </r>
  <r>
    <s v="TOI-3629 b"/>
    <n v="0.26"/>
    <n v="0.74"/>
    <n v="3.9365510000000001"/>
    <n v="4.2999999999999997E-2"/>
    <n v="690"/>
    <x v="2"/>
    <x v="15"/>
    <n v="423.1"/>
    <n v="0.63"/>
    <n v="3870"/>
    <s v="None"/>
    <x v="2"/>
    <x v="2"/>
    <x v="2"/>
    <s v="Medium"/>
    <s v="Cool"/>
    <n v="0"/>
    <m/>
  </r>
  <r>
    <s v="TOI-3688 b"/>
    <n v="0.98"/>
    <n v="1.167"/>
    <n v="3.2460749999999998"/>
    <n v="4.5600000000000002E-2"/>
    <n v="1534"/>
    <x v="2"/>
    <x v="15"/>
    <n v="1308"/>
    <n v="1.1990000000000001"/>
    <n v="5950"/>
    <s v="None"/>
    <x v="2"/>
    <x v="2"/>
    <x v="1"/>
    <s v="Medium"/>
    <s v="Sun-like"/>
    <n v="0"/>
    <m/>
  </r>
  <r>
    <s v="TOI-3693 b"/>
    <n v="1.02"/>
    <n v="1.1240000000000001"/>
    <n v="9.0885160000000003"/>
    <n v="8.1299999999999997E-2"/>
    <n v="801"/>
    <x v="2"/>
    <x v="15"/>
    <n v="576"/>
    <n v="0.86699999999999999"/>
    <n v="5274"/>
    <s v="None"/>
    <x v="0"/>
    <x v="2"/>
    <x v="1"/>
    <s v="Medium"/>
    <s v="Sun-like"/>
    <n v="0"/>
    <m/>
  </r>
  <r>
    <s v="TOI-3714 b"/>
    <n v="0.7"/>
    <n v="1.01"/>
    <n v="2.154849"/>
    <n v="2.7E-2"/>
    <n v="750"/>
    <x v="2"/>
    <x v="15"/>
    <n v="367"/>
    <n v="0.53"/>
    <n v="3660"/>
    <s v="None"/>
    <x v="2"/>
    <x v="2"/>
    <x v="2"/>
    <s v="Medium"/>
    <s v="Cool"/>
    <n v="0"/>
    <m/>
  </r>
  <r>
    <s v="TOI-3757 b"/>
    <n v="0.26840000000000003"/>
    <n v="1.07"/>
    <n v="3.4387530000000002"/>
    <n v="3.8449999999999998E-2"/>
    <n v="759"/>
    <x v="2"/>
    <x v="15"/>
    <n v="579"/>
    <n v="0.64"/>
    <n v="3913"/>
    <s v="None"/>
    <x v="2"/>
    <x v="2"/>
    <x v="1"/>
    <s v="Medium"/>
    <s v="Cool"/>
    <n v="0"/>
    <m/>
  </r>
  <r>
    <s v="TOI-3785 b"/>
    <n v="4.7E-2"/>
    <n v="0.45900000000000002"/>
    <n v="4.6747373000000003"/>
    <n v="4.2999999999999997E-2"/>
    <n v="582"/>
    <x v="2"/>
    <x v="15"/>
    <n v="259"/>
    <n v="0.52"/>
    <n v="3576"/>
    <s v="None"/>
    <x v="1"/>
    <x v="2"/>
    <x v="2"/>
    <s v="Small"/>
    <s v="Cool"/>
    <n v="0"/>
    <m/>
  </r>
  <r>
    <s v="TOI-3807 b"/>
    <n v="1.04"/>
    <n v="2"/>
    <n v="2.8989726999999998"/>
    <n v="4.2099999999999999E-2"/>
    <n v="1646"/>
    <x v="2"/>
    <x v="15"/>
    <n v="1399"/>
    <n v="1.181"/>
    <n v="5772"/>
    <s v="None"/>
    <x v="0"/>
    <x v="2"/>
    <x v="1"/>
    <s v="Large"/>
    <s v="Sun-like"/>
    <n v="0"/>
    <m/>
  </r>
  <r>
    <s v="TOI-3819 b"/>
    <n v="1.1100000000000001"/>
    <n v="1.1719999999999999"/>
    <n v="3.2443141"/>
    <n v="4.6109999999999998E-2"/>
    <n v="1633"/>
    <x v="2"/>
    <x v="15"/>
    <n v="1834"/>
    <n v="1.242"/>
    <n v="5859"/>
    <s v="None"/>
    <x v="0"/>
    <x v="2"/>
    <x v="1"/>
    <s v="Medium"/>
    <s v="Sun-like"/>
    <n v="0"/>
    <m/>
  </r>
  <r>
    <s v="TOI-3884 b"/>
    <n v="5.1900000000000002E-2"/>
    <n v="0.56299999999999994"/>
    <n v="4.5445697000000003"/>
    <n v="3.5400000000000001E-2"/>
    <n v="463"/>
    <x v="2"/>
    <x v="15"/>
    <n v="141.37"/>
    <n v="0.28129999999999999"/>
    <n v="3269"/>
    <s v="None"/>
    <x v="1"/>
    <x v="2"/>
    <x v="2"/>
    <s v="Medium"/>
    <s v="Cool"/>
    <n v="0"/>
    <m/>
  </r>
  <r>
    <s v="TOI-3912 b"/>
    <n v="0.40600000000000003"/>
    <n v="1.274"/>
    <n v="3.4936264000000001"/>
    <n v="4.6300000000000001E-2"/>
    <n v="1512"/>
    <x v="2"/>
    <x v="15"/>
    <n v="1533"/>
    <n v="1.0880000000000001"/>
    <n v="5725"/>
    <s v="None"/>
    <x v="2"/>
    <x v="2"/>
    <x v="1"/>
    <s v="Medium"/>
    <s v="Sun-like"/>
    <n v="0"/>
    <m/>
  </r>
  <r>
    <s v="TOI-3976 b"/>
    <n v="0.17499999999999999"/>
    <n v="1.095"/>
    <n v="6.6076620000000004"/>
    <n v="7.4300000000000005E-2"/>
    <n v="1295"/>
    <x v="2"/>
    <x v="15"/>
    <n v="1703"/>
    <n v="1.254"/>
    <n v="5975"/>
    <s v="None"/>
    <x v="2"/>
    <x v="2"/>
    <x v="1"/>
    <s v="Medium"/>
    <s v="Sun-like"/>
    <n v="0"/>
    <m/>
  </r>
  <r>
    <s v="TOI-3984A b"/>
    <n v="0.14000000000000001"/>
    <n v="0.71"/>
    <n v="4.3532599999999997"/>
    <n v="4.1000000000000002E-2"/>
    <n v="563"/>
    <x v="2"/>
    <x v="15"/>
    <n v="353.6"/>
    <n v="0.49"/>
    <n v="3476"/>
    <s v="None"/>
    <x v="2"/>
    <x v="2"/>
    <x v="2"/>
    <s v="Medium"/>
    <s v="Cool"/>
    <n v="0"/>
    <m/>
  </r>
  <r>
    <s v="TOI-4087 b"/>
    <n v="0.73"/>
    <n v="1.1639999999999999"/>
    <n v="3.1774835000000001"/>
    <n v="4.4690000000000001E-2"/>
    <n v="1458"/>
    <x v="2"/>
    <x v="15"/>
    <n v="1013"/>
    <n v="1.1779999999999999"/>
    <n v="6060"/>
    <s v="None"/>
    <x v="2"/>
    <x v="2"/>
    <x v="1"/>
    <s v="Medium"/>
    <s v="Hot"/>
    <n v="0"/>
    <m/>
  </r>
  <r>
    <s v="TOI-4127 b"/>
    <n v="2.2999999999999998"/>
    <n v="1.0960000000000001"/>
    <n v="56.398789999999998"/>
    <n v="0.30809999999999998"/>
    <n v="605.1"/>
    <x v="2"/>
    <x v="15"/>
    <n v="1060"/>
    <n v="1.23"/>
    <n v="6096"/>
    <s v="Highly eccentric orbit"/>
    <x v="0"/>
    <x v="1"/>
    <x v="1"/>
    <s v="Medium"/>
    <s v="Hot"/>
    <n v="0"/>
    <m/>
  </r>
  <r>
    <s v="TOI-4137 b"/>
    <n v="1.44"/>
    <n v="1.2110000000000001"/>
    <n v="3.8016122000000001"/>
    <n v="5.2220000000000003E-2"/>
    <n v="1570"/>
    <x v="2"/>
    <x v="15"/>
    <n v="1128"/>
    <n v="1.3129999999999999"/>
    <n v="6134"/>
    <s v="None"/>
    <x v="0"/>
    <x v="2"/>
    <x v="1"/>
    <s v="Medium"/>
    <s v="Hot"/>
    <n v="0"/>
    <m/>
  </r>
  <r>
    <s v="TOI-4145 b"/>
    <n v="0.43"/>
    <n v="1.1870000000000001"/>
    <n v="4.0664427999999999"/>
    <n v="4.8230000000000002E-2"/>
    <n v="1074"/>
    <x v="2"/>
    <x v="15"/>
    <n v="668.7"/>
    <n v="0.90500000000000003"/>
    <n v="5281"/>
    <s v="None"/>
    <x v="2"/>
    <x v="2"/>
    <x v="1"/>
    <s v="Medium"/>
    <s v="Sun-like"/>
    <n v="0"/>
    <m/>
  </r>
  <r>
    <s v="TOI-4201 b"/>
    <n v="2.589"/>
    <n v="1.133"/>
    <n v="3.5819111000000001"/>
    <n v="3.9390000000000001E-2"/>
    <n v="745"/>
    <x v="2"/>
    <x v="15"/>
    <n v="611.54"/>
    <n v="0.63"/>
    <n v="3920"/>
    <s v="None"/>
    <x v="0"/>
    <x v="2"/>
    <x v="1"/>
    <s v="Medium"/>
    <s v="Cool"/>
    <n v="0"/>
    <m/>
  </r>
  <r>
    <s v="TOI-421 b"/>
    <n v="5.0999999999999997E-2"/>
    <n v="0.46100000000000002"/>
    <n v="16.068149999999999"/>
    <n v="0.1182"/>
    <n v="696.6"/>
    <x v="2"/>
    <x v="15"/>
    <n v="244.3"/>
    <n v="0.85199999999999998"/>
    <n v="5325"/>
    <s v="Also in system a red dwarf star at 2200 a.u. separation"/>
    <x v="1"/>
    <x v="1"/>
    <x v="2"/>
    <s v="Small"/>
    <s v="Sun-like"/>
    <n v="0"/>
    <m/>
  </r>
  <r>
    <s v="TOI-421 c"/>
    <n v="2.2200000000000001E-2"/>
    <n v="0.24299999999999999"/>
    <n v="5.1967600000000003"/>
    <n v="5.57E-2"/>
    <n v="1014.9"/>
    <x v="2"/>
    <x v="15"/>
    <n v="244.3"/>
    <n v="0.85199999999999998"/>
    <n v="5325"/>
    <s v="Also in system a red dwarf star at 2200 a.u. separation"/>
    <x v="1"/>
    <x v="2"/>
    <x v="2"/>
    <s v="Small"/>
    <s v="Sun-like"/>
    <n v="0"/>
    <m/>
  </r>
  <r>
    <s v="TOI-4308 b"/>
    <n v="2.0299999999999999E-2"/>
    <n v="0.216"/>
    <n v="9.1512010000000004"/>
    <n v="1442"/>
    <n v="763.05"/>
    <x v="2"/>
    <x v="15"/>
    <n v="167.58500000000001"/>
    <n v="0.9"/>
    <n v="5243"/>
    <s v="None"/>
    <x v="1"/>
    <x v="2"/>
    <x v="2"/>
    <s v="Small"/>
    <s v="Sun-like"/>
    <n v="0"/>
    <m/>
  </r>
  <r>
    <s v="TOI-4329b"/>
    <n v="0.45"/>
    <n v="1.5"/>
    <n v="2.9222999999999999"/>
    <n v="1442"/>
    <n v="1442"/>
    <x v="2"/>
    <x v="15"/>
    <n v="2258"/>
    <n v="1.538"/>
    <n v="6000"/>
    <s v="None"/>
    <x v="2"/>
    <x v="2"/>
    <x v="1"/>
    <s v="Large"/>
    <s v="Hot"/>
    <n v="0"/>
    <m/>
  </r>
  <r>
    <s v="TOI-4342 b"/>
    <n v="0.16"/>
    <n v="0.20200000000000001"/>
    <n v="5.5382498"/>
    <n v="5.2510000000000001E-2"/>
    <n v="633.6"/>
    <x v="2"/>
    <x v="15"/>
    <n v="200.73"/>
    <n v="0.62960000000000005"/>
    <n v="3901"/>
    <s v="None"/>
    <x v="2"/>
    <x v="2"/>
    <x v="2"/>
    <s v="Small"/>
    <s v="Cool"/>
    <n v="0"/>
    <m/>
  </r>
  <r>
    <s v="TOI-4342 c"/>
    <n v="0.14499999999999999"/>
    <n v="0.215"/>
    <n v="10.688715999999999"/>
    <n v="8.14E-2"/>
    <n v="508.9"/>
    <x v="2"/>
    <x v="15"/>
    <n v="200.73"/>
    <n v="0.62960000000000005"/>
    <n v="3901"/>
    <s v="None"/>
    <x v="2"/>
    <x v="1"/>
    <x v="2"/>
    <s v="Small"/>
    <s v="Cool"/>
    <n v="0"/>
    <m/>
  </r>
  <r>
    <s v="TOI-4406 b"/>
    <n v="0.3"/>
    <n v="1"/>
    <n v="30.083639999999999"/>
    <n v="0.20100000000000001"/>
    <n v="904"/>
    <x v="2"/>
    <x v="15"/>
    <n v="861"/>
    <n v="1.19"/>
    <n v="6219"/>
    <s v="None"/>
    <x v="2"/>
    <x v="1"/>
    <x v="1"/>
    <s v="Medium"/>
    <s v="Hot"/>
    <n v="0"/>
    <m/>
  </r>
  <r>
    <s v="TOI-4463 b"/>
    <n v="0.79400000000000004"/>
    <n v="1.1830000000000001"/>
    <n v="2.8807198000000001"/>
    <n v="4.036E-2"/>
    <n v="1395"/>
    <x v="2"/>
    <x v="15"/>
    <n v="579.5"/>
    <n v="1.056"/>
    <n v="5640"/>
    <s v="None"/>
    <x v="2"/>
    <x v="2"/>
    <x v="1"/>
    <s v="Medium"/>
    <s v="Sun-like"/>
    <n v="0"/>
    <m/>
  </r>
  <r>
    <s v="TOI-4479 b"/>
    <n v="2.6100000000000002E-2"/>
    <n v="0.252"/>
    <n v="1.1589"/>
    <n v="1.6400000000000001E-2"/>
    <n v="861"/>
    <x v="2"/>
    <x v="15"/>
    <n v="262.89999999999998"/>
    <n v="0.45200000000000001"/>
    <n v="3400"/>
    <s v="None"/>
    <x v="1"/>
    <x v="2"/>
    <x v="2"/>
    <s v="Small"/>
    <s v="Cool"/>
    <n v="0"/>
    <m/>
  </r>
  <r>
    <s v="TOI-4562 b"/>
    <n v="3.29"/>
    <n v="1.0720000000000001"/>
    <n v="225.11757"/>
    <n v="0.77100000000000002"/>
    <n v="349"/>
    <x v="2"/>
    <x v="15"/>
    <n v="1131"/>
    <n v="1.218"/>
    <n v="6096"/>
    <s v="Highly eccentric orbit"/>
    <x v="0"/>
    <x v="0"/>
    <x v="1"/>
    <s v="Medium"/>
    <s v="Hot"/>
    <n v="0"/>
    <m/>
  </r>
  <r>
    <s v="TOI-4582 b"/>
    <n v="0.53"/>
    <n v="0.94"/>
    <n v="31.033999999999999"/>
    <n v="1442"/>
    <n v="1442"/>
    <x v="2"/>
    <x v="15"/>
    <n v="1242"/>
    <n v="1.34"/>
    <n v="5190"/>
    <s v="Evolved star, eccentric planetary orbit"/>
    <x v="2"/>
    <x v="1"/>
    <x v="1"/>
    <s v="Medium"/>
    <s v="Sun-like"/>
    <n v="0"/>
    <m/>
  </r>
  <r>
    <s v="TOI-4603 b"/>
    <n v="12.89"/>
    <n v="1.042"/>
    <n v="7.2459899999999999"/>
    <n v="8.8800000000000004E-2"/>
    <n v="1677"/>
    <x v="2"/>
    <x v="15"/>
    <n v="731"/>
    <n v="1.7649999999999999"/>
    <n v="6264"/>
    <s v="Metal enriched gas giant"/>
    <x v="0"/>
    <x v="2"/>
    <x v="1"/>
    <s v="Medium"/>
    <s v="Hot"/>
    <n v="0"/>
    <m/>
  </r>
  <r>
    <s v="TOI-4791 b"/>
    <n v="2.31"/>
    <n v="1.1100000000000001"/>
    <n v="4.2808799999999998"/>
    <n v="5.5500000000000001E-2"/>
    <n v="1472"/>
    <x v="2"/>
    <x v="15"/>
    <n v="1051"/>
    <n v="1.242"/>
    <n v="6058"/>
    <s v="None"/>
    <x v="0"/>
    <x v="2"/>
    <x v="1"/>
    <s v="Medium"/>
    <s v="Hot"/>
    <n v="0"/>
    <m/>
  </r>
  <r>
    <s v="TOI-481 b"/>
    <n v="1.53"/>
    <n v="0.99"/>
    <n v="10.331110000000001"/>
    <n v="9.7000000000000003E-2"/>
    <n v="1370"/>
    <x v="2"/>
    <x v="15"/>
    <n v="587"/>
    <n v="1.1399999999999999"/>
    <n v="5735"/>
    <s v="None"/>
    <x v="0"/>
    <x v="1"/>
    <x v="1"/>
    <s v="Medium"/>
    <s v="Sun-like"/>
    <n v="0"/>
    <m/>
  </r>
  <r>
    <s v="TOI-500 b"/>
    <n v="1.9810000000000001"/>
    <n v="0.104"/>
    <n v="0.54815789999999998"/>
    <n v="1.2800000000000001E-2"/>
    <n v="1693"/>
    <x v="2"/>
    <x v="15"/>
    <n v="154.80000000000001"/>
    <n v="0.88"/>
    <n v="4621"/>
    <s v="None"/>
    <x v="0"/>
    <x v="2"/>
    <x v="2"/>
    <s v="Small"/>
    <s v="Sun-like"/>
    <n v="0"/>
    <m/>
  </r>
  <r>
    <s v="TOI-5153 b"/>
    <n v="3.26"/>
    <n v="1.06"/>
    <n v="20.330030000000001"/>
    <n v="0.158"/>
    <n v="906"/>
    <x v="2"/>
    <x v="15"/>
    <n v="1272.336"/>
    <n v="1.24"/>
    <n v="6300"/>
    <s v="None"/>
    <x v="0"/>
    <x v="1"/>
    <x v="1"/>
    <s v="Medium"/>
    <s v="Hot"/>
    <n v="0"/>
    <m/>
  </r>
  <r>
    <s v="TOI-5174 b"/>
    <n v="7.8009999999999996E-2"/>
    <n v="0.47699999999999998"/>
    <n v="12.214"/>
    <n v="1442"/>
    <n v="1442"/>
    <x v="2"/>
    <x v="15"/>
    <n v="167.58500000000001"/>
    <n v="1"/>
    <n v="5601"/>
    <s v="None"/>
    <x v="1"/>
    <x v="1"/>
    <x v="2"/>
    <s v="Small"/>
    <s v="Sun-like"/>
    <n v="0"/>
    <m/>
  </r>
  <r>
    <s v="TOI-519 b"/>
    <s v="&lt;14"/>
    <n v="0.75"/>
    <n v="1.2652327999999999"/>
    <n v="1.2E-2"/>
    <n v="760"/>
    <x v="2"/>
    <x v="15"/>
    <n v="378"/>
    <n v="0.36899999999999999"/>
    <n v="3350"/>
    <s v="Very faint 17-magnitude host star"/>
    <x v="0"/>
    <x v="2"/>
    <x v="2"/>
    <s v="Medium"/>
    <s v="Cool"/>
    <n v="0"/>
    <m/>
  </r>
  <r>
    <s v="TOI-5205b"/>
    <n v="1.08"/>
    <n v="1.03"/>
    <n v="1.630757"/>
    <n v="1.9900000000000001E-2"/>
    <n v="737"/>
    <x v="2"/>
    <x v="15"/>
    <n v="283.35000000000002"/>
    <n v="0.39200000000000002"/>
    <n v="3430"/>
    <s v="None"/>
    <x v="0"/>
    <x v="2"/>
    <x v="2"/>
    <s v="Medium"/>
    <s v="Cool"/>
    <n v="0"/>
    <m/>
  </r>
  <r>
    <s v="TOI-5293A b"/>
    <n v="0.54"/>
    <n v="1.06"/>
    <n v="2.9302890000000001"/>
    <n v="3.4000000000000002E-2"/>
    <n v="675"/>
    <x v="2"/>
    <x v="15"/>
    <n v="525"/>
    <n v="0.54"/>
    <n v="3586"/>
    <s v="None"/>
    <x v="2"/>
    <x v="2"/>
    <x v="1"/>
    <s v="Medium"/>
    <s v="Cool"/>
    <n v="0"/>
    <m/>
  </r>
  <r>
    <s v="TOI-544 b"/>
    <n v="1.9810000000000001"/>
    <n v="0.18099999999999999"/>
    <n v="1.548351"/>
    <n v="2.5100000000000001E-2"/>
    <n v="1082"/>
    <x v="2"/>
    <x v="15"/>
    <n v="132.69999999999999"/>
    <n v="0.85"/>
    <n v="4369"/>
    <s v="None"/>
    <x v="0"/>
    <x v="2"/>
    <x v="2"/>
    <s v="Small"/>
    <s v="Sun-like"/>
    <n v="0"/>
    <m/>
  </r>
  <r>
    <s v="TOI-5542 b"/>
    <n v="1.32"/>
    <n v="1.0089999999999999"/>
    <n v="75.123750000000001"/>
    <n v="0.33200000000000002"/>
    <n v="441"/>
    <x v="2"/>
    <x v="15"/>
    <n v="1154"/>
    <n v="0.89"/>
    <n v="5700"/>
    <s v="None"/>
    <x v="0"/>
    <x v="1"/>
    <x v="1"/>
    <s v="Medium"/>
    <s v="Sun-like"/>
    <n v="0"/>
    <m/>
  </r>
  <r>
    <s v="TOI-558b"/>
    <n v="3.61"/>
    <n v="1.0860000000000001"/>
    <n v="14.574071"/>
    <n v="0.12909999999999999"/>
    <n v="1061"/>
    <x v="2"/>
    <x v="15"/>
    <n v="1312"/>
    <n v="1.349"/>
    <n v="6466"/>
    <s v="None"/>
    <x v="0"/>
    <x v="1"/>
    <x v="1"/>
    <s v="Medium"/>
    <s v="Hot"/>
    <n v="0"/>
    <m/>
  </r>
  <r>
    <s v="TOI-559b"/>
    <n v="6.01"/>
    <n v="1.091"/>
    <n v="6.9839095000000002"/>
    <n v="7.2300000000000003E-2"/>
    <n v="1180"/>
    <x v="2"/>
    <x v="15"/>
    <n v="761"/>
    <n v="1.026"/>
    <n v="5925"/>
    <s v="None"/>
    <x v="0"/>
    <x v="2"/>
    <x v="1"/>
    <s v="Medium"/>
    <s v="Sun-like"/>
    <n v="0"/>
    <m/>
  </r>
  <r>
    <s v="TOI-561 b"/>
    <n v="5.0000000000000001E-3"/>
    <n v="0.127"/>
    <n v="0.44657799999999997"/>
    <n v="1.055E-2"/>
    <n v="1442"/>
    <x v="2"/>
    <x v="15"/>
    <n v="279.2"/>
    <n v="0.78500000000000003"/>
    <n v="5455"/>
    <s v="None"/>
    <x v="1"/>
    <x v="2"/>
    <x v="2"/>
    <s v="Small"/>
    <s v="Sun-like"/>
    <n v="0"/>
    <m/>
  </r>
  <r>
    <s v="TOI-561 c"/>
    <n v="1.7000000000000001E-2"/>
    <n v="0.25700000000000001"/>
    <n v="10.779"/>
    <n v="8.8090000000000002E-2"/>
    <n v="1442"/>
    <x v="2"/>
    <x v="15"/>
    <n v="279.2"/>
    <n v="0.78500000000000003"/>
    <n v="5455"/>
    <s v="None"/>
    <x v="1"/>
    <x v="1"/>
    <x v="2"/>
    <s v="Small"/>
    <s v="Sun-like"/>
    <n v="0"/>
    <m/>
  </r>
  <r>
    <s v="TOI-561 d"/>
    <n v="3.7999999999999999E-2"/>
    <n v="0.22600000000000001"/>
    <n v="25.62"/>
    <n v="0.15690000000000001"/>
    <n v="1442"/>
    <x v="2"/>
    <x v="15"/>
    <n v="279.2"/>
    <n v="0.78500000000000003"/>
    <n v="5455"/>
    <s v="None"/>
    <x v="1"/>
    <x v="1"/>
    <x v="2"/>
    <s v="Small"/>
    <s v="Sun-like"/>
    <n v="0"/>
    <m/>
  </r>
  <r>
    <s v="TOI-561 e"/>
    <n v="0.05"/>
    <n v="0.23799999999999999"/>
    <n v="77.23"/>
    <n v="0.32740000000000002"/>
    <n v="1442"/>
    <x v="2"/>
    <x v="15"/>
    <n v="279.2"/>
    <n v="0.78500000000000003"/>
    <n v="5455"/>
    <s v="None"/>
    <x v="1"/>
    <x v="1"/>
    <x v="2"/>
    <s v="Small"/>
    <s v="Sun-like"/>
    <n v="0"/>
    <m/>
  </r>
  <r>
    <s v="TOI-564b"/>
    <n v="1.4630000000000001"/>
    <n v="1.02"/>
    <n v="1.6511439999999999"/>
    <n v="2.734E-2"/>
    <n v="1714"/>
    <x v="2"/>
    <x v="15"/>
    <n v="643.79999999999995"/>
    <n v="0.998"/>
    <n v="5640"/>
    <s v="None"/>
    <x v="0"/>
    <x v="2"/>
    <x v="1"/>
    <s v="Medium"/>
    <s v="Sun-like"/>
    <n v="0"/>
    <m/>
  </r>
  <r>
    <s v="TOI-5803 b"/>
    <n v="3.39E-2"/>
    <n v="0.29199999999999998"/>
    <n v="5.3830499999999999"/>
    <n v="1442"/>
    <n v="678.87"/>
    <x v="2"/>
    <x v="15"/>
    <n v="167.58500000000001"/>
    <n v="0.87"/>
    <n v="5134"/>
    <s v="None"/>
    <x v="1"/>
    <x v="2"/>
    <x v="2"/>
    <s v="Small"/>
    <s v="Sun-like"/>
    <n v="0"/>
    <m/>
  </r>
  <r>
    <s v="TOI-615 b"/>
    <n v="0.435"/>
    <n v="1.6930000000000001"/>
    <n v="4.6615982999999996"/>
    <n v="6.7799999999999999E-2"/>
    <n v="1666"/>
    <x v="2"/>
    <x v="15"/>
    <n v="1155"/>
    <n v="1.4490000000000001"/>
    <n v="6850"/>
    <s v="None"/>
    <x v="2"/>
    <x v="2"/>
    <x v="1"/>
    <s v="Large"/>
    <s v="Hot"/>
    <n v="0"/>
    <m/>
  </r>
  <r>
    <s v="TOI-620 b"/>
    <n v="1.9810000000000001"/>
    <n v="1.1659999999999999"/>
    <n v="5.0988179000000002"/>
    <n v="4.8250000000000001E-2"/>
    <n v="603.6"/>
    <x v="2"/>
    <x v="15"/>
    <n v="107.81"/>
    <n v="0.57699999999999996"/>
    <n v="3708"/>
    <s v="None"/>
    <x v="0"/>
    <x v="2"/>
    <x v="2"/>
    <s v="Medium"/>
    <s v="Cool"/>
    <n v="0"/>
    <m/>
  </r>
  <r>
    <s v="TOI-622 b"/>
    <n v="0.30299999999999999"/>
    <n v="0.82399999999999995"/>
    <n v="6.4025129999999999"/>
    <n v="7.0800000000000002E-2"/>
    <n v="1388"/>
    <x v="2"/>
    <x v="15"/>
    <n v="400.2"/>
    <n v="1.3129999999999999"/>
    <n v="6400"/>
    <s v="None"/>
    <x v="2"/>
    <x v="2"/>
    <x v="2"/>
    <s v="Medium"/>
    <s v="Hot"/>
    <n v="0"/>
    <m/>
  </r>
  <r>
    <s v="TOI-628 b"/>
    <n v="6.33"/>
    <n v="1.06"/>
    <n v="3.4095675000000001"/>
    <n v="4.8599999999999997E-2"/>
    <n v="1586"/>
    <x v="2"/>
    <x v="15"/>
    <n v="582"/>
    <n v="1.3109999999999999"/>
    <n v="6250"/>
    <s v="Host star also known as HD 288842"/>
    <x v="0"/>
    <x v="2"/>
    <x v="1"/>
    <s v="Medium"/>
    <s v="Hot"/>
    <n v="0"/>
    <m/>
  </r>
  <r>
    <s v="TOI-640 b"/>
    <n v="0.88"/>
    <n v="1.7709999999999999"/>
    <n v="5.0037775"/>
    <n v="6.608E-2"/>
    <n v="1749"/>
    <x v="2"/>
    <x v="15"/>
    <n v="1115"/>
    <n v="1.536"/>
    <n v="6460"/>
    <s v="None"/>
    <x v="2"/>
    <x v="2"/>
    <x v="1"/>
    <s v="Large"/>
    <s v="Hot"/>
    <n v="0"/>
    <m/>
  </r>
  <r>
    <s v="TOI-672 b"/>
    <n v="7.5999999999999998E-2"/>
    <n v="0.47"/>
    <n v="3.633575"/>
    <n v="1442"/>
    <n v="676.15"/>
    <x v="2"/>
    <x v="15"/>
    <n v="167.58500000000001"/>
    <n v="0.53990000000000005"/>
    <n v="3765"/>
    <s v="None"/>
    <x v="1"/>
    <x v="2"/>
    <x v="2"/>
    <s v="Small"/>
    <s v="Cool"/>
    <n v="0"/>
    <m/>
  </r>
  <r>
    <s v="TOI-700 b"/>
    <n v="4.0600000000000002E-3"/>
    <n v="9.01E-2"/>
    <n v="9.9770099999999999"/>
    <n v="6.3700000000000007E-2"/>
    <n v="1442"/>
    <x v="2"/>
    <x v="15"/>
    <n v="101.5"/>
    <n v="0.41599999999999998"/>
    <n v="3480"/>
    <s v="None"/>
    <x v="1"/>
    <x v="2"/>
    <x v="2"/>
    <s v="Small"/>
    <s v="Cool"/>
    <n v="0"/>
    <m/>
  </r>
  <r>
    <s v="TOI-700 c"/>
    <n v="2.4899999999999999E-2"/>
    <n v="0.2346"/>
    <n v="16.051998000000001"/>
    <n v="9.2499999999999999E-2"/>
    <n v="1442"/>
    <x v="2"/>
    <x v="15"/>
    <n v="101.5"/>
    <n v="0.41599999999999998"/>
    <n v="3480"/>
    <s v="None"/>
    <x v="1"/>
    <x v="1"/>
    <x v="2"/>
    <s v="Small"/>
    <s v="Cool"/>
    <n v="0"/>
    <m/>
  </r>
  <r>
    <s v="TOI-700 d"/>
    <n v="7.11E-3"/>
    <n v="0.1062"/>
    <n v="37.426000000000002"/>
    <n v="0.16300000000000001"/>
    <n v="295"/>
    <x v="2"/>
    <x v="15"/>
    <n v="101.5"/>
    <n v="0.41599999999999998"/>
    <n v="3480"/>
    <s v="First &quot;Earth sized&quot; discovered by TESS"/>
    <x v="1"/>
    <x v="1"/>
    <x v="2"/>
    <s v="Small"/>
    <s v="Cool"/>
    <n v="1"/>
    <m/>
  </r>
  <r>
    <s v="TOI-700 e"/>
    <n v="1.9810000000000001"/>
    <n v="8.5019999999999998E-2"/>
    <n v="27.80978"/>
    <n v="0.13400000000000001"/>
    <n v="1442"/>
    <x v="2"/>
    <x v="15"/>
    <n v="101.52"/>
    <n v="0.41599999999999998"/>
    <n v="3480"/>
    <s v="Habitable zone planet"/>
    <x v="0"/>
    <x v="1"/>
    <x v="2"/>
    <s v="Small"/>
    <s v="Cool"/>
    <n v="0"/>
    <m/>
  </r>
  <r>
    <s v="TOI-732 b"/>
    <n v="9.8000000000000004E-2"/>
    <n v="0.11899999999999999"/>
    <n v="0.76838810000000002"/>
    <n v="1.2E-2"/>
    <n v="892"/>
    <x v="2"/>
    <x v="15"/>
    <n v="72"/>
    <n v="0.379"/>
    <n v="3360"/>
    <s v="Orbiting primary star of binary LDS 3977"/>
    <x v="1"/>
    <x v="2"/>
    <x v="0"/>
    <s v="Small"/>
    <s v="Cool"/>
    <n v="0"/>
    <m/>
  </r>
  <r>
    <s v="TOI-732 c"/>
    <n v="2.7E-2"/>
    <n v="0.20499999999999999"/>
    <n v="12.25"/>
    <n v="7.6730000000000007E-2"/>
    <n v="323"/>
    <x v="2"/>
    <x v="15"/>
    <n v="72"/>
    <n v="0.379"/>
    <n v="3360"/>
    <s v="Orbiting primary star of binary LDS 3977"/>
    <x v="1"/>
    <x v="1"/>
    <x v="0"/>
    <s v="Small"/>
    <s v="Cool"/>
    <n v="0"/>
    <m/>
  </r>
  <r>
    <s v="TOI-733 b"/>
    <n v="1.7999999999999999E-2"/>
    <n v="0.17799999999999999"/>
    <n v="4.8847649999999998"/>
    <n v="6.1800000000000001E-2"/>
    <n v="1055.8"/>
    <x v="2"/>
    <x v="15"/>
    <n v="245.5"/>
    <n v="0.95599999999999996"/>
    <n v="5585"/>
    <s v="None"/>
    <x v="1"/>
    <x v="2"/>
    <x v="2"/>
    <s v="Small"/>
    <s v="Sun-like"/>
    <n v="0"/>
    <m/>
  </r>
  <r>
    <s v="TOI-763 b"/>
    <n v="3.1E-2"/>
    <n v="0.20300000000000001"/>
    <n v="5.6056999999999997"/>
    <n v="0.06"/>
    <n v="1038"/>
    <x v="2"/>
    <x v="15"/>
    <n v="311"/>
    <n v="0.91700000000000004"/>
    <n v="5444"/>
    <s v="None"/>
    <x v="1"/>
    <x v="2"/>
    <x v="2"/>
    <s v="Small"/>
    <s v="Sun-like"/>
    <n v="0"/>
    <m/>
  </r>
  <r>
    <s v="TOI-763 c"/>
    <n v="2.9000000000000001E-2"/>
    <n v="0.23499999999999999"/>
    <n v="12.2737"/>
    <n v="0.1011"/>
    <n v="800"/>
    <x v="2"/>
    <x v="15"/>
    <n v="311"/>
    <n v="0.91700000000000004"/>
    <n v="5444"/>
    <s v="None"/>
    <x v="1"/>
    <x v="1"/>
    <x v="2"/>
    <s v="Small"/>
    <s v="Sun-like"/>
    <n v="0"/>
    <m/>
  </r>
  <r>
    <s v="TOI-763 d"/>
    <n v="0.03"/>
    <n v="1.1659999999999999"/>
    <n v="47.799100000000003"/>
    <n v="0.25040000000000001"/>
    <n v="509"/>
    <x v="0"/>
    <x v="15"/>
    <n v="311"/>
    <n v="0.91700000000000004"/>
    <n v="5444"/>
    <s v="None"/>
    <x v="1"/>
    <x v="1"/>
    <x v="2"/>
    <s v="Medium"/>
    <s v="Sun-like"/>
    <n v="0"/>
    <m/>
  </r>
  <r>
    <s v="TOI-776 b"/>
    <n v="1.47E-2"/>
    <n v="0.16300000000000001"/>
    <n v="8.2466399999999993"/>
    <n v="6.5199999999999994E-2"/>
    <n v="513"/>
    <x v="2"/>
    <x v="15"/>
    <n v="88.6"/>
    <n v="0.54400000000000004"/>
    <n v="3709"/>
    <s v="None"/>
    <x v="1"/>
    <x v="2"/>
    <x v="0"/>
    <s v="Small"/>
    <s v="Cool"/>
    <n v="0"/>
    <m/>
  </r>
  <r>
    <s v="TOI-776 c"/>
    <n v="1.9199999999999998E-2"/>
    <n v="0.184"/>
    <n v="15.6653"/>
    <n v="0.1"/>
    <n v="415"/>
    <x v="2"/>
    <x v="15"/>
    <n v="88.6"/>
    <n v="0.54400000000000004"/>
    <n v="3709"/>
    <s v="None"/>
    <x v="1"/>
    <x v="1"/>
    <x v="0"/>
    <s v="Small"/>
    <s v="Cool"/>
    <n v="0"/>
    <m/>
  </r>
  <r>
    <s v="TOI-778 b"/>
    <n v="2.76"/>
    <n v="1.375"/>
    <n v="4.6336110000000001"/>
    <n v="0.06"/>
    <n v="1561"/>
    <x v="2"/>
    <x v="15"/>
    <n v="530"/>
    <n v="1.4279999999999999"/>
    <n v="6715"/>
    <s v="None"/>
    <x v="0"/>
    <x v="2"/>
    <x v="1"/>
    <s v="Medium"/>
    <s v="Hot"/>
    <n v="0"/>
    <m/>
  </r>
  <r>
    <s v="TOI-784 b"/>
    <n v="3.1E-2"/>
    <n v="0.17100000000000001"/>
    <n v="2.7971789999999999"/>
    <n v="1442"/>
    <n v="1442"/>
    <x v="2"/>
    <x v="15"/>
    <n v="211"/>
    <n v="1.08"/>
    <n v="5601"/>
    <s v="Host star also called HD 307842"/>
    <x v="1"/>
    <x v="2"/>
    <x v="2"/>
    <s v="Small"/>
    <s v="Sun-like"/>
    <n v="0"/>
    <m/>
  </r>
  <r>
    <s v="TOI-813 b"/>
    <n v="1.9810000000000001"/>
    <n v="0.59899999999999998"/>
    <n v="83.891099999999994"/>
    <n v="0.42299999999999999"/>
    <n v="610"/>
    <x v="2"/>
    <x v="15"/>
    <n v="864.81920000000002"/>
    <n v="1.32"/>
    <n v="5907"/>
    <s v="None"/>
    <x v="0"/>
    <x v="1"/>
    <x v="1"/>
    <s v="Medium"/>
    <s v="Sun-like"/>
    <n v="0"/>
    <m/>
  </r>
  <r>
    <s v="TOI-833 b"/>
    <n v="1.9810000000000001"/>
    <n v="0.113"/>
    <n v="1.0418776999999999"/>
    <n v="1.7100000000000001E-2"/>
    <n v="1118"/>
    <x v="2"/>
    <x v="15"/>
    <n v="136.30000000000001"/>
    <n v="0.61"/>
    <n v="3920"/>
    <s v="None"/>
    <x v="0"/>
    <x v="2"/>
    <x v="2"/>
    <s v="Small"/>
    <s v="Cool"/>
    <n v="0"/>
    <m/>
  </r>
  <r>
    <s v="TOI-836 b"/>
    <n v="1.43E-2"/>
    <n v="0.152"/>
    <n v="3.8167300000000002"/>
    <n v="4.2200000000000001E-2"/>
    <n v="871"/>
    <x v="2"/>
    <x v="15"/>
    <n v="89.72"/>
    <n v="0.67800000000000005"/>
    <n v="4552"/>
    <s v="Host star also called HIP 73427 and CD-23 12010"/>
    <x v="1"/>
    <x v="2"/>
    <x v="0"/>
    <s v="Small"/>
    <s v="Sun-like"/>
    <n v="0"/>
    <m/>
  </r>
  <r>
    <s v="TOI-836 c"/>
    <n v="3.0200000000000001E-2"/>
    <n v="0.23100000000000001"/>
    <n v="8.5954499999999996"/>
    <n v="7.4999999999999997E-2"/>
    <n v="665"/>
    <x v="2"/>
    <x v="15"/>
    <n v="89.72"/>
    <n v="0.67800000000000005"/>
    <n v="4552"/>
    <s v="Host star also called HIP 73427 and CD-23 12010"/>
    <x v="1"/>
    <x v="2"/>
    <x v="0"/>
    <s v="Small"/>
    <s v="Sun-like"/>
    <n v="0"/>
    <m/>
  </r>
  <r>
    <s v="TOI-849 b"/>
    <n v="0.128"/>
    <n v="0.308"/>
    <n v="0.76552399999999998"/>
    <n v="1.5980000000000001E-2"/>
    <n v="1800"/>
    <x v="2"/>
    <x v="15"/>
    <n v="735"/>
    <n v="0.92900000000000005"/>
    <n v="5329"/>
    <s v="Neptunian Desert planet"/>
    <x v="2"/>
    <x v="2"/>
    <x v="1"/>
    <s v="Small"/>
    <s v="Sun-like"/>
    <n v="0"/>
    <m/>
  </r>
  <r>
    <s v="TOI-892 b"/>
    <n v="0.95"/>
    <n v="1.07"/>
    <n v="10.62656"/>
    <n v="9.1999999999999998E-2"/>
    <n v="1397"/>
    <x v="2"/>
    <x v="15"/>
    <n v="1120"/>
    <n v="1.28"/>
    <n v="6261"/>
    <s v="None"/>
    <x v="2"/>
    <x v="1"/>
    <x v="1"/>
    <s v="Medium"/>
    <s v="Hot"/>
    <n v="0"/>
    <m/>
  </r>
  <r>
    <s v="TOI-905b"/>
    <n v="0.66700000000000004"/>
    <n v="1.171"/>
    <n v="3.7394940000000001"/>
    <n v="4.666E-2"/>
    <n v="1192"/>
    <x v="2"/>
    <x v="15"/>
    <n v="489.9"/>
    <n v="0.96799999999999997"/>
    <n v="5570"/>
    <s v="None"/>
    <x v="2"/>
    <x v="2"/>
    <x v="2"/>
    <s v="Medium"/>
    <s v="Sun-like"/>
    <n v="0"/>
    <m/>
  </r>
  <r>
    <s v="TOI-913 b"/>
    <n v="2.0799999999999999E-2"/>
    <n v="0.219"/>
    <n v="11.098644"/>
    <n v="1442"/>
    <n v="712.01"/>
    <x v="2"/>
    <x v="15"/>
    <n v="212.1"/>
    <n v="0.82"/>
    <n v="4969"/>
    <s v="None"/>
    <x v="1"/>
    <x v="1"/>
    <x v="2"/>
    <s v="Small"/>
    <s v="Sun-like"/>
    <n v="0"/>
    <m/>
  </r>
  <r>
    <s v="TOI-942b"/>
    <n v="1.9810000000000001"/>
    <n v="0.42899999999999999"/>
    <n v="4.3241899999999998"/>
    <n v="4.7960000000000003E-2"/>
    <n v="1442"/>
    <x v="2"/>
    <x v="15"/>
    <n v="498"/>
    <n v="0.78800000000000003"/>
    <n v="4928"/>
    <s v="Host star TYC 5909-319-1"/>
    <x v="0"/>
    <x v="2"/>
    <x v="2"/>
    <s v="Small"/>
    <s v="Sun-like"/>
    <n v="0"/>
    <m/>
  </r>
  <r>
    <s v="TOI-942c"/>
    <n v="1.9810000000000001"/>
    <n v="0.51700000000000002"/>
    <n v="10.15643"/>
    <n v="8.4699999999999998E-2"/>
    <n v="1442"/>
    <x v="2"/>
    <x v="15"/>
    <n v="498"/>
    <n v="0.78800000000000003"/>
    <n v="4928"/>
    <s v="Host star TYC 5909-319-1"/>
    <x v="0"/>
    <x v="1"/>
    <x v="2"/>
    <s v="Medium"/>
    <s v="Sun-like"/>
    <n v="0"/>
    <m/>
  </r>
  <r>
    <s v="TOI-954 b"/>
    <n v="0.17399999999999999"/>
    <n v="0.85199999999999998"/>
    <n v="3.6849729"/>
    <n v="4.9630000000000001E-2"/>
    <n v="1526"/>
    <x v="2"/>
    <x v="15"/>
    <n v="768.5"/>
    <n v="1.2010000000000001"/>
    <n v="5710"/>
    <s v="None"/>
    <x v="2"/>
    <x v="2"/>
    <x v="1"/>
    <s v="Medium"/>
    <s v="Sun-like"/>
    <n v="0"/>
    <m/>
  </r>
  <r>
    <s v="TOI-969 b"/>
    <n v="2.86E-2"/>
    <n v="0.247"/>
    <n v="1.8237304999999999"/>
    <n v="2.6360000000000001E-2"/>
    <n v="941"/>
    <x v="2"/>
    <x v="15"/>
    <n v="253.8"/>
    <n v="0.73"/>
    <n v="4550"/>
    <s v="None"/>
    <x v="1"/>
    <x v="2"/>
    <x v="2"/>
    <s v="Small"/>
    <s v="Sun-like"/>
    <n v="0"/>
    <m/>
  </r>
  <r>
    <s v="TOI-969 c"/>
    <n v="11.3"/>
    <n v="1.1659999999999999"/>
    <n v="1700"/>
    <n v="2.52"/>
    <n v="96.4"/>
    <x v="0"/>
    <x v="15"/>
    <n v="253.8"/>
    <n v="0.73"/>
    <n v="4550"/>
    <s v="Eccentric orbit"/>
    <x v="0"/>
    <x v="0"/>
    <x v="2"/>
    <s v="Medium"/>
    <s v="Sun-like"/>
    <n v="0"/>
    <m/>
  </r>
  <r>
    <s v="TRAPPIST-1b"/>
    <n v="2.6700000000000001E-3"/>
    <n v="9.7000000000000003E-2"/>
    <n v="1.5108708099999999"/>
    <n v="1.111E-2"/>
    <n v="400"/>
    <x v="2"/>
    <x v="15"/>
    <n v="39"/>
    <n v="0.08"/>
    <n v="2559"/>
    <s v="None"/>
    <x v="1"/>
    <x v="2"/>
    <x v="0"/>
    <s v="Small"/>
    <s v="Cool"/>
    <n v="0"/>
    <m/>
  </r>
  <r>
    <s v="TRAPPIST-1c"/>
    <n v="4.3400000000000001E-3"/>
    <n v="9.4E-2"/>
    <n v="2.4218232999999998"/>
    <n v="1.521E-2"/>
    <n v="342"/>
    <x v="2"/>
    <x v="15"/>
    <n v="39"/>
    <n v="0.08"/>
    <n v="2559"/>
    <s v="None"/>
    <x v="1"/>
    <x v="2"/>
    <x v="0"/>
    <s v="Small"/>
    <s v="Cool"/>
    <n v="0"/>
    <m/>
  </r>
  <r>
    <s v="TRAPPIST-1d"/>
    <n v="1.2899999999999999E-3"/>
    <n v="6.9000000000000006E-2"/>
    <n v="4.0496100000000004"/>
    <n v="2.1440000000000001E-2"/>
    <n v="288"/>
    <x v="2"/>
    <x v="15"/>
    <n v="39"/>
    <n v="0.08"/>
    <n v="2559"/>
    <s v="Potentially habitable exoplanet"/>
    <x v="1"/>
    <x v="2"/>
    <x v="0"/>
    <s v="Small"/>
    <s v="Cool"/>
    <n v="0"/>
    <m/>
  </r>
  <r>
    <s v="TRAPPIST-1e"/>
    <n v="1.9499999999999999E-3"/>
    <n v="8.2000000000000003E-2"/>
    <n v="6.099615"/>
    <n v="2.8170000000000001E-2"/>
    <n v="251"/>
    <x v="2"/>
    <x v="15"/>
    <n v="39"/>
    <n v="0.08"/>
    <n v="2559"/>
    <s v="Potentially habitable exoplanet"/>
    <x v="1"/>
    <x v="2"/>
    <x v="0"/>
    <s v="Small"/>
    <s v="Cool"/>
    <n v="0"/>
    <m/>
  </r>
  <r>
    <s v="TRAPPIST-1f"/>
    <n v="2.14E-3"/>
    <n v="9.2999999999999999E-2"/>
    <n v="9.20669"/>
    <n v="3.7100000000000001E-2"/>
    <n v="219"/>
    <x v="2"/>
    <x v="15"/>
    <n v="39"/>
    <n v="0.08"/>
    <n v="2559"/>
    <s v="Potentially habitable exoplanet"/>
    <x v="1"/>
    <x v="2"/>
    <x v="0"/>
    <s v="Small"/>
    <s v="Cool"/>
    <n v="0"/>
    <m/>
  </r>
  <r>
    <s v="TRAPPIST-1g"/>
    <n v="4.2199999999999998E-3"/>
    <n v="0.10100000000000001"/>
    <n v="12.35294"/>
    <n v="4.5100000000000001E-2"/>
    <n v="199"/>
    <x v="2"/>
    <x v="15"/>
    <n v="39"/>
    <n v="0.08"/>
    <n v="2559"/>
    <s v="Potentially habitable exoplanet"/>
    <x v="1"/>
    <x v="1"/>
    <x v="0"/>
    <s v="Small"/>
    <s v="Cool"/>
    <n v="0"/>
    <m/>
  </r>
  <r>
    <s v="TRAPPIST-1h"/>
    <n v="1.9810000000000001"/>
    <n v="6.7000000000000004E-2"/>
    <n v="20"/>
    <n v="6.3E-2"/>
    <n v="168"/>
    <x v="2"/>
    <x v="15"/>
    <n v="39"/>
    <n v="0.08"/>
    <n v="2559"/>
    <s v="None"/>
    <x v="0"/>
    <x v="1"/>
    <x v="0"/>
    <s v="Small"/>
    <s v="Cool"/>
    <n v="0"/>
    <m/>
  </r>
  <r>
    <s v="TrES-2b"/>
    <n v="1.49"/>
    <n v="1.36"/>
    <n v="2.4706299999999999"/>
    <n v="3.5630000000000002E-2"/>
    <n v="1466"/>
    <x v="2"/>
    <x v="15"/>
    <n v="706.67"/>
    <n v="1.36"/>
    <n v="5850"/>
    <s v="Also known as Kepler-1b"/>
    <x v="0"/>
    <x v="2"/>
    <x v="1"/>
    <s v="Medium"/>
    <s v="Sun-like"/>
    <n v="0"/>
    <m/>
  </r>
  <r>
    <s v="TrES-5"/>
    <n v="1.79"/>
    <n v="1.194"/>
    <n v="1.4822468600000001"/>
    <n v="2.4590000000000001E-2"/>
    <n v="1480"/>
    <x v="2"/>
    <x v="15"/>
    <n v="1188"/>
    <n v="0.9"/>
    <n v="5171"/>
    <s v="None"/>
    <x v="0"/>
    <x v="2"/>
    <x v="1"/>
    <s v="Medium"/>
    <s v="Sun-like"/>
    <n v="0"/>
    <m/>
  </r>
  <r>
    <s v="TVLM 513-46546 b"/>
    <n v="0.38"/>
    <n v="1.1659999999999999"/>
    <n v="221"/>
    <n v="0.3"/>
    <n v="1442"/>
    <x v="5"/>
    <x v="15"/>
    <n v="34.9"/>
    <n v="0.09"/>
    <n v="2500"/>
    <s v="None"/>
    <x v="2"/>
    <x v="0"/>
    <x v="0"/>
    <s v="Medium"/>
    <s v="Cool"/>
    <n v="0"/>
    <m/>
  </r>
  <r>
    <s v="TYC 1422-614-1 b"/>
    <n v="2.5"/>
    <n v="1.1659999999999999"/>
    <n v="198.4"/>
    <n v="0.69"/>
    <n v="1442"/>
    <x v="0"/>
    <x v="15"/>
    <n v="2480"/>
    <n v="1.1499999999999999"/>
    <n v="4806"/>
    <s v="None"/>
    <x v="0"/>
    <x v="0"/>
    <x v="1"/>
    <s v="Medium"/>
    <s v="Sun-like"/>
    <n v="0"/>
    <m/>
  </r>
  <r>
    <s v="TYC 1422-614-1 c"/>
    <n v="10"/>
    <n v="1.1659999999999999"/>
    <n v="559.29999999999995"/>
    <n v="1.37"/>
    <n v="1442"/>
    <x v="0"/>
    <x v="15"/>
    <n v="2480"/>
    <n v="1.1499999999999999"/>
    <n v="4806"/>
    <s v="None"/>
    <x v="0"/>
    <x v="0"/>
    <x v="1"/>
    <s v="Medium"/>
    <s v="Sun-like"/>
    <n v="0"/>
    <m/>
  </r>
  <r>
    <s v="TYC 2187-512-1 b"/>
    <n v="0.33"/>
    <n v="1.1659999999999999"/>
    <n v="691.9"/>
    <n v="1.22"/>
    <n v="1442"/>
    <x v="0"/>
    <x v="15"/>
    <n v="50.512"/>
    <n v="0.498"/>
    <n v="3734"/>
    <s v="None"/>
    <x v="2"/>
    <x v="0"/>
    <x v="0"/>
    <s v="Medium"/>
    <s v="Cool"/>
    <n v="0"/>
    <m/>
  </r>
  <r>
    <s v="TYC 3318-1333-1 b"/>
    <n v="3.42"/>
    <n v="1.1659999999999999"/>
    <n v="562"/>
    <n v="1.4139999999999999"/>
    <n v="1442"/>
    <x v="0"/>
    <x v="15"/>
    <n v="1622"/>
    <n v="1.19"/>
    <n v="4776"/>
    <s v="None"/>
    <x v="0"/>
    <x v="0"/>
    <x v="1"/>
    <s v="Medium"/>
    <s v="Sun-like"/>
    <n v="0"/>
    <m/>
  </r>
  <r>
    <s v="TYC 3667-1280-1 b"/>
    <n v="5.4"/>
    <n v="1.1659999999999999"/>
    <n v="26.468"/>
    <n v="0.21"/>
    <n v="1350"/>
    <x v="0"/>
    <x v="15"/>
    <n v="1570"/>
    <n v="1.87"/>
    <n v="5130"/>
    <s v="Red giant star host"/>
    <x v="0"/>
    <x v="1"/>
    <x v="1"/>
    <s v="Medium"/>
    <s v="Sun-like"/>
    <n v="0"/>
    <m/>
  </r>
  <r>
    <s v="TYC 4282-605-1 b"/>
    <n v="10.78"/>
    <n v="1.1659999999999999"/>
    <n v="101.54"/>
    <n v="0.42199999999999999"/>
    <n v="1442"/>
    <x v="0"/>
    <x v="15"/>
    <n v="2300"/>
    <n v="0.97"/>
    <n v="4300"/>
    <s v="None"/>
    <x v="0"/>
    <x v="0"/>
    <x v="1"/>
    <s v="Medium"/>
    <s v="Sun-like"/>
    <n v="0"/>
    <m/>
  </r>
  <r>
    <s v="TYC 8998-760-1 c"/>
    <n v="6"/>
    <n v="1.1000000000000001"/>
    <n v="232.3"/>
    <n v="320"/>
    <n v="1240"/>
    <x v="3"/>
    <x v="15"/>
    <n v="309.39999999999998"/>
    <n v="1.08"/>
    <n v="4783"/>
    <s v="None"/>
    <x v="0"/>
    <x v="0"/>
    <x v="2"/>
    <s v="Medium"/>
    <s v="Sun-like"/>
    <n v="0"/>
    <m/>
  </r>
  <r>
    <s v="UKIRT-2017-BLG-001Lb"/>
    <n v="1.28"/>
    <n v="1.1659999999999999"/>
    <n v="3468"/>
    <n v="4.18"/>
    <n v="1442"/>
    <x v="4"/>
    <x v="15"/>
    <n v="20500"/>
    <n v="0.81"/>
    <n v="5100"/>
    <s v="None"/>
    <x v="0"/>
    <x v="0"/>
    <x v="1"/>
    <s v="Medium"/>
    <s v="Sun-like"/>
    <n v="0"/>
    <m/>
  </r>
  <r>
    <s v="USco1556 b"/>
    <n v="15"/>
    <n v="1.1659999999999999"/>
    <n v="232.3"/>
    <n v="3500"/>
    <n v="2240"/>
    <x v="3"/>
    <x v="15"/>
    <n v="459"/>
    <n v="0.33"/>
    <n v="3410"/>
    <s v="None"/>
    <x v="0"/>
    <x v="0"/>
    <x v="2"/>
    <s v="Medium"/>
    <s v="Cool"/>
    <n v="0"/>
    <m/>
  </r>
  <r>
    <s v="USco1621 b"/>
    <n v="16"/>
    <n v="1.1659999999999999"/>
    <n v="232.3"/>
    <n v="2880"/>
    <n v="2270"/>
    <x v="3"/>
    <x v="15"/>
    <n v="450"/>
    <n v="0.36"/>
    <n v="3460"/>
    <s v="None"/>
    <x v="0"/>
    <x v="0"/>
    <x v="2"/>
    <s v="Medium"/>
    <s v="Cool"/>
    <n v="0"/>
    <m/>
  </r>
  <r>
    <s v="UZ Fornacis b"/>
    <n v="6.3"/>
    <n v="1.1659999999999999"/>
    <n v="5840"/>
    <n v="5.9"/>
    <n v="1442"/>
    <x v="1"/>
    <x v="15"/>
    <n v="781.5"/>
    <n v="0.7"/>
    <n v="5286"/>
    <s v="false positive"/>
    <x v="0"/>
    <x v="0"/>
    <x v="1"/>
    <s v="Medium"/>
    <s v="Sun-like"/>
    <n v="0"/>
    <m/>
  </r>
  <r>
    <s v="UZ Fornacis c"/>
    <n v="7.7"/>
    <n v="1.1659999999999999"/>
    <n v="1916.25"/>
    <n v="2.8"/>
    <n v="1442"/>
    <x v="1"/>
    <x v="15"/>
    <n v="781.5"/>
    <n v="0.7"/>
    <n v="5286"/>
    <s v="unconfirmed as in 2020"/>
    <x v="0"/>
    <x v="0"/>
    <x v="1"/>
    <s v="Medium"/>
    <s v="Sun-like"/>
    <n v="0"/>
    <m/>
  </r>
  <r>
    <s v="V1298 Tauri b"/>
    <n v="1.9810000000000001"/>
    <n v="0.91100000000000003"/>
    <n v="24.13861"/>
    <n v="0.16869999999999999"/>
    <n v="668"/>
    <x v="2"/>
    <x v="15"/>
    <n v="353.9"/>
    <n v="1.1000000000000001"/>
    <n v="4970"/>
    <s v="None"/>
    <x v="0"/>
    <x v="1"/>
    <x v="2"/>
    <s v="Medium"/>
    <s v="Sun-like"/>
    <n v="0"/>
    <m/>
  </r>
  <r>
    <s v="V1298 Tauri c"/>
    <n v="1.9810000000000001"/>
    <n v="0.499"/>
    <n v="8.2495799999999999"/>
    <n v="8.2500000000000004E-2"/>
    <n v="845"/>
    <x v="2"/>
    <x v="15"/>
    <n v="353.9"/>
    <n v="1.1000000000000001"/>
    <n v="4970"/>
    <s v="None"/>
    <x v="0"/>
    <x v="2"/>
    <x v="2"/>
    <s v="Small"/>
    <s v="Sun-like"/>
    <n v="0"/>
    <m/>
  </r>
  <r>
    <s v="V1298 Tauri d"/>
    <n v="1.9810000000000001"/>
    <n v="0.57199999999999995"/>
    <n v="12.4032"/>
    <n v="0.10829999999999999"/>
    <n v="677"/>
    <x v="2"/>
    <x v="15"/>
    <n v="353.9"/>
    <n v="1.1000000000000001"/>
    <n v="4970"/>
    <s v="None"/>
    <x v="0"/>
    <x v="1"/>
    <x v="2"/>
    <s v="Medium"/>
    <s v="Sun-like"/>
    <n v="0"/>
    <m/>
  </r>
  <r>
    <s v="V1298 Tauri e"/>
    <n v="1.9810000000000001"/>
    <n v="0.78"/>
    <n v="60"/>
    <n v="0.308"/>
    <n v="492"/>
    <x v="2"/>
    <x v="15"/>
    <n v="353.9"/>
    <n v="1.1000000000000001"/>
    <n v="4970"/>
    <s v="None"/>
    <x v="0"/>
    <x v="1"/>
    <x v="2"/>
    <s v="Medium"/>
    <s v="Sun-like"/>
    <n v="0"/>
    <m/>
  </r>
  <r>
    <s v="V830 Tauri b"/>
    <n v="0.7"/>
    <n v="1.1659999999999999"/>
    <n v="4.9269999999999996"/>
    <n v="5.7000000000000002E-2"/>
    <n v="1442"/>
    <x v="0"/>
    <x v="15"/>
    <n v="490"/>
    <n v="1"/>
    <n v="4250"/>
    <s v="None"/>
    <x v="2"/>
    <x v="2"/>
    <x v="2"/>
    <s v="Medium"/>
    <s v="Sun-like"/>
    <n v="0"/>
    <m/>
  </r>
  <r>
    <s v="VHS 1256-1257 b"/>
    <n v="11.2"/>
    <n v="1.1659999999999999"/>
    <n v="232.3"/>
    <n v="102"/>
    <n v="1442"/>
    <x v="3"/>
    <x v="15"/>
    <n v="41"/>
    <n v="7.0000000000000007E-2"/>
    <n v="2620"/>
    <s v="None"/>
    <x v="0"/>
    <x v="0"/>
    <x v="0"/>
    <s v="Medium"/>
    <s v="Cool"/>
    <n v="0"/>
    <m/>
  </r>
  <r>
    <s v="WASP-100b"/>
    <n v="2.0299999999999998"/>
    <n v="1.69"/>
    <n v="2.8493750000000002"/>
    <n v="4.5699999999999998E-2"/>
    <n v="2190"/>
    <x v="2"/>
    <x v="15"/>
    <n v="1201"/>
    <n v="1.57"/>
    <n v="6900"/>
    <s v="None"/>
    <x v="0"/>
    <x v="2"/>
    <x v="1"/>
    <s v="Large"/>
    <s v="Hot"/>
    <n v="0"/>
    <m/>
  </r>
  <r>
    <s v="WASP-101b"/>
    <n v="0.5"/>
    <n v="1.41"/>
    <n v="3.5857220000000001"/>
    <n v="5.0599999999999999E-2"/>
    <n v="1560"/>
    <x v="2"/>
    <x v="15"/>
    <n v="660"/>
    <n v="1.34"/>
    <n v="6400"/>
    <s v="None"/>
    <x v="2"/>
    <x v="2"/>
    <x v="1"/>
    <s v="Medium"/>
    <s v="Hot"/>
    <n v="0"/>
    <m/>
  </r>
  <r>
    <s v="WASP-103b"/>
    <n v="1.49"/>
    <n v="1.528"/>
    <n v="0.92554199999999998"/>
    <n v="1.985E-2"/>
    <n v="2508"/>
    <x v="2"/>
    <x v="15"/>
    <n v="1500"/>
    <n v="1.22"/>
    <n v="6110"/>
    <s v="Planet close to tidal disruption"/>
    <x v="0"/>
    <x v="2"/>
    <x v="1"/>
    <s v="Large"/>
    <s v="Hot"/>
    <n v="0"/>
    <m/>
  </r>
  <r>
    <s v="WASP-104b"/>
    <n v="1.272"/>
    <n v="1.137"/>
    <n v="1.7554137000000001"/>
    <n v="2.9180000000000001E-2"/>
    <n v="1516"/>
    <x v="2"/>
    <x v="15"/>
    <n v="470"/>
    <n v="1.08"/>
    <n v="5475"/>
    <s v="None"/>
    <x v="0"/>
    <x v="2"/>
    <x v="2"/>
    <s v="Medium"/>
    <s v="Sun-like"/>
    <n v="0"/>
    <m/>
  </r>
  <r>
    <s v="WASP-105b"/>
    <n v="1.8"/>
    <n v="0.96"/>
    <n v="7.8728800000000003"/>
    <n v="7.4999999999999997E-2"/>
    <n v="900"/>
    <x v="2"/>
    <x v="15"/>
    <n v="167.58500000000001"/>
    <n v="0.89"/>
    <n v="5070"/>
    <s v="None"/>
    <x v="0"/>
    <x v="2"/>
    <x v="2"/>
    <s v="Medium"/>
    <s v="Sun-like"/>
    <n v="0"/>
    <m/>
  </r>
  <r>
    <s v="WASP-106b"/>
    <n v="1.925"/>
    <n v="1.085"/>
    <n v="9.2897149999999993"/>
    <n v="9.1700000000000004E-2"/>
    <n v="1140"/>
    <x v="2"/>
    <x v="15"/>
    <n v="920"/>
    <n v="1.19"/>
    <n v="6055"/>
    <s v="None"/>
    <x v="0"/>
    <x v="2"/>
    <x v="1"/>
    <s v="Medium"/>
    <s v="Hot"/>
    <n v="0"/>
    <m/>
  </r>
  <r>
    <s v="WASP-107b"/>
    <n v="0.12"/>
    <n v="0.94"/>
    <n v="5.7214900000000002"/>
    <n v="5.5E-2"/>
    <n v="770"/>
    <x v="2"/>
    <x v="15"/>
    <n v="167.58500000000001"/>
    <n v="0.69"/>
    <n v="4430"/>
    <s v="None"/>
    <x v="2"/>
    <x v="2"/>
    <x v="2"/>
    <s v="Medium"/>
    <s v="Sun-like"/>
    <n v="0"/>
    <m/>
  </r>
  <r>
    <s v="WASP-108 b"/>
    <n v="1.167"/>
    <n v="1.2150000000000001"/>
    <n v="2.6755463000000002"/>
    <n v="3.9699999999999999E-2"/>
    <n v="1590"/>
    <x v="2"/>
    <x v="15"/>
    <n v="717.6"/>
    <n v="1.167"/>
    <n v="6000"/>
    <s v="Host star also known as TYC 8254-1624-1"/>
    <x v="0"/>
    <x v="2"/>
    <x v="1"/>
    <s v="Medium"/>
    <s v="Hot"/>
    <n v="0"/>
    <m/>
  </r>
  <r>
    <s v="WASP-109 b"/>
    <n v="0.91"/>
    <n v="1.4430000000000001"/>
    <n v="3.3190233"/>
    <n v="4.6300000000000001E-2"/>
    <n v="1695"/>
    <x v="2"/>
    <x v="15"/>
    <n v="1173"/>
    <n v="1.2030000000000001"/>
    <n v="6520"/>
    <s v="Host star also known as TYC 6184-1397-1"/>
    <x v="2"/>
    <x v="2"/>
    <x v="1"/>
    <s v="Medium"/>
    <s v="Hot"/>
    <n v="0"/>
    <m/>
  </r>
  <r>
    <s v="WASP-110 b"/>
    <n v="0.51500000000000001"/>
    <n v="1.238"/>
    <n v="3.7783977000000002"/>
    <n v="4.5699999999999998E-2"/>
    <n v="1134"/>
    <x v="2"/>
    <x v="15"/>
    <n v="904"/>
    <n v="0.89200000000000002"/>
    <n v="5400"/>
    <s v="None"/>
    <x v="2"/>
    <x v="2"/>
    <x v="1"/>
    <s v="Medium"/>
    <s v="Sun-like"/>
    <n v="0"/>
    <m/>
  </r>
  <r>
    <s v="WASP-111 b"/>
    <n v="1.85"/>
    <n v="1.4419999999999999"/>
    <n v="2.3109649999999999"/>
    <n v="3.9140000000000001E-2"/>
    <n v="2140"/>
    <x v="2"/>
    <x v="15"/>
    <n v="980"/>
    <n v="1.5"/>
    <n v="6400"/>
    <s v="Host star also known as HD 208180"/>
    <x v="0"/>
    <x v="2"/>
    <x v="1"/>
    <s v="Medium"/>
    <s v="Hot"/>
    <n v="0"/>
    <m/>
  </r>
  <r>
    <s v="WASP-112 b"/>
    <n v="0.88"/>
    <n v="1.1910000000000001"/>
    <n v="3.0353992000000001"/>
    <n v="3.8199999999999998E-2"/>
    <n v="1395"/>
    <x v="2"/>
    <x v="15"/>
    <n v="1900"/>
    <n v="0.80700000000000005"/>
    <n v="5610"/>
    <s v="None"/>
    <x v="2"/>
    <x v="2"/>
    <x v="1"/>
    <s v="Medium"/>
    <s v="Sun-like"/>
    <n v="0"/>
    <m/>
  </r>
  <r>
    <s v="WASP-113b"/>
    <n v="0.47499999999999998"/>
    <n v="1.409"/>
    <n v="4.5421687500000001"/>
    <n v="5.885E-2"/>
    <n v="1496"/>
    <x v="2"/>
    <x v="15"/>
    <n v="1200"/>
    <n v="1.32"/>
    <n v="5890"/>
    <s v="None"/>
    <x v="2"/>
    <x v="2"/>
    <x v="1"/>
    <s v="Medium"/>
    <s v="Sun-like"/>
    <n v="0"/>
    <m/>
  </r>
  <r>
    <s v="WASP-114b"/>
    <n v="1.7689999999999999"/>
    <n v="1.339"/>
    <n v="1.5487743"/>
    <n v="2.8510000000000001E-2"/>
    <n v="2043"/>
    <x v="2"/>
    <x v="15"/>
    <n v="1500"/>
    <n v="1.29"/>
    <n v="5940"/>
    <s v="None"/>
    <x v="0"/>
    <x v="2"/>
    <x v="1"/>
    <s v="Medium"/>
    <s v="Sun-like"/>
    <n v="0"/>
    <m/>
  </r>
  <r>
    <s v="WASP-116b"/>
    <n v="0.59"/>
    <n v="1.43"/>
    <n v="6.6132099999999996"/>
    <n v="7.2999999999999995E-2"/>
    <n v="1400"/>
    <x v="2"/>
    <x v="15"/>
    <n v="1770"/>
    <n v="1.25"/>
    <n v="5950"/>
    <s v="None"/>
    <x v="2"/>
    <x v="2"/>
    <x v="1"/>
    <s v="Medium"/>
    <s v="Sun-like"/>
    <n v="0"/>
    <m/>
  </r>
  <r>
    <s v="WASP-117b"/>
    <n v="0.27550000000000002"/>
    <n v="1.0209999999999999"/>
    <n v="10.021649999999999"/>
    <n v="9.4589999999999994E-2"/>
    <n v="1024"/>
    <x v="2"/>
    <x v="15"/>
    <n v="518"/>
    <n v="1.1299999999999999"/>
    <n v="6038"/>
    <s v="None"/>
    <x v="2"/>
    <x v="1"/>
    <x v="1"/>
    <s v="Medium"/>
    <s v="Hot"/>
    <n v="0"/>
    <m/>
  </r>
  <r>
    <s v="WASP-118b"/>
    <n v="0.51400000000000001"/>
    <n v="1.44"/>
    <n v="4.0460434999999997"/>
    <n v="5.4530000000000002E-2"/>
    <n v="1442"/>
    <x v="2"/>
    <x v="15"/>
    <n v="820"/>
    <n v="1.32"/>
    <n v="6410"/>
    <s v="None"/>
    <x v="2"/>
    <x v="2"/>
    <x v="1"/>
    <s v="Medium"/>
    <s v="Hot"/>
    <n v="0"/>
    <m/>
  </r>
  <r>
    <s v="WASP-119b"/>
    <n v="1.23"/>
    <n v="1.4"/>
    <n v="2.49979"/>
    <n v="3.6299999999999999E-2"/>
    <n v="1600"/>
    <x v="2"/>
    <x v="15"/>
    <n v="1090"/>
    <n v="1.02"/>
    <n v="5650"/>
    <s v="None"/>
    <x v="0"/>
    <x v="2"/>
    <x v="1"/>
    <s v="Medium"/>
    <s v="Sun-like"/>
    <n v="0"/>
    <m/>
  </r>
  <r>
    <s v="WASP-120b"/>
    <n v="4.8499999999999996"/>
    <n v="1.4730000000000001"/>
    <n v="3.6112706000000001"/>
    <n v="5.1400000000000001E-2"/>
    <n v="1890"/>
    <x v="2"/>
    <x v="15"/>
    <n v="1430"/>
    <n v="1.39"/>
    <n v="6450"/>
    <s v="None"/>
    <x v="0"/>
    <x v="2"/>
    <x v="1"/>
    <s v="Medium"/>
    <s v="Hot"/>
    <n v="0"/>
    <m/>
  </r>
  <r>
    <s v="WASP-121b"/>
    <n v="1.1839999999999999"/>
    <n v="1.81"/>
    <n v="1.2749999999999999"/>
    <n v="2.5440000000000001E-2"/>
    <n v="1442"/>
    <x v="1"/>
    <x v="15"/>
    <n v="858"/>
    <n v="1.353"/>
    <n v="6460"/>
    <s v="None"/>
    <x v="0"/>
    <x v="2"/>
    <x v="1"/>
    <s v="Large"/>
    <s v="Hot"/>
    <n v="0"/>
    <m/>
  </r>
  <r>
    <s v="WASP-123b"/>
    <n v="0.89900000000000002"/>
    <n v="1.3180000000000001"/>
    <n v="2.9776411999999999"/>
    <n v="4.2630000000000001E-2"/>
    <n v="1510"/>
    <x v="2"/>
    <x v="15"/>
    <n v="700"/>
    <n v="1.17"/>
    <n v="5740"/>
    <s v="None"/>
    <x v="2"/>
    <x v="2"/>
    <x v="1"/>
    <s v="Medium"/>
    <s v="Sun-like"/>
    <n v="0"/>
    <m/>
  </r>
  <r>
    <s v="WASP-124b"/>
    <n v="0.6"/>
    <n v="1.24"/>
    <n v="3.3726500000000001"/>
    <n v="4.4900000000000002E-2"/>
    <n v="1400"/>
    <x v="2"/>
    <x v="15"/>
    <n v="1410"/>
    <n v="1.07"/>
    <n v="6050"/>
    <s v="None"/>
    <x v="2"/>
    <x v="2"/>
    <x v="1"/>
    <s v="Medium"/>
    <s v="Hot"/>
    <n v="0"/>
    <m/>
  </r>
  <r>
    <s v="WASP-126b"/>
    <n v="0.28000000000000003"/>
    <n v="0.96"/>
    <n v="3.2888000000000002"/>
    <n v="4.4900000000000002E-2"/>
    <n v="1480"/>
    <x v="2"/>
    <x v="15"/>
    <n v="760"/>
    <n v="1.1200000000000001"/>
    <n v="5800"/>
    <s v="None"/>
    <x v="2"/>
    <x v="2"/>
    <x v="1"/>
    <s v="Medium"/>
    <s v="Sun-like"/>
    <n v="0"/>
    <m/>
  </r>
  <r>
    <s v="WASP-126c"/>
    <n v="0.20200000000000001"/>
    <n v="1.1659999999999999"/>
    <n v="7.63"/>
    <n v="1442"/>
    <n v="1442"/>
    <x v="1"/>
    <x v="15"/>
    <n v="763.20600000000002"/>
    <n v="1.1200000000000001"/>
    <n v="5800"/>
    <s v="False positive"/>
    <x v="2"/>
    <x v="2"/>
    <x v="1"/>
    <s v="Medium"/>
    <s v="Sun-like"/>
    <n v="0"/>
    <m/>
  </r>
  <r>
    <s v="WASP-127b"/>
    <n v="0.18"/>
    <n v="1.37"/>
    <n v="4.1780619999999997"/>
    <n v="5.1999999999999998E-2"/>
    <n v="1442"/>
    <x v="2"/>
    <x v="15"/>
    <n v="330"/>
    <n v="1.08"/>
    <n v="5620"/>
    <s v="None"/>
    <x v="2"/>
    <x v="2"/>
    <x v="2"/>
    <s v="Medium"/>
    <s v="Sun-like"/>
    <n v="0"/>
    <m/>
  </r>
  <r>
    <s v="WASP-129b"/>
    <n v="1"/>
    <n v="0.93"/>
    <n v="5.7481450000000001"/>
    <n v="6.2799999999999995E-2"/>
    <n v="1100"/>
    <x v="2"/>
    <x v="15"/>
    <n v="800"/>
    <n v="1"/>
    <n v="5900"/>
    <s v="None"/>
    <x v="0"/>
    <x v="2"/>
    <x v="1"/>
    <s v="Medium"/>
    <s v="Sun-like"/>
    <n v="0"/>
    <m/>
  </r>
  <r>
    <s v="WASP-130b"/>
    <n v="1.23"/>
    <n v="0.89"/>
    <n v="11.550979999999999"/>
    <n v="0.1012"/>
    <n v="833"/>
    <x v="2"/>
    <x v="15"/>
    <n v="590"/>
    <n v="1.04"/>
    <n v="5625"/>
    <s v="None"/>
    <x v="0"/>
    <x v="1"/>
    <x v="1"/>
    <s v="Medium"/>
    <s v="Sun-like"/>
    <n v="0"/>
    <m/>
  </r>
  <r>
    <s v="WASP-131b"/>
    <n v="0.27"/>
    <n v="1.22"/>
    <n v="5.3220229999999997"/>
    <n v="6.0699999999999997E-2"/>
    <n v="1400"/>
    <x v="2"/>
    <x v="15"/>
    <n v="820"/>
    <n v="1.06"/>
    <n v="6030"/>
    <s v="None"/>
    <x v="2"/>
    <x v="2"/>
    <x v="1"/>
    <s v="Medium"/>
    <s v="Hot"/>
    <n v="0"/>
    <m/>
  </r>
  <r>
    <s v="WASP-132b"/>
    <n v="0.41"/>
    <n v="0.87"/>
    <n v="7.133521"/>
    <n v="6.7000000000000004E-2"/>
    <n v="763"/>
    <x v="2"/>
    <x v="15"/>
    <n v="390"/>
    <n v="0.8"/>
    <n v="4775"/>
    <s v="Second planet discovered in 2022"/>
    <x v="2"/>
    <x v="2"/>
    <x v="2"/>
    <s v="Medium"/>
    <s v="Sun-like"/>
    <n v="0"/>
    <m/>
  </r>
  <r>
    <s v="WASP-132c"/>
    <n v="0.16500000000000001"/>
    <n v="1.1659999999999999"/>
    <n v="1.0115339999999999"/>
    <n v="1.8200000000000001E-2"/>
    <n v="1442"/>
    <x v="2"/>
    <x v="15"/>
    <n v="390"/>
    <n v="0.78200000000000003"/>
    <n v="4714"/>
    <s v="None"/>
    <x v="2"/>
    <x v="2"/>
    <x v="2"/>
    <s v="Medium"/>
    <s v="Sun-like"/>
    <n v="0"/>
    <m/>
  </r>
  <r>
    <s v="WASP-133b"/>
    <n v="1.1599999999999999"/>
    <n v="1.21"/>
    <n v="2.1764230000000002"/>
    <n v="3.4500000000000003E-2"/>
    <n v="1790"/>
    <x v="2"/>
    <x v="15"/>
    <n v="1780"/>
    <n v="1.1599999999999999"/>
    <n v="5700"/>
    <s v="None"/>
    <x v="0"/>
    <x v="2"/>
    <x v="1"/>
    <s v="Medium"/>
    <s v="Sun-like"/>
    <n v="0"/>
    <m/>
  </r>
  <r>
    <s v="WASP-134b"/>
    <n v="1.4"/>
    <n v="1.1659999999999999"/>
    <n v="10.149800000000001"/>
    <n v="9.5600000000000004E-2"/>
    <n v="953"/>
    <x v="2"/>
    <x v="15"/>
    <n v="636"/>
    <n v="0.81"/>
    <n v="5700"/>
    <s v="None"/>
    <x v="0"/>
    <x v="1"/>
    <x v="1"/>
    <s v="Medium"/>
    <s v="Sun-like"/>
    <n v="0"/>
    <m/>
  </r>
  <r>
    <s v="WASP-134c"/>
    <n v="0.7"/>
    <n v="1.1659999999999999"/>
    <n v="70.010000000000005"/>
    <n v="1442"/>
    <n v="1442"/>
    <x v="0"/>
    <x v="15"/>
    <n v="636"/>
    <n v="0.81"/>
    <n v="5700"/>
    <s v="None"/>
    <x v="2"/>
    <x v="1"/>
    <x v="1"/>
    <s v="Medium"/>
    <s v="Sun-like"/>
    <n v="0"/>
    <m/>
  </r>
  <r>
    <s v="WASP-135b"/>
    <n v="1.9"/>
    <n v="1.3"/>
    <n v="1.4013793999999999"/>
    <n v="2.4299999999999999E-2"/>
    <n v="1442"/>
    <x v="2"/>
    <x v="15"/>
    <n v="980"/>
    <n v="0.98"/>
    <n v="5675"/>
    <s v="None"/>
    <x v="0"/>
    <x v="2"/>
    <x v="1"/>
    <s v="Medium"/>
    <s v="Sun-like"/>
    <n v="0"/>
    <m/>
  </r>
  <r>
    <s v="WASP-136b"/>
    <n v="1.51"/>
    <n v="1.38"/>
    <n v="5.215357"/>
    <n v="6.6100000000000006E-2"/>
    <n v="1442"/>
    <x v="2"/>
    <x v="15"/>
    <n v="530"/>
    <n v="1.41"/>
    <n v="6260"/>
    <s v="None"/>
    <x v="0"/>
    <x v="2"/>
    <x v="1"/>
    <s v="Medium"/>
    <s v="Hot"/>
    <n v="0"/>
    <m/>
  </r>
  <r>
    <s v="WASP-137b"/>
    <n v="0.68100000000000005"/>
    <n v="1.27"/>
    <n v="3.9080284000000001"/>
    <n v="5.1900000000000002E-2"/>
    <n v="1601"/>
    <x v="2"/>
    <x v="15"/>
    <n v="943"/>
    <n v="1.216"/>
    <n v="6100"/>
    <s v="None"/>
    <x v="2"/>
    <x v="2"/>
    <x v="1"/>
    <s v="Medium"/>
    <s v="Hot"/>
    <n v="0"/>
    <m/>
  </r>
  <r>
    <s v="WASP-138b"/>
    <n v="1.22"/>
    <n v="1.0900000000000001"/>
    <n v="3.634433"/>
    <n v="4.9399999999999999E-2"/>
    <n v="1442"/>
    <x v="2"/>
    <x v="15"/>
    <n v="1000"/>
    <n v="1.22"/>
    <n v="6272"/>
    <s v="None"/>
    <x v="0"/>
    <x v="2"/>
    <x v="1"/>
    <s v="Medium"/>
    <s v="Hot"/>
    <n v="0"/>
    <m/>
  </r>
  <r>
    <s v="WASP-139b"/>
    <n v="0.11700000000000001"/>
    <n v="0.8"/>
    <n v="5.9242619999999997"/>
    <n v="6.2E-2"/>
    <n v="910"/>
    <x v="2"/>
    <x v="15"/>
    <n v="750"/>
    <n v="0.92"/>
    <n v="5310"/>
    <s v="None"/>
    <x v="2"/>
    <x v="2"/>
    <x v="1"/>
    <s v="Medium"/>
    <s v="Sun-like"/>
    <n v="0"/>
    <m/>
  </r>
  <r>
    <s v="WASP-140b"/>
    <n v="2.44"/>
    <n v="1.44"/>
    <n v="2.2359835000000001"/>
    <n v="3.2300000000000002E-2"/>
    <n v="1320"/>
    <x v="2"/>
    <x v="15"/>
    <n v="590"/>
    <n v="0.9"/>
    <n v="5260"/>
    <s v="None"/>
    <x v="0"/>
    <x v="2"/>
    <x v="1"/>
    <s v="Medium"/>
    <s v="Sun-like"/>
    <n v="0"/>
    <m/>
  </r>
  <r>
    <s v="WASP-141b"/>
    <n v="2.69"/>
    <n v="1.21"/>
    <n v="3.310651"/>
    <n v="4.6899999999999997E-2"/>
    <n v="1540"/>
    <x v="2"/>
    <x v="15"/>
    <n v="1900"/>
    <n v="1.25"/>
    <n v="5900"/>
    <s v="None"/>
    <x v="0"/>
    <x v="2"/>
    <x v="1"/>
    <s v="Medium"/>
    <s v="Sun-like"/>
    <n v="0"/>
    <m/>
  </r>
  <r>
    <s v="WASP-142b"/>
    <n v="0.84"/>
    <n v="1.53"/>
    <n v="2.0528680000000001"/>
    <n v="3.4700000000000002E-2"/>
    <n v="2000"/>
    <x v="2"/>
    <x v="15"/>
    <n v="2700"/>
    <n v="1.33"/>
    <n v="6010"/>
    <s v="None"/>
    <x v="2"/>
    <x v="2"/>
    <x v="1"/>
    <s v="Large"/>
    <s v="Hot"/>
    <n v="0"/>
    <m/>
  </r>
  <r>
    <s v="WASP-143b"/>
    <n v="0.72499999999999998"/>
    <n v="1.234"/>
    <n v="3.7788729999999999"/>
    <n v="4.9000000000000002E-2"/>
    <n v="1325"/>
    <x v="2"/>
    <x v="15"/>
    <n v="1310"/>
    <n v="1.087"/>
    <n v="5900"/>
    <s v="None"/>
    <x v="2"/>
    <x v="2"/>
    <x v="1"/>
    <s v="Medium"/>
    <s v="Sun-like"/>
    <n v="0"/>
    <m/>
  </r>
  <r>
    <s v="WASP-144b"/>
    <n v="0.44"/>
    <n v="0.85"/>
    <n v="2.2783152000000002"/>
    <n v="3.1600000000000003E-2"/>
    <n v="1260"/>
    <x v="2"/>
    <x v="15"/>
    <n v="1170"/>
    <n v="0.81"/>
    <n v="5200"/>
    <s v="None"/>
    <x v="2"/>
    <x v="2"/>
    <x v="1"/>
    <s v="Medium"/>
    <s v="Sun-like"/>
    <n v="0"/>
    <m/>
  </r>
  <r>
    <s v="WASP-145Ab"/>
    <n v="0.89"/>
    <n v="0.9"/>
    <n v="1.7690380999999999"/>
    <n v="2.6100000000000002E-2"/>
    <n v="1200"/>
    <x v="2"/>
    <x v="15"/>
    <n v="298"/>
    <n v="0.76"/>
    <n v="4900"/>
    <s v="None"/>
    <x v="2"/>
    <x v="2"/>
    <x v="2"/>
    <s v="Medium"/>
    <s v="Sun-like"/>
    <n v="0"/>
    <m/>
  </r>
  <r>
    <s v="WASP-146b"/>
    <n v="1.1100000000000001"/>
    <n v="1.228"/>
    <n v="3.396944"/>
    <n v="4.5100000000000001E-2"/>
    <n v="1486"/>
    <x v="2"/>
    <x v="15"/>
    <n v="1610"/>
    <n v="1.0569999999999999"/>
    <n v="6100"/>
    <s v="None"/>
    <x v="0"/>
    <x v="2"/>
    <x v="1"/>
    <s v="Medium"/>
    <s v="Hot"/>
    <n v="0"/>
    <m/>
  </r>
  <r>
    <s v="WASP-147b"/>
    <n v="0.27500000000000002"/>
    <n v="1.115"/>
    <n v="4.6027300000000002"/>
    <n v="5.4899999999999997E-2"/>
    <n v="1404"/>
    <x v="2"/>
    <x v="15"/>
    <n v="1390"/>
    <n v="1.044"/>
    <n v="5702"/>
    <s v="None"/>
    <x v="2"/>
    <x v="2"/>
    <x v="1"/>
    <s v="Medium"/>
    <s v="Sun-like"/>
    <n v="0"/>
    <m/>
  </r>
  <r>
    <s v="WASP-148 b"/>
    <n v="0.29099999999999998"/>
    <n v="0.72199999999999998"/>
    <n v="8.8038100000000004"/>
    <n v="0.22"/>
    <n v="940"/>
    <x v="2"/>
    <x v="15"/>
    <n v="809"/>
    <n v="1"/>
    <n v="5460"/>
    <s v="None"/>
    <x v="2"/>
    <x v="2"/>
    <x v="1"/>
    <s v="Medium"/>
    <s v="Sun-like"/>
    <n v="0"/>
    <m/>
  </r>
  <r>
    <s v="WASP-148 c"/>
    <n v="0.39700000000000002"/>
    <n v="1.1659999999999999"/>
    <n v="34.515000000000001"/>
    <n v="0.35899999999999999"/>
    <n v="590"/>
    <x v="0"/>
    <x v="15"/>
    <n v="809"/>
    <n v="1"/>
    <n v="5460"/>
    <s v="None"/>
    <x v="2"/>
    <x v="1"/>
    <x v="1"/>
    <s v="Medium"/>
    <s v="Sun-like"/>
    <n v="0"/>
    <m/>
  </r>
  <r>
    <s v="WASP-149b"/>
    <n v="1.02"/>
    <n v="1.32"/>
    <n v="1.332811"/>
    <n v="2.47E-2"/>
    <n v="1870"/>
    <x v="2"/>
    <x v="15"/>
    <n v="1770"/>
    <n v="1.1200000000000001"/>
    <n v="5750"/>
    <s v="None"/>
    <x v="0"/>
    <x v="2"/>
    <x v="1"/>
    <s v="Medium"/>
    <s v="Sun-like"/>
    <n v="0"/>
    <m/>
  </r>
  <r>
    <s v="WASP-150 b"/>
    <n v="8.4600000000000009"/>
    <n v="1.07"/>
    <n v="5.6442069999999998"/>
    <n v="6.9400000000000003E-2"/>
    <n v="1460"/>
    <x v="2"/>
    <x v="15"/>
    <n v="2422"/>
    <n v="1.3939999999999999"/>
    <n v="6218"/>
    <s v="None"/>
    <x v="0"/>
    <x v="2"/>
    <x v="1"/>
    <s v="Medium"/>
    <s v="Hot"/>
    <n v="0"/>
    <m/>
  </r>
  <r>
    <s v="WASP-151b"/>
    <n v="0.31"/>
    <n v="1.1299999999999999"/>
    <n v="4.5334709999999996"/>
    <n v="5.5E-2"/>
    <n v="1290"/>
    <x v="2"/>
    <x v="15"/>
    <n v="1570"/>
    <n v="1.01"/>
    <n v="5871"/>
    <s v="Host star also known as K2-134"/>
    <x v="2"/>
    <x v="2"/>
    <x v="1"/>
    <s v="Medium"/>
    <s v="Sun-like"/>
    <n v="0"/>
    <m/>
  </r>
  <r>
    <s v="WASP-153b"/>
    <n v="0.39"/>
    <n v="1.55"/>
    <n v="3.3326090000000002"/>
    <n v="4.8000000000000001E-2"/>
    <n v="1700"/>
    <x v="2"/>
    <x v="15"/>
    <n v="1400"/>
    <n v="1.34"/>
    <n v="5914"/>
    <s v="None"/>
    <x v="2"/>
    <x v="2"/>
    <x v="1"/>
    <s v="Large"/>
    <s v="Sun-like"/>
    <n v="0"/>
    <m/>
  </r>
  <r>
    <s v="WASP-156b"/>
    <n v="0.128"/>
    <n v="0.51"/>
    <n v="3.8361689999999999"/>
    <n v="4.53E-2"/>
    <n v="970"/>
    <x v="2"/>
    <x v="15"/>
    <n v="460"/>
    <n v="0.84"/>
    <n v="4910"/>
    <s v="Host star also known as TOI-465"/>
    <x v="2"/>
    <x v="2"/>
    <x v="2"/>
    <s v="Medium"/>
    <s v="Sun-like"/>
    <n v="0"/>
    <m/>
  </r>
  <r>
    <s v="WASP-157b"/>
    <n v="0.57399999999999995"/>
    <n v="1.0649999999999999"/>
    <n v="3.9516205000000002"/>
    <n v="5.2900000000000003E-2"/>
    <n v="1339"/>
    <x v="2"/>
    <x v="15"/>
    <n v="167.58500000000001"/>
    <n v="1.26"/>
    <n v="5838"/>
    <s v="None"/>
    <x v="2"/>
    <x v="2"/>
    <x v="2"/>
    <s v="Medium"/>
    <s v="Sun-like"/>
    <n v="0"/>
    <m/>
  </r>
  <r>
    <s v="WASP-158b"/>
    <n v="2.79"/>
    <n v="1.07"/>
    <n v="3.6563330000000001"/>
    <n v="5.1700000000000003E-2"/>
    <n v="1590"/>
    <x v="2"/>
    <x v="15"/>
    <n v="1740"/>
    <n v="1.38"/>
    <n v="6350"/>
    <s v="None"/>
    <x v="0"/>
    <x v="2"/>
    <x v="1"/>
    <s v="Medium"/>
    <s v="Hot"/>
    <n v="0"/>
    <m/>
  </r>
  <r>
    <s v="WASP-159b"/>
    <n v="0.55000000000000004"/>
    <n v="1.38"/>
    <n v="3.840401"/>
    <n v="5.3800000000000001E-2"/>
    <n v="1850"/>
    <x v="2"/>
    <x v="15"/>
    <n v="2382"/>
    <n v="1.41"/>
    <n v="6120"/>
    <s v="None"/>
    <x v="2"/>
    <x v="2"/>
    <x v="1"/>
    <s v="Medium"/>
    <s v="Hot"/>
    <n v="0"/>
    <m/>
  </r>
  <r>
    <s v="WASP-160Bb"/>
    <n v="0.27800000000000002"/>
    <n v="1.0900000000000001"/>
    <n v="3.7684951999999998"/>
    <n v="4.5199999999999997E-2"/>
    <n v="1119"/>
    <x v="2"/>
    <x v="15"/>
    <n v="926"/>
    <n v="9.75"/>
    <n v="5298"/>
    <s v="None"/>
    <x v="2"/>
    <x v="2"/>
    <x v="1"/>
    <s v="Medium"/>
    <s v="Sun-like"/>
    <n v="0"/>
    <m/>
  </r>
  <r>
    <s v="WASP-161b"/>
    <n v="2.4900000000000002"/>
    <n v="1.143"/>
    <n v="5.4060424999999999"/>
    <n v="6.7299999999999999E-2"/>
    <n v="1557"/>
    <x v="2"/>
    <x v="15"/>
    <n v="1130"/>
    <n v="1.39"/>
    <n v="6400"/>
    <s v="Proper name Isli"/>
    <x v="0"/>
    <x v="2"/>
    <x v="1"/>
    <s v="Medium"/>
    <s v="Hot"/>
    <n v="0"/>
    <m/>
  </r>
  <r>
    <s v="WASP-162b"/>
    <n v="5.2"/>
    <n v="1"/>
    <n v="9.6246799999999997"/>
    <n v="8.7099999999999997E-2"/>
    <n v="910"/>
    <x v="2"/>
    <x v="15"/>
    <n v="1023"/>
    <n v="0.95"/>
    <n v="5300"/>
    <s v="None"/>
    <x v="0"/>
    <x v="2"/>
    <x v="1"/>
    <s v="Medium"/>
    <s v="Sun-like"/>
    <n v="0"/>
    <m/>
  </r>
  <r>
    <s v="WASP-163b"/>
    <n v="1.87"/>
    <n v="1.202"/>
    <n v="1.6096884"/>
    <n v="2.6599999999999999E-2"/>
    <n v="1638"/>
    <x v="2"/>
    <x v="15"/>
    <n v="858"/>
    <n v="0.97"/>
    <n v="5500"/>
    <s v="None"/>
    <x v="0"/>
    <x v="2"/>
    <x v="1"/>
    <s v="Medium"/>
    <s v="Sun-like"/>
    <n v="0"/>
    <m/>
  </r>
  <r>
    <s v="WASP-164b"/>
    <n v="2.13"/>
    <n v="1.1279999999999999"/>
    <n v="1.7771254999999999"/>
    <n v="2.818E-2"/>
    <n v="1610"/>
    <x v="2"/>
    <x v="15"/>
    <n v="1050"/>
    <n v="0.94599999999999995"/>
    <n v="5806"/>
    <s v="None"/>
    <x v="0"/>
    <x v="2"/>
    <x v="1"/>
    <s v="Medium"/>
    <s v="Sun-like"/>
    <n v="0"/>
    <m/>
  </r>
  <r>
    <s v="WASP-165b"/>
    <n v="0.65800000000000003"/>
    <n v="1.26"/>
    <n v="3.465509"/>
    <n v="4.8230000000000002E-2"/>
    <n v="1624"/>
    <x v="2"/>
    <x v="15"/>
    <n v="1900"/>
    <n v="1.248"/>
    <n v="5599"/>
    <s v="None"/>
    <x v="2"/>
    <x v="2"/>
    <x v="1"/>
    <s v="Medium"/>
    <s v="Sun-like"/>
    <n v="0"/>
    <m/>
  </r>
  <r>
    <s v="WASP-166 b"/>
    <n v="0.10100000000000001"/>
    <n v="0.63"/>
    <n v="5.4435399999999996"/>
    <n v="6.4100000000000004E-2"/>
    <n v="1270"/>
    <x v="2"/>
    <x v="15"/>
    <n v="368.55"/>
    <n v="1.19"/>
    <n v="6050"/>
    <s v="None"/>
    <x v="2"/>
    <x v="2"/>
    <x v="2"/>
    <s v="Medium"/>
    <s v="Hot"/>
    <n v="0"/>
    <m/>
  </r>
  <r>
    <s v="WASP-167b"/>
    <n v="1.9810000000000001"/>
    <n v="1.58"/>
    <n v="2.0219596000000002"/>
    <n v="3.6499999999999998E-2"/>
    <n v="2329"/>
    <x v="2"/>
    <x v="15"/>
    <n v="1240"/>
    <n v="1.59"/>
    <n v="7000"/>
    <s v="Host star also known as KELT-13"/>
    <x v="0"/>
    <x v="2"/>
    <x v="1"/>
    <s v="Large"/>
    <s v="Hot"/>
    <n v="0"/>
    <m/>
  </r>
  <r>
    <s v="WASP-168b"/>
    <n v="0.42"/>
    <n v="1.5"/>
    <n v="4.1536580000000001"/>
    <n v="5.1900000000000002E-2"/>
    <n v="1340"/>
    <x v="2"/>
    <x v="15"/>
    <n v="1000"/>
    <n v="1.08"/>
    <n v="6000"/>
    <s v="None"/>
    <x v="2"/>
    <x v="2"/>
    <x v="1"/>
    <s v="Large"/>
    <s v="Hot"/>
    <n v="0"/>
    <m/>
  </r>
  <r>
    <s v="WASP-169b"/>
    <n v="0.56100000000000005"/>
    <n v="1.304"/>
    <n v="5.6114117999999999"/>
    <n v="6.8099999999999994E-2"/>
    <n v="1604"/>
    <x v="2"/>
    <x v="15"/>
    <n v="2080"/>
    <n v="1.34"/>
    <n v="6110"/>
    <s v="None"/>
    <x v="2"/>
    <x v="2"/>
    <x v="1"/>
    <s v="Medium"/>
    <s v="Hot"/>
    <n v="0"/>
    <m/>
  </r>
  <r>
    <s v="WASP-170b"/>
    <n v="1.6"/>
    <n v="1.0960000000000001"/>
    <n v="2.3447802200000001"/>
    <n v="3.3700000000000001E-2"/>
    <n v="1422"/>
    <x v="2"/>
    <x v="15"/>
    <n v="1005"/>
    <n v="0.93"/>
    <n v="5600"/>
    <s v="None"/>
    <x v="0"/>
    <x v="2"/>
    <x v="1"/>
    <s v="Medium"/>
    <s v="Sun-like"/>
    <n v="0"/>
    <m/>
  </r>
  <r>
    <s v="WASP-171b"/>
    <n v="1.0840000000000001"/>
    <n v="0.98"/>
    <n v="3.8186244"/>
    <n v="5.04E-2"/>
    <n v="1642"/>
    <x v="2"/>
    <x v="15"/>
    <n v="2530"/>
    <n v="1.17"/>
    <n v="5965"/>
    <s v="None"/>
    <x v="0"/>
    <x v="2"/>
    <x v="1"/>
    <s v="Medium"/>
    <s v="Sun-like"/>
    <n v="0"/>
    <m/>
  </r>
  <r>
    <s v="WASP-172b"/>
    <n v="0.47"/>
    <n v="1.57"/>
    <n v="5.4774330000000004"/>
    <n v="6.9400000000000003E-2"/>
    <n v="1740"/>
    <x v="2"/>
    <x v="15"/>
    <n v="1780"/>
    <n v="1.49"/>
    <n v="6900"/>
    <s v="None"/>
    <x v="2"/>
    <x v="2"/>
    <x v="1"/>
    <s v="Large"/>
    <s v="Hot"/>
    <n v="0"/>
    <m/>
  </r>
  <r>
    <s v="WASP-173Ab"/>
    <n v="3.69"/>
    <n v="1.2"/>
    <n v="1.3866531799999999"/>
    <n v="2.4799999999999999E-2"/>
    <n v="1880"/>
    <x v="2"/>
    <x v="15"/>
    <n v="235"/>
    <n v="1.05"/>
    <n v="5800"/>
    <s v="Also known as KELT-22Ab"/>
    <x v="0"/>
    <x v="2"/>
    <x v="2"/>
    <s v="Medium"/>
    <s v="Sun-like"/>
    <n v="0"/>
    <m/>
  </r>
  <r>
    <s v="WASP-174b"/>
    <n v="1.3"/>
    <n v="1.3"/>
    <n v="4.2336999999999998"/>
    <n v="5.5899999999999998E-2"/>
    <n v="1490"/>
    <x v="2"/>
    <x v="15"/>
    <n v="1350"/>
    <n v="1.3"/>
    <n v="6400"/>
    <s v="None"/>
    <x v="0"/>
    <x v="2"/>
    <x v="1"/>
    <s v="Medium"/>
    <s v="Hot"/>
    <n v="0"/>
    <m/>
  </r>
  <r>
    <s v="WASP-175b"/>
    <n v="0.99"/>
    <n v="1.208"/>
    <n v="3.0652906999999998"/>
    <n v="4.403E-2"/>
    <n v="1571"/>
    <x v="2"/>
    <x v="15"/>
    <n v="2080"/>
    <n v="1.21"/>
    <n v="6229"/>
    <s v="None"/>
    <x v="2"/>
    <x v="2"/>
    <x v="1"/>
    <s v="Medium"/>
    <s v="Hot"/>
    <n v="0"/>
    <m/>
  </r>
  <r>
    <s v="WASP-176 b"/>
    <n v="0.85499999999999998"/>
    <n v="1.5049999999999999"/>
    <n v="3.8990520000000002"/>
    <n v="5.3499999999999999E-2"/>
    <n v="1721"/>
    <x v="2"/>
    <x v="15"/>
    <n v="1883"/>
    <n v="1.345"/>
    <n v="5941"/>
    <s v="None"/>
    <x v="2"/>
    <x v="2"/>
    <x v="1"/>
    <s v="Large"/>
    <s v="Sun-like"/>
    <n v="0"/>
    <m/>
  </r>
  <r>
    <s v="WASP-177b"/>
    <n v="0.50800000000000001"/>
    <n v="1.58"/>
    <n v="3.0717219999999998"/>
    <n v="3.9570000000000001E-2"/>
    <n v="1142"/>
    <x v="2"/>
    <x v="15"/>
    <n v="580.55830000000003"/>
    <n v="0.876"/>
    <n v="5017"/>
    <s v="None"/>
    <x v="2"/>
    <x v="2"/>
    <x v="1"/>
    <s v="Large"/>
    <s v="Sun-like"/>
    <n v="0"/>
    <m/>
  </r>
  <r>
    <s v="WASP-178b"/>
    <n v="1.66"/>
    <n v="1.81"/>
    <n v="3.3448285000000002"/>
    <n v="5.5800000000000002E-2"/>
    <n v="2470"/>
    <x v="2"/>
    <x v="15"/>
    <n v="1360"/>
    <n v="2.0699999999999998"/>
    <n v="9360"/>
    <s v="None"/>
    <x v="0"/>
    <x v="2"/>
    <x v="1"/>
    <s v="Large"/>
    <s v="Hot"/>
    <n v="0"/>
    <m/>
  </r>
  <r>
    <s v="WASP-180Ab"/>
    <n v="0.9"/>
    <n v="1.24"/>
    <n v="3.4092639999999999"/>
    <n v="4.8000000000000001E-2"/>
    <n v="1442"/>
    <x v="2"/>
    <x v="15"/>
    <n v="830"/>
    <n v="1.3"/>
    <n v="6600"/>
    <s v="None"/>
    <x v="2"/>
    <x v="2"/>
    <x v="1"/>
    <s v="Medium"/>
    <s v="Hot"/>
    <n v="0"/>
    <m/>
  </r>
  <r>
    <s v="WASP-181b"/>
    <n v="0.29899999999999999"/>
    <n v="1.1839999999999999"/>
    <n v="4.1589999999999998"/>
    <n v="5.4200000000000003E-3"/>
    <n v="1186"/>
    <x v="2"/>
    <x v="15"/>
    <n v="1444.8720000000001"/>
    <n v="1.04"/>
    <n v="5839"/>
    <s v="None"/>
    <x v="2"/>
    <x v="2"/>
    <x v="1"/>
    <s v="Medium"/>
    <s v="Sun-like"/>
    <n v="0"/>
    <m/>
  </r>
  <r>
    <s v="WASP-182b"/>
    <n v="0.14799999999999999"/>
    <n v="0.85"/>
    <n v="3.3769847999999998"/>
    <n v="4.5100000000000001E-2"/>
    <n v="1479"/>
    <x v="2"/>
    <x v="15"/>
    <n v="1080"/>
    <n v="1.08"/>
    <n v="5638"/>
    <s v="None"/>
    <x v="2"/>
    <x v="2"/>
    <x v="1"/>
    <s v="Medium"/>
    <s v="Sun-like"/>
    <n v="0"/>
    <m/>
  </r>
  <r>
    <s v="WASP-183b"/>
    <n v="0.502"/>
    <n v="1.47"/>
    <n v="4.1117699999999999"/>
    <n v="4.6300000000000001E-2"/>
    <n v="1111"/>
    <x v="2"/>
    <x v="15"/>
    <n v="1069.7929200000001"/>
    <n v="1"/>
    <n v="0.78400000000000003"/>
    <s v="None"/>
    <x v="2"/>
    <x v="2"/>
    <x v="1"/>
    <s v="Medium"/>
    <s v="Cool"/>
    <n v="0"/>
    <m/>
  </r>
  <r>
    <s v="WASP-184b"/>
    <n v="0.56999999999999995"/>
    <n v="1.33"/>
    <n v="5.1817000000000002"/>
    <n v="6.2700000000000006E-2"/>
    <n v="1480"/>
    <x v="2"/>
    <x v="15"/>
    <n v="2090"/>
    <n v="1.23"/>
    <n v="6000"/>
    <s v="None"/>
    <x v="2"/>
    <x v="2"/>
    <x v="1"/>
    <s v="Medium"/>
    <s v="Hot"/>
    <n v="0"/>
    <m/>
  </r>
  <r>
    <s v="WASP-185b"/>
    <n v="0.98"/>
    <n v="1.25"/>
    <n v="9.3875499999999992"/>
    <n v="9.0399999999999994E-2"/>
    <n v="1160"/>
    <x v="2"/>
    <x v="15"/>
    <n v="897"/>
    <n v="1.1200000000000001"/>
    <n v="5900"/>
    <s v="None"/>
    <x v="2"/>
    <x v="2"/>
    <x v="1"/>
    <s v="Medium"/>
    <s v="Sun-like"/>
    <n v="0"/>
    <m/>
  </r>
  <r>
    <s v="WASP-186 b"/>
    <n v="4.22"/>
    <n v="1.1100000000000001"/>
    <n v="5.0267989999999996"/>
    <n v="0.06"/>
    <n v="1348"/>
    <x v="2"/>
    <x v="15"/>
    <n v="913"/>
    <n v="1.22"/>
    <n v="6361"/>
    <s v="Also called TOI-1494"/>
    <x v="0"/>
    <x v="2"/>
    <x v="1"/>
    <s v="Medium"/>
    <s v="Hot"/>
    <n v="0"/>
    <m/>
  </r>
  <r>
    <s v="WASP-187 b"/>
    <n v="0.8"/>
    <n v="1.64"/>
    <n v="5.1478780000000004"/>
    <n v="6.5299999999999997E-2"/>
    <n v="1726"/>
    <x v="2"/>
    <x v="15"/>
    <n v="1224"/>
    <n v="1.54"/>
    <n v="6150"/>
    <s v="Also called TOI-1493"/>
    <x v="2"/>
    <x v="2"/>
    <x v="1"/>
    <s v="Large"/>
    <s v="Hot"/>
    <n v="0"/>
    <m/>
  </r>
  <r>
    <s v="WASP-18Ac"/>
    <n v="0.17399999999999999"/>
    <n v="1.1659999999999999"/>
    <n v="2.1558000000000002"/>
    <n v="3.5000000000000003E-2"/>
    <n v="1442"/>
    <x v="1"/>
    <x v="15"/>
    <n v="404"/>
    <n v="1.22"/>
    <n v="6400"/>
    <s v="None"/>
    <x v="2"/>
    <x v="2"/>
    <x v="2"/>
    <s v="Medium"/>
    <s v="Hot"/>
    <n v="0"/>
    <m/>
  </r>
  <r>
    <s v="WASP-190b"/>
    <n v="1"/>
    <n v="1.1499999999999999"/>
    <n v="5.3677530000000004"/>
    <n v="6.6299999999999998E-2"/>
    <n v="1500"/>
    <x v="2"/>
    <x v="15"/>
    <n v="1796.3230000000001"/>
    <n v="1.35"/>
    <n v="6400"/>
    <s v="None"/>
    <x v="0"/>
    <x v="2"/>
    <x v="1"/>
    <s v="Medium"/>
    <s v="Hot"/>
    <n v="0"/>
    <m/>
  </r>
  <r>
    <s v="WASP-192b"/>
    <n v="2.2999999999999998"/>
    <n v="1.23"/>
    <n v="2.8786765000000001"/>
    <n v="4.0800000000000003E-2"/>
    <n v="1620"/>
    <x v="2"/>
    <x v="15"/>
    <n v="1610"/>
    <n v="1.0900000000000001"/>
    <n v="5910"/>
    <s v="None"/>
    <x v="0"/>
    <x v="2"/>
    <x v="1"/>
    <s v="Medium"/>
    <s v="Sun-like"/>
    <n v="0"/>
    <m/>
  </r>
  <r>
    <s v="WASP-20 A b [ru]"/>
    <n v="0.72"/>
    <n v="1.32"/>
    <n v="3.1615799999999998"/>
    <n v="4.317E-2"/>
    <n v="1442"/>
    <x v="2"/>
    <x v="15"/>
    <n v="663.39"/>
    <n v="1.05"/>
    <n v="5990"/>
    <s v="Binary with planet orbiting primary star"/>
    <x v="2"/>
    <x v="2"/>
    <x v="1"/>
    <s v="Medium"/>
    <s v="Sun-like"/>
    <n v="0"/>
    <m/>
  </r>
  <r>
    <s v="WASP-21b"/>
    <n v="0.3"/>
    <n v="1.07"/>
    <n v="4.3224819999999999"/>
    <n v="5.1999999999999998E-2"/>
    <n v="1340"/>
    <x v="2"/>
    <x v="15"/>
    <n v="849.11"/>
    <n v="0.89"/>
    <n v="5800"/>
    <s v="Proper name Bendida"/>
    <x v="2"/>
    <x v="2"/>
    <x v="1"/>
    <s v="Medium"/>
    <s v="Sun-like"/>
    <n v="0"/>
    <m/>
  </r>
  <r>
    <s v="WASP-22b"/>
    <n v="0.67"/>
    <n v="1.23"/>
    <n v="3.5326900000000001"/>
    <n v="4.7E-2"/>
    <n v="1502"/>
    <x v="2"/>
    <x v="15"/>
    <n v="1045"/>
    <n v="1.46"/>
    <n v="6000"/>
    <s v="Proper name Koyopa'"/>
    <x v="2"/>
    <x v="2"/>
    <x v="1"/>
    <s v="Medium"/>
    <s v="Hot"/>
    <n v="0"/>
    <m/>
  </r>
  <r>
    <s v="WASP-23b [ru]"/>
    <n v="0.88400000000000001"/>
    <n v="0.96199999999999997"/>
    <n v="2.9444256000000002"/>
    <n v="3.7600000000000001E-2"/>
    <n v="1442"/>
    <x v="2"/>
    <x v="15"/>
    <n v="680.84"/>
    <n v="0.78"/>
    <n v="5150"/>
    <s v="None"/>
    <x v="2"/>
    <x v="2"/>
    <x v="1"/>
    <s v="Medium"/>
    <s v="Sun-like"/>
    <n v="0"/>
    <m/>
  </r>
  <r>
    <s v="WASP-24b"/>
    <n v="1.24"/>
    <n v="1.38"/>
    <n v="2.3412099999999998"/>
    <n v="3.6510000000000001E-2"/>
    <n v="1772"/>
    <x v="2"/>
    <x v="15"/>
    <n v="1060"/>
    <n v="1.43"/>
    <n v="6075"/>
    <s v="None"/>
    <x v="0"/>
    <x v="2"/>
    <x v="1"/>
    <s v="Medium"/>
    <s v="Hot"/>
    <n v="0"/>
    <m/>
  </r>
  <r>
    <s v="WASP-25b"/>
    <n v="0.44"/>
    <n v="1.07"/>
    <n v="3.7648299999999999"/>
    <n v="4.7300000000000002E-2"/>
    <n v="1210"/>
    <x v="2"/>
    <x v="15"/>
    <n v="693.76"/>
    <n v="0.67"/>
    <n v="5750"/>
    <s v="None"/>
    <x v="2"/>
    <x v="2"/>
    <x v="1"/>
    <s v="Medium"/>
    <s v="Sun-like"/>
    <n v="0"/>
    <m/>
  </r>
  <r>
    <s v="WASP-26b"/>
    <n v="0.85"/>
    <n v="1.21"/>
    <n v="2.7566000000000002"/>
    <n v="3.9849999999999997E-2"/>
    <n v="1650"/>
    <x v="2"/>
    <x v="15"/>
    <n v="830.13"/>
    <n v="0.86"/>
    <n v="6034"/>
    <s v="None"/>
    <x v="2"/>
    <x v="2"/>
    <x v="1"/>
    <s v="Medium"/>
    <s v="Hot"/>
    <n v="0"/>
    <m/>
  </r>
  <r>
    <s v="WASP-28b"/>
    <n v="0.90700000000000003"/>
    <n v="1.2130000000000001"/>
    <n v="3.40883"/>
    <n v="4.4690000000000001E-2"/>
    <n v="1468"/>
    <x v="2"/>
    <x v="15"/>
    <n v="1300"/>
    <n v="1.02"/>
    <n v="6150"/>
    <s v=", also rediscovered in 2014"/>
    <x v="2"/>
    <x v="2"/>
    <x v="1"/>
    <s v="Medium"/>
    <s v="Hot"/>
    <n v="0"/>
    <m/>
  </r>
  <r>
    <s v="WASP-29b"/>
    <n v="0.23"/>
    <n v="0.77"/>
    <n v="3.9227300000000001"/>
    <n v="4.5699999999999998E-2"/>
    <n v="970"/>
    <x v="2"/>
    <x v="15"/>
    <n v="286.44"/>
    <n v="0.77"/>
    <n v="4800"/>
    <s v="None"/>
    <x v="2"/>
    <x v="2"/>
    <x v="2"/>
    <s v="Medium"/>
    <s v="Sun-like"/>
    <n v="0"/>
    <m/>
  </r>
  <r>
    <s v="WASP-31b"/>
    <n v="0.47799999999999998"/>
    <n v="1.5489999999999999"/>
    <n v="3.4059096000000002"/>
    <n v="4.6589999999999999E-2"/>
    <n v="1575"/>
    <x v="2"/>
    <x v="15"/>
    <n v="1174"/>
    <n v="1.1599999999999999"/>
    <n v="6302"/>
    <s v="None"/>
    <x v="2"/>
    <x v="2"/>
    <x v="1"/>
    <s v="Large"/>
    <s v="Hot"/>
    <n v="0"/>
    <m/>
  </r>
  <r>
    <s v="WASP-32b"/>
    <n v="2.63"/>
    <n v="0.96"/>
    <n v="2.7186599999999999"/>
    <n v="3.9399999999999998E-2"/>
    <n v="1442"/>
    <x v="2"/>
    <x v="15"/>
    <n v="907.3"/>
    <n v="0.72"/>
    <n v="6140"/>
    <s v="Proper name Viculus"/>
    <x v="0"/>
    <x v="2"/>
    <x v="1"/>
    <s v="Medium"/>
    <s v="Hot"/>
    <n v="0"/>
    <m/>
  </r>
  <r>
    <s v="WASP-33b"/>
    <n v="2.093"/>
    <n v="1.593"/>
    <n v="1.21987"/>
    <n v="2.3900000000000001E-2"/>
    <n v="2782"/>
    <x v="2"/>
    <x v="15"/>
    <n v="399.1"/>
    <n v="1.5"/>
    <n v="7430"/>
    <s v="None"/>
    <x v="0"/>
    <x v="2"/>
    <x v="2"/>
    <s v="Large"/>
    <s v="Hot"/>
    <n v="0"/>
    <m/>
  </r>
  <r>
    <s v="WASP-34b"/>
    <n v="0.56000000000000005"/>
    <n v="1"/>
    <n v="4.3176800000000002"/>
    <n v="5.2400000000000002E-2"/>
    <n v="1250"/>
    <x v="2"/>
    <x v="15"/>
    <n v="432.46"/>
    <n v="0.96"/>
    <n v="5700"/>
    <s v="Proper name Haik"/>
    <x v="2"/>
    <x v="2"/>
    <x v="2"/>
    <s v="Medium"/>
    <s v="Sun-like"/>
    <n v="0"/>
    <m/>
  </r>
  <r>
    <s v="WASP-35b"/>
    <n v="0.72"/>
    <n v="1.32"/>
    <n v="3.1615799999999998"/>
    <n v="4.317E-2"/>
    <n v="1442"/>
    <x v="2"/>
    <x v="15"/>
    <n v="663.39"/>
    <n v="1.05"/>
    <n v="5990"/>
    <s v="None"/>
    <x v="2"/>
    <x v="2"/>
    <x v="1"/>
    <s v="Medium"/>
    <s v="Sun-like"/>
    <n v="0"/>
    <m/>
  </r>
  <r>
    <s v="WASP-36b"/>
    <n v="2.3610000000000002"/>
    <n v="1.327"/>
    <n v="1.53736596"/>
    <n v="2.6769999999999999E-2"/>
    <n v="1733"/>
    <x v="2"/>
    <x v="15"/>
    <n v="1274"/>
    <n v="1.08"/>
    <n v="5959"/>
    <s v="None"/>
    <x v="0"/>
    <x v="2"/>
    <x v="1"/>
    <s v="Medium"/>
    <s v="Sun-like"/>
    <n v="0"/>
    <m/>
  </r>
  <r>
    <s v="WASP-37b"/>
    <n v="1.8"/>
    <n v="1.1599999999999999"/>
    <n v="3.5774689999999998"/>
    <n v="4.4600000000000001E-2"/>
    <n v="1323"/>
    <x v="2"/>
    <x v="15"/>
    <n v="1119"/>
    <n v="0.92500000000000004"/>
    <n v="5800"/>
    <s v="Metal-poor host star"/>
    <x v="0"/>
    <x v="2"/>
    <x v="1"/>
    <s v="Medium"/>
    <s v="Sun-like"/>
    <n v="0"/>
    <m/>
  </r>
  <r>
    <s v="WASP-38b"/>
    <n v="3.44"/>
    <n v="1.23"/>
    <n v="6.87188"/>
    <n v="7.5219999999999995E-2"/>
    <n v="1250"/>
    <x v="2"/>
    <x v="15"/>
    <n v="446.1"/>
    <n v="1.76"/>
    <n v="6180"/>
    <s v="Proper name Iztok"/>
    <x v="0"/>
    <x v="2"/>
    <x v="2"/>
    <s v="Medium"/>
    <s v="Hot"/>
    <n v="0"/>
    <m/>
  </r>
  <r>
    <s v="WASP-39b"/>
    <n v="0.28000000000000003"/>
    <n v="1.27"/>
    <n v="4.0552590000000004"/>
    <n v="4.8599999999999997E-2"/>
    <n v="1166"/>
    <x v="2"/>
    <x v="15"/>
    <n v="750.18"/>
    <n v="0.93"/>
    <n v="5400"/>
    <s v="Proper name Bocaprins"/>
    <x v="2"/>
    <x v="2"/>
    <x v="1"/>
    <s v="Medium"/>
    <s v="Sun-like"/>
    <n v="0"/>
    <m/>
  </r>
  <r>
    <s v="WASP-41b"/>
    <n v="0.94"/>
    <n v="1.18"/>
    <n v="3.0524040000000001"/>
    <n v="0.04"/>
    <n v="1244"/>
    <x v="2"/>
    <x v="15"/>
    <n v="590"/>
    <n v="0.93"/>
    <n v="5545"/>
    <s v="None"/>
    <x v="2"/>
    <x v="2"/>
    <x v="1"/>
    <s v="Medium"/>
    <s v="Sun-like"/>
    <n v="0"/>
    <m/>
  </r>
  <r>
    <s v="WASP-41c"/>
    <n v="3.18"/>
    <n v="1.1659999999999999"/>
    <n v="421"/>
    <n v="1.07"/>
    <n v="241"/>
    <x v="0"/>
    <x v="15"/>
    <n v="590"/>
    <n v="0.93"/>
    <n v="5545"/>
    <s v="None"/>
    <x v="0"/>
    <x v="0"/>
    <x v="1"/>
    <s v="Medium"/>
    <s v="Sun-like"/>
    <n v="0"/>
    <m/>
  </r>
  <r>
    <s v="WASP-42b"/>
    <n v="0.52700000000000002"/>
    <n v="1.1220000000000001"/>
    <n v="4.9816818999999999"/>
    <n v="5.6099999999999997E-2"/>
    <n v="1021"/>
    <x v="2"/>
    <x v="15"/>
    <n v="520"/>
    <n v="0.95"/>
    <n v="5315"/>
    <s v="None"/>
    <x v="2"/>
    <x v="2"/>
    <x v="1"/>
    <s v="Medium"/>
    <s v="Sun-like"/>
    <n v="0"/>
    <m/>
  </r>
  <r>
    <s v="WASP-43b"/>
    <n v="1.78"/>
    <n v="0.93"/>
    <n v="0.81347499999999995"/>
    <n v="1.4200000000000001E-2"/>
    <n v="1427"/>
    <x v="2"/>
    <x v="15"/>
    <n v="260.93"/>
    <n v="0.57999999999999996"/>
    <n v="4400"/>
    <s v="None"/>
    <x v="0"/>
    <x v="2"/>
    <x v="2"/>
    <s v="Medium"/>
    <s v="Sun-like"/>
    <n v="0"/>
    <m/>
  </r>
  <r>
    <s v="WASP-44b"/>
    <n v="0.87"/>
    <n v="1.1000000000000001"/>
    <n v="2.4238040000000001"/>
    <n v="3.4529999999999998E-2"/>
    <n v="1337"/>
    <x v="2"/>
    <x v="15"/>
    <n v="1201"/>
    <n v="0.94"/>
    <n v="5420"/>
    <s v="None"/>
    <x v="2"/>
    <x v="2"/>
    <x v="1"/>
    <s v="Medium"/>
    <s v="Sun-like"/>
    <n v="0"/>
    <m/>
  </r>
  <r>
    <s v="WASP-45b"/>
    <n v="0.96399999999999997"/>
    <n v="0.94599999999999995"/>
    <n v="3.1260889999999999"/>
    <n v="3.9629999999999999E-2"/>
    <n v="1153"/>
    <x v="2"/>
    <x v="15"/>
    <n v="693.04"/>
    <n v="0.85"/>
    <n v="5150"/>
    <s v="None"/>
    <x v="2"/>
    <x v="2"/>
    <x v="1"/>
    <s v="Medium"/>
    <s v="Sun-like"/>
    <n v="0"/>
    <m/>
  </r>
  <r>
    <s v="WASP-46b"/>
    <n v="1.91"/>
    <n v="1.1739999999999999"/>
    <n v="1.4303676299999999"/>
    <n v="2.3349999999999999E-2"/>
    <n v="1636"/>
    <x v="2"/>
    <x v="15"/>
    <n v="1237"/>
    <n v="0.83"/>
    <n v="5600"/>
    <s v="None"/>
    <x v="0"/>
    <x v="2"/>
    <x v="1"/>
    <s v="Medium"/>
    <s v="Sun-like"/>
    <n v="0"/>
    <m/>
  </r>
  <r>
    <s v="WASP-47b"/>
    <n v="1.21"/>
    <n v="1.1499999999999999"/>
    <n v="4.1607099999999999"/>
    <n v="5.1999999999999998E-2"/>
    <n v="1275"/>
    <x v="2"/>
    <x v="15"/>
    <n v="650"/>
    <n v="1.1100000000000001"/>
    <n v="5576"/>
    <s v="None"/>
    <x v="0"/>
    <x v="2"/>
    <x v="1"/>
    <s v="Medium"/>
    <s v="Sun-like"/>
    <n v="0"/>
    <m/>
  </r>
  <r>
    <s v="WASP-47c"/>
    <n v="1.57"/>
    <n v="1.1659999999999999"/>
    <n v="580.70000000000005"/>
    <n v="1.41"/>
    <n v="247"/>
    <x v="0"/>
    <x v="15"/>
    <n v="650"/>
    <n v="1.1100000000000001"/>
    <n v="5576"/>
    <s v="None"/>
    <x v="0"/>
    <x v="0"/>
    <x v="1"/>
    <s v="Medium"/>
    <s v="Sun-like"/>
    <n v="0"/>
    <m/>
  </r>
  <r>
    <s v="WASP-47d"/>
    <n v="5.2859999999999997E-2"/>
    <n v="0.33100000000000002"/>
    <n v="9.0950000000000006"/>
    <n v="8.7999999999999995E-2"/>
    <n v="1442"/>
    <x v="2"/>
    <x v="15"/>
    <n v="650"/>
    <n v="1.1100000000000001"/>
    <n v="5576"/>
    <s v="None"/>
    <x v="1"/>
    <x v="2"/>
    <x v="1"/>
    <s v="Small"/>
    <s v="Sun-like"/>
    <n v="0"/>
    <m/>
  </r>
  <r>
    <s v="WASP-47e"/>
    <n v="2.8629999999999999E-2"/>
    <n v="0.16200000000000001"/>
    <n v="0.789636"/>
    <n v="1.7299999999999999E-2"/>
    <n v="1442"/>
    <x v="2"/>
    <x v="15"/>
    <n v="650"/>
    <n v="1.1100000000000001"/>
    <n v="5576"/>
    <s v="None"/>
    <x v="1"/>
    <x v="2"/>
    <x v="1"/>
    <s v="Small"/>
    <s v="Sun-like"/>
    <n v="0"/>
    <m/>
  </r>
  <r>
    <s v="WASP-48b"/>
    <n v="0.8"/>
    <n v="1.5"/>
    <n v="2.1436299999999999"/>
    <n v="3.4439999999999998E-2"/>
    <n v="2035"/>
    <x v="2"/>
    <x v="15"/>
    <n v="1501"/>
    <n v="0.88"/>
    <n v="5920"/>
    <s v="None"/>
    <x v="2"/>
    <x v="2"/>
    <x v="1"/>
    <s v="Large"/>
    <s v="Sun-like"/>
    <n v="0"/>
    <m/>
  </r>
  <r>
    <s v="WASP-49b"/>
    <n v="0.378"/>
    <n v="1.115"/>
    <n v="2.7817387"/>
    <n v="3.7900000000000003E-2"/>
    <n v="1369"/>
    <x v="2"/>
    <x v="15"/>
    <n v="550"/>
    <n v="0.94"/>
    <n v="5600"/>
    <s v="None"/>
    <x v="2"/>
    <x v="2"/>
    <x v="1"/>
    <s v="Medium"/>
    <s v="Sun-like"/>
    <n v="0"/>
    <m/>
  </r>
  <r>
    <s v="WASP-50 b"/>
    <n v="1.4688000000000001"/>
    <n v="1.1659999999999999"/>
    <n v="1.9551000000000001"/>
    <n v="2.93E-2"/>
    <n v="1395"/>
    <x v="2"/>
    <x v="15"/>
    <n v="606.08000000000004"/>
    <n v="0.89"/>
    <n v="5400"/>
    <s v="Proper name Maeping"/>
    <x v="0"/>
    <x v="2"/>
    <x v="1"/>
    <s v="Medium"/>
    <s v="Sun-like"/>
    <n v="0"/>
    <m/>
  </r>
  <r>
    <s v="WASP-52b"/>
    <n v="0.46"/>
    <n v="1.27"/>
    <n v="1.7497798"/>
    <n v="2.7199999999999998E-2"/>
    <n v="1315"/>
    <x v="2"/>
    <x v="15"/>
    <n v="460"/>
    <n v="0.87"/>
    <n v="5000"/>
    <s v="Proper name Göktürk"/>
    <x v="2"/>
    <x v="2"/>
    <x v="2"/>
    <s v="Medium"/>
    <s v="Sun-like"/>
    <n v="0"/>
    <m/>
  </r>
  <r>
    <s v="WASP-53b"/>
    <n v="2.1320000000000001"/>
    <n v="1.0740000000000001"/>
    <n v="3.3098443"/>
    <n v="4.1009999999999998E-2"/>
    <n v="1442"/>
    <x v="2"/>
    <x v="15"/>
    <n v="167.58500000000001"/>
    <n v="0.84"/>
    <n v="4953"/>
    <s v="None"/>
    <x v="0"/>
    <x v="2"/>
    <x v="2"/>
    <s v="Medium"/>
    <s v="Sun-like"/>
    <n v="0"/>
    <m/>
  </r>
  <r>
    <s v="WASP-53c"/>
    <n v="16.350000000000001"/>
    <n v="1.1659999999999999"/>
    <n v="2840"/>
    <n v="3.73"/>
    <n v="1442"/>
    <x v="2"/>
    <x v="15"/>
    <n v="167.58500000000001"/>
    <n v="0.84"/>
    <n v="4953"/>
    <s v="None"/>
    <x v="0"/>
    <x v="0"/>
    <x v="2"/>
    <s v="Medium"/>
    <s v="Sun-like"/>
    <n v="0"/>
    <m/>
  </r>
  <r>
    <s v="WASP-54b"/>
    <n v="0.63600000000000001"/>
    <n v="1.653"/>
    <n v="3.6936410999999998"/>
    <n v="4.9869999999999998E-2"/>
    <n v="1742"/>
    <x v="2"/>
    <x v="15"/>
    <n v="650"/>
    <n v="1.21"/>
    <n v="6100"/>
    <s v="None"/>
    <x v="2"/>
    <x v="2"/>
    <x v="1"/>
    <s v="Large"/>
    <s v="Hot"/>
    <n v="0"/>
    <m/>
  </r>
  <r>
    <s v="WASP-55b"/>
    <n v="0.627"/>
    <n v="1.335"/>
    <n v="4.4656291000000001"/>
    <n v="5.5800000000000002E-2"/>
    <n v="1290"/>
    <x v="2"/>
    <x v="15"/>
    <n v="1100"/>
    <n v="1.1599999999999999"/>
    <n v="6070"/>
    <s v="None"/>
    <x v="2"/>
    <x v="2"/>
    <x v="1"/>
    <s v="Medium"/>
    <s v="Hot"/>
    <n v="0"/>
    <m/>
  </r>
  <r>
    <s v="WASP-56b"/>
    <n v="0.57099999999999995"/>
    <n v="1.0920000000000001"/>
    <n v="4.6171009999999999"/>
    <n v="5.4579999999999997E-2"/>
    <n v="1200"/>
    <x v="2"/>
    <x v="15"/>
    <n v="830"/>
    <n v="1.03"/>
    <n v="5600"/>
    <s v="None"/>
    <x v="2"/>
    <x v="2"/>
    <x v="1"/>
    <s v="Medium"/>
    <s v="Sun-like"/>
    <n v="0"/>
    <m/>
  </r>
  <r>
    <s v="WASP-57b"/>
    <n v="0.64400000000000002"/>
    <n v="1.05"/>
    <n v="2.8389185600000002"/>
    <n v="3.7690000000000001E-2"/>
    <n v="1338"/>
    <x v="2"/>
    <x v="15"/>
    <n v="1480"/>
    <n v="0.89"/>
    <n v="5600"/>
    <s v="None"/>
    <x v="2"/>
    <x v="2"/>
    <x v="1"/>
    <s v="Medium"/>
    <s v="Sun-like"/>
    <n v="0"/>
    <m/>
  </r>
  <r>
    <s v="WASP-58b"/>
    <n v="0.89"/>
    <n v="1.37"/>
    <n v="5.0171799999999998"/>
    <n v="5.6099999999999997E-2"/>
    <n v="1270"/>
    <x v="2"/>
    <x v="15"/>
    <n v="980"/>
    <n v="0.94"/>
    <n v="5800"/>
    <s v="None"/>
    <x v="2"/>
    <x v="2"/>
    <x v="1"/>
    <s v="Medium"/>
    <s v="Sun-like"/>
    <n v="0"/>
    <m/>
  </r>
  <r>
    <s v="WASP-59b"/>
    <n v="0.86299999999999999"/>
    <n v="0.77500000000000002"/>
    <n v="7.9195849999999997"/>
    <n v="6.9699999999999998E-2"/>
    <n v="670"/>
    <x v="2"/>
    <x v="15"/>
    <n v="410"/>
    <n v="0.72"/>
    <n v="4650"/>
    <s v="None"/>
    <x v="2"/>
    <x v="2"/>
    <x v="2"/>
    <s v="Medium"/>
    <s v="Sun-like"/>
    <n v="0"/>
    <m/>
  </r>
  <r>
    <s v="WASP-60b"/>
    <n v="0.51400000000000001"/>
    <n v="0.86"/>
    <n v="4.3050011000000001"/>
    <n v="5.3100000000000001E-2"/>
    <n v="1479"/>
    <x v="2"/>
    <x v="15"/>
    <n v="1300"/>
    <n v="1.08"/>
    <n v="5900"/>
    <s v="Proper name Vlasina"/>
    <x v="2"/>
    <x v="2"/>
    <x v="1"/>
    <s v="Medium"/>
    <s v="Sun-like"/>
    <n v="0"/>
    <m/>
  </r>
  <r>
    <s v="WASP-61b"/>
    <n v="2.06"/>
    <n v="1.24"/>
    <n v="3.8559000000000001"/>
    <n v="5.1400000000000001E-2"/>
    <n v="1565"/>
    <x v="2"/>
    <x v="15"/>
    <n v="1600"/>
    <n v="1.22"/>
    <n v="6320"/>
    <s v="None"/>
    <x v="0"/>
    <x v="2"/>
    <x v="1"/>
    <s v="Medium"/>
    <s v="Hot"/>
    <n v="0"/>
    <m/>
  </r>
  <r>
    <s v="WASP-62b"/>
    <n v="0.56999999999999995"/>
    <n v="1.39"/>
    <n v="4.4119529999999996"/>
    <n v="5.67E-2"/>
    <n v="1329.6"/>
    <x v="2"/>
    <x v="15"/>
    <n v="520"/>
    <n v="1.25"/>
    <n v="6280"/>
    <s v="Proper name Krotoa"/>
    <x v="2"/>
    <x v="2"/>
    <x v="1"/>
    <s v="Medium"/>
    <s v="Hot"/>
    <n v="0"/>
    <m/>
  </r>
  <r>
    <s v="WASP-63b"/>
    <n v="0.38"/>
    <n v="1.43"/>
    <n v="4.3780900000000003"/>
    <n v="5.74E-2"/>
    <n v="1536"/>
    <x v="2"/>
    <x v="15"/>
    <n v="1100"/>
    <n v="1.32"/>
    <n v="5570"/>
    <s v="None"/>
    <x v="2"/>
    <x v="2"/>
    <x v="1"/>
    <s v="Medium"/>
    <s v="Sun-like"/>
    <n v="0"/>
    <m/>
  </r>
  <r>
    <s v="WASP-64b"/>
    <n v="1.2709999999999999"/>
    <n v="1.2709999999999999"/>
    <n v="1.5732918"/>
    <n v="2.648E-2"/>
    <n v="1989"/>
    <x v="2"/>
    <x v="15"/>
    <n v="1100"/>
    <n v="1"/>
    <n v="5400"/>
    <s v="Proper name Agouto"/>
    <x v="0"/>
    <x v="2"/>
    <x v="1"/>
    <s v="Medium"/>
    <s v="Sun-like"/>
    <n v="0"/>
    <m/>
  </r>
  <r>
    <s v="WASP-65b"/>
    <n v="1.55"/>
    <n v="1.1120000000000001"/>
    <n v="2.3114243000000001"/>
    <n v="3.3399999999999999E-2"/>
    <n v="1442"/>
    <x v="2"/>
    <x v="15"/>
    <n v="1000"/>
    <n v="0.93"/>
    <n v="5600"/>
    <s v="None"/>
    <x v="0"/>
    <x v="2"/>
    <x v="1"/>
    <s v="Medium"/>
    <s v="Sun-like"/>
    <n v="0"/>
    <m/>
  </r>
  <r>
    <s v="WASP-66b"/>
    <n v="2.3199999999999998"/>
    <n v="1.39"/>
    <n v="4.0860519999999996"/>
    <n v="5.4600000000000003E-2"/>
    <n v="1790"/>
    <x v="2"/>
    <x v="15"/>
    <n v="1200"/>
    <n v="1.3"/>
    <n v="6580"/>
    <s v="None"/>
    <x v="0"/>
    <x v="2"/>
    <x v="1"/>
    <s v="Medium"/>
    <s v="Hot"/>
    <n v="0"/>
    <m/>
  </r>
  <r>
    <s v="WASP-67b"/>
    <n v="0.42"/>
    <n v="1.4"/>
    <n v="4.61442"/>
    <n v="5.1700000000000003E-2"/>
    <n v="1050"/>
    <x v="2"/>
    <x v="15"/>
    <n v="730"/>
    <n v="0.87"/>
    <n v="5240"/>
    <s v="None"/>
    <x v="2"/>
    <x v="2"/>
    <x v="1"/>
    <s v="Medium"/>
    <s v="Sun-like"/>
    <n v="0"/>
    <m/>
  </r>
  <r>
    <s v="WASP-68b"/>
    <n v="0.95"/>
    <n v="1.24"/>
    <n v="5.0842980000000004"/>
    <n v="6.2059999999999997E-2"/>
    <n v="1442"/>
    <x v="2"/>
    <x v="15"/>
    <n v="962"/>
    <n v="1.24"/>
    <n v="5911"/>
    <s v="None"/>
    <x v="2"/>
    <x v="2"/>
    <x v="1"/>
    <s v="Medium"/>
    <s v="Sun-like"/>
    <n v="0"/>
    <m/>
  </r>
  <r>
    <s v="WASP-69b"/>
    <n v="0.26"/>
    <n v="1.0569999999999999"/>
    <n v="3.8681382000000002"/>
    <n v="4.5249999999999999E-2"/>
    <n v="963"/>
    <x v="2"/>
    <x v="15"/>
    <n v="160"/>
    <n v="0.83"/>
    <n v="4715"/>
    <s v="None"/>
    <x v="2"/>
    <x v="2"/>
    <x v="2"/>
    <s v="Medium"/>
    <s v="Sun-like"/>
    <n v="0"/>
    <m/>
  </r>
  <r>
    <s v="WASP-70Ab"/>
    <n v="0.59"/>
    <n v="1.1639999999999999"/>
    <n v="3.7130203000000002"/>
    <n v="4.8529999999999997E-2"/>
    <n v="1387"/>
    <x v="2"/>
    <x v="15"/>
    <n v="800"/>
    <n v="1.1100000000000001"/>
    <n v="5763"/>
    <s v="None"/>
    <x v="2"/>
    <x v="2"/>
    <x v="1"/>
    <s v="Medium"/>
    <s v="Sun-like"/>
    <n v="0"/>
    <m/>
  </r>
  <r>
    <s v="WASP-71b"/>
    <n v="2.242"/>
    <n v="1.46"/>
    <n v="2.9036746999999998"/>
    <n v="4.6190000000000002E-2"/>
    <n v="2016.1"/>
    <x v="2"/>
    <x v="15"/>
    <n v="1130"/>
    <n v="1.56"/>
    <n v="6059"/>
    <s v="Proper name Tanzanite"/>
    <x v="0"/>
    <x v="2"/>
    <x v="1"/>
    <s v="Medium"/>
    <s v="Hot"/>
    <n v="0"/>
    <m/>
  </r>
  <r>
    <s v="WASP-72b"/>
    <n v="1.5461"/>
    <n v="1.27"/>
    <n v="2.2167420999999998"/>
    <n v="3.7080000000000002E-2"/>
    <n v="2210"/>
    <x v="2"/>
    <x v="15"/>
    <n v="1100"/>
    <n v="1.39"/>
    <n v="6250"/>
    <s v="Proper name Cuptor"/>
    <x v="0"/>
    <x v="2"/>
    <x v="1"/>
    <s v="Medium"/>
    <s v="Hot"/>
    <n v="0"/>
    <m/>
  </r>
  <r>
    <s v="WASP-73b"/>
    <n v="1.88"/>
    <n v="1.1599999999999999"/>
    <n v="4.0872200000000003"/>
    <n v="5.5120000000000002E-2"/>
    <n v="1790"/>
    <x v="2"/>
    <x v="15"/>
    <n v="1042"/>
    <n v="1.34"/>
    <n v="6036"/>
    <s v="None"/>
    <x v="0"/>
    <x v="2"/>
    <x v="1"/>
    <s v="Medium"/>
    <s v="Hot"/>
    <n v="0"/>
    <m/>
  </r>
  <r>
    <s v="WASP-74b"/>
    <n v="0.95"/>
    <n v="1.56"/>
    <n v="2.13775"/>
    <n v="3.6999999999999998E-2"/>
    <n v="1910"/>
    <x v="2"/>
    <x v="15"/>
    <n v="390"/>
    <n v="1.48"/>
    <n v="5970"/>
    <s v="None"/>
    <x v="2"/>
    <x v="2"/>
    <x v="2"/>
    <s v="Large"/>
    <s v="Sun-like"/>
    <n v="0"/>
    <m/>
  </r>
  <r>
    <s v="WASP-75b"/>
    <n v="1.07"/>
    <n v="1.27"/>
    <n v="2.4841929999999999"/>
    <n v="3.7499999999999999E-2"/>
    <n v="1442"/>
    <x v="2"/>
    <x v="15"/>
    <n v="850"/>
    <n v="1.1399999999999999"/>
    <n v="6100"/>
    <s v="None"/>
    <x v="0"/>
    <x v="2"/>
    <x v="1"/>
    <s v="Medium"/>
    <s v="Hot"/>
    <n v="0"/>
    <m/>
  </r>
  <r>
    <s v="WASP-76b"/>
    <n v="0.92"/>
    <n v="1.83"/>
    <n v="1.8098860000000001"/>
    <n v="3.3000000000000002E-2"/>
    <n v="2190"/>
    <x v="2"/>
    <x v="15"/>
    <n v="390"/>
    <n v="1.46"/>
    <n v="6250"/>
    <s v="None"/>
    <x v="2"/>
    <x v="2"/>
    <x v="2"/>
    <s v="Large"/>
    <s v="Hot"/>
    <n v="0"/>
    <m/>
  </r>
  <r>
    <s v="WASP-77Ab"/>
    <n v="1.76"/>
    <n v="1.21"/>
    <n v="1.3600308999999999"/>
    <n v="2.4E-2"/>
    <n v="1715"/>
    <x v="2"/>
    <x v="15"/>
    <n v="300"/>
    <n v="1"/>
    <n v="5500"/>
    <s v="Orbiting primary star of binary star system"/>
    <x v="0"/>
    <x v="2"/>
    <x v="2"/>
    <s v="Medium"/>
    <s v="Sun-like"/>
    <n v="0"/>
    <m/>
  </r>
  <r>
    <s v="WASP-78b"/>
    <n v="0.89"/>
    <n v="1.7"/>
    <n v="2.1751763199999998"/>
    <n v="3.6200000000000003E-2"/>
    <n v="2350"/>
    <x v="2"/>
    <x v="15"/>
    <n v="1800"/>
    <n v="1.17"/>
    <n v="6100"/>
    <s v="None"/>
    <x v="2"/>
    <x v="2"/>
    <x v="1"/>
    <s v="Large"/>
    <s v="Hot"/>
    <n v="0"/>
    <m/>
  </r>
  <r>
    <s v="WASP-79b"/>
    <n v="0.9"/>
    <n v="2.09"/>
    <n v="3.6623866"/>
    <n v="5.3499999999999999E-2"/>
    <n v="1900"/>
    <x v="2"/>
    <x v="15"/>
    <n v="780"/>
    <n v="1.38"/>
    <n v="6600"/>
    <s v="Proper name Pollera"/>
    <x v="2"/>
    <x v="2"/>
    <x v="1"/>
    <s v="Large"/>
    <s v="Hot"/>
    <n v="0"/>
    <m/>
  </r>
  <r>
    <s v="WASP-80b"/>
    <n v="0.53800000000000003"/>
    <n v="0.999"/>
    <n v="3.06785234"/>
    <n v="3.44E-2"/>
    <n v="1442"/>
    <x v="2"/>
    <x v="15"/>
    <n v="200"/>
    <n v="0.57999999999999996"/>
    <n v="4143"/>
    <s v="Proper name Wadirum"/>
    <x v="2"/>
    <x v="2"/>
    <x v="2"/>
    <s v="Medium"/>
    <s v="Sun-like"/>
    <n v="0"/>
    <m/>
  </r>
  <r>
    <s v="WASP-81b"/>
    <n v="0.72899999999999998"/>
    <n v="1.429"/>
    <n v="2.7164761999999998"/>
    <n v="3.9079999999999997E-2"/>
    <n v="1442"/>
    <x v="2"/>
    <x v="15"/>
    <n v="167.58500000000001"/>
    <n v="1.08"/>
    <n v="5870"/>
    <s v="None"/>
    <x v="2"/>
    <x v="2"/>
    <x v="2"/>
    <s v="Medium"/>
    <s v="Sun-like"/>
    <n v="0"/>
    <m/>
  </r>
  <r>
    <s v="WASP-82b [fr]"/>
    <n v="1.24"/>
    <n v="1.67"/>
    <n v="1.67"/>
    <n v="4.4699999999999997E-2"/>
    <n v="2190"/>
    <x v="2"/>
    <x v="15"/>
    <n v="650"/>
    <n v="1.63"/>
    <n v="6490"/>
    <s v="None"/>
    <x v="0"/>
    <x v="2"/>
    <x v="1"/>
    <s v="Large"/>
    <s v="Hot"/>
    <n v="0"/>
    <m/>
  </r>
  <r>
    <s v="WASP-83b"/>
    <n v="0.3"/>
    <n v="1.04"/>
    <n v="4.9712519999999998"/>
    <n v="5.8999999999999997E-2"/>
    <n v="1120"/>
    <x v="2"/>
    <x v="15"/>
    <n v="980"/>
    <n v="1.1100000000000001"/>
    <n v="5510"/>
    <s v="None"/>
    <x v="2"/>
    <x v="2"/>
    <x v="1"/>
    <s v="Medium"/>
    <s v="Sun-like"/>
    <n v="0"/>
    <m/>
  </r>
  <r>
    <s v="WASP-84b"/>
    <n v="0.69399999999999995"/>
    <n v="0.94199999999999995"/>
    <n v="8.5234865000000006"/>
    <n v="7.7100000000000002E-2"/>
    <n v="797"/>
    <x v="2"/>
    <x v="15"/>
    <n v="410"/>
    <n v="0.84"/>
    <n v="5314"/>
    <s v="None"/>
    <x v="2"/>
    <x v="2"/>
    <x v="2"/>
    <s v="Medium"/>
    <s v="Sun-like"/>
    <n v="0"/>
    <m/>
  </r>
  <r>
    <s v="WASP-85Ab"/>
    <n v="1.2649999999999999"/>
    <n v="1.24"/>
    <n v="2.6556777"/>
    <n v="3.9E-2"/>
    <n v="1452"/>
    <x v="2"/>
    <x v="15"/>
    <n v="243"/>
    <n v="1.0900000000000001"/>
    <n v="6112"/>
    <s v="None"/>
    <x v="0"/>
    <x v="2"/>
    <x v="2"/>
    <s v="Medium"/>
    <s v="Hot"/>
    <n v="0"/>
    <m/>
  </r>
  <r>
    <s v="WASP-87 b"/>
    <n v="2.1800000000000002"/>
    <n v="1.39"/>
    <n v="1.6828000000000001"/>
    <n v="2.9499999999999998E-2"/>
    <n v="1442"/>
    <x v="2"/>
    <x v="15"/>
    <n v="982"/>
    <n v="1.2"/>
    <n v="6450"/>
    <s v="Host star also known as CD-52 4998."/>
    <x v="0"/>
    <x v="2"/>
    <x v="1"/>
    <s v="Medium"/>
    <s v="Hot"/>
    <n v="0"/>
    <m/>
  </r>
  <r>
    <s v="WASP-88b"/>
    <n v="0.56000000000000005"/>
    <n v="1.7"/>
    <n v="4.9539999999999997"/>
    <n v="6.4310000000000006E-2"/>
    <n v="1775"/>
    <x v="2"/>
    <x v="15"/>
    <n v="1730"/>
    <n v="1.45"/>
    <n v="6431"/>
    <s v="None"/>
    <x v="2"/>
    <x v="2"/>
    <x v="1"/>
    <s v="Large"/>
    <s v="Hot"/>
    <n v="0"/>
    <m/>
  </r>
  <r>
    <s v="WASP-89b"/>
    <n v="5.9"/>
    <n v="1.04"/>
    <n v="3.3564227"/>
    <n v="4.2700000000000002E-2"/>
    <n v="1120"/>
    <x v="2"/>
    <x v="15"/>
    <n v="957"/>
    <n v="0.92"/>
    <n v="5130"/>
    <s v="None"/>
    <x v="0"/>
    <x v="2"/>
    <x v="1"/>
    <s v="Medium"/>
    <s v="Sun-like"/>
    <n v="0"/>
    <m/>
  </r>
  <r>
    <s v="WASP-8b"/>
    <n v="2.54"/>
    <n v="1.1299999999999999"/>
    <n v="8.1587200000000006"/>
    <n v="8.0100000000000005E-2"/>
    <n v="950"/>
    <x v="2"/>
    <x v="15"/>
    <n v="294.17"/>
    <n v="1.34"/>
    <n v="5600"/>
    <s v="None"/>
    <x v="0"/>
    <x v="2"/>
    <x v="2"/>
    <s v="Medium"/>
    <s v="Sun-like"/>
    <n v="0"/>
    <m/>
  </r>
  <r>
    <s v="WASP-8c"/>
    <n v="9.4499999999999993"/>
    <n v="1.1659999999999999"/>
    <n v="4323"/>
    <n v="5.28"/>
    <n v="1442"/>
    <x v="0"/>
    <x v="15"/>
    <n v="280"/>
    <n v="1.03"/>
    <n v="5600"/>
    <s v="None"/>
    <x v="0"/>
    <x v="0"/>
    <x v="2"/>
    <s v="Medium"/>
    <s v="Sun-like"/>
    <n v="0"/>
    <m/>
  </r>
  <r>
    <s v="WASP-90b"/>
    <n v="0.63"/>
    <n v="0.63"/>
    <n v="3.9162430000000001"/>
    <n v="5.62E-2"/>
    <n v="1840"/>
    <x v="2"/>
    <x v="15"/>
    <n v="1100"/>
    <n v="1.55"/>
    <n v="6440"/>
    <s v="None"/>
    <x v="2"/>
    <x v="2"/>
    <x v="1"/>
    <s v="Medium"/>
    <s v="Hot"/>
    <n v="0"/>
    <m/>
  </r>
  <r>
    <s v="WASP-91b"/>
    <n v="1.34"/>
    <n v="1.03"/>
    <n v="2.798581"/>
    <n v="3.6999999999999998E-2"/>
    <n v="1160"/>
    <x v="2"/>
    <x v="15"/>
    <n v="490"/>
    <n v="0.84"/>
    <n v="4920"/>
    <s v="None"/>
    <x v="0"/>
    <x v="2"/>
    <x v="2"/>
    <s v="Medium"/>
    <s v="Sun-like"/>
    <n v="0"/>
    <m/>
  </r>
  <r>
    <s v="WASP-92b"/>
    <n v="0.80500000000000005"/>
    <n v="1.4610000000000001"/>
    <n v="2.1746742000000001"/>
    <n v="3.4799999999999998E-2"/>
    <n v="1871"/>
    <x v="2"/>
    <x v="15"/>
    <n v="1700"/>
    <n v="1.19"/>
    <n v="6280"/>
    <s v="None"/>
    <x v="2"/>
    <x v="2"/>
    <x v="1"/>
    <s v="Medium"/>
    <s v="Hot"/>
    <n v="0"/>
    <m/>
  </r>
  <r>
    <s v="WASP-93b"/>
    <n v="1.47"/>
    <n v="1.597"/>
    <n v="2.7325320999999998"/>
    <n v="4.2110000000000002E-2"/>
    <n v="1442"/>
    <x v="2"/>
    <x v="15"/>
    <n v="820"/>
    <n v="1.33"/>
    <n v="6700"/>
    <s v="None"/>
    <x v="0"/>
    <x v="2"/>
    <x v="1"/>
    <s v="Large"/>
    <s v="Hot"/>
    <n v="0"/>
    <m/>
  </r>
  <r>
    <s v="WASP-94Ab"/>
    <n v="0.45200000000000001"/>
    <n v="1.72"/>
    <n v="3.9501906999999998"/>
    <n v="5.5E-2"/>
    <n v="1604"/>
    <x v="2"/>
    <x v="15"/>
    <n v="590"/>
    <n v="1.45"/>
    <n v="6153"/>
    <s v="None"/>
    <x v="2"/>
    <x v="2"/>
    <x v="1"/>
    <s v="Large"/>
    <s v="Hot"/>
    <n v="0"/>
    <m/>
  </r>
  <r>
    <s v="WASP-94Bb"/>
    <n v="0.61799999999999999"/>
    <n v="1.1659999999999999"/>
    <n v="2.0083899999999999"/>
    <n v="3.3500000000000002E-2"/>
    <n v="1442"/>
    <x v="0"/>
    <x v="15"/>
    <n v="590"/>
    <n v="1.24"/>
    <n v="6040"/>
    <s v="None"/>
    <x v="2"/>
    <x v="2"/>
    <x v="1"/>
    <s v="Medium"/>
    <s v="Hot"/>
    <n v="0"/>
    <m/>
  </r>
  <r>
    <s v="WASP-95b"/>
    <n v="1.1299999999999999"/>
    <n v="1.21"/>
    <n v="2.1846730000000001"/>
    <n v="3.4160000000000003E-2"/>
    <n v="1570"/>
    <x v="2"/>
    <x v="15"/>
    <n v="450"/>
    <n v="1.1100000000000001"/>
    <n v="5630"/>
    <s v="None"/>
    <x v="0"/>
    <x v="2"/>
    <x v="2"/>
    <s v="Medium"/>
    <s v="Sun-like"/>
    <n v="0"/>
    <m/>
  </r>
  <r>
    <s v="WASP-96b"/>
    <n v="0.48"/>
    <n v="1.2"/>
    <n v="3.4252601999999999"/>
    <n v="4.53E-2"/>
    <n v="1285"/>
    <x v="2"/>
    <x v="15"/>
    <n v="1161"/>
    <n v="1.06"/>
    <n v="5540"/>
    <s v="None"/>
    <x v="2"/>
    <x v="2"/>
    <x v="1"/>
    <s v="Medium"/>
    <s v="Sun-like"/>
    <n v="0"/>
    <m/>
  </r>
  <r>
    <s v="WASP-97b"/>
    <n v="1.32"/>
    <n v="1.1299999999999999"/>
    <n v="2.0727600000000002"/>
    <n v="3.3029999999999997E-2"/>
    <n v="1555"/>
    <x v="2"/>
    <x v="15"/>
    <n v="494.9"/>
    <n v="1.1200000000000001"/>
    <n v="5640"/>
    <s v="None"/>
    <x v="0"/>
    <x v="2"/>
    <x v="2"/>
    <s v="Medium"/>
    <s v="Sun-like"/>
    <n v="0"/>
    <m/>
  </r>
  <r>
    <s v="WASP-98b"/>
    <n v="0.92200000000000004"/>
    <n v="1.1439999999999999"/>
    <n v="2.96264036"/>
    <n v="3.7620000000000001E-2"/>
    <n v="1180"/>
    <x v="2"/>
    <x v="15"/>
    <n v="926"/>
    <n v="0.81"/>
    <n v="5473"/>
    <s v="None"/>
    <x v="2"/>
    <x v="2"/>
    <x v="1"/>
    <s v="Medium"/>
    <s v="Sun-like"/>
    <n v="0"/>
    <m/>
  </r>
  <r>
    <s v="WASP-99b"/>
    <n v="2.78"/>
    <n v="1.1000000000000001"/>
    <n v="5.75251"/>
    <n v="7.17E-2"/>
    <n v="1480"/>
    <x v="2"/>
    <x v="15"/>
    <n v="519"/>
    <n v="1.48"/>
    <n v="6180"/>
    <s v="None"/>
    <x v="0"/>
    <x v="2"/>
    <x v="1"/>
    <s v="Medium"/>
    <s v="Hot"/>
    <n v="0"/>
    <m/>
  </r>
  <r>
    <s v="WD 0806-661 b"/>
    <n v="7.5"/>
    <n v="1.1659999999999999"/>
    <n v="232.3"/>
    <n v="2500"/>
    <n v="323"/>
    <x v="3"/>
    <x v="15"/>
    <n v="62.62"/>
    <n v="0.62"/>
    <n v="9552"/>
    <s v="Y-type sub-brown dwarf"/>
    <x v="0"/>
    <x v="0"/>
    <x v="0"/>
    <s v="Medium"/>
    <s v="Hot"/>
    <n v="0"/>
    <m/>
  </r>
  <r>
    <s v="WD 1856+534 b"/>
    <n v="13.8"/>
    <n v="0.93"/>
    <n v="1.4079405"/>
    <n v="2.0400000000000001E-2"/>
    <n v="1442"/>
    <x v="2"/>
    <x v="15"/>
    <n v="80.736999999999995"/>
    <n v="0.51800000000000002"/>
    <n v="4710"/>
    <s v="Orbiting a white dwarf star"/>
    <x v="0"/>
    <x v="2"/>
    <x v="0"/>
    <s v="Medium"/>
    <s v="Sun-like"/>
    <n v="0"/>
    <m/>
  </r>
  <r>
    <s v="Wendelstein-1b"/>
    <n v="0.59"/>
    <n v="1.0314000000000001"/>
    <n v="2.6634159999999998"/>
    <n v="2.8199999999999999E-2"/>
    <n v="1727"/>
    <x v="2"/>
    <x v="15"/>
    <n v="1004"/>
    <n v="0.65"/>
    <n v="3984"/>
    <s v="None"/>
    <x v="2"/>
    <x v="2"/>
    <x v="1"/>
    <s v="Medium"/>
    <s v="Cool"/>
    <n v="0"/>
    <m/>
  </r>
  <r>
    <s v="Wendelstein-2b"/>
    <n v="0.73099999999999998"/>
    <n v="1.1592"/>
    <n v="1.7522238999999999"/>
    <n v="2.3400000000000001E-2"/>
    <n v="1852"/>
    <x v="2"/>
    <x v="15"/>
    <n v="1875"/>
    <n v="0.73"/>
    <n v="4288"/>
    <s v="Extended gaseous envelope"/>
    <x v="2"/>
    <x v="2"/>
    <x v="1"/>
    <s v="Medium"/>
    <s v="Sun-like"/>
    <n v="0"/>
    <m/>
  </r>
  <r>
    <s v="WISE 1217+1626 B"/>
    <n v="22"/>
    <n v="0.93400000000000005"/>
    <n v="232.3"/>
    <n v="8"/>
    <n v="450"/>
    <x v="3"/>
    <x v="15"/>
    <n v="29"/>
    <n v="0.03"/>
    <n v="575"/>
    <s v="Brown dwarf"/>
    <x v="0"/>
    <x v="0"/>
    <x v="0"/>
    <s v="Medium"/>
    <s v="Cool"/>
    <n v="0"/>
    <m/>
  </r>
  <r>
    <s v="Wolf 1061b"/>
    <n v="6.0099999999999997E-3"/>
    <n v="1.1659999999999999"/>
    <n v="4.8868999999999998"/>
    <n v="3.7499999999999999E-2"/>
    <n v="1442"/>
    <x v="0"/>
    <x v="15"/>
    <n v="14.04"/>
    <n v="0.28999999999999998"/>
    <n v="3342"/>
    <s v="None"/>
    <x v="1"/>
    <x v="2"/>
    <x v="0"/>
    <s v="Medium"/>
    <s v="Cool"/>
    <n v="0"/>
    <m/>
  </r>
  <r>
    <s v="Wolf 1061c"/>
    <n v="1.073E-2"/>
    <n v="1.1659999999999999"/>
    <n v="17.8719"/>
    <n v="8.8999999999999996E-2"/>
    <n v="1442"/>
    <x v="0"/>
    <x v="15"/>
    <n v="14.04"/>
    <n v="0.28999999999999998"/>
    <n v="3342"/>
    <s v="Potentially habitable exoplanet"/>
    <x v="1"/>
    <x v="1"/>
    <x v="0"/>
    <s v="Medium"/>
    <s v="Cool"/>
    <n v="0"/>
    <m/>
  </r>
  <r>
    <s v="Wolf 1061d"/>
    <n v="2.4230000000000002E-2"/>
    <n v="1.1659999999999999"/>
    <n v="217.21"/>
    <n v="0.47"/>
    <n v="1442"/>
    <x v="0"/>
    <x v="15"/>
    <n v="14.04"/>
    <n v="0.28999999999999998"/>
    <n v="3342"/>
    <s v="None"/>
    <x v="1"/>
    <x v="0"/>
    <x v="0"/>
    <s v="Medium"/>
    <s v="Cool"/>
    <n v="0"/>
    <m/>
  </r>
  <r>
    <s v="Wolf 1069 b"/>
    <n v="3.9634249999999996E-3"/>
    <n v="1.1659999999999999"/>
    <n v="15.564"/>
    <n v="6.7199999999999996E-2"/>
    <n v="250"/>
    <x v="0"/>
    <x v="15"/>
    <n v="31.228000000000002"/>
    <n v="0.16700000000000001"/>
    <n v="3158"/>
    <s v="Habitable zone planet"/>
    <x v="1"/>
    <x v="1"/>
    <x v="0"/>
    <s v="Medium"/>
    <s v="Cool"/>
    <n v="0"/>
    <m/>
  </r>
  <r>
    <s v="Wolf 503b [ru]"/>
    <n v="0.02"/>
    <n v="0.18110000000000001"/>
    <n v="6.0011799999999997"/>
    <n v="5.7099999999999998E-2"/>
    <n v="805"/>
    <x v="2"/>
    <x v="15"/>
    <n v="145.4"/>
    <n v="0.68799999999999994"/>
    <n v="4716"/>
    <s v="None"/>
    <x v="1"/>
    <x v="2"/>
    <x v="2"/>
    <s v="Small"/>
    <s v="Sun-like"/>
    <n v="0"/>
    <m/>
  </r>
  <r>
    <s v="WTS-1b"/>
    <n v="4.01"/>
    <n v="1.49"/>
    <n v="3.3520569999999998"/>
    <n v="4.7E-2"/>
    <n v="1500"/>
    <x v="2"/>
    <x v="15"/>
    <n v="8100"/>
    <n v="1.2"/>
    <n v="6250"/>
    <s v="None"/>
    <x v="0"/>
    <x v="2"/>
    <x v="1"/>
    <s v="Medium"/>
    <s v="Hot"/>
    <n v="0"/>
    <m/>
  </r>
  <r>
    <s v="WTS-2b"/>
    <n v="1.1200000000000001"/>
    <n v="1.363"/>
    <n v="1.0187067999999999"/>
    <n v="1.8550000000000001E-2"/>
    <n v="2000"/>
    <x v="2"/>
    <x v="15"/>
    <n v="3300"/>
    <n v="0.82"/>
    <n v="5000"/>
    <s v="None"/>
    <x v="0"/>
    <x v="2"/>
    <x v="1"/>
    <s v="Medium"/>
    <s v="Sun-like"/>
    <n v="0"/>
    <m/>
  </r>
  <r>
    <s v="XO-1b"/>
    <n v="0.83"/>
    <n v="1.1399999999999999"/>
    <n v="3.9415300000000002"/>
    <n v="4.8800000000000003E-2"/>
    <n v="1210"/>
    <x v="2"/>
    <x v="15"/>
    <n v="535.99"/>
    <n v="0.88"/>
    <n v="5750"/>
    <s v="Proper name Negoiu"/>
    <x v="2"/>
    <x v="2"/>
    <x v="1"/>
    <s v="Medium"/>
    <s v="Sun-like"/>
    <n v="0"/>
    <m/>
  </r>
  <r>
    <s v="XO-2Nc"/>
    <n v="1.8"/>
    <n v="1.1659999999999999"/>
    <s v="&gt;6200"/>
    <n v="1442"/>
    <n v="1442"/>
    <x v="0"/>
    <x v="15"/>
    <n v="500"/>
    <n v="0.97099999999999997"/>
    <n v="5340"/>
    <s v="Controversial"/>
    <x v="0"/>
    <x v="0"/>
    <x v="1"/>
    <s v="Medium"/>
    <s v="Sun-like"/>
    <n v="0"/>
    <m/>
  </r>
  <r>
    <s v="XO-2Sb"/>
    <n v="0.25900000000000001"/>
    <n v="1.1659999999999999"/>
    <n v="18.157"/>
    <n v="0.13439999999999999"/>
    <n v="1442"/>
    <x v="0"/>
    <x v="15"/>
    <n v="480"/>
    <n v="0.98"/>
    <n v="5399"/>
    <s v="None"/>
    <x v="2"/>
    <x v="1"/>
    <x v="2"/>
    <s v="Medium"/>
    <s v="Sun-like"/>
    <n v="0"/>
    <m/>
  </r>
  <r>
    <s v="XO-2Sc"/>
    <n v="1.37"/>
    <n v="1.1659999999999999"/>
    <n v="120.8"/>
    <n v="0.47560000000000002"/>
    <n v="1442"/>
    <x v="0"/>
    <x v="15"/>
    <n v="480"/>
    <n v="0.98"/>
    <n v="5399"/>
    <s v="None"/>
    <x v="0"/>
    <x v="0"/>
    <x v="2"/>
    <s v="Medium"/>
    <s v="Sun-like"/>
    <n v="0"/>
    <m/>
  </r>
  <r>
    <s v="XO-6b"/>
    <n v="4.4000000000000004"/>
    <n v="2.0699999999999998"/>
    <n v="3.7650006999999999"/>
    <n v="8.1500000000000003E-2"/>
    <n v="1577"/>
    <x v="2"/>
    <x v="15"/>
    <n v="759"/>
    <n v="1.47"/>
    <n v="6720"/>
    <s v="None"/>
    <x v="0"/>
    <x v="2"/>
    <x v="1"/>
    <s v="Large"/>
    <s v="Hot"/>
    <n v="0"/>
    <m/>
  </r>
  <r>
    <s v="XO-7b"/>
    <n v="0.70899999999999996"/>
    <n v="1.373"/>
    <n v="2.8641424"/>
    <n v="4.4209999999999999E-2"/>
    <n v="1743"/>
    <x v="2"/>
    <x v="15"/>
    <n v="763"/>
    <n v="1.405"/>
    <n v="6250"/>
    <s v="None"/>
    <x v="2"/>
    <x v="2"/>
    <x v="1"/>
    <s v="Medium"/>
    <s v="Hot"/>
    <n v="0"/>
    <m/>
  </r>
  <r>
    <s v="YBP 1194 b"/>
    <n v="0.32"/>
    <n v="1.1659999999999999"/>
    <n v="6.9589999999999996"/>
    <n v="1442"/>
    <n v="1442"/>
    <x v="0"/>
    <x v="15"/>
    <n v="2920"/>
    <n v="1.01"/>
    <n v="5780"/>
    <s v="Belongs to Messier 67"/>
    <x v="2"/>
    <x v="2"/>
    <x v="1"/>
    <s v="Medium"/>
    <s v="Sun-like"/>
    <n v="0"/>
    <m/>
  </r>
  <r>
    <s v="YBP 1514 b"/>
    <n v="0.4"/>
    <n v="1.1659999999999999"/>
    <n v="5.1180000000000003"/>
    <n v="1442"/>
    <n v="1442"/>
    <x v="0"/>
    <x v="15"/>
    <n v="3060"/>
    <n v="0.96"/>
    <n v="5725"/>
    <s v="Belongs to Messier 67"/>
    <x v="2"/>
    <x v="2"/>
    <x v="1"/>
    <s v="Medium"/>
    <s v="Sun-like"/>
    <n v="0"/>
    <m/>
  </r>
  <r>
    <s v="YBP 401 b"/>
    <n v="0.46"/>
    <n v="1.1659999999999999"/>
    <n v="4.0869999999999997"/>
    <n v="1442"/>
    <n v="1442"/>
    <x v="0"/>
    <x v="15"/>
    <n v="167.58500000000001"/>
    <n v="1.1399999999999999"/>
    <n v="6165"/>
    <s v="Belongs to Messier 67"/>
    <x v="2"/>
    <x v="2"/>
    <x v="2"/>
    <s v="Medium"/>
    <s v="Hot"/>
    <n v="0"/>
    <m/>
  </r>
  <r>
    <s v="YZ Ceti b"/>
    <n v="2.3999999999999998E-3"/>
    <n v="1.1659999999999999"/>
    <n v="1.9687600000000001"/>
    <n v="1.634E-2"/>
    <n v="1442"/>
    <x v="0"/>
    <x v="15"/>
    <n v="12.122"/>
    <n v="0.13"/>
    <n v="3056"/>
    <s v="None"/>
    <x v="1"/>
    <x v="2"/>
    <x v="0"/>
    <s v="Medium"/>
    <s v="Cool"/>
    <n v="0"/>
    <m/>
  </r>
  <r>
    <s v="YZ Ceti c"/>
    <n v="3.0799999999999998E-3"/>
    <n v="1.1659999999999999"/>
    <n v="3.0600800000000001"/>
    <n v="2.1559999999999999E-2"/>
    <n v="1442"/>
    <x v="0"/>
    <x v="15"/>
    <n v="12.122"/>
    <n v="0.13"/>
    <n v="3056"/>
    <s v="None"/>
    <x v="1"/>
    <x v="2"/>
    <x v="0"/>
    <s v="Medium"/>
    <s v="Cool"/>
    <n v="0"/>
    <m/>
  </r>
  <r>
    <s v="YZ Ceti d"/>
    <n v="3.5899999999999999E-3"/>
    <n v="1.1659999999999999"/>
    <n v="4.6562700000000001"/>
    <n v="2.8510000000000001E-2"/>
    <n v="1442"/>
    <x v="0"/>
    <x v="15"/>
    <n v="12.122"/>
    <n v="0.13"/>
    <n v="3056"/>
    <s v="None"/>
    <x v="1"/>
    <x v="2"/>
    <x v="0"/>
    <s v="Medium"/>
    <s v="Cool"/>
    <n v="0"/>
    <m/>
  </r>
  <r>
    <s v="11 Comae Berenices b"/>
    <n v="19.399999999999999"/>
    <n v="1.1659999999999999"/>
    <n v="326.02999999999997"/>
    <n v="1.29"/>
    <n v="1442"/>
    <x v="0"/>
    <x v="16"/>
    <n v="304.54000000000002"/>
    <n v="2.7"/>
    <n v="4742"/>
    <s v="None"/>
    <x v="0"/>
    <x v="0"/>
    <x v="2"/>
    <s v="Medium"/>
    <s v="Sun-like"/>
    <n v="0"/>
    <m/>
  </r>
  <r>
    <s v="41 Lyncis b"/>
    <n v="2.7"/>
    <n v="1.1659999999999999"/>
    <n v="184.02"/>
    <n v="0.81"/>
    <n v="1442"/>
    <x v="0"/>
    <x v="16"/>
    <n v="280.24"/>
    <n v="2.1"/>
    <n v="4753"/>
    <s v="Proper name Arkas"/>
    <x v="0"/>
    <x v="0"/>
    <x v="2"/>
    <s v="Medium"/>
    <s v="Sun-like"/>
    <n v="0"/>
    <m/>
  </r>
  <r>
    <s v="55 Cancri f"/>
    <n v="0.14099999999999999"/>
    <n v="1.1659999999999999"/>
    <n v="262"/>
    <n v="0.78800000000000003"/>
    <n v="1442"/>
    <x v="0"/>
    <x v="16"/>
    <n v="41.06"/>
    <n v="0.91"/>
    <n v="5196"/>
    <s v="Proper name Harriot"/>
    <x v="2"/>
    <x v="0"/>
    <x v="0"/>
    <s v="Medium"/>
    <s v="Sun-like"/>
    <n v="0"/>
    <m/>
  </r>
  <r>
    <s v="CT Chamaeleontis b"/>
    <n v="17"/>
    <n v="2.2000000000000002"/>
    <n v="232.3"/>
    <n v="440"/>
    <n v="2600"/>
    <x v="3"/>
    <x v="16"/>
    <n v="538.17999999999995"/>
    <n v="1.08"/>
    <n v="4200"/>
    <s v="None"/>
    <x v="0"/>
    <x v="0"/>
    <x v="1"/>
    <s v="Large"/>
    <s v="Sun-like"/>
    <n v="0"/>
    <m/>
  </r>
  <r>
    <s v="Gliese 317 b"/>
    <n v="2.5"/>
    <n v="1.1659999999999999"/>
    <n v="692"/>
    <n v="1.1499999999999999"/>
    <n v="1442"/>
    <x v="0"/>
    <x v="16"/>
    <n v="49.25"/>
    <n v="0.42"/>
    <n v="3510"/>
    <s v="None"/>
    <x v="0"/>
    <x v="0"/>
    <x v="0"/>
    <s v="Medium"/>
    <s v="Cool"/>
    <n v="0"/>
    <m/>
  </r>
  <r>
    <s v="Gliese 581 c"/>
    <n v="1.7299999999999999E-2"/>
    <n v="1.1659999999999999"/>
    <n v="12.914"/>
    <n v="7.2099999999999997E-2"/>
    <n v="1442"/>
    <x v="0"/>
    <x v="16"/>
    <n v="20.55"/>
    <n v="0.31"/>
    <n v="3660"/>
    <s v="None"/>
    <x v="1"/>
    <x v="1"/>
    <x v="0"/>
    <s v="Medium"/>
    <s v="Cool"/>
    <n v="0"/>
    <m/>
  </r>
  <r>
    <s v="Gliese 674 b"/>
    <n v="3.5000000000000003E-2"/>
    <n v="1.1659999999999999"/>
    <n v="4.6938000000000004"/>
    <n v="3.9E-2"/>
    <n v="1442"/>
    <x v="0"/>
    <x v="16"/>
    <n v="14.84"/>
    <n v="0.35"/>
    <n v="3600"/>
    <s v="None"/>
    <x v="1"/>
    <x v="2"/>
    <x v="0"/>
    <s v="Medium"/>
    <s v="Cool"/>
    <n v="0"/>
    <m/>
  </r>
  <r>
    <s v="HAT-P-2b"/>
    <n v="8.6999999999999993"/>
    <n v="0.95099999999999996"/>
    <n v="5.6335157999999996"/>
    <n v="6.8140000000000006E-2"/>
    <n v="1540"/>
    <x v="2"/>
    <x v="16"/>
    <n v="418.31"/>
    <n v="1.33"/>
    <n v="6380"/>
    <s v="Proper name Magor"/>
    <x v="0"/>
    <x v="2"/>
    <x v="2"/>
    <s v="Medium"/>
    <s v="Hot"/>
    <n v="0"/>
    <m/>
  </r>
  <r>
    <s v="HAT-P-3b"/>
    <n v="0.65"/>
    <n v="0.94"/>
    <n v="2.8997000000000002"/>
    <n v="3.866E-2"/>
    <n v="1189"/>
    <x v="2"/>
    <x v="16"/>
    <n v="440.59"/>
    <n v="1.06"/>
    <n v="5185"/>
    <s v="Proper name Teberda"/>
    <x v="2"/>
    <x v="2"/>
    <x v="2"/>
    <s v="Medium"/>
    <s v="Sun-like"/>
    <n v="0"/>
    <m/>
  </r>
  <r>
    <s v="HAT-P-4b"/>
    <n v="0.67100000000000004"/>
    <n v="1.274"/>
    <n v="3.0565359999999999"/>
    <n v="4.4380000000000003E-2"/>
    <n v="1686"/>
    <x v="2"/>
    <x v="16"/>
    <n v="1024"/>
    <n v="0.56000000000000005"/>
    <n v="5860"/>
    <s v="None"/>
    <x v="2"/>
    <x v="2"/>
    <x v="1"/>
    <s v="Medium"/>
    <s v="Sun-like"/>
    <n v="0"/>
    <m/>
  </r>
  <r>
    <s v="HAT-P-5b"/>
    <n v="0.98"/>
    <n v="1.21"/>
    <n v="2.7884899999999999"/>
    <n v="4.0730000000000002E-2"/>
    <n v="1539"/>
    <x v="2"/>
    <x v="16"/>
    <n v="998.1"/>
    <n v="1.04"/>
    <n v="5960"/>
    <s v="Proper name Kráľomoc"/>
    <x v="2"/>
    <x v="2"/>
    <x v="1"/>
    <s v="Medium"/>
    <s v="Sun-like"/>
    <n v="0"/>
    <m/>
  </r>
  <r>
    <s v="HAT-P-6b"/>
    <n v="1.32"/>
    <n v="1.48"/>
    <n v="3.8529800000000001"/>
    <n v="5.2389999999999999E-2"/>
    <n v="1675"/>
    <x v="2"/>
    <x v="16"/>
    <n v="905.11"/>
    <n v="1.79"/>
    <n v="6570"/>
    <s v="Proper name Nachtwacht"/>
    <x v="0"/>
    <x v="2"/>
    <x v="1"/>
    <s v="Medium"/>
    <s v="Hot"/>
    <n v="0"/>
    <m/>
  </r>
  <r>
    <s v="HD 100777 b"/>
    <n v="1.03"/>
    <n v="1.1659999999999999"/>
    <n v="383.7"/>
    <n v="1.03"/>
    <n v="1442"/>
    <x v="0"/>
    <x v="16"/>
    <n v="161.78"/>
    <n v="0.83"/>
    <n v="5533"/>
    <s v="Proper name Laligurans"/>
    <x v="0"/>
    <x v="0"/>
    <x v="2"/>
    <s v="Medium"/>
    <s v="Sun-like"/>
    <n v="0"/>
    <m/>
  </r>
  <r>
    <s v="HD 11506 b"/>
    <n v="4.83"/>
    <n v="1.1659999999999999"/>
    <n v="1622.1"/>
    <n v="2.9"/>
    <n v="1442"/>
    <x v="0"/>
    <x v="16"/>
    <n v="167.45"/>
    <n v="1.24"/>
    <n v="6030"/>
    <s v="None"/>
    <x v="0"/>
    <x v="0"/>
    <x v="2"/>
    <s v="Medium"/>
    <s v="Hot"/>
    <n v="0"/>
    <m/>
  </r>
  <r>
    <s v="HD 125612 b"/>
    <n v="3.1"/>
    <n v="1.1659999999999999"/>
    <n v="557.04"/>
    <n v="1.3720000000000001"/>
    <n v="1442"/>
    <x v="0"/>
    <x v="16"/>
    <n v="188.26"/>
    <n v="1.1100000000000001"/>
    <n v="5841"/>
    <s v="None"/>
    <x v="0"/>
    <x v="0"/>
    <x v="2"/>
    <s v="Medium"/>
    <s v="Sun-like"/>
    <n v="0"/>
    <m/>
  </r>
  <r>
    <s v="HD 132406 b"/>
    <n v="5.38"/>
    <n v="1.1659999999999999"/>
    <n v="974"/>
    <n v="1.98"/>
    <n v="1442"/>
    <x v="0"/>
    <x v="16"/>
    <n v="231.35"/>
    <n v="1.03"/>
    <n v="5783"/>
    <s v="None"/>
    <x v="0"/>
    <x v="0"/>
    <x v="2"/>
    <s v="Medium"/>
    <s v="Sun-like"/>
    <n v="0"/>
    <m/>
  </r>
  <r>
    <s v="HD 155358 b"/>
    <n v="0.99"/>
    <n v="1.1659999999999999"/>
    <n v="194.3"/>
    <n v="0.63"/>
    <n v="1442"/>
    <x v="0"/>
    <x v="16"/>
    <n v="142.44"/>
    <n v="1.1499999999999999"/>
    <n v="5905"/>
    <s v="None"/>
    <x v="2"/>
    <x v="0"/>
    <x v="2"/>
    <s v="Medium"/>
    <s v="Sun-like"/>
    <n v="0"/>
    <m/>
  </r>
  <r>
    <s v="HD 155358 c"/>
    <n v="0.82"/>
    <n v="1.1659999999999999"/>
    <n v="391.9"/>
    <n v="1.02"/>
    <n v="1442"/>
    <x v="0"/>
    <x v="16"/>
    <n v="142.44"/>
    <n v="1.1499999999999999"/>
    <n v="5905"/>
    <s v="None"/>
    <x v="2"/>
    <x v="0"/>
    <x v="2"/>
    <s v="Medium"/>
    <s v="Sun-like"/>
    <n v="0"/>
    <m/>
  </r>
  <r>
    <s v="HD 156846 b"/>
    <n v="10.67"/>
    <n v="1.1659999999999999"/>
    <n v="359.51001000000002"/>
    <n v="1.1200000000000001"/>
    <n v="1442"/>
    <x v="0"/>
    <x v="16"/>
    <n v="155.91"/>
    <n v="1.38"/>
    <n v="6090"/>
    <s v="None"/>
    <x v="0"/>
    <x v="0"/>
    <x v="2"/>
    <s v="Medium"/>
    <s v="Hot"/>
    <n v="0"/>
    <m/>
  </r>
  <r>
    <s v="HD 167042 b"/>
    <n v="1.7"/>
    <n v="1.1659999999999999"/>
    <n v="420.77"/>
    <n v="1.32"/>
    <n v="1442"/>
    <x v="0"/>
    <x v="16"/>
    <n v="162.19999999999999"/>
    <n v="1.5"/>
    <n v="4943"/>
    <s v="None"/>
    <x v="0"/>
    <x v="0"/>
    <x v="2"/>
    <s v="Medium"/>
    <s v="Sun-like"/>
    <n v="0"/>
    <m/>
  </r>
  <r>
    <s v="HD 170469 b"/>
    <n v="0.66"/>
    <n v="1.1659999999999999"/>
    <n v="1145"/>
    <n v="2.2400000000000002"/>
    <n v="1442"/>
    <x v="0"/>
    <x v="16"/>
    <n v="196.61"/>
    <n v="1.1000000000000001"/>
    <n v="5842"/>
    <s v="None"/>
    <x v="2"/>
    <x v="0"/>
    <x v="2"/>
    <s v="Medium"/>
    <s v="Sun-like"/>
    <n v="0"/>
    <m/>
  </r>
  <r>
    <s v="HD 17092 b"/>
    <n v="10.130000000000001"/>
    <n v="1.1659999999999999"/>
    <n v="359.9"/>
    <n v="1.31"/>
    <n v="1442"/>
    <x v="0"/>
    <x v="16"/>
    <n v="749.83"/>
    <n v="6.73"/>
    <n v="4326"/>
    <s v="None"/>
    <x v="0"/>
    <x v="0"/>
    <x v="1"/>
    <s v="Medium"/>
    <s v="Sun-like"/>
    <n v="0"/>
    <m/>
  </r>
  <r>
    <s v="HD 171028 b"/>
    <n v="2.62"/>
    <n v="1.1659999999999999"/>
    <n v="550"/>
    <n v="1.32"/>
    <n v="1442"/>
    <x v="0"/>
    <x v="16"/>
    <n v="365.34"/>
    <n v="1.53"/>
    <n v="5671"/>
    <s v="None"/>
    <x v="0"/>
    <x v="0"/>
    <x v="2"/>
    <s v="Medium"/>
    <s v="Sun-like"/>
    <n v="0"/>
    <m/>
  </r>
  <r>
    <s v="HD 17156 b"/>
    <n v="3.51"/>
    <n v="1.1000000000000001"/>
    <n v="21.216629999999999"/>
    <n v="0.16278000000000001"/>
    <n v="883"/>
    <x v="0"/>
    <x v="16"/>
    <n v="255.26"/>
    <n v="1.41"/>
    <n v="6040"/>
    <s v="Proper name Mulchatna"/>
    <x v="0"/>
    <x v="1"/>
    <x v="2"/>
    <s v="Medium"/>
    <s v="Hot"/>
    <n v="0"/>
    <m/>
  </r>
  <r>
    <s v="HD 175541 b"/>
    <n v="0.59799999999999998"/>
    <n v="1.1659999999999999"/>
    <n v="298.43"/>
    <n v="0.97499999999999998"/>
    <n v="1442"/>
    <x v="0"/>
    <x v="16"/>
    <n v="424.28"/>
    <n v="1.39"/>
    <n v="5013"/>
    <s v="Proper name Kavian"/>
    <x v="2"/>
    <x v="0"/>
    <x v="2"/>
    <s v="Medium"/>
    <s v="Sun-like"/>
    <n v="0"/>
    <m/>
  </r>
  <r>
    <s v="HD 190647 b"/>
    <n v="1.9850000000000001"/>
    <n v="1.1659999999999999"/>
    <n v="1176.45"/>
    <n v="2.2309999999999999"/>
    <n v="1442"/>
    <x v="0"/>
    <x v="16"/>
    <n v="177.96"/>
    <n v="1.07"/>
    <n v="5656"/>
    <s v="None"/>
    <x v="0"/>
    <x v="0"/>
    <x v="2"/>
    <s v="Medium"/>
    <s v="Sun-like"/>
    <n v="0"/>
    <m/>
  </r>
  <r>
    <s v="HD 192699 b"/>
    <n v="2.0960000000000001"/>
    <n v="1.1659999999999999"/>
    <n v="340.94"/>
    <n v="1.0629999999999999"/>
    <n v="1442"/>
    <x v="0"/>
    <x v="16"/>
    <n v="234.87"/>
    <n v="1.38"/>
    <n v="5041"/>
    <s v="Proper name Khomsa"/>
    <x v="0"/>
    <x v="0"/>
    <x v="2"/>
    <s v="Medium"/>
    <s v="Sun-like"/>
    <n v="0"/>
    <m/>
  </r>
  <r>
    <s v="HD 196885 Ab"/>
    <n v="2.58"/>
    <n v="1.1659999999999999"/>
    <n v="1333"/>
    <n v="2.37"/>
    <n v="1442"/>
    <x v="0"/>
    <x v="16"/>
    <n v="111.55"/>
    <n v="1.28"/>
    <n v="6254"/>
    <s v="None"/>
    <x v="0"/>
    <x v="0"/>
    <x v="2"/>
    <s v="Medium"/>
    <s v="Hot"/>
    <n v="0"/>
    <m/>
  </r>
  <r>
    <s v="HD 210702 b"/>
    <n v="1.8080000000000001"/>
    <n v="1.1659999999999999"/>
    <n v="354.1"/>
    <n v="1.1479999999999999"/>
    <n v="1442"/>
    <x v="0"/>
    <x v="16"/>
    <n v="177.04"/>
    <n v="1.61"/>
    <n v="4951"/>
    <s v="None"/>
    <x v="0"/>
    <x v="0"/>
    <x v="2"/>
    <s v="Medium"/>
    <s v="Sun-like"/>
    <n v="0"/>
    <m/>
  </r>
  <r>
    <s v="HD 219828 b"/>
    <n v="6.6000000000000003E-2"/>
    <n v="1.1659999999999999"/>
    <n v="3.8349199999999999"/>
    <n v="5.0700000000000002E-2"/>
    <n v="1442"/>
    <x v="0"/>
    <x v="16"/>
    <n v="238.98"/>
    <n v="1.18"/>
    <n v="5807"/>
    <s v="None"/>
    <x v="1"/>
    <x v="2"/>
    <x v="2"/>
    <s v="Medium"/>
    <s v="Sun-like"/>
    <n v="0"/>
    <m/>
  </r>
  <r>
    <s v="HD 221287 b"/>
    <n v="3.09"/>
    <n v="1.1659999999999999"/>
    <n v="456.1"/>
    <n v="1.25"/>
    <n v="1442"/>
    <x v="0"/>
    <x v="16"/>
    <n v="182.69"/>
    <n v="1.25"/>
    <n v="6304"/>
    <s v="Proper name Pipitea"/>
    <x v="0"/>
    <x v="0"/>
    <x v="2"/>
    <s v="Medium"/>
    <s v="Hot"/>
    <n v="0"/>
    <m/>
  </r>
  <r>
    <s v="HD 231701 b"/>
    <n v="1.1299999999999999"/>
    <n v="1.1659999999999999"/>
    <n v="141.63"/>
    <n v="0.56699999999999995"/>
    <n v="1442"/>
    <x v="0"/>
    <x v="16"/>
    <n v="356.24"/>
    <n v="1.21"/>
    <n v="6101"/>
    <s v="Proper name Babylonia"/>
    <x v="0"/>
    <x v="0"/>
    <x v="2"/>
    <s v="Medium"/>
    <s v="Hot"/>
    <n v="0"/>
    <m/>
  </r>
  <r>
    <s v="HD 4113 b"/>
    <n v="1.56"/>
    <n v="1.1659999999999999"/>
    <n v="526.62"/>
    <n v="1.28"/>
    <n v="1442"/>
    <x v="0"/>
    <x v="16"/>
    <n v="136.72999999999999"/>
    <n v="0.99"/>
    <n v="5688"/>
    <s v="None"/>
    <x v="0"/>
    <x v="0"/>
    <x v="2"/>
    <s v="Medium"/>
    <s v="Sun-like"/>
    <n v="0"/>
    <m/>
  </r>
  <r>
    <s v="HD 43691 b"/>
    <n v="2.5499999999999998"/>
    <n v="1.1659999999999999"/>
    <n v="36.998699999999999"/>
    <n v="0.23799999999999999"/>
    <n v="1442"/>
    <x v="0"/>
    <x v="16"/>
    <n v="279.88"/>
    <n v="1.32"/>
    <n v="6093"/>
    <s v="None"/>
    <x v="0"/>
    <x v="1"/>
    <x v="2"/>
    <s v="Medium"/>
    <s v="Hot"/>
    <n v="0"/>
    <m/>
  </r>
  <r>
    <s v="HD 5319 b"/>
    <n v="1.556"/>
    <n v="1.1659999999999999"/>
    <n v="637.1"/>
    <n v="1.57"/>
    <n v="1442"/>
    <x v="0"/>
    <x v="16"/>
    <n v="397.37"/>
    <n v="1.27"/>
    <n v="4871"/>
    <s v="None"/>
    <x v="0"/>
    <x v="0"/>
    <x v="2"/>
    <s v="Medium"/>
    <s v="Sun-like"/>
    <n v="0"/>
    <m/>
  </r>
  <r>
    <s v="HD 70573 b"/>
    <n v="6.1"/>
    <n v="1.1659999999999999"/>
    <n v="851.8"/>
    <n v="1.76"/>
    <n v="1442"/>
    <x v="0"/>
    <x v="16"/>
    <n v="149.06"/>
    <n v="1"/>
    <n v="5737"/>
    <s v="None"/>
    <x v="0"/>
    <x v="0"/>
    <x v="2"/>
    <s v="Medium"/>
    <s v="Sun-like"/>
    <n v="0"/>
    <m/>
  </r>
  <r>
    <s v="HD 75898 b"/>
    <n v="2.71"/>
    <n v="1.1659999999999999"/>
    <n v="422.9"/>
    <n v="1.1910000000000001"/>
    <n v="1442"/>
    <x v="0"/>
    <x v="16"/>
    <n v="255.16"/>
    <n v="1.26"/>
    <n v="5963"/>
    <s v="Proper name Veles"/>
    <x v="0"/>
    <x v="0"/>
    <x v="2"/>
    <s v="Medium"/>
    <s v="Sun-like"/>
    <n v="0"/>
    <m/>
  </r>
  <r>
    <s v="Kappa Coronae Borealis b"/>
    <n v="2.17"/>
    <n v="1.1659999999999999"/>
    <n v="1285"/>
    <n v="2.65"/>
    <n v="1442"/>
    <x v="0"/>
    <x v="16"/>
    <n v="98.14"/>
    <n v="1.5"/>
    <n v="4871"/>
    <s v="None"/>
    <x v="0"/>
    <x v="0"/>
    <x v="0"/>
    <s v="Medium"/>
    <s v="Sun-like"/>
    <n v="0"/>
    <m/>
  </r>
  <r>
    <s v="Lupus-TR-3b"/>
    <n v="0.81"/>
    <n v="0.89"/>
    <n v="3.91405"/>
    <n v="4.6399999999999997E-2"/>
    <n v="1442"/>
    <x v="2"/>
    <x v="16"/>
    <n v="6523"/>
    <n v="0.87"/>
    <n v="5000"/>
    <s v="None"/>
    <x v="2"/>
    <x v="2"/>
    <x v="1"/>
    <s v="Medium"/>
    <s v="Sun-like"/>
    <n v="0"/>
    <m/>
  </r>
  <r>
    <s v="NGC 2423-3 b"/>
    <n v="9.7799999999999994"/>
    <n v="1.1659999999999999"/>
    <n v="714.3"/>
    <n v="1.66"/>
    <n v="1442"/>
    <x v="0"/>
    <x v="16"/>
    <n v="3095"/>
    <n v="2.12"/>
    <n v="4545"/>
    <s v="None"/>
    <x v="0"/>
    <x v="0"/>
    <x v="1"/>
    <s v="Medium"/>
    <s v="Sun-like"/>
    <n v="0"/>
    <m/>
  </r>
  <r>
    <s v="OGLE-TR-182b"/>
    <n v="1.01"/>
    <n v="1.1299999999999999"/>
    <n v="3.9790999999999999"/>
    <n v="5.0999999999999997E-2"/>
    <n v="1550"/>
    <x v="2"/>
    <x v="16"/>
    <n v="8707"/>
    <n v="1.1399999999999999"/>
    <n v="5924"/>
    <s v="None"/>
    <x v="0"/>
    <x v="2"/>
    <x v="1"/>
    <s v="Medium"/>
    <s v="Sun-like"/>
    <n v="0"/>
    <m/>
  </r>
  <r>
    <s v="OGLE-TR-211b"/>
    <n v="1.03"/>
    <n v="1.36"/>
    <n v="3.6772399999999998"/>
    <n v="5.0999999999999997E-2"/>
    <n v="1686"/>
    <x v="2"/>
    <x v="16"/>
    <n v="5136"/>
    <n v="1.33"/>
    <n v="6325"/>
    <s v="None"/>
    <x v="0"/>
    <x v="2"/>
    <x v="1"/>
    <s v="Medium"/>
    <s v="Hot"/>
    <n v="0"/>
    <m/>
  </r>
  <r>
    <s v="TrES-3b"/>
    <n v="1.91"/>
    <n v="1.3360000000000001"/>
    <n v="1.3061858099999999"/>
    <n v="2.282E-2"/>
    <n v="1638"/>
    <x v="2"/>
    <x v="16"/>
    <n v="743.66"/>
    <n v="0.93"/>
    <n v="5650"/>
    <s v="Proper name Umbäässa"/>
    <x v="0"/>
    <x v="2"/>
    <x v="1"/>
    <s v="Medium"/>
    <s v="Sun-like"/>
    <n v="0"/>
    <m/>
  </r>
  <r>
    <s v="TrES-4b"/>
    <n v="0.78"/>
    <n v="1.61"/>
    <n v="3.5539499999999999"/>
    <n v="5.0840000000000003E-2"/>
    <n v="1778"/>
    <x v="2"/>
    <x v="16"/>
    <n v="1708"/>
    <n v="1.08"/>
    <n v="6200"/>
    <s v="None"/>
    <x v="2"/>
    <x v="2"/>
    <x v="1"/>
    <s v="Large"/>
    <s v="Hot"/>
    <n v="0"/>
    <m/>
  </r>
  <r>
    <s v="V391 Pegasi b"/>
    <n v="3.2"/>
    <n v="1.1659999999999999"/>
    <n v="1170"/>
    <n v="1.7"/>
    <n v="1442"/>
    <x v="1"/>
    <x v="16"/>
    <n v="4566"/>
    <n v="0.5"/>
    <n v="29300"/>
    <s v="None"/>
    <x v="0"/>
    <x v="0"/>
    <x v="1"/>
    <s v="Medium"/>
    <s v="Hot"/>
    <n v="0"/>
    <m/>
  </r>
  <r>
    <s v="WASP-1b"/>
    <n v="0.85399999999999998"/>
    <n v="1.4830000000000001"/>
    <n v="2.5199454000000001"/>
    <n v="3.8890000000000001E-2"/>
    <n v="1812"/>
    <x v="2"/>
    <x v="16"/>
    <n v="1296"/>
    <n v="1.24"/>
    <n v="6252"/>
    <s v="None"/>
    <x v="2"/>
    <x v="2"/>
    <x v="1"/>
    <s v="Medium"/>
    <s v="Hot"/>
    <n v="0"/>
    <m/>
  </r>
  <r>
    <s v="WASP-2b"/>
    <n v="0.93100000000000005"/>
    <n v="1.081"/>
    <n v="2.1521750000000002"/>
    <n v="3.1440000000000003E-2"/>
    <n v="1311"/>
    <x v="2"/>
    <x v="16"/>
    <n v="501.94"/>
    <n v="0.9"/>
    <n v="5180"/>
    <s v="None"/>
    <x v="2"/>
    <x v="2"/>
    <x v="1"/>
    <s v="Medium"/>
    <s v="Sun-like"/>
    <n v="0"/>
    <m/>
  </r>
  <r>
    <s v="WASP-3b"/>
    <n v="2.4300000000000002"/>
    <n v="1.42"/>
    <n v="1.84683"/>
    <n v="3.15E-2"/>
    <n v="2020"/>
    <x v="2"/>
    <x v="16"/>
    <n v="758.99"/>
    <n v="1.62"/>
    <n v="6400"/>
    <s v="None"/>
    <x v="0"/>
    <x v="2"/>
    <x v="1"/>
    <s v="Medium"/>
    <s v="Hot"/>
    <n v="0"/>
    <m/>
  </r>
  <r>
    <s v="WASP-4b"/>
    <n v="1.1859999999999999"/>
    <n v="1.321"/>
    <n v="1.33823147"/>
    <n v="2.2599999999999999E-2"/>
    <n v="1673"/>
    <x v="2"/>
    <x v="16"/>
    <n v="878.07"/>
    <n v="0.86"/>
    <n v="5400"/>
    <s v="None"/>
    <x v="0"/>
    <x v="2"/>
    <x v="1"/>
    <s v="Medium"/>
    <s v="Sun-like"/>
    <n v="0"/>
    <m/>
  </r>
  <r>
    <s v="Xi Aquilae b"/>
    <n v="2.8"/>
    <n v="1.1659999999999999"/>
    <n v="136.75"/>
    <n v="0.68"/>
    <n v="1442"/>
    <x v="0"/>
    <x v="16"/>
    <n v="183.53"/>
    <n v="2.2000000000000002"/>
    <n v="4780"/>
    <s v="Proper name Fortitudo"/>
    <x v="0"/>
    <x v="0"/>
    <x v="2"/>
    <s v="Medium"/>
    <s v="Sun-like"/>
    <n v="0"/>
    <m/>
  </r>
  <r>
    <s v="XO-2Nb"/>
    <n v="0.56599999999999995"/>
    <n v="0.99299999999999999"/>
    <n v="2.6158617799999999"/>
    <n v="3.6799999999999999E-2"/>
    <n v="1328"/>
    <x v="2"/>
    <x v="16"/>
    <n v="505.36"/>
    <n v="0.97"/>
    <n v="5307"/>
    <s v="None"/>
    <x v="2"/>
    <x v="2"/>
    <x v="1"/>
    <s v="Medium"/>
    <s v="Sun-like"/>
    <n v="0"/>
    <m/>
  </r>
  <r>
    <s v="XO-3b"/>
    <n v="7.29"/>
    <n v="1.41"/>
    <n v="3.1915399999999998"/>
    <n v="4.5289999999999997E-2"/>
    <n v="1729"/>
    <x v="2"/>
    <x v="16"/>
    <n v="699.01"/>
    <n v="0.57999999999999996"/>
    <n v="6429"/>
    <s v="None"/>
    <x v="0"/>
    <x v="2"/>
    <x v="1"/>
    <s v="Medium"/>
    <s v="Hot"/>
    <n v="0"/>
    <m/>
  </r>
  <r>
    <s v="14 Andromedae b"/>
    <n v="4.8"/>
    <n v="1.1659999999999999"/>
    <n v="185.84"/>
    <n v="0.83"/>
    <n v="1442"/>
    <x v="0"/>
    <x v="17"/>
    <n v="246.55"/>
    <n v="2.2000000000000002"/>
    <n v="4813"/>
    <s v="Proper name Spe"/>
    <x v="0"/>
    <x v="0"/>
    <x v="2"/>
    <s v="Medium"/>
    <s v="Sun-like"/>
    <n v="0"/>
    <m/>
  </r>
  <r>
    <s v="18 Delphini b"/>
    <n v="10.3"/>
    <n v="1.1659999999999999"/>
    <n v="993.3"/>
    <n v="2.6"/>
    <n v="1442"/>
    <x v="0"/>
    <x v="17"/>
    <n v="249.13"/>
    <n v="2.2999999999999998"/>
    <n v="4979"/>
    <s v="Proper name Arion"/>
    <x v="0"/>
    <x v="0"/>
    <x v="2"/>
    <s v="Medium"/>
    <s v="Sun-like"/>
    <n v="0"/>
    <m/>
  </r>
  <r>
    <s v="1RXS J160929.1-210524 b"/>
    <n v="8"/>
    <n v="1.6639999999999999"/>
    <n v="232.3"/>
    <n v="330"/>
    <n v="1700"/>
    <x v="3"/>
    <x v="17"/>
    <n v="472.94"/>
    <n v="0.85"/>
    <n v="4060"/>
    <s v="None"/>
    <x v="0"/>
    <x v="0"/>
    <x v="2"/>
    <s v="Large"/>
    <s v="Sun-like"/>
    <n v="0"/>
    <m/>
  </r>
  <r>
    <s v="42 Draconis b"/>
    <n v="3.88"/>
    <n v="1.1659999999999999"/>
    <n v="479.1"/>
    <n v="1.19"/>
    <n v="1442"/>
    <x v="0"/>
    <x v="17"/>
    <n v="296.36"/>
    <n v="0.98"/>
    <n v="4200"/>
    <s v="Proper name Orbitar"/>
    <x v="0"/>
    <x v="0"/>
    <x v="2"/>
    <s v="Medium"/>
    <s v="Sun-like"/>
    <n v="0"/>
    <m/>
  </r>
  <r>
    <s v="6 Lyncis b"/>
    <n v="2.0099999999999998"/>
    <n v="1.1659999999999999"/>
    <n v="934.3"/>
    <n v="2.11"/>
    <n v="1442"/>
    <x v="0"/>
    <x v="17"/>
    <n v="178.54"/>
    <n v="1.44"/>
    <n v="4938"/>
    <s v="None"/>
    <x v="0"/>
    <x v="0"/>
    <x v="2"/>
    <s v="Medium"/>
    <s v="Sun-like"/>
    <n v="0"/>
    <m/>
  </r>
  <r>
    <s v="81 Ceti b"/>
    <n v="5.3"/>
    <n v="1.1659999999999999"/>
    <n v="952.7"/>
    <n v="2.5"/>
    <n v="1442"/>
    <x v="0"/>
    <x v="17"/>
    <n v="331.16"/>
    <n v="2.4"/>
    <n v="4785"/>
    <s v="None"/>
    <x v="0"/>
    <x v="0"/>
    <x v="2"/>
    <s v="Medium"/>
    <s v="Sun-like"/>
    <n v="0"/>
    <m/>
  </r>
  <r>
    <s v="BD-17 63 b"/>
    <n v="5.0999999999999996"/>
    <n v="1.1659999999999999"/>
    <n v="655.6"/>
    <n v="1.34"/>
    <n v="1442"/>
    <x v="0"/>
    <x v="17"/>
    <n v="112.49"/>
    <n v="0.74"/>
    <n v="4714"/>
    <s v="Proper name Finlay"/>
    <x v="0"/>
    <x v="0"/>
    <x v="2"/>
    <s v="Medium"/>
    <s v="Sun-like"/>
    <n v="0"/>
    <m/>
  </r>
  <r>
    <s v="Beta Pictoris b"/>
    <n v="11"/>
    <n v="1.65"/>
    <n v="7665"/>
    <n v="9.1"/>
    <n v="1612"/>
    <x v="3"/>
    <x v="17"/>
    <n v="64.42"/>
    <n v="1.76"/>
    <n v="7099"/>
    <s v="None"/>
    <x v="0"/>
    <x v="0"/>
    <x v="0"/>
    <s v="Large"/>
    <s v="Hot"/>
    <n v="0"/>
    <m/>
  </r>
  <r>
    <s v="CoRoT-1b"/>
    <n v="1.03"/>
    <n v="1.49"/>
    <n v="1.5089557"/>
    <n v="2.7519999999999999E-2"/>
    <n v="1898"/>
    <x v="2"/>
    <x v="17"/>
    <n v="2627"/>
    <n v="0.95"/>
    <n v="5950"/>
    <s v="None"/>
    <x v="0"/>
    <x v="2"/>
    <x v="1"/>
    <s v="Medium"/>
    <s v="Sun-like"/>
    <n v="0"/>
    <m/>
  </r>
  <r>
    <s v="CoRoT-2b"/>
    <n v="3.47"/>
    <n v="1.466"/>
    <n v="1.7429935000000001"/>
    <n v="2.7980000000000001E-2"/>
    <n v="1521"/>
    <x v="2"/>
    <x v="17"/>
    <n v="652.33000000000004"/>
    <n v="0.96"/>
    <n v="5625"/>
    <s v="None"/>
    <x v="0"/>
    <x v="2"/>
    <x v="1"/>
    <s v="Medium"/>
    <s v="Sun-like"/>
    <n v="0"/>
    <m/>
  </r>
  <r>
    <s v="CoRoT-3b"/>
    <n v="21.66"/>
    <n v="1.01"/>
    <n v="4.2568000000000001"/>
    <n v="5.7829999999999999E-2"/>
    <n v="1695"/>
    <x v="2"/>
    <x v="17"/>
    <n v="2218"/>
    <n v="1.37"/>
    <n v="6740"/>
    <s v="None"/>
    <x v="0"/>
    <x v="2"/>
    <x v="1"/>
    <s v="Medium"/>
    <s v="Hot"/>
    <n v="0"/>
    <m/>
  </r>
  <r>
    <s v="CoRoT-4b"/>
    <n v="0.72"/>
    <n v="1.19"/>
    <n v="9.2020499999999998"/>
    <n v="0.09"/>
    <n v="1074"/>
    <x v="2"/>
    <x v="17"/>
    <n v="2419"/>
    <n v="1.1599999999999999"/>
    <n v="6190"/>
    <s v="None"/>
    <x v="2"/>
    <x v="2"/>
    <x v="1"/>
    <s v="Medium"/>
    <s v="Hot"/>
    <n v="0"/>
    <m/>
  </r>
  <r>
    <s v="FU Tauri b"/>
    <n v="16"/>
    <n v="1.1659999999999999"/>
    <n v="232.3"/>
    <n v="800"/>
    <n v="2375"/>
    <x v="3"/>
    <x v="17"/>
    <n v="456.63"/>
    <n v="0.05"/>
    <n v="2838"/>
    <s v="None"/>
    <x v="0"/>
    <x v="0"/>
    <x v="2"/>
    <s v="Medium"/>
    <s v="Cool"/>
    <n v="0"/>
    <m/>
  </r>
  <r>
    <s v="Gliese 176 b"/>
    <n v="2.5999999999999999E-2"/>
    <n v="1.1659999999999999"/>
    <n v="8.7835999999999999"/>
    <n v="6.6000000000000003E-2"/>
    <n v="450"/>
    <x v="0"/>
    <x v="17"/>
    <n v="30.89"/>
    <n v="0.45"/>
    <n v="3679"/>
    <s v="None"/>
    <x v="1"/>
    <x v="2"/>
    <x v="0"/>
    <s v="Medium"/>
    <s v="Cool"/>
    <n v="0"/>
    <m/>
  </r>
  <r>
    <s v="Gliese 832 b"/>
    <n v="0.68"/>
    <n v="1.1659999999999999"/>
    <n v="3657"/>
    <n v="3.56"/>
    <n v="1442"/>
    <x v="0"/>
    <x v="17"/>
    <n v="16.21"/>
    <n v="0.45"/>
    <n v="3472"/>
    <s v="None"/>
    <x v="2"/>
    <x v="0"/>
    <x v="0"/>
    <s v="Medium"/>
    <s v="Cool"/>
    <n v="0"/>
    <m/>
  </r>
  <r>
    <s v="HAT-P-11b"/>
    <n v="8.4000000000000005E-2"/>
    <n v="0.38900000000000001"/>
    <n v="4.8878024399999997"/>
    <n v="5.2540000000000003E-2"/>
    <n v="838"/>
    <x v="2"/>
    <x v="17"/>
    <n v="123.32"/>
    <n v="0.81"/>
    <n v="4780"/>
    <s v="Also known as Kepler-3b"/>
    <x v="1"/>
    <x v="2"/>
    <x v="2"/>
    <s v="Small"/>
    <s v="Sun-like"/>
    <n v="0"/>
    <m/>
  </r>
  <r>
    <s v="HAT-P-7b"/>
    <n v="1.84"/>
    <n v="1.51"/>
    <n v="2.2047400000000001"/>
    <n v="3.6760000000000001E-2"/>
    <n v="2733"/>
    <x v="2"/>
    <x v="17"/>
    <n v="1124"/>
    <n v="1.56"/>
    <n v="6389"/>
    <s v="Also known as Kepler-2b"/>
    <x v="0"/>
    <x v="2"/>
    <x v="1"/>
    <s v="Large"/>
    <s v="Hot"/>
    <n v="0"/>
    <m/>
  </r>
  <r>
    <s v="HAT-P-8b"/>
    <n v="1.28"/>
    <n v="1.4"/>
    <n v="3.0763400000000001"/>
    <n v="4.496E-2"/>
    <n v="1700"/>
    <x v="2"/>
    <x v="17"/>
    <n v="694.21"/>
    <n v="1.27"/>
    <n v="6200"/>
    <s v="None"/>
    <x v="0"/>
    <x v="2"/>
    <x v="1"/>
    <s v="Medium"/>
    <s v="Hot"/>
    <n v="0"/>
    <m/>
  </r>
  <r>
    <s v="HAT-P-9b"/>
    <n v="0.749"/>
    <n v="1.393"/>
    <n v="3.9228107200000002"/>
    <n v="5.287E-2"/>
    <n v="1540"/>
    <x v="2"/>
    <x v="17"/>
    <n v="1566"/>
    <n v="1.28"/>
    <n v="6350"/>
    <s v="Proper name Alef"/>
    <x v="2"/>
    <x v="2"/>
    <x v="1"/>
    <s v="Medium"/>
    <s v="Hot"/>
    <n v="0"/>
    <m/>
  </r>
  <r>
    <s v="HD 102272 b"/>
    <n v="4.9400000000000004"/>
    <n v="1.1659999999999999"/>
    <n v="127.58"/>
    <n v="0.51"/>
    <n v="1442"/>
    <x v="0"/>
    <x v="17"/>
    <n v="1142"/>
    <n v="1.45"/>
    <n v="4790"/>
    <s v="None"/>
    <x v="0"/>
    <x v="0"/>
    <x v="1"/>
    <s v="Medium"/>
    <s v="Sun-like"/>
    <n v="0"/>
    <m/>
  </r>
  <r>
    <s v="HD 11964 c"/>
    <n v="7.8799999999999995E-2"/>
    <n v="1.1659999999999999"/>
    <n v="37.909999999999997"/>
    <n v="0.22900000000000001"/>
    <n v="1442"/>
    <x v="0"/>
    <x v="17"/>
    <n v="109.49"/>
    <n v="1.1200000000000001"/>
    <n v="5349"/>
    <s v="None"/>
    <x v="1"/>
    <x v="1"/>
    <x v="2"/>
    <s v="Medium"/>
    <s v="Sun-like"/>
    <n v="0"/>
    <m/>
  </r>
  <r>
    <s v="HD 131664 b"/>
    <n v="19.12"/>
    <n v="1.1659999999999999"/>
    <n v="1951"/>
    <n v="3.17"/>
    <n v="1442"/>
    <x v="0"/>
    <x v="17"/>
    <n v="172.51"/>
    <n v="1.19"/>
    <n v="5892"/>
    <s v="None"/>
    <x v="0"/>
    <x v="0"/>
    <x v="2"/>
    <s v="Medium"/>
    <s v="Sun-like"/>
    <n v="0"/>
    <m/>
  </r>
  <r>
    <s v="HD 139357 b"/>
    <n v="9.76"/>
    <n v="1.1659999999999999"/>
    <n v="1125.7"/>
    <n v="2.36"/>
    <n v="1442"/>
    <x v="0"/>
    <x v="17"/>
    <n v="366.77"/>
    <n v="1.35"/>
    <n v="4700"/>
    <s v="None"/>
    <x v="0"/>
    <x v="0"/>
    <x v="2"/>
    <s v="Medium"/>
    <s v="Sun-like"/>
    <n v="0"/>
    <m/>
  </r>
  <r>
    <s v="HD 143361 b"/>
    <n v="3.532"/>
    <n v="1.1659999999999999"/>
    <n v="1039.1500000000001"/>
    <n v="1.988"/>
    <n v="1442"/>
    <x v="0"/>
    <x v="17"/>
    <n v="223.91"/>
    <n v="0.97"/>
    <n v="5507"/>
    <s v="None"/>
    <x v="0"/>
    <x v="0"/>
    <x v="2"/>
    <s v="Medium"/>
    <s v="Sun-like"/>
    <n v="0"/>
    <m/>
  </r>
  <r>
    <s v="HD 145377 b"/>
    <n v="6.02"/>
    <n v="1.1659999999999999"/>
    <n v="103.95"/>
    <n v="0.45"/>
    <n v="1442"/>
    <x v="0"/>
    <x v="17"/>
    <n v="174.73"/>
    <n v="1.2"/>
    <n v="6014"/>
    <s v="None"/>
    <x v="0"/>
    <x v="0"/>
    <x v="2"/>
    <s v="Medium"/>
    <s v="Hot"/>
    <n v="0"/>
    <m/>
  </r>
  <r>
    <s v="HD 153950 b"/>
    <n v="2.95"/>
    <n v="1.1659999999999999"/>
    <n v="499.4"/>
    <n v="1.28"/>
    <n v="1442"/>
    <x v="0"/>
    <x v="17"/>
    <n v="158.26"/>
    <n v="1.25"/>
    <n v="6124"/>
    <s v="Proper name Trimobe"/>
    <x v="0"/>
    <x v="0"/>
    <x v="2"/>
    <s v="Medium"/>
    <s v="Hot"/>
    <n v="0"/>
    <m/>
  </r>
  <r>
    <s v="HD 154672 b"/>
    <n v="5.37"/>
    <n v="1.1659999999999999"/>
    <n v="163.94"/>
    <n v="0.6"/>
    <n v="1442"/>
    <x v="0"/>
    <x v="17"/>
    <n v="206.01"/>
    <n v="1.18"/>
    <n v="5743"/>
    <s v="None"/>
    <x v="0"/>
    <x v="0"/>
    <x v="2"/>
    <s v="Medium"/>
    <s v="Sun-like"/>
    <n v="0"/>
    <m/>
  </r>
  <r>
    <s v="HD 16417 b"/>
    <n v="6.9599999999999995E-2"/>
    <n v="1.1659999999999999"/>
    <n v="17.239999999999998"/>
    <n v="0.14000000000000001"/>
    <n v="1442"/>
    <x v="0"/>
    <x v="17"/>
    <n v="82.88"/>
    <n v="1.2"/>
    <n v="5841"/>
    <s v="None"/>
    <x v="1"/>
    <x v="1"/>
    <x v="0"/>
    <s v="Medium"/>
    <s v="Sun-like"/>
    <n v="0"/>
    <m/>
  </r>
  <r>
    <s v="HD 173416 b"/>
    <n v="2.7"/>
    <n v="1.1659999999999999"/>
    <n v="323.60000000000002"/>
    <n v="1.1599999999999999"/>
    <n v="1442"/>
    <x v="0"/>
    <x v="17"/>
    <n v="432.76"/>
    <n v="2"/>
    <n v="4683"/>
    <s v="Proper name Wangshu"/>
    <x v="0"/>
    <x v="0"/>
    <x v="2"/>
    <s v="Medium"/>
    <s v="Sun-like"/>
    <n v="0"/>
    <m/>
  </r>
  <r>
    <s v="HD 179079 b"/>
    <n v="8.1000000000000003E-2"/>
    <n v="1.1659999999999999"/>
    <n v="14.478999999999999"/>
    <n v="0.12139999999999999"/>
    <n v="1442"/>
    <x v="0"/>
    <x v="17"/>
    <n v="227.83"/>
    <n v="1.1399999999999999"/>
    <n v="5646"/>
    <s v="None"/>
    <x v="1"/>
    <x v="1"/>
    <x v="2"/>
    <s v="Medium"/>
    <s v="Sun-like"/>
    <n v="0"/>
    <m/>
  </r>
  <r>
    <s v="HD 181433 b"/>
    <n v="0.02"/>
    <n v="1.1659999999999999"/>
    <n v="9.3742999999999999"/>
    <n v="0.08"/>
    <n v="1442"/>
    <x v="0"/>
    <x v="17"/>
    <n v="87.74"/>
    <n v="0.63"/>
    <n v="4918"/>
    <s v="None"/>
    <x v="1"/>
    <x v="2"/>
    <x v="0"/>
    <s v="Medium"/>
    <s v="Sun-like"/>
    <n v="0"/>
    <m/>
  </r>
  <r>
    <s v="HD 181433 c"/>
    <n v="0.64"/>
    <n v="1.1659999999999999"/>
    <n v="962"/>
    <n v="1.76"/>
    <n v="1442"/>
    <x v="0"/>
    <x v="17"/>
    <n v="87.74"/>
    <n v="0.63"/>
    <n v="4918"/>
    <s v="None"/>
    <x v="2"/>
    <x v="0"/>
    <x v="0"/>
    <s v="Medium"/>
    <s v="Sun-like"/>
    <n v="0"/>
    <m/>
  </r>
  <r>
    <s v="HD 181433 d"/>
    <n v="0.54"/>
    <n v="1.1659999999999999"/>
    <n v="2172"/>
    <n v="3"/>
    <n v="1442"/>
    <x v="0"/>
    <x v="17"/>
    <n v="87.74"/>
    <n v="0.63"/>
    <n v="4918"/>
    <s v="None"/>
    <x v="2"/>
    <x v="0"/>
    <x v="0"/>
    <s v="Medium"/>
    <s v="Sun-like"/>
    <n v="0"/>
    <m/>
  </r>
  <r>
    <s v="HD 183263 c"/>
    <n v="3.57"/>
    <n v="1.1659999999999999"/>
    <n v="3070"/>
    <n v="4.3499999999999996"/>
    <n v="1442"/>
    <x v="0"/>
    <x v="17"/>
    <n v="177.04"/>
    <n v="1.31"/>
    <n v="5948"/>
    <s v="None"/>
    <x v="0"/>
    <x v="0"/>
    <x v="2"/>
    <s v="Medium"/>
    <s v="Sun-like"/>
    <n v="0"/>
    <m/>
  </r>
  <r>
    <s v="HD 187123 c"/>
    <n v="1.99"/>
    <n v="1.1659999999999999"/>
    <n v="3810"/>
    <n v="4.8899999999999997"/>
    <n v="1442"/>
    <x v="0"/>
    <x v="17"/>
    <n v="150.1"/>
    <n v="1"/>
    <n v="5830"/>
    <s v="None"/>
    <x v="0"/>
    <x v="0"/>
    <x v="2"/>
    <s v="Medium"/>
    <s v="Sun-like"/>
    <n v="0"/>
    <m/>
  </r>
  <r>
    <s v="HD 205739 b"/>
    <n v="1.37"/>
    <n v="1.1659999999999999"/>
    <n v="279.8"/>
    <n v="0.89600000000000002"/>
    <n v="1442"/>
    <x v="0"/>
    <x v="17"/>
    <n v="302.49"/>
    <n v="1.22"/>
    <n v="6176"/>
    <s v="Proper name Samagiya"/>
    <x v="0"/>
    <x v="0"/>
    <x v="2"/>
    <s v="Medium"/>
    <s v="Hot"/>
    <n v="0"/>
    <m/>
  </r>
  <r>
    <s v="HD 20868 b"/>
    <n v="1.25"/>
    <n v="1.1659999999999999"/>
    <n v="380.85001"/>
    <n v="0.95"/>
    <n v="1442"/>
    <x v="0"/>
    <x v="17"/>
    <n v="155.88"/>
    <n v="0.39"/>
    <n v="4802"/>
    <s v="Proper name Baiduri"/>
    <x v="0"/>
    <x v="0"/>
    <x v="2"/>
    <s v="Medium"/>
    <s v="Sun-like"/>
    <n v="0"/>
    <m/>
  </r>
  <r>
    <s v="HD 40307 b"/>
    <n v="1.26E-2"/>
    <n v="1.1659999999999999"/>
    <n v="4.3122999999999996"/>
    <n v="4.6800000000000001E-2"/>
    <n v="910"/>
    <x v="0"/>
    <x v="17"/>
    <n v="42.21"/>
    <n v="0.77"/>
    <n v="4956"/>
    <s v="None"/>
    <x v="1"/>
    <x v="2"/>
    <x v="0"/>
    <s v="Medium"/>
    <s v="Sun-like"/>
    <n v="0"/>
    <m/>
  </r>
  <r>
    <s v="HD 40307 c"/>
    <n v="2.0799999999999999E-2"/>
    <n v="1.1659999999999999"/>
    <n v="9.6183999999999994"/>
    <n v="7.9899999999999999E-2"/>
    <n v="696"/>
    <x v="0"/>
    <x v="17"/>
    <n v="42.21"/>
    <n v="0.77"/>
    <n v="4956"/>
    <s v="None"/>
    <x v="1"/>
    <x v="2"/>
    <x v="0"/>
    <s v="Medium"/>
    <s v="Sun-like"/>
    <n v="0"/>
    <m/>
  </r>
  <r>
    <s v="HD 40307 d"/>
    <n v="2.9899999999999999E-2"/>
    <n v="1.1659999999999999"/>
    <n v="20.431999999999999"/>
    <n v="0.1321"/>
    <n v="541"/>
    <x v="0"/>
    <x v="17"/>
    <n v="42.21"/>
    <n v="0.77"/>
    <n v="4956"/>
    <s v="None"/>
    <x v="1"/>
    <x v="1"/>
    <x v="0"/>
    <s v="Medium"/>
    <s v="Sun-like"/>
    <n v="0"/>
    <m/>
  </r>
  <r>
    <s v="HD 45364 b"/>
    <n v="0.18720000000000001"/>
    <n v="1.1659999999999999"/>
    <n v="226.93"/>
    <n v="0.68130000000000002"/>
    <n v="1442"/>
    <x v="0"/>
    <x v="17"/>
    <n v="112.17"/>
    <n v="0.82"/>
    <n v="5434"/>
    <s v="None"/>
    <x v="2"/>
    <x v="0"/>
    <x v="2"/>
    <s v="Medium"/>
    <s v="Sun-like"/>
    <n v="0"/>
    <m/>
  </r>
  <r>
    <s v="HD 45364 c"/>
    <n v="0.65790000000000004"/>
    <n v="1.1659999999999999"/>
    <n v="342.85"/>
    <n v="0.8972"/>
    <n v="1442"/>
    <x v="0"/>
    <x v="17"/>
    <n v="112.17"/>
    <n v="0.82"/>
    <n v="5434"/>
    <s v="None"/>
    <x v="2"/>
    <x v="0"/>
    <x v="2"/>
    <s v="Medium"/>
    <s v="Sun-like"/>
    <n v="0"/>
    <m/>
  </r>
  <r>
    <s v="HD 45652 b"/>
    <n v="0.433"/>
    <n v="1.1659999999999999"/>
    <n v="44.073"/>
    <n v="0.23699999999999999"/>
    <n v="1442"/>
    <x v="0"/>
    <x v="17"/>
    <n v="113.8"/>
    <n v="0.92"/>
    <n v="5294"/>
    <s v="Proper name Viriato"/>
    <x v="2"/>
    <x v="1"/>
    <x v="2"/>
    <s v="Medium"/>
    <s v="Sun-like"/>
    <n v="0"/>
    <m/>
  </r>
  <r>
    <s v="HD 47186 b"/>
    <n v="7.0000000000000007E-2"/>
    <n v="1.1659999999999999"/>
    <n v="4.0845000000000002"/>
    <n v="0.05"/>
    <n v="1442"/>
    <x v="0"/>
    <x v="17"/>
    <n v="122.31"/>
    <n v="0.96"/>
    <n v="5657"/>
    <s v="None"/>
    <x v="1"/>
    <x v="2"/>
    <x v="2"/>
    <s v="Medium"/>
    <s v="Sun-like"/>
    <n v="0"/>
    <m/>
  </r>
  <r>
    <s v="HD 47186 c"/>
    <n v="0.35060999999999998"/>
    <n v="1.1659999999999999"/>
    <n v="1353.6"/>
    <n v="2.395"/>
    <n v="1442"/>
    <x v="0"/>
    <x v="17"/>
    <n v="122.31"/>
    <n v="0.96"/>
    <n v="5657"/>
    <s v="None"/>
    <x v="2"/>
    <x v="0"/>
    <x v="2"/>
    <s v="Medium"/>
    <s v="Sun-like"/>
    <n v="0"/>
    <m/>
  </r>
  <r>
    <s v="HD 48265 b"/>
    <n v="1.5249999999999999"/>
    <n v="1.1659999999999999"/>
    <n v="778.51"/>
    <n v="1.8140000000000001"/>
    <n v="1442"/>
    <x v="0"/>
    <x v="17"/>
    <n v="296.08999999999997"/>
    <n v="1.31"/>
    <n v="5733"/>
    <s v="Proper name Naqaỹa"/>
    <x v="0"/>
    <x v="0"/>
    <x v="2"/>
    <s v="Medium"/>
    <s v="Sun-like"/>
    <n v="0"/>
    <m/>
  </r>
  <r>
    <s v="HD 60532 b"/>
    <n v="1.06"/>
    <n v="1.1659999999999999"/>
    <n v="201.9"/>
    <n v="0.77"/>
    <n v="1442"/>
    <x v="0"/>
    <x v="17"/>
    <n v="84.77"/>
    <n v="1.5"/>
    <n v="6245"/>
    <s v="None"/>
    <x v="0"/>
    <x v="0"/>
    <x v="0"/>
    <s v="Medium"/>
    <s v="Hot"/>
    <n v="0"/>
    <m/>
  </r>
  <r>
    <s v="HD 60532 c"/>
    <n v="2.5099999999999998"/>
    <n v="1.1659999999999999"/>
    <n v="600.1"/>
    <n v="1.6"/>
    <n v="1442"/>
    <x v="0"/>
    <x v="17"/>
    <n v="84.77"/>
    <n v="1.5"/>
    <n v="6245"/>
    <s v="None"/>
    <x v="0"/>
    <x v="0"/>
    <x v="0"/>
    <s v="Medium"/>
    <s v="Hot"/>
    <n v="0"/>
    <m/>
  </r>
  <r>
    <s v="HD 73267 b"/>
    <n v="3.097"/>
    <n v="1.1659999999999999"/>
    <n v="1245.3599999999999"/>
    <n v="2.1869999999999998"/>
    <n v="1442"/>
    <x v="0"/>
    <x v="17"/>
    <n v="179.1"/>
    <n v="0.9"/>
    <n v="5387"/>
    <s v="None"/>
    <x v="0"/>
    <x v="0"/>
    <x v="2"/>
    <s v="Medium"/>
    <s v="Sun-like"/>
    <n v="0"/>
    <m/>
  </r>
  <r>
    <s v="HD 73534 b"/>
    <n v="1.1120000000000001"/>
    <n v="1.1659999999999999"/>
    <n v="1750"/>
    <n v="2.99"/>
    <n v="1442"/>
    <x v="0"/>
    <x v="17"/>
    <n v="272.45"/>
    <n v="1.1599999999999999"/>
    <n v="4917"/>
    <s v="Proper name Drukyul"/>
    <x v="0"/>
    <x v="0"/>
    <x v="2"/>
    <s v="Medium"/>
    <s v="Sun-like"/>
    <n v="0"/>
    <m/>
  </r>
  <r>
    <s v="HD 7924 b"/>
    <n v="0.02"/>
    <n v="1.1659999999999999"/>
    <n v="5.3979200000000001"/>
    <n v="0.06"/>
    <n v="826"/>
    <x v="0"/>
    <x v="17"/>
    <n v="55.45"/>
    <n v="0.65"/>
    <n v="5131"/>
    <s v="None"/>
    <x v="1"/>
    <x v="2"/>
    <x v="0"/>
    <s v="Medium"/>
    <s v="Sun-like"/>
    <n v="0"/>
    <m/>
  </r>
  <r>
    <s v="HR 8799 b"/>
    <n v="7"/>
    <n v="1.2"/>
    <n v="170000"/>
    <n v="68"/>
    <n v="1200"/>
    <x v="3"/>
    <x v="17"/>
    <n v="128.51"/>
    <n v="1.51"/>
    <n v="7400"/>
    <s v="None"/>
    <x v="0"/>
    <x v="0"/>
    <x v="2"/>
    <s v="Medium"/>
    <s v="Hot"/>
    <n v="0"/>
    <m/>
  </r>
  <r>
    <s v="HR 8799 c"/>
    <n v="10"/>
    <n v="1.2"/>
    <n v="69000"/>
    <n v="38"/>
    <n v="1200"/>
    <x v="3"/>
    <x v="17"/>
    <n v="128.51"/>
    <n v="1.51"/>
    <n v="7400"/>
    <s v="None"/>
    <x v="0"/>
    <x v="0"/>
    <x v="2"/>
    <s v="Medium"/>
    <s v="Hot"/>
    <n v="0"/>
    <m/>
  </r>
  <r>
    <s v="HR 8799 d"/>
    <n v="10"/>
    <n v="1.2"/>
    <n v="37000"/>
    <n v="24"/>
    <n v="1300"/>
    <x v="3"/>
    <x v="17"/>
    <n v="128.51"/>
    <n v="1.51"/>
    <n v="7400"/>
    <s v="None"/>
    <x v="0"/>
    <x v="0"/>
    <x v="2"/>
    <s v="Medium"/>
    <s v="Hot"/>
    <n v="0"/>
    <m/>
  </r>
  <r>
    <s v="MOA-2007-BLG-192Lb"/>
    <n v="0.01"/>
    <n v="1.1659999999999999"/>
    <n v="232.3"/>
    <n v="0.62"/>
    <n v="1442"/>
    <x v="4"/>
    <x v="17"/>
    <n v="3262"/>
    <n v="0.06"/>
    <n v="5601"/>
    <s v="None"/>
    <x v="1"/>
    <x v="0"/>
    <x v="1"/>
    <s v="Medium"/>
    <s v="Sun-like"/>
    <n v="0"/>
    <m/>
  </r>
  <r>
    <s v="MOA-2007-BLG-400Lb"/>
    <n v="0.83"/>
    <n v="1.1659999999999999"/>
    <n v="232.3"/>
    <n v="0.72"/>
    <n v="103"/>
    <x v="4"/>
    <x v="17"/>
    <n v="19000"/>
    <n v="0.3"/>
    <n v="5601"/>
    <s v="None"/>
    <x v="2"/>
    <x v="0"/>
    <x v="1"/>
    <s v="Medium"/>
    <s v="Sun-like"/>
    <n v="0"/>
    <m/>
  </r>
  <r>
    <s v="OGLE-2006-BLG-109Lb"/>
    <n v="0.73"/>
    <n v="1.1659999999999999"/>
    <n v="1788.5"/>
    <n v="2.2999999999999998"/>
    <n v="82"/>
    <x v="4"/>
    <x v="17"/>
    <n v="4925"/>
    <n v="0.51"/>
    <n v="5601"/>
    <s v="None"/>
    <x v="2"/>
    <x v="0"/>
    <x v="1"/>
    <s v="Medium"/>
    <s v="Sun-like"/>
    <n v="0"/>
    <m/>
  </r>
  <r>
    <s v="OGLE-2006-BLG-109Lc"/>
    <n v="0.27"/>
    <n v="1.1659999999999999"/>
    <n v="4927.5"/>
    <n v="4.5"/>
    <n v="59"/>
    <x v="4"/>
    <x v="17"/>
    <n v="4925"/>
    <n v="0.51"/>
    <n v="5601"/>
    <s v="None"/>
    <x v="2"/>
    <x v="0"/>
    <x v="1"/>
    <s v="Medium"/>
    <s v="Sun-like"/>
    <n v="0"/>
    <m/>
  </r>
  <r>
    <s v="OGLE2-TR-L9b"/>
    <n v="4.5"/>
    <n v="1.61"/>
    <n v="2.4855334999999998"/>
    <n v="3.0800000000000001E-2"/>
    <n v="2034"/>
    <x v="2"/>
    <x v="17"/>
    <n v="5559"/>
    <n v="1.52"/>
    <n v="6933"/>
    <s v="None"/>
    <x v="0"/>
    <x v="2"/>
    <x v="1"/>
    <s v="Large"/>
    <s v="Hot"/>
    <n v="0"/>
    <m/>
  </r>
  <r>
    <s v="UScoCTIO 108 b"/>
    <n v="14"/>
    <n v="1.1659999999999999"/>
    <n v="232.3"/>
    <n v="670"/>
    <n v="1442"/>
    <x v="3"/>
    <x v="17"/>
    <n v="470.63"/>
    <n v="0.06"/>
    <n v="2700"/>
    <s v="None"/>
    <x v="0"/>
    <x v="0"/>
    <x v="2"/>
    <s v="Medium"/>
    <s v="Cool"/>
    <n v="0"/>
    <m/>
  </r>
  <r>
    <s v="WASP-10b"/>
    <n v="3.15"/>
    <n v="1.08"/>
    <n v="3.0927616000000002"/>
    <n v="3.7810000000000003E-2"/>
    <n v="1370"/>
    <x v="2"/>
    <x v="17"/>
    <n v="461.75"/>
    <n v="0.75"/>
    <n v="4675"/>
    <s v="None"/>
    <x v="0"/>
    <x v="2"/>
    <x v="2"/>
    <s v="Medium"/>
    <s v="Sun-like"/>
    <n v="0"/>
    <m/>
  </r>
  <r>
    <s v="WASP-11b"/>
    <n v="0.79"/>
    <n v="1.1100000000000001"/>
    <n v="3.7224699999999999"/>
    <n v="4.3499999999999997E-2"/>
    <n v="992"/>
    <x v="2"/>
    <x v="17"/>
    <n v="408.1"/>
    <n v="1.42"/>
    <n v="4800"/>
    <s v="None"/>
    <x v="2"/>
    <x v="2"/>
    <x v="2"/>
    <s v="Medium"/>
    <s v="Sun-like"/>
    <n v="0"/>
    <m/>
  </r>
  <r>
    <s v="WASP-12b"/>
    <n v="1.4650000000000001"/>
    <n v="1.9370000000000001"/>
    <n v="1.0914200000000001"/>
    <n v="2.3199999999999998E-2"/>
    <n v="2593"/>
    <x v="2"/>
    <x v="17"/>
    <n v="1411"/>
    <n v="1.43"/>
    <n v="6360"/>
    <s v="None"/>
    <x v="0"/>
    <x v="2"/>
    <x v="1"/>
    <s v="Large"/>
    <s v="Hot"/>
    <n v="0"/>
    <m/>
  </r>
  <r>
    <s v="WASP-14b"/>
    <n v="8.84"/>
    <n v="1.38"/>
    <n v="2.2437499999999999"/>
    <n v="3.6999999999999998E-2"/>
    <n v="1872"/>
    <x v="2"/>
    <x v="17"/>
    <n v="530.84"/>
    <n v="1.62"/>
    <n v="6475"/>
    <s v="None"/>
    <x v="0"/>
    <x v="2"/>
    <x v="1"/>
    <s v="Medium"/>
    <s v="Hot"/>
    <n v="0"/>
    <m/>
  </r>
  <r>
    <s v="WASP-5b"/>
    <n v="1.58"/>
    <n v="1.087"/>
    <n v="1.6284278999999999"/>
    <n v="2.6700000000000002E-2"/>
    <n v="1706"/>
    <x v="2"/>
    <x v="17"/>
    <n v="1018"/>
    <n v="0.96"/>
    <n v="5700"/>
    <s v="None"/>
    <x v="0"/>
    <x v="2"/>
    <x v="1"/>
    <s v="Medium"/>
    <s v="Sun-like"/>
    <n v="0"/>
    <m/>
  </r>
  <r>
    <s v="WASP-7b"/>
    <n v="0.96"/>
    <n v="1.33"/>
    <n v="4.9546416000000004"/>
    <n v="6.1699999999999998E-2"/>
    <n v="1487"/>
    <x v="2"/>
    <x v="17"/>
    <n v="531.82000000000005"/>
    <n v="1.28"/>
    <n v="6400"/>
    <s v="None"/>
    <x v="2"/>
    <x v="2"/>
    <x v="1"/>
    <s v="Medium"/>
    <s v="Hot"/>
    <n v="0"/>
    <m/>
  </r>
  <r>
    <s v="XO-4b"/>
    <n v="1.42"/>
    <n v="1.25"/>
    <n v="4.1250799999999996"/>
    <n v="5.5239999999999997E-2"/>
    <n v="1630"/>
    <x v="2"/>
    <x v="17"/>
    <n v="896.27"/>
    <n v="1.1000000000000001"/>
    <n v="6397"/>
    <s v="Proper name Hämarik"/>
    <x v="0"/>
    <x v="2"/>
    <x v="1"/>
    <s v="Medium"/>
    <s v="Hot"/>
    <n v="0"/>
    <m/>
  </r>
  <r>
    <s v="XO-5b"/>
    <n v="1.19"/>
    <n v="1.1399999999999999"/>
    <n v="4.1877557999999997"/>
    <n v="5.1499999999999997E-2"/>
    <n v="1230"/>
    <x v="2"/>
    <x v="17"/>
    <n v="907.95"/>
    <n v="1.04"/>
    <n v="5430"/>
    <s v="Proper name Makropulos"/>
    <x v="0"/>
    <x v="2"/>
    <x v="1"/>
    <s v="Medium"/>
    <s v="Sun-like"/>
    <n v="0"/>
    <m/>
  </r>
  <r>
    <s v="11 Ursae Minoris b"/>
    <n v="14.74"/>
    <n v="1.1659999999999999"/>
    <n v="516.21996999999999"/>
    <n v="1.53"/>
    <n v="1442"/>
    <x v="0"/>
    <x v="18"/>
    <n v="410.06"/>
    <n v="2.78"/>
    <n v="4213"/>
    <s v="None"/>
    <x v="0"/>
    <x v="0"/>
    <x v="2"/>
    <s v="Medium"/>
    <s v="Sun-like"/>
    <n v="0"/>
    <m/>
  </r>
  <r>
    <s v="23 Librae c"/>
    <n v="0.82"/>
    <n v="1.1659999999999999"/>
    <n v="5000"/>
    <n v="5.8"/>
    <n v="1442"/>
    <x v="0"/>
    <x v="18"/>
    <n v="85.46"/>
    <n v="1.1000000000000001"/>
    <n v="5736"/>
    <s v="None"/>
    <x v="2"/>
    <x v="0"/>
    <x v="0"/>
    <s v="Medium"/>
    <s v="Sun-like"/>
    <n v="0"/>
    <m/>
  </r>
  <r>
    <s v="2MASS J2126-8140"/>
    <n v="13.3"/>
    <n v="1.1659999999999999"/>
    <n v="232.3"/>
    <n v="6900"/>
    <n v="1800"/>
    <x v="3"/>
    <x v="18"/>
    <n v="111.4"/>
    <n v="0.53"/>
    <n v="3490"/>
    <s v="Ternary star system with red dwarf and (sub-)brown dwarf, found to be planet in 2016"/>
    <x v="0"/>
    <x v="0"/>
    <x v="2"/>
    <s v="Medium"/>
    <s v="Cool"/>
    <n v="0"/>
    <m/>
  </r>
  <r>
    <s v="2MASS J21402931+1625183 b"/>
    <n v="20.95"/>
    <n v="0.92"/>
    <n v="7336.5"/>
    <n v="1442"/>
    <n v="2075"/>
    <x v="3"/>
    <x v="18"/>
    <n v="81.540000000000006"/>
    <n v="0.08"/>
    <n v="2300"/>
    <s v="None"/>
    <x v="0"/>
    <x v="0"/>
    <x v="0"/>
    <s v="Medium"/>
    <s v="Cool"/>
    <n v="0"/>
    <m/>
  </r>
  <r>
    <s v="30 Arietis Bb"/>
    <n v="13.82"/>
    <n v="1.1659999999999999"/>
    <n v="335.1"/>
    <n v="0.99"/>
    <n v="1442"/>
    <x v="0"/>
    <x v="18"/>
    <n v="145.83000000000001"/>
    <n v="1.93"/>
    <n v="6331"/>
    <s v="None"/>
    <x v="0"/>
    <x v="0"/>
    <x v="2"/>
    <s v="Medium"/>
    <s v="Hot"/>
    <n v="0"/>
    <m/>
  </r>
  <r>
    <s v="47 Ursae Majoris d"/>
    <n v="1.64"/>
    <n v="1.1659999999999999"/>
    <n v="14002"/>
    <n v="11.6"/>
    <n v="1442"/>
    <x v="0"/>
    <x v="18"/>
    <n v="45.01"/>
    <n v="1.03"/>
    <n v="5892"/>
    <s v="None"/>
    <x v="0"/>
    <x v="0"/>
    <x v="0"/>
    <s v="Medium"/>
    <s v="Sun-like"/>
    <n v="0"/>
    <m/>
  </r>
  <r>
    <s v="61 Virginis b"/>
    <n v="1.6E-2"/>
    <n v="1.1659999999999999"/>
    <n v="4.2149999999999999"/>
    <n v="5.0201000000000003E-2"/>
    <n v="1442"/>
    <x v="0"/>
    <x v="18"/>
    <n v="27.76"/>
    <n v="0.94"/>
    <n v="5577"/>
    <s v="None"/>
    <x v="1"/>
    <x v="2"/>
    <x v="0"/>
    <s v="Medium"/>
    <s v="Sun-like"/>
    <n v="0"/>
    <m/>
  </r>
  <r>
    <s v="61 Virginis c"/>
    <n v="5.7000000000000002E-2"/>
    <n v="1.1659999999999999"/>
    <n v="38.021000000000001"/>
    <n v="0.2175"/>
    <n v="1442"/>
    <x v="0"/>
    <x v="18"/>
    <n v="27.76"/>
    <n v="0.94"/>
    <n v="5577"/>
    <s v="None"/>
    <x v="1"/>
    <x v="1"/>
    <x v="0"/>
    <s v="Medium"/>
    <s v="Sun-like"/>
    <n v="0"/>
    <m/>
  </r>
  <r>
    <s v="61 Virginis d"/>
    <n v="7.1999999999999995E-2"/>
    <n v="1.1659999999999999"/>
    <n v="123.01"/>
    <n v="0.47599999999999998"/>
    <n v="1442"/>
    <x v="0"/>
    <x v="18"/>
    <n v="27.76"/>
    <n v="0.94"/>
    <n v="5577"/>
    <s v="None"/>
    <x v="1"/>
    <x v="0"/>
    <x v="0"/>
    <s v="Medium"/>
    <s v="Sun-like"/>
    <n v="0"/>
    <m/>
  </r>
  <r>
    <s v="BD-08 2823 b"/>
    <n v="0.04"/>
    <n v="1.1659999999999999"/>
    <n v="5.6"/>
    <n v="0.06"/>
    <n v="1442"/>
    <x v="0"/>
    <x v="18"/>
    <n v="134.97"/>
    <n v="0.5"/>
    <n v="4816"/>
    <s v="None"/>
    <x v="1"/>
    <x v="2"/>
    <x v="2"/>
    <s v="Medium"/>
    <s v="Sun-like"/>
    <n v="0"/>
    <m/>
  </r>
  <r>
    <s v="BD-08 2823 c"/>
    <n v="0.33"/>
    <n v="1.1659999999999999"/>
    <n v="237.6"/>
    <n v="0.68"/>
    <n v="1442"/>
    <x v="0"/>
    <x v="18"/>
    <n v="134.97"/>
    <n v="0.5"/>
    <n v="4816"/>
    <s v="None"/>
    <x v="2"/>
    <x v="0"/>
    <x v="2"/>
    <s v="Medium"/>
    <s v="Sun-like"/>
    <n v="0"/>
    <m/>
  </r>
  <r>
    <s v="BD+14 4559 b"/>
    <n v="1.04"/>
    <n v="1.1659999999999999"/>
    <n v="268.94"/>
    <n v="0.78"/>
    <n v="1442"/>
    <x v="0"/>
    <x v="18"/>
    <n v="161.19"/>
    <n v="0.49"/>
    <n v="4864"/>
    <s v="Proper name Pirx"/>
    <x v="0"/>
    <x v="0"/>
    <x v="2"/>
    <s v="Medium"/>
    <s v="Sun-like"/>
    <n v="0"/>
    <m/>
  </r>
  <r>
    <s v="BD+20 2457 b"/>
    <n v="55.59"/>
    <n v="1.1659999999999999"/>
    <n v="379.63"/>
    <n v="1.05"/>
    <n v="1442"/>
    <x v="0"/>
    <x v="18"/>
    <n v="5450"/>
    <n v="10.83"/>
    <n v="4259"/>
    <s v="None"/>
    <x v="0"/>
    <x v="0"/>
    <x v="1"/>
    <s v="Medium"/>
    <s v="Sun-like"/>
    <n v="0"/>
    <m/>
  </r>
  <r>
    <s v="BD+20 2457 c"/>
    <n v="12.47"/>
    <n v="1.1659999999999999"/>
    <n v="621.99"/>
    <n v="2.0099999999999998"/>
    <n v="1442"/>
    <x v="0"/>
    <x v="18"/>
    <n v="5450"/>
    <n v="10.83"/>
    <n v="4259"/>
    <s v="None"/>
    <x v="0"/>
    <x v="0"/>
    <x v="1"/>
    <s v="Medium"/>
    <s v="Sun-like"/>
    <n v="0"/>
    <m/>
  </r>
  <r>
    <s v="Chi Virginis b"/>
    <n v="11.09"/>
    <n v="1.1659999999999999"/>
    <n v="835.47699999999998"/>
    <n v="2.14"/>
    <n v="1442"/>
    <x v="0"/>
    <x v="18"/>
    <n v="329.36"/>
    <n v="2.17"/>
    <n v="4445"/>
    <s v="None"/>
    <x v="0"/>
    <x v="0"/>
    <x v="2"/>
    <s v="Medium"/>
    <s v="Sun-like"/>
    <n v="0"/>
    <m/>
  </r>
  <r>
    <s v="CoRoT-5b"/>
    <n v="0.46700000000000003"/>
    <n v="1.3879999999999999"/>
    <n v="4.0378961999999996"/>
    <n v="4.947E-2"/>
    <n v="1438"/>
    <x v="2"/>
    <x v="18"/>
    <n v="2951"/>
    <n v="1"/>
    <n v="6100"/>
    <s v="None"/>
    <x v="2"/>
    <x v="2"/>
    <x v="1"/>
    <s v="Medium"/>
    <s v="Hot"/>
    <n v="0"/>
    <m/>
  </r>
  <r>
    <s v="CoRoT-6b"/>
    <n v="2.96"/>
    <n v="1.1659999999999999"/>
    <n v="8.8865929999999995"/>
    <n v="8.5500000000000007E-2"/>
    <n v="1017"/>
    <x v="2"/>
    <x v="18"/>
    <n v="2144"/>
    <n v="1.05"/>
    <n v="6090"/>
    <s v="None"/>
    <x v="0"/>
    <x v="2"/>
    <x v="1"/>
    <s v="Medium"/>
    <s v="Hot"/>
    <n v="0"/>
    <m/>
  </r>
  <r>
    <s v="CoRoT-7b"/>
    <n v="0.01"/>
    <n v="0.15"/>
    <n v="0.85359163000000005"/>
    <n v="1.7016E-2"/>
    <n v="1756"/>
    <x v="2"/>
    <x v="18"/>
    <n v="523.95000000000005"/>
    <n v="0.82"/>
    <n v="5275"/>
    <s v="None"/>
    <x v="1"/>
    <x v="2"/>
    <x v="1"/>
    <s v="Small"/>
    <s v="Sun-like"/>
    <n v="0"/>
    <m/>
  </r>
  <r>
    <s v="CoRoT-7c"/>
    <n v="2.6429999999999999E-2"/>
    <n v="1.1659999999999999"/>
    <n v="3.698"/>
    <n v="4.5999999999999999E-2"/>
    <n v="1442"/>
    <x v="0"/>
    <x v="18"/>
    <n v="523.95000000000005"/>
    <n v="0.82"/>
    <n v="5275"/>
    <s v="None"/>
    <x v="1"/>
    <x v="2"/>
    <x v="1"/>
    <s v="Medium"/>
    <s v="Sun-like"/>
    <n v="0"/>
    <m/>
  </r>
  <r>
    <s v="CoRoT-9b"/>
    <n v="0.84"/>
    <n v="1.0660000000000001"/>
    <n v="95.272655999999998"/>
    <n v="0.40210000000000001"/>
    <n v="420"/>
    <x v="2"/>
    <x v="18"/>
    <n v="1363"/>
    <n v="0.96"/>
    <n v="5625"/>
    <s v="None"/>
    <x v="2"/>
    <x v="1"/>
    <x v="1"/>
    <s v="Medium"/>
    <s v="Sun-like"/>
    <n v="0"/>
    <m/>
  </r>
  <r>
    <s v="DP Leonis b"/>
    <n v="6.28"/>
    <n v="1.1659999999999999"/>
    <n v="10220"/>
    <n v="8.19"/>
    <n v="1442"/>
    <x v="1"/>
    <x v="18"/>
    <n v="995.01"/>
    <n v="0.69"/>
    <n v="13500"/>
    <s v="None"/>
    <x v="0"/>
    <x v="0"/>
    <x v="1"/>
    <s v="Medium"/>
    <s v="Hot"/>
    <n v="0"/>
    <m/>
  </r>
  <r>
    <s v="Gamma Leonis b"/>
    <n v="8.7799999999999994"/>
    <n v="1.1659999999999999"/>
    <n v="428.5"/>
    <n v="1.19"/>
    <n v="1442"/>
    <x v="0"/>
    <x v="18"/>
    <n v="125.64"/>
    <n v="1.23"/>
    <n v="4330"/>
    <s v="None"/>
    <x v="0"/>
    <x v="0"/>
    <x v="2"/>
    <s v="Medium"/>
    <s v="Sun-like"/>
    <n v="0"/>
    <m/>
  </r>
  <r>
    <s v="Gliese 1214 b"/>
    <n v="1.9699999999999999E-2"/>
    <n v="0.254"/>
    <n v="1.5804045600000001"/>
    <n v="1.4109999999999999E-2"/>
    <n v="547"/>
    <x v="2"/>
    <x v="18"/>
    <n v="47.78"/>
    <n v="0.15"/>
    <n v="3026"/>
    <s v="The most likely known candidate for being an ocean planet. Nicknamed &quot;water world&quot;."/>
    <x v="1"/>
    <x v="2"/>
    <x v="0"/>
    <s v="Small"/>
    <s v="Cool"/>
    <n v="0"/>
    <m/>
  </r>
  <r>
    <s v="Gliese 179 b"/>
    <n v="0.82"/>
    <n v="1.1659999999999999"/>
    <n v="2288"/>
    <n v="2.41"/>
    <n v="1442"/>
    <x v="0"/>
    <x v="18"/>
    <n v="40.31"/>
    <n v="0.36"/>
    <n v="3370"/>
    <s v="None"/>
    <x v="2"/>
    <x v="0"/>
    <x v="0"/>
    <s v="Medium"/>
    <s v="Cool"/>
    <n v="0"/>
    <m/>
  </r>
  <r>
    <s v="Gliese 581 e"/>
    <n v="5.3E-3"/>
    <n v="1.1659999999999999"/>
    <n v="3.149"/>
    <n v="2.8150000000000001E-2"/>
    <n v="1442"/>
    <x v="0"/>
    <x v="18"/>
    <n v="20.55"/>
    <n v="0.31"/>
    <n v="3660"/>
    <s v="None"/>
    <x v="1"/>
    <x v="2"/>
    <x v="0"/>
    <s v="Medium"/>
    <s v="Cool"/>
    <n v="0"/>
    <m/>
  </r>
  <r>
    <s v="Gliese 649 b"/>
    <n v="0.32800000000000001"/>
    <n v="1.1659999999999999"/>
    <n v="598.29999999999995"/>
    <n v="1.135"/>
    <n v="1442"/>
    <x v="0"/>
    <x v="18"/>
    <n v="33.86"/>
    <n v="0.54"/>
    <n v="3700"/>
    <s v="None"/>
    <x v="2"/>
    <x v="0"/>
    <x v="0"/>
    <s v="Medium"/>
    <s v="Cool"/>
    <n v="0"/>
    <m/>
  </r>
  <r>
    <s v="Gliese 667 Cb"/>
    <n v="1.7999999999999999E-2"/>
    <n v="1.1659999999999999"/>
    <n v="7.2004000000000001"/>
    <n v="5.0500000000000003E-2"/>
    <n v="1442"/>
    <x v="0"/>
    <x v="18"/>
    <n v="22.18"/>
    <n v="0.33"/>
    <n v="3350"/>
    <s v="None"/>
    <x v="1"/>
    <x v="2"/>
    <x v="0"/>
    <s v="Medium"/>
    <s v="Cool"/>
    <n v="0"/>
    <m/>
  </r>
  <r>
    <s v="HAT-P-12b"/>
    <n v="0.21099999999999999"/>
    <n v="0.95899999999999996"/>
    <n v="3.2130597999999999"/>
    <n v="3.8399999999999997E-2"/>
    <n v="963"/>
    <x v="2"/>
    <x v="18"/>
    <n v="464.79"/>
    <n v="0.73"/>
    <n v="4650"/>
    <s v="None"/>
    <x v="2"/>
    <x v="2"/>
    <x v="2"/>
    <s v="Medium"/>
    <s v="Sun-like"/>
    <n v="0"/>
    <m/>
  </r>
  <r>
    <s v="HAT-P-13b"/>
    <n v="0.85099999999999998"/>
    <n v="1.272"/>
    <n v="2.9162499999999998"/>
    <n v="4.3830000000000001E-2"/>
    <n v="1740"/>
    <x v="2"/>
    <x v="18"/>
    <n v="698"/>
    <n v="1.22"/>
    <n v="5653"/>
    <s v="None"/>
    <x v="2"/>
    <x v="2"/>
    <x v="1"/>
    <s v="Medium"/>
    <s v="Sun-like"/>
    <n v="0"/>
    <m/>
  </r>
  <r>
    <s v="HAT-P-13c"/>
    <n v="14.28"/>
    <n v="1.1659999999999999"/>
    <n v="446.27"/>
    <n v="1.258"/>
    <n v="340"/>
    <x v="0"/>
    <x v="18"/>
    <n v="698"/>
    <n v="1.22"/>
    <n v="5653"/>
    <s v="None"/>
    <x v="0"/>
    <x v="0"/>
    <x v="1"/>
    <s v="Medium"/>
    <s v="Sun-like"/>
    <n v="0"/>
    <m/>
  </r>
  <r>
    <s v="HD 103197 b"/>
    <n v="0.09"/>
    <n v="1.1659999999999999"/>
    <n v="47.84"/>
    <n v="0.25"/>
    <n v="1442"/>
    <x v="0"/>
    <x v="18"/>
    <n v="186.7"/>
    <n v="0.8"/>
    <n v="5250"/>
    <s v="None"/>
    <x v="1"/>
    <x v="1"/>
    <x v="2"/>
    <s v="Medium"/>
    <s v="Sun-like"/>
    <n v="0"/>
    <m/>
  </r>
  <r>
    <s v="HD 104067 b"/>
    <n v="0.16"/>
    <n v="1.1659999999999999"/>
    <n v="55.805999999999997"/>
    <n v="0.26"/>
    <n v="1442"/>
    <x v="0"/>
    <x v="18"/>
    <n v="66.47"/>
    <n v="0.62"/>
    <n v="4937"/>
    <s v="None"/>
    <x v="2"/>
    <x v="1"/>
    <x v="0"/>
    <s v="Medium"/>
    <s v="Sun-like"/>
    <n v="0"/>
    <m/>
  </r>
  <r>
    <s v="HD 125595 b"/>
    <n v="0.02"/>
    <n v="1.1659999999999999"/>
    <n v="9.6737000000000002"/>
    <n v="0.08"/>
    <n v="1442"/>
    <x v="0"/>
    <x v="18"/>
    <n v="92.04"/>
    <n v="0.28999999999999998"/>
    <n v="4691"/>
    <s v="None"/>
    <x v="1"/>
    <x v="2"/>
    <x v="0"/>
    <s v="Medium"/>
    <s v="Sun-like"/>
    <n v="0"/>
    <m/>
  </r>
  <r>
    <s v="HD 125612 c"/>
    <n v="5.5E-2"/>
    <n v="1.1659999999999999"/>
    <n v="4.1551400000000003"/>
    <n v="5.2400000000000002E-2"/>
    <n v="1442"/>
    <x v="0"/>
    <x v="18"/>
    <n v="188.26"/>
    <n v="1.1100000000000001"/>
    <n v="5841"/>
    <s v="None"/>
    <x v="1"/>
    <x v="2"/>
    <x v="2"/>
    <s v="Medium"/>
    <s v="Sun-like"/>
    <n v="0"/>
    <m/>
  </r>
  <r>
    <s v="HD 125612 d"/>
    <n v="7.28"/>
    <n v="1.1659999999999999"/>
    <n v="2835"/>
    <n v="4.0599999999999996"/>
    <n v="1442"/>
    <x v="0"/>
    <x v="18"/>
    <n v="188.26"/>
    <n v="1.1100000000000001"/>
    <n v="5841"/>
    <s v="None"/>
    <x v="0"/>
    <x v="0"/>
    <x v="2"/>
    <s v="Medium"/>
    <s v="Sun-like"/>
    <n v="0"/>
    <m/>
  </r>
  <r>
    <s v="HD 126614 Ab"/>
    <n v="0.41"/>
    <n v="1.1659999999999999"/>
    <n v="1244"/>
    <n v="2.37"/>
    <n v="1442"/>
    <x v="0"/>
    <x v="18"/>
    <n v="238.92"/>
    <n v="1.26"/>
    <n v="5568"/>
    <s v="None"/>
    <x v="2"/>
    <x v="0"/>
    <x v="2"/>
    <s v="Medium"/>
    <s v="Sun-like"/>
    <n v="0"/>
    <m/>
  </r>
  <r>
    <s v="HD 13931 b"/>
    <n v="2.2000000000000002"/>
    <n v="1.1659999999999999"/>
    <n v="4218"/>
    <n v="5.15"/>
    <n v="1442"/>
    <x v="0"/>
    <x v="18"/>
    <n v="154.80000000000001"/>
    <n v="1.3"/>
    <n v="5867"/>
    <s v="None"/>
    <x v="0"/>
    <x v="0"/>
    <x v="2"/>
    <s v="Medium"/>
    <s v="Sun-like"/>
    <n v="0"/>
    <m/>
  </r>
  <r>
    <s v="HD 147018 b"/>
    <n v="2.12"/>
    <n v="1.1659999999999999"/>
    <n v="44.235999999999997"/>
    <n v="0.23880000000000001"/>
    <n v="1442"/>
    <x v="0"/>
    <x v="18"/>
    <n v="140.12"/>
    <n v="0.93"/>
    <n v="5441"/>
    <s v="None"/>
    <x v="0"/>
    <x v="1"/>
    <x v="2"/>
    <s v="Medium"/>
    <s v="Sun-like"/>
    <n v="0"/>
    <m/>
  </r>
  <r>
    <s v="HD 147018 c"/>
    <n v="6.56"/>
    <n v="1.1659999999999999"/>
    <n v="1008"/>
    <n v="1.9219999999999999"/>
    <n v="1442"/>
    <x v="0"/>
    <x v="18"/>
    <n v="140.12"/>
    <n v="0.93"/>
    <n v="5441"/>
    <s v="None"/>
    <x v="0"/>
    <x v="0"/>
    <x v="2"/>
    <s v="Medium"/>
    <s v="Sun-like"/>
    <n v="0"/>
    <m/>
  </r>
  <r>
    <s v="HD 148156 b"/>
    <n v="0.85"/>
    <n v="1.1659999999999999"/>
    <n v="1027"/>
    <n v="2.4500000000000002"/>
    <n v="1442"/>
    <x v="0"/>
    <x v="18"/>
    <n v="186.63"/>
    <n v="1.22"/>
    <n v="6308"/>
    <s v="None"/>
    <x v="2"/>
    <x v="0"/>
    <x v="2"/>
    <s v="Medium"/>
    <s v="Hot"/>
    <n v="0"/>
    <m/>
  </r>
  <r>
    <s v="HD 148427 b"/>
    <n v="1.3"/>
    <n v="1.1659999999999999"/>
    <n v="331.5"/>
    <n v="1.04"/>
    <n v="1442"/>
    <x v="0"/>
    <x v="18"/>
    <n v="233.21"/>
    <n v="1.64"/>
    <n v="5025"/>
    <s v="Proper name Tondra"/>
    <x v="0"/>
    <x v="0"/>
    <x v="2"/>
    <s v="Medium"/>
    <s v="Sun-like"/>
    <n v="0"/>
    <m/>
  </r>
  <r>
    <s v="HD 156411 b"/>
    <n v="0.74"/>
    <n v="1.1659999999999999"/>
    <n v="842.2"/>
    <n v="1.88"/>
    <n v="1442"/>
    <x v="0"/>
    <x v="18"/>
    <n v="185.78"/>
    <n v="1.25"/>
    <n v="5900"/>
    <s v="Proper name Sumajmajta"/>
    <x v="2"/>
    <x v="0"/>
    <x v="2"/>
    <s v="Medium"/>
    <s v="Sun-like"/>
    <n v="0"/>
    <m/>
  </r>
  <r>
    <s v="HD 16175 b"/>
    <n v="5.0999999999999996"/>
    <n v="1.1659999999999999"/>
    <n v="990"/>
    <n v="2.12"/>
    <n v="1442"/>
    <x v="0"/>
    <x v="18"/>
    <n v="195.57"/>
    <n v="1.63"/>
    <n v="5981"/>
    <s v="Proper name Abol"/>
    <x v="0"/>
    <x v="0"/>
    <x v="2"/>
    <s v="Medium"/>
    <s v="Sun-like"/>
    <n v="0"/>
    <m/>
  </r>
  <r>
    <s v="HD 171238 b"/>
    <n v="2.72"/>
    <n v="1.1659999999999999"/>
    <n v="1532"/>
    <n v="2.57"/>
    <n v="1442"/>
    <x v="0"/>
    <x v="18"/>
    <n v="146.35"/>
    <n v="0.96"/>
    <n v="5440"/>
    <s v="None"/>
    <x v="0"/>
    <x v="0"/>
    <x v="2"/>
    <s v="Medium"/>
    <s v="Sun-like"/>
    <n v="0"/>
    <m/>
  </r>
  <r>
    <s v="HD 181720 b"/>
    <n v="0.4"/>
    <n v="1.1659999999999999"/>
    <n v="956"/>
    <n v="1.85"/>
    <n v="1442"/>
    <x v="0"/>
    <x v="18"/>
    <n v="196.71"/>
    <n v="1.03"/>
    <n v="5736"/>
    <s v="Proper name Toge"/>
    <x v="2"/>
    <x v="0"/>
    <x v="2"/>
    <s v="Medium"/>
    <s v="Sun-like"/>
    <n v="0"/>
    <m/>
  </r>
  <r>
    <s v="HD 190984 b"/>
    <n v="3.1"/>
    <n v="1.1659999999999999"/>
    <n v="4885"/>
    <n v="5.5"/>
    <n v="1442"/>
    <x v="0"/>
    <x v="18"/>
    <n v="485.37"/>
    <n v="0.91"/>
    <n v="5988"/>
    <s v="None"/>
    <x v="0"/>
    <x v="0"/>
    <x v="2"/>
    <s v="Medium"/>
    <s v="Sun-like"/>
    <n v="0"/>
    <m/>
  </r>
  <r>
    <s v="HD 215497 b"/>
    <n v="0.02"/>
    <n v="1.1659999999999999"/>
    <n v="3.93404"/>
    <n v="0.05"/>
    <n v="1442"/>
    <x v="0"/>
    <x v="18"/>
    <n v="132.38999999999999"/>
    <n v="0.67"/>
    <n v="5110"/>
    <s v="None"/>
    <x v="1"/>
    <x v="2"/>
    <x v="2"/>
    <s v="Medium"/>
    <s v="Sun-like"/>
    <n v="0"/>
    <m/>
  </r>
  <r>
    <s v="HD 215497 c"/>
    <n v="0.33"/>
    <n v="1.1659999999999999"/>
    <n v="567.94000000000005"/>
    <n v="1.282"/>
    <n v="1442"/>
    <x v="0"/>
    <x v="18"/>
    <n v="132.38999999999999"/>
    <n v="0.67"/>
    <n v="5110"/>
    <s v="None"/>
    <x v="2"/>
    <x v="0"/>
    <x v="2"/>
    <s v="Medium"/>
    <s v="Sun-like"/>
    <n v="0"/>
    <m/>
  </r>
  <r>
    <s v="HD 240210 b"/>
    <n v="5.21"/>
    <n v="1.1659999999999999"/>
    <n v="501.75"/>
    <n v="1.1599999999999999"/>
    <n v="1442"/>
    <x v="0"/>
    <x v="18"/>
    <n v="465.96"/>
    <n v="0.82"/>
    <n v="4297"/>
    <s v="None"/>
    <x v="0"/>
    <x v="0"/>
    <x v="2"/>
    <s v="Medium"/>
    <s v="Sun-like"/>
    <n v="0"/>
    <m/>
  </r>
  <r>
    <s v="HD 290327 b"/>
    <n v="2.4300000000000002"/>
    <n v="1.1659999999999999"/>
    <n v="2443"/>
    <n v="3.43"/>
    <n v="1442"/>
    <x v="0"/>
    <x v="18"/>
    <n v="184.35"/>
    <n v="0.84"/>
    <n v="5505"/>
    <s v="None"/>
    <x v="0"/>
    <x v="0"/>
    <x v="2"/>
    <s v="Medium"/>
    <s v="Sun-like"/>
    <n v="0"/>
    <m/>
  </r>
  <r>
    <s v="HD 30562 b"/>
    <n v="1.22"/>
    <n v="1.1659999999999999"/>
    <n v="1157"/>
    <n v="2.34"/>
    <n v="1442"/>
    <x v="0"/>
    <x v="18"/>
    <n v="85.39"/>
    <n v="1.1200000000000001"/>
    <n v="5882"/>
    <s v="None"/>
    <x v="0"/>
    <x v="0"/>
    <x v="0"/>
    <s v="Medium"/>
    <s v="Sun-like"/>
    <n v="0"/>
    <m/>
  </r>
  <r>
    <s v="HD 32518 b"/>
    <n v="3.04"/>
    <n v="1.1659999999999999"/>
    <n v="157.54"/>
    <n v="0.59"/>
    <n v="1442"/>
    <x v="0"/>
    <x v="18"/>
    <n v="399.72"/>
    <n v="1.1299999999999999"/>
    <n v="4580"/>
    <s v="Proper name Neri"/>
    <x v="0"/>
    <x v="0"/>
    <x v="2"/>
    <s v="Medium"/>
    <s v="Sun-like"/>
    <n v="0"/>
    <m/>
  </r>
  <r>
    <s v="HD 34445 b"/>
    <n v="0.82"/>
    <n v="1.1659999999999999"/>
    <n v="1049"/>
    <n v="2.0699999999999998"/>
    <n v="1442"/>
    <x v="0"/>
    <x v="18"/>
    <n v="150.53"/>
    <n v="1.1399999999999999"/>
    <n v="5879"/>
    <s v="None"/>
    <x v="2"/>
    <x v="0"/>
    <x v="2"/>
    <s v="Medium"/>
    <s v="Sun-like"/>
    <n v="0"/>
    <m/>
  </r>
  <r>
    <s v="HD 38801 b"/>
    <n v="9.6980000000000004"/>
    <n v="1.1659999999999999"/>
    <n v="685.25"/>
    <n v="1.623"/>
    <n v="1442"/>
    <x v="0"/>
    <x v="18"/>
    <n v="299.02999999999997"/>
    <n v="1.21"/>
    <n v="5338"/>
    <s v="None"/>
    <x v="0"/>
    <x v="0"/>
    <x v="2"/>
    <s v="Medium"/>
    <s v="Sun-like"/>
    <n v="0"/>
    <m/>
  </r>
  <r>
    <s v="HD 63765 b"/>
    <n v="0.53"/>
    <n v="1.1659999999999999"/>
    <n v="358"/>
    <n v="0.94"/>
    <n v="1442"/>
    <x v="0"/>
    <x v="18"/>
    <n v="106.23"/>
    <n v="0.65"/>
    <n v="5449"/>
    <s v="Proper name Yvaga"/>
    <x v="2"/>
    <x v="0"/>
    <x v="2"/>
    <s v="Medium"/>
    <s v="Sun-like"/>
    <n v="0"/>
    <m/>
  </r>
  <r>
    <s v="HD 6718 b"/>
    <n v="1.68"/>
    <n v="1.1659999999999999"/>
    <n v="2496"/>
    <n v="3.55"/>
    <n v="1442"/>
    <x v="0"/>
    <x v="18"/>
    <n v="167.72"/>
    <n v="1.08"/>
    <n v="5801"/>
    <s v="None"/>
    <x v="0"/>
    <x v="0"/>
    <x v="2"/>
    <s v="Medium"/>
    <s v="Sun-like"/>
    <n v="0"/>
    <m/>
  </r>
  <r>
    <s v="HD 85390 b"/>
    <n v="9.9000000000000005E-2"/>
    <n v="1.1659999999999999"/>
    <n v="799.52"/>
    <n v="1.373"/>
    <n v="1442"/>
    <x v="0"/>
    <x v="18"/>
    <n v="109.46"/>
    <n v="0.76"/>
    <n v="5186"/>
    <s v="Proper name Madalitso"/>
    <x v="1"/>
    <x v="0"/>
    <x v="2"/>
    <s v="Medium"/>
    <s v="Sun-like"/>
    <n v="0"/>
    <m/>
  </r>
  <r>
    <s v="HD 86264 b"/>
    <n v="7"/>
    <n v="1.1659999999999999"/>
    <n v="1475"/>
    <n v="2.86"/>
    <n v="1442"/>
    <x v="0"/>
    <x v="18"/>
    <n v="221.6"/>
    <n v="1.42"/>
    <n v="6210"/>
    <s v="None"/>
    <x v="0"/>
    <x v="0"/>
    <x v="2"/>
    <s v="Medium"/>
    <s v="Hot"/>
    <n v="0"/>
    <m/>
  </r>
  <r>
    <s v="HD 8673 b"/>
    <n v="14.2"/>
    <n v="1.1659999999999999"/>
    <n v="1634"/>
    <n v="3.02"/>
    <n v="1442"/>
    <x v="0"/>
    <x v="18"/>
    <n v="123.62"/>
    <n v="1.35"/>
    <n v="6472"/>
    <s v="None"/>
    <x v="0"/>
    <x v="0"/>
    <x v="2"/>
    <s v="Medium"/>
    <s v="Hot"/>
    <n v="0"/>
    <m/>
  </r>
  <r>
    <s v="HD 87883 b"/>
    <n v="1.54"/>
    <n v="1.1659999999999999"/>
    <n v="2754"/>
    <n v="3.58"/>
    <n v="1442"/>
    <x v="0"/>
    <x v="18"/>
    <n v="59.69"/>
    <n v="0.66"/>
    <n v="4915"/>
    <s v="None"/>
    <x v="0"/>
    <x v="0"/>
    <x v="0"/>
    <s v="Medium"/>
    <s v="Sun-like"/>
    <n v="0"/>
    <m/>
  </r>
  <r>
    <s v="HD 89307 b"/>
    <n v="2.11"/>
    <n v="1.1659999999999999"/>
    <n v="2166"/>
    <n v="3.27"/>
    <n v="1442"/>
    <x v="0"/>
    <x v="18"/>
    <n v="104.5"/>
    <n v="1.27"/>
    <n v="5955"/>
    <s v="None"/>
    <x v="0"/>
    <x v="0"/>
    <x v="2"/>
    <s v="Medium"/>
    <s v="Sun-like"/>
    <n v="0"/>
    <m/>
  </r>
  <r>
    <s v="HD 90156 b"/>
    <n v="5.7000000000000002E-2"/>
    <n v="1.1659999999999999"/>
    <n v="49.77"/>
    <n v="0.25"/>
    <n v="1442"/>
    <x v="0"/>
    <x v="18"/>
    <n v="71.63"/>
    <n v="0.84"/>
    <n v="5599"/>
    <s v="None"/>
    <x v="1"/>
    <x v="1"/>
    <x v="0"/>
    <s v="Medium"/>
    <s v="Sun-like"/>
    <n v="0"/>
    <m/>
  </r>
  <r>
    <s v="HD 9446 b"/>
    <n v="0.7"/>
    <n v="1.1659999999999999"/>
    <n v="30.052"/>
    <n v="0.189"/>
    <n v="1442"/>
    <x v="0"/>
    <x v="18"/>
    <n v="164.45"/>
    <n v="1"/>
    <n v="5793"/>
    <s v="None"/>
    <x v="2"/>
    <x v="1"/>
    <x v="2"/>
    <s v="Medium"/>
    <s v="Sun-like"/>
    <n v="0"/>
    <m/>
  </r>
  <r>
    <s v="HD 9446 c"/>
    <n v="1.82"/>
    <n v="1.1659999999999999"/>
    <n v="192.9"/>
    <n v="0.65400000000000003"/>
    <n v="1442"/>
    <x v="0"/>
    <x v="18"/>
    <n v="164.45"/>
    <n v="1"/>
    <n v="5793"/>
    <s v="None"/>
    <x v="0"/>
    <x v="0"/>
    <x v="2"/>
    <s v="Medium"/>
    <s v="Sun-like"/>
    <n v="0"/>
    <m/>
  </r>
  <r>
    <s v="HD 96167 b"/>
    <n v="0.71699999999999997"/>
    <n v="1.1659999999999999"/>
    <n v="498.04"/>
    <n v="1.3320000000000001"/>
    <n v="1442"/>
    <x v="0"/>
    <x v="18"/>
    <n v="278.91000000000003"/>
    <n v="1.27"/>
    <n v="5733"/>
    <s v="None"/>
    <x v="2"/>
    <x v="0"/>
    <x v="2"/>
    <s v="Medium"/>
    <s v="Sun-like"/>
    <n v="0"/>
    <m/>
  </r>
  <r>
    <s v="HIP 14810 d"/>
    <n v="0.59"/>
    <n v="1.1659999999999999"/>
    <n v="981.8"/>
    <n v="1.94"/>
    <n v="1442"/>
    <x v="0"/>
    <x v="18"/>
    <n v="164.88"/>
    <n v="1.01"/>
    <n v="5544"/>
    <s v="None"/>
    <x v="2"/>
    <x v="0"/>
    <x v="2"/>
    <s v="Medium"/>
    <s v="Sun-like"/>
    <n v="0"/>
    <m/>
  </r>
  <r>
    <s v="HIP 5158 b"/>
    <n v="1.42"/>
    <n v="1.1659999999999999"/>
    <n v="345.72"/>
    <n v="0.89"/>
    <n v="1442"/>
    <x v="0"/>
    <x v="18"/>
    <n v="168.56"/>
    <n v="0.78"/>
    <n v="4962"/>
    <s v="None"/>
    <x v="0"/>
    <x v="0"/>
    <x v="2"/>
    <s v="Medium"/>
    <s v="Sun-like"/>
    <n v="0"/>
    <m/>
  </r>
  <r>
    <s v="HIP 70849 b"/>
    <n v="9"/>
    <n v="1.1659999999999999"/>
    <n v="17337.5"/>
    <n v="20.25"/>
    <n v="1442"/>
    <x v="0"/>
    <x v="18"/>
    <n v="78.510000000000005"/>
    <n v="0.63"/>
    <n v="4105"/>
    <s v="None"/>
    <x v="0"/>
    <x v="0"/>
    <x v="0"/>
    <s v="Medium"/>
    <s v="Sun-like"/>
    <n v="0"/>
    <m/>
  </r>
  <r>
    <s v="HIP 79431 b"/>
    <n v="2.1"/>
    <n v="1.1659999999999999"/>
    <n v="111.7"/>
    <n v="0.36"/>
    <n v="1442"/>
    <x v="0"/>
    <x v="18"/>
    <n v="47.42"/>
    <n v="0.42"/>
    <n v="3368"/>
    <s v="Proper name Barajeel"/>
    <x v="0"/>
    <x v="0"/>
    <x v="0"/>
    <s v="Medium"/>
    <s v="Cool"/>
    <n v="0"/>
    <m/>
  </r>
  <r>
    <s v="Kepler-1658b"/>
    <n v="5.88"/>
    <n v="1.04"/>
    <n v="3.8494000000000002"/>
    <n v="5.4600000000000003E-2"/>
    <n v="1442"/>
    <x v="2"/>
    <x v="18"/>
    <n v="2629.05"/>
    <n v="2.891"/>
    <n v="6216"/>
    <s v="First exoplanet candidate detected by Kepler Space Telescope (known as KOI-4.01), confirmed in 2019."/>
    <x v="0"/>
    <x v="2"/>
    <x v="1"/>
    <s v="Medium"/>
    <s v="Hot"/>
    <n v="0"/>
    <m/>
  </r>
  <r>
    <s v="Kepler-4b"/>
    <n v="7.6999999999999999E-2"/>
    <n v="0.35699999999999998"/>
    <n v="3.21346"/>
    <n v="4.5600000000000002E-2"/>
    <n v="1650"/>
    <x v="2"/>
    <x v="18"/>
    <n v="1794"/>
    <n v="1.22"/>
    <n v="5857"/>
    <s v="None"/>
    <x v="1"/>
    <x v="2"/>
    <x v="1"/>
    <s v="Small"/>
    <s v="Sun-like"/>
    <n v="0"/>
    <m/>
  </r>
  <r>
    <s v="Kepler-5b"/>
    <n v="2.1110000000000002"/>
    <n v="1.4259999999999999"/>
    <n v="3.5484656999999999"/>
    <n v="5.3800000000000001E-2"/>
    <n v="1750"/>
    <x v="2"/>
    <x v="18"/>
    <n v="3012"/>
    <n v="1.37"/>
    <n v="6297"/>
    <s v="None"/>
    <x v="0"/>
    <x v="2"/>
    <x v="1"/>
    <s v="Medium"/>
    <s v="Hot"/>
    <n v="0"/>
    <m/>
  </r>
  <r>
    <s v="Kepler-6b"/>
    <n v="0.66800000000000004"/>
    <n v="1.304"/>
    <n v="3.2346995999999999"/>
    <n v="4.8520000000000001E-2"/>
    <n v="1460"/>
    <x v="2"/>
    <x v="18"/>
    <n v="1948"/>
    <n v="1.21"/>
    <n v="5647"/>
    <s v="None"/>
    <x v="2"/>
    <x v="2"/>
    <x v="1"/>
    <s v="Medium"/>
    <s v="Sun-like"/>
    <n v="0"/>
    <m/>
  </r>
  <r>
    <s v="Kepler-7b"/>
    <n v="0.441"/>
    <n v="1.6220000000000001"/>
    <n v="4.8854892000000003"/>
    <n v="6.0670000000000002E-2"/>
    <n v="1630"/>
    <x v="2"/>
    <x v="18"/>
    <n v="3090"/>
    <n v="1.36"/>
    <n v="5933"/>
    <s v="None"/>
    <x v="2"/>
    <x v="2"/>
    <x v="1"/>
    <s v="Large"/>
    <s v="Sun-like"/>
    <n v="0"/>
    <m/>
  </r>
  <r>
    <s v="MOA-2008-BLG-310Lb"/>
    <n v="7.3620000000000005E-2"/>
    <n v="1.1659999999999999"/>
    <n v="232.3"/>
    <n v="1.61"/>
    <n v="1442"/>
    <x v="4"/>
    <x v="18"/>
    <n v="25000"/>
    <n v="0.21"/>
    <n v="5601"/>
    <s v="None"/>
    <x v="1"/>
    <x v="0"/>
    <x v="1"/>
    <s v="Medium"/>
    <s v="Sun-like"/>
    <n v="0"/>
    <m/>
  </r>
  <r>
    <s v="OGLE-2007-BLG-368Lb"/>
    <n v="0.06"/>
    <n v="1.1659999999999999"/>
    <n v="232.3"/>
    <n v="3.3"/>
    <n v="1442"/>
    <x v="4"/>
    <x v="18"/>
    <n v="19000"/>
    <n v="0.64"/>
    <n v="5601"/>
    <s v="None"/>
    <x v="1"/>
    <x v="0"/>
    <x v="1"/>
    <s v="Medium"/>
    <s v="Sun-like"/>
    <n v="0"/>
    <m/>
  </r>
  <r>
    <s v="WASP-13b"/>
    <n v="0.36"/>
    <n v="1.22"/>
    <n v="4.3530100000000003"/>
    <n v="5.3620000000000001E-2"/>
    <n v="1531"/>
    <x v="2"/>
    <x v="18"/>
    <n v="746.89"/>
    <n v="0.72"/>
    <n v="5950"/>
    <s v="Proper name Cruinlagh"/>
    <x v="2"/>
    <x v="2"/>
    <x v="1"/>
    <s v="Medium"/>
    <s v="Sun-like"/>
    <n v="0"/>
    <m/>
  </r>
  <r>
    <s v="WASP-15b"/>
    <n v="0.54"/>
    <n v="1.41"/>
    <n v="3.7521"/>
    <n v="5.1650000000000001E-2"/>
    <n v="1676"/>
    <x v="2"/>
    <x v="18"/>
    <n v="927.46"/>
    <n v="1.18"/>
    <n v="6300"/>
    <s v="Proper name Asye"/>
    <x v="2"/>
    <x v="2"/>
    <x v="1"/>
    <s v="Medium"/>
    <s v="Hot"/>
    <n v="0"/>
    <m/>
  </r>
  <r>
    <s v="WASP-16b"/>
    <n v="1.24"/>
    <n v="1.22"/>
    <n v="3.1185999999999998"/>
    <n v="4.1500000000000002E-2"/>
    <n v="1389"/>
    <x v="2"/>
    <x v="18"/>
    <n v="636.67999999999995"/>
    <n v="1.78"/>
    <n v="5700"/>
    <s v="None"/>
    <x v="0"/>
    <x v="2"/>
    <x v="1"/>
    <s v="Medium"/>
    <s v="Sun-like"/>
    <n v="0"/>
    <m/>
  </r>
  <r>
    <s v="WASP-17b"/>
    <n v="0.78"/>
    <n v="1.87"/>
    <n v="3.73543"/>
    <n v="5.1499999999999997E-2"/>
    <n v="1755"/>
    <x v="2"/>
    <x v="18"/>
    <n v="1339"/>
    <n v="2.2799999999999998"/>
    <n v="6550"/>
    <s v="Proper name Ditsö̀"/>
    <x v="2"/>
    <x v="2"/>
    <x v="1"/>
    <s v="Large"/>
    <s v="Hot"/>
    <n v="0"/>
    <m/>
  </r>
  <r>
    <s v="WASP-18b"/>
    <n v="10.429539999999999"/>
    <n v="1.1910000000000001"/>
    <n v="0.94123999999999997"/>
    <n v="0.02"/>
    <n v="2413"/>
    <x v="2"/>
    <x v="18"/>
    <n v="404.19"/>
    <n v="1.22"/>
    <n v="6400"/>
    <s v="None"/>
    <x v="0"/>
    <x v="2"/>
    <x v="2"/>
    <s v="Medium"/>
    <s v="Hot"/>
    <n v="0"/>
    <m/>
  </r>
  <r>
    <s v="WASP-19b"/>
    <n v="1.069"/>
    <n v="1.3919999999999999"/>
    <n v="0.78883899000000002"/>
    <n v="1.634E-2"/>
    <n v="2520"/>
    <x v="2"/>
    <x v="18"/>
    <n v="881.99"/>
    <n v="0.9"/>
    <n v="5568"/>
    <s v="None"/>
    <x v="0"/>
    <x v="2"/>
    <x v="1"/>
    <s v="Medium"/>
    <s v="Sun-like"/>
    <n v="0"/>
    <m/>
  </r>
  <r>
    <s v="WASP-6b"/>
    <n v="0.37"/>
    <n v="1.03"/>
    <n v="3.3610099999999998"/>
    <n v="4.2169999999999999E-2"/>
    <n v="1184"/>
    <x v="2"/>
    <x v="18"/>
    <n v="646.55999999999995"/>
    <n v="0.55000000000000004"/>
    <n v="5450"/>
    <s v="Proper name Boinayel"/>
    <x v="2"/>
    <x v="2"/>
    <x v="1"/>
    <s v="Medium"/>
    <s v="Sun-like"/>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Calculation.csv 8" cacheId="11" applyNumberFormats="0" applyBorderFormats="0" applyFontFormats="0" applyPatternFormats="0" applyAlignmentFormats="0" applyWidthHeightFormats="0" dataCaption="" updatedVersion="8" rowGrandTotals="0" compact="0" compactData="0">
  <location ref="A25:B32" firstHeaderRow="1" firstDataRow="1" firstDataCol="1" rowPageCount="1" colPageCount="1"/>
  <pivotFields count="12">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axis="axisRow" compact="0" outline="0" multipleItemSelectionAllowed="1" showAll="0" sortType="ascending">
      <items count="8">
        <item x="5"/>
        <item x="3"/>
        <item x="4"/>
        <item x="6"/>
        <item x="0"/>
        <item x="1"/>
        <item x="2"/>
        <item t="default"/>
      </items>
    </pivotField>
    <pivotField name="Discovery Year" axis="axisPage" compact="0" outline="0" multipleItemSelectionAllowed="1" showAll="0">
      <items count="20">
        <item x="0"/>
        <item x="1"/>
        <item x="2"/>
        <item x="3"/>
        <item x="4"/>
        <item x="5"/>
        <item x="6"/>
        <item x="7"/>
        <item x="8"/>
        <item x="9"/>
        <item x="10"/>
        <item x="11"/>
        <item x="12"/>
        <item x="13"/>
        <item x="14"/>
        <item x="15"/>
        <item x="16"/>
        <item x="17"/>
        <item x="18"/>
        <item t="default"/>
      </items>
    </pivotField>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s>
  <rowFields count="1">
    <field x="6"/>
  </rowFields>
  <rowItems count="7">
    <i>
      <x/>
    </i>
    <i>
      <x v="1"/>
    </i>
    <i>
      <x v="2"/>
    </i>
    <i>
      <x v="3"/>
    </i>
    <i>
      <x v="4"/>
    </i>
    <i>
      <x v="5"/>
    </i>
    <i>
      <x v="6"/>
    </i>
  </rowItems>
  <colItems count="1">
    <i/>
  </colItems>
  <pageFields count="1">
    <pageField fld="7" hier="0"/>
  </pageField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Calculation.csv 9" cacheId="19" applyNumberFormats="0" applyBorderFormats="0" applyFontFormats="0" applyPatternFormats="0" applyAlignmentFormats="0" applyWidthHeightFormats="0" dataCaption="" updatedVersion="8" compact="0" compactData="0">
  <location ref="D23:E43" firstHeaderRow="1" firstDataRow="1" firstDataCol="1"/>
  <pivotFields count="19">
    <pivotField name=" Name"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compact="0" outline="0" multipleItemSelectionAllowed="1" showAll="0"/>
    <pivotField name="Discovery Year" axis="axisRow" compact="0" outline="0" multipleItemSelectionAllowed="1" showAll="0" sortType="ascending">
      <items count="20">
        <item x="0"/>
        <item x="1"/>
        <item x="2"/>
        <item x="3"/>
        <item x="4"/>
        <item x="5"/>
        <item x="6"/>
        <item x="7"/>
        <item x="8"/>
        <item x="9"/>
        <item x="10"/>
        <item x="11"/>
        <item x="12"/>
        <item x="13"/>
        <item x="14"/>
        <item x="15"/>
        <item x="16"/>
        <item x="17"/>
        <item x="18"/>
        <item t="default"/>
      </items>
    </pivotField>
    <pivotField name="Distance (ly)" dataField="1"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Distance (ly)" fld="8"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Calculation.csv 4" cacheId="19" applyNumberFormats="0" applyBorderFormats="0" applyFontFormats="0" applyPatternFormats="0" applyAlignmentFormats="0" applyWidthHeightFormats="0" dataCaption="" updatedVersion="8" rowGrandTotals="0" colGrandTotals="0" compact="0" compactData="0">
  <location ref="J11:Q31" firstHeaderRow="1" firstDataRow="2" firstDataCol="1"/>
  <pivotFields count="19">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axis="axisCol" compact="0" outline="0" multipleItemSelectionAllowed="1" showAll="0" sortType="ascending">
      <items count="8">
        <item x="5"/>
        <item x="3"/>
        <item x="4"/>
        <item x="6"/>
        <item x="0"/>
        <item x="1"/>
        <item x="2"/>
        <item t="default"/>
      </items>
    </pivotField>
    <pivotField name="Discovery Year" axis="axisRow" compact="0" outline="0" multipleItemSelectionAllowed="1" showAll="0" sortType="ascending">
      <items count="20">
        <item x="0"/>
        <item x="1"/>
        <item x="2"/>
        <item x="3"/>
        <item x="4"/>
        <item x="5"/>
        <item x="6"/>
        <item x="7"/>
        <item x="8"/>
        <item x="9"/>
        <item x="10"/>
        <item x="11"/>
        <item x="12"/>
        <item x="13"/>
        <item x="14"/>
        <item x="15"/>
        <item x="16"/>
        <item x="17"/>
        <item x="18"/>
        <item t="default"/>
      </items>
    </pivotField>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7"/>
  </rowFields>
  <rowItems count="19">
    <i>
      <x/>
    </i>
    <i>
      <x v="1"/>
    </i>
    <i>
      <x v="2"/>
    </i>
    <i>
      <x v="3"/>
    </i>
    <i>
      <x v="4"/>
    </i>
    <i>
      <x v="5"/>
    </i>
    <i>
      <x v="6"/>
    </i>
    <i>
      <x v="7"/>
    </i>
    <i>
      <x v="8"/>
    </i>
    <i>
      <x v="9"/>
    </i>
    <i>
      <x v="10"/>
    </i>
    <i>
      <x v="11"/>
    </i>
    <i>
      <x v="12"/>
    </i>
    <i>
      <x v="13"/>
    </i>
    <i>
      <x v="14"/>
    </i>
    <i>
      <x v="15"/>
    </i>
    <i>
      <x v="16"/>
    </i>
    <i>
      <x v="17"/>
    </i>
    <i>
      <x v="18"/>
    </i>
  </rowItems>
  <colFields count="1">
    <field x="6"/>
  </colFields>
  <colItems count="7">
    <i>
      <x/>
    </i>
    <i>
      <x v="1"/>
    </i>
    <i>
      <x v="2"/>
    </i>
    <i>
      <x v="3"/>
    </i>
    <i>
      <x v="4"/>
    </i>
    <i>
      <x v="5"/>
    </i>
    <i>
      <x v="6"/>
    </i>
  </colItem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Calculation.csv 10" cacheId="6" applyNumberFormats="0" applyBorderFormats="0" applyFontFormats="0" applyPatternFormats="0" applyAlignmentFormats="0" applyWidthHeightFormats="0" dataCaption="" updatedVersion="8" rowGrandTotals="0" compact="0" compactData="0">
  <location ref="G26:H45" firstHeaderRow="1" firstDataRow="1" firstDataCol="1"/>
  <pivotFields count="15">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compact="0" outline="0" multipleItemSelectionAllowed="1" showAll="0"/>
    <pivotField name="Discovery Year" axis="axisRow" compact="0" outline="0" multipleItemSelectionAllowed="1" showAll="0" sortType="ascending">
      <items count="20">
        <item x="0"/>
        <item x="1"/>
        <item x="2"/>
        <item x="3"/>
        <item x="4"/>
        <item x="5"/>
        <item x="6"/>
        <item x="7"/>
        <item x="8"/>
        <item x="9"/>
        <item x="10"/>
        <item x="11"/>
        <item x="12"/>
        <item x="13"/>
        <item x="14"/>
        <item x="15"/>
        <item x="16"/>
        <item x="17"/>
        <item x="18"/>
        <item t="default"/>
      </items>
    </pivotField>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compact="0" outline="0" multipleItemSelectionAllowed="1" showAll="0"/>
  </pivotFields>
  <rowFields count="1">
    <field x="7"/>
  </rowFields>
  <rowItems count="19">
    <i>
      <x/>
    </i>
    <i>
      <x v="1"/>
    </i>
    <i>
      <x v="2"/>
    </i>
    <i>
      <x v="3"/>
    </i>
    <i>
      <x v="4"/>
    </i>
    <i>
      <x v="5"/>
    </i>
    <i>
      <x v="6"/>
    </i>
    <i>
      <x v="7"/>
    </i>
    <i>
      <x v="8"/>
    </i>
    <i>
      <x v="9"/>
    </i>
    <i>
      <x v="10"/>
    </i>
    <i>
      <x v="11"/>
    </i>
    <i>
      <x v="12"/>
    </i>
    <i>
      <x v="13"/>
    </i>
    <i>
      <x v="14"/>
    </i>
    <i>
      <x v="15"/>
    </i>
    <i>
      <x v="16"/>
    </i>
    <i>
      <x v="17"/>
    </i>
    <i>
      <x v="18"/>
    </i>
  </rowItems>
  <colItems count="1">
    <i/>
  </colItems>
  <dataFields count="1">
    <dataField name="Yearly Discovery Count"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Calculation.csv 5" cacheId="19" applyNumberFormats="0" applyBorderFormats="0" applyFontFormats="0" applyPatternFormats="0" applyAlignmentFormats="0" applyWidthHeightFormats="0" dataCaption="" updatedVersion="8" compact="0" compactData="0">
  <location ref="A17:B21" firstHeaderRow="1" firstDataRow="1" firstDataCol="1"/>
  <pivotFields count="19">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compact="0" outline="0" multipleItemSelectionAllowed="1" showAll="0"/>
    <pivotField name="Discovery Year" compact="0" outline="0" multipleItemSelectionAllowed="1" showAll="0"/>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axis="axisRow" compact="0" outline="0" multipleItemSelectionAllowed="1" showAll="0" sortType="ascending">
      <items count="4">
        <item x="0"/>
        <item x="1"/>
        <item x="2"/>
        <item t="default"/>
      </items>
    </pivotField>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13"/>
  </rowFields>
  <rowItems count="4">
    <i>
      <x/>
    </i>
    <i>
      <x v="1"/>
    </i>
    <i>
      <x v="2"/>
    </i>
    <i t="grand">
      <x/>
    </i>
  </rowItems>
  <colItems count="1">
    <i/>
  </colItem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Calculation.csv 6" cacheId="19" applyNumberFormats="0" applyBorderFormats="0" applyFontFormats="0" applyPatternFormats="0" applyAlignmentFormats="0" applyWidthHeightFormats="0" dataCaption="" updatedVersion="8" rowGrandTotals="0" compact="0" compactData="0">
  <location ref="D17:E20" firstHeaderRow="1" firstDataRow="1" firstDataCol="1"/>
  <pivotFields count="19">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compact="0" outline="0" multipleItemSelectionAllowed="1" showAll="0"/>
    <pivotField name="Discovery Year" compact="0" outline="0" multipleItemSelectionAllowed="1" showAll="0"/>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axis="axisRow" compact="0" outline="0" multipleItemSelectionAllowed="1" showAll="0" sortType="ascending">
      <items count="4">
        <item x="0"/>
        <item x="2"/>
        <item x="1"/>
        <item t="default"/>
      </items>
    </pivotField>
    <pivotField name="Period Category" compact="0" outline="0" multipleItemSelectionAllowed="1" showAll="0"/>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12"/>
  </rowFields>
  <rowItems count="3">
    <i>
      <x/>
    </i>
    <i>
      <x v="1"/>
    </i>
    <i>
      <x v="2"/>
    </i>
  </rowItems>
  <colItems count="1">
    <i/>
  </colItem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Calculation.csv" cacheId="19" applyNumberFormats="0" applyBorderFormats="0" applyFontFormats="0" applyPatternFormats="0" applyAlignmentFormats="0" applyWidthHeightFormats="0" dataCaption="" updatedVersion="8" rowGrandTotals="0" colGrandTotals="0" compact="0" compactData="0">
  <location ref="K1:N5" firstHeaderRow="1" firstDataRow="2" firstDataCol="1"/>
  <pivotFields count="19">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compact="0" outline="0" multipleItemSelectionAllowed="1" showAll="0"/>
    <pivotField name="Discovery Year" compact="0" outline="0" multipleItemSelectionAllowed="1" showAll="0"/>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axis="axisCol" compact="0" outline="0" multipleItemSelectionAllowed="1" showAll="0" sortType="ascending">
      <items count="4">
        <item x="0"/>
        <item x="2"/>
        <item x="1"/>
        <item t="default"/>
      </items>
    </pivotField>
    <pivotField name="Period Category" axis="axisRow" compact="0" outline="0" multipleItemSelectionAllowed="1" showAll="0" sortType="ascending">
      <items count="4">
        <item x="0"/>
        <item x="1"/>
        <item x="2"/>
        <item t="default"/>
      </items>
    </pivotField>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13"/>
  </rowFields>
  <rowItems count="3">
    <i>
      <x/>
    </i>
    <i>
      <x v="1"/>
    </i>
    <i>
      <x v="2"/>
    </i>
  </rowItems>
  <colFields count="1">
    <field x="12"/>
  </colFields>
  <colItems count="3">
    <i>
      <x/>
    </i>
    <i>
      <x v="1"/>
    </i>
    <i>
      <x v="2"/>
    </i>
  </colItem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Calculation.csv 2" cacheId="19" applyNumberFormats="0" applyBorderFormats="0" applyFontFormats="0" applyPatternFormats="0" applyAlignmentFormats="0" applyWidthHeightFormats="0" dataCaption="" updatedVersion="8" compact="0" compactData="0">
  <location ref="P1:R10" firstHeaderRow="1" firstDataRow="2" firstDataCol="1"/>
  <pivotFields count="19">
    <pivotField name=" Name" compact="0" outline="0" multipleItemSelectionAllowed="1" showAll="0"/>
    <pivotField name="Mass (MJ)" compact="0" outline="0" multipleItemSelectionAllowed="1" showAll="0"/>
    <pivotField name="Radius (RJ)" compact="0" outline="0" multipleItemSelectionAllowed="1" showAll="0"/>
    <pivotField name="Period (days)" dataField="1" compact="0" outline="0" multipleItemSelectionAllowed="1" showAll="0"/>
    <pivotField name="Semi-major axis (AU)" compact="0" numFmtId="165" outline="0" multipleItemSelectionAllowed="1" showAll="0"/>
    <pivotField name="Temp. (K)" compact="0" outline="0" multipleItemSelectionAllowed="1" showAll="0"/>
    <pivotField name="Discovery method" axis="axisRow" compact="0" outline="0" multipleItemSelectionAllowed="1" showAll="0" sortType="ascending">
      <items count="8">
        <item x="5"/>
        <item x="3"/>
        <item x="4"/>
        <item x="6"/>
        <item x="0"/>
        <item x="1"/>
        <item x="2"/>
        <item t="default"/>
      </items>
    </pivotField>
    <pivotField name="Discovery Year" compact="0" outline="0" multipleItemSelectionAllowed="1" showAll="0"/>
    <pivotField name="Distance (ly)" dataField="1"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6"/>
  </rowFields>
  <rowItems count="8">
    <i>
      <x/>
    </i>
    <i>
      <x v="1"/>
    </i>
    <i>
      <x v="2"/>
    </i>
    <i>
      <x v="3"/>
    </i>
    <i>
      <x v="4"/>
    </i>
    <i>
      <x v="5"/>
    </i>
    <i>
      <x v="6"/>
    </i>
    <i t="grand">
      <x/>
    </i>
  </rowItems>
  <colFields count="1">
    <field x="-2"/>
  </colFields>
  <colItems count="2">
    <i>
      <x/>
    </i>
    <i i="1">
      <x v="1"/>
    </i>
  </colItems>
  <dataFields count="2">
    <dataField name="AVERAGE of Period (days)" fld="3" subtotal="average" baseField="0"/>
    <dataField name="AVERAGE of Distance (ly)" fld="8" subtotal="average"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Calculation.csv 7" cacheId="19" applyNumberFormats="0" applyBorderFormats="0" applyFontFormats="0" applyPatternFormats="0" applyAlignmentFormats="0" applyWidthHeightFormats="0" dataCaption="" updatedVersion="8" rowGrandTotals="0" compact="0" compactData="0">
  <location ref="G17:H24" firstHeaderRow="1" firstDataRow="1" firstDataCol="1"/>
  <pivotFields count="19">
    <pivotField name=" Name" compact="0" outline="0" multipleItemSelectionAllowed="1" showAll="0"/>
    <pivotField name="Mass (MJ)" dataField="1"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axis="axisRow" compact="0" outline="0" multipleItemSelectionAllowed="1" showAll="0" sortType="ascending">
      <items count="8">
        <item x="5"/>
        <item x="3"/>
        <item x="4"/>
        <item x="6"/>
        <item x="0"/>
        <item x="1"/>
        <item x="2"/>
        <item t="default"/>
      </items>
    </pivotField>
    <pivotField name="Discovery Year" compact="0" outline="0" multipleItemSelectionAllowed="1" showAll="0"/>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compact="0" outline="0" multipleItemSelectionAllowed="1" showAll="0"/>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6"/>
  </rowFields>
  <rowItems count="7">
    <i>
      <x/>
    </i>
    <i>
      <x v="1"/>
    </i>
    <i>
      <x v="2"/>
    </i>
    <i>
      <x v="3"/>
    </i>
    <i>
      <x v="4"/>
    </i>
    <i>
      <x v="5"/>
    </i>
    <i>
      <x v="6"/>
    </i>
  </rowItems>
  <colItems count="1">
    <i/>
  </colItems>
  <dataFields count="1">
    <dataField name="AVERAGE of Mass (MJ)" fld="1"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Calculation.csv 3" cacheId="19" applyNumberFormats="0" applyBorderFormats="0" applyFontFormats="0" applyPatternFormats="0" applyAlignmentFormats="0" applyWidthHeightFormats="0" dataCaption="" updatedVersion="8" rowGrandTotals="0" colGrandTotals="0" compact="0" compactData="0">
  <location ref="A11:H15" firstHeaderRow="1" firstDataRow="2" firstDataCol="1"/>
  <pivotFields count="19">
    <pivotField name=" Name" dataField="1" compact="0" outline="0" multipleItemSelectionAllowed="1" showAll="0"/>
    <pivotField name="Mass (MJ)" compact="0" outline="0" multipleItemSelectionAllowed="1" showAll="0"/>
    <pivotField name="Radius (RJ)" compact="0" outline="0" multipleItemSelectionAllowed="1" showAll="0"/>
    <pivotField name="Period (days)" compact="0" outline="0" multipleItemSelectionAllowed="1" showAll="0"/>
    <pivotField name="Semi-major axis (AU)" compact="0" numFmtId="165" outline="0" multipleItemSelectionAllowed="1" showAll="0"/>
    <pivotField name="Temp. (K)" compact="0" outline="0" multipleItemSelectionAllowed="1" showAll="0"/>
    <pivotField name="Discovery method" axis="axisCol" compact="0" outline="0" multipleItemSelectionAllowed="1" showAll="0" sortType="ascending">
      <items count="8">
        <item x="5"/>
        <item x="3"/>
        <item x="4"/>
        <item x="6"/>
        <item x="0"/>
        <item x="1"/>
        <item x="2"/>
        <item t="default"/>
      </items>
    </pivotField>
    <pivotField name="Discovery Year" compact="0" outline="0" multipleItemSelectionAllowed="1" showAll="0"/>
    <pivotField name="Distance (ly)" compact="0" outline="0" multipleItemSelectionAllowed="1" showAll="0"/>
    <pivotField name="Host star mass (M☉)" compact="0" numFmtId="165" outline="0" multipleItemSelectionAllowed="1" showAll="0"/>
    <pivotField name="Host star temp. (K)" compact="0" outline="0" multipleItemSelectionAllowed="1" showAll="0"/>
    <pivotField name="Remarks" compact="0" outline="0" multipleItemSelectionAllowed="1" showAll="0"/>
    <pivotField name="Mass Category" compact="0" outline="0" multipleItemSelectionAllowed="1" showAll="0"/>
    <pivotField name="Period Category" compact="0" outline="0" multipleItemSelectionAllowed="1" showAll="0"/>
    <pivotField name="Distance Category" axis="axisRow" compact="0" outline="0" multipleItemSelectionAllowed="1" showAll="0" sortType="ascending">
      <items count="4">
        <item x="1"/>
        <item x="2"/>
        <item x="0"/>
        <item t="default"/>
      </items>
    </pivotField>
    <pivotField name="Radius Category" compact="0" outline="0" multipleItemSelectionAllowed="1" showAll="0"/>
    <pivotField name="Star Temp Category" compact="0" outline="0" multipleItemSelectionAllowed="1" showAll="0"/>
    <pivotField name="IS Habbitable" compact="0" outline="0" multipleItemSelectionAllowed="1" showAll="0"/>
    <pivotField compact="0" outline="0" showAll="0" includeNewItemsInFilter="1"/>
  </pivotFields>
  <rowFields count="1">
    <field x="14"/>
  </rowFields>
  <rowItems count="3">
    <i>
      <x/>
    </i>
    <i>
      <x v="1"/>
    </i>
    <i>
      <x v="2"/>
    </i>
  </rowItems>
  <colFields count="1">
    <field x="6"/>
  </colFields>
  <colItems count="7">
    <i>
      <x/>
    </i>
    <i>
      <x v="1"/>
    </i>
    <i>
      <x v="2"/>
    </i>
    <i>
      <x v="3"/>
    </i>
    <i>
      <x v="4"/>
    </i>
    <i>
      <x v="5"/>
    </i>
    <i>
      <x v="6"/>
    </i>
  </colItems>
  <dataFields count="1">
    <dataField name="Number of Exoplanet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7" xr10:uid="{00000000-0013-0000-FFFF-FFFF01000000}" sourceName="Discovery method">
  <extLst>
    <x:ext xmlns:x15="http://schemas.microsoft.com/office/spreadsheetml/2010/11/main" uri="{2F2917AC-EB37-4324-AD4E-5DD8C200BD13}">
      <x15:tableSlicerCache tableId="1"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2000000}" sourceName="Discovery Year">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3" xr10:uid="{00000000-0013-0000-FFFF-FFFF03000000}" sourceName="Mass Category">
  <extLst>
    <x:ext xmlns:x15="http://schemas.microsoft.com/office/spreadsheetml/2010/11/main" uri="{2F2917AC-EB37-4324-AD4E-5DD8C200BD13}">
      <x15:tableSlicerCache tableId="1" column="1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5" xr10:uid="{00000000-0013-0000-FFFF-FFFF04000000}" sourceName="Distance Category">
  <extLst>
    <x:ext xmlns:x15="http://schemas.microsoft.com/office/spreadsheetml/2010/11/main" uri="{2F2917AC-EB37-4324-AD4E-5DD8C200BD13}">
      <x15:tableSlicerCache tableId="1"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6" xr10:uid="{00000000-0013-0000-FFFF-FFFF05000000}" sourceName="Radius Category">
  <extLst>
    <x:ext xmlns:x15="http://schemas.microsoft.com/office/spreadsheetml/2010/11/main" uri="{2F2917AC-EB37-4324-AD4E-5DD8C200BD13}">
      <x15:tableSlicerCache tableId="1"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7" xr10:uid="{00000000-0013-0000-FFFF-FFFF06000000}" sourceName="Star Temp Category">
  <extLst>
    <x:ext xmlns:x15="http://schemas.microsoft.com/office/spreadsheetml/2010/11/main" uri="{2F2917AC-EB37-4324-AD4E-5DD8C200BD13}">
      <x15:tableSlicerCache tableId="1"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very method_3" xr10:uid="{00000000-0014-0000-FFFF-FFFF03000000}" cache="SlicerCache_Table_1_Col_7" caption="Discovery method" rowHeight="247650"/>
  <slicer name="Discovery Year_1" xr10:uid="{00000000-0014-0000-FFFF-FFFF01000000}" cache="SlicerCache_Table_1_Col_8" caption="Discovery Year" rowHeight="247650"/>
  <slicer name="Mass Category_2" xr10:uid="{00000000-0014-0000-FFFF-FFFF02000000}" cache="SlicerCache_Table_1_Col_13" caption="Mass Category" rowHeight="247650"/>
  <slicer name="Distance Category_6" xr10:uid="{00000000-0014-0000-FFFF-FFFF06000000}" cache="SlicerCache_Table_1_Col_15" caption="Distance Category" rowHeight="247650"/>
  <slicer name="Radius Category_5" xr10:uid="{00000000-0014-0000-FFFF-FFFF05000000}" cache="SlicerCache_Table_1_Col_16" caption="Radius Category" rowHeight="247650"/>
  <slicer name="Star Temp Category_4" xr10:uid="{00000000-0014-0000-FFFF-FFFF04000000}" cache="SlicerCache_Table_1_Col_17" caption="Star Temp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S4842">
  <autoFilter ref="A1:S4842" xr:uid="{00000000-0009-0000-0100-000001000000}"/>
  <tableColumns count="19">
    <tableColumn id="1" xr3:uid="{00000000-0010-0000-0000-000001000000}" name=" Name"/>
    <tableColumn id="2" xr3:uid="{00000000-0010-0000-0000-000002000000}" name="Mass (MJ)"/>
    <tableColumn id="3" xr3:uid="{00000000-0010-0000-0000-000003000000}" name="Radius (RJ)"/>
    <tableColumn id="4" xr3:uid="{00000000-0010-0000-0000-000004000000}" name="Period (days)"/>
    <tableColumn id="5" xr3:uid="{00000000-0010-0000-0000-000005000000}" name="Semi-major axis (AU)"/>
    <tableColumn id="6" xr3:uid="{00000000-0010-0000-0000-000006000000}" name="Temp. (K)"/>
    <tableColumn id="7" xr3:uid="{00000000-0010-0000-0000-000007000000}" name="Discovery method"/>
    <tableColumn id="8" xr3:uid="{00000000-0010-0000-0000-000008000000}" name="Discovery Year"/>
    <tableColumn id="9" xr3:uid="{00000000-0010-0000-0000-000009000000}" name="Distance (ly)"/>
    <tableColumn id="10" xr3:uid="{00000000-0010-0000-0000-00000A000000}" name="Host star mass (M☉)"/>
    <tableColumn id="11" xr3:uid="{00000000-0010-0000-0000-00000B000000}" name="Host star temp. (K)"/>
    <tableColumn id="12" xr3:uid="{00000000-0010-0000-0000-00000C000000}" name="Remarks"/>
    <tableColumn id="13" xr3:uid="{00000000-0010-0000-0000-00000D000000}" name="Mass Category"/>
    <tableColumn id="14" xr3:uid="{00000000-0010-0000-0000-00000E000000}" name="Period Category"/>
    <tableColumn id="15" xr3:uid="{00000000-0010-0000-0000-00000F000000}" name="Distance Category"/>
    <tableColumn id="16" xr3:uid="{00000000-0010-0000-0000-000010000000}" name="Radius Category"/>
    <tableColumn id="17" xr3:uid="{00000000-0010-0000-0000-000011000000}" name="Star Temp Category"/>
    <tableColumn id="18" xr3:uid="{00000000-0010-0000-0000-000012000000}" name="IS Habbitable"/>
    <tableColumn id="19" xr3:uid="{00000000-0010-0000-0000-000013000000}" name="Period Category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F2:I5">
  <tableColumns count="4">
    <tableColumn id="1" xr3:uid="{00000000-0010-0000-0100-000001000000}" name="Star Temp Category"/>
    <tableColumn id="2" xr3:uid="{00000000-0010-0000-0100-000002000000}" name="Small"/>
    <tableColumn id="3" xr3:uid="{00000000-0010-0000-0100-000003000000}" name="Medium"/>
    <tableColumn id="4" xr3:uid="{00000000-0010-0000-0100-000004000000}" name="Large"/>
  </tableColumns>
  <tableStyleInfo name="Calculation.cs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856"/>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1" width="30.83203125" customWidth="1"/>
    <col min="2" max="2" width="10.83203125" customWidth="1"/>
    <col min="7" max="7" width="14.5" customWidth="1"/>
    <col min="10" max="10" width="19.33203125" customWidth="1"/>
    <col min="11" max="11" width="20.6640625" customWidth="1"/>
    <col min="12" max="12" width="110.332031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3">
        <v>2.38</v>
      </c>
      <c r="C2" s="2"/>
      <c r="D2" s="3">
        <v>799.5</v>
      </c>
      <c r="E2" s="3">
        <v>1.66</v>
      </c>
      <c r="F2" s="2"/>
      <c r="G2" s="2" t="s">
        <v>13</v>
      </c>
      <c r="H2" s="3">
        <v>1996</v>
      </c>
      <c r="I2" s="3">
        <v>68.989999999999995</v>
      </c>
      <c r="J2" s="3">
        <v>1.04</v>
      </c>
      <c r="K2" s="3">
        <v>5750</v>
      </c>
      <c r="L2" s="2"/>
    </row>
    <row r="3" spans="1:12">
      <c r="A3" s="2" t="s">
        <v>14</v>
      </c>
      <c r="B3" s="3">
        <v>1.61</v>
      </c>
      <c r="C3" s="2"/>
      <c r="D3" s="3">
        <v>258.18</v>
      </c>
      <c r="E3" s="3">
        <v>0.81</v>
      </c>
      <c r="F3" s="2"/>
      <c r="G3" s="2" t="s">
        <v>13</v>
      </c>
      <c r="H3" s="3">
        <v>1999</v>
      </c>
      <c r="I3" s="3">
        <v>85.46</v>
      </c>
      <c r="J3" s="3">
        <v>1.07</v>
      </c>
      <c r="K3" s="3">
        <v>5736</v>
      </c>
      <c r="L3" s="2"/>
    </row>
    <row r="4" spans="1:12">
      <c r="A4" s="2" t="s">
        <v>15</v>
      </c>
      <c r="B4" s="3">
        <v>2.5299999999999998</v>
      </c>
      <c r="C4" s="2"/>
      <c r="D4" s="3">
        <v>1078</v>
      </c>
      <c r="E4" s="3">
        <v>2.1</v>
      </c>
      <c r="F4" s="2"/>
      <c r="G4" s="2" t="s">
        <v>13</v>
      </c>
      <c r="H4" s="3">
        <v>1996</v>
      </c>
      <c r="I4" s="3">
        <v>45.02</v>
      </c>
      <c r="J4" s="3">
        <v>1.08</v>
      </c>
      <c r="K4" s="3">
        <v>5892</v>
      </c>
      <c r="L4" s="2" t="s">
        <v>16</v>
      </c>
    </row>
    <row r="5" spans="1:12">
      <c r="A5" s="2" t="s">
        <v>17</v>
      </c>
      <c r="B5" s="3">
        <v>0.46</v>
      </c>
      <c r="C5" s="2"/>
      <c r="D5" s="3">
        <v>4.230785</v>
      </c>
      <c r="E5" s="3">
        <v>5.2699999999999997E-2</v>
      </c>
      <c r="F5" s="2"/>
      <c r="G5" s="2" t="s">
        <v>13</v>
      </c>
      <c r="H5" s="3">
        <v>1995</v>
      </c>
      <c r="I5" s="3">
        <v>50.45</v>
      </c>
      <c r="J5" s="3">
        <v>1.1200000000000001</v>
      </c>
      <c r="K5" s="3">
        <v>5793</v>
      </c>
      <c r="L5" s="2" t="s">
        <v>18</v>
      </c>
    </row>
    <row r="6" spans="1:12">
      <c r="A6" s="2" t="s">
        <v>19</v>
      </c>
      <c r="B6" s="3">
        <v>0.8306</v>
      </c>
      <c r="C6" s="2"/>
      <c r="D6" s="3">
        <v>14.65152</v>
      </c>
      <c r="E6" s="3">
        <v>0.115227</v>
      </c>
      <c r="F6" s="3">
        <v>700</v>
      </c>
      <c r="G6" s="2" t="s">
        <v>13</v>
      </c>
      <c r="H6" s="3">
        <v>1996</v>
      </c>
      <c r="I6" s="3">
        <v>41.06</v>
      </c>
      <c r="J6" s="3">
        <v>0.90500000000000003</v>
      </c>
      <c r="K6" s="3">
        <v>5196</v>
      </c>
      <c r="L6" s="2" t="s">
        <v>20</v>
      </c>
    </row>
    <row r="7" spans="1:12">
      <c r="A7" s="2" t="s">
        <v>21</v>
      </c>
      <c r="B7" s="3">
        <v>7.49</v>
      </c>
      <c r="C7" s="2"/>
      <c r="D7" s="3">
        <v>116.688</v>
      </c>
      <c r="E7" s="3">
        <v>0.48099999999999998</v>
      </c>
      <c r="F7" s="2"/>
      <c r="G7" s="2" t="s">
        <v>13</v>
      </c>
      <c r="H7" s="3">
        <v>1996</v>
      </c>
      <c r="I7" s="3">
        <v>58.42</v>
      </c>
      <c r="J7" s="3">
        <v>1.0900000000000001</v>
      </c>
      <c r="K7" s="3">
        <v>5495</v>
      </c>
      <c r="L7" s="2"/>
    </row>
    <row r="8" spans="1:12">
      <c r="A8" s="2" t="s">
        <v>22</v>
      </c>
      <c r="B8" s="3">
        <v>6.383</v>
      </c>
      <c r="C8" s="2"/>
      <c r="D8" s="3">
        <v>1075.69</v>
      </c>
      <c r="E8" s="3">
        <v>2.14</v>
      </c>
      <c r="F8" s="2"/>
      <c r="G8" s="2" t="s">
        <v>13</v>
      </c>
      <c r="H8" s="3">
        <v>1999</v>
      </c>
      <c r="I8" s="3">
        <v>108.1</v>
      </c>
      <c r="J8" s="3">
        <v>1.1100000000000001</v>
      </c>
      <c r="K8" s="3">
        <v>5600</v>
      </c>
      <c r="L8" s="2"/>
    </row>
    <row r="9" spans="1:12">
      <c r="A9" s="2" t="s">
        <v>23</v>
      </c>
      <c r="B9" s="3">
        <v>1.85</v>
      </c>
      <c r="C9" s="2"/>
      <c r="D9" s="3">
        <v>903.3</v>
      </c>
      <c r="E9" s="3">
        <v>2.0499999999999998</v>
      </c>
      <c r="F9" s="2"/>
      <c r="G9" s="2" t="s">
        <v>13</v>
      </c>
      <c r="H9" s="3">
        <v>1988</v>
      </c>
      <c r="I9" s="3">
        <v>44.16</v>
      </c>
      <c r="J9" s="3">
        <v>1.4</v>
      </c>
      <c r="K9" s="3">
        <v>4744</v>
      </c>
      <c r="L9" s="2" t="s">
        <v>24</v>
      </c>
    </row>
    <row r="10" spans="1:12">
      <c r="A10" s="2" t="s">
        <v>25</v>
      </c>
      <c r="B10" s="3">
        <v>4.42</v>
      </c>
      <c r="C10" s="2"/>
      <c r="D10" s="3">
        <v>15.76491</v>
      </c>
      <c r="E10" s="3">
        <v>0.11</v>
      </c>
      <c r="F10" s="2"/>
      <c r="G10" s="2" t="s">
        <v>13</v>
      </c>
      <c r="H10" s="3">
        <v>1999</v>
      </c>
      <c r="I10" s="3">
        <v>35.18</v>
      </c>
      <c r="J10" s="3">
        <v>0.83</v>
      </c>
      <c r="K10" s="3">
        <v>5182</v>
      </c>
      <c r="L10" s="2"/>
    </row>
    <row r="11" spans="1:12">
      <c r="A11" s="2" t="s">
        <v>26</v>
      </c>
      <c r="B11" s="3">
        <v>2.2755999999999998</v>
      </c>
      <c r="C11" s="2"/>
      <c r="D11" s="3">
        <v>61.116599999999998</v>
      </c>
      <c r="E11" s="3">
        <v>0.208317</v>
      </c>
      <c r="F11" s="2"/>
      <c r="G11" s="2" t="s">
        <v>13</v>
      </c>
      <c r="H11" s="3">
        <v>1998</v>
      </c>
      <c r="I11" s="3">
        <v>15.25</v>
      </c>
      <c r="J11" s="3">
        <v>0.32</v>
      </c>
      <c r="K11" s="3">
        <v>3129</v>
      </c>
      <c r="L11" s="2"/>
    </row>
    <row r="12" spans="1:12">
      <c r="A12" s="2" t="s">
        <v>27</v>
      </c>
      <c r="B12" s="3">
        <v>0.49</v>
      </c>
      <c r="C12" s="2"/>
      <c r="D12" s="3">
        <v>3.5092699999999999</v>
      </c>
      <c r="E12" s="3">
        <v>0.05</v>
      </c>
      <c r="F12" s="3">
        <v>1260</v>
      </c>
      <c r="G12" s="2" t="s">
        <v>13</v>
      </c>
      <c r="H12" s="3">
        <v>1999</v>
      </c>
      <c r="I12" s="3">
        <v>95.05</v>
      </c>
      <c r="J12" s="3">
        <v>1.29</v>
      </c>
      <c r="K12" s="3">
        <v>6117</v>
      </c>
      <c r="L12" s="2"/>
    </row>
    <row r="13" spans="1:12">
      <c r="A13" s="2" t="s">
        <v>28</v>
      </c>
      <c r="B13" s="3">
        <v>8.35</v>
      </c>
      <c r="C13" s="2"/>
      <c r="D13" s="3">
        <v>256.77999999999997</v>
      </c>
      <c r="E13" s="3">
        <v>0.91700000000000004</v>
      </c>
      <c r="F13" s="2"/>
      <c r="G13" s="2" t="s">
        <v>13</v>
      </c>
      <c r="H13" s="3">
        <v>1999</v>
      </c>
      <c r="I13" s="3">
        <v>126.2</v>
      </c>
      <c r="J13" s="3">
        <v>1.86</v>
      </c>
      <c r="K13" s="3">
        <v>6291</v>
      </c>
      <c r="L13" s="2"/>
    </row>
    <row r="14" spans="1:12">
      <c r="A14" s="2" t="s">
        <v>29</v>
      </c>
      <c r="B14" s="3">
        <v>1.1499999999999999</v>
      </c>
      <c r="C14" s="2"/>
      <c r="D14" s="3">
        <v>10.70871</v>
      </c>
      <c r="E14" s="3">
        <v>9.2499999999999999E-2</v>
      </c>
      <c r="F14" s="3">
        <v>720</v>
      </c>
      <c r="G14" s="2" t="s">
        <v>13</v>
      </c>
      <c r="H14" s="3">
        <v>1999</v>
      </c>
      <c r="I14" s="3">
        <v>104.1</v>
      </c>
      <c r="J14" s="3">
        <v>0.92</v>
      </c>
      <c r="K14" s="3">
        <v>5387</v>
      </c>
      <c r="L14" s="2" t="s">
        <v>30</v>
      </c>
    </row>
    <row r="15" spans="1:12">
      <c r="A15" s="2" t="s">
        <v>31</v>
      </c>
      <c r="B15" s="3">
        <v>7.6589999999999998</v>
      </c>
      <c r="C15" s="2"/>
      <c r="D15" s="3">
        <v>58.112470000000002</v>
      </c>
      <c r="E15" s="3">
        <v>0.29310000000000003</v>
      </c>
      <c r="F15" s="2"/>
      <c r="G15" s="2" t="s">
        <v>13</v>
      </c>
      <c r="H15" s="3">
        <v>1998</v>
      </c>
      <c r="I15" s="3">
        <v>129.4</v>
      </c>
      <c r="J15" s="3">
        <v>0.995</v>
      </c>
      <c r="K15" s="3">
        <v>5491</v>
      </c>
      <c r="L15" s="2"/>
    </row>
    <row r="16" spans="1:12">
      <c r="A16" s="2" t="s">
        <v>32</v>
      </c>
      <c r="B16" s="3">
        <v>1.69</v>
      </c>
      <c r="C16" s="2"/>
      <c r="D16" s="3">
        <v>410.1</v>
      </c>
      <c r="E16" s="3">
        <v>1.1399999999999999</v>
      </c>
      <c r="F16" s="2"/>
      <c r="G16" s="2" t="s">
        <v>13</v>
      </c>
      <c r="H16" s="3">
        <v>1999</v>
      </c>
      <c r="I16" s="3">
        <v>205.1</v>
      </c>
      <c r="J16" s="3">
        <v>1.7</v>
      </c>
      <c r="K16" s="3">
        <v>4901</v>
      </c>
      <c r="L16" s="2"/>
    </row>
    <row r="17" spans="1:12">
      <c r="A17" s="2" t="s">
        <v>33</v>
      </c>
      <c r="B17" s="3">
        <v>0.52300000000000002</v>
      </c>
      <c r="C17" s="2"/>
      <c r="D17" s="3">
        <v>3.0965828000000002</v>
      </c>
      <c r="E17" s="3">
        <v>4.2599999999999999E-2</v>
      </c>
      <c r="F17" s="2"/>
      <c r="G17" s="2" t="s">
        <v>13</v>
      </c>
      <c r="H17" s="3">
        <v>1998</v>
      </c>
      <c r="I17" s="3">
        <v>150.1</v>
      </c>
      <c r="J17" s="3">
        <v>1</v>
      </c>
      <c r="K17" s="3">
        <v>5830</v>
      </c>
      <c r="L17" s="2"/>
    </row>
    <row r="18" spans="1:12">
      <c r="A18" s="2" t="s">
        <v>34</v>
      </c>
      <c r="B18" s="3">
        <v>0.56000000000000005</v>
      </c>
      <c r="C18" s="2"/>
      <c r="D18" s="3">
        <v>24.355599999999999</v>
      </c>
      <c r="E18" s="3">
        <v>0.15</v>
      </c>
      <c r="F18" s="3">
        <v>486</v>
      </c>
      <c r="G18" s="2" t="s">
        <v>13</v>
      </c>
      <c r="H18" s="3">
        <v>1999</v>
      </c>
      <c r="I18" s="3">
        <v>64.08</v>
      </c>
      <c r="J18" s="3">
        <v>0.66</v>
      </c>
      <c r="K18" s="3">
        <v>4976</v>
      </c>
      <c r="L18" s="2" t="s">
        <v>35</v>
      </c>
    </row>
    <row r="19" spans="1:12">
      <c r="A19" s="2" t="s">
        <v>36</v>
      </c>
      <c r="B19" s="3">
        <v>3.98</v>
      </c>
      <c r="C19" s="2"/>
      <c r="D19" s="3">
        <v>18.201319999999999</v>
      </c>
      <c r="E19" s="3">
        <v>0.14000000000000001</v>
      </c>
      <c r="F19" s="2"/>
      <c r="G19" s="2" t="s">
        <v>13</v>
      </c>
      <c r="H19" s="3">
        <v>1998</v>
      </c>
      <c r="I19" s="3">
        <v>123</v>
      </c>
      <c r="J19" s="3">
        <v>1.21</v>
      </c>
      <c r="K19" s="3">
        <v>5751</v>
      </c>
      <c r="L19" s="2"/>
    </row>
    <row r="20" spans="1:12">
      <c r="A20" s="2" t="s">
        <v>37</v>
      </c>
      <c r="B20" s="3">
        <v>0.73</v>
      </c>
      <c r="C20" s="3">
        <v>1.39</v>
      </c>
      <c r="D20" s="3">
        <v>3.5247485900000002</v>
      </c>
      <c r="E20" s="3">
        <v>4.7070000000000001E-2</v>
      </c>
      <c r="F20" s="3">
        <v>1459</v>
      </c>
      <c r="G20" s="2" t="s">
        <v>13</v>
      </c>
      <c r="H20" s="3">
        <v>1999</v>
      </c>
      <c r="I20" s="3">
        <v>157.80000000000001</v>
      </c>
      <c r="J20" s="3">
        <v>1.23</v>
      </c>
      <c r="K20" s="3">
        <v>6091</v>
      </c>
      <c r="L20" s="2" t="s">
        <v>38</v>
      </c>
    </row>
    <row r="21" spans="1:12">
      <c r="A21" s="2" t="s">
        <v>39</v>
      </c>
      <c r="B21" s="3">
        <v>1.29</v>
      </c>
      <c r="C21" s="2"/>
      <c r="D21" s="3">
        <v>442.19</v>
      </c>
      <c r="E21" s="3">
        <v>1.1299999999999999</v>
      </c>
      <c r="F21" s="2"/>
      <c r="G21" s="2" t="s">
        <v>13</v>
      </c>
      <c r="H21" s="3">
        <v>1998</v>
      </c>
      <c r="I21" s="3">
        <v>69.510000000000005</v>
      </c>
      <c r="J21" s="3">
        <v>1.01</v>
      </c>
      <c r="K21" s="3">
        <v>5538</v>
      </c>
      <c r="L21" s="2"/>
    </row>
    <row r="22" spans="1:12">
      <c r="A22" s="2" t="s">
        <v>40</v>
      </c>
      <c r="B22" s="3">
        <v>1.3</v>
      </c>
      <c r="C22" s="2"/>
      <c r="D22" s="3">
        <v>7.1268200000000004</v>
      </c>
      <c r="E22" s="3">
        <v>0.08</v>
      </c>
      <c r="F22" s="2"/>
      <c r="G22" s="2" t="s">
        <v>13</v>
      </c>
      <c r="H22" s="3">
        <v>1998</v>
      </c>
      <c r="I22" s="3">
        <v>65.47</v>
      </c>
      <c r="J22" s="3">
        <v>1</v>
      </c>
      <c r="K22" s="3">
        <v>5622</v>
      </c>
      <c r="L22" s="2"/>
    </row>
    <row r="23" spans="1:12">
      <c r="A23" s="2" t="s">
        <v>41</v>
      </c>
      <c r="B23" s="3">
        <v>8.3699999999999992</v>
      </c>
      <c r="C23" s="2" t="s">
        <v>42</v>
      </c>
      <c r="D23" s="3">
        <v>572.38</v>
      </c>
      <c r="E23" s="3">
        <v>1.34</v>
      </c>
      <c r="F23" s="2"/>
      <c r="G23" s="2" t="s">
        <v>13</v>
      </c>
      <c r="H23" s="3">
        <v>1999</v>
      </c>
      <c r="I23" s="3">
        <v>137.69999999999999</v>
      </c>
      <c r="J23" s="3">
        <v>1.1200000000000001</v>
      </c>
      <c r="K23" s="3">
        <v>5790</v>
      </c>
      <c r="L23" s="2"/>
    </row>
    <row r="24" spans="1:12">
      <c r="A24" s="2" t="s">
        <v>43</v>
      </c>
      <c r="B24" s="3">
        <v>2.27</v>
      </c>
      <c r="C24" s="2"/>
      <c r="D24" s="3">
        <v>302.8</v>
      </c>
      <c r="E24" s="3">
        <v>0.92</v>
      </c>
      <c r="F24" s="2"/>
      <c r="G24" s="2" t="s">
        <v>13</v>
      </c>
      <c r="H24" s="3">
        <v>1999</v>
      </c>
      <c r="I24" s="3">
        <v>56.51</v>
      </c>
      <c r="J24" s="2" t="s">
        <v>44</v>
      </c>
      <c r="K24" s="3">
        <v>6167</v>
      </c>
      <c r="L24" s="2"/>
    </row>
    <row r="25" spans="1:12">
      <c r="A25" s="2" t="s">
        <v>45</v>
      </c>
      <c r="B25" s="4">
        <v>6.3E-5</v>
      </c>
      <c r="C25" s="2"/>
      <c r="D25" s="3">
        <v>25.262</v>
      </c>
      <c r="E25" s="3">
        <v>0.19</v>
      </c>
      <c r="F25" s="2"/>
      <c r="G25" s="2" t="s">
        <v>46</v>
      </c>
      <c r="H25" s="3">
        <v>1994</v>
      </c>
      <c r="I25" s="2" t="s">
        <v>47</v>
      </c>
      <c r="J25" s="3">
        <v>1.4</v>
      </c>
      <c r="K25" s="2"/>
      <c r="L25" s="2" t="s">
        <v>48</v>
      </c>
    </row>
    <row r="26" spans="1:12">
      <c r="A26" s="2" t="s">
        <v>49</v>
      </c>
      <c r="B26" s="3">
        <v>1.4E-2</v>
      </c>
      <c r="C26" s="2"/>
      <c r="D26" s="3">
        <v>66.541899999999998</v>
      </c>
      <c r="E26" s="3">
        <v>0.36</v>
      </c>
      <c r="F26" s="2"/>
      <c r="G26" s="2" t="s">
        <v>46</v>
      </c>
      <c r="H26" s="3">
        <v>1992</v>
      </c>
      <c r="I26" s="2" t="s">
        <v>47</v>
      </c>
      <c r="J26" s="3">
        <v>1.4</v>
      </c>
      <c r="K26" s="2"/>
      <c r="L26" s="2" t="s">
        <v>50</v>
      </c>
    </row>
    <row r="27" spans="1:12">
      <c r="A27" s="2" t="s">
        <v>51</v>
      </c>
      <c r="B27" s="3">
        <v>1.2E-2</v>
      </c>
      <c r="C27" s="3">
        <v>0.13</v>
      </c>
      <c r="D27" s="3">
        <v>98.211399999999998</v>
      </c>
      <c r="E27" s="3">
        <v>0.46</v>
      </c>
      <c r="F27" s="2"/>
      <c r="G27" s="2" t="s">
        <v>46</v>
      </c>
      <c r="H27" s="3">
        <v>1992</v>
      </c>
      <c r="I27" s="2" t="s">
        <v>47</v>
      </c>
      <c r="J27" s="3">
        <v>1.4</v>
      </c>
      <c r="K27" s="2"/>
      <c r="L27" s="2" t="s">
        <v>52</v>
      </c>
    </row>
    <row r="28" spans="1:12">
      <c r="A28" s="2" t="s">
        <v>53</v>
      </c>
      <c r="B28" s="3">
        <v>2.5</v>
      </c>
      <c r="C28" s="2"/>
      <c r="D28" s="2"/>
      <c r="E28" s="3">
        <v>23</v>
      </c>
      <c r="F28" s="2"/>
      <c r="G28" s="2" t="s">
        <v>46</v>
      </c>
      <c r="H28" s="3">
        <v>1993</v>
      </c>
      <c r="I28" s="3">
        <v>12400</v>
      </c>
      <c r="J28" s="3">
        <v>1.35</v>
      </c>
      <c r="K28" s="2"/>
      <c r="L28" s="2" t="s">
        <v>54</v>
      </c>
    </row>
    <row r="29" spans="1:12">
      <c r="A29" s="2" t="s">
        <v>55</v>
      </c>
      <c r="B29" s="3">
        <v>1.0449999999999999</v>
      </c>
      <c r="C29" s="2"/>
      <c r="D29" s="3">
        <v>39.845799999999997</v>
      </c>
      <c r="E29" s="3">
        <v>0.21959999999999999</v>
      </c>
      <c r="F29" s="3">
        <v>614</v>
      </c>
      <c r="G29" s="2" t="s">
        <v>13</v>
      </c>
      <c r="H29" s="3">
        <v>1997</v>
      </c>
      <c r="I29" s="3">
        <v>57</v>
      </c>
      <c r="J29" s="3">
        <v>0.88900000000000001</v>
      </c>
      <c r="K29" s="3">
        <v>5627</v>
      </c>
      <c r="L29" s="2" t="s">
        <v>56</v>
      </c>
    </row>
    <row r="30" spans="1:12">
      <c r="A30" s="2" t="s">
        <v>57</v>
      </c>
      <c r="B30" s="3">
        <v>5.95</v>
      </c>
      <c r="C30" s="2"/>
      <c r="D30" s="3">
        <v>3.3124568000000001</v>
      </c>
      <c r="E30" s="3">
        <v>4.9000000000000002E-2</v>
      </c>
      <c r="F30" s="2"/>
      <c r="G30" s="2" t="s">
        <v>13</v>
      </c>
      <c r="H30" s="3">
        <v>1996</v>
      </c>
      <c r="I30" s="3">
        <v>51.07</v>
      </c>
      <c r="J30" s="3">
        <v>1.34</v>
      </c>
      <c r="K30" s="3">
        <v>6400</v>
      </c>
      <c r="L30" s="2"/>
    </row>
    <row r="31" spans="1:12">
      <c r="A31" s="2" t="s">
        <v>58</v>
      </c>
      <c r="B31" s="3">
        <v>0.68759999999999999</v>
      </c>
      <c r="C31" s="2" t="s">
        <v>59</v>
      </c>
      <c r="D31" s="3">
        <v>4.6170330000000002</v>
      </c>
      <c r="E31" s="3">
        <v>5.9221999999999997E-2</v>
      </c>
      <c r="F31" s="2"/>
      <c r="G31" s="2" t="s">
        <v>13</v>
      </c>
      <c r="H31" s="3">
        <v>1996</v>
      </c>
      <c r="I31" s="3">
        <v>43.74</v>
      </c>
      <c r="J31" s="3">
        <v>1.3</v>
      </c>
      <c r="K31" s="3">
        <v>6183</v>
      </c>
      <c r="L31" s="2" t="s">
        <v>60</v>
      </c>
    </row>
    <row r="32" spans="1:12">
      <c r="A32" s="2" t="s">
        <v>61</v>
      </c>
      <c r="B32" s="3">
        <v>1.9810000000000001</v>
      </c>
      <c r="C32" s="2"/>
      <c r="D32" s="3">
        <v>241.25800000000001</v>
      </c>
      <c r="E32" s="3">
        <v>0.82777400000000001</v>
      </c>
      <c r="F32" s="2"/>
      <c r="G32" s="2" t="s">
        <v>13</v>
      </c>
      <c r="H32" s="3">
        <v>1999</v>
      </c>
      <c r="I32" s="3">
        <v>43.74</v>
      </c>
      <c r="J32" s="3">
        <v>1.3</v>
      </c>
      <c r="K32" s="3">
        <v>6183</v>
      </c>
      <c r="L32" s="2" t="s">
        <v>62</v>
      </c>
    </row>
    <row r="33" spans="1:12">
      <c r="A33" s="2" t="s">
        <v>63</v>
      </c>
      <c r="B33" s="3">
        <v>4.1319999999999997</v>
      </c>
      <c r="C33" s="2" t="s">
        <v>64</v>
      </c>
      <c r="D33" s="3">
        <v>1276.46</v>
      </c>
      <c r="E33" s="3">
        <v>2.51329</v>
      </c>
      <c r="F33" s="2"/>
      <c r="G33" s="2" t="s">
        <v>13</v>
      </c>
      <c r="H33" s="3">
        <v>1999</v>
      </c>
      <c r="I33" s="3">
        <v>43.74</v>
      </c>
      <c r="J33" s="3">
        <v>1.3</v>
      </c>
      <c r="K33" s="3">
        <v>6183</v>
      </c>
      <c r="L33" s="2" t="s">
        <v>65</v>
      </c>
    </row>
    <row r="34" spans="1:12">
      <c r="A34" s="2" t="s">
        <v>66</v>
      </c>
      <c r="B34" s="3">
        <v>8</v>
      </c>
      <c r="C34" s="3">
        <v>1.6639999999999999</v>
      </c>
      <c r="D34" s="2"/>
      <c r="E34" s="3">
        <v>330</v>
      </c>
      <c r="F34" s="3">
        <v>1700</v>
      </c>
      <c r="G34" s="2" t="s">
        <v>67</v>
      </c>
      <c r="H34" s="3">
        <v>2008</v>
      </c>
      <c r="I34" s="3">
        <v>472.94</v>
      </c>
      <c r="J34" s="3">
        <v>0.85</v>
      </c>
      <c r="K34" s="3">
        <v>4060</v>
      </c>
      <c r="L34" s="2"/>
    </row>
    <row r="35" spans="1:12">
      <c r="A35" s="2" t="s">
        <v>68</v>
      </c>
      <c r="B35" s="3">
        <v>4</v>
      </c>
      <c r="C35" s="2"/>
      <c r="D35" s="2"/>
      <c r="E35" s="3">
        <v>46</v>
      </c>
      <c r="F35" s="3">
        <v>1150</v>
      </c>
      <c r="G35" s="2" t="s">
        <v>67</v>
      </c>
      <c r="H35" s="3">
        <v>2004</v>
      </c>
      <c r="I35" s="3">
        <v>210.12</v>
      </c>
      <c r="J35" s="3">
        <v>0.02</v>
      </c>
      <c r="K35" s="2"/>
      <c r="L35" s="2" t="s">
        <v>69</v>
      </c>
    </row>
    <row r="36" spans="1:12">
      <c r="A36" s="2" t="s">
        <v>70</v>
      </c>
      <c r="B36" s="2" t="s">
        <v>71</v>
      </c>
      <c r="C36" s="2"/>
      <c r="D36" s="2"/>
      <c r="E36" s="3">
        <v>6900</v>
      </c>
      <c r="F36" s="3">
        <v>1800</v>
      </c>
      <c r="G36" s="2" t="s">
        <v>67</v>
      </c>
      <c r="H36" s="3">
        <v>2009</v>
      </c>
      <c r="I36" s="2" t="s">
        <v>72</v>
      </c>
      <c r="J36" s="3">
        <v>0.53</v>
      </c>
      <c r="K36" s="3">
        <v>3490</v>
      </c>
      <c r="L36" s="2" t="s">
        <v>73</v>
      </c>
    </row>
    <row r="37" spans="1:12">
      <c r="A37" s="2" t="s">
        <v>74</v>
      </c>
      <c r="B37" s="3">
        <v>20.95</v>
      </c>
      <c r="C37" s="3">
        <v>0.92</v>
      </c>
      <c r="D37" s="3">
        <v>7336.5</v>
      </c>
      <c r="E37" s="2"/>
      <c r="F37" s="3">
        <v>2075</v>
      </c>
      <c r="G37" s="2" t="s">
        <v>67</v>
      </c>
      <c r="H37" s="3">
        <v>2009</v>
      </c>
      <c r="I37" s="3">
        <v>81.540000000000006</v>
      </c>
      <c r="J37" s="3">
        <v>0.08</v>
      </c>
      <c r="K37" s="3">
        <v>2300</v>
      </c>
      <c r="L37" s="2"/>
    </row>
    <row r="38" spans="1:12">
      <c r="A38" s="2" t="s">
        <v>75</v>
      </c>
      <c r="B38" s="3">
        <v>7.1</v>
      </c>
      <c r="C38" s="2"/>
      <c r="D38" s="3">
        <v>269.3</v>
      </c>
      <c r="E38" s="3">
        <v>0.87</v>
      </c>
      <c r="F38" s="2"/>
      <c r="G38" s="2" t="s">
        <v>13</v>
      </c>
      <c r="H38" s="3">
        <v>2006</v>
      </c>
      <c r="I38" s="3">
        <v>239.99</v>
      </c>
      <c r="J38" s="3">
        <v>1.23</v>
      </c>
      <c r="K38" s="3">
        <v>4415</v>
      </c>
      <c r="L38" s="2"/>
    </row>
    <row r="39" spans="1:12">
      <c r="A39" s="2" t="s">
        <v>76</v>
      </c>
      <c r="B39" s="3">
        <v>2.0099999999999998</v>
      </c>
      <c r="C39" s="2"/>
      <c r="D39" s="3">
        <v>934.3</v>
      </c>
      <c r="E39" s="3">
        <v>2.11</v>
      </c>
      <c r="F39" s="2"/>
      <c r="G39" s="2" t="s">
        <v>13</v>
      </c>
      <c r="H39" s="3">
        <v>2008</v>
      </c>
      <c r="I39" s="3">
        <v>178.54</v>
      </c>
      <c r="J39" s="3">
        <v>1.44</v>
      </c>
      <c r="K39" s="3">
        <v>4938</v>
      </c>
      <c r="L39" s="2"/>
    </row>
    <row r="40" spans="1:12">
      <c r="A40" s="2" t="s">
        <v>77</v>
      </c>
      <c r="B40" s="3">
        <v>19.399999999999999</v>
      </c>
      <c r="C40" s="2"/>
      <c r="D40" s="3">
        <v>326.02999999999997</v>
      </c>
      <c r="E40" s="3">
        <v>1.29</v>
      </c>
      <c r="F40" s="2"/>
      <c r="G40" s="2" t="s">
        <v>13</v>
      </c>
      <c r="H40" s="3">
        <v>2007</v>
      </c>
      <c r="I40" s="3">
        <v>304.54000000000002</v>
      </c>
      <c r="J40" s="3">
        <v>2.7</v>
      </c>
      <c r="K40" s="3">
        <v>4742</v>
      </c>
      <c r="L40" s="2"/>
    </row>
    <row r="41" spans="1:12">
      <c r="A41" s="2" t="s">
        <v>78</v>
      </c>
      <c r="B41" s="3">
        <v>14.74</v>
      </c>
      <c r="C41" s="2"/>
      <c r="D41" s="3">
        <v>516.21996999999999</v>
      </c>
      <c r="E41" s="3">
        <v>1.53</v>
      </c>
      <c r="F41" s="2"/>
      <c r="G41" s="2" t="s">
        <v>13</v>
      </c>
      <c r="H41" s="3">
        <v>2009</v>
      </c>
      <c r="I41" s="3">
        <v>410.06</v>
      </c>
      <c r="J41" s="3">
        <v>2.78</v>
      </c>
      <c r="K41" s="3">
        <v>4213</v>
      </c>
      <c r="L41" s="2"/>
    </row>
    <row r="42" spans="1:12">
      <c r="A42" s="2" t="s">
        <v>79</v>
      </c>
      <c r="B42" s="3">
        <v>4.8</v>
      </c>
      <c r="C42" s="2"/>
      <c r="D42" s="3">
        <v>185.84</v>
      </c>
      <c r="E42" s="3">
        <v>0.83</v>
      </c>
      <c r="F42" s="2"/>
      <c r="G42" s="2" t="s">
        <v>13</v>
      </c>
      <c r="H42" s="3">
        <v>2008</v>
      </c>
      <c r="I42" s="3">
        <v>246.55</v>
      </c>
      <c r="J42" s="3">
        <v>2.2000000000000002</v>
      </c>
      <c r="K42" s="3">
        <v>4813</v>
      </c>
      <c r="L42" s="2" t="s">
        <v>80</v>
      </c>
    </row>
    <row r="43" spans="1:12">
      <c r="A43" s="2" t="s">
        <v>81</v>
      </c>
      <c r="B43" s="3">
        <v>4.66</v>
      </c>
      <c r="C43" s="2"/>
      <c r="D43" s="3">
        <v>1773.4</v>
      </c>
      <c r="E43" s="3">
        <v>2.93</v>
      </c>
      <c r="F43" s="2"/>
      <c r="G43" s="2" t="s">
        <v>13</v>
      </c>
      <c r="H43" s="3">
        <v>2002</v>
      </c>
      <c r="I43" s="3">
        <v>58.51</v>
      </c>
      <c r="J43" s="3">
        <v>0.9</v>
      </c>
      <c r="K43" s="3">
        <v>5338</v>
      </c>
      <c r="L43" s="2" t="s">
        <v>82</v>
      </c>
    </row>
    <row r="44" spans="1:12">
      <c r="A44" s="2" t="s">
        <v>83</v>
      </c>
      <c r="B44" s="19" t="s">
        <v>84</v>
      </c>
      <c r="C44" s="20"/>
      <c r="D44" s="2" t="s">
        <v>85</v>
      </c>
      <c r="E44" s="19" t="s">
        <v>86</v>
      </c>
      <c r="F44" s="20"/>
      <c r="G44" s="2" t="s">
        <v>13</v>
      </c>
      <c r="H44" s="3">
        <v>2005</v>
      </c>
      <c r="I44" s="2" t="s">
        <v>87</v>
      </c>
      <c r="J44" s="3">
        <v>0.9</v>
      </c>
      <c r="K44" s="2" t="s">
        <v>88</v>
      </c>
      <c r="L44" s="2" t="s">
        <v>89</v>
      </c>
    </row>
    <row r="45" spans="1:12">
      <c r="A45" s="2" t="s">
        <v>90</v>
      </c>
      <c r="B45" s="3">
        <v>10.3</v>
      </c>
      <c r="C45" s="2"/>
      <c r="D45" s="3">
        <v>993.3</v>
      </c>
      <c r="E45" s="3">
        <v>2.6</v>
      </c>
      <c r="F45" s="2"/>
      <c r="G45" s="2" t="s">
        <v>13</v>
      </c>
      <c r="H45" s="3">
        <v>2008</v>
      </c>
      <c r="I45" s="3">
        <v>249.13</v>
      </c>
      <c r="J45" s="3">
        <v>2.2999999999999998</v>
      </c>
      <c r="K45" s="3">
        <v>4979</v>
      </c>
      <c r="L45" s="2" t="s">
        <v>91</v>
      </c>
    </row>
    <row r="46" spans="1:12">
      <c r="A46" s="2" t="s">
        <v>92</v>
      </c>
      <c r="B46" s="3">
        <v>0.82</v>
      </c>
      <c r="C46" s="2"/>
      <c r="D46" s="3">
        <v>5000</v>
      </c>
      <c r="E46" s="3">
        <v>5.8</v>
      </c>
      <c r="F46" s="2"/>
      <c r="G46" s="2" t="s">
        <v>13</v>
      </c>
      <c r="H46" s="3">
        <v>2009</v>
      </c>
      <c r="I46" s="3">
        <v>85.46</v>
      </c>
      <c r="J46" s="3">
        <v>1.1000000000000001</v>
      </c>
      <c r="K46" s="3">
        <v>5736</v>
      </c>
      <c r="L46" s="2"/>
    </row>
    <row r="47" spans="1:12">
      <c r="A47" s="2" t="s">
        <v>93</v>
      </c>
      <c r="B47" s="3">
        <v>13.82</v>
      </c>
      <c r="C47" s="2"/>
      <c r="D47" s="3">
        <v>335.1</v>
      </c>
      <c r="E47" s="3">
        <v>0.99</v>
      </c>
      <c r="F47" s="2"/>
      <c r="G47" s="2" t="s">
        <v>13</v>
      </c>
      <c r="H47" s="3">
        <v>2009</v>
      </c>
      <c r="I47" s="3">
        <v>145.83000000000001</v>
      </c>
      <c r="J47" s="3">
        <v>1.93</v>
      </c>
      <c r="K47" s="3">
        <v>6331</v>
      </c>
      <c r="L47" s="2"/>
    </row>
    <row r="48" spans="1:12">
      <c r="A48" s="2" t="s">
        <v>94</v>
      </c>
      <c r="B48" s="3">
        <v>2.7</v>
      </c>
      <c r="C48" s="2"/>
      <c r="D48" s="3">
        <v>184.02</v>
      </c>
      <c r="E48" s="3">
        <v>0.81</v>
      </c>
      <c r="F48" s="2"/>
      <c r="G48" s="2" t="s">
        <v>13</v>
      </c>
      <c r="H48" s="3">
        <v>2007</v>
      </c>
      <c r="I48" s="3">
        <v>280.24</v>
      </c>
      <c r="J48" s="3">
        <v>2.1</v>
      </c>
      <c r="K48" s="3">
        <v>4753</v>
      </c>
      <c r="L48" s="2" t="s">
        <v>95</v>
      </c>
    </row>
    <row r="49" spans="1:12">
      <c r="A49" s="2" t="s">
        <v>96</v>
      </c>
      <c r="B49" s="3">
        <v>3.88</v>
      </c>
      <c r="C49" s="2"/>
      <c r="D49" s="3">
        <v>479.1</v>
      </c>
      <c r="E49" s="3">
        <v>1.19</v>
      </c>
      <c r="F49" s="2"/>
      <c r="G49" s="2" t="s">
        <v>13</v>
      </c>
      <c r="H49" s="3">
        <v>2008</v>
      </c>
      <c r="I49" s="3">
        <v>296.36</v>
      </c>
      <c r="J49" s="3">
        <v>0.98</v>
      </c>
      <c r="K49" s="3">
        <v>4200</v>
      </c>
      <c r="L49" s="2" t="s">
        <v>97</v>
      </c>
    </row>
    <row r="50" spans="1:12">
      <c r="A50" s="2" t="s">
        <v>98</v>
      </c>
      <c r="B50" s="3">
        <v>0.54</v>
      </c>
      <c r="C50" s="2"/>
      <c r="D50" s="3">
        <v>2391</v>
      </c>
      <c r="E50" s="3">
        <v>3.6</v>
      </c>
      <c r="F50" s="2"/>
      <c r="G50" s="2" t="s">
        <v>13</v>
      </c>
      <c r="H50" s="3">
        <v>2001</v>
      </c>
      <c r="I50" s="3">
        <v>45.01</v>
      </c>
      <c r="J50" s="3">
        <v>1.03</v>
      </c>
      <c r="K50" s="3">
        <v>5892</v>
      </c>
      <c r="L50" s="2" t="s">
        <v>99</v>
      </c>
    </row>
    <row r="51" spans="1:12">
      <c r="A51" s="2" t="s">
        <v>100</v>
      </c>
      <c r="B51" s="3">
        <v>1.64</v>
      </c>
      <c r="C51" s="2"/>
      <c r="D51" s="3">
        <v>14002</v>
      </c>
      <c r="E51" s="3">
        <v>11.6</v>
      </c>
      <c r="F51" s="2"/>
      <c r="G51" s="2" t="s">
        <v>13</v>
      </c>
      <c r="H51" s="3">
        <v>2009</v>
      </c>
      <c r="I51" s="3">
        <v>45.01</v>
      </c>
      <c r="J51" s="3">
        <v>1.03</v>
      </c>
      <c r="K51" s="3">
        <v>5892</v>
      </c>
      <c r="L51" s="2"/>
    </row>
    <row r="52" spans="1:12">
      <c r="A52" s="2" t="s">
        <v>101</v>
      </c>
      <c r="B52" s="3">
        <v>0.22800000000000001</v>
      </c>
      <c r="C52" s="2"/>
      <c r="D52" s="3">
        <v>62.25</v>
      </c>
      <c r="E52" s="3">
        <v>0.29499999999999998</v>
      </c>
      <c r="F52" s="2"/>
      <c r="G52" s="2" t="s">
        <v>13</v>
      </c>
      <c r="H52" s="3">
        <v>2003</v>
      </c>
      <c r="I52" s="3">
        <v>36.340000000000003</v>
      </c>
      <c r="J52" s="3">
        <v>0.8</v>
      </c>
      <c r="K52" s="3">
        <v>5221</v>
      </c>
      <c r="L52" s="2"/>
    </row>
    <row r="53" spans="1:12">
      <c r="A53" s="2" t="s">
        <v>102</v>
      </c>
      <c r="B53" s="3">
        <v>0.1714</v>
      </c>
      <c r="C53" s="2"/>
      <c r="D53" s="3">
        <v>44.417499999999997</v>
      </c>
      <c r="E53" s="3">
        <v>0.24137600000000001</v>
      </c>
      <c r="F53" s="2"/>
      <c r="G53" s="2" t="s">
        <v>13</v>
      </c>
      <c r="H53" s="3">
        <v>2004</v>
      </c>
      <c r="I53" s="3">
        <v>41.06</v>
      </c>
      <c r="J53" s="3">
        <v>0.91</v>
      </c>
      <c r="K53" s="3">
        <v>5196</v>
      </c>
      <c r="L53" s="2" t="s">
        <v>103</v>
      </c>
    </row>
    <row r="54" spans="1:12">
      <c r="A54" s="2" t="s">
        <v>104</v>
      </c>
      <c r="B54" s="3">
        <v>3.8780000000000001</v>
      </c>
      <c r="C54" s="2"/>
      <c r="D54" s="3">
        <v>4825</v>
      </c>
      <c r="E54" s="3">
        <v>5.5030000000000001</v>
      </c>
      <c r="F54" s="2"/>
      <c r="G54" s="2" t="s">
        <v>13</v>
      </c>
      <c r="H54" s="3">
        <v>2002</v>
      </c>
      <c r="I54" s="3">
        <v>41.06</v>
      </c>
      <c r="J54" s="3">
        <v>0.91</v>
      </c>
      <c r="K54" s="3">
        <v>5196</v>
      </c>
      <c r="L54" s="2" t="s">
        <v>105</v>
      </c>
    </row>
    <row r="55" spans="1:12">
      <c r="A55" s="2" t="s">
        <v>106</v>
      </c>
      <c r="B55" s="3">
        <v>2.5420000000000002E-2</v>
      </c>
      <c r="C55" s="3">
        <v>0.17</v>
      </c>
      <c r="D55" s="3">
        <v>0.73653900000000005</v>
      </c>
      <c r="E55" s="3">
        <v>1.5440000000000001E-2</v>
      </c>
      <c r="F55" s="3">
        <v>1958</v>
      </c>
      <c r="G55" s="2" t="s">
        <v>13</v>
      </c>
      <c r="H55" s="3">
        <v>2004</v>
      </c>
      <c r="I55" s="3">
        <v>41.06</v>
      </c>
      <c r="J55" s="3">
        <v>0.91</v>
      </c>
      <c r="K55" s="3">
        <v>5196</v>
      </c>
      <c r="L55" s="2" t="s">
        <v>107</v>
      </c>
    </row>
    <row r="56" spans="1:12">
      <c r="A56" s="2" t="s">
        <v>108</v>
      </c>
      <c r="B56" s="3">
        <v>0.14099999999999999</v>
      </c>
      <c r="C56" s="2"/>
      <c r="D56" s="3">
        <v>262</v>
      </c>
      <c r="E56" s="3">
        <v>0.78800000000000003</v>
      </c>
      <c r="F56" s="2"/>
      <c r="G56" s="2" t="s">
        <v>13</v>
      </c>
      <c r="H56" s="3">
        <v>2007</v>
      </c>
      <c r="I56" s="3">
        <v>41.06</v>
      </c>
      <c r="J56" s="3">
        <v>0.91</v>
      </c>
      <c r="K56" s="3">
        <v>5196</v>
      </c>
      <c r="L56" s="2" t="s">
        <v>109</v>
      </c>
    </row>
    <row r="57" spans="1:12">
      <c r="A57" s="2" t="s">
        <v>110</v>
      </c>
      <c r="B57" s="3">
        <v>1.6E-2</v>
      </c>
      <c r="C57" s="2"/>
      <c r="D57" s="3">
        <v>4.2149999999999999</v>
      </c>
      <c r="E57" s="3">
        <v>5.0201000000000003E-2</v>
      </c>
      <c r="F57" s="2"/>
      <c r="G57" s="2" t="s">
        <v>13</v>
      </c>
      <c r="H57" s="3">
        <v>2009</v>
      </c>
      <c r="I57" s="3">
        <v>27.76</v>
      </c>
      <c r="J57" s="3">
        <v>0.94</v>
      </c>
      <c r="K57" s="3">
        <v>5577</v>
      </c>
      <c r="L57" s="2"/>
    </row>
    <row r="58" spans="1:12">
      <c r="A58" s="2" t="s">
        <v>111</v>
      </c>
      <c r="B58" s="3">
        <v>5.7000000000000002E-2</v>
      </c>
      <c r="C58" s="2"/>
      <c r="D58" s="3">
        <v>38.021000000000001</v>
      </c>
      <c r="E58" s="3">
        <v>0.2175</v>
      </c>
      <c r="F58" s="2"/>
      <c r="G58" s="2" t="s">
        <v>13</v>
      </c>
      <c r="H58" s="3">
        <v>2009</v>
      </c>
      <c r="I58" s="3">
        <v>27.76</v>
      </c>
      <c r="J58" s="3">
        <v>0.94</v>
      </c>
      <c r="K58" s="3">
        <v>5577</v>
      </c>
      <c r="L58" s="2"/>
    </row>
    <row r="59" spans="1:12">
      <c r="A59" s="2" t="s">
        <v>112</v>
      </c>
      <c r="B59" s="3">
        <v>7.1999999999999995E-2</v>
      </c>
      <c r="C59" s="2"/>
      <c r="D59" s="3">
        <v>123.01</v>
      </c>
      <c r="E59" s="3">
        <v>0.47599999999999998</v>
      </c>
      <c r="F59" s="2"/>
      <c r="G59" s="2" t="s">
        <v>13</v>
      </c>
      <c r="H59" s="3">
        <v>2009</v>
      </c>
      <c r="I59" s="3">
        <v>27.76</v>
      </c>
      <c r="J59" s="3">
        <v>0.94</v>
      </c>
      <c r="K59" s="3">
        <v>5577</v>
      </c>
      <c r="L59" s="2"/>
    </row>
    <row r="60" spans="1:12">
      <c r="A60" s="2" t="s">
        <v>113</v>
      </c>
      <c r="B60" s="3">
        <v>0.26</v>
      </c>
      <c r="C60" s="2"/>
      <c r="D60" s="3">
        <v>75.522999999999996</v>
      </c>
      <c r="E60" s="3">
        <v>0.36</v>
      </c>
      <c r="F60" s="2"/>
      <c r="G60" s="2" t="s">
        <v>13</v>
      </c>
      <c r="H60" s="3">
        <v>2000</v>
      </c>
      <c r="I60" s="3">
        <v>123.39</v>
      </c>
      <c r="J60" s="3">
        <v>1.1100000000000001</v>
      </c>
      <c r="K60" s="3">
        <v>5757</v>
      </c>
      <c r="L60" s="2"/>
    </row>
    <row r="61" spans="1:12">
      <c r="A61" s="2" t="s">
        <v>114</v>
      </c>
      <c r="B61" s="3">
        <v>5.3</v>
      </c>
      <c r="C61" s="2"/>
      <c r="D61" s="3">
        <v>952.7</v>
      </c>
      <c r="E61" s="3">
        <v>2.5</v>
      </c>
      <c r="F61" s="2"/>
      <c r="G61" s="2" t="s">
        <v>13</v>
      </c>
      <c r="H61" s="3">
        <v>2008</v>
      </c>
      <c r="I61" s="3">
        <v>331.16</v>
      </c>
      <c r="J61" s="3">
        <v>2.4</v>
      </c>
      <c r="K61" s="3">
        <v>4785</v>
      </c>
      <c r="L61" s="2"/>
    </row>
    <row r="62" spans="1:12">
      <c r="A62" s="2" t="s">
        <v>115</v>
      </c>
      <c r="B62" s="3">
        <v>7.0000000000000007E-2</v>
      </c>
      <c r="C62" s="2"/>
      <c r="D62" s="3">
        <v>17.043099999999999</v>
      </c>
      <c r="E62" s="3">
        <v>0.12</v>
      </c>
      <c r="F62" s="2"/>
      <c r="G62" s="2" t="s">
        <v>13</v>
      </c>
      <c r="H62" s="3">
        <v>2004</v>
      </c>
      <c r="I62" s="3">
        <v>59.4</v>
      </c>
      <c r="J62" s="3">
        <v>0.48</v>
      </c>
      <c r="K62" s="3">
        <v>4815</v>
      </c>
      <c r="L62" s="2"/>
    </row>
    <row r="63" spans="1:12">
      <c r="A63" s="2" t="s">
        <v>116</v>
      </c>
      <c r="B63" s="3">
        <v>3.2</v>
      </c>
      <c r="C63" s="2"/>
      <c r="D63" s="3">
        <v>181.4</v>
      </c>
      <c r="E63" s="3">
        <v>0.7</v>
      </c>
      <c r="F63" s="2"/>
      <c r="G63" s="2" t="s">
        <v>13</v>
      </c>
      <c r="H63" s="3">
        <v>2003</v>
      </c>
      <c r="I63" s="3">
        <v>148.5</v>
      </c>
      <c r="J63" s="3">
        <v>1.4</v>
      </c>
      <c r="K63" s="3">
        <v>4665</v>
      </c>
      <c r="L63" s="2" t="s">
        <v>117</v>
      </c>
    </row>
    <row r="64" spans="1:12">
      <c r="A64" s="2" t="s">
        <v>118</v>
      </c>
      <c r="B64" s="3">
        <v>1.37</v>
      </c>
      <c r="C64" s="2"/>
      <c r="D64" s="3">
        <v>466.2</v>
      </c>
      <c r="E64" s="3">
        <v>1.3049999999999999</v>
      </c>
      <c r="F64" s="2"/>
      <c r="G64" s="2" t="s">
        <v>13</v>
      </c>
      <c r="H64" s="3">
        <v>2003</v>
      </c>
      <c r="I64" s="3">
        <v>73.52</v>
      </c>
      <c r="J64" s="3">
        <v>1.36</v>
      </c>
      <c r="K64" s="3">
        <v>6188</v>
      </c>
      <c r="L64" s="2"/>
    </row>
    <row r="65" spans="1:12">
      <c r="A65" s="2" t="s">
        <v>119</v>
      </c>
      <c r="B65" s="3">
        <v>13.5</v>
      </c>
      <c r="C65" s="2"/>
      <c r="D65" s="2"/>
      <c r="E65" s="3">
        <v>260</v>
      </c>
      <c r="F65" s="2"/>
      <c r="G65" s="2" t="s">
        <v>67</v>
      </c>
      <c r="H65" s="3">
        <v>2005</v>
      </c>
      <c r="I65" s="3">
        <v>163.47</v>
      </c>
      <c r="J65" s="3">
        <v>0.9</v>
      </c>
      <c r="K65" s="3">
        <v>5378</v>
      </c>
      <c r="L65" s="2"/>
    </row>
    <row r="66" spans="1:12">
      <c r="A66" s="2" t="s">
        <v>120</v>
      </c>
      <c r="B66" s="3">
        <v>1.04</v>
      </c>
      <c r="C66" s="2"/>
      <c r="D66" s="3">
        <v>268.94</v>
      </c>
      <c r="E66" s="3">
        <v>0.78</v>
      </c>
      <c r="F66" s="2"/>
      <c r="G66" s="2" t="s">
        <v>13</v>
      </c>
      <c r="H66" s="3">
        <v>2009</v>
      </c>
      <c r="I66" s="3">
        <v>161.19</v>
      </c>
      <c r="J66" s="3">
        <v>0.49</v>
      </c>
      <c r="K66" s="3">
        <v>4864</v>
      </c>
      <c r="L66" s="2" t="s">
        <v>121</v>
      </c>
    </row>
    <row r="67" spans="1:12">
      <c r="A67" s="2" t="s">
        <v>122</v>
      </c>
      <c r="B67" s="3">
        <v>55.59</v>
      </c>
      <c r="C67" s="2"/>
      <c r="D67" s="3">
        <v>379.63</v>
      </c>
      <c r="E67" s="3">
        <v>1.05</v>
      </c>
      <c r="F67" s="2"/>
      <c r="G67" s="2" t="s">
        <v>13</v>
      </c>
      <c r="H67" s="3">
        <v>2009</v>
      </c>
      <c r="I67" s="3">
        <v>5450</v>
      </c>
      <c r="J67" s="3">
        <v>10.83</v>
      </c>
      <c r="K67" s="3">
        <v>4259</v>
      </c>
      <c r="L67" s="2"/>
    </row>
    <row r="68" spans="1:12">
      <c r="A68" s="2" t="s">
        <v>123</v>
      </c>
      <c r="B68" s="3">
        <v>12.47</v>
      </c>
      <c r="C68" s="2"/>
      <c r="D68" s="3">
        <v>621.99</v>
      </c>
      <c r="E68" s="3">
        <v>2.0099999999999998</v>
      </c>
      <c r="F68" s="2"/>
      <c r="G68" s="2" t="s">
        <v>13</v>
      </c>
      <c r="H68" s="3">
        <v>2009</v>
      </c>
      <c r="I68" s="3">
        <v>5450</v>
      </c>
      <c r="J68" s="3">
        <v>10.83</v>
      </c>
      <c r="K68" s="3">
        <v>4259</v>
      </c>
      <c r="L68" s="2"/>
    </row>
    <row r="69" spans="1:12">
      <c r="A69" s="2" t="s">
        <v>124</v>
      </c>
      <c r="B69" s="3">
        <v>0.04</v>
      </c>
      <c r="C69" s="2"/>
      <c r="D69" s="3">
        <v>5.6</v>
      </c>
      <c r="E69" s="3">
        <v>0.06</v>
      </c>
      <c r="F69" s="2"/>
      <c r="G69" s="2" t="s">
        <v>13</v>
      </c>
      <c r="H69" s="3">
        <v>2009</v>
      </c>
      <c r="I69" s="3">
        <v>134.97</v>
      </c>
      <c r="J69" s="3">
        <v>0.5</v>
      </c>
      <c r="K69" s="3">
        <v>4816</v>
      </c>
      <c r="L69" s="2"/>
    </row>
    <row r="70" spans="1:12">
      <c r="A70" s="2" t="s">
        <v>125</v>
      </c>
      <c r="B70" s="3">
        <v>0.33</v>
      </c>
      <c r="C70" s="2"/>
      <c r="D70" s="3">
        <v>237.6</v>
      </c>
      <c r="E70" s="3">
        <v>0.68</v>
      </c>
      <c r="F70" s="2"/>
      <c r="G70" s="2" t="s">
        <v>13</v>
      </c>
      <c r="H70" s="3">
        <v>2009</v>
      </c>
      <c r="I70" s="3">
        <v>134.97</v>
      </c>
      <c r="J70" s="3">
        <v>0.5</v>
      </c>
      <c r="K70" s="3">
        <v>4816</v>
      </c>
      <c r="L70" s="2"/>
    </row>
    <row r="71" spans="1:12">
      <c r="A71" s="2" t="s">
        <v>126</v>
      </c>
      <c r="B71" s="3">
        <v>0.59</v>
      </c>
      <c r="C71" s="2"/>
      <c r="D71" s="3">
        <v>3.4877699999999998</v>
      </c>
      <c r="E71" s="3">
        <v>0.04</v>
      </c>
      <c r="F71" s="2"/>
      <c r="G71" s="2" t="s">
        <v>13</v>
      </c>
      <c r="H71" s="3">
        <v>2000</v>
      </c>
      <c r="I71" s="3">
        <v>275.97000000000003</v>
      </c>
      <c r="J71" s="3">
        <v>1.47</v>
      </c>
      <c r="K71" s="3">
        <v>5393</v>
      </c>
      <c r="L71" s="2"/>
    </row>
    <row r="72" spans="1:12">
      <c r="A72" s="2" t="s">
        <v>127</v>
      </c>
      <c r="B72" s="3">
        <v>5.0999999999999996</v>
      </c>
      <c r="C72" s="2"/>
      <c r="D72" s="3">
        <v>655.6</v>
      </c>
      <c r="E72" s="3">
        <v>1.34</v>
      </c>
      <c r="F72" s="2"/>
      <c r="G72" s="2" t="s">
        <v>13</v>
      </c>
      <c r="H72" s="3">
        <v>2008</v>
      </c>
      <c r="I72" s="3">
        <v>112.49</v>
      </c>
      <c r="J72" s="3">
        <v>0.74</v>
      </c>
      <c r="K72" s="3">
        <v>4714</v>
      </c>
      <c r="L72" s="2" t="s">
        <v>128</v>
      </c>
    </row>
    <row r="73" spans="1:12">
      <c r="A73" s="2" t="s">
        <v>129</v>
      </c>
      <c r="B73" s="3">
        <v>11</v>
      </c>
      <c r="C73" s="3">
        <v>1.65</v>
      </c>
      <c r="D73" s="3">
        <v>7665</v>
      </c>
      <c r="E73" s="3">
        <v>9.1</v>
      </c>
      <c r="F73" s="3">
        <v>1612</v>
      </c>
      <c r="G73" s="2" t="s">
        <v>67</v>
      </c>
      <c r="H73" s="3">
        <v>2008</v>
      </c>
      <c r="I73" s="3">
        <v>64.42</v>
      </c>
      <c r="J73" s="3">
        <v>1.76</v>
      </c>
      <c r="K73" s="3">
        <v>7099</v>
      </c>
      <c r="L73" s="2"/>
    </row>
    <row r="74" spans="1:12">
      <c r="A74" s="2" t="s">
        <v>130</v>
      </c>
      <c r="B74" s="3">
        <v>11.09</v>
      </c>
      <c r="C74" s="2"/>
      <c r="D74" s="3">
        <v>835.47699999999998</v>
      </c>
      <c r="E74" s="3">
        <v>2.14</v>
      </c>
      <c r="F74" s="2"/>
      <c r="G74" s="2" t="s">
        <v>13</v>
      </c>
      <c r="H74" s="3">
        <v>2009</v>
      </c>
      <c r="I74" s="3">
        <v>329.36</v>
      </c>
      <c r="J74" s="3">
        <v>2.17</v>
      </c>
      <c r="K74" s="3">
        <v>4445</v>
      </c>
      <c r="L74" s="2"/>
    </row>
    <row r="75" spans="1:12">
      <c r="A75" s="2" t="s">
        <v>131</v>
      </c>
      <c r="B75" s="3">
        <v>12.569000000000001</v>
      </c>
      <c r="C75" s="2"/>
      <c r="D75" s="2"/>
      <c r="E75" s="3">
        <v>210</v>
      </c>
      <c r="F75" s="2"/>
      <c r="G75" s="2" t="s">
        <v>67</v>
      </c>
      <c r="H75" s="3">
        <v>2006</v>
      </c>
      <c r="I75" s="3">
        <v>623.14</v>
      </c>
      <c r="J75" s="3">
        <v>0.35</v>
      </c>
      <c r="K75" s="2"/>
      <c r="L75" s="2"/>
    </row>
    <row r="76" spans="1:12">
      <c r="A76" s="2" t="s">
        <v>132</v>
      </c>
      <c r="B76" s="3">
        <v>17</v>
      </c>
      <c r="C76" s="3">
        <v>2.2000000000000002</v>
      </c>
      <c r="D76" s="2"/>
      <c r="E76" s="3">
        <v>440</v>
      </c>
      <c r="F76" s="3">
        <v>2600</v>
      </c>
      <c r="G76" s="2" t="s">
        <v>67</v>
      </c>
      <c r="H76" s="3">
        <v>2007</v>
      </c>
      <c r="I76" s="3">
        <v>538.17999999999995</v>
      </c>
      <c r="J76" s="2"/>
      <c r="K76" s="3">
        <v>4200</v>
      </c>
      <c r="L76" s="2"/>
    </row>
    <row r="77" spans="1:12">
      <c r="A77" s="2" t="s">
        <v>133</v>
      </c>
      <c r="B77" s="3">
        <v>1.03</v>
      </c>
      <c r="C77" s="3">
        <v>1.49</v>
      </c>
      <c r="D77" s="3">
        <v>1.5089557</v>
      </c>
      <c r="E77" s="3">
        <v>2.7519999999999999E-2</v>
      </c>
      <c r="F77" s="3">
        <v>1898</v>
      </c>
      <c r="G77" s="2" t="s">
        <v>134</v>
      </c>
      <c r="H77" s="3">
        <v>2008</v>
      </c>
      <c r="I77" s="3">
        <v>2627</v>
      </c>
      <c r="J77" s="3">
        <v>0.95</v>
      </c>
      <c r="K77" s="3">
        <v>5950</v>
      </c>
      <c r="L77" s="2"/>
    </row>
    <row r="78" spans="1:12">
      <c r="A78" s="2" t="s">
        <v>135</v>
      </c>
      <c r="B78" s="3">
        <v>3.47</v>
      </c>
      <c r="C78" s="3">
        <v>1.466</v>
      </c>
      <c r="D78" s="3">
        <v>1.7429935000000001</v>
      </c>
      <c r="E78" s="3">
        <v>2.7980000000000001E-2</v>
      </c>
      <c r="F78" s="3">
        <v>1521</v>
      </c>
      <c r="G78" s="2" t="s">
        <v>134</v>
      </c>
      <c r="H78" s="3">
        <v>2008</v>
      </c>
      <c r="I78" s="3">
        <v>652.33000000000004</v>
      </c>
      <c r="J78" s="3">
        <v>0.96</v>
      </c>
      <c r="K78" s="3">
        <v>5625</v>
      </c>
      <c r="L78" s="2"/>
    </row>
    <row r="79" spans="1:12">
      <c r="A79" s="2" t="s">
        <v>136</v>
      </c>
      <c r="B79" s="3">
        <v>21.66</v>
      </c>
      <c r="C79" s="3">
        <v>1.01</v>
      </c>
      <c r="D79" s="3">
        <v>4.2568000000000001</v>
      </c>
      <c r="E79" s="3">
        <v>5.7829999999999999E-2</v>
      </c>
      <c r="F79" s="3">
        <v>1695</v>
      </c>
      <c r="G79" s="2" t="s">
        <v>134</v>
      </c>
      <c r="H79" s="3">
        <v>2008</v>
      </c>
      <c r="I79" s="3">
        <v>2218</v>
      </c>
      <c r="J79" s="3">
        <v>1.37</v>
      </c>
      <c r="K79" s="3">
        <v>6740</v>
      </c>
      <c r="L79" s="2"/>
    </row>
    <row r="80" spans="1:12">
      <c r="A80" s="2" t="s">
        <v>137</v>
      </c>
      <c r="B80" s="3">
        <v>0.72</v>
      </c>
      <c r="C80" s="3">
        <v>1.19</v>
      </c>
      <c r="D80" s="3">
        <v>9.2020499999999998</v>
      </c>
      <c r="E80" s="3">
        <v>0.09</v>
      </c>
      <c r="F80" s="3">
        <v>1074</v>
      </c>
      <c r="G80" s="2" t="s">
        <v>134</v>
      </c>
      <c r="H80" s="3">
        <v>2008</v>
      </c>
      <c r="I80" s="3">
        <v>2419</v>
      </c>
      <c r="J80" s="3">
        <v>1.1599999999999999</v>
      </c>
      <c r="K80" s="3">
        <v>6190</v>
      </c>
      <c r="L80" s="2"/>
    </row>
    <row r="81" spans="1:12">
      <c r="A81" s="2" t="s">
        <v>138</v>
      </c>
      <c r="B81" s="3">
        <v>0.46700000000000003</v>
      </c>
      <c r="C81" s="3">
        <v>1.3879999999999999</v>
      </c>
      <c r="D81" s="3">
        <v>4.0378961999999996</v>
      </c>
      <c r="E81" s="3">
        <v>4.947E-2</v>
      </c>
      <c r="F81" s="3">
        <v>1438</v>
      </c>
      <c r="G81" s="2" t="s">
        <v>134</v>
      </c>
      <c r="H81" s="3">
        <v>2009</v>
      </c>
      <c r="I81" s="3">
        <v>2951</v>
      </c>
      <c r="J81" s="3">
        <v>1</v>
      </c>
      <c r="K81" s="3">
        <v>6100</v>
      </c>
      <c r="L81" s="2"/>
    </row>
    <row r="82" spans="1:12">
      <c r="A82" s="2" t="s">
        <v>139</v>
      </c>
      <c r="B82" s="3">
        <v>2.96</v>
      </c>
      <c r="C82" s="3">
        <v>1.1659999999999999</v>
      </c>
      <c r="D82" s="3">
        <v>8.8865929999999995</v>
      </c>
      <c r="E82" s="3">
        <v>8.5500000000000007E-2</v>
      </c>
      <c r="F82" s="3">
        <v>1017</v>
      </c>
      <c r="G82" s="2" t="s">
        <v>134</v>
      </c>
      <c r="H82" s="3">
        <v>2009</v>
      </c>
      <c r="I82" s="3">
        <v>2144</v>
      </c>
      <c r="J82" s="3">
        <v>1.05</v>
      </c>
      <c r="K82" s="3">
        <v>6090</v>
      </c>
      <c r="L82" s="2"/>
    </row>
    <row r="83" spans="1:12">
      <c r="A83" s="2" t="s">
        <v>140</v>
      </c>
      <c r="B83" s="3">
        <v>0.01</v>
      </c>
      <c r="C83" s="3">
        <v>0.15</v>
      </c>
      <c r="D83" s="3">
        <v>0.85359163000000005</v>
      </c>
      <c r="E83" s="3">
        <v>1.7016E-2</v>
      </c>
      <c r="F83" s="3">
        <v>1756</v>
      </c>
      <c r="G83" s="2" t="s">
        <v>134</v>
      </c>
      <c r="H83" s="3">
        <v>2009</v>
      </c>
      <c r="I83" s="3">
        <v>523.95000000000005</v>
      </c>
      <c r="J83" s="3">
        <v>0.82</v>
      </c>
      <c r="K83" s="3">
        <v>5275</v>
      </c>
      <c r="L83" s="2"/>
    </row>
    <row r="84" spans="1:12">
      <c r="A84" s="2" t="s">
        <v>141</v>
      </c>
      <c r="B84" s="3">
        <v>2.6429999999999999E-2</v>
      </c>
      <c r="C84" s="2"/>
      <c r="D84" s="3">
        <v>3.698</v>
      </c>
      <c r="E84" s="3">
        <v>4.5999999999999999E-2</v>
      </c>
      <c r="F84" s="2"/>
      <c r="G84" s="2" t="s">
        <v>13</v>
      </c>
      <c r="H84" s="3">
        <v>2009</v>
      </c>
      <c r="I84" s="3">
        <v>523.95000000000005</v>
      </c>
      <c r="J84" s="3">
        <v>0.82</v>
      </c>
      <c r="K84" s="3">
        <v>5275</v>
      </c>
      <c r="L84" s="2"/>
    </row>
    <row r="85" spans="1:12">
      <c r="A85" s="2" t="s">
        <v>142</v>
      </c>
      <c r="B85" s="3">
        <v>0.84</v>
      </c>
      <c r="C85" s="3">
        <v>1.0660000000000001</v>
      </c>
      <c r="D85" s="3">
        <v>95.272655999999998</v>
      </c>
      <c r="E85" s="3">
        <v>0.40210000000000001</v>
      </c>
      <c r="F85" s="3">
        <v>420</v>
      </c>
      <c r="G85" s="2" t="s">
        <v>134</v>
      </c>
      <c r="H85" s="3">
        <v>2009</v>
      </c>
      <c r="I85" s="3">
        <v>1363</v>
      </c>
      <c r="J85" s="3">
        <v>0.96</v>
      </c>
      <c r="K85" s="3">
        <v>5625</v>
      </c>
      <c r="L85" s="2"/>
    </row>
    <row r="86" spans="1:12">
      <c r="A86" s="2" t="s">
        <v>143</v>
      </c>
      <c r="B86" s="3">
        <v>11</v>
      </c>
      <c r="C86" s="3">
        <v>2.7</v>
      </c>
      <c r="D86" s="2"/>
      <c r="E86" s="3">
        <v>330</v>
      </c>
      <c r="F86" s="3">
        <v>2200</v>
      </c>
      <c r="G86" s="2" t="s">
        <v>67</v>
      </c>
      <c r="H86" s="3">
        <v>2004</v>
      </c>
      <c r="I86" s="3">
        <v>456.63</v>
      </c>
      <c r="J86" s="3">
        <v>0.33</v>
      </c>
      <c r="K86" s="3">
        <v>3751</v>
      </c>
      <c r="L86" s="2"/>
    </row>
    <row r="87" spans="1:12">
      <c r="A87" s="2" t="s">
        <v>144</v>
      </c>
      <c r="B87" s="3">
        <v>6.28</v>
      </c>
      <c r="C87" s="2"/>
      <c r="D87" s="3">
        <v>10220</v>
      </c>
      <c r="E87" s="3">
        <v>8.19</v>
      </c>
      <c r="F87" s="2"/>
      <c r="G87" s="2" t="s">
        <v>46</v>
      </c>
      <c r="H87" s="3">
        <v>2009</v>
      </c>
      <c r="I87" s="3">
        <v>995.01</v>
      </c>
      <c r="J87" s="3">
        <v>0.69</v>
      </c>
      <c r="K87" s="3">
        <v>13500</v>
      </c>
      <c r="L87" s="2"/>
    </row>
    <row r="88" spans="1:12">
      <c r="A88" s="2" t="s">
        <v>145</v>
      </c>
      <c r="B88" s="3">
        <v>1.55</v>
      </c>
      <c r="C88" s="2"/>
      <c r="D88" s="3">
        <v>2502</v>
      </c>
      <c r="E88" s="3">
        <v>3.39</v>
      </c>
      <c r="F88" s="2"/>
      <c r="G88" s="2" t="s">
        <v>13</v>
      </c>
      <c r="H88" s="3">
        <v>2000</v>
      </c>
      <c r="I88" s="3">
        <v>10.47</v>
      </c>
      <c r="J88" s="3">
        <v>0.83</v>
      </c>
      <c r="K88" s="3">
        <v>5136</v>
      </c>
      <c r="L88" s="2" t="s">
        <v>146</v>
      </c>
    </row>
    <row r="89" spans="1:12">
      <c r="A89" s="2" t="s">
        <v>147</v>
      </c>
      <c r="B89" s="3">
        <v>1.56</v>
      </c>
      <c r="C89" s="2"/>
      <c r="D89" s="3">
        <v>428.1</v>
      </c>
      <c r="E89" s="3">
        <v>1.2709999999999999</v>
      </c>
      <c r="F89" s="2"/>
      <c r="G89" s="2" t="s">
        <v>13</v>
      </c>
      <c r="H89" s="3">
        <v>2000</v>
      </c>
      <c r="I89" s="3">
        <v>59.62</v>
      </c>
      <c r="J89" s="3">
        <v>1.23</v>
      </c>
      <c r="K89" s="3">
        <v>4846</v>
      </c>
      <c r="L89" s="2"/>
    </row>
    <row r="90" spans="1:12">
      <c r="A90" s="2" t="s">
        <v>148</v>
      </c>
      <c r="B90" s="3">
        <v>7.6</v>
      </c>
      <c r="C90" s="2"/>
      <c r="D90" s="3">
        <v>594.9</v>
      </c>
      <c r="E90" s="3">
        <v>1.93</v>
      </c>
      <c r="F90" s="2"/>
      <c r="G90" s="2" t="s">
        <v>13</v>
      </c>
      <c r="H90" s="3">
        <v>2006</v>
      </c>
      <c r="I90" s="3">
        <v>160.57</v>
      </c>
      <c r="J90" s="3">
        <v>2.7</v>
      </c>
      <c r="K90" s="3">
        <v>4901</v>
      </c>
      <c r="L90" s="2" t="s">
        <v>149</v>
      </c>
    </row>
    <row r="91" spans="1:12">
      <c r="A91" s="2" t="s">
        <v>150</v>
      </c>
      <c r="B91" s="3">
        <v>6.54</v>
      </c>
      <c r="C91" s="2"/>
      <c r="D91" s="3">
        <v>711</v>
      </c>
      <c r="E91" s="3">
        <v>1.93</v>
      </c>
      <c r="F91" s="2"/>
      <c r="G91" s="2" t="s">
        <v>13</v>
      </c>
      <c r="H91" s="3">
        <v>2005</v>
      </c>
      <c r="I91" s="3">
        <v>221.96</v>
      </c>
      <c r="J91" s="3">
        <v>1.91</v>
      </c>
      <c r="K91" s="3">
        <v>4970</v>
      </c>
      <c r="L91" s="2"/>
    </row>
    <row r="92" spans="1:12">
      <c r="A92" s="2" t="s">
        <v>151</v>
      </c>
      <c r="B92" s="3">
        <v>16</v>
      </c>
      <c r="C92" s="2"/>
      <c r="D92" s="2"/>
      <c r="E92" s="3">
        <v>800</v>
      </c>
      <c r="F92" s="3">
        <v>2375</v>
      </c>
      <c r="G92" s="2" t="s">
        <v>67</v>
      </c>
      <c r="H92" s="3">
        <v>2008</v>
      </c>
      <c r="I92" s="3">
        <v>456.63</v>
      </c>
      <c r="J92" s="3">
        <v>0.05</v>
      </c>
      <c r="K92" s="3">
        <v>2838</v>
      </c>
      <c r="L92" s="2"/>
    </row>
    <row r="93" spans="1:12">
      <c r="A93" s="2" t="s">
        <v>152</v>
      </c>
      <c r="B93" s="3">
        <v>8.7799999999999994</v>
      </c>
      <c r="C93" s="2"/>
      <c r="D93" s="3">
        <v>428.5</v>
      </c>
      <c r="E93" s="3">
        <v>1.19</v>
      </c>
      <c r="F93" s="2"/>
      <c r="G93" s="2" t="s">
        <v>13</v>
      </c>
      <c r="H93" s="3">
        <v>2009</v>
      </c>
      <c r="I93" s="3">
        <v>125.64</v>
      </c>
      <c r="J93" s="3">
        <v>1.23</v>
      </c>
      <c r="K93" s="3">
        <v>4330</v>
      </c>
      <c r="L93" s="2"/>
    </row>
    <row r="94" spans="1:12">
      <c r="A94" s="2" t="s">
        <v>153</v>
      </c>
      <c r="B94" s="3">
        <v>2.5999999999999999E-2</v>
      </c>
      <c r="C94" s="2"/>
      <c r="D94" s="3">
        <v>8.7835999999999999</v>
      </c>
      <c r="E94" s="3">
        <v>6.6000000000000003E-2</v>
      </c>
      <c r="F94" s="3">
        <v>450</v>
      </c>
      <c r="G94" s="2" t="s">
        <v>13</v>
      </c>
      <c r="H94" s="3">
        <v>2008</v>
      </c>
      <c r="I94" s="3">
        <v>30.89</v>
      </c>
      <c r="J94" s="3">
        <v>0.45</v>
      </c>
      <c r="K94" s="3">
        <v>3679</v>
      </c>
      <c r="L94" s="2"/>
    </row>
    <row r="95" spans="1:12">
      <c r="A95" s="2" t="s">
        <v>154</v>
      </c>
      <c r="B95" s="3">
        <v>0.82</v>
      </c>
      <c r="C95" s="2"/>
      <c r="D95" s="3">
        <v>2288</v>
      </c>
      <c r="E95" s="3">
        <v>2.41</v>
      </c>
      <c r="F95" s="2"/>
      <c r="G95" s="2" t="s">
        <v>13</v>
      </c>
      <c r="H95" s="3">
        <v>2009</v>
      </c>
      <c r="I95" s="3">
        <v>40.31</v>
      </c>
      <c r="J95" s="3">
        <v>0.36</v>
      </c>
      <c r="K95" s="3">
        <v>3370</v>
      </c>
      <c r="L95" s="2"/>
    </row>
    <row r="96" spans="1:12">
      <c r="A96" s="2" t="s">
        <v>155</v>
      </c>
      <c r="B96" s="3">
        <v>2.5</v>
      </c>
      <c r="C96" s="2"/>
      <c r="D96" s="3">
        <v>692</v>
      </c>
      <c r="E96" s="3">
        <v>1.1499999999999999</v>
      </c>
      <c r="F96" s="2"/>
      <c r="G96" s="2" t="s">
        <v>13</v>
      </c>
      <c r="H96" s="3">
        <v>2007</v>
      </c>
      <c r="I96" s="3">
        <v>49.25</v>
      </c>
      <c r="J96" s="3">
        <v>0.42</v>
      </c>
      <c r="K96" s="3">
        <v>3510</v>
      </c>
      <c r="L96" s="2"/>
    </row>
    <row r="97" spans="1:12">
      <c r="A97" s="2" t="s">
        <v>156</v>
      </c>
      <c r="B97" s="3">
        <v>7.0000000000000007E-2</v>
      </c>
      <c r="C97" s="3">
        <v>0.372</v>
      </c>
      <c r="D97" s="3">
        <v>2.6438831199999999</v>
      </c>
      <c r="E97" s="3">
        <v>2.9100000000000001E-2</v>
      </c>
      <c r="F97" s="3">
        <v>686</v>
      </c>
      <c r="G97" s="2" t="s">
        <v>13</v>
      </c>
      <c r="H97" s="3">
        <v>2004</v>
      </c>
      <c r="I97" s="3">
        <v>31.83</v>
      </c>
      <c r="J97" s="3">
        <v>0.47</v>
      </c>
      <c r="K97" s="3">
        <v>3479</v>
      </c>
      <c r="L97" s="2"/>
    </row>
    <row r="98" spans="1:12">
      <c r="A98" s="2" t="s">
        <v>157</v>
      </c>
      <c r="B98" s="3">
        <v>4.9700000000000001E-2</v>
      </c>
      <c r="C98" s="2"/>
      <c r="D98" s="3">
        <v>5.3685999999999998</v>
      </c>
      <c r="E98" s="3">
        <v>4.061E-2</v>
      </c>
      <c r="F98" s="2"/>
      <c r="G98" s="2" t="s">
        <v>13</v>
      </c>
      <c r="H98" s="3">
        <v>2005</v>
      </c>
      <c r="I98" s="3">
        <v>20.55</v>
      </c>
      <c r="J98" s="3">
        <v>0.31</v>
      </c>
      <c r="K98" s="3">
        <v>3660</v>
      </c>
      <c r="L98" s="2"/>
    </row>
    <row r="99" spans="1:12">
      <c r="A99" s="2" t="s">
        <v>158</v>
      </c>
      <c r="B99" s="3">
        <v>1.7299999999999999E-2</v>
      </c>
      <c r="C99" s="2"/>
      <c r="D99" s="3">
        <v>12.914</v>
      </c>
      <c r="E99" s="3">
        <v>7.2099999999999997E-2</v>
      </c>
      <c r="F99" s="2"/>
      <c r="G99" s="2" t="s">
        <v>13</v>
      </c>
      <c r="H99" s="3">
        <v>2007</v>
      </c>
      <c r="I99" s="3">
        <v>20.55</v>
      </c>
      <c r="J99" s="3">
        <v>0.31</v>
      </c>
      <c r="K99" s="3">
        <v>3660</v>
      </c>
      <c r="L99" s="2"/>
    </row>
    <row r="100" spans="1:12">
      <c r="A100" s="2" t="s">
        <v>159</v>
      </c>
      <c r="B100" s="3">
        <v>5.3E-3</v>
      </c>
      <c r="C100" s="2"/>
      <c r="D100" s="3">
        <v>3.149</v>
      </c>
      <c r="E100" s="3">
        <v>2.8150000000000001E-2</v>
      </c>
      <c r="F100" s="2"/>
      <c r="G100" s="2" t="s">
        <v>13</v>
      </c>
      <c r="H100" s="3">
        <v>2009</v>
      </c>
      <c r="I100" s="3">
        <v>20.55</v>
      </c>
      <c r="J100" s="3">
        <v>0.31</v>
      </c>
      <c r="K100" s="3">
        <v>3660</v>
      </c>
      <c r="L100" s="2"/>
    </row>
    <row r="101" spans="1:12">
      <c r="A101" s="2" t="s">
        <v>160</v>
      </c>
      <c r="B101" s="3">
        <v>0.32800000000000001</v>
      </c>
      <c r="C101" s="2"/>
      <c r="D101" s="3">
        <v>598.29999999999995</v>
      </c>
      <c r="E101" s="3">
        <v>1.135</v>
      </c>
      <c r="F101" s="2"/>
      <c r="G101" s="2" t="s">
        <v>13</v>
      </c>
      <c r="H101" s="3">
        <v>2009</v>
      </c>
      <c r="I101" s="3">
        <v>33.86</v>
      </c>
      <c r="J101" s="3">
        <v>0.54</v>
      </c>
      <c r="K101" s="3">
        <v>3700</v>
      </c>
      <c r="L101" s="2"/>
    </row>
    <row r="102" spans="1:12">
      <c r="A102" s="2" t="s">
        <v>161</v>
      </c>
      <c r="B102" s="3">
        <v>1.7999999999999999E-2</v>
      </c>
      <c r="C102" s="2"/>
      <c r="D102" s="3">
        <v>7.2004000000000001</v>
      </c>
      <c r="E102" s="3">
        <v>5.0500000000000003E-2</v>
      </c>
      <c r="F102" s="2"/>
      <c r="G102" s="2" t="s">
        <v>13</v>
      </c>
      <c r="H102" s="3">
        <v>2009</v>
      </c>
      <c r="I102" s="3">
        <v>22.18</v>
      </c>
      <c r="J102" s="3">
        <v>0.33</v>
      </c>
      <c r="K102" s="3">
        <v>3350</v>
      </c>
      <c r="L102" s="2" t="s">
        <v>162</v>
      </c>
    </row>
    <row r="103" spans="1:12">
      <c r="A103" s="2" t="s">
        <v>163</v>
      </c>
      <c r="B103" s="3">
        <v>3.5000000000000003E-2</v>
      </c>
      <c r="C103" s="2"/>
      <c r="D103" s="3">
        <v>4.6938000000000004</v>
      </c>
      <c r="E103" s="3">
        <v>3.9E-2</v>
      </c>
      <c r="F103" s="2"/>
      <c r="G103" s="2" t="s">
        <v>13</v>
      </c>
      <c r="H103" s="3">
        <v>2007</v>
      </c>
      <c r="I103" s="3">
        <v>14.84</v>
      </c>
      <c r="J103" s="3">
        <v>0.35</v>
      </c>
      <c r="K103" s="3">
        <v>3600</v>
      </c>
      <c r="L103" s="2"/>
    </row>
    <row r="104" spans="1:12">
      <c r="A104" s="2" t="s">
        <v>164</v>
      </c>
      <c r="B104" s="3">
        <v>1.54</v>
      </c>
      <c r="C104" s="2"/>
      <c r="D104" s="3">
        <v>2915.0368699999999</v>
      </c>
      <c r="E104" s="3">
        <v>3.97</v>
      </c>
      <c r="F104" s="2"/>
      <c r="G104" s="2" t="s">
        <v>13</v>
      </c>
      <c r="H104" s="3">
        <v>2003</v>
      </c>
      <c r="I104" s="3">
        <v>52.22</v>
      </c>
      <c r="J104" s="3">
        <v>0.99</v>
      </c>
      <c r="K104" s="3">
        <v>5552</v>
      </c>
      <c r="L104" s="2"/>
    </row>
    <row r="105" spans="1:12">
      <c r="A105" s="2" t="s">
        <v>165</v>
      </c>
      <c r="B105" s="3">
        <v>0.06</v>
      </c>
      <c r="C105" s="2"/>
      <c r="D105" s="3">
        <v>17.111000000000001</v>
      </c>
      <c r="E105" s="3">
        <v>0.13039999999999999</v>
      </c>
      <c r="F105" s="2"/>
      <c r="G105" s="2" t="s">
        <v>13</v>
      </c>
      <c r="H105" s="3">
        <v>2005</v>
      </c>
      <c r="I105" s="3">
        <v>52.22</v>
      </c>
      <c r="J105" s="3">
        <v>0.99</v>
      </c>
      <c r="K105" s="3">
        <v>5552</v>
      </c>
      <c r="L105" s="2"/>
    </row>
    <row r="106" spans="1:12">
      <c r="A106" s="2" t="s">
        <v>166</v>
      </c>
      <c r="B106" s="3">
        <v>0.68</v>
      </c>
      <c r="C106" s="2"/>
      <c r="D106" s="3">
        <v>3657</v>
      </c>
      <c r="E106" s="3">
        <v>3.56</v>
      </c>
      <c r="F106" s="2"/>
      <c r="G106" s="2" t="s">
        <v>13</v>
      </c>
      <c r="H106" s="3">
        <v>2008</v>
      </c>
      <c r="I106" s="3">
        <v>16.21</v>
      </c>
      <c r="J106" s="3">
        <v>0.45</v>
      </c>
      <c r="K106" s="3">
        <v>3472</v>
      </c>
      <c r="L106" s="2"/>
    </row>
    <row r="107" spans="1:12">
      <c r="A107" s="2" t="s">
        <v>167</v>
      </c>
      <c r="B107" s="3">
        <v>1</v>
      </c>
      <c r="C107" s="2"/>
      <c r="D107" s="3">
        <v>1882</v>
      </c>
      <c r="E107" s="3">
        <v>2.35</v>
      </c>
      <c r="F107" s="2"/>
      <c r="G107" s="2" t="s">
        <v>13</v>
      </c>
      <c r="H107" s="3">
        <v>2006</v>
      </c>
      <c r="I107" s="3">
        <v>28.7</v>
      </c>
      <c r="J107" s="3">
        <v>0.65</v>
      </c>
      <c r="K107" s="3">
        <v>3241</v>
      </c>
      <c r="L107" s="2" t="s">
        <v>168</v>
      </c>
    </row>
    <row r="108" spans="1:12">
      <c r="A108" s="2" t="s">
        <v>169</v>
      </c>
      <c r="B108" s="3">
        <v>0.71419999999999995</v>
      </c>
      <c r="C108" s="2"/>
      <c r="D108" s="3">
        <v>30.088100000000001</v>
      </c>
      <c r="E108" s="3">
        <v>0.12959000000000001</v>
      </c>
      <c r="F108" s="2"/>
      <c r="G108" s="2" t="s">
        <v>13</v>
      </c>
      <c r="H108" s="3">
        <v>2000</v>
      </c>
      <c r="I108" s="3">
        <v>15.26</v>
      </c>
      <c r="J108" s="3">
        <v>0.32</v>
      </c>
      <c r="K108" s="3">
        <v>3129</v>
      </c>
      <c r="L108" s="2"/>
    </row>
    <row r="109" spans="1:12">
      <c r="A109" s="2" t="s">
        <v>170</v>
      </c>
      <c r="B109" s="3">
        <v>2.1000000000000001E-2</v>
      </c>
      <c r="C109" s="2"/>
      <c r="D109" s="3">
        <v>1.9377800000000001</v>
      </c>
      <c r="E109" s="3">
        <v>2.0806999999999999E-2</v>
      </c>
      <c r="F109" s="2"/>
      <c r="G109" s="2" t="s">
        <v>13</v>
      </c>
      <c r="H109" s="3">
        <v>2005</v>
      </c>
      <c r="I109" s="3">
        <v>15.26</v>
      </c>
      <c r="J109" s="3">
        <v>0.32</v>
      </c>
      <c r="K109" s="3">
        <v>3129</v>
      </c>
      <c r="L109" s="2"/>
    </row>
    <row r="110" spans="1:12">
      <c r="A110" s="2" t="s">
        <v>171</v>
      </c>
      <c r="B110" s="3">
        <v>1.9699999999999999E-2</v>
      </c>
      <c r="C110" s="3">
        <v>0.254</v>
      </c>
      <c r="D110" s="3">
        <v>1.5804045600000001</v>
      </c>
      <c r="E110" s="3">
        <v>1.4109999999999999E-2</v>
      </c>
      <c r="F110" s="3">
        <v>547</v>
      </c>
      <c r="G110" s="2" t="s">
        <v>134</v>
      </c>
      <c r="H110" s="3">
        <v>2009</v>
      </c>
      <c r="I110" s="3">
        <v>47.78</v>
      </c>
      <c r="J110" s="3">
        <v>0.15</v>
      </c>
      <c r="K110" s="3">
        <v>3026</v>
      </c>
      <c r="L110" s="2" t="s">
        <v>172</v>
      </c>
    </row>
    <row r="111" spans="1:12">
      <c r="A111" s="2" t="s">
        <v>173</v>
      </c>
      <c r="B111" s="3">
        <v>3.37</v>
      </c>
      <c r="C111" s="2"/>
      <c r="D111" s="3">
        <v>133.71</v>
      </c>
      <c r="E111" s="3">
        <v>0.49</v>
      </c>
      <c r="F111" s="3">
        <v>350</v>
      </c>
      <c r="G111" s="2" t="s">
        <v>13</v>
      </c>
      <c r="H111" s="3">
        <v>2000</v>
      </c>
      <c r="I111" s="3">
        <v>57.27</v>
      </c>
      <c r="J111" s="3">
        <v>0.9</v>
      </c>
      <c r="K111" s="3">
        <v>5540</v>
      </c>
      <c r="L111" s="2"/>
    </row>
    <row r="112" spans="1:12">
      <c r="A112" s="2" t="s">
        <v>174</v>
      </c>
      <c r="B112" s="3">
        <v>20</v>
      </c>
      <c r="C112" s="3">
        <v>3</v>
      </c>
      <c r="D112" s="2"/>
      <c r="E112" s="3">
        <v>100</v>
      </c>
      <c r="F112" s="3">
        <v>2650</v>
      </c>
      <c r="G112" s="2" t="s">
        <v>67</v>
      </c>
      <c r="H112" s="3">
        <v>2004</v>
      </c>
      <c r="I112" s="3">
        <v>495.19</v>
      </c>
      <c r="J112" s="3">
        <v>0.7</v>
      </c>
      <c r="K112" s="3">
        <v>4092</v>
      </c>
      <c r="L112" s="2"/>
    </row>
    <row r="113" spans="1:12">
      <c r="A113" s="2" t="s">
        <v>175</v>
      </c>
      <c r="B113" s="3">
        <v>0.52500000000000002</v>
      </c>
      <c r="C113" s="3">
        <v>1.319</v>
      </c>
      <c r="D113" s="3">
        <v>4.4652997599999997</v>
      </c>
      <c r="E113" s="3">
        <v>5.561E-2</v>
      </c>
      <c r="F113" s="3">
        <v>1322</v>
      </c>
      <c r="G113" s="2" t="s">
        <v>134</v>
      </c>
      <c r="H113" s="3">
        <v>2006</v>
      </c>
      <c r="I113" s="3">
        <v>520.91999999999996</v>
      </c>
      <c r="J113" s="3">
        <v>1.1499999999999999</v>
      </c>
      <c r="K113" s="3">
        <v>5980</v>
      </c>
      <c r="L113" s="2"/>
    </row>
    <row r="114" spans="1:12">
      <c r="A114" s="2" t="s">
        <v>176</v>
      </c>
      <c r="B114" s="3">
        <v>8.6999999999999993</v>
      </c>
      <c r="C114" s="3">
        <v>0.95099999999999996</v>
      </c>
      <c r="D114" s="3">
        <v>5.6335157999999996</v>
      </c>
      <c r="E114" s="3">
        <v>6.8140000000000006E-2</v>
      </c>
      <c r="F114" s="3">
        <v>1540</v>
      </c>
      <c r="G114" s="2" t="s">
        <v>134</v>
      </c>
      <c r="H114" s="3">
        <v>2007</v>
      </c>
      <c r="I114" s="3">
        <v>418.31</v>
      </c>
      <c r="J114" s="3">
        <v>1.33</v>
      </c>
      <c r="K114" s="3">
        <v>6380</v>
      </c>
      <c r="L114" s="2" t="s">
        <v>177</v>
      </c>
    </row>
    <row r="115" spans="1:12">
      <c r="A115" s="2" t="s">
        <v>178</v>
      </c>
      <c r="B115" s="3">
        <v>0.65</v>
      </c>
      <c r="C115" s="3">
        <v>0.94</v>
      </c>
      <c r="D115" s="3">
        <v>2.8997000000000002</v>
      </c>
      <c r="E115" s="3">
        <v>3.866E-2</v>
      </c>
      <c r="F115" s="3">
        <v>1189</v>
      </c>
      <c r="G115" s="2" t="s">
        <v>134</v>
      </c>
      <c r="H115" s="3">
        <v>2007</v>
      </c>
      <c r="I115" s="3">
        <v>440.59</v>
      </c>
      <c r="J115" s="3">
        <v>1.06</v>
      </c>
      <c r="K115" s="3">
        <v>5185</v>
      </c>
      <c r="L115" s="2" t="s">
        <v>179</v>
      </c>
    </row>
    <row r="116" spans="1:12">
      <c r="A116" s="2" t="s">
        <v>180</v>
      </c>
      <c r="B116" s="3">
        <v>0.67100000000000004</v>
      </c>
      <c r="C116" s="3">
        <v>1.274</v>
      </c>
      <c r="D116" s="3">
        <v>3.0565359999999999</v>
      </c>
      <c r="E116" s="3">
        <v>4.4380000000000003E-2</v>
      </c>
      <c r="F116" s="3">
        <v>1686</v>
      </c>
      <c r="G116" s="2" t="s">
        <v>134</v>
      </c>
      <c r="H116" s="3">
        <v>2007</v>
      </c>
      <c r="I116" s="3">
        <v>1024</v>
      </c>
      <c r="J116" s="3">
        <v>0.56000000000000005</v>
      </c>
      <c r="K116" s="3">
        <v>5860</v>
      </c>
      <c r="L116" s="2"/>
    </row>
    <row r="117" spans="1:12">
      <c r="A117" s="2" t="s">
        <v>181</v>
      </c>
      <c r="B117" s="3">
        <v>0.98</v>
      </c>
      <c r="C117" s="3">
        <v>1.21</v>
      </c>
      <c r="D117" s="3">
        <v>2.7884899999999999</v>
      </c>
      <c r="E117" s="3">
        <v>4.0730000000000002E-2</v>
      </c>
      <c r="F117" s="3">
        <v>1539</v>
      </c>
      <c r="G117" s="2" t="s">
        <v>134</v>
      </c>
      <c r="H117" s="3">
        <v>2007</v>
      </c>
      <c r="I117" s="3">
        <v>998.1</v>
      </c>
      <c r="J117" s="3">
        <v>1.04</v>
      </c>
      <c r="K117" s="3">
        <v>5960</v>
      </c>
      <c r="L117" s="2" t="s">
        <v>182</v>
      </c>
    </row>
    <row r="118" spans="1:12">
      <c r="A118" s="2" t="s">
        <v>183</v>
      </c>
      <c r="B118" s="3">
        <v>1.32</v>
      </c>
      <c r="C118" s="3">
        <v>1.48</v>
      </c>
      <c r="D118" s="3">
        <v>3.8529800000000001</v>
      </c>
      <c r="E118" s="3">
        <v>5.2389999999999999E-2</v>
      </c>
      <c r="F118" s="3">
        <v>1675</v>
      </c>
      <c r="G118" s="2" t="s">
        <v>134</v>
      </c>
      <c r="H118" s="3">
        <v>2007</v>
      </c>
      <c r="I118" s="3">
        <v>905.11</v>
      </c>
      <c r="J118" s="3">
        <v>1.79</v>
      </c>
      <c r="K118" s="3">
        <v>6570</v>
      </c>
      <c r="L118" s="2" t="s">
        <v>184</v>
      </c>
    </row>
    <row r="119" spans="1:12">
      <c r="A119" s="2" t="s">
        <v>185</v>
      </c>
      <c r="B119" s="3">
        <v>1.84</v>
      </c>
      <c r="C119" s="3">
        <v>1.51</v>
      </c>
      <c r="D119" s="3">
        <v>2.2047400000000001</v>
      </c>
      <c r="E119" s="3">
        <v>3.6760000000000001E-2</v>
      </c>
      <c r="F119" s="3">
        <v>2733</v>
      </c>
      <c r="G119" s="2" t="s">
        <v>134</v>
      </c>
      <c r="H119" s="3">
        <v>2008</v>
      </c>
      <c r="I119" s="3">
        <v>1124</v>
      </c>
      <c r="J119" s="3">
        <v>1.56</v>
      </c>
      <c r="K119" s="3">
        <v>6389</v>
      </c>
      <c r="L119" s="2" t="s">
        <v>186</v>
      </c>
    </row>
    <row r="120" spans="1:12">
      <c r="A120" s="2" t="s">
        <v>187</v>
      </c>
      <c r="B120" s="3">
        <v>1.28</v>
      </c>
      <c r="C120" s="3">
        <v>1.4</v>
      </c>
      <c r="D120" s="3">
        <v>3.0763400000000001</v>
      </c>
      <c r="E120" s="3">
        <v>4.496E-2</v>
      </c>
      <c r="F120" s="3">
        <v>1700</v>
      </c>
      <c r="G120" s="2" t="s">
        <v>134</v>
      </c>
      <c r="H120" s="3">
        <v>2008</v>
      </c>
      <c r="I120" s="3">
        <v>694.21</v>
      </c>
      <c r="J120" s="3">
        <v>1.27</v>
      </c>
      <c r="K120" s="3">
        <v>6200</v>
      </c>
      <c r="L120" s="2"/>
    </row>
    <row r="121" spans="1:12">
      <c r="A121" s="2" t="s">
        <v>188</v>
      </c>
      <c r="B121" s="3">
        <v>0.749</v>
      </c>
      <c r="C121" s="3">
        <v>1.393</v>
      </c>
      <c r="D121" s="3">
        <v>3.9228107200000002</v>
      </c>
      <c r="E121" s="3">
        <v>5.287E-2</v>
      </c>
      <c r="F121" s="3">
        <v>1540</v>
      </c>
      <c r="G121" s="2" t="s">
        <v>134</v>
      </c>
      <c r="H121" s="3">
        <v>2008</v>
      </c>
      <c r="I121" s="3">
        <v>1566</v>
      </c>
      <c r="J121" s="3">
        <v>1.28</v>
      </c>
      <c r="K121" s="3">
        <v>6350</v>
      </c>
      <c r="L121" s="2" t="s">
        <v>189</v>
      </c>
    </row>
    <row r="122" spans="1:12">
      <c r="A122" s="2" t="s">
        <v>190</v>
      </c>
      <c r="B122" s="3">
        <v>8.4000000000000005E-2</v>
      </c>
      <c r="C122" s="3">
        <v>0.38900000000000001</v>
      </c>
      <c r="D122" s="3">
        <v>4.8878024399999997</v>
      </c>
      <c r="E122" s="3">
        <v>5.2540000000000003E-2</v>
      </c>
      <c r="F122" s="3">
        <v>838</v>
      </c>
      <c r="G122" s="2" t="s">
        <v>134</v>
      </c>
      <c r="H122" s="3">
        <v>2008</v>
      </c>
      <c r="I122" s="3">
        <v>123.32</v>
      </c>
      <c r="J122" s="3">
        <v>0.81</v>
      </c>
      <c r="K122" s="3">
        <v>4780</v>
      </c>
      <c r="L122" s="2" t="s">
        <v>191</v>
      </c>
    </row>
    <row r="123" spans="1:12">
      <c r="A123" s="2" t="s">
        <v>192</v>
      </c>
      <c r="B123" s="3">
        <v>0.21099999999999999</v>
      </c>
      <c r="C123" s="3">
        <v>0.95899999999999996</v>
      </c>
      <c r="D123" s="3">
        <v>3.2130597999999999</v>
      </c>
      <c r="E123" s="3">
        <v>3.8399999999999997E-2</v>
      </c>
      <c r="F123" s="3">
        <v>963</v>
      </c>
      <c r="G123" s="2" t="s">
        <v>134</v>
      </c>
      <c r="H123" s="3">
        <v>2009</v>
      </c>
      <c r="I123" s="3">
        <v>464.79</v>
      </c>
      <c r="J123" s="3">
        <v>0.73</v>
      </c>
      <c r="K123" s="3">
        <v>4650</v>
      </c>
      <c r="L123" s="2"/>
    </row>
    <row r="124" spans="1:12">
      <c r="A124" s="2" t="s">
        <v>193</v>
      </c>
      <c r="B124" s="3">
        <v>0.85099999999999998</v>
      </c>
      <c r="C124" s="3">
        <v>1.272</v>
      </c>
      <c r="D124" s="3">
        <v>2.9162499999999998</v>
      </c>
      <c r="E124" s="3">
        <v>4.3830000000000001E-2</v>
      </c>
      <c r="F124" s="3">
        <v>1740</v>
      </c>
      <c r="G124" s="2" t="s">
        <v>134</v>
      </c>
      <c r="H124" s="3">
        <v>2009</v>
      </c>
      <c r="I124" s="3">
        <v>698</v>
      </c>
      <c r="J124" s="3">
        <v>1.22</v>
      </c>
      <c r="K124" s="3">
        <v>5653</v>
      </c>
      <c r="L124" s="2"/>
    </row>
    <row r="125" spans="1:12">
      <c r="A125" s="2" t="s">
        <v>194</v>
      </c>
      <c r="B125" s="3">
        <v>14.28</v>
      </c>
      <c r="C125" s="2"/>
      <c r="D125" s="3">
        <v>446.27</v>
      </c>
      <c r="E125" s="3">
        <v>1.258</v>
      </c>
      <c r="F125" s="3">
        <v>340</v>
      </c>
      <c r="G125" s="2" t="s">
        <v>13</v>
      </c>
      <c r="H125" s="3">
        <v>2009</v>
      </c>
      <c r="I125" s="3">
        <v>698</v>
      </c>
      <c r="J125" s="3">
        <v>1.22</v>
      </c>
      <c r="K125" s="3">
        <v>5653</v>
      </c>
      <c r="L125" s="2"/>
    </row>
    <row r="126" spans="1:12">
      <c r="A126" s="2" t="s">
        <v>195</v>
      </c>
      <c r="B126" s="3">
        <v>1.25</v>
      </c>
      <c r="C126" s="2"/>
      <c r="D126" s="3">
        <v>349.7</v>
      </c>
      <c r="E126" s="3">
        <v>1.02</v>
      </c>
      <c r="F126" s="2"/>
      <c r="G126" s="2" t="s">
        <v>13</v>
      </c>
      <c r="H126" s="3">
        <v>2001</v>
      </c>
      <c r="I126" s="3">
        <v>85.49</v>
      </c>
      <c r="J126" s="3">
        <v>1.23</v>
      </c>
      <c r="K126" s="3">
        <v>6245</v>
      </c>
      <c r="L126" s="2"/>
    </row>
    <row r="127" spans="1:12">
      <c r="A127" s="2" t="s">
        <v>196</v>
      </c>
      <c r="B127" s="3">
        <v>6.29</v>
      </c>
      <c r="C127" s="2"/>
      <c r="D127" s="3">
        <v>1120</v>
      </c>
      <c r="E127" s="3">
        <v>2.2000000000000002</v>
      </c>
      <c r="F127" s="2"/>
      <c r="G127" s="2" t="s">
        <v>13</v>
      </c>
      <c r="H127" s="3">
        <v>2002</v>
      </c>
      <c r="I127" s="3">
        <v>280.18</v>
      </c>
      <c r="J127" s="3">
        <v>1.23</v>
      </c>
      <c r="K127" s="3">
        <v>5945</v>
      </c>
      <c r="L127" s="2"/>
    </row>
    <row r="128" spans="1:12">
      <c r="A128" s="2" t="s">
        <v>197</v>
      </c>
      <c r="B128" s="3">
        <v>0.42</v>
      </c>
      <c r="C128" s="2"/>
      <c r="D128" s="3">
        <v>3.4441999999999999</v>
      </c>
      <c r="E128" s="3">
        <v>0.04</v>
      </c>
      <c r="F128" s="2"/>
      <c r="G128" s="2" t="s">
        <v>13</v>
      </c>
      <c r="H128" s="3">
        <v>2005</v>
      </c>
      <c r="I128" s="3">
        <v>179.55</v>
      </c>
      <c r="J128" s="3">
        <v>0.77</v>
      </c>
      <c r="K128" s="3">
        <v>5186</v>
      </c>
      <c r="L128" s="2"/>
    </row>
    <row r="129" spans="1:12">
      <c r="A129" s="2" t="s">
        <v>198</v>
      </c>
      <c r="B129" s="3">
        <v>1.56</v>
      </c>
      <c r="C129" s="2"/>
      <c r="D129" s="3">
        <v>526.62</v>
      </c>
      <c r="E129" s="3">
        <v>1.28</v>
      </c>
      <c r="F129" s="2"/>
      <c r="G129" s="2" t="s">
        <v>13</v>
      </c>
      <c r="H129" s="3">
        <v>2007</v>
      </c>
      <c r="I129" s="3">
        <v>136.72999999999999</v>
      </c>
      <c r="J129" s="3">
        <v>0.99</v>
      </c>
      <c r="K129" s="3">
        <v>5688</v>
      </c>
      <c r="L129" s="2"/>
    </row>
    <row r="130" spans="1:12">
      <c r="A130" s="2" t="s">
        <v>199</v>
      </c>
      <c r="B130" s="3">
        <v>2.23</v>
      </c>
      <c r="C130" s="2"/>
      <c r="D130" s="3">
        <v>431.88</v>
      </c>
      <c r="E130" s="3">
        <v>1.17</v>
      </c>
      <c r="F130" s="2"/>
      <c r="G130" s="2" t="s">
        <v>13</v>
      </c>
      <c r="H130" s="3">
        <v>2001</v>
      </c>
      <c r="I130" s="3">
        <v>266.05</v>
      </c>
      <c r="J130" s="3">
        <v>1.25</v>
      </c>
      <c r="K130" s="3">
        <v>5596</v>
      </c>
      <c r="L130" s="2"/>
    </row>
    <row r="131" spans="1:12">
      <c r="A131" s="2" t="s">
        <v>200</v>
      </c>
      <c r="B131" s="3">
        <v>0.81</v>
      </c>
      <c r="C131" s="2"/>
      <c r="D131" s="3">
        <v>832.97</v>
      </c>
      <c r="E131" s="3">
        <v>1.6619999999999999</v>
      </c>
      <c r="F131" s="2"/>
      <c r="G131" s="2" t="s">
        <v>13</v>
      </c>
      <c r="H131" s="3">
        <v>2001</v>
      </c>
      <c r="I131" s="3">
        <v>111.65</v>
      </c>
      <c r="J131" s="3">
        <v>0.88</v>
      </c>
      <c r="K131" s="3">
        <v>5717</v>
      </c>
      <c r="L131" s="2" t="s">
        <v>201</v>
      </c>
    </row>
    <row r="132" spans="1:12">
      <c r="A132" s="2" t="s">
        <v>202</v>
      </c>
      <c r="B132" s="3">
        <v>0.05</v>
      </c>
      <c r="C132" s="2"/>
      <c r="D132" s="3">
        <v>15.56</v>
      </c>
      <c r="E132" s="3">
        <v>0.12</v>
      </c>
      <c r="F132" s="2"/>
      <c r="G132" s="2" t="s">
        <v>13</v>
      </c>
      <c r="H132" s="3">
        <v>2005</v>
      </c>
      <c r="I132" s="3">
        <v>71.849999999999994</v>
      </c>
      <c r="J132" s="3">
        <v>0.93</v>
      </c>
      <c r="K132" s="3">
        <v>5686</v>
      </c>
      <c r="L132" s="2"/>
    </row>
    <row r="133" spans="1:12">
      <c r="A133" s="2" t="s">
        <v>203</v>
      </c>
      <c r="B133" s="3">
        <v>1.927</v>
      </c>
      <c r="C133" s="2"/>
      <c r="D133" s="3">
        <v>356.21</v>
      </c>
      <c r="E133" s="3">
        <v>1.157</v>
      </c>
      <c r="F133" s="2"/>
      <c r="G133" s="2" t="s">
        <v>13</v>
      </c>
      <c r="H133" s="3">
        <v>2009</v>
      </c>
      <c r="I133" s="3">
        <v>446.26</v>
      </c>
      <c r="J133" s="3">
        <v>1.63</v>
      </c>
      <c r="K133" s="3">
        <v>4943</v>
      </c>
      <c r="L133" s="2"/>
    </row>
    <row r="134" spans="1:12">
      <c r="A134" s="2" t="s">
        <v>204</v>
      </c>
      <c r="B134" s="3">
        <v>1.556</v>
      </c>
      <c r="C134" s="2"/>
      <c r="D134" s="3">
        <v>637.1</v>
      </c>
      <c r="E134" s="3">
        <v>1.57</v>
      </c>
      <c r="F134" s="2"/>
      <c r="G134" s="2" t="s">
        <v>13</v>
      </c>
      <c r="H134" s="3">
        <v>2007</v>
      </c>
      <c r="I134" s="3">
        <v>397.37</v>
      </c>
      <c r="J134" s="3">
        <v>1.27</v>
      </c>
      <c r="K134" s="3">
        <v>4871</v>
      </c>
      <c r="L134" s="2"/>
    </row>
    <row r="135" spans="1:12">
      <c r="A135" s="2" t="s">
        <v>205</v>
      </c>
      <c r="B135" s="3">
        <v>0.49</v>
      </c>
      <c r="C135" s="2"/>
      <c r="D135" s="3">
        <v>21.998000000000001</v>
      </c>
      <c r="E135" s="3">
        <v>0.14000000000000001</v>
      </c>
      <c r="F135" s="2"/>
      <c r="G135" s="2" t="s">
        <v>13</v>
      </c>
      <c r="H135" s="3">
        <v>2003</v>
      </c>
      <c r="I135" s="3">
        <v>138.33000000000001</v>
      </c>
      <c r="J135" s="3">
        <v>1.1000000000000001</v>
      </c>
      <c r="K135" s="3">
        <v>5769</v>
      </c>
      <c r="L135" s="2" t="s">
        <v>206</v>
      </c>
    </row>
    <row r="136" spans="1:12">
      <c r="A136" s="2" t="s">
        <v>207</v>
      </c>
      <c r="B136" s="3">
        <v>1.68</v>
      </c>
      <c r="C136" s="2"/>
      <c r="D136" s="3">
        <v>2496</v>
      </c>
      <c r="E136" s="3">
        <v>3.55</v>
      </c>
      <c r="F136" s="2"/>
      <c r="G136" s="2" t="s">
        <v>13</v>
      </c>
      <c r="H136" s="3">
        <v>2009</v>
      </c>
      <c r="I136" s="3">
        <v>167.72</v>
      </c>
      <c r="J136" s="3">
        <v>1.08</v>
      </c>
      <c r="K136" s="3">
        <v>5801</v>
      </c>
      <c r="L136" s="2"/>
    </row>
    <row r="137" spans="1:12">
      <c r="A137" s="2" t="s">
        <v>208</v>
      </c>
      <c r="B137" s="3">
        <v>0.02</v>
      </c>
      <c r="C137" s="2"/>
      <c r="D137" s="3">
        <v>5.3979200000000001</v>
      </c>
      <c r="E137" s="3">
        <v>0.06</v>
      </c>
      <c r="F137" s="3">
        <v>826</v>
      </c>
      <c r="G137" s="2" t="s">
        <v>13</v>
      </c>
      <c r="H137" s="3">
        <v>2008</v>
      </c>
      <c r="I137" s="3">
        <v>55.45</v>
      </c>
      <c r="J137" s="3">
        <v>0.65</v>
      </c>
      <c r="K137" s="3">
        <v>5131</v>
      </c>
      <c r="L137" s="2"/>
    </row>
    <row r="138" spans="1:12">
      <c r="A138" s="2" t="s">
        <v>209</v>
      </c>
      <c r="B138" s="3">
        <v>2.0299999999999998</v>
      </c>
      <c r="C138" s="2"/>
      <c r="D138" s="3">
        <v>227</v>
      </c>
      <c r="E138" s="3">
        <v>0.76</v>
      </c>
      <c r="F138" s="2"/>
      <c r="G138" s="2" t="s">
        <v>13</v>
      </c>
      <c r="H138" s="3">
        <v>2002</v>
      </c>
      <c r="I138" s="3">
        <v>146.38</v>
      </c>
      <c r="J138" s="3">
        <v>1.34</v>
      </c>
      <c r="K138" s="3">
        <v>6064</v>
      </c>
      <c r="L138" s="2" t="s">
        <v>210</v>
      </c>
    </row>
    <row r="139" spans="1:12">
      <c r="A139" s="2" t="s">
        <v>211</v>
      </c>
      <c r="B139" s="3">
        <v>14.2</v>
      </c>
      <c r="C139" s="2"/>
      <c r="D139" s="3">
        <v>1634</v>
      </c>
      <c r="E139" s="3">
        <v>3.02</v>
      </c>
      <c r="F139" s="2"/>
      <c r="G139" s="2" t="s">
        <v>13</v>
      </c>
      <c r="H139" s="3">
        <v>2009</v>
      </c>
      <c r="I139" s="3">
        <v>123.62</v>
      </c>
      <c r="J139" s="3">
        <v>1.35</v>
      </c>
      <c r="K139" s="3">
        <v>6472</v>
      </c>
      <c r="L139" s="2"/>
    </row>
    <row r="140" spans="1:12">
      <c r="A140" s="2" t="s">
        <v>212</v>
      </c>
      <c r="B140" s="3">
        <v>0.7</v>
      </c>
      <c r="C140" s="2"/>
      <c r="D140" s="3">
        <v>30.052</v>
      </c>
      <c r="E140" s="3">
        <v>0.189</v>
      </c>
      <c r="F140" s="2"/>
      <c r="G140" s="2" t="s">
        <v>13</v>
      </c>
      <c r="H140" s="3">
        <v>2009</v>
      </c>
      <c r="I140" s="3">
        <v>164.45</v>
      </c>
      <c r="J140" s="3">
        <v>1</v>
      </c>
      <c r="K140" s="3">
        <v>5793</v>
      </c>
      <c r="L140" s="2"/>
    </row>
    <row r="141" spans="1:12">
      <c r="A141" s="2" t="s">
        <v>213</v>
      </c>
      <c r="B141" s="3">
        <v>1.82</v>
      </c>
      <c r="C141" s="2"/>
      <c r="D141" s="3">
        <v>192.9</v>
      </c>
      <c r="E141" s="3">
        <v>0.65400000000000003</v>
      </c>
      <c r="F141" s="2"/>
      <c r="G141" s="2" t="s">
        <v>13</v>
      </c>
      <c r="H141" s="3">
        <v>2009</v>
      </c>
      <c r="I141" s="3">
        <v>164.45</v>
      </c>
      <c r="J141" s="3">
        <v>1</v>
      </c>
      <c r="K141" s="3">
        <v>5793</v>
      </c>
      <c r="L141" s="2"/>
    </row>
    <row r="142" spans="1:12">
      <c r="A142" s="2" t="s">
        <v>214</v>
      </c>
      <c r="B142" s="3">
        <v>4.83</v>
      </c>
      <c r="C142" s="2"/>
      <c r="D142" s="3">
        <v>1622.1</v>
      </c>
      <c r="E142" s="3">
        <v>2.9</v>
      </c>
      <c r="F142" s="2"/>
      <c r="G142" s="2" t="s">
        <v>13</v>
      </c>
      <c r="H142" s="3">
        <v>2007</v>
      </c>
      <c r="I142" s="3">
        <v>167.45</v>
      </c>
      <c r="J142" s="3">
        <v>1.24</v>
      </c>
      <c r="K142" s="3">
        <v>6030</v>
      </c>
      <c r="L142" s="2" t="s">
        <v>215</v>
      </c>
    </row>
    <row r="143" spans="1:12">
      <c r="A143" s="2" t="s">
        <v>216</v>
      </c>
      <c r="B143" s="3">
        <v>0.622</v>
      </c>
      <c r="C143" s="2"/>
      <c r="D143" s="3">
        <v>1945</v>
      </c>
      <c r="E143" s="3">
        <v>3.16</v>
      </c>
      <c r="F143" s="2"/>
      <c r="G143" s="2" t="s">
        <v>13</v>
      </c>
      <c r="H143" s="3">
        <v>2005</v>
      </c>
      <c r="I143" s="3">
        <v>109.49</v>
      </c>
      <c r="J143" s="3">
        <v>1.1200000000000001</v>
      </c>
      <c r="K143" s="3">
        <v>5349</v>
      </c>
      <c r="L143" s="2"/>
    </row>
    <row r="144" spans="1:12">
      <c r="A144" s="2" t="s">
        <v>217</v>
      </c>
      <c r="B144" s="3">
        <v>7.8799999999999995E-2</v>
      </c>
      <c r="C144" s="2"/>
      <c r="D144" s="3">
        <v>37.909999999999997</v>
      </c>
      <c r="E144" s="3">
        <v>0.22900000000000001</v>
      </c>
      <c r="F144" s="2"/>
      <c r="G144" s="2" t="s">
        <v>13</v>
      </c>
      <c r="H144" s="3">
        <v>2008</v>
      </c>
      <c r="I144" s="3">
        <v>109.49</v>
      </c>
      <c r="J144" s="3">
        <v>1.1200000000000001</v>
      </c>
      <c r="K144" s="3">
        <v>5349</v>
      </c>
      <c r="L144" s="2"/>
    </row>
    <row r="145" spans="1:12">
      <c r="A145" s="2" t="s">
        <v>218</v>
      </c>
      <c r="B145" s="3">
        <v>2.4300000000000002</v>
      </c>
      <c r="C145" s="2"/>
      <c r="D145" s="3">
        <v>262.70862</v>
      </c>
      <c r="E145" s="3">
        <v>0.84</v>
      </c>
      <c r="F145" s="2"/>
      <c r="G145" s="2" t="s">
        <v>13</v>
      </c>
      <c r="H145" s="3">
        <v>2000</v>
      </c>
      <c r="I145" s="3">
        <v>123.58</v>
      </c>
      <c r="J145" s="3">
        <v>1.2</v>
      </c>
      <c r="K145" s="3">
        <v>5645</v>
      </c>
      <c r="L145" s="2"/>
    </row>
    <row r="146" spans="1:12">
      <c r="A146" s="2" t="s">
        <v>219</v>
      </c>
      <c r="B146" s="3">
        <v>1.8120000000000001</v>
      </c>
      <c r="C146" s="2"/>
      <c r="D146" s="3">
        <v>1708</v>
      </c>
      <c r="E146" s="3">
        <v>2.8144999999999998</v>
      </c>
      <c r="F146" s="2"/>
      <c r="G146" s="2" t="s">
        <v>13</v>
      </c>
      <c r="H146" s="3">
        <v>2002</v>
      </c>
      <c r="I146" s="3">
        <v>123.58</v>
      </c>
      <c r="J146" s="3">
        <v>1.2</v>
      </c>
      <c r="K146" s="3">
        <v>5645</v>
      </c>
      <c r="L146" s="2"/>
    </row>
    <row r="147" spans="1:12">
      <c r="A147" s="2" t="s">
        <v>220</v>
      </c>
      <c r="B147" s="3">
        <v>10.95</v>
      </c>
      <c r="C147" s="2"/>
      <c r="D147" s="3">
        <v>471.6</v>
      </c>
      <c r="E147" s="3">
        <v>1.25</v>
      </c>
      <c r="F147" s="2"/>
      <c r="G147" s="2" t="s">
        <v>13</v>
      </c>
      <c r="H147" s="3">
        <v>2005</v>
      </c>
      <c r="I147" s="3">
        <v>1646</v>
      </c>
      <c r="J147" s="3">
        <v>2.2400000000000002</v>
      </c>
      <c r="K147" s="3">
        <v>4175</v>
      </c>
      <c r="L147" s="2"/>
    </row>
    <row r="148" spans="1:12">
      <c r="A148" s="2" t="s">
        <v>221</v>
      </c>
      <c r="B148" s="3">
        <v>2.2000000000000002</v>
      </c>
      <c r="C148" s="2"/>
      <c r="D148" s="3">
        <v>4218</v>
      </c>
      <c r="E148" s="3">
        <v>5.15</v>
      </c>
      <c r="F148" s="2"/>
      <c r="G148" s="2" t="s">
        <v>13</v>
      </c>
      <c r="H148" s="3">
        <v>2009</v>
      </c>
      <c r="I148" s="3">
        <v>154.80000000000001</v>
      </c>
      <c r="J148" s="3">
        <v>1.3</v>
      </c>
      <c r="K148" s="3">
        <v>5867</v>
      </c>
      <c r="L148" s="2"/>
    </row>
    <row r="149" spans="1:12">
      <c r="A149" s="2" t="s">
        <v>222</v>
      </c>
      <c r="B149" s="3">
        <v>5.0999999999999996</v>
      </c>
      <c r="C149" s="2"/>
      <c r="D149" s="3">
        <v>990</v>
      </c>
      <c r="E149" s="3">
        <v>2.12</v>
      </c>
      <c r="F149" s="2"/>
      <c r="G149" s="2" t="s">
        <v>13</v>
      </c>
      <c r="H149" s="3">
        <v>2009</v>
      </c>
      <c r="I149" s="3">
        <v>195.57</v>
      </c>
      <c r="J149" s="3">
        <v>1.63</v>
      </c>
      <c r="K149" s="3">
        <v>5981</v>
      </c>
      <c r="L149" s="2" t="s">
        <v>223</v>
      </c>
    </row>
    <row r="150" spans="1:12">
      <c r="A150" s="2" t="s">
        <v>224</v>
      </c>
      <c r="B150" s="3">
        <v>6.9599999999999995E-2</v>
      </c>
      <c r="C150" s="2"/>
      <c r="D150" s="3">
        <v>17.239999999999998</v>
      </c>
      <c r="E150" s="3">
        <v>0.14000000000000001</v>
      </c>
      <c r="F150" s="2"/>
      <c r="G150" s="2" t="s">
        <v>13</v>
      </c>
      <c r="H150" s="3">
        <v>2008</v>
      </c>
      <c r="I150" s="3">
        <v>82.88</v>
      </c>
      <c r="J150" s="3">
        <v>1.2</v>
      </c>
      <c r="K150" s="3">
        <v>5841</v>
      </c>
      <c r="L150" s="2"/>
    </row>
    <row r="151" spans="1:12">
      <c r="A151" s="2" t="s">
        <v>225</v>
      </c>
      <c r="B151" s="3">
        <v>10.130000000000001</v>
      </c>
      <c r="C151" s="2"/>
      <c r="D151" s="3">
        <v>359.9</v>
      </c>
      <c r="E151" s="3">
        <v>1.31</v>
      </c>
      <c r="F151" s="2"/>
      <c r="G151" s="2" t="s">
        <v>13</v>
      </c>
      <c r="H151" s="3">
        <v>2007</v>
      </c>
      <c r="I151" s="3">
        <v>749.83</v>
      </c>
      <c r="J151" s="3">
        <v>6.73</v>
      </c>
      <c r="K151" s="3">
        <v>4326</v>
      </c>
      <c r="L151" s="2"/>
    </row>
    <row r="152" spans="1:12">
      <c r="A152" s="2" t="s">
        <v>226</v>
      </c>
      <c r="B152" s="3">
        <v>3.51</v>
      </c>
      <c r="C152" s="3">
        <v>1.1000000000000001</v>
      </c>
      <c r="D152" s="3">
        <v>21.216629999999999</v>
      </c>
      <c r="E152" s="3">
        <v>0.16278000000000001</v>
      </c>
      <c r="F152" s="3">
        <v>883</v>
      </c>
      <c r="G152" s="2" t="s">
        <v>13</v>
      </c>
      <c r="H152" s="3">
        <v>2007</v>
      </c>
      <c r="I152" s="3">
        <v>255.26</v>
      </c>
      <c r="J152" s="3">
        <v>1.41</v>
      </c>
      <c r="K152" s="3">
        <v>6040</v>
      </c>
      <c r="L152" s="2" t="s">
        <v>227</v>
      </c>
    </row>
    <row r="153" spans="1:12">
      <c r="A153" s="2" t="s">
        <v>228</v>
      </c>
      <c r="B153" s="3">
        <v>1.4878</v>
      </c>
      <c r="C153" s="2"/>
      <c r="D153" s="3">
        <v>597.0643</v>
      </c>
      <c r="E153" s="3">
        <v>1.3649</v>
      </c>
      <c r="F153" s="2"/>
      <c r="G153" s="2" t="s">
        <v>13</v>
      </c>
      <c r="H153" s="3">
        <v>2006</v>
      </c>
      <c r="I153" s="3">
        <v>117.49</v>
      </c>
      <c r="J153" s="3">
        <v>1.07</v>
      </c>
      <c r="K153" s="3">
        <v>5790</v>
      </c>
      <c r="L153" s="2" t="s">
        <v>229</v>
      </c>
    </row>
    <row r="154" spans="1:12">
      <c r="A154" s="2" t="s">
        <v>230</v>
      </c>
      <c r="B154" s="3">
        <v>1.25</v>
      </c>
      <c r="C154" s="2"/>
      <c r="D154" s="3">
        <v>380.85001</v>
      </c>
      <c r="E154" s="3">
        <v>0.95</v>
      </c>
      <c r="F154" s="2"/>
      <c r="G154" s="2" t="s">
        <v>13</v>
      </c>
      <c r="H154" s="3">
        <v>2008</v>
      </c>
      <c r="I154" s="3">
        <v>155.88</v>
      </c>
      <c r="J154" s="3">
        <v>0.39</v>
      </c>
      <c r="K154" s="3">
        <v>4802</v>
      </c>
      <c r="L154" s="2" t="s">
        <v>231</v>
      </c>
    </row>
    <row r="155" spans="1:12">
      <c r="A155" s="2" t="s">
        <v>232</v>
      </c>
      <c r="B155" s="3">
        <v>2.61</v>
      </c>
      <c r="C155" s="2"/>
      <c r="D155" s="3">
        <v>730.6</v>
      </c>
      <c r="E155" s="3">
        <v>1.6</v>
      </c>
      <c r="F155" s="2"/>
      <c r="G155" s="2" t="s">
        <v>13</v>
      </c>
      <c r="H155" s="3">
        <v>2001</v>
      </c>
      <c r="I155" s="3">
        <v>109.23</v>
      </c>
      <c r="J155" s="3">
        <v>1.1200000000000001</v>
      </c>
      <c r="K155" s="3">
        <v>5974</v>
      </c>
      <c r="L155" s="2" t="s">
        <v>233</v>
      </c>
    </row>
    <row r="156" spans="1:12">
      <c r="A156" s="2" t="s">
        <v>234</v>
      </c>
      <c r="B156" s="3">
        <v>1.5269999999999999</v>
      </c>
      <c r="C156" s="2"/>
      <c r="D156" s="3">
        <v>1211.17</v>
      </c>
      <c r="E156" s="3">
        <v>2.37</v>
      </c>
      <c r="F156" s="2"/>
      <c r="G156" s="2" t="s">
        <v>13</v>
      </c>
      <c r="H156" s="3">
        <v>2006</v>
      </c>
      <c r="I156" s="3">
        <v>306.95999999999998</v>
      </c>
      <c r="J156" s="3">
        <v>1.21</v>
      </c>
      <c r="K156" s="3">
        <v>5843</v>
      </c>
      <c r="L156" s="2"/>
    </row>
    <row r="157" spans="1:12">
      <c r="A157" s="2" t="s">
        <v>235</v>
      </c>
      <c r="B157" s="3">
        <v>9.0299999999999994</v>
      </c>
      <c r="C157" s="2"/>
      <c r="D157" s="3">
        <v>1561</v>
      </c>
      <c r="E157" s="3">
        <v>2.77</v>
      </c>
      <c r="F157" s="2"/>
      <c r="G157" s="2" t="s">
        <v>13</v>
      </c>
      <c r="H157" s="3">
        <v>2003</v>
      </c>
      <c r="I157" s="3">
        <v>169.87</v>
      </c>
      <c r="J157" s="3">
        <v>1.47</v>
      </c>
      <c r="K157" s="3">
        <v>6040</v>
      </c>
      <c r="L157" s="2"/>
    </row>
    <row r="158" spans="1:12">
      <c r="A158" s="2" t="s">
        <v>236</v>
      </c>
      <c r="B158" s="3">
        <v>3.86</v>
      </c>
      <c r="C158" s="2"/>
      <c r="D158" s="3">
        <v>3668</v>
      </c>
      <c r="E158" s="3">
        <v>4.92</v>
      </c>
      <c r="F158" s="2"/>
      <c r="G158" s="2" t="s">
        <v>13</v>
      </c>
      <c r="H158" s="3">
        <v>2006</v>
      </c>
      <c r="I158" s="3">
        <v>152.25</v>
      </c>
      <c r="J158" s="3">
        <v>1.1100000000000001</v>
      </c>
      <c r="K158" s="3">
        <v>5802</v>
      </c>
      <c r="L158" s="2"/>
    </row>
    <row r="159" spans="1:12">
      <c r="A159" s="2" t="s">
        <v>237</v>
      </c>
      <c r="B159" s="3">
        <v>0.66500000000000004</v>
      </c>
      <c r="C159" s="2"/>
      <c r="D159" s="3">
        <v>18.02</v>
      </c>
      <c r="E159" s="3">
        <v>0.125</v>
      </c>
      <c r="F159" s="2"/>
      <c r="G159" s="2" t="s">
        <v>13</v>
      </c>
      <c r="H159" s="3">
        <v>2005</v>
      </c>
      <c r="I159" s="3">
        <v>143.12</v>
      </c>
      <c r="J159" s="3">
        <v>0.8</v>
      </c>
      <c r="K159" s="3">
        <v>4894</v>
      </c>
      <c r="L159" s="2"/>
    </row>
    <row r="160" spans="1:12">
      <c r="A160" s="2" t="s">
        <v>238</v>
      </c>
      <c r="B160" s="3">
        <v>5.9</v>
      </c>
      <c r="C160" s="2"/>
      <c r="D160" s="3">
        <v>379</v>
      </c>
      <c r="E160" s="3">
        <v>1.02</v>
      </c>
      <c r="F160" s="2"/>
      <c r="G160" s="2" t="s">
        <v>13</v>
      </c>
      <c r="H160" s="3">
        <v>2001</v>
      </c>
      <c r="I160" s="3">
        <v>128.61000000000001</v>
      </c>
      <c r="J160" s="3">
        <v>1.02</v>
      </c>
      <c r="K160" s="3">
        <v>5662</v>
      </c>
      <c r="L160" s="2"/>
    </row>
    <row r="161" spans="1:12">
      <c r="A161" s="2" t="s">
        <v>239</v>
      </c>
      <c r="B161" s="3">
        <v>8.6219999999999999</v>
      </c>
      <c r="C161" s="2"/>
      <c r="D161" s="3">
        <v>2527.83</v>
      </c>
      <c r="E161" s="3">
        <v>3.7040000000000002</v>
      </c>
      <c r="F161" s="2"/>
      <c r="G161" s="2" t="s">
        <v>13</v>
      </c>
      <c r="H161" s="3">
        <v>2002</v>
      </c>
      <c r="I161" s="3">
        <v>181.61</v>
      </c>
      <c r="J161" s="3">
        <v>1.05</v>
      </c>
      <c r="K161" s="3">
        <v>5607</v>
      </c>
      <c r="L161" s="2"/>
    </row>
    <row r="162" spans="1:12">
      <c r="A162" s="2" t="s">
        <v>240</v>
      </c>
      <c r="B162" s="3">
        <v>1.22</v>
      </c>
      <c r="C162" s="2"/>
      <c r="D162" s="3">
        <v>1157</v>
      </c>
      <c r="E162" s="3">
        <v>2.34</v>
      </c>
      <c r="F162" s="2"/>
      <c r="G162" s="2" t="s">
        <v>13</v>
      </c>
      <c r="H162" s="3">
        <v>2009</v>
      </c>
      <c r="I162" s="3">
        <v>85.39</v>
      </c>
      <c r="J162" s="3">
        <v>1.1200000000000001</v>
      </c>
      <c r="K162" s="3">
        <v>5882</v>
      </c>
      <c r="L162" s="2"/>
    </row>
    <row r="163" spans="1:12">
      <c r="A163" s="2" t="s">
        <v>241</v>
      </c>
      <c r="B163" s="3">
        <v>3.04</v>
      </c>
      <c r="C163" s="2"/>
      <c r="D163" s="3">
        <v>157.54</v>
      </c>
      <c r="E163" s="3">
        <v>0.59</v>
      </c>
      <c r="F163" s="2"/>
      <c r="G163" s="2" t="s">
        <v>13</v>
      </c>
      <c r="H163" s="3">
        <v>2009</v>
      </c>
      <c r="I163" s="3">
        <v>399.72</v>
      </c>
      <c r="J163" s="3">
        <v>1.1299999999999999</v>
      </c>
      <c r="K163" s="3">
        <v>4580</v>
      </c>
      <c r="L163" s="2" t="s">
        <v>242</v>
      </c>
    </row>
    <row r="164" spans="1:12">
      <c r="A164" s="2" t="s">
        <v>243</v>
      </c>
      <c r="B164" s="3">
        <v>0.32900000000000001</v>
      </c>
      <c r="C164" s="2"/>
      <c r="D164" s="3">
        <v>18.199100000000001</v>
      </c>
      <c r="E164" s="3">
        <v>0.15079999999999999</v>
      </c>
      <c r="F164" s="2"/>
      <c r="G164" s="2" t="s">
        <v>13</v>
      </c>
      <c r="H164" s="3">
        <v>2006</v>
      </c>
      <c r="I164" s="3">
        <v>293.88</v>
      </c>
      <c r="J164" s="3">
        <v>1.38</v>
      </c>
      <c r="K164" s="3">
        <v>5935</v>
      </c>
      <c r="L164" s="2"/>
    </row>
    <row r="165" spans="1:12">
      <c r="A165" s="2" t="s">
        <v>244</v>
      </c>
      <c r="B165" s="3">
        <v>9.1</v>
      </c>
      <c r="C165" s="2"/>
      <c r="D165" s="3">
        <v>388</v>
      </c>
      <c r="E165" s="3">
        <v>1.1000000000000001</v>
      </c>
      <c r="F165" s="2"/>
      <c r="G165" s="2" t="s">
        <v>13</v>
      </c>
      <c r="H165" s="3">
        <v>2005</v>
      </c>
      <c r="I165" s="3">
        <v>68.400000000000006</v>
      </c>
      <c r="J165" s="3">
        <v>1.25</v>
      </c>
      <c r="K165" s="3">
        <v>6250</v>
      </c>
      <c r="L165" s="2"/>
    </row>
    <row r="166" spans="1:12">
      <c r="A166" s="2" t="s">
        <v>245</v>
      </c>
      <c r="B166" s="3">
        <v>0.82</v>
      </c>
      <c r="C166" s="2"/>
      <c r="D166" s="3">
        <v>1049</v>
      </c>
      <c r="E166" s="3">
        <v>2.0699999999999998</v>
      </c>
      <c r="F166" s="2"/>
      <c r="G166" s="2" t="s">
        <v>13</v>
      </c>
      <c r="H166" s="3">
        <v>2009</v>
      </c>
      <c r="I166" s="3">
        <v>150.53</v>
      </c>
      <c r="J166" s="3">
        <v>1.1399999999999999</v>
      </c>
      <c r="K166" s="3">
        <v>5879</v>
      </c>
      <c r="L166" s="2"/>
    </row>
    <row r="167" spans="1:12">
      <c r="A167" s="2" t="s">
        <v>246</v>
      </c>
      <c r="B167" s="3">
        <v>0.67500000000000004</v>
      </c>
      <c r="C167" s="2"/>
      <c r="D167" s="3">
        <v>154.37799999999999</v>
      </c>
      <c r="E167" s="3">
        <v>0.53364</v>
      </c>
      <c r="F167" s="2"/>
      <c r="G167" s="2" t="s">
        <v>13</v>
      </c>
      <c r="H167" s="3">
        <v>2002</v>
      </c>
      <c r="I167" s="3">
        <v>103.36</v>
      </c>
      <c r="J167" s="3">
        <v>0.85</v>
      </c>
      <c r="K167" s="3">
        <v>5492</v>
      </c>
      <c r="L167" s="2"/>
    </row>
    <row r="168" spans="1:12">
      <c r="A168" s="2" t="s">
        <v>247</v>
      </c>
      <c r="B168" s="3">
        <v>0.65200000000000002</v>
      </c>
      <c r="C168" s="2"/>
      <c r="D168" s="3">
        <v>885.5</v>
      </c>
      <c r="E168" s="3">
        <v>1.71</v>
      </c>
      <c r="F168" s="2"/>
      <c r="G168" s="2" t="s">
        <v>13</v>
      </c>
      <c r="H168" s="3">
        <v>2002</v>
      </c>
      <c r="I168" s="3">
        <v>103.36</v>
      </c>
      <c r="J168" s="3">
        <v>0.85</v>
      </c>
      <c r="K168" s="3">
        <v>5492</v>
      </c>
      <c r="L168" s="2"/>
    </row>
    <row r="169" spans="1:12">
      <c r="A169" s="2" t="s">
        <v>248</v>
      </c>
      <c r="B169" s="3">
        <v>0.69599999999999995</v>
      </c>
      <c r="C169" s="2"/>
      <c r="D169" s="3">
        <v>1862</v>
      </c>
      <c r="E169" s="3">
        <v>2.8069999999999999</v>
      </c>
      <c r="F169" s="2"/>
      <c r="G169" s="2" t="s">
        <v>13</v>
      </c>
      <c r="H169" s="3">
        <v>2005</v>
      </c>
      <c r="I169" s="3">
        <v>103.36</v>
      </c>
      <c r="J169" s="3">
        <v>0.85</v>
      </c>
      <c r="K169" s="3">
        <v>5492</v>
      </c>
      <c r="L169" s="2"/>
    </row>
    <row r="170" spans="1:12">
      <c r="A170" s="2" t="s">
        <v>249</v>
      </c>
      <c r="B170" s="3">
        <v>2.69</v>
      </c>
      <c r="C170" s="2"/>
      <c r="D170" s="3">
        <v>55.012920000000001</v>
      </c>
      <c r="E170" s="3">
        <v>0.27700000000000002</v>
      </c>
      <c r="F170" s="2"/>
      <c r="G170" s="2" t="s">
        <v>13</v>
      </c>
      <c r="H170" s="3">
        <v>2004</v>
      </c>
      <c r="I170" s="3">
        <v>152.81</v>
      </c>
      <c r="J170" s="3">
        <v>0.94</v>
      </c>
      <c r="K170" s="3">
        <v>5329</v>
      </c>
      <c r="L170" s="2"/>
    </row>
    <row r="171" spans="1:12">
      <c r="A171" s="2" t="s">
        <v>250</v>
      </c>
      <c r="B171" s="3">
        <v>0.79700000000000004</v>
      </c>
      <c r="C171" s="2"/>
      <c r="D171" s="3">
        <v>14.30944</v>
      </c>
      <c r="E171" s="3">
        <v>0.12939999999999999</v>
      </c>
      <c r="F171" s="2"/>
      <c r="G171" s="2" t="s">
        <v>13</v>
      </c>
      <c r="H171" s="3">
        <v>2000</v>
      </c>
      <c r="I171" s="3">
        <v>138.33000000000001</v>
      </c>
      <c r="J171" s="3">
        <v>1.41</v>
      </c>
      <c r="K171" s="3">
        <v>5541</v>
      </c>
      <c r="L171" s="2"/>
    </row>
    <row r="172" spans="1:12">
      <c r="A172" s="2" t="s">
        <v>251</v>
      </c>
      <c r="B172" s="3">
        <v>12.99</v>
      </c>
      <c r="C172" s="2"/>
      <c r="D172" s="3">
        <v>2136.1</v>
      </c>
      <c r="E172" s="3">
        <v>3.64</v>
      </c>
      <c r="F172" s="2"/>
      <c r="G172" s="2" t="s">
        <v>13</v>
      </c>
      <c r="H172" s="3">
        <v>2000</v>
      </c>
      <c r="I172" s="3">
        <v>138.33000000000001</v>
      </c>
      <c r="J172" s="3">
        <v>1.41</v>
      </c>
      <c r="K172" s="3">
        <v>5541</v>
      </c>
      <c r="L172" s="2"/>
    </row>
    <row r="173" spans="1:12">
      <c r="A173" s="2" t="s">
        <v>252</v>
      </c>
      <c r="B173" s="3">
        <v>9.6980000000000004</v>
      </c>
      <c r="C173" s="2"/>
      <c r="D173" s="3">
        <v>685.25</v>
      </c>
      <c r="E173" s="3">
        <v>1.623</v>
      </c>
      <c r="F173" s="2"/>
      <c r="G173" s="2" t="s">
        <v>13</v>
      </c>
      <c r="H173" s="3">
        <v>2009</v>
      </c>
      <c r="I173" s="3">
        <v>299.02999999999997</v>
      </c>
      <c r="J173" s="3">
        <v>1.21</v>
      </c>
      <c r="K173" s="3">
        <v>5338</v>
      </c>
      <c r="L173" s="2"/>
    </row>
    <row r="174" spans="1:12">
      <c r="A174" s="2" t="s">
        <v>253</v>
      </c>
      <c r="B174" s="3">
        <v>1.26E-2</v>
      </c>
      <c r="C174" s="2"/>
      <c r="D174" s="3">
        <v>4.3122999999999996</v>
      </c>
      <c r="E174" s="3">
        <v>4.6800000000000001E-2</v>
      </c>
      <c r="F174" s="3">
        <v>910</v>
      </c>
      <c r="G174" s="2" t="s">
        <v>13</v>
      </c>
      <c r="H174" s="3">
        <v>2008</v>
      </c>
      <c r="I174" s="3">
        <v>42.21</v>
      </c>
      <c r="J174" s="3">
        <v>0.77</v>
      </c>
      <c r="K174" s="3">
        <v>4956</v>
      </c>
      <c r="L174" s="2" t="s">
        <v>254</v>
      </c>
    </row>
    <row r="175" spans="1:12">
      <c r="A175" s="2" t="s">
        <v>255</v>
      </c>
      <c r="B175" s="3">
        <v>2.0799999999999999E-2</v>
      </c>
      <c r="C175" s="2"/>
      <c r="D175" s="3">
        <v>9.6183999999999994</v>
      </c>
      <c r="E175" s="3">
        <v>7.9899999999999999E-2</v>
      </c>
      <c r="F175" s="3">
        <v>696</v>
      </c>
      <c r="G175" s="2" t="s">
        <v>13</v>
      </c>
      <c r="H175" s="3">
        <v>2008</v>
      </c>
      <c r="I175" s="3">
        <v>42.21</v>
      </c>
      <c r="J175" s="3">
        <v>0.77</v>
      </c>
      <c r="K175" s="3">
        <v>4956</v>
      </c>
      <c r="L175" s="2" t="s">
        <v>254</v>
      </c>
    </row>
    <row r="176" spans="1:12">
      <c r="A176" s="2" t="s">
        <v>256</v>
      </c>
      <c r="B176" s="3">
        <v>2.9899999999999999E-2</v>
      </c>
      <c r="C176" s="2"/>
      <c r="D176" s="3">
        <v>20.431999999999999</v>
      </c>
      <c r="E176" s="3">
        <v>0.1321</v>
      </c>
      <c r="F176" s="3">
        <v>541</v>
      </c>
      <c r="G176" s="2" t="s">
        <v>13</v>
      </c>
      <c r="H176" s="3">
        <v>2008</v>
      </c>
      <c r="I176" s="3">
        <v>42.21</v>
      </c>
      <c r="J176" s="3">
        <v>0.77</v>
      </c>
      <c r="K176" s="3">
        <v>4956</v>
      </c>
      <c r="L176" s="2" t="s">
        <v>254</v>
      </c>
    </row>
    <row r="177" spans="1:12">
      <c r="A177" s="2" t="s">
        <v>257</v>
      </c>
      <c r="B177" s="3">
        <v>4.67</v>
      </c>
      <c r="C177" s="2"/>
      <c r="D177" s="3">
        <v>264.14999999999998</v>
      </c>
      <c r="E177" s="3">
        <v>0.85</v>
      </c>
      <c r="F177" s="2"/>
      <c r="G177" s="2" t="s">
        <v>13</v>
      </c>
      <c r="H177" s="3">
        <v>2002</v>
      </c>
      <c r="I177" s="3">
        <v>111.29</v>
      </c>
      <c r="J177" s="3">
        <v>1.45</v>
      </c>
      <c r="K177" s="3">
        <v>6165</v>
      </c>
      <c r="L177" s="2"/>
    </row>
    <row r="178" spans="1:12">
      <c r="A178" s="2" t="s">
        <v>258</v>
      </c>
      <c r="B178" s="3">
        <v>2.54</v>
      </c>
      <c r="C178" s="2"/>
      <c r="D178" s="3">
        <v>963</v>
      </c>
      <c r="E178" s="2"/>
      <c r="F178" s="2"/>
      <c r="G178" s="2" t="s">
        <v>13</v>
      </c>
      <c r="H178" s="3">
        <v>2004</v>
      </c>
      <c r="I178" s="3">
        <v>140.35</v>
      </c>
      <c r="J178" s="3">
        <v>0.7</v>
      </c>
      <c r="K178" s="3">
        <v>5010</v>
      </c>
      <c r="L178" s="2"/>
    </row>
    <row r="179" spans="1:12">
      <c r="A179" s="2" t="s">
        <v>259</v>
      </c>
      <c r="B179" s="3">
        <v>18.37</v>
      </c>
      <c r="C179" s="2"/>
      <c r="D179" s="3">
        <v>1.3283</v>
      </c>
      <c r="E179" s="2"/>
      <c r="F179" s="2"/>
      <c r="G179" s="2" t="s">
        <v>13</v>
      </c>
      <c r="H179" s="3">
        <v>2003</v>
      </c>
      <c r="I179" s="3">
        <v>140.35</v>
      </c>
      <c r="J179" s="3">
        <v>0.4</v>
      </c>
      <c r="K179" s="2"/>
      <c r="L179" s="2"/>
    </row>
    <row r="180" spans="1:12">
      <c r="A180" s="2" t="s">
        <v>260</v>
      </c>
      <c r="B180" s="3">
        <v>2.5499999999999998</v>
      </c>
      <c r="C180" s="2"/>
      <c r="D180" s="3">
        <v>36.998699999999999</v>
      </c>
      <c r="E180" s="3">
        <v>0.23799999999999999</v>
      </c>
      <c r="F180" s="2"/>
      <c r="G180" s="2" t="s">
        <v>13</v>
      </c>
      <c r="H180" s="3">
        <v>2007</v>
      </c>
      <c r="I180" s="3">
        <v>279.88</v>
      </c>
      <c r="J180" s="3">
        <v>1.32</v>
      </c>
      <c r="K180" s="3">
        <v>6093</v>
      </c>
      <c r="L180" s="2"/>
    </row>
    <row r="181" spans="1:12">
      <c r="A181" s="2" t="s">
        <v>261</v>
      </c>
      <c r="B181" s="3">
        <v>1.79</v>
      </c>
      <c r="C181" s="2"/>
      <c r="D181" s="3">
        <v>963.6</v>
      </c>
      <c r="E181" s="3">
        <v>1.92</v>
      </c>
      <c r="F181" s="2"/>
      <c r="G181" s="2" t="s">
        <v>13</v>
      </c>
      <c r="H181" s="3">
        <v>2004</v>
      </c>
      <c r="I181" s="3">
        <v>153.1</v>
      </c>
      <c r="J181" s="3">
        <v>1.02</v>
      </c>
      <c r="K181" s="3">
        <v>5616</v>
      </c>
      <c r="L181" s="2" t="s">
        <v>262</v>
      </c>
    </row>
    <row r="182" spans="1:12">
      <c r="A182" s="2" t="s">
        <v>263</v>
      </c>
      <c r="B182" s="3">
        <v>0.18720000000000001</v>
      </c>
      <c r="C182" s="2"/>
      <c r="D182" s="3">
        <v>226.93</v>
      </c>
      <c r="E182" s="3">
        <v>0.68130000000000002</v>
      </c>
      <c r="F182" s="2"/>
      <c r="G182" s="2" t="s">
        <v>13</v>
      </c>
      <c r="H182" s="3">
        <v>2008</v>
      </c>
      <c r="I182" s="3">
        <v>112.17</v>
      </c>
      <c r="J182" s="3">
        <v>0.82</v>
      </c>
      <c r="K182" s="3">
        <v>5434</v>
      </c>
      <c r="L182" s="2"/>
    </row>
    <row r="183" spans="1:12">
      <c r="A183" s="2" t="s">
        <v>264</v>
      </c>
      <c r="B183" s="3">
        <v>0.65790000000000004</v>
      </c>
      <c r="C183" s="2"/>
      <c r="D183" s="3">
        <v>342.85</v>
      </c>
      <c r="E183" s="3">
        <v>0.8972</v>
      </c>
      <c r="F183" s="2"/>
      <c r="G183" s="2" t="s">
        <v>13</v>
      </c>
      <c r="H183" s="3">
        <v>2008</v>
      </c>
      <c r="I183" s="3">
        <v>112.17</v>
      </c>
      <c r="J183" s="3">
        <v>0.82</v>
      </c>
      <c r="K183" s="3">
        <v>5434</v>
      </c>
      <c r="L183" s="2"/>
    </row>
    <row r="184" spans="1:12">
      <c r="A184" s="2" t="s">
        <v>265</v>
      </c>
      <c r="B184" s="3">
        <v>0.433</v>
      </c>
      <c r="C184" s="2"/>
      <c r="D184" s="3">
        <v>44.073</v>
      </c>
      <c r="E184" s="3">
        <v>0.23699999999999999</v>
      </c>
      <c r="F184" s="2"/>
      <c r="G184" s="2" t="s">
        <v>13</v>
      </c>
      <c r="H184" s="3">
        <v>2008</v>
      </c>
      <c r="I184" s="3">
        <v>113.8</v>
      </c>
      <c r="J184" s="3">
        <v>0.92</v>
      </c>
      <c r="K184" s="3">
        <v>5294</v>
      </c>
      <c r="L184" s="2" t="s">
        <v>266</v>
      </c>
    </row>
    <row r="185" spans="1:12">
      <c r="A185" s="2" t="s">
        <v>267</v>
      </c>
      <c r="B185" s="3">
        <v>0.22600000000000001</v>
      </c>
      <c r="C185" s="2"/>
      <c r="D185" s="3">
        <v>3.0235729999999998</v>
      </c>
      <c r="E185" s="3">
        <v>3.9800000000000002E-2</v>
      </c>
      <c r="F185" s="2"/>
      <c r="G185" s="2" t="s">
        <v>13</v>
      </c>
      <c r="H185" s="3">
        <v>2000</v>
      </c>
      <c r="I185" s="3">
        <v>96.48</v>
      </c>
      <c r="J185" s="3">
        <v>0.92</v>
      </c>
      <c r="K185" s="3">
        <v>5285</v>
      </c>
      <c r="L185" s="2"/>
    </row>
    <row r="186" spans="1:12">
      <c r="A186" s="2" t="s">
        <v>268</v>
      </c>
      <c r="B186" s="3">
        <v>7.0000000000000007E-2</v>
      </c>
      <c r="C186" s="2"/>
      <c r="D186" s="3">
        <v>4.0845000000000002</v>
      </c>
      <c r="E186" s="3">
        <v>0.05</v>
      </c>
      <c r="F186" s="2"/>
      <c r="G186" s="2" t="s">
        <v>13</v>
      </c>
      <c r="H186" s="3">
        <v>2008</v>
      </c>
      <c r="I186" s="3">
        <v>122.31</v>
      </c>
      <c r="J186" s="3">
        <v>0.96</v>
      </c>
      <c r="K186" s="3">
        <v>5657</v>
      </c>
      <c r="L186" s="2"/>
    </row>
    <row r="187" spans="1:12">
      <c r="A187" s="2" t="s">
        <v>269</v>
      </c>
      <c r="B187" s="3">
        <v>0.35060999999999998</v>
      </c>
      <c r="C187" s="2"/>
      <c r="D187" s="3">
        <v>1353.6</v>
      </c>
      <c r="E187" s="3">
        <v>2.395</v>
      </c>
      <c r="F187" s="2"/>
      <c r="G187" s="2" t="s">
        <v>13</v>
      </c>
      <c r="H187" s="3">
        <v>2008</v>
      </c>
      <c r="I187" s="3">
        <v>122.31</v>
      </c>
      <c r="J187" s="3">
        <v>0.96</v>
      </c>
      <c r="K187" s="3">
        <v>5657</v>
      </c>
      <c r="L187" s="2"/>
    </row>
    <row r="188" spans="1:12">
      <c r="A188" s="2" t="s">
        <v>270</v>
      </c>
      <c r="B188" s="3">
        <v>7.32</v>
      </c>
      <c r="C188" s="2"/>
      <c r="D188" s="3">
        <v>712.13</v>
      </c>
      <c r="E188" s="3">
        <v>1.93</v>
      </c>
      <c r="F188" s="2"/>
      <c r="G188" s="2" t="s">
        <v>13</v>
      </c>
      <c r="H188" s="3">
        <v>2002</v>
      </c>
      <c r="I188" s="3">
        <v>401.02</v>
      </c>
      <c r="J188" s="3">
        <v>0.91</v>
      </c>
      <c r="K188" s="3">
        <v>4424</v>
      </c>
      <c r="L188" s="2"/>
    </row>
    <row r="189" spans="1:12">
      <c r="A189" s="2" t="s">
        <v>271</v>
      </c>
      <c r="B189" s="3">
        <v>1.5249999999999999</v>
      </c>
      <c r="C189" s="2"/>
      <c r="D189" s="3">
        <v>778.51</v>
      </c>
      <c r="E189" s="3">
        <v>1.8140000000000001</v>
      </c>
      <c r="F189" s="2"/>
      <c r="G189" s="2" t="s">
        <v>13</v>
      </c>
      <c r="H189" s="3">
        <v>2008</v>
      </c>
      <c r="I189" s="3">
        <v>296.08999999999997</v>
      </c>
      <c r="J189" s="3">
        <v>1.31</v>
      </c>
      <c r="K189" s="3">
        <v>5733</v>
      </c>
      <c r="L189" s="2" t="s">
        <v>272</v>
      </c>
    </row>
    <row r="190" spans="1:12">
      <c r="A190" s="2" t="s">
        <v>273</v>
      </c>
      <c r="B190" s="3">
        <v>0.1</v>
      </c>
      <c r="C190" s="2"/>
      <c r="D190" s="3">
        <v>4.9473700000000003</v>
      </c>
      <c r="E190" s="3">
        <v>0.06</v>
      </c>
      <c r="F190" s="2"/>
      <c r="G190" s="2" t="s">
        <v>13</v>
      </c>
      <c r="H190" s="3">
        <v>2002</v>
      </c>
      <c r="I190" s="3">
        <v>140.55000000000001</v>
      </c>
      <c r="J190" s="3">
        <v>1.03</v>
      </c>
      <c r="K190" s="3">
        <v>5602</v>
      </c>
      <c r="L190" s="2" t="s">
        <v>274</v>
      </c>
    </row>
    <row r="191" spans="1:12">
      <c r="A191" s="2" t="s">
        <v>275</v>
      </c>
      <c r="B191" s="3">
        <v>1.6359999999999999</v>
      </c>
      <c r="C191" s="2"/>
      <c r="D191" s="3">
        <v>2447.1</v>
      </c>
      <c r="E191" s="3">
        <v>3.8330000000000002</v>
      </c>
      <c r="F191" s="2"/>
      <c r="G191" s="2" t="s">
        <v>13</v>
      </c>
      <c r="H191" s="3">
        <v>2005</v>
      </c>
      <c r="I191" s="3">
        <v>151.18</v>
      </c>
      <c r="J191" s="3">
        <v>1.25</v>
      </c>
      <c r="K191" s="3">
        <v>6102</v>
      </c>
      <c r="L191" s="2"/>
    </row>
    <row r="192" spans="1:12">
      <c r="A192" s="2" t="s">
        <v>276</v>
      </c>
      <c r="B192" s="3">
        <v>4.9539999999999997</v>
      </c>
      <c r="C192" s="2"/>
      <c r="D192" s="3">
        <v>1293</v>
      </c>
      <c r="E192" s="3">
        <v>2.3530000000000002</v>
      </c>
      <c r="F192" s="2"/>
      <c r="G192" s="2" t="s">
        <v>13</v>
      </c>
      <c r="H192" s="3">
        <v>2002</v>
      </c>
      <c r="I192" s="3">
        <v>101.73</v>
      </c>
      <c r="J192" s="3">
        <v>1.04</v>
      </c>
      <c r="K192" s="3">
        <v>5987</v>
      </c>
      <c r="L192" s="2"/>
    </row>
    <row r="193" spans="1:12">
      <c r="A193" s="2" t="s">
        <v>277</v>
      </c>
      <c r="B193" s="3">
        <v>1.21</v>
      </c>
      <c r="C193" s="2"/>
      <c r="D193" s="3">
        <v>119.27</v>
      </c>
      <c r="E193" s="3">
        <v>0.52</v>
      </c>
      <c r="F193" s="3">
        <v>405</v>
      </c>
      <c r="G193" s="2" t="s">
        <v>13</v>
      </c>
      <c r="H193" s="3">
        <v>2000</v>
      </c>
      <c r="I193" s="3">
        <v>97.88</v>
      </c>
      <c r="J193" s="3">
        <v>1.2</v>
      </c>
      <c r="K193" s="3">
        <v>6136</v>
      </c>
      <c r="L193" s="2" t="s">
        <v>278</v>
      </c>
    </row>
    <row r="194" spans="1:12">
      <c r="A194" s="2" t="s">
        <v>279</v>
      </c>
      <c r="B194" s="19" t="s">
        <v>280</v>
      </c>
      <c r="C194" s="20"/>
      <c r="D194" s="2" t="s">
        <v>281</v>
      </c>
      <c r="E194" s="19" t="s">
        <v>282</v>
      </c>
      <c r="F194" s="20"/>
      <c r="G194" s="2" t="s">
        <v>13</v>
      </c>
      <c r="H194" s="3">
        <v>2003</v>
      </c>
      <c r="I194" s="2" t="s">
        <v>283</v>
      </c>
      <c r="J194" s="2" t="s">
        <v>284</v>
      </c>
      <c r="K194" s="2" t="s">
        <v>285</v>
      </c>
      <c r="L194" s="2" t="s">
        <v>117</v>
      </c>
    </row>
    <row r="195" spans="1:12">
      <c r="A195" s="2" t="s">
        <v>286</v>
      </c>
      <c r="B195" s="3">
        <v>1.06</v>
      </c>
      <c r="C195" s="2"/>
      <c r="D195" s="3">
        <v>201.9</v>
      </c>
      <c r="E195" s="3">
        <v>0.77</v>
      </c>
      <c r="F195" s="2"/>
      <c r="G195" s="2" t="s">
        <v>13</v>
      </c>
      <c r="H195" s="3">
        <v>2008</v>
      </c>
      <c r="I195" s="3">
        <v>84.77</v>
      </c>
      <c r="J195" s="3">
        <v>1.5</v>
      </c>
      <c r="K195" s="3">
        <v>6245</v>
      </c>
      <c r="L195" s="2"/>
    </row>
    <row r="196" spans="1:12">
      <c r="A196" s="2" t="s">
        <v>287</v>
      </c>
      <c r="B196" s="3">
        <v>2.5099999999999998</v>
      </c>
      <c r="C196" s="2"/>
      <c r="D196" s="3">
        <v>600.1</v>
      </c>
      <c r="E196" s="3">
        <v>1.6</v>
      </c>
      <c r="F196" s="2"/>
      <c r="G196" s="2" t="s">
        <v>13</v>
      </c>
      <c r="H196" s="3">
        <v>2008</v>
      </c>
      <c r="I196" s="3">
        <v>84.77</v>
      </c>
      <c r="J196" s="3">
        <v>1.5</v>
      </c>
      <c r="K196" s="3">
        <v>6245</v>
      </c>
      <c r="L196" s="2"/>
    </row>
    <row r="197" spans="1:12">
      <c r="A197" s="2" t="s">
        <v>288</v>
      </c>
      <c r="B197" s="3">
        <v>0.25</v>
      </c>
      <c r="C197" s="3">
        <v>1.0980000000000001</v>
      </c>
      <c r="D197" s="3">
        <v>2.8180499999999999</v>
      </c>
      <c r="E197" s="3">
        <v>0.04</v>
      </c>
      <c r="F197" s="2"/>
      <c r="G197" s="2" t="s">
        <v>13</v>
      </c>
      <c r="H197" s="3">
        <v>2005</v>
      </c>
      <c r="I197" s="3">
        <v>123.06</v>
      </c>
      <c r="J197" s="3">
        <v>0.42</v>
      </c>
      <c r="K197" s="3">
        <v>4812</v>
      </c>
      <c r="L197" s="2" t="s">
        <v>289</v>
      </c>
    </row>
    <row r="198" spans="1:12">
      <c r="A198" s="2" t="s">
        <v>290</v>
      </c>
      <c r="B198" s="3">
        <v>0.53</v>
      </c>
      <c r="C198" s="2"/>
      <c r="D198" s="3">
        <v>358</v>
      </c>
      <c r="E198" s="3">
        <v>0.94</v>
      </c>
      <c r="F198" s="2"/>
      <c r="G198" s="2" t="s">
        <v>13</v>
      </c>
      <c r="H198" s="3">
        <v>2009</v>
      </c>
      <c r="I198" s="3">
        <v>106.23</v>
      </c>
      <c r="J198" s="3">
        <v>0.65</v>
      </c>
      <c r="K198" s="3">
        <v>5449</v>
      </c>
      <c r="L198" s="2" t="s">
        <v>291</v>
      </c>
    </row>
    <row r="199" spans="1:12">
      <c r="A199" s="2" t="s">
        <v>292</v>
      </c>
      <c r="B199" s="3">
        <v>1.2949999999999999</v>
      </c>
      <c r="C199" s="2"/>
      <c r="D199" s="3">
        <v>577.6</v>
      </c>
      <c r="E199" s="3">
        <v>1.3009999999999999</v>
      </c>
      <c r="F199" s="2"/>
      <c r="G199" s="2" t="s">
        <v>13</v>
      </c>
      <c r="H199" s="3">
        <v>2003</v>
      </c>
      <c r="I199" s="3">
        <v>114.68</v>
      </c>
      <c r="J199" s="3">
        <v>0.87</v>
      </c>
      <c r="K199" s="3">
        <v>5612</v>
      </c>
      <c r="L199" s="2"/>
    </row>
    <row r="200" spans="1:12">
      <c r="A200" s="2" t="s">
        <v>293</v>
      </c>
      <c r="B200" s="3">
        <v>3.2040000000000002</v>
      </c>
      <c r="C200" s="2"/>
      <c r="D200" s="3">
        <v>2263.12</v>
      </c>
      <c r="E200" s="3">
        <v>3.4670000000000001</v>
      </c>
      <c r="F200" s="2"/>
      <c r="G200" s="2" t="s">
        <v>13</v>
      </c>
      <c r="H200" s="3">
        <v>2005</v>
      </c>
      <c r="I200" s="3">
        <v>174.04</v>
      </c>
      <c r="J200" s="3">
        <v>1.08</v>
      </c>
      <c r="K200" s="3">
        <v>5773</v>
      </c>
      <c r="L200" s="2"/>
    </row>
    <row r="201" spans="1:12">
      <c r="A201" s="2" t="s">
        <v>294</v>
      </c>
      <c r="B201" s="3">
        <v>1.97</v>
      </c>
      <c r="C201" s="2"/>
      <c r="D201" s="3">
        <v>6.2771100000000004</v>
      </c>
      <c r="E201" s="3">
        <v>7.0000000000000007E-2</v>
      </c>
      <c r="F201" s="2"/>
      <c r="G201" s="2" t="s">
        <v>13</v>
      </c>
      <c r="H201" s="3">
        <v>2001</v>
      </c>
      <c r="I201" s="3">
        <v>198.8</v>
      </c>
      <c r="J201" s="3">
        <v>1.28</v>
      </c>
      <c r="K201" s="3">
        <v>5932</v>
      </c>
      <c r="L201" s="2" t="s">
        <v>295</v>
      </c>
    </row>
    <row r="202" spans="1:12">
      <c r="A202" s="2" t="s">
        <v>296</v>
      </c>
      <c r="B202" s="3">
        <v>3.2099999999999997E-2</v>
      </c>
      <c r="C202" s="2"/>
      <c r="D202" s="3">
        <v>8.6669999999999998</v>
      </c>
      <c r="E202" s="3">
        <v>7.85E-2</v>
      </c>
      <c r="F202" s="2"/>
      <c r="G202" s="2" t="s">
        <v>13</v>
      </c>
      <c r="H202" s="3">
        <v>2006</v>
      </c>
      <c r="I202" s="3">
        <v>40.97</v>
      </c>
      <c r="J202" s="3">
        <v>0.86</v>
      </c>
      <c r="K202" s="3">
        <v>5385</v>
      </c>
      <c r="L202" s="2"/>
    </row>
    <row r="203" spans="1:12">
      <c r="A203" s="2" t="s">
        <v>297</v>
      </c>
      <c r="B203" s="3">
        <v>3.7100000000000001E-2</v>
      </c>
      <c r="C203" s="2"/>
      <c r="D203" s="3">
        <v>31.56</v>
      </c>
      <c r="E203" s="3">
        <v>0.186</v>
      </c>
      <c r="F203" s="2"/>
      <c r="G203" s="2" t="s">
        <v>13</v>
      </c>
      <c r="H203" s="3">
        <v>2006</v>
      </c>
      <c r="I203" s="3">
        <v>40.97</v>
      </c>
      <c r="J203" s="3">
        <v>0.86</v>
      </c>
      <c r="K203" s="3">
        <v>5385</v>
      </c>
      <c r="L203" s="2"/>
    </row>
    <row r="204" spans="1:12">
      <c r="A204" s="2" t="s">
        <v>298</v>
      </c>
      <c r="B204" s="3">
        <v>5.7000000000000002E-2</v>
      </c>
      <c r="C204" s="2"/>
      <c r="D204" s="3">
        <v>197</v>
      </c>
      <c r="E204" s="3">
        <v>0.63</v>
      </c>
      <c r="F204" s="2"/>
      <c r="G204" s="2" t="s">
        <v>13</v>
      </c>
      <c r="H204" s="3">
        <v>2006</v>
      </c>
      <c r="I204" s="3">
        <v>40.97</v>
      </c>
      <c r="J204" s="3">
        <v>0.86</v>
      </c>
      <c r="K204" s="3">
        <v>5385</v>
      </c>
      <c r="L204" s="2"/>
    </row>
    <row r="205" spans="1:12">
      <c r="A205" s="2" t="s">
        <v>299</v>
      </c>
      <c r="B205" s="3">
        <v>6.1</v>
      </c>
      <c r="C205" s="2"/>
      <c r="D205" s="3">
        <v>851.8</v>
      </c>
      <c r="E205" s="3">
        <v>1.76</v>
      </c>
      <c r="F205" s="2"/>
      <c r="G205" s="2" t="s">
        <v>13</v>
      </c>
      <c r="H205" s="3">
        <v>2007</v>
      </c>
      <c r="I205" s="3">
        <v>149.06</v>
      </c>
      <c r="J205" s="3">
        <v>1</v>
      </c>
      <c r="K205" s="3">
        <v>5737</v>
      </c>
      <c r="L205" s="2"/>
    </row>
    <row r="206" spans="1:12">
      <c r="A206" s="2" t="s">
        <v>300</v>
      </c>
      <c r="B206" s="3">
        <v>1.9930000000000001</v>
      </c>
      <c r="C206" s="2"/>
      <c r="D206" s="3">
        <v>2124.54</v>
      </c>
      <c r="E206" s="3">
        <v>3.3180000000000001</v>
      </c>
      <c r="F206" s="2"/>
      <c r="G206" s="2" t="s">
        <v>13</v>
      </c>
      <c r="H206" s="3">
        <v>2003</v>
      </c>
      <c r="I206" s="3">
        <v>95.57</v>
      </c>
      <c r="J206" s="3">
        <v>1.08</v>
      </c>
      <c r="K206" s="3">
        <v>5732</v>
      </c>
      <c r="L206" s="2"/>
    </row>
    <row r="207" spans="1:12">
      <c r="A207" s="2" t="s">
        <v>301</v>
      </c>
      <c r="B207" s="3">
        <v>3.85</v>
      </c>
      <c r="C207" s="2"/>
      <c r="D207" s="3">
        <v>3658</v>
      </c>
      <c r="E207" s="3">
        <v>4.75</v>
      </c>
      <c r="F207" s="2"/>
      <c r="G207" s="2" t="s">
        <v>13</v>
      </c>
      <c r="H207" s="3">
        <v>2002</v>
      </c>
      <c r="I207" s="3">
        <v>169.51</v>
      </c>
      <c r="J207" s="3">
        <v>1.43</v>
      </c>
      <c r="K207" s="3">
        <v>5932</v>
      </c>
      <c r="L207" s="2"/>
    </row>
    <row r="208" spans="1:12">
      <c r="A208" s="2" t="s">
        <v>302</v>
      </c>
      <c r="B208" s="3">
        <v>3.097</v>
      </c>
      <c r="C208" s="2"/>
      <c r="D208" s="3">
        <v>1245.3599999999999</v>
      </c>
      <c r="E208" s="3">
        <v>2.1869999999999998</v>
      </c>
      <c r="F208" s="2"/>
      <c r="G208" s="2" t="s">
        <v>13</v>
      </c>
      <c r="H208" s="3">
        <v>2008</v>
      </c>
      <c r="I208" s="3">
        <v>179.1</v>
      </c>
      <c r="J208" s="3">
        <v>0.9</v>
      </c>
      <c r="K208" s="3">
        <v>5387</v>
      </c>
      <c r="L208" s="2"/>
    </row>
    <row r="209" spans="1:12">
      <c r="A209" s="2" t="s">
        <v>303</v>
      </c>
      <c r="B209" s="3">
        <v>3.08</v>
      </c>
      <c r="C209" s="2"/>
      <c r="D209" s="3">
        <v>188.3</v>
      </c>
      <c r="E209" s="3">
        <v>0.65</v>
      </c>
      <c r="F209" s="2"/>
      <c r="G209" s="2" t="s">
        <v>13</v>
      </c>
      <c r="H209" s="3">
        <v>2002</v>
      </c>
      <c r="I209" s="3">
        <v>318.05</v>
      </c>
      <c r="J209" s="3">
        <v>1.1399999999999999</v>
      </c>
      <c r="K209" s="3">
        <v>5601</v>
      </c>
      <c r="L209" s="2"/>
    </row>
    <row r="210" spans="1:12">
      <c r="A210" s="2" t="s">
        <v>304</v>
      </c>
      <c r="B210" s="3">
        <v>2.25</v>
      </c>
      <c r="C210" s="2"/>
      <c r="D210" s="3">
        <v>379.1</v>
      </c>
      <c r="E210" s="3">
        <v>1.03</v>
      </c>
      <c r="F210" s="2"/>
      <c r="G210" s="2" t="s">
        <v>13</v>
      </c>
      <c r="H210" s="3">
        <v>2005</v>
      </c>
      <c r="I210" s="3">
        <v>318.05</v>
      </c>
      <c r="J210" s="3">
        <v>1.1399999999999999</v>
      </c>
      <c r="K210" s="3">
        <v>5601</v>
      </c>
      <c r="L210" s="2"/>
    </row>
    <row r="211" spans="1:12">
      <c r="A211" s="2" t="s">
        <v>305</v>
      </c>
      <c r="B211" s="3">
        <v>1.1120000000000001</v>
      </c>
      <c r="C211" s="2"/>
      <c r="D211" s="3">
        <v>1750</v>
      </c>
      <c r="E211" s="3">
        <v>2.99</v>
      </c>
      <c r="F211" s="2"/>
      <c r="G211" s="2" t="s">
        <v>13</v>
      </c>
      <c r="H211" s="3">
        <v>2008</v>
      </c>
      <c r="I211" s="3">
        <v>272.45</v>
      </c>
      <c r="J211" s="3">
        <v>1.1599999999999999</v>
      </c>
      <c r="K211" s="3">
        <v>4917</v>
      </c>
      <c r="L211" s="2" t="s">
        <v>306</v>
      </c>
    </row>
    <row r="212" spans="1:12">
      <c r="A212" s="2" t="s">
        <v>307</v>
      </c>
      <c r="B212" s="3">
        <v>1.8</v>
      </c>
      <c r="C212" s="2"/>
      <c r="D212" s="3">
        <v>51.645000000000003</v>
      </c>
      <c r="E212" s="3">
        <v>0.29199999999999998</v>
      </c>
      <c r="F212" s="2"/>
      <c r="G212" s="2" t="s">
        <v>13</v>
      </c>
      <c r="H212" s="3">
        <v>2003</v>
      </c>
      <c r="I212" s="3">
        <v>210.7</v>
      </c>
      <c r="J212" s="3">
        <v>1.24</v>
      </c>
      <c r="K212" s="3">
        <v>6068</v>
      </c>
      <c r="L212" s="2"/>
    </row>
    <row r="213" spans="1:12">
      <c r="A213" s="2" t="s">
        <v>308</v>
      </c>
      <c r="B213" s="3">
        <v>8.06</v>
      </c>
      <c r="C213" s="2"/>
      <c r="D213" s="3">
        <v>2473</v>
      </c>
      <c r="E213" s="3">
        <v>3.85</v>
      </c>
      <c r="F213" s="2"/>
      <c r="G213" s="2" t="s">
        <v>13</v>
      </c>
      <c r="H213" s="3">
        <v>2003</v>
      </c>
      <c r="I213" s="3">
        <v>210.7</v>
      </c>
      <c r="J213" s="3">
        <v>1.24</v>
      </c>
      <c r="K213" s="3">
        <v>6068</v>
      </c>
      <c r="L213" s="2"/>
    </row>
    <row r="214" spans="1:12">
      <c r="A214" s="2" t="s">
        <v>309</v>
      </c>
      <c r="B214" s="3">
        <v>2.71</v>
      </c>
      <c r="C214" s="2"/>
      <c r="D214" s="3">
        <v>422.9</v>
      </c>
      <c r="E214" s="3">
        <v>1.1910000000000001</v>
      </c>
      <c r="F214" s="2"/>
      <c r="G214" s="2" t="s">
        <v>13</v>
      </c>
      <c r="H214" s="3">
        <v>2007</v>
      </c>
      <c r="I214" s="3">
        <v>255.16</v>
      </c>
      <c r="J214" s="3">
        <v>1.26</v>
      </c>
      <c r="K214" s="3">
        <v>5963</v>
      </c>
      <c r="L214" s="2" t="s">
        <v>310</v>
      </c>
    </row>
    <row r="215" spans="1:12">
      <c r="A215" s="2" t="s">
        <v>311</v>
      </c>
      <c r="B215" s="3">
        <v>0.21</v>
      </c>
      <c r="C215" s="2"/>
      <c r="D215" s="3">
        <v>3.9709699999999999</v>
      </c>
      <c r="E215" s="3">
        <v>0.05</v>
      </c>
      <c r="F215" s="2"/>
      <c r="G215" s="2" t="s">
        <v>13</v>
      </c>
      <c r="H215" s="3">
        <v>2002</v>
      </c>
      <c r="I215" s="3">
        <v>198.93</v>
      </c>
      <c r="J215" s="3">
        <v>0.99</v>
      </c>
      <c r="K215" s="3">
        <v>5644</v>
      </c>
      <c r="L215" s="2"/>
    </row>
    <row r="216" spans="1:12">
      <c r="A216" s="2" t="s">
        <v>312</v>
      </c>
      <c r="B216" s="3">
        <v>4.38</v>
      </c>
      <c r="C216" s="3">
        <v>1.07</v>
      </c>
      <c r="D216" s="3">
        <v>111.4367</v>
      </c>
      <c r="E216" s="3">
        <v>0.45650000000000002</v>
      </c>
      <c r="F216" s="3">
        <v>405</v>
      </c>
      <c r="G216" s="2" t="s">
        <v>13</v>
      </c>
      <c r="H216" s="3">
        <v>2001</v>
      </c>
      <c r="I216" s="3">
        <v>217.23</v>
      </c>
      <c r="J216" s="3">
        <v>1.1499999999999999</v>
      </c>
      <c r="K216" s="3">
        <v>5561</v>
      </c>
      <c r="L216" s="2"/>
    </row>
    <row r="217" spans="1:12">
      <c r="A217" s="2" t="s">
        <v>313</v>
      </c>
      <c r="B217" s="3">
        <v>7.27</v>
      </c>
      <c r="C217" s="2"/>
      <c r="D217" s="3">
        <v>1001.7</v>
      </c>
      <c r="E217" s="3">
        <v>1.94</v>
      </c>
      <c r="F217" s="2"/>
      <c r="G217" s="2" t="s">
        <v>13</v>
      </c>
      <c r="H217" s="3">
        <v>2005</v>
      </c>
      <c r="I217" s="3">
        <v>112.43</v>
      </c>
      <c r="J217" s="3">
        <v>1.05</v>
      </c>
      <c r="K217" s="3">
        <v>5755</v>
      </c>
      <c r="L217" s="2"/>
    </row>
    <row r="218" spans="1:12">
      <c r="A218" s="2" t="s">
        <v>314</v>
      </c>
      <c r="B218" s="3">
        <v>1.681</v>
      </c>
      <c r="C218" s="2"/>
      <c r="D218" s="3">
        <v>441.47</v>
      </c>
      <c r="E218" s="3">
        <v>1.18306</v>
      </c>
      <c r="F218" s="2"/>
      <c r="G218" s="2" t="s">
        <v>13</v>
      </c>
      <c r="H218" s="3">
        <v>2003</v>
      </c>
      <c r="I218" s="3">
        <v>90.05</v>
      </c>
      <c r="J218" s="3">
        <v>1.2</v>
      </c>
      <c r="K218" s="3">
        <v>6016</v>
      </c>
      <c r="L218" s="2"/>
    </row>
    <row r="219" spans="1:12">
      <c r="A219" s="2" t="s">
        <v>315</v>
      </c>
      <c r="B219" s="3">
        <v>1.9590000000000001</v>
      </c>
      <c r="C219" s="2"/>
      <c r="D219" s="3">
        <v>220.078</v>
      </c>
      <c r="E219" s="3">
        <v>0.74345000000000006</v>
      </c>
      <c r="F219" s="2"/>
      <c r="G219" s="2" t="s">
        <v>13</v>
      </c>
      <c r="H219" s="3">
        <v>2003</v>
      </c>
      <c r="I219" s="3">
        <v>90.05</v>
      </c>
      <c r="J219" s="3">
        <v>1.2</v>
      </c>
      <c r="K219" s="3">
        <v>6016</v>
      </c>
      <c r="L219" s="2"/>
    </row>
    <row r="220" spans="1:12">
      <c r="A220" s="2" t="s">
        <v>316</v>
      </c>
      <c r="B220" s="3">
        <v>0.34</v>
      </c>
      <c r="C220" s="2"/>
      <c r="D220" s="3">
        <v>2.9857</v>
      </c>
      <c r="E220" s="3">
        <v>0.04</v>
      </c>
      <c r="F220" s="2"/>
      <c r="G220" s="2" t="s">
        <v>13</v>
      </c>
      <c r="H220" s="3">
        <v>2002</v>
      </c>
      <c r="I220" s="3">
        <v>133.57</v>
      </c>
      <c r="J220" s="3">
        <v>0.79</v>
      </c>
      <c r="K220" s="3">
        <v>5442</v>
      </c>
      <c r="L220" s="2" t="s">
        <v>317</v>
      </c>
    </row>
    <row r="221" spans="1:12">
      <c r="A221" s="2" t="s">
        <v>318</v>
      </c>
      <c r="B221" s="3">
        <v>9.9000000000000005E-2</v>
      </c>
      <c r="C221" s="2"/>
      <c r="D221" s="3">
        <v>799.52</v>
      </c>
      <c r="E221" s="3">
        <v>1.373</v>
      </c>
      <c r="F221" s="2"/>
      <c r="G221" s="2" t="s">
        <v>13</v>
      </c>
      <c r="H221" s="3">
        <v>2009</v>
      </c>
      <c r="I221" s="3">
        <v>109.46</v>
      </c>
      <c r="J221" s="3">
        <v>0.76</v>
      </c>
      <c r="K221" s="3">
        <v>5186</v>
      </c>
      <c r="L221" s="2" t="s">
        <v>319</v>
      </c>
    </row>
    <row r="222" spans="1:12">
      <c r="A222" s="2" t="s">
        <v>320</v>
      </c>
      <c r="B222" s="3">
        <v>1.48</v>
      </c>
      <c r="C222" s="2"/>
      <c r="D222" s="3">
        <v>2.1378431</v>
      </c>
      <c r="E222" s="3">
        <v>3.4599999999999999E-2</v>
      </c>
      <c r="F222" s="2"/>
      <c r="G222" s="2" t="s">
        <v>13</v>
      </c>
      <c r="H222" s="3">
        <v>2006</v>
      </c>
      <c r="I222" s="3">
        <v>340</v>
      </c>
      <c r="J222" s="3">
        <v>1.21</v>
      </c>
      <c r="K222" s="3">
        <v>5939</v>
      </c>
      <c r="L222" s="2" t="s">
        <v>321</v>
      </c>
    </row>
    <row r="223" spans="1:12">
      <c r="A223" s="2" t="s">
        <v>322</v>
      </c>
      <c r="B223" s="3">
        <v>7</v>
      </c>
      <c r="C223" s="2"/>
      <c r="D223" s="3">
        <v>1475</v>
      </c>
      <c r="E223" s="3">
        <v>2.86</v>
      </c>
      <c r="F223" s="2"/>
      <c r="G223" s="2" t="s">
        <v>13</v>
      </c>
      <c r="H223" s="3">
        <v>2009</v>
      </c>
      <c r="I223" s="3">
        <v>221.6</v>
      </c>
      <c r="J223" s="3">
        <v>1.42</v>
      </c>
      <c r="K223" s="3">
        <v>6210</v>
      </c>
      <c r="L223" s="2"/>
    </row>
    <row r="224" spans="1:12">
      <c r="A224" s="2" t="s">
        <v>323</v>
      </c>
      <c r="B224" s="3">
        <v>1.54</v>
      </c>
      <c r="C224" s="2"/>
      <c r="D224" s="3">
        <v>2754</v>
      </c>
      <c r="E224" s="3">
        <v>3.58</v>
      </c>
      <c r="F224" s="2"/>
      <c r="G224" s="2" t="s">
        <v>13</v>
      </c>
      <c r="H224" s="3">
        <v>2009</v>
      </c>
      <c r="I224" s="3">
        <v>59.69</v>
      </c>
      <c r="J224" s="3">
        <v>0.66</v>
      </c>
      <c r="K224" s="3">
        <v>4915</v>
      </c>
      <c r="L224" s="2"/>
    </row>
    <row r="225" spans="1:12">
      <c r="A225" s="2" t="s">
        <v>324</v>
      </c>
      <c r="B225" s="3">
        <v>1.02</v>
      </c>
      <c r="C225" s="2"/>
      <c r="D225" s="3">
        <v>3.4148839999999998</v>
      </c>
      <c r="E225" s="3">
        <v>4.7899999999999998E-2</v>
      </c>
      <c r="F225" s="2"/>
      <c r="G225" s="2" t="s">
        <v>13</v>
      </c>
      <c r="H225" s="3">
        <v>2004</v>
      </c>
      <c r="I225" s="3">
        <v>240.61</v>
      </c>
      <c r="J225" s="3">
        <v>1.26</v>
      </c>
      <c r="K225" s="3">
        <v>5392</v>
      </c>
      <c r="L225" s="2"/>
    </row>
    <row r="226" spans="1:12">
      <c r="A226" s="2" t="s">
        <v>325</v>
      </c>
      <c r="B226" s="3">
        <v>2.11</v>
      </c>
      <c r="C226" s="2"/>
      <c r="D226" s="3">
        <v>2166</v>
      </c>
      <c r="E226" s="3">
        <v>3.27</v>
      </c>
      <c r="F226" s="2"/>
      <c r="G226" s="2" t="s">
        <v>13</v>
      </c>
      <c r="H226" s="3">
        <v>2009</v>
      </c>
      <c r="I226" s="3">
        <v>104.5</v>
      </c>
      <c r="J226" s="3">
        <v>1.27</v>
      </c>
      <c r="K226" s="3">
        <v>5955</v>
      </c>
      <c r="L226" s="2"/>
    </row>
    <row r="227" spans="1:12">
      <c r="A227" s="2" t="s">
        <v>326</v>
      </c>
      <c r="B227" s="3">
        <v>5.7000000000000002E-2</v>
      </c>
      <c r="C227" s="2"/>
      <c r="D227" s="3">
        <v>49.77</v>
      </c>
      <c r="E227" s="3">
        <v>0.25</v>
      </c>
      <c r="F227" s="2"/>
      <c r="G227" s="2" t="s">
        <v>13</v>
      </c>
      <c r="H227" s="3">
        <v>2009</v>
      </c>
      <c r="I227" s="3">
        <v>71.63</v>
      </c>
      <c r="J227" s="3">
        <v>0.84</v>
      </c>
      <c r="K227" s="3">
        <v>5599</v>
      </c>
      <c r="L227" s="2"/>
    </row>
    <row r="228" spans="1:12">
      <c r="A228" s="2" t="s">
        <v>327</v>
      </c>
      <c r="B228" s="3">
        <v>3.76</v>
      </c>
      <c r="C228" s="2"/>
      <c r="D228" s="3">
        <v>325.803</v>
      </c>
      <c r="E228" s="3">
        <v>0.97</v>
      </c>
      <c r="F228" s="2"/>
      <c r="G228" s="2" t="s">
        <v>13</v>
      </c>
      <c r="H228" s="3">
        <v>2000</v>
      </c>
      <c r="I228" s="3">
        <v>113.15</v>
      </c>
      <c r="J228" s="3">
        <v>1.1499999999999999</v>
      </c>
      <c r="K228" s="3">
        <v>5744</v>
      </c>
      <c r="L228" s="2"/>
    </row>
    <row r="229" spans="1:12">
      <c r="A229" s="2" t="s">
        <v>328</v>
      </c>
      <c r="B229" s="3">
        <v>0.37</v>
      </c>
      <c r="C229" s="2"/>
      <c r="D229" s="3">
        <v>143.58000000000001</v>
      </c>
      <c r="E229" s="3">
        <v>0.47699999999999998</v>
      </c>
      <c r="F229" s="2"/>
      <c r="G229" s="2" t="s">
        <v>13</v>
      </c>
      <c r="H229" s="3">
        <v>2005</v>
      </c>
      <c r="I229" s="3">
        <v>93.09</v>
      </c>
      <c r="J229" s="3">
        <v>0.7</v>
      </c>
      <c r="K229" s="3">
        <v>4995</v>
      </c>
      <c r="L229" s="2" t="s">
        <v>329</v>
      </c>
    </row>
    <row r="230" spans="1:12">
      <c r="A230" s="2" t="s">
        <v>330</v>
      </c>
      <c r="B230" s="3">
        <v>0.71699999999999997</v>
      </c>
      <c r="C230" s="2"/>
      <c r="D230" s="3">
        <v>498.04</v>
      </c>
      <c r="E230" s="3">
        <v>1.3320000000000001</v>
      </c>
      <c r="F230" s="2"/>
      <c r="G230" s="2" t="s">
        <v>13</v>
      </c>
      <c r="H230" s="3">
        <v>2009</v>
      </c>
      <c r="I230" s="3">
        <v>278.91000000000003</v>
      </c>
      <c r="J230" s="3">
        <v>1.27</v>
      </c>
      <c r="K230" s="3">
        <v>5733</v>
      </c>
      <c r="L230" s="2"/>
    </row>
    <row r="231" spans="1:12">
      <c r="A231" s="2" t="s">
        <v>331</v>
      </c>
      <c r="B231" s="3">
        <v>0.44</v>
      </c>
      <c r="C231" s="2"/>
      <c r="D231" s="3">
        <v>439.3</v>
      </c>
      <c r="E231" s="3">
        <v>1.1100000000000001</v>
      </c>
      <c r="F231" s="2"/>
      <c r="G231" s="2" t="s">
        <v>13</v>
      </c>
      <c r="H231" s="3">
        <v>2005</v>
      </c>
      <c r="I231" s="3">
        <v>179</v>
      </c>
      <c r="J231" s="3">
        <v>0.76</v>
      </c>
      <c r="K231" s="3">
        <v>5282</v>
      </c>
      <c r="L231" s="2" t="s">
        <v>332</v>
      </c>
    </row>
    <row r="232" spans="1:12">
      <c r="A232" s="2" t="s">
        <v>333</v>
      </c>
      <c r="B232" s="3">
        <v>1.03</v>
      </c>
      <c r="C232" s="2"/>
      <c r="D232" s="3">
        <v>383.7</v>
      </c>
      <c r="E232" s="3">
        <v>1.03</v>
      </c>
      <c r="F232" s="2"/>
      <c r="G232" s="2" t="s">
        <v>13</v>
      </c>
      <c r="H232" s="3">
        <v>2007</v>
      </c>
      <c r="I232" s="3">
        <v>161.78</v>
      </c>
      <c r="J232" s="3">
        <v>0.83</v>
      </c>
      <c r="K232" s="3">
        <v>5533</v>
      </c>
      <c r="L232" s="2" t="s">
        <v>334</v>
      </c>
    </row>
    <row r="233" spans="1:12">
      <c r="A233" s="2" t="s">
        <v>335</v>
      </c>
      <c r="B233" s="3">
        <v>0.25</v>
      </c>
      <c r="C233" s="2"/>
      <c r="D233" s="3">
        <v>70.459999999999994</v>
      </c>
      <c r="E233" s="3">
        <v>0.3</v>
      </c>
      <c r="F233" s="2"/>
      <c r="G233" s="2" t="s">
        <v>13</v>
      </c>
      <c r="H233" s="3">
        <v>2005</v>
      </c>
      <c r="I233" s="3">
        <v>98.01</v>
      </c>
      <c r="J233" s="3">
        <v>0.56999999999999995</v>
      </c>
      <c r="K233" s="3">
        <v>5108</v>
      </c>
      <c r="L233" s="2"/>
    </row>
    <row r="234" spans="1:12">
      <c r="A234" s="2" t="s">
        <v>336</v>
      </c>
      <c r="B234" s="3">
        <v>0.17</v>
      </c>
      <c r="C234" s="2"/>
      <c r="D234" s="3">
        <v>20.813300000000002</v>
      </c>
      <c r="E234" s="3">
        <v>0.15</v>
      </c>
      <c r="F234" s="2"/>
      <c r="G234" s="2" t="s">
        <v>13</v>
      </c>
      <c r="H234" s="3">
        <v>2005</v>
      </c>
      <c r="I234" s="3">
        <v>129.22999999999999</v>
      </c>
      <c r="J234" s="3">
        <v>1.06</v>
      </c>
      <c r="K234" s="3">
        <v>5655</v>
      </c>
      <c r="L234" s="2" t="s">
        <v>337</v>
      </c>
    </row>
    <row r="235" spans="1:12">
      <c r="A235" s="2" t="s">
        <v>338</v>
      </c>
      <c r="B235" s="3">
        <v>0.41</v>
      </c>
      <c r="C235" s="2"/>
      <c r="D235" s="3">
        <v>4.1137699999999997</v>
      </c>
      <c r="E235" s="3">
        <v>0.05</v>
      </c>
      <c r="F235" s="2"/>
      <c r="G235" s="2" t="s">
        <v>13</v>
      </c>
      <c r="H235" s="3">
        <v>2006</v>
      </c>
      <c r="I235" s="3">
        <v>95.76</v>
      </c>
      <c r="J235" s="3">
        <v>0.76</v>
      </c>
      <c r="K235" s="3">
        <v>5301</v>
      </c>
      <c r="L235" s="2" t="s">
        <v>339</v>
      </c>
    </row>
    <row r="236" spans="1:12">
      <c r="A236" s="2" t="s">
        <v>340</v>
      </c>
      <c r="B236" s="3">
        <v>4.9400000000000004</v>
      </c>
      <c r="C236" s="2"/>
      <c r="D236" s="3">
        <v>127.58</v>
      </c>
      <c r="E236" s="3">
        <v>0.51</v>
      </c>
      <c r="F236" s="2"/>
      <c r="G236" s="2" t="s">
        <v>13</v>
      </c>
      <c r="H236" s="3">
        <v>2008</v>
      </c>
      <c r="I236" s="3">
        <v>1142</v>
      </c>
      <c r="J236" s="3">
        <v>1.45</v>
      </c>
      <c r="K236" s="3">
        <v>4790</v>
      </c>
      <c r="L236" s="2"/>
    </row>
    <row r="237" spans="1:12">
      <c r="A237" s="2" t="s">
        <v>341</v>
      </c>
      <c r="B237" s="3">
        <v>0.09</v>
      </c>
      <c r="C237" s="2"/>
      <c r="D237" s="3">
        <v>47.84</v>
      </c>
      <c r="E237" s="3">
        <v>0.25</v>
      </c>
      <c r="F237" s="2"/>
      <c r="G237" s="2" t="s">
        <v>13</v>
      </c>
      <c r="H237" s="3">
        <v>2009</v>
      </c>
      <c r="I237" s="3">
        <v>186.7</v>
      </c>
      <c r="J237" s="3">
        <v>0.8</v>
      </c>
      <c r="K237" s="3">
        <v>5250</v>
      </c>
      <c r="L237" s="2"/>
    </row>
    <row r="238" spans="1:12">
      <c r="A238" s="2" t="s">
        <v>342</v>
      </c>
      <c r="B238" s="3">
        <v>0.16</v>
      </c>
      <c r="C238" s="2"/>
      <c r="D238" s="3">
        <v>55.805999999999997</v>
      </c>
      <c r="E238" s="3">
        <v>0.26</v>
      </c>
      <c r="F238" s="2"/>
      <c r="G238" s="2" t="s">
        <v>13</v>
      </c>
      <c r="H238" s="3">
        <v>2009</v>
      </c>
      <c r="I238" s="3">
        <v>66.47</v>
      </c>
      <c r="J238" s="3">
        <v>0.62</v>
      </c>
      <c r="K238" s="3">
        <v>4937</v>
      </c>
      <c r="L238" s="2"/>
    </row>
    <row r="239" spans="1:12">
      <c r="A239" s="2" t="s">
        <v>343</v>
      </c>
      <c r="B239" s="3">
        <v>8.3000000000000007</v>
      </c>
      <c r="C239" s="2"/>
      <c r="D239" s="3">
        <v>199.505</v>
      </c>
      <c r="E239" s="3">
        <v>0.95</v>
      </c>
      <c r="F239" s="2"/>
      <c r="G239" s="2" t="s">
        <v>13</v>
      </c>
      <c r="H239" s="3">
        <v>2003</v>
      </c>
      <c r="I239" s="3">
        <v>328.97</v>
      </c>
      <c r="J239" s="3">
        <v>2.2999999999999998</v>
      </c>
      <c r="K239" s="3">
        <v>4877</v>
      </c>
      <c r="L239" s="2" t="s">
        <v>344</v>
      </c>
    </row>
    <row r="240" spans="1:12">
      <c r="A240" s="2" t="s">
        <v>345</v>
      </c>
      <c r="B240" s="2" t="s">
        <v>346</v>
      </c>
      <c r="C240" s="2"/>
      <c r="D240" s="3">
        <v>1531</v>
      </c>
      <c r="E240" s="3">
        <v>2.61</v>
      </c>
      <c r="F240" s="2"/>
      <c r="G240" s="2" t="s">
        <v>13</v>
      </c>
      <c r="H240" s="3">
        <v>2002</v>
      </c>
      <c r="I240" s="3">
        <v>124.69</v>
      </c>
      <c r="J240" s="3">
        <v>1.05</v>
      </c>
      <c r="K240" s="5">
        <v>5890</v>
      </c>
      <c r="L240" s="2" t="s">
        <v>347</v>
      </c>
    </row>
    <row r="241" spans="1:12">
      <c r="A241" s="2" t="s">
        <v>348</v>
      </c>
      <c r="B241" s="3">
        <v>0.21</v>
      </c>
      <c r="C241" s="2"/>
      <c r="D241" s="3">
        <v>48.055999999999997</v>
      </c>
      <c r="E241" s="3">
        <v>0.26900000000000002</v>
      </c>
      <c r="F241" s="2"/>
      <c r="G241" s="2" t="s">
        <v>13</v>
      </c>
      <c r="H241" s="3">
        <v>2005</v>
      </c>
      <c r="I241" s="3">
        <v>161.41999999999999</v>
      </c>
      <c r="J241" s="3">
        <v>1.1200000000000001</v>
      </c>
      <c r="K241" s="3">
        <v>5797</v>
      </c>
      <c r="L241" s="2"/>
    </row>
    <row r="242" spans="1:12">
      <c r="A242" s="2" t="s">
        <v>349</v>
      </c>
      <c r="B242" s="3">
        <v>0.26100000000000001</v>
      </c>
      <c r="C242" s="2"/>
      <c r="D242" s="3">
        <v>10.8985</v>
      </c>
      <c r="E242" s="3">
        <v>0.10199999999999999</v>
      </c>
      <c r="F242" s="3">
        <v>890</v>
      </c>
      <c r="G242" s="2" t="s">
        <v>13</v>
      </c>
      <c r="H242" s="3">
        <v>2002</v>
      </c>
      <c r="I242" s="3">
        <v>127.07</v>
      </c>
      <c r="J242" s="3">
        <v>1.27</v>
      </c>
      <c r="K242" s="3">
        <v>6265</v>
      </c>
      <c r="L242" s="2" t="s">
        <v>350</v>
      </c>
    </row>
    <row r="243" spans="1:12">
      <c r="A243" s="2" t="s">
        <v>351</v>
      </c>
      <c r="B243" s="3">
        <v>1.42</v>
      </c>
      <c r="C243" s="2"/>
      <c r="D243" s="3">
        <v>394.48122999999998</v>
      </c>
      <c r="E243" s="3">
        <v>1.04</v>
      </c>
      <c r="F243" s="2"/>
      <c r="G243" s="2" t="s">
        <v>13</v>
      </c>
      <c r="H243" s="3">
        <v>2002</v>
      </c>
      <c r="I243" s="3">
        <v>194.46</v>
      </c>
      <c r="J243" s="3">
        <v>1.1000000000000001</v>
      </c>
      <c r="K243" s="3">
        <v>5600</v>
      </c>
      <c r="L243" s="2"/>
    </row>
    <row r="244" spans="1:12">
      <c r="A244" s="2" t="s">
        <v>352</v>
      </c>
      <c r="B244" s="3">
        <v>0.99</v>
      </c>
      <c r="C244" s="2"/>
      <c r="D244" s="3">
        <v>1624</v>
      </c>
      <c r="E244" s="3">
        <v>2.6589999999999998</v>
      </c>
      <c r="F244" s="2"/>
      <c r="G244" s="2" t="s">
        <v>13</v>
      </c>
      <c r="H244" s="3">
        <v>2005</v>
      </c>
      <c r="I244" s="3">
        <v>194.46</v>
      </c>
      <c r="J244" s="3">
        <v>1.1000000000000001</v>
      </c>
      <c r="K244" s="3">
        <v>5600</v>
      </c>
      <c r="L244" s="2"/>
    </row>
    <row r="245" spans="1:12">
      <c r="A245" s="2" t="s">
        <v>353</v>
      </c>
      <c r="B245" s="3">
        <v>0.27</v>
      </c>
      <c r="C245" s="2"/>
      <c r="D245" s="3">
        <v>5.2398910000000001</v>
      </c>
      <c r="E245" s="3">
        <v>6.1499999999999999E-2</v>
      </c>
      <c r="F245" s="2"/>
      <c r="G245" s="2" t="s">
        <v>13</v>
      </c>
      <c r="H245" s="3">
        <v>2005</v>
      </c>
      <c r="I245" s="3">
        <v>206.14</v>
      </c>
      <c r="J245" s="3">
        <v>1.1299999999999999</v>
      </c>
      <c r="K245" s="3">
        <v>5824</v>
      </c>
      <c r="L245" s="2"/>
    </row>
    <row r="246" spans="1:12">
      <c r="A246" s="2" t="s">
        <v>354</v>
      </c>
      <c r="B246" s="3">
        <v>7.14</v>
      </c>
      <c r="C246" s="2"/>
      <c r="D246" s="3">
        <v>1143</v>
      </c>
      <c r="E246" s="3">
        <v>1.97</v>
      </c>
      <c r="F246" s="2"/>
      <c r="G246" s="2" t="s">
        <v>13</v>
      </c>
      <c r="H246" s="3">
        <v>2003</v>
      </c>
      <c r="I246" s="3">
        <v>94.52</v>
      </c>
      <c r="J246" s="3">
        <v>0.84</v>
      </c>
      <c r="K246" s="3">
        <v>5512</v>
      </c>
      <c r="L246" s="2"/>
    </row>
    <row r="247" spans="1:12">
      <c r="A247" s="2" t="s">
        <v>355</v>
      </c>
      <c r="B247" s="3">
        <v>1.1399999999999999</v>
      </c>
      <c r="C247" s="2"/>
      <c r="D247" s="3">
        <v>937.7</v>
      </c>
      <c r="E247" s="3">
        <v>1.73</v>
      </c>
      <c r="F247" s="2"/>
      <c r="G247" s="2" t="s">
        <v>13</v>
      </c>
      <c r="H247" s="3">
        <v>2003</v>
      </c>
      <c r="I247" s="3">
        <v>91.16</v>
      </c>
      <c r="J247" s="3">
        <v>0.6</v>
      </c>
      <c r="K247" s="3">
        <v>4836</v>
      </c>
      <c r="L247" s="2"/>
    </row>
    <row r="248" spans="1:12">
      <c r="A248" s="2" t="s">
        <v>356</v>
      </c>
      <c r="B248" s="3">
        <v>0.82499999999999996</v>
      </c>
      <c r="C248" s="2"/>
      <c r="D248" s="3">
        <v>1121.79</v>
      </c>
      <c r="E248" s="3">
        <v>2.0670000000000002</v>
      </c>
      <c r="F248" s="2"/>
      <c r="G248" s="2" t="s">
        <v>13</v>
      </c>
      <c r="H248" s="3">
        <v>2002</v>
      </c>
      <c r="I248" s="3">
        <v>123.45</v>
      </c>
      <c r="J248" s="3">
        <v>0.94</v>
      </c>
      <c r="K248" s="3">
        <v>5844</v>
      </c>
      <c r="L248" s="2"/>
    </row>
    <row r="249" spans="1:12">
      <c r="A249" s="2" t="s">
        <v>357</v>
      </c>
      <c r="B249" s="3">
        <v>1.1000000000000001</v>
      </c>
      <c r="C249" s="2"/>
      <c r="D249" s="3">
        <v>493.7</v>
      </c>
      <c r="E249" s="3">
        <v>1.1599999999999999</v>
      </c>
      <c r="F249" s="2"/>
      <c r="G249" s="2" t="s">
        <v>13</v>
      </c>
      <c r="H249" s="3">
        <v>2001</v>
      </c>
      <c r="I249" s="3">
        <v>66.540000000000006</v>
      </c>
      <c r="J249" s="3">
        <v>0.85</v>
      </c>
      <c r="K249" s="3">
        <v>5135</v>
      </c>
      <c r="L249" s="2"/>
    </row>
    <row r="250" spans="1:12">
      <c r="A250" s="2" t="s">
        <v>358</v>
      </c>
      <c r="B250" s="3">
        <v>1.9259999999999999</v>
      </c>
      <c r="C250" s="2"/>
      <c r="D250" s="3">
        <v>2621.75</v>
      </c>
      <c r="E250" s="3">
        <v>3.7869999999999999</v>
      </c>
      <c r="F250" s="2"/>
      <c r="G250" s="2" t="s">
        <v>13</v>
      </c>
      <c r="H250" s="3">
        <v>2004</v>
      </c>
      <c r="I250" s="3">
        <v>105.61</v>
      </c>
      <c r="J250" s="3">
        <v>1.05</v>
      </c>
      <c r="K250" s="3">
        <v>5732</v>
      </c>
      <c r="L250" s="2"/>
    </row>
    <row r="251" spans="1:12">
      <c r="A251" s="2" t="s">
        <v>359</v>
      </c>
      <c r="B251" s="3">
        <v>0.17399999999999999</v>
      </c>
      <c r="C251" s="2"/>
      <c r="D251" s="3">
        <v>25.8</v>
      </c>
      <c r="E251" s="3">
        <v>0.18</v>
      </c>
      <c r="F251" s="2"/>
      <c r="G251" s="2" t="s">
        <v>13</v>
      </c>
      <c r="H251" s="3">
        <v>2004</v>
      </c>
      <c r="I251" s="3">
        <v>123.36</v>
      </c>
      <c r="J251" s="3">
        <v>1.08</v>
      </c>
      <c r="K251" s="3">
        <v>5990</v>
      </c>
      <c r="L251" s="2" t="s">
        <v>360</v>
      </c>
    </row>
    <row r="252" spans="1:12">
      <c r="A252" s="2" t="s">
        <v>361</v>
      </c>
      <c r="B252" s="3">
        <v>2.79</v>
      </c>
      <c r="C252" s="2"/>
      <c r="D252" s="3">
        <v>6.1334999999999997</v>
      </c>
      <c r="E252" s="3">
        <v>7.0000000000000007E-2</v>
      </c>
      <c r="F252" s="2"/>
      <c r="G252" s="2" t="s">
        <v>13</v>
      </c>
      <c r="H252" s="3">
        <v>2005</v>
      </c>
      <c r="I252" s="3">
        <v>301.74</v>
      </c>
      <c r="J252" s="3">
        <v>1.84</v>
      </c>
      <c r="K252" s="3">
        <v>5864</v>
      </c>
      <c r="L252" s="2" t="s">
        <v>362</v>
      </c>
    </row>
    <row r="253" spans="1:12">
      <c r="A253" s="2" t="s">
        <v>363</v>
      </c>
      <c r="B253" s="3">
        <v>1.51</v>
      </c>
      <c r="C253" s="2"/>
      <c r="D253" s="3">
        <v>63.33</v>
      </c>
      <c r="E253" s="3">
        <v>0.33</v>
      </c>
      <c r="F253" s="2"/>
      <c r="G253" s="2" t="s">
        <v>13</v>
      </c>
      <c r="H253" s="3">
        <v>2003</v>
      </c>
      <c r="I253" s="3">
        <v>136.04</v>
      </c>
      <c r="J253" s="3">
        <v>1.62</v>
      </c>
      <c r="K253" s="3">
        <v>6027</v>
      </c>
      <c r="L253" s="2"/>
    </row>
    <row r="254" spans="1:12">
      <c r="A254" s="2" t="s">
        <v>364</v>
      </c>
      <c r="B254" s="3">
        <v>0.02</v>
      </c>
      <c r="C254" s="2"/>
      <c r="D254" s="3">
        <v>9.6737000000000002</v>
      </c>
      <c r="E254" s="3">
        <v>0.08</v>
      </c>
      <c r="F254" s="2"/>
      <c r="G254" s="2" t="s">
        <v>13</v>
      </c>
      <c r="H254" s="3">
        <v>2009</v>
      </c>
      <c r="I254" s="3">
        <v>92.04</v>
      </c>
      <c r="J254" s="3">
        <v>0.28999999999999998</v>
      </c>
      <c r="K254" s="3">
        <v>4691</v>
      </c>
      <c r="L254" s="2"/>
    </row>
    <row r="255" spans="1:12">
      <c r="A255" s="2" t="s">
        <v>365</v>
      </c>
      <c r="B255" s="3">
        <v>3.1</v>
      </c>
      <c r="C255" s="2"/>
      <c r="D255" s="3">
        <v>557.04</v>
      </c>
      <c r="E255" s="3">
        <v>1.3720000000000001</v>
      </c>
      <c r="F255" s="2"/>
      <c r="G255" s="2" t="s">
        <v>13</v>
      </c>
      <c r="H255" s="3">
        <v>2007</v>
      </c>
      <c r="I255" s="3">
        <v>188.26</v>
      </c>
      <c r="J255" s="3">
        <v>1.1100000000000001</v>
      </c>
      <c r="K255" s="3">
        <v>5841</v>
      </c>
      <c r="L255" s="2" t="s">
        <v>215</v>
      </c>
    </row>
    <row r="256" spans="1:12">
      <c r="A256" s="2" t="s">
        <v>366</v>
      </c>
      <c r="B256" s="3">
        <v>5.5E-2</v>
      </c>
      <c r="C256" s="2"/>
      <c r="D256" s="3">
        <v>4.1551400000000003</v>
      </c>
      <c r="E256" s="3">
        <v>5.2400000000000002E-2</v>
      </c>
      <c r="F256" s="2"/>
      <c r="G256" s="2" t="s">
        <v>13</v>
      </c>
      <c r="H256" s="3">
        <v>2009</v>
      </c>
      <c r="I256" s="3">
        <v>188.26</v>
      </c>
      <c r="J256" s="3">
        <v>1.1100000000000001</v>
      </c>
      <c r="K256" s="3">
        <v>5841</v>
      </c>
      <c r="L256" s="2" t="s">
        <v>215</v>
      </c>
    </row>
    <row r="257" spans="1:12">
      <c r="A257" s="2" t="s">
        <v>367</v>
      </c>
      <c r="B257" s="3">
        <v>7.28</v>
      </c>
      <c r="C257" s="2"/>
      <c r="D257" s="3">
        <v>2835</v>
      </c>
      <c r="E257" s="3">
        <v>4.0599999999999996</v>
      </c>
      <c r="F257" s="2"/>
      <c r="G257" s="2" t="s">
        <v>13</v>
      </c>
      <c r="H257" s="3">
        <v>2009</v>
      </c>
      <c r="I257" s="3">
        <v>188.26</v>
      </c>
      <c r="J257" s="3">
        <v>1.1100000000000001</v>
      </c>
      <c r="K257" s="3">
        <v>5841</v>
      </c>
      <c r="L257" s="2" t="s">
        <v>215</v>
      </c>
    </row>
    <row r="258" spans="1:12">
      <c r="A258" s="2" t="s">
        <v>368</v>
      </c>
      <c r="B258" s="3">
        <v>0.41</v>
      </c>
      <c r="C258" s="2"/>
      <c r="D258" s="3">
        <v>1244</v>
      </c>
      <c r="E258" s="3">
        <v>2.37</v>
      </c>
      <c r="F258" s="2"/>
      <c r="G258" s="2" t="s">
        <v>13</v>
      </c>
      <c r="H258" s="3">
        <v>2009</v>
      </c>
      <c r="I258" s="3">
        <v>238.92</v>
      </c>
      <c r="J258" s="3">
        <v>1.26</v>
      </c>
      <c r="K258" s="3">
        <v>5568</v>
      </c>
      <c r="L258" s="2"/>
    </row>
    <row r="259" spans="1:12">
      <c r="A259" s="2" t="s">
        <v>369</v>
      </c>
      <c r="B259" s="3">
        <v>1.7689999999999999</v>
      </c>
      <c r="C259" s="2"/>
      <c r="D259" s="3">
        <v>453.01900000000001</v>
      </c>
      <c r="E259" s="3">
        <v>1.0840000000000001</v>
      </c>
      <c r="F259" s="2"/>
      <c r="G259" s="2" t="s">
        <v>13</v>
      </c>
      <c r="H259" s="3">
        <v>2002</v>
      </c>
      <c r="I259" s="3">
        <v>53.88</v>
      </c>
      <c r="J259" s="3">
        <v>0.83</v>
      </c>
      <c r="K259" s="3">
        <v>4863</v>
      </c>
      <c r="L259" s="2"/>
    </row>
    <row r="260" spans="1:12">
      <c r="A260" s="2" t="s">
        <v>370</v>
      </c>
      <c r="B260" s="3">
        <v>3.7890000000000001</v>
      </c>
      <c r="C260" s="2"/>
      <c r="D260" s="3">
        <v>921.53800000000001</v>
      </c>
      <c r="E260" s="3">
        <v>1.74</v>
      </c>
      <c r="F260" s="2"/>
      <c r="G260" s="2" t="s">
        <v>13</v>
      </c>
      <c r="H260" s="3">
        <v>2005</v>
      </c>
      <c r="I260" s="3">
        <v>53.88</v>
      </c>
      <c r="J260" s="3">
        <v>0.83</v>
      </c>
      <c r="K260" s="3">
        <v>4863</v>
      </c>
      <c r="L260" s="2"/>
    </row>
    <row r="261" spans="1:12">
      <c r="A261" s="2" t="s">
        <v>371</v>
      </c>
      <c r="B261" s="3">
        <v>19.12</v>
      </c>
      <c r="C261" s="2"/>
      <c r="D261" s="3">
        <v>1951</v>
      </c>
      <c r="E261" s="3">
        <v>3.17</v>
      </c>
      <c r="F261" s="2"/>
      <c r="G261" s="2" t="s">
        <v>13</v>
      </c>
      <c r="H261" s="3">
        <v>2008</v>
      </c>
      <c r="I261" s="3">
        <v>172.51</v>
      </c>
      <c r="J261" s="3">
        <v>1.19</v>
      </c>
      <c r="K261" s="3">
        <v>5892</v>
      </c>
      <c r="L261" s="2"/>
    </row>
    <row r="262" spans="1:12">
      <c r="A262" s="2" t="s">
        <v>372</v>
      </c>
      <c r="B262" s="3">
        <v>5.38</v>
      </c>
      <c r="C262" s="2"/>
      <c r="D262" s="3">
        <v>974</v>
      </c>
      <c r="E262" s="3">
        <v>1.98</v>
      </c>
      <c r="F262" s="2"/>
      <c r="G262" s="2" t="s">
        <v>13</v>
      </c>
      <c r="H262" s="3">
        <v>2007</v>
      </c>
      <c r="I262" s="3">
        <v>231.35</v>
      </c>
      <c r="J262" s="3">
        <v>1.03</v>
      </c>
      <c r="K262" s="3">
        <v>5783</v>
      </c>
      <c r="L262" s="2"/>
    </row>
    <row r="263" spans="1:12">
      <c r="A263" s="2" t="s">
        <v>373</v>
      </c>
      <c r="B263" s="3">
        <v>9.76</v>
      </c>
      <c r="C263" s="2"/>
      <c r="D263" s="3">
        <v>1125.7</v>
      </c>
      <c r="E263" s="3">
        <v>2.36</v>
      </c>
      <c r="F263" s="2"/>
      <c r="G263" s="2" t="s">
        <v>13</v>
      </c>
      <c r="H263" s="3">
        <v>2008</v>
      </c>
      <c r="I263" s="3">
        <v>366.77</v>
      </c>
      <c r="J263" s="3">
        <v>1.35</v>
      </c>
      <c r="K263" s="3">
        <v>4700</v>
      </c>
      <c r="L263" s="2"/>
    </row>
    <row r="264" spans="1:12">
      <c r="A264" s="2" t="s">
        <v>374</v>
      </c>
      <c r="B264" s="3">
        <v>9.69</v>
      </c>
      <c r="C264" s="2"/>
      <c r="D264" s="3">
        <v>653.21996999999999</v>
      </c>
      <c r="E264" s="3">
        <v>1.5</v>
      </c>
      <c r="F264" s="2"/>
      <c r="G264" s="2" t="s">
        <v>13</v>
      </c>
      <c r="H264" s="3">
        <v>2002</v>
      </c>
      <c r="I264" s="3">
        <v>108.91</v>
      </c>
      <c r="J264" s="3">
        <v>1.0900000000000001</v>
      </c>
      <c r="K264" s="3">
        <v>5870</v>
      </c>
      <c r="L264" s="2"/>
    </row>
    <row r="265" spans="1:12">
      <c r="A265" s="2" t="s">
        <v>375</v>
      </c>
      <c r="B265" s="3">
        <v>4.4400000000000004</v>
      </c>
      <c r="C265" s="2"/>
      <c r="D265" s="3">
        <v>1928</v>
      </c>
      <c r="E265" s="3">
        <v>2.93</v>
      </c>
      <c r="F265" s="2"/>
      <c r="G265" s="2" t="s">
        <v>13</v>
      </c>
      <c r="H265" s="3">
        <v>2005</v>
      </c>
      <c r="I265" s="3">
        <v>111.91</v>
      </c>
      <c r="J265" s="3">
        <v>0.9</v>
      </c>
      <c r="K265" s="3">
        <v>5421</v>
      </c>
      <c r="L265" s="2"/>
    </row>
    <row r="266" spans="1:12">
      <c r="A266" s="2" t="s">
        <v>376</v>
      </c>
      <c r="B266" s="3">
        <v>1.67</v>
      </c>
      <c r="C266" s="2"/>
      <c r="D266" s="3">
        <v>386.3</v>
      </c>
      <c r="E266" s="3">
        <v>1.06</v>
      </c>
      <c r="F266" s="2"/>
      <c r="G266" s="2" t="s">
        <v>13</v>
      </c>
      <c r="H266" s="3">
        <v>2003</v>
      </c>
      <c r="I266" s="3">
        <v>116.02</v>
      </c>
      <c r="J266" s="3">
        <v>1.07</v>
      </c>
      <c r="K266" s="3">
        <v>5940</v>
      </c>
      <c r="L266" s="2"/>
    </row>
    <row r="267" spans="1:12">
      <c r="A267" s="2" t="s">
        <v>377</v>
      </c>
      <c r="B267" s="3">
        <v>3.532</v>
      </c>
      <c r="C267" s="2"/>
      <c r="D267" s="3">
        <v>1039.1500000000001</v>
      </c>
      <c r="E267" s="3">
        <v>1.988</v>
      </c>
      <c r="F267" s="2"/>
      <c r="G267" s="2" t="s">
        <v>13</v>
      </c>
      <c r="H267" s="3">
        <v>2008</v>
      </c>
      <c r="I267" s="3">
        <v>223.91</v>
      </c>
      <c r="J267" s="3">
        <v>0.97</v>
      </c>
      <c r="K267" s="3">
        <v>5507</v>
      </c>
      <c r="L267" s="2"/>
    </row>
    <row r="268" spans="1:12">
      <c r="A268" s="2" t="s">
        <v>378</v>
      </c>
      <c r="B268" s="3">
        <v>6.02</v>
      </c>
      <c r="C268" s="2"/>
      <c r="D268" s="3">
        <v>103.95</v>
      </c>
      <c r="E268" s="3">
        <v>0.45</v>
      </c>
      <c r="F268" s="2"/>
      <c r="G268" s="2" t="s">
        <v>13</v>
      </c>
      <c r="H268" s="3">
        <v>2008</v>
      </c>
      <c r="I268" s="3">
        <v>174.73</v>
      </c>
      <c r="J268" s="3">
        <v>1.2</v>
      </c>
      <c r="K268" s="3">
        <v>6014</v>
      </c>
      <c r="L268" s="2"/>
    </row>
    <row r="269" spans="1:12">
      <c r="A269" s="2" t="s">
        <v>379</v>
      </c>
      <c r="B269" s="3">
        <v>2.12</v>
      </c>
      <c r="C269" s="2"/>
      <c r="D269" s="3">
        <v>44.235999999999997</v>
      </c>
      <c r="E269" s="3">
        <v>0.23880000000000001</v>
      </c>
      <c r="F269" s="2"/>
      <c r="G269" s="2" t="s">
        <v>13</v>
      </c>
      <c r="H269" s="3">
        <v>2009</v>
      </c>
      <c r="I269" s="3">
        <v>140.12</v>
      </c>
      <c r="J269" s="3">
        <v>0.93</v>
      </c>
      <c r="K269" s="3">
        <v>5441</v>
      </c>
      <c r="L269" s="2"/>
    </row>
    <row r="270" spans="1:12">
      <c r="A270" s="2" t="s">
        <v>380</v>
      </c>
      <c r="B270" s="3">
        <v>6.56</v>
      </c>
      <c r="C270" s="2"/>
      <c r="D270" s="3">
        <v>1008</v>
      </c>
      <c r="E270" s="3">
        <v>1.9219999999999999</v>
      </c>
      <c r="F270" s="2"/>
      <c r="G270" s="2" t="s">
        <v>13</v>
      </c>
      <c r="H270" s="3">
        <v>2009</v>
      </c>
      <c r="I270" s="3">
        <v>140.12</v>
      </c>
      <c r="J270" s="3">
        <v>0.93</v>
      </c>
      <c r="K270" s="3">
        <v>5441</v>
      </c>
      <c r="L270" s="2"/>
    </row>
    <row r="271" spans="1:12">
      <c r="A271" s="2" t="s">
        <v>381</v>
      </c>
      <c r="B271" s="3">
        <v>1.21</v>
      </c>
      <c r="C271" s="2"/>
      <c r="D271" s="3">
        <v>528.4</v>
      </c>
      <c r="E271" s="3">
        <v>1.32</v>
      </c>
      <c r="F271" s="2"/>
      <c r="G271" s="2" t="s">
        <v>13</v>
      </c>
      <c r="H271" s="3">
        <v>2003</v>
      </c>
      <c r="I271" s="3">
        <v>42.11</v>
      </c>
      <c r="J271" s="3">
        <v>1.1100000000000001</v>
      </c>
      <c r="K271" s="3">
        <v>5883</v>
      </c>
      <c r="L271" s="2"/>
    </row>
    <row r="272" spans="1:12">
      <c r="A272" s="2" t="s">
        <v>382</v>
      </c>
      <c r="B272" s="3">
        <v>0.85</v>
      </c>
      <c r="C272" s="2"/>
      <c r="D272" s="3">
        <v>1027</v>
      </c>
      <c r="E272" s="3">
        <v>2.4500000000000002</v>
      </c>
      <c r="F272" s="2"/>
      <c r="G272" s="2" t="s">
        <v>13</v>
      </c>
      <c r="H272" s="3">
        <v>2009</v>
      </c>
      <c r="I272" s="3">
        <v>186.63</v>
      </c>
      <c r="J272" s="3">
        <v>1.22</v>
      </c>
      <c r="K272" s="3">
        <v>6308</v>
      </c>
      <c r="L272" s="2"/>
    </row>
    <row r="273" spans="1:12">
      <c r="A273" s="2" t="s">
        <v>383</v>
      </c>
      <c r="B273" s="3">
        <v>1.3</v>
      </c>
      <c r="C273" s="2"/>
      <c r="D273" s="3">
        <v>331.5</v>
      </c>
      <c r="E273" s="3">
        <v>1.04</v>
      </c>
      <c r="F273" s="2"/>
      <c r="G273" s="2" t="s">
        <v>13</v>
      </c>
      <c r="H273" s="3">
        <v>2009</v>
      </c>
      <c r="I273" s="3">
        <v>233.21</v>
      </c>
      <c r="J273" s="3">
        <v>1.64</v>
      </c>
      <c r="K273" s="3">
        <v>5025</v>
      </c>
      <c r="L273" s="2" t="s">
        <v>384</v>
      </c>
    </row>
    <row r="274" spans="1:12">
      <c r="A274" s="2" t="s">
        <v>385</v>
      </c>
      <c r="B274" s="3">
        <v>0.38</v>
      </c>
      <c r="C274" s="3">
        <v>0.74</v>
      </c>
      <c r="D274" s="3">
        <v>2.8758900000000001</v>
      </c>
      <c r="E274" s="3">
        <v>4.3639999999999998E-2</v>
      </c>
      <c r="F274" s="3">
        <v>1626</v>
      </c>
      <c r="G274" s="2" t="s">
        <v>13</v>
      </c>
      <c r="H274" s="3">
        <v>2005</v>
      </c>
      <c r="I274" s="3">
        <v>247.98</v>
      </c>
      <c r="J274" s="3">
        <v>1.42</v>
      </c>
      <c r="K274" s="3">
        <v>6179</v>
      </c>
      <c r="L274" s="2" t="s">
        <v>386</v>
      </c>
    </row>
    <row r="275" spans="1:12">
      <c r="A275" s="2" t="s">
        <v>387</v>
      </c>
      <c r="B275" s="3">
        <v>1.33</v>
      </c>
      <c r="C275" s="2"/>
      <c r="D275" s="3">
        <v>4.0718199999999998</v>
      </c>
      <c r="E275" s="3">
        <v>5.2999999999999999E-2</v>
      </c>
      <c r="F275" s="2"/>
      <c r="G275" s="2" t="s">
        <v>13</v>
      </c>
      <c r="H275" s="3">
        <v>2005</v>
      </c>
      <c r="I275" s="3">
        <v>239.5</v>
      </c>
      <c r="J275" s="3">
        <v>1.2</v>
      </c>
      <c r="K275" s="3">
        <v>5856</v>
      </c>
      <c r="L275" s="2" t="s">
        <v>388</v>
      </c>
    </row>
    <row r="276" spans="1:12">
      <c r="A276" s="2" t="s">
        <v>389</v>
      </c>
      <c r="B276" s="3">
        <v>2.95</v>
      </c>
      <c r="C276" s="2"/>
      <c r="D276" s="3">
        <v>499.4</v>
      </c>
      <c r="E276" s="3">
        <v>1.28</v>
      </c>
      <c r="F276" s="2"/>
      <c r="G276" s="2" t="s">
        <v>13</v>
      </c>
      <c r="H276" s="3">
        <v>2008</v>
      </c>
      <c r="I276" s="3">
        <v>158.26</v>
      </c>
      <c r="J276" s="3">
        <v>1.25</v>
      </c>
      <c r="K276" s="3">
        <v>6124</v>
      </c>
      <c r="L276" s="2" t="s">
        <v>390</v>
      </c>
    </row>
    <row r="277" spans="1:12">
      <c r="A277" s="2" t="s">
        <v>391</v>
      </c>
      <c r="B277" s="3">
        <v>0.82</v>
      </c>
      <c r="C277" s="2"/>
      <c r="D277" s="3">
        <v>3341.5588400000001</v>
      </c>
      <c r="E277" s="3">
        <v>4.21</v>
      </c>
      <c r="F277" s="2"/>
      <c r="G277" s="2" t="s">
        <v>13</v>
      </c>
      <c r="H277" s="3">
        <v>2006</v>
      </c>
      <c r="I277" s="3">
        <v>59.66</v>
      </c>
      <c r="J277" s="3">
        <v>0.71</v>
      </c>
      <c r="K277" s="3">
        <v>5468</v>
      </c>
      <c r="L277" s="2"/>
    </row>
    <row r="278" spans="1:12">
      <c r="A278" s="2" t="s">
        <v>392</v>
      </c>
      <c r="B278" s="3">
        <v>5.37</v>
      </c>
      <c r="C278" s="2"/>
      <c r="D278" s="3">
        <v>163.94</v>
      </c>
      <c r="E278" s="3">
        <v>0.6</v>
      </c>
      <c r="F278" s="2"/>
      <c r="G278" s="2" t="s">
        <v>13</v>
      </c>
      <c r="H278" s="3">
        <v>2008</v>
      </c>
      <c r="I278" s="3">
        <v>206.01</v>
      </c>
      <c r="J278" s="3">
        <v>1.18</v>
      </c>
      <c r="K278" s="3">
        <v>5743</v>
      </c>
      <c r="L278" s="2"/>
    </row>
    <row r="279" spans="1:12">
      <c r="A279" s="2" t="s">
        <v>393</v>
      </c>
      <c r="B279" s="3">
        <v>2.4500000000000002</v>
      </c>
      <c r="C279" s="2"/>
      <c r="D279" s="3">
        <v>408.6</v>
      </c>
      <c r="E279" s="3">
        <v>1.29</v>
      </c>
      <c r="F279" s="2"/>
      <c r="G279" s="2" t="s">
        <v>13</v>
      </c>
      <c r="H279" s="3">
        <v>2004</v>
      </c>
      <c r="I279" s="3">
        <v>207.31</v>
      </c>
      <c r="J279" s="3">
        <v>1.96</v>
      </c>
      <c r="K279" s="3">
        <v>5589</v>
      </c>
      <c r="L279" s="2"/>
    </row>
    <row r="280" spans="1:12">
      <c r="A280" s="2" t="s">
        <v>394</v>
      </c>
      <c r="B280" s="3">
        <v>0.99</v>
      </c>
      <c r="C280" s="2"/>
      <c r="D280" s="3">
        <v>194.3</v>
      </c>
      <c r="E280" s="3">
        <v>0.63</v>
      </c>
      <c r="F280" s="2"/>
      <c r="G280" s="2" t="s">
        <v>13</v>
      </c>
      <c r="H280" s="3">
        <v>2007</v>
      </c>
      <c r="I280" s="3">
        <v>142.44</v>
      </c>
      <c r="J280" s="3">
        <v>1.1499999999999999</v>
      </c>
      <c r="K280" s="3">
        <v>5905</v>
      </c>
      <c r="L280" s="2"/>
    </row>
    <row r="281" spans="1:12">
      <c r="A281" s="2" t="s">
        <v>395</v>
      </c>
      <c r="B281" s="3">
        <v>0.82</v>
      </c>
      <c r="C281" s="2"/>
      <c r="D281" s="3">
        <v>391.9</v>
      </c>
      <c r="E281" s="3">
        <v>1.02</v>
      </c>
      <c r="F281" s="2"/>
      <c r="G281" s="2" t="s">
        <v>13</v>
      </c>
      <c r="H281" s="3">
        <v>2007</v>
      </c>
      <c r="I281" s="3">
        <v>142.44</v>
      </c>
      <c r="J281" s="3">
        <v>1.1499999999999999</v>
      </c>
      <c r="K281" s="3">
        <v>5905</v>
      </c>
      <c r="L281" s="2"/>
    </row>
    <row r="282" spans="1:12">
      <c r="A282" s="2" t="s">
        <v>396</v>
      </c>
      <c r="B282" s="3">
        <v>0.74</v>
      </c>
      <c r="C282" s="2"/>
      <c r="D282" s="3">
        <v>842.2</v>
      </c>
      <c r="E282" s="3">
        <v>1.88</v>
      </c>
      <c r="F282" s="2"/>
      <c r="G282" s="2" t="s">
        <v>13</v>
      </c>
      <c r="H282" s="3">
        <v>2009</v>
      </c>
      <c r="I282" s="3">
        <v>185.78</v>
      </c>
      <c r="J282" s="3">
        <v>1.25</v>
      </c>
      <c r="K282" s="3">
        <v>5900</v>
      </c>
      <c r="L282" s="2" t="s">
        <v>397</v>
      </c>
    </row>
    <row r="283" spans="1:12">
      <c r="A283" s="2" t="s">
        <v>398</v>
      </c>
      <c r="B283" s="3">
        <v>10.67</v>
      </c>
      <c r="C283" s="2"/>
      <c r="D283" s="3">
        <v>359.51001000000002</v>
      </c>
      <c r="E283" s="3">
        <v>1.1200000000000001</v>
      </c>
      <c r="F283" s="2"/>
      <c r="G283" s="2" t="s">
        <v>13</v>
      </c>
      <c r="H283" s="3">
        <v>2007</v>
      </c>
      <c r="I283" s="3">
        <v>155.91</v>
      </c>
      <c r="J283" s="3">
        <v>1.38</v>
      </c>
      <c r="K283" s="3">
        <v>6090</v>
      </c>
      <c r="L283" s="2"/>
    </row>
    <row r="284" spans="1:12">
      <c r="A284" s="2" t="s">
        <v>399</v>
      </c>
      <c r="B284" s="3">
        <v>2.218</v>
      </c>
      <c r="C284" s="2"/>
      <c r="D284" s="3">
        <v>1184.0999999999999</v>
      </c>
      <c r="E284" s="3">
        <v>2.3199999999999998</v>
      </c>
      <c r="F284" s="2"/>
      <c r="G284" s="2" t="s">
        <v>13</v>
      </c>
      <c r="H284" s="3">
        <v>2006</v>
      </c>
      <c r="I284" s="3">
        <v>182.46</v>
      </c>
      <c r="J284" s="3">
        <v>1.19</v>
      </c>
      <c r="K284" s="3">
        <v>5534</v>
      </c>
      <c r="L284" s="2"/>
    </row>
    <row r="285" spans="1:12">
      <c r="A285" s="2" t="s">
        <v>400</v>
      </c>
      <c r="B285" s="3">
        <v>9.84</v>
      </c>
      <c r="C285" s="2"/>
      <c r="D285" s="3">
        <v>8.4282000000000004</v>
      </c>
      <c r="E285" s="3">
        <v>0.08</v>
      </c>
      <c r="F285" s="2"/>
      <c r="G285" s="2" t="s">
        <v>13</v>
      </c>
      <c r="H285" s="3">
        <v>2002</v>
      </c>
      <c r="I285" s="3">
        <v>100.62</v>
      </c>
      <c r="J285" s="3">
        <v>0.42</v>
      </c>
      <c r="K285" s="3">
        <v>4723</v>
      </c>
      <c r="L285" s="2"/>
    </row>
    <row r="286" spans="1:12">
      <c r="A286" s="2" t="s">
        <v>401</v>
      </c>
      <c r="B286" s="3">
        <v>0.31</v>
      </c>
      <c r="C286" s="2"/>
      <c r="D286" s="3">
        <v>1155</v>
      </c>
      <c r="E286" s="3">
        <v>2.1</v>
      </c>
      <c r="F286" s="3">
        <v>159</v>
      </c>
      <c r="G286" s="2" t="s">
        <v>13</v>
      </c>
      <c r="H286" s="3">
        <v>2005</v>
      </c>
      <c r="I286" s="3">
        <v>71.819999999999993</v>
      </c>
      <c r="J286" s="3">
        <v>0.76</v>
      </c>
      <c r="K286" s="3">
        <v>5372</v>
      </c>
      <c r="L286" s="2"/>
    </row>
    <row r="287" spans="1:12">
      <c r="A287" s="2" t="s">
        <v>402</v>
      </c>
      <c r="B287" s="3">
        <v>1.7</v>
      </c>
      <c r="C287" s="2"/>
      <c r="D287" s="3">
        <v>420.77</v>
      </c>
      <c r="E287" s="3">
        <v>1.32</v>
      </c>
      <c r="F287" s="2"/>
      <c r="G287" s="2" t="s">
        <v>13</v>
      </c>
      <c r="H287" s="3">
        <v>2007</v>
      </c>
      <c r="I287" s="3">
        <v>162.19999999999999</v>
      </c>
      <c r="J287" s="3">
        <v>1.5</v>
      </c>
      <c r="K287" s="3">
        <v>4943</v>
      </c>
      <c r="L287" s="2"/>
    </row>
    <row r="288" spans="1:12">
      <c r="A288" s="2" t="s">
        <v>403</v>
      </c>
      <c r="B288" s="3">
        <v>17.193000000000001</v>
      </c>
      <c r="C288" s="2"/>
      <c r="D288" s="3">
        <v>1749.83</v>
      </c>
      <c r="E288" s="3">
        <v>2.8372999999999999</v>
      </c>
      <c r="F288" s="2"/>
      <c r="G288" s="2" t="s">
        <v>13</v>
      </c>
      <c r="H288" s="3">
        <v>2000</v>
      </c>
      <c r="I288" s="3">
        <v>129.38999999999999</v>
      </c>
      <c r="J288" s="3">
        <v>0.99</v>
      </c>
      <c r="K288" s="3">
        <v>5491</v>
      </c>
      <c r="L288" s="2"/>
    </row>
    <row r="289" spans="1:12">
      <c r="A289" s="2" t="s">
        <v>404</v>
      </c>
      <c r="B289" s="3">
        <v>0.27</v>
      </c>
      <c r="C289" s="2"/>
      <c r="D289" s="3">
        <v>6.4039999999999999</v>
      </c>
      <c r="E289" s="3">
        <v>7.0000000000000007E-2</v>
      </c>
      <c r="F289" s="3">
        <v>900</v>
      </c>
      <c r="G289" s="2" t="s">
        <v>13</v>
      </c>
      <c r="H289" s="3">
        <v>2002</v>
      </c>
      <c r="I289" s="3">
        <v>135.75</v>
      </c>
      <c r="J289" s="3">
        <v>1.07</v>
      </c>
      <c r="K289" s="3">
        <v>5570</v>
      </c>
      <c r="L289" s="2" t="s">
        <v>405</v>
      </c>
    </row>
    <row r="290" spans="1:12">
      <c r="A290" s="2" t="s">
        <v>406</v>
      </c>
      <c r="B290" s="3">
        <v>2.88</v>
      </c>
      <c r="C290" s="2"/>
      <c r="D290" s="3">
        <v>225.62</v>
      </c>
      <c r="E290" s="3">
        <v>0.81</v>
      </c>
      <c r="F290" s="3">
        <v>345</v>
      </c>
      <c r="G290" s="2" t="s">
        <v>13</v>
      </c>
      <c r="H290" s="3">
        <v>2000</v>
      </c>
      <c r="I290" s="3">
        <v>122.77</v>
      </c>
      <c r="J290" s="3">
        <v>1.4</v>
      </c>
      <c r="K290" s="3">
        <v>6299</v>
      </c>
      <c r="L290" s="2"/>
    </row>
    <row r="291" spans="1:12">
      <c r="A291" s="2" t="s">
        <v>407</v>
      </c>
      <c r="B291" s="3">
        <v>4.04</v>
      </c>
      <c r="C291" s="2"/>
      <c r="D291" s="3">
        <v>2102</v>
      </c>
      <c r="E291" s="3">
        <v>3.6</v>
      </c>
      <c r="F291" s="2"/>
      <c r="G291" s="2" t="s">
        <v>13</v>
      </c>
      <c r="H291" s="3">
        <v>2003</v>
      </c>
      <c r="I291" s="3">
        <v>122.77</v>
      </c>
      <c r="J291" s="3">
        <v>1.4</v>
      </c>
      <c r="K291" s="3">
        <v>6299</v>
      </c>
      <c r="L291" s="2"/>
    </row>
    <row r="292" spans="1:12">
      <c r="A292" s="2" t="s">
        <v>408</v>
      </c>
      <c r="B292" s="3">
        <v>0.66</v>
      </c>
      <c r="C292" s="2"/>
      <c r="D292" s="3">
        <v>1145</v>
      </c>
      <c r="E292" s="3">
        <v>2.2400000000000002</v>
      </c>
      <c r="F292" s="2"/>
      <c r="G292" s="2" t="s">
        <v>13</v>
      </c>
      <c r="H292" s="3">
        <v>2007</v>
      </c>
      <c r="I292" s="3">
        <v>196.61</v>
      </c>
      <c r="J292" s="3">
        <v>1.1000000000000001</v>
      </c>
      <c r="K292" s="3">
        <v>5842</v>
      </c>
      <c r="L292" s="2" t="s">
        <v>215</v>
      </c>
    </row>
    <row r="293" spans="1:12">
      <c r="A293" s="2" t="s">
        <v>409</v>
      </c>
      <c r="B293" s="3">
        <v>2.62</v>
      </c>
      <c r="C293" s="2"/>
      <c r="D293" s="3">
        <v>550</v>
      </c>
      <c r="E293" s="3">
        <v>1.32</v>
      </c>
      <c r="F293" s="2"/>
      <c r="G293" s="2" t="s">
        <v>13</v>
      </c>
      <c r="H293" s="3">
        <v>2007</v>
      </c>
      <c r="I293" s="3">
        <v>365.34</v>
      </c>
      <c r="J293" s="3">
        <v>1.53</v>
      </c>
      <c r="K293" s="3">
        <v>5671</v>
      </c>
      <c r="L293" s="2"/>
    </row>
    <row r="294" spans="1:12">
      <c r="A294" s="2" t="s">
        <v>410</v>
      </c>
      <c r="B294" s="3">
        <v>2.72</v>
      </c>
      <c r="C294" s="2"/>
      <c r="D294" s="3">
        <v>1532</v>
      </c>
      <c r="E294" s="3">
        <v>2.57</v>
      </c>
      <c r="F294" s="2"/>
      <c r="G294" s="2" t="s">
        <v>13</v>
      </c>
      <c r="H294" s="3">
        <v>2009</v>
      </c>
      <c r="I294" s="3">
        <v>146.35</v>
      </c>
      <c r="J294" s="3">
        <v>0.96</v>
      </c>
      <c r="K294" s="3">
        <v>5440</v>
      </c>
      <c r="L294" s="2"/>
    </row>
    <row r="295" spans="1:12">
      <c r="A295" s="2" t="s">
        <v>411</v>
      </c>
      <c r="B295" s="3">
        <v>2.7</v>
      </c>
      <c r="C295" s="2"/>
      <c r="D295" s="3">
        <v>323.60000000000002</v>
      </c>
      <c r="E295" s="3">
        <v>1.1599999999999999</v>
      </c>
      <c r="F295" s="2"/>
      <c r="G295" s="2" t="s">
        <v>13</v>
      </c>
      <c r="H295" s="3">
        <v>2008</v>
      </c>
      <c r="I295" s="3">
        <v>432.76</v>
      </c>
      <c r="J295" s="3">
        <v>2</v>
      </c>
      <c r="K295" s="3">
        <v>4683</v>
      </c>
      <c r="L295" s="2" t="s">
        <v>412</v>
      </c>
    </row>
    <row r="296" spans="1:12">
      <c r="A296" s="2" t="s">
        <v>413</v>
      </c>
      <c r="B296" s="3">
        <v>0.59799999999999998</v>
      </c>
      <c r="C296" s="2"/>
      <c r="D296" s="3">
        <v>298.43</v>
      </c>
      <c r="E296" s="3">
        <v>0.97499999999999998</v>
      </c>
      <c r="F296" s="2"/>
      <c r="G296" s="2" t="s">
        <v>13</v>
      </c>
      <c r="H296" s="3">
        <v>2007</v>
      </c>
      <c r="I296" s="3">
        <v>424.28</v>
      </c>
      <c r="J296" s="3">
        <v>1.39</v>
      </c>
      <c r="K296" s="3">
        <v>5013</v>
      </c>
      <c r="L296" s="2" t="s">
        <v>414</v>
      </c>
    </row>
    <row r="297" spans="1:12">
      <c r="A297" s="2" t="s">
        <v>415</v>
      </c>
      <c r="B297" s="3">
        <v>8.0299999999999994</v>
      </c>
      <c r="C297" s="2"/>
      <c r="D297" s="3">
        <v>71.483999999999995</v>
      </c>
      <c r="E297" s="3">
        <v>0.34</v>
      </c>
      <c r="F297" s="2"/>
      <c r="G297" s="2" t="s">
        <v>13</v>
      </c>
      <c r="H297" s="3">
        <v>2001</v>
      </c>
      <c r="I297" s="3">
        <v>133.79</v>
      </c>
      <c r="J297" s="3">
        <v>1.24</v>
      </c>
      <c r="K297" s="3">
        <v>5588</v>
      </c>
      <c r="L297" s="2"/>
    </row>
    <row r="298" spans="1:12">
      <c r="A298" s="2" t="s">
        <v>416</v>
      </c>
      <c r="B298" s="3">
        <v>8.1000000000000003E-2</v>
      </c>
      <c r="C298" s="2"/>
      <c r="D298" s="3">
        <v>14.478999999999999</v>
      </c>
      <c r="E298" s="3">
        <v>0.12139999999999999</v>
      </c>
      <c r="F298" s="2"/>
      <c r="G298" s="2" t="s">
        <v>13</v>
      </c>
      <c r="H298" s="3">
        <v>2008</v>
      </c>
      <c r="I298" s="3">
        <v>227.83</v>
      </c>
      <c r="J298" s="3">
        <v>1.1399999999999999</v>
      </c>
      <c r="K298" s="3">
        <v>5646</v>
      </c>
      <c r="L298" s="2"/>
    </row>
    <row r="299" spans="1:12">
      <c r="A299" s="2" t="s">
        <v>417</v>
      </c>
      <c r="B299" s="3">
        <v>0.91600000000000004</v>
      </c>
      <c r="C299" s="2"/>
      <c r="D299" s="3">
        <v>3.092514</v>
      </c>
      <c r="E299" s="3">
        <v>4.4299999999999999E-2</v>
      </c>
      <c r="F299" s="2"/>
      <c r="G299" s="2" t="s">
        <v>13</v>
      </c>
      <c r="H299" s="3">
        <v>2000</v>
      </c>
      <c r="I299" s="3">
        <v>89.63</v>
      </c>
      <c r="J299" s="3">
        <v>1.21</v>
      </c>
      <c r="K299" s="3">
        <v>6168</v>
      </c>
      <c r="L299" s="2" t="s">
        <v>418</v>
      </c>
    </row>
    <row r="300" spans="1:12">
      <c r="A300" s="2" t="s">
        <v>419</v>
      </c>
      <c r="B300" s="3">
        <v>0.02</v>
      </c>
      <c r="C300" s="2"/>
      <c r="D300" s="3">
        <v>9.3742999999999999</v>
      </c>
      <c r="E300" s="3">
        <v>0.08</v>
      </c>
      <c r="F300" s="2"/>
      <c r="G300" s="2" t="s">
        <v>13</v>
      </c>
      <c r="H300" s="3">
        <v>2008</v>
      </c>
      <c r="I300" s="3">
        <v>87.74</v>
      </c>
      <c r="J300" s="3">
        <v>0.63</v>
      </c>
      <c r="K300" s="3">
        <v>4918</v>
      </c>
      <c r="L300" s="2"/>
    </row>
    <row r="301" spans="1:12">
      <c r="A301" s="2" t="s">
        <v>420</v>
      </c>
      <c r="B301" s="3">
        <v>0.64</v>
      </c>
      <c r="C301" s="2"/>
      <c r="D301" s="3">
        <v>962</v>
      </c>
      <c r="E301" s="3">
        <v>1.76</v>
      </c>
      <c r="F301" s="2"/>
      <c r="G301" s="2" t="s">
        <v>13</v>
      </c>
      <c r="H301" s="3">
        <v>2008</v>
      </c>
      <c r="I301" s="3">
        <v>87.74</v>
      </c>
      <c r="J301" s="3">
        <v>0.63</v>
      </c>
      <c r="K301" s="3">
        <v>4918</v>
      </c>
      <c r="L301" s="2"/>
    </row>
    <row r="302" spans="1:12">
      <c r="A302" s="2" t="s">
        <v>421</v>
      </c>
      <c r="B302" s="3">
        <v>0.54</v>
      </c>
      <c r="C302" s="2"/>
      <c r="D302" s="3">
        <v>2172</v>
      </c>
      <c r="E302" s="3">
        <v>3</v>
      </c>
      <c r="F302" s="2"/>
      <c r="G302" s="2" t="s">
        <v>13</v>
      </c>
      <c r="H302" s="3">
        <v>2008</v>
      </c>
      <c r="I302" s="3">
        <v>87.74</v>
      </c>
      <c r="J302" s="3">
        <v>0.63</v>
      </c>
      <c r="K302" s="3">
        <v>4918</v>
      </c>
      <c r="L302" s="2"/>
    </row>
    <row r="303" spans="1:12">
      <c r="A303" s="2" t="s">
        <v>422</v>
      </c>
      <c r="B303" s="3">
        <v>0.4</v>
      </c>
      <c r="C303" s="2"/>
      <c r="D303" s="3">
        <v>956</v>
      </c>
      <c r="E303" s="3">
        <v>1.85</v>
      </c>
      <c r="F303" s="2"/>
      <c r="G303" s="2" t="s">
        <v>13</v>
      </c>
      <c r="H303" s="3">
        <v>2009</v>
      </c>
      <c r="I303" s="3">
        <v>196.71</v>
      </c>
      <c r="J303" s="3">
        <v>1.03</v>
      </c>
      <c r="K303" s="3">
        <v>5736</v>
      </c>
      <c r="L303" s="2" t="s">
        <v>423</v>
      </c>
    </row>
    <row r="304" spans="1:12">
      <c r="A304" s="2" t="s">
        <v>424</v>
      </c>
      <c r="B304" s="3">
        <v>3.95</v>
      </c>
      <c r="C304" s="2"/>
      <c r="D304" s="3">
        <v>626.51598999999999</v>
      </c>
      <c r="E304" s="3">
        <v>1.49</v>
      </c>
      <c r="F304" s="2"/>
      <c r="G304" s="2" t="s">
        <v>13</v>
      </c>
      <c r="H304" s="3">
        <v>2004</v>
      </c>
      <c r="I304" s="3">
        <v>177.04</v>
      </c>
      <c r="J304" s="3">
        <v>1.31</v>
      </c>
      <c r="K304" s="3">
        <v>5948</v>
      </c>
      <c r="L304" s="2"/>
    </row>
    <row r="305" spans="1:12">
      <c r="A305" s="2" t="s">
        <v>425</v>
      </c>
      <c r="B305" s="3">
        <v>3.57</v>
      </c>
      <c r="C305" s="2"/>
      <c r="D305" s="3">
        <v>3070</v>
      </c>
      <c r="E305" s="3">
        <v>4.3499999999999996</v>
      </c>
      <c r="F305" s="2"/>
      <c r="G305" s="2" t="s">
        <v>13</v>
      </c>
      <c r="H305" s="3">
        <v>2008</v>
      </c>
      <c r="I305" s="3">
        <v>177.04</v>
      </c>
      <c r="J305" s="3">
        <v>1.31</v>
      </c>
      <c r="K305" s="3">
        <v>5948</v>
      </c>
      <c r="L305" s="2"/>
    </row>
    <row r="306" spans="1:12">
      <c r="A306" s="2" t="s">
        <v>426</v>
      </c>
      <c r="B306" s="3">
        <v>1.01</v>
      </c>
      <c r="C306" s="2"/>
      <c r="D306" s="3">
        <v>6.8377600000000003</v>
      </c>
      <c r="E306" s="3">
        <v>7.6999999999999999E-2</v>
      </c>
      <c r="F306" s="2"/>
      <c r="G306" s="2" t="s">
        <v>13</v>
      </c>
      <c r="H306" s="3">
        <v>2006</v>
      </c>
      <c r="I306" s="3">
        <v>169.84</v>
      </c>
      <c r="J306" s="3">
        <v>1.3</v>
      </c>
      <c r="K306" s="3">
        <v>5923</v>
      </c>
      <c r="L306" s="2"/>
    </row>
    <row r="307" spans="1:12">
      <c r="A307" s="2" t="s">
        <v>427</v>
      </c>
      <c r="B307" s="3">
        <v>0.83599999999999997</v>
      </c>
      <c r="C307" s="2"/>
      <c r="D307" s="3">
        <v>1019.74</v>
      </c>
      <c r="E307" s="3">
        <v>2.1</v>
      </c>
      <c r="F307" s="2"/>
      <c r="G307" s="2" t="s">
        <v>13</v>
      </c>
      <c r="H307" s="3">
        <v>2006</v>
      </c>
      <c r="I307" s="3">
        <v>149.91</v>
      </c>
      <c r="J307" s="3">
        <v>1.19</v>
      </c>
      <c r="K307" s="3">
        <v>6117</v>
      </c>
      <c r="L307" s="2"/>
    </row>
    <row r="308" spans="1:12">
      <c r="A308" s="2" t="s">
        <v>428</v>
      </c>
      <c r="B308" s="3">
        <v>1.99</v>
      </c>
      <c r="C308" s="2"/>
      <c r="D308" s="3">
        <v>3810</v>
      </c>
      <c r="E308" s="3">
        <v>4.8899999999999997</v>
      </c>
      <c r="F308" s="2"/>
      <c r="G308" s="2" t="s">
        <v>13</v>
      </c>
      <c r="H308" s="3">
        <v>2008</v>
      </c>
      <c r="I308" s="3">
        <v>150.1</v>
      </c>
      <c r="J308" s="3">
        <v>1</v>
      </c>
      <c r="K308" s="3">
        <v>5830</v>
      </c>
      <c r="L308" s="2"/>
    </row>
    <row r="309" spans="1:12">
      <c r="A309" s="2" t="s">
        <v>429</v>
      </c>
      <c r="B309" s="3">
        <v>1.5</v>
      </c>
      <c r="C309" s="2"/>
      <c r="D309" s="3">
        <v>461.2</v>
      </c>
      <c r="E309" s="3">
        <v>1.2030000000000001</v>
      </c>
      <c r="F309" s="2"/>
      <c r="G309" s="2" t="s">
        <v>13</v>
      </c>
      <c r="H309" s="3">
        <v>2004</v>
      </c>
      <c r="I309" s="3">
        <v>165.5</v>
      </c>
      <c r="J309" s="3">
        <v>1.0900000000000001</v>
      </c>
      <c r="K309" s="3">
        <v>5746</v>
      </c>
      <c r="L309" s="2"/>
    </row>
    <row r="310" spans="1:12">
      <c r="A310" s="2" t="s">
        <v>430</v>
      </c>
      <c r="B310" s="3">
        <v>1.1299999999999999</v>
      </c>
      <c r="C310" s="3">
        <v>1.1299999999999999</v>
      </c>
      <c r="D310" s="3">
        <v>2.2185756699999999</v>
      </c>
      <c r="E310" s="3">
        <v>3.1300000000000001E-2</v>
      </c>
      <c r="F310" s="3">
        <v>1209</v>
      </c>
      <c r="G310" s="2" t="s">
        <v>13</v>
      </c>
      <c r="H310" s="3">
        <v>2005</v>
      </c>
      <c r="I310" s="3">
        <v>64.52</v>
      </c>
      <c r="J310" s="3">
        <v>0.79</v>
      </c>
      <c r="K310" s="3">
        <v>5052</v>
      </c>
      <c r="L310" s="2"/>
    </row>
    <row r="311" spans="1:12">
      <c r="A311" s="2" t="s">
        <v>431</v>
      </c>
      <c r="B311" s="3">
        <v>1.9850000000000001</v>
      </c>
      <c r="C311" s="2"/>
      <c r="D311" s="3">
        <v>1176.45</v>
      </c>
      <c r="E311" s="3">
        <v>2.2309999999999999</v>
      </c>
      <c r="F311" s="2"/>
      <c r="G311" s="2" t="s">
        <v>13</v>
      </c>
      <c r="H311" s="3">
        <v>2007</v>
      </c>
      <c r="I311" s="3">
        <v>177.96</v>
      </c>
      <c r="J311" s="3">
        <v>1.07</v>
      </c>
      <c r="K311" s="3">
        <v>5656</v>
      </c>
      <c r="L311" s="2"/>
    </row>
    <row r="312" spans="1:12">
      <c r="A312" s="2" t="s">
        <v>432</v>
      </c>
      <c r="B312" s="3">
        <v>3.1</v>
      </c>
      <c r="C312" s="2"/>
      <c r="D312" s="3">
        <v>4885</v>
      </c>
      <c r="E312" s="3">
        <v>5.5</v>
      </c>
      <c r="F312" s="2"/>
      <c r="G312" s="2" t="s">
        <v>13</v>
      </c>
      <c r="H312" s="3">
        <v>2009</v>
      </c>
      <c r="I312" s="3">
        <v>485.37</v>
      </c>
      <c r="J312" s="3">
        <v>0.91</v>
      </c>
      <c r="K312" s="3">
        <v>5988</v>
      </c>
      <c r="L312" s="2"/>
    </row>
    <row r="313" spans="1:12">
      <c r="A313" s="2" t="s">
        <v>433</v>
      </c>
      <c r="B313" s="3">
        <v>2.0960000000000001</v>
      </c>
      <c r="C313" s="2"/>
      <c r="D313" s="3">
        <v>340.94</v>
      </c>
      <c r="E313" s="3">
        <v>1.0629999999999999</v>
      </c>
      <c r="F313" s="2"/>
      <c r="G313" s="2" t="s">
        <v>13</v>
      </c>
      <c r="H313" s="3">
        <v>2007</v>
      </c>
      <c r="I313" s="3">
        <v>234.87</v>
      </c>
      <c r="J313" s="3">
        <v>1.38</v>
      </c>
      <c r="K313" s="3">
        <v>5041</v>
      </c>
      <c r="L313" s="2" t="s">
        <v>434</v>
      </c>
    </row>
    <row r="314" spans="1:12">
      <c r="A314" s="2" t="s">
        <v>435</v>
      </c>
      <c r="B314" s="3">
        <v>3.18</v>
      </c>
      <c r="C314" s="2"/>
      <c r="D314" s="3">
        <v>1378</v>
      </c>
      <c r="E314" s="3">
        <v>2.5099999999999998</v>
      </c>
      <c r="F314" s="2"/>
      <c r="G314" s="2" t="s">
        <v>13</v>
      </c>
      <c r="H314" s="3">
        <v>2002</v>
      </c>
      <c r="I314" s="3">
        <v>165.53</v>
      </c>
      <c r="J314" s="3">
        <v>1.31</v>
      </c>
      <c r="K314" s="3">
        <v>5879</v>
      </c>
      <c r="L314" s="2"/>
    </row>
    <row r="315" spans="1:12">
      <c r="A315" s="2" t="s">
        <v>436</v>
      </c>
      <c r="B315" s="3">
        <v>2.58</v>
      </c>
      <c r="C315" s="2"/>
      <c r="D315" s="3">
        <v>1333</v>
      </c>
      <c r="E315" s="3">
        <v>2.37</v>
      </c>
      <c r="F315" s="2"/>
      <c r="G315" s="2" t="s">
        <v>13</v>
      </c>
      <c r="H315" s="3">
        <v>2007</v>
      </c>
      <c r="I315" s="3">
        <v>111.55</v>
      </c>
      <c r="J315" s="3">
        <v>1.28</v>
      </c>
      <c r="K315" s="3">
        <v>6254</v>
      </c>
      <c r="L315" s="2"/>
    </row>
    <row r="316" spans="1:12">
      <c r="A316" s="2" t="s">
        <v>437</v>
      </c>
      <c r="B316" s="3">
        <v>17.899999999999999</v>
      </c>
      <c r="C316" s="2"/>
      <c r="D316" s="3">
        <v>1260</v>
      </c>
      <c r="E316" s="3">
        <v>2.41</v>
      </c>
      <c r="F316" s="2"/>
      <c r="G316" s="2" t="s">
        <v>13</v>
      </c>
      <c r="H316" s="3">
        <v>2004</v>
      </c>
      <c r="I316" s="3">
        <v>150.13</v>
      </c>
      <c r="J316" s="3">
        <v>1.27</v>
      </c>
      <c r="K316" s="3">
        <v>5760</v>
      </c>
      <c r="L316" s="2"/>
    </row>
    <row r="317" spans="1:12">
      <c r="A317" s="2" t="s">
        <v>438</v>
      </c>
      <c r="B317" s="2" t="s">
        <v>439</v>
      </c>
      <c r="C317" s="2"/>
      <c r="D317" s="2"/>
      <c r="E317" s="3">
        <v>487.1</v>
      </c>
      <c r="F317" s="2" t="s">
        <v>440</v>
      </c>
      <c r="G317" s="2" t="s">
        <v>67</v>
      </c>
      <c r="H317" s="3">
        <v>2006</v>
      </c>
      <c r="I317" s="2" t="s">
        <v>441</v>
      </c>
      <c r="J317" s="3">
        <v>0.96499999999999997</v>
      </c>
      <c r="K317" s="3">
        <v>5472</v>
      </c>
      <c r="L317" s="2" t="s">
        <v>442</v>
      </c>
    </row>
    <row r="318" spans="1:12">
      <c r="A318" s="2" t="s">
        <v>443</v>
      </c>
      <c r="B318" s="3">
        <v>1.37</v>
      </c>
      <c r="C318" s="2"/>
      <c r="D318" s="3">
        <v>279.8</v>
      </c>
      <c r="E318" s="3">
        <v>0.89600000000000002</v>
      </c>
      <c r="F318" s="2"/>
      <c r="G318" s="2" t="s">
        <v>13</v>
      </c>
      <c r="H318" s="3">
        <v>2008</v>
      </c>
      <c r="I318" s="3">
        <v>302.49</v>
      </c>
      <c r="J318" s="3">
        <v>1.22</v>
      </c>
      <c r="K318" s="3">
        <v>6176</v>
      </c>
      <c r="L318" s="2" t="s">
        <v>444</v>
      </c>
    </row>
    <row r="319" spans="1:12">
      <c r="A319" s="2" t="s">
        <v>445</v>
      </c>
      <c r="B319" s="3">
        <v>0.52</v>
      </c>
      <c r="C319" s="2"/>
      <c r="D319" s="3">
        <v>130.08000000000001</v>
      </c>
      <c r="E319" s="3">
        <v>0.52400000000000002</v>
      </c>
      <c r="F319" s="2"/>
      <c r="G319" s="2" t="s">
        <v>13</v>
      </c>
      <c r="H319" s="3">
        <v>2004</v>
      </c>
      <c r="I319" s="3">
        <v>143.51</v>
      </c>
      <c r="J319" s="3">
        <v>1.1299999999999999</v>
      </c>
      <c r="K319" s="3">
        <v>6067</v>
      </c>
      <c r="L319" s="2" t="s">
        <v>446</v>
      </c>
    </row>
    <row r="320" spans="1:12">
      <c r="A320" s="2" t="s">
        <v>447</v>
      </c>
      <c r="B320" s="3">
        <v>1.8080000000000001</v>
      </c>
      <c r="C320" s="2"/>
      <c r="D320" s="3">
        <v>354.1</v>
      </c>
      <c r="E320" s="3">
        <v>1.1479999999999999</v>
      </c>
      <c r="F320" s="2"/>
      <c r="G320" s="2" t="s">
        <v>13</v>
      </c>
      <c r="H320" s="3">
        <v>2007</v>
      </c>
      <c r="I320" s="3">
        <v>177.04</v>
      </c>
      <c r="J320" s="3">
        <v>1.61</v>
      </c>
      <c r="K320" s="3">
        <v>4951</v>
      </c>
      <c r="L320" s="2"/>
    </row>
    <row r="321" spans="1:12">
      <c r="A321" s="2" t="s">
        <v>448</v>
      </c>
      <c r="B321" s="3">
        <v>0.51</v>
      </c>
      <c r="C321" s="2"/>
      <c r="D321" s="3">
        <v>2.2457099999999999</v>
      </c>
      <c r="E321" s="3">
        <v>0.03</v>
      </c>
      <c r="F321" s="2"/>
      <c r="G321" s="2" t="s">
        <v>13</v>
      </c>
      <c r="H321" s="3">
        <v>2005</v>
      </c>
      <c r="I321" s="3">
        <v>177.17</v>
      </c>
      <c r="J321" s="3">
        <v>1.55</v>
      </c>
      <c r="K321" s="3">
        <v>6239</v>
      </c>
      <c r="L321" s="2"/>
    </row>
    <row r="322" spans="1:12">
      <c r="A322" s="2" t="s">
        <v>449</v>
      </c>
      <c r="B322" s="3">
        <v>5.58</v>
      </c>
      <c r="C322" s="2"/>
      <c r="D322" s="3">
        <v>882.7</v>
      </c>
      <c r="E322" s="3">
        <v>1.89</v>
      </c>
      <c r="F322" s="2"/>
      <c r="G322" s="2" t="s">
        <v>13</v>
      </c>
      <c r="H322" s="3">
        <v>2001</v>
      </c>
      <c r="I322" s="3">
        <v>133.47</v>
      </c>
      <c r="J322" s="3">
        <v>1.57</v>
      </c>
      <c r="K322" s="3">
        <v>5979</v>
      </c>
      <c r="L322" s="2"/>
    </row>
    <row r="323" spans="1:12">
      <c r="A323" s="2" t="s">
        <v>450</v>
      </c>
      <c r="B323" s="3">
        <v>0.02</v>
      </c>
      <c r="C323" s="2"/>
      <c r="D323" s="3">
        <v>3.93404</v>
      </c>
      <c r="E323" s="3">
        <v>0.05</v>
      </c>
      <c r="F323" s="2"/>
      <c r="G323" s="2" t="s">
        <v>13</v>
      </c>
      <c r="H323" s="3">
        <v>2009</v>
      </c>
      <c r="I323" s="3">
        <v>132.38999999999999</v>
      </c>
      <c r="J323" s="3">
        <v>0.67</v>
      </c>
      <c r="K323" s="3">
        <v>5110</v>
      </c>
      <c r="L323" s="2"/>
    </row>
    <row r="324" spans="1:12">
      <c r="A324" s="2" t="s">
        <v>451</v>
      </c>
      <c r="B324" s="3">
        <v>0.33</v>
      </c>
      <c r="C324" s="2"/>
      <c r="D324" s="3">
        <v>567.94000000000005</v>
      </c>
      <c r="E324" s="3">
        <v>1.282</v>
      </c>
      <c r="F324" s="2"/>
      <c r="G324" s="2" t="s">
        <v>13</v>
      </c>
      <c r="H324" s="3">
        <v>2009</v>
      </c>
      <c r="I324" s="3">
        <v>132.38999999999999</v>
      </c>
      <c r="J324" s="3">
        <v>0.67</v>
      </c>
      <c r="K324" s="3">
        <v>5110</v>
      </c>
      <c r="L324" s="2"/>
    </row>
    <row r="325" spans="1:12">
      <c r="A325" s="2" t="s">
        <v>452</v>
      </c>
      <c r="B325" s="3">
        <v>0.56999999999999995</v>
      </c>
      <c r="C325" s="2"/>
      <c r="D325" s="3">
        <v>118.45</v>
      </c>
      <c r="E325" s="3">
        <v>0.46</v>
      </c>
      <c r="F325" s="2"/>
      <c r="G325" s="2" t="s">
        <v>13</v>
      </c>
      <c r="H325" s="3">
        <v>2003</v>
      </c>
      <c r="I325" s="3">
        <v>119.7</v>
      </c>
      <c r="J325" s="3">
        <v>0.74</v>
      </c>
      <c r="K325" s="3">
        <v>5399</v>
      </c>
      <c r="L325" s="2"/>
    </row>
    <row r="326" spans="1:12">
      <c r="A326" s="2" t="s">
        <v>453</v>
      </c>
      <c r="B326" s="3">
        <v>2.6</v>
      </c>
      <c r="C326" s="2"/>
      <c r="D326" s="3">
        <v>4270</v>
      </c>
      <c r="E326" s="3">
        <v>5.32</v>
      </c>
      <c r="F326" s="2"/>
      <c r="G326" s="2" t="s">
        <v>13</v>
      </c>
      <c r="H326" s="3">
        <v>2005</v>
      </c>
      <c r="I326" s="3">
        <v>65.459999999999994</v>
      </c>
      <c r="J326" s="3">
        <v>1</v>
      </c>
      <c r="K326" s="3">
        <v>5622</v>
      </c>
      <c r="L326" s="2"/>
    </row>
    <row r="327" spans="1:12">
      <c r="A327" s="2" t="s">
        <v>454</v>
      </c>
      <c r="B327" s="3">
        <v>6.6000000000000003E-2</v>
      </c>
      <c r="C327" s="2"/>
      <c r="D327" s="3">
        <v>3.8349199999999999</v>
      </c>
      <c r="E327" s="3">
        <v>5.0700000000000002E-2</v>
      </c>
      <c r="F327" s="2"/>
      <c r="G327" s="2" t="s">
        <v>13</v>
      </c>
      <c r="H327" s="3">
        <v>2007</v>
      </c>
      <c r="I327" s="3">
        <v>238.98</v>
      </c>
      <c r="J327" s="3">
        <v>1.18</v>
      </c>
      <c r="K327" s="3">
        <v>5807</v>
      </c>
      <c r="L327" s="2"/>
    </row>
    <row r="328" spans="1:12">
      <c r="A328" s="2" t="s">
        <v>455</v>
      </c>
      <c r="B328" s="3">
        <v>3.09</v>
      </c>
      <c r="C328" s="2"/>
      <c r="D328" s="3">
        <v>456.1</v>
      </c>
      <c r="E328" s="3">
        <v>1.25</v>
      </c>
      <c r="F328" s="2"/>
      <c r="G328" s="2" t="s">
        <v>13</v>
      </c>
      <c r="H328" s="3">
        <v>2007</v>
      </c>
      <c r="I328" s="3">
        <v>182.69</v>
      </c>
      <c r="J328" s="3">
        <v>1.25</v>
      </c>
      <c r="K328" s="3">
        <v>6304</v>
      </c>
      <c r="L328" s="2" t="s">
        <v>456</v>
      </c>
    </row>
    <row r="329" spans="1:12">
      <c r="A329" s="2" t="s">
        <v>457</v>
      </c>
      <c r="B329" s="3">
        <v>0.7</v>
      </c>
      <c r="C329" s="2"/>
      <c r="D329" s="3">
        <v>26.6904</v>
      </c>
      <c r="E329" s="3">
        <v>0.191</v>
      </c>
      <c r="F329" s="2"/>
      <c r="G329" s="2" t="s">
        <v>13</v>
      </c>
      <c r="H329" s="3">
        <v>2006</v>
      </c>
      <c r="I329" s="3">
        <v>305.77999999999997</v>
      </c>
      <c r="J329" s="3">
        <v>1.31</v>
      </c>
      <c r="K329" s="3">
        <v>5894</v>
      </c>
      <c r="L329" s="2" t="s">
        <v>458</v>
      </c>
    </row>
    <row r="330" spans="1:12">
      <c r="A330" s="2" t="s">
        <v>459</v>
      </c>
      <c r="B330" s="3">
        <v>1.1299999999999999</v>
      </c>
      <c r="C330" s="2"/>
      <c r="D330" s="3">
        <v>141.63</v>
      </c>
      <c r="E330" s="3">
        <v>0.56699999999999995</v>
      </c>
      <c r="F330" s="2"/>
      <c r="G330" s="2" t="s">
        <v>13</v>
      </c>
      <c r="H330" s="3">
        <v>2007</v>
      </c>
      <c r="I330" s="3">
        <v>356.24</v>
      </c>
      <c r="J330" s="3">
        <v>1.21</v>
      </c>
      <c r="K330" s="3">
        <v>6101</v>
      </c>
      <c r="L330" s="2" t="s">
        <v>460</v>
      </c>
    </row>
    <row r="331" spans="1:12">
      <c r="A331" s="2" t="s">
        <v>461</v>
      </c>
      <c r="B331" s="3">
        <v>5.21</v>
      </c>
      <c r="C331" s="2"/>
      <c r="D331" s="3">
        <v>501.75</v>
      </c>
      <c r="E331" s="3">
        <v>1.1599999999999999</v>
      </c>
      <c r="F331" s="2"/>
      <c r="G331" s="2" t="s">
        <v>13</v>
      </c>
      <c r="H331" s="3">
        <v>2009</v>
      </c>
      <c r="I331" s="3">
        <v>465.96</v>
      </c>
      <c r="J331" s="3">
        <v>0.82</v>
      </c>
      <c r="K331" s="3">
        <v>4297</v>
      </c>
      <c r="L331" s="2"/>
    </row>
    <row r="332" spans="1:12">
      <c r="A332" s="2" t="s">
        <v>462</v>
      </c>
      <c r="B332" s="3">
        <v>2.4300000000000002</v>
      </c>
      <c r="C332" s="2"/>
      <c r="D332" s="3">
        <v>2443</v>
      </c>
      <c r="E332" s="3">
        <v>3.43</v>
      </c>
      <c r="F332" s="2"/>
      <c r="G332" s="2" t="s">
        <v>13</v>
      </c>
      <c r="H332" s="3">
        <v>2009</v>
      </c>
      <c r="I332" s="3">
        <v>184.35</v>
      </c>
      <c r="J332" s="3">
        <v>0.84</v>
      </c>
      <c r="K332" s="3">
        <v>5505</v>
      </c>
      <c r="L332" s="2"/>
    </row>
    <row r="333" spans="1:12">
      <c r="A333" s="2" t="s">
        <v>463</v>
      </c>
      <c r="B333" s="3">
        <v>0.48</v>
      </c>
      <c r="C333" s="2"/>
      <c r="D333" s="3">
        <v>3.3877299999999999</v>
      </c>
      <c r="E333" s="3">
        <v>0.04</v>
      </c>
      <c r="F333" s="3">
        <v>990</v>
      </c>
      <c r="G333" s="2" t="s">
        <v>13</v>
      </c>
      <c r="H333" s="3">
        <v>2004</v>
      </c>
      <c r="I333" s="3">
        <v>147.94999999999999</v>
      </c>
      <c r="J333" s="3">
        <v>0.47</v>
      </c>
      <c r="K333" s="3">
        <v>5000</v>
      </c>
      <c r="L333" s="2" t="s">
        <v>464</v>
      </c>
    </row>
    <row r="334" spans="1:12">
      <c r="A334" s="2" t="s">
        <v>465</v>
      </c>
      <c r="B334" s="3">
        <v>1.42</v>
      </c>
      <c r="C334" s="2"/>
      <c r="D334" s="3">
        <v>345.72</v>
      </c>
      <c r="E334" s="3">
        <v>0.89</v>
      </c>
      <c r="F334" s="2"/>
      <c r="G334" s="2" t="s">
        <v>13</v>
      </c>
      <c r="H334" s="3">
        <v>2009</v>
      </c>
      <c r="I334" s="3">
        <v>168.56</v>
      </c>
      <c r="J334" s="3">
        <v>0.78</v>
      </c>
      <c r="K334" s="3">
        <v>4962</v>
      </c>
      <c r="L334" s="2"/>
    </row>
    <row r="335" spans="1:12">
      <c r="A335" s="2" t="s">
        <v>466</v>
      </c>
      <c r="B335" s="3">
        <v>3.9</v>
      </c>
      <c r="C335" s="2"/>
      <c r="D335" s="3">
        <v>6.6738920000000004</v>
      </c>
      <c r="E335" s="3">
        <v>6.9599999999999995E-2</v>
      </c>
      <c r="F335" s="2"/>
      <c r="G335" s="2" t="s">
        <v>13</v>
      </c>
      <c r="H335" s="3">
        <v>2005</v>
      </c>
      <c r="I335" s="3">
        <v>164.88</v>
      </c>
      <c r="J335" s="3">
        <v>1.01</v>
      </c>
      <c r="K335" s="3">
        <v>5544</v>
      </c>
      <c r="L335" s="2"/>
    </row>
    <row r="336" spans="1:12">
      <c r="A336" s="2" t="s">
        <v>467</v>
      </c>
      <c r="B336" s="3">
        <v>1.31</v>
      </c>
      <c r="C336" s="2"/>
      <c r="D336" s="3">
        <v>147.74700000000001</v>
      </c>
      <c r="E336" s="3">
        <v>0.54900000000000004</v>
      </c>
      <c r="F336" s="2"/>
      <c r="G336" s="2" t="s">
        <v>13</v>
      </c>
      <c r="H336" s="3">
        <v>2006</v>
      </c>
      <c r="I336" s="3">
        <v>164.88</v>
      </c>
      <c r="J336" s="3">
        <v>1.01</v>
      </c>
      <c r="K336" s="3">
        <v>5544</v>
      </c>
      <c r="L336" s="2"/>
    </row>
    <row r="337" spans="1:12">
      <c r="A337" s="2" t="s">
        <v>468</v>
      </c>
      <c r="B337" s="3">
        <v>0.59</v>
      </c>
      <c r="C337" s="2"/>
      <c r="D337" s="3">
        <v>981.8</v>
      </c>
      <c r="E337" s="3">
        <v>1.94</v>
      </c>
      <c r="F337" s="2"/>
      <c r="G337" s="2" t="s">
        <v>13</v>
      </c>
      <c r="H337" s="3">
        <v>2009</v>
      </c>
      <c r="I337" s="3">
        <v>164.88</v>
      </c>
      <c r="J337" s="3">
        <v>1.01</v>
      </c>
      <c r="K337" s="3">
        <v>5544</v>
      </c>
      <c r="L337" s="2"/>
    </row>
    <row r="338" spans="1:12">
      <c r="A338" s="2" t="s">
        <v>469</v>
      </c>
      <c r="B338" s="3">
        <v>9</v>
      </c>
      <c r="C338" s="2"/>
      <c r="D338" s="3">
        <v>17337.5</v>
      </c>
      <c r="E338" s="3">
        <v>20.25</v>
      </c>
      <c r="F338" s="2"/>
      <c r="G338" s="2" t="s">
        <v>13</v>
      </c>
      <c r="H338" s="3">
        <v>2009</v>
      </c>
      <c r="I338" s="3">
        <v>78.510000000000005</v>
      </c>
      <c r="J338" s="3">
        <v>0.63</v>
      </c>
      <c r="K338" s="3">
        <v>4105</v>
      </c>
      <c r="L338" s="2"/>
    </row>
    <row r="339" spans="1:12">
      <c r="A339" s="2" t="s">
        <v>470</v>
      </c>
      <c r="B339" s="3">
        <v>2.1</v>
      </c>
      <c r="C339" s="2"/>
      <c r="D339" s="3">
        <v>111.7</v>
      </c>
      <c r="E339" s="3">
        <v>0.36</v>
      </c>
      <c r="F339" s="2"/>
      <c r="G339" s="2" t="s">
        <v>13</v>
      </c>
      <c r="H339" s="3">
        <v>2009</v>
      </c>
      <c r="I339" s="3">
        <v>47.42</v>
      </c>
      <c r="J339" s="3">
        <v>0.42</v>
      </c>
      <c r="K339" s="3">
        <v>3368</v>
      </c>
      <c r="L339" s="2" t="s">
        <v>471</v>
      </c>
    </row>
    <row r="340" spans="1:12">
      <c r="A340" s="2" t="s">
        <v>472</v>
      </c>
      <c r="B340" s="3">
        <v>21.998699999999999</v>
      </c>
      <c r="C340" s="3">
        <v>1.0509999999999999</v>
      </c>
      <c r="D340" s="2"/>
      <c r="E340" s="3">
        <v>773</v>
      </c>
      <c r="F340" s="2"/>
      <c r="G340" s="2" t="s">
        <v>67</v>
      </c>
      <c r="H340" s="3">
        <v>2006</v>
      </c>
      <c r="I340" s="3">
        <v>59.13</v>
      </c>
      <c r="J340" s="3">
        <v>1.1000000000000001</v>
      </c>
      <c r="K340" s="3">
        <v>5974</v>
      </c>
      <c r="L340" s="2"/>
    </row>
    <row r="341" spans="1:12">
      <c r="A341" s="2" t="s">
        <v>473</v>
      </c>
      <c r="B341" s="3">
        <v>7</v>
      </c>
      <c r="C341" s="3">
        <v>1.2</v>
      </c>
      <c r="D341" s="3">
        <v>170000</v>
      </c>
      <c r="E341" s="3">
        <v>68</v>
      </c>
      <c r="F341" s="3">
        <v>1200</v>
      </c>
      <c r="G341" s="2" t="s">
        <v>67</v>
      </c>
      <c r="H341" s="3">
        <v>2008</v>
      </c>
      <c r="I341" s="3">
        <v>128.51</v>
      </c>
      <c r="J341" s="3">
        <v>1.51</v>
      </c>
      <c r="K341" s="3">
        <v>7400</v>
      </c>
      <c r="L341" s="2"/>
    </row>
    <row r="342" spans="1:12">
      <c r="A342" s="2" t="s">
        <v>474</v>
      </c>
      <c r="B342" s="3">
        <v>10</v>
      </c>
      <c r="C342" s="3">
        <v>1.2</v>
      </c>
      <c r="D342" s="3">
        <v>69000</v>
      </c>
      <c r="E342" s="3">
        <v>38</v>
      </c>
      <c r="F342" s="3">
        <v>1200</v>
      </c>
      <c r="G342" s="2" t="s">
        <v>67</v>
      </c>
      <c r="H342" s="3">
        <v>2008</v>
      </c>
      <c r="I342" s="3">
        <v>128.51</v>
      </c>
      <c r="J342" s="3">
        <v>1.51</v>
      </c>
      <c r="K342" s="3">
        <v>7400</v>
      </c>
      <c r="L342" s="2"/>
    </row>
    <row r="343" spans="1:12">
      <c r="A343" s="2" t="s">
        <v>475</v>
      </c>
      <c r="B343" s="3">
        <v>10</v>
      </c>
      <c r="C343" s="3">
        <v>1.2</v>
      </c>
      <c r="D343" s="3">
        <v>37000</v>
      </c>
      <c r="E343" s="3">
        <v>24</v>
      </c>
      <c r="F343" s="3">
        <v>1300</v>
      </c>
      <c r="G343" s="2" t="s">
        <v>67</v>
      </c>
      <c r="H343" s="3">
        <v>2008</v>
      </c>
      <c r="I343" s="3">
        <v>128.51</v>
      </c>
      <c r="J343" s="3">
        <v>1.51</v>
      </c>
      <c r="K343" s="3">
        <v>7400</v>
      </c>
      <c r="L343" s="2"/>
    </row>
    <row r="344" spans="1:12">
      <c r="A344" s="2" t="s">
        <v>476</v>
      </c>
      <c r="B344" s="3">
        <v>8.82</v>
      </c>
      <c r="C344" s="2"/>
      <c r="D344" s="3">
        <v>511.09800000000001</v>
      </c>
      <c r="E344" s="3">
        <v>1.2749999999999999</v>
      </c>
      <c r="F344" s="2"/>
      <c r="G344" s="2" t="s">
        <v>13</v>
      </c>
      <c r="H344" s="3">
        <v>2002</v>
      </c>
      <c r="I344" s="3">
        <v>103.3</v>
      </c>
      <c r="J344" s="3">
        <v>1.05</v>
      </c>
      <c r="K344" s="3">
        <v>4530</v>
      </c>
      <c r="L344" s="2" t="s">
        <v>477</v>
      </c>
    </row>
    <row r="345" spans="1:12">
      <c r="A345" s="2" t="s">
        <v>478</v>
      </c>
      <c r="B345" s="3">
        <v>2.17</v>
      </c>
      <c r="C345" s="2"/>
      <c r="D345" s="3">
        <v>1285</v>
      </c>
      <c r="E345" s="3">
        <v>2.65</v>
      </c>
      <c r="F345" s="2"/>
      <c r="G345" s="2" t="s">
        <v>13</v>
      </c>
      <c r="H345" s="3">
        <v>2007</v>
      </c>
      <c r="I345" s="3">
        <v>98.14</v>
      </c>
      <c r="J345" s="3">
        <v>1.5</v>
      </c>
      <c r="K345" s="3">
        <v>4871</v>
      </c>
      <c r="L345" s="2"/>
    </row>
    <row r="346" spans="1:12">
      <c r="A346" s="2" t="s">
        <v>479</v>
      </c>
      <c r="B346" s="3">
        <v>7.6999999999999999E-2</v>
      </c>
      <c r="C346" s="3">
        <v>0.35699999999999998</v>
      </c>
      <c r="D346" s="3">
        <v>3.21346</v>
      </c>
      <c r="E346" s="3">
        <v>4.5600000000000002E-2</v>
      </c>
      <c r="F346" s="3">
        <v>1650</v>
      </c>
      <c r="G346" s="2" t="s">
        <v>134</v>
      </c>
      <c r="H346" s="3">
        <v>2009</v>
      </c>
      <c r="I346" s="3">
        <v>1794</v>
      </c>
      <c r="J346" s="3">
        <v>1.22</v>
      </c>
      <c r="K346" s="3">
        <v>5857</v>
      </c>
      <c r="L346" s="2"/>
    </row>
    <row r="347" spans="1:12">
      <c r="A347" s="2" t="s">
        <v>480</v>
      </c>
      <c r="B347" s="3">
        <v>2.1110000000000002</v>
      </c>
      <c r="C347" s="3">
        <v>1.4259999999999999</v>
      </c>
      <c r="D347" s="3">
        <v>3.5484656999999999</v>
      </c>
      <c r="E347" s="3">
        <v>5.3800000000000001E-2</v>
      </c>
      <c r="F347" s="3">
        <v>1750</v>
      </c>
      <c r="G347" s="2" t="s">
        <v>134</v>
      </c>
      <c r="H347" s="3">
        <v>2009</v>
      </c>
      <c r="I347" s="3">
        <v>3012</v>
      </c>
      <c r="J347" s="3">
        <v>1.37</v>
      </c>
      <c r="K347" s="3">
        <v>6297</v>
      </c>
      <c r="L347" s="2"/>
    </row>
    <row r="348" spans="1:12">
      <c r="A348" s="2" t="s">
        <v>481</v>
      </c>
      <c r="B348" s="3">
        <v>0.66800000000000004</v>
      </c>
      <c r="C348" s="3">
        <v>1.304</v>
      </c>
      <c r="D348" s="3">
        <v>3.2346995999999999</v>
      </c>
      <c r="E348" s="3">
        <v>4.8520000000000001E-2</v>
      </c>
      <c r="F348" s="3">
        <v>1460</v>
      </c>
      <c r="G348" s="2" t="s">
        <v>134</v>
      </c>
      <c r="H348" s="3">
        <v>2009</v>
      </c>
      <c r="I348" s="3">
        <v>1948</v>
      </c>
      <c r="J348" s="3">
        <v>1.21</v>
      </c>
      <c r="K348" s="3">
        <v>5647</v>
      </c>
      <c r="L348" s="2"/>
    </row>
    <row r="349" spans="1:12">
      <c r="A349" s="2" t="s">
        <v>482</v>
      </c>
      <c r="B349" s="3">
        <v>0.441</v>
      </c>
      <c r="C349" s="3">
        <v>1.6220000000000001</v>
      </c>
      <c r="D349" s="3">
        <v>4.8854892000000003</v>
      </c>
      <c r="E349" s="3">
        <v>6.0670000000000002E-2</v>
      </c>
      <c r="F349" s="3">
        <v>1630</v>
      </c>
      <c r="G349" s="2" t="s">
        <v>134</v>
      </c>
      <c r="H349" s="3">
        <v>2009</v>
      </c>
      <c r="I349" s="3">
        <v>3090</v>
      </c>
      <c r="J349" s="3">
        <v>1.36</v>
      </c>
      <c r="K349" s="3">
        <v>5933</v>
      </c>
      <c r="L349" s="2"/>
    </row>
    <row r="350" spans="1:12">
      <c r="A350" s="2" t="s">
        <v>483</v>
      </c>
      <c r="B350" s="3">
        <v>5.88</v>
      </c>
      <c r="C350" s="3">
        <v>1.04</v>
      </c>
      <c r="D350" s="3">
        <v>3.8494000000000002</v>
      </c>
      <c r="E350" s="3">
        <v>5.4600000000000003E-2</v>
      </c>
      <c r="F350" s="2"/>
      <c r="G350" s="2" t="s">
        <v>134</v>
      </c>
      <c r="H350" s="3">
        <v>2009</v>
      </c>
      <c r="I350" s="3">
        <v>2629.05</v>
      </c>
      <c r="J350" s="2" t="s">
        <v>484</v>
      </c>
      <c r="K350" s="2" t="s">
        <v>485</v>
      </c>
      <c r="L350" s="2" t="s">
        <v>486</v>
      </c>
    </row>
    <row r="351" spans="1:12">
      <c r="A351" s="2" t="s">
        <v>487</v>
      </c>
      <c r="B351" s="3">
        <v>0.81</v>
      </c>
      <c r="C351" s="3">
        <v>0.89</v>
      </c>
      <c r="D351" s="3">
        <v>3.91405</v>
      </c>
      <c r="E351" s="3">
        <v>4.6399999999999997E-2</v>
      </c>
      <c r="F351" s="2"/>
      <c r="G351" s="2" t="s">
        <v>134</v>
      </c>
      <c r="H351" s="3">
        <v>2007</v>
      </c>
      <c r="I351" s="3">
        <v>6523</v>
      </c>
      <c r="J351" s="3">
        <v>0.87</v>
      </c>
      <c r="K351" s="3">
        <v>5000</v>
      </c>
      <c r="L351" s="2"/>
    </row>
    <row r="352" spans="1:12">
      <c r="A352" s="2" t="s">
        <v>488</v>
      </c>
      <c r="B352" s="3">
        <v>0.01</v>
      </c>
      <c r="C352" s="2"/>
      <c r="D352" s="2"/>
      <c r="E352" s="3">
        <v>0.62</v>
      </c>
      <c r="F352" s="2"/>
      <c r="G352" s="2" t="s">
        <v>489</v>
      </c>
      <c r="H352" s="3">
        <v>2008</v>
      </c>
      <c r="I352" s="3">
        <v>3262</v>
      </c>
      <c r="J352" s="3">
        <v>0.06</v>
      </c>
      <c r="K352" s="2"/>
      <c r="L352" s="2"/>
    </row>
    <row r="353" spans="1:12">
      <c r="A353" s="2" t="s">
        <v>490</v>
      </c>
      <c r="B353" s="3">
        <v>0.83</v>
      </c>
      <c r="C353" s="2"/>
      <c r="D353" s="2"/>
      <c r="E353" s="3">
        <v>0.72</v>
      </c>
      <c r="F353" s="3">
        <v>103</v>
      </c>
      <c r="G353" s="2" t="s">
        <v>489</v>
      </c>
      <c r="H353" s="3">
        <v>2008</v>
      </c>
      <c r="I353" s="3">
        <v>19000</v>
      </c>
      <c r="J353" s="3">
        <v>0.3</v>
      </c>
      <c r="K353" s="2"/>
      <c r="L353" s="2"/>
    </row>
    <row r="354" spans="1:12">
      <c r="A354" s="2" t="s">
        <v>491</v>
      </c>
      <c r="B354" s="3">
        <v>7.3620000000000005E-2</v>
      </c>
      <c r="C354" s="2"/>
      <c r="D354" s="2"/>
      <c r="E354" s="3">
        <v>1.61</v>
      </c>
      <c r="F354" s="2"/>
      <c r="G354" s="2" t="s">
        <v>489</v>
      </c>
      <c r="H354" s="3">
        <v>2009</v>
      </c>
      <c r="I354" s="3">
        <v>25000</v>
      </c>
      <c r="J354" s="3">
        <v>0.21</v>
      </c>
      <c r="K354" s="2"/>
      <c r="L354" s="2"/>
    </row>
    <row r="355" spans="1:12">
      <c r="A355" s="2" t="s">
        <v>492</v>
      </c>
      <c r="B355" s="3">
        <v>1.6759999999999999</v>
      </c>
      <c r="C355" s="2"/>
      <c r="D355" s="3">
        <v>643.25</v>
      </c>
      <c r="E355" s="3">
        <v>1.4970000000000001</v>
      </c>
      <c r="F355" s="2"/>
      <c r="G355" s="2" t="s">
        <v>13</v>
      </c>
      <c r="H355" s="3">
        <v>2000</v>
      </c>
      <c r="I355" s="3">
        <v>50.91</v>
      </c>
      <c r="J355" s="3">
        <v>1.08</v>
      </c>
      <c r="K355" s="3">
        <v>5786</v>
      </c>
      <c r="L355" s="2" t="s">
        <v>493</v>
      </c>
    </row>
    <row r="356" spans="1:12">
      <c r="A356" s="2" t="s">
        <v>494</v>
      </c>
      <c r="B356" s="3">
        <v>3.3210000000000003E-2</v>
      </c>
      <c r="C356" s="2"/>
      <c r="D356" s="3">
        <v>9.6386000000000003</v>
      </c>
      <c r="E356" s="3">
        <v>9.0939999999999993E-2</v>
      </c>
      <c r="F356" s="3">
        <v>900</v>
      </c>
      <c r="G356" s="2" t="s">
        <v>13</v>
      </c>
      <c r="H356" s="3">
        <v>2004</v>
      </c>
      <c r="I356" s="3">
        <v>50.91</v>
      </c>
      <c r="J356" s="3">
        <v>1.08</v>
      </c>
      <c r="K356" s="3">
        <v>5786</v>
      </c>
      <c r="L356" s="2" t="s">
        <v>495</v>
      </c>
    </row>
    <row r="357" spans="1:12">
      <c r="A357" s="2" t="s">
        <v>496</v>
      </c>
      <c r="B357" s="3">
        <v>0.52190000000000003</v>
      </c>
      <c r="C357" s="2"/>
      <c r="D357" s="3">
        <v>310.55</v>
      </c>
      <c r="E357" s="3">
        <v>0.92100000000000004</v>
      </c>
      <c r="F357" s="2"/>
      <c r="G357" s="2" t="s">
        <v>13</v>
      </c>
      <c r="H357" s="3">
        <v>2006</v>
      </c>
      <c r="I357" s="3">
        <v>50.91</v>
      </c>
      <c r="J357" s="3">
        <v>1.08</v>
      </c>
      <c r="K357" s="3">
        <v>5786</v>
      </c>
      <c r="L357" s="2" t="s">
        <v>497</v>
      </c>
    </row>
    <row r="358" spans="1:12">
      <c r="A358" s="2" t="s">
        <v>498</v>
      </c>
      <c r="B358" s="3">
        <v>1.8140000000000001</v>
      </c>
      <c r="C358" s="2"/>
      <c r="D358" s="3">
        <v>4205.8</v>
      </c>
      <c r="E358" s="3">
        <v>5.2350000000000003</v>
      </c>
      <c r="F358" s="2"/>
      <c r="G358" s="2" t="s">
        <v>13</v>
      </c>
      <c r="H358" s="3">
        <v>2004</v>
      </c>
      <c r="I358" s="3">
        <v>50.91</v>
      </c>
      <c r="J358" s="3">
        <v>1.08</v>
      </c>
      <c r="K358" s="3">
        <v>5786</v>
      </c>
      <c r="L358" s="2" t="s">
        <v>499</v>
      </c>
    </row>
    <row r="359" spans="1:12">
      <c r="A359" s="2" t="s">
        <v>500</v>
      </c>
      <c r="B359" s="3">
        <v>9.7799999999999994</v>
      </c>
      <c r="C359" s="2"/>
      <c r="D359" s="3">
        <v>714.3</v>
      </c>
      <c r="E359" s="3">
        <v>1.66</v>
      </c>
      <c r="F359" s="2"/>
      <c r="G359" s="2" t="s">
        <v>13</v>
      </c>
      <c r="H359" s="3">
        <v>2007</v>
      </c>
      <c r="I359" s="3">
        <v>3095</v>
      </c>
      <c r="J359" s="3">
        <v>2.12</v>
      </c>
      <c r="K359" s="3">
        <v>4545</v>
      </c>
      <c r="L359" s="2"/>
    </row>
    <row r="360" spans="1:12">
      <c r="A360" s="2" t="s">
        <v>501</v>
      </c>
      <c r="B360" s="3">
        <v>2.6</v>
      </c>
      <c r="C360" s="2"/>
      <c r="D360" s="2"/>
      <c r="E360" s="3">
        <v>4.3</v>
      </c>
      <c r="F360" s="2"/>
      <c r="G360" s="2" t="s">
        <v>489</v>
      </c>
      <c r="H360" s="3">
        <v>2004</v>
      </c>
      <c r="I360" s="3">
        <v>19000</v>
      </c>
      <c r="J360" s="3">
        <v>0.63</v>
      </c>
      <c r="K360" s="2"/>
      <c r="L360" s="2"/>
    </row>
    <row r="361" spans="1:12">
      <c r="A361" s="2" t="s">
        <v>502</v>
      </c>
      <c r="B361" s="3">
        <v>3.8</v>
      </c>
      <c r="C361" s="2"/>
      <c r="D361" s="2"/>
      <c r="E361" s="3">
        <v>3.6</v>
      </c>
      <c r="F361" s="3">
        <v>55</v>
      </c>
      <c r="G361" s="2" t="s">
        <v>489</v>
      </c>
      <c r="H361" s="3">
        <v>2005</v>
      </c>
      <c r="I361" s="3">
        <v>10400</v>
      </c>
      <c r="J361" s="3">
        <v>0.46</v>
      </c>
      <c r="K361" s="2"/>
      <c r="L361" s="2"/>
    </row>
    <row r="362" spans="1:12">
      <c r="A362" s="2" t="s">
        <v>503</v>
      </c>
      <c r="B362" s="3">
        <v>4.4359999999999997E-2</v>
      </c>
      <c r="C362" s="2"/>
      <c r="D362" s="2"/>
      <c r="E362" s="3">
        <v>3.5</v>
      </c>
      <c r="F362" s="2"/>
      <c r="G362" s="2" t="s">
        <v>489</v>
      </c>
      <c r="H362" s="3">
        <v>2006</v>
      </c>
      <c r="I362" s="3">
        <v>13000</v>
      </c>
      <c r="J362" s="3">
        <v>0.69</v>
      </c>
      <c r="K362" s="2"/>
      <c r="L362" s="2"/>
    </row>
    <row r="363" spans="1:12">
      <c r="A363" s="2" t="s">
        <v>504</v>
      </c>
      <c r="B363" s="3">
        <v>1.7000000000000001E-2</v>
      </c>
      <c r="C363" s="2"/>
      <c r="D363" s="3">
        <v>3285</v>
      </c>
      <c r="E363" s="3">
        <v>2.6</v>
      </c>
      <c r="F363" s="3">
        <v>50</v>
      </c>
      <c r="G363" s="2" t="s">
        <v>489</v>
      </c>
      <c r="H363" s="3">
        <v>2005</v>
      </c>
      <c r="I363" s="3">
        <v>22000</v>
      </c>
      <c r="J363" s="3">
        <v>0.22</v>
      </c>
      <c r="K363" s="2"/>
      <c r="L363" s="2"/>
    </row>
    <row r="364" spans="1:12">
      <c r="A364" s="2" t="s">
        <v>505</v>
      </c>
      <c r="B364" s="3">
        <v>0.73</v>
      </c>
      <c r="C364" s="2"/>
      <c r="D364" s="3">
        <v>1788.5</v>
      </c>
      <c r="E364" s="3">
        <v>2.2999999999999998</v>
      </c>
      <c r="F364" s="3">
        <v>82</v>
      </c>
      <c r="G364" s="2" t="s">
        <v>489</v>
      </c>
      <c r="H364" s="3">
        <v>2008</v>
      </c>
      <c r="I364" s="3">
        <v>4925</v>
      </c>
      <c r="J364" s="3">
        <v>0.51</v>
      </c>
      <c r="K364" s="2"/>
      <c r="L364" s="2"/>
    </row>
    <row r="365" spans="1:12">
      <c r="A365" s="2" t="s">
        <v>506</v>
      </c>
      <c r="B365" s="3">
        <v>0.27</v>
      </c>
      <c r="C365" s="2"/>
      <c r="D365" s="3">
        <v>4927.5</v>
      </c>
      <c r="E365" s="3">
        <v>4.5</v>
      </c>
      <c r="F365" s="3">
        <v>59</v>
      </c>
      <c r="G365" s="2" t="s">
        <v>489</v>
      </c>
      <c r="H365" s="3">
        <v>2008</v>
      </c>
      <c r="I365" s="3">
        <v>4925</v>
      </c>
      <c r="J365" s="3">
        <v>0.51</v>
      </c>
      <c r="K365" s="2"/>
      <c r="L365" s="2"/>
    </row>
    <row r="366" spans="1:12">
      <c r="A366" s="2" t="s">
        <v>507</v>
      </c>
      <c r="B366" s="3">
        <v>0.06</v>
      </c>
      <c r="C366" s="2"/>
      <c r="D366" s="2"/>
      <c r="E366" s="3">
        <v>3.3</v>
      </c>
      <c r="F366" s="2"/>
      <c r="G366" s="2" t="s">
        <v>489</v>
      </c>
      <c r="H366" s="3">
        <v>2009</v>
      </c>
      <c r="I366" s="3">
        <v>19000</v>
      </c>
      <c r="J366" s="3">
        <v>0.64</v>
      </c>
      <c r="K366" s="2"/>
      <c r="L366" s="2"/>
    </row>
    <row r="367" spans="1:12">
      <c r="A367" s="2" t="s">
        <v>508</v>
      </c>
      <c r="B367" s="3">
        <v>0.62</v>
      </c>
      <c r="C367" s="3">
        <v>1.25</v>
      </c>
      <c r="D367" s="3">
        <v>3.1012780000000002</v>
      </c>
      <c r="E367" s="3">
        <v>4.3400000000000001E-2</v>
      </c>
      <c r="F367" s="3">
        <v>1702</v>
      </c>
      <c r="G367" s="2" t="s">
        <v>134</v>
      </c>
      <c r="H367" s="3">
        <v>2004</v>
      </c>
      <c r="I367" s="3">
        <v>4521</v>
      </c>
      <c r="J367" s="3">
        <v>1.1399999999999999</v>
      </c>
      <c r="K367" s="3">
        <v>5950</v>
      </c>
      <c r="L367" s="2"/>
    </row>
    <row r="368" spans="1:12">
      <c r="A368" s="2" t="s">
        <v>509</v>
      </c>
      <c r="B368" s="3">
        <v>1.39</v>
      </c>
      <c r="C368" s="3">
        <v>1.363</v>
      </c>
      <c r="D368" s="3">
        <v>1.2119188999999999</v>
      </c>
      <c r="E368" s="3">
        <v>2.383E-2</v>
      </c>
      <c r="F368" s="3">
        <v>2212</v>
      </c>
      <c r="G368" s="2" t="s">
        <v>134</v>
      </c>
      <c r="H368" s="3">
        <v>2002</v>
      </c>
      <c r="I368" s="3">
        <v>922.53</v>
      </c>
      <c r="J368" s="3">
        <v>1.17</v>
      </c>
      <c r="K368" s="3">
        <v>6050</v>
      </c>
      <c r="L368" s="2" t="s">
        <v>510</v>
      </c>
    </row>
    <row r="369" spans="1:12">
      <c r="A369" s="2" t="s">
        <v>511</v>
      </c>
      <c r="B369" s="3">
        <v>0.55000000000000004</v>
      </c>
      <c r="C369" s="3">
        <v>1.0189999999999999</v>
      </c>
      <c r="D369" s="3">
        <v>4.0144463000000004</v>
      </c>
      <c r="E369" s="3">
        <v>4.7300000000000002E-2</v>
      </c>
      <c r="F369" s="3">
        <v>1019</v>
      </c>
      <c r="G369" s="2" t="s">
        <v>134</v>
      </c>
      <c r="H369" s="3">
        <v>2004</v>
      </c>
      <c r="I369" s="3">
        <v>3578</v>
      </c>
      <c r="J369" s="3">
        <v>0.85</v>
      </c>
      <c r="K369" s="3">
        <v>5040</v>
      </c>
      <c r="L369" s="2"/>
    </row>
    <row r="370" spans="1:12">
      <c r="A370" s="2" t="s">
        <v>512</v>
      </c>
      <c r="B370" s="3">
        <v>1.26</v>
      </c>
      <c r="C370" s="3">
        <v>1.093</v>
      </c>
      <c r="D370" s="3">
        <v>1.4324752000000001</v>
      </c>
      <c r="E370" s="3">
        <v>2.2890000000000001E-2</v>
      </c>
      <c r="F370" s="3">
        <v>1342</v>
      </c>
      <c r="G370" s="2" t="s">
        <v>134</v>
      </c>
      <c r="H370" s="3">
        <v>2004</v>
      </c>
      <c r="I370" s="3">
        <v>1957</v>
      </c>
      <c r="J370" s="3">
        <v>0.78</v>
      </c>
      <c r="K370" s="3">
        <v>4790</v>
      </c>
      <c r="L370" s="2"/>
    </row>
    <row r="371" spans="1:12">
      <c r="A371" s="2" t="s">
        <v>513</v>
      </c>
      <c r="B371" s="3">
        <v>1.18</v>
      </c>
      <c r="C371" s="3">
        <v>1.2</v>
      </c>
      <c r="D371" s="3">
        <v>1.6898679999999999</v>
      </c>
      <c r="E371" s="3">
        <v>3.0349999999999999E-2</v>
      </c>
      <c r="F371" s="3">
        <v>2013</v>
      </c>
      <c r="G371" s="2" t="s">
        <v>134</v>
      </c>
      <c r="H371" s="3">
        <v>2004</v>
      </c>
      <c r="I371" s="3">
        <v>8154</v>
      </c>
      <c r="J371" s="3">
        <v>1.3</v>
      </c>
      <c r="K371" s="3">
        <v>6210</v>
      </c>
      <c r="L371" s="2"/>
    </row>
    <row r="372" spans="1:12">
      <c r="A372" s="2" t="s">
        <v>514</v>
      </c>
      <c r="B372" s="3">
        <v>1.01</v>
      </c>
      <c r="C372" s="3">
        <v>1.1299999999999999</v>
      </c>
      <c r="D372" s="3">
        <v>3.9790999999999999</v>
      </c>
      <c r="E372" s="3">
        <v>5.0999999999999997E-2</v>
      </c>
      <c r="F372" s="3">
        <v>1550</v>
      </c>
      <c r="G372" s="2" t="s">
        <v>134</v>
      </c>
      <c r="H372" s="3">
        <v>2007</v>
      </c>
      <c r="I372" s="3">
        <v>8707</v>
      </c>
      <c r="J372" s="3">
        <v>1.1399999999999999</v>
      </c>
      <c r="K372" s="3">
        <v>5924</v>
      </c>
      <c r="L372" s="2"/>
    </row>
    <row r="373" spans="1:12">
      <c r="A373" s="2" t="s">
        <v>515</v>
      </c>
      <c r="B373" s="3">
        <v>1.03</v>
      </c>
      <c r="C373" s="3">
        <v>1.36</v>
      </c>
      <c r="D373" s="3">
        <v>3.6772399999999998</v>
      </c>
      <c r="E373" s="3">
        <v>5.0999999999999997E-2</v>
      </c>
      <c r="F373" s="3">
        <v>1686</v>
      </c>
      <c r="G373" s="2" t="s">
        <v>134</v>
      </c>
      <c r="H373" s="3">
        <v>2007</v>
      </c>
      <c r="I373" s="3">
        <v>5136</v>
      </c>
      <c r="J373" s="3">
        <v>1.33</v>
      </c>
      <c r="K373" s="3">
        <v>6325</v>
      </c>
      <c r="L373" s="2"/>
    </row>
    <row r="374" spans="1:12">
      <c r="A374" s="2" t="s">
        <v>516</v>
      </c>
      <c r="B374" s="3">
        <v>4.5</v>
      </c>
      <c r="C374" s="3">
        <v>1.61</v>
      </c>
      <c r="D374" s="3">
        <v>2.4855334999999998</v>
      </c>
      <c r="E374" s="3">
        <v>3.0800000000000001E-2</v>
      </c>
      <c r="F374" s="3">
        <v>2034</v>
      </c>
      <c r="G374" s="2" t="s">
        <v>134</v>
      </c>
      <c r="H374" s="3">
        <v>2008</v>
      </c>
      <c r="I374" s="3">
        <v>5559</v>
      </c>
      <c r="J374" s="3">
        <v>1.52</v>
      </c>
      <c r="K374" s="3">
        <v>6933</v>
      </c>
      <c r="L374" s="2"/>
    </row>
    <row r="375" spans="1:12">
      <c r="A375" s="2" t="s">
        <v>517</v>
      </c>
      <c r="B375" s="3">
        <v>14</v>
      </c>
      <c r="C375" s="2"/>
      <c r="D375" s="3">
        <v>7300000</v>
      </c>
      <c r="E375" s="3">
        <v>243</v>
      </c>
      <c r="F375" s="3">
        <v>2175</v>
      </c>
      <c r="G375" s="2" t="s">
        <v>67</v>
      </c>
      <c r="H375" s="3">
        <v>2006</v>
      </c>
      <c r="I375" s="3">
        <v>407.71</v>
      </c>
      <c r="J375" s="3">
        <v>0.02</v>
      </c>
      <c r="K375" s="3">
        <v>2375</v>
      </c>
      <c r="L375" s="2"/>
    </row>
    <row r="376" spans="1:12">
      <c r="A376" s="2" t="s">
        <v>518</v>
      </c>
      <c r="B376" s="3">
        <v>10.02</v>
      </c>
      <c r="C376" s="2"/>
      <c r="D376" s="3">
        <v>2093.0700000000002</v>
      </c>
      <c r="E376" s="3">
        <v>3.1</v>
      </c>
      <c r="F376" s="2"/>
      <c r="G376" s="2" t="s">
        <v>13</v>
      </c>
      <c r="H376" s="3">
        <v>2001</v>
      </c>
      <c r="I376" s="3">
        <v>59.62</v>
      </c>
      <c r="J376" s="3">
        <v>1.0900000000000001</v>
      </c>
      <c r="K376" s="3">
        <v>6037</v>
      </c>
      <c r="L376" s="2"/>
    </row>
    <row r="377" spans="1:12">
      <c r="A377" s="2" t="s">
        <v>519</v>
      </c>
      <c r="B377" s="3">
        <v>2.2999999999999998</v>
      </c>
      <c r="C377" s="2"/>
      <c r="D377" s="3">
        <v>589.64</v>
      </c>
      <c r="E377" s="3">
        <v>1.64</v>
      </c>
      <c r="F377" s="2"/>
      <c r="G377" s="2" t="s">
        <v>13</v>
      </c>
      <c r="H377" s="3">
        <v>2006</v>
      </c>
      <c r="I377" s="3">
        <v>33.729999999999997</v>
      </c>
      <c r="J377" s="3">
        <v>2.1</v>
      </c>
      <c r="K377" s="3">
        <v>4946</v>
      </c>
      <c r="L377" s="2" t="s">
        <v>520</v>
      </c>
    </row>
    <row r="378" spans="1:12">
      <c r="A378" s="2" t="s">
        <v>521</v>
      </c>
      <c r="B378" s="3">
        <v>0.94</v>
      </c>
      <c r="C378" s="2"/>
      <c r="D378" s="3">
        <v>989.2</v>
      </c>
      <c r="E378" s="3">
        <v>2.0150000000000001</v>
      </c>
      <c r="F378" s="2"/>
      <c r="G378" s="2" t="s">
        <v>13</v>
      </c>
      <c r="H378" s="3">
        <v>2006</v>
      </c>
      <c r="I378" s="3">
        <v>56.56</v>
      </c>
      <c r="J378" s="3">
        <v>1.1100000000000001</v>
      </c>
      <c r="K378" s="3">
        <v>6218</v>
      </c>
      <c r="L378" s="2"/>
    </row>
    <row r="379" spans="1:12">
      <c r="A379" s="2" t="s">
        <v>522</v>
      </c>
      <c r="B379" s="3">
        <v>2.2229999999999999</v>
      </c>
      <c r="C379" s="2"/>
      <c r="D379" s="3">
        <v>1334.28</v>
      </c>
      <c r="E379" s="3">
        <v>2.4969999999999999</v>
      </c>
      <c r="F379" s="2"/>
      <c r="G379" s="2" t="s">
        <v>13</v>
      </c>
      <c r="H379" s="3">
        <v>2002</v>
      </c>
      <c r="I379" s="3">
        <v>87.12</v>
      </c>
      <c r="J379" s="3">
        <v>1.17</v>
      </c>
      <c r="K379" s="3">
        <v>5909</v>
      </c>
      <c r="L379" s="2"/>
    </row>
    <row r="380" spans="1:12">
      <c r="A380" s="2" t="s">
        <v>523</v>
      </c>
      <c r="B380" s="3">
        <v>3.8</v>
      </c>
      <c r="C380" s="3">
        <v>0.81</v>
      </c>
      <c r="D380" s="3">
        <v>4.2</v>
      </c>
      <c r="E380" s="3">
        <v>5.5E-2</v>
      </c>
      <c r="F380" s="2"/>
      <c r="G380" s="2" t="s">
        <v>134</v>
      </c>
      <c r="H380" s="3">
        <v>2006</v>
      </c>
      <c r="I380" s="3">
        <v>28000</v>
      </c>
      <c r="J380" s="3">
        <v>1.24</v>
      </c>
      <c r="K380" s="2"/>
      <c r="L380" s="2"/>
    </row>
    <row r="381" spans="1:12">
      <c r="A381" s="2" t="s">
        <v>524</v>
      </c>
      <c r="B381" s="3">
        <v>9.6999999999999993</v>
      </c>
      <c r="C381" s="3">
        <v>1.1299999999999999</v>
      </c>
      <c r="D381" s="3">
        <v>1.796</v>
      </c>
      <c r="E381" s="3">
        <v>0.03</v>
      </c>
      <c r="F381" s="2"/>
      <c r="G381" s="2" t="s">
        <v>134</v>
      </c>
      <c r="H381" s="3">
        <v>2006</v>
      </c>
      <c r="I381" s="3">
        <v>28000</v>
      </c>
      <c r="J381" s="3">
        <v>1.1000000000000001</v>
      </c>
      <c r="K381" s="2"/>
      <c r="L381" s="2"/>
    </row>
    <row r="382" spans="1:12">
      <c r="A382" s="2" t="s">
        <v>525</v>
      </c>
      <c r="B382" s="3">
        <v>20.6</v>
      </c>
      <c r="C382" s="2"/>
      <c r="D382" s="3">
        <v>305.5</v>
      </c>
      <c r="E382" s="3">
        <v>1.17</v>
      </c>
      <c r="F382" s="2"/>
      <c r="G382" s="2" t="s">
        <v>13</v>
      </c>
      <c r="H382" s="3">
        <v>2003</v>
      </c>
      <c r="I382" s="3">
        <v>301.7</v>
      </c>
      <c r="J382" s="3">
        <v>2.2999999999999998</v>
      </c>
      <c r="K382" s="3">
        <v>4388</v>
      </c>
      <c r="L382" s="2" t="s">
        <v>117</v>
      </c>
    </row>
    <row r="383" spans="1:12">
      <c r="A383" s="2" t="s">
        <v>526</v>
      </c>
      <c r="B383" s="3">
        <v>1.26</v>
      </c>
      <c r="C383" s="2"/>
      <c r="D383" s="3">
        <v>1311</v>
      </c>
      <c r="E383" s="3">
        <v>2.56</v>
      </c>
      <c r="F383" s="2"/>
      <c r="G383" s="2" t="s">
        <v>13</v>
      </c>
      <c r="H383" s="3">
        <v>2002</v>
      </c>
      <c r="I383" s="3">
        <v>107.67</v>
      </c>
      <c r="J383" s="3">
        <v>1.3</v>
      </c>
      <c r="K383" s="3">
        <v>5999</v>
      </c>
      <c r="L383" s="2"/>
    </row>
    <row r="384" spans="1:12">
      <c r="A384" s="2" t="s">
        <v>527</v>
      </c>
      <c r="B384" s="3">
        <v>0.84</v>
      </c>
      <c r="C384" s="3">
        <v>1.1299999999999999</v>
      </c>
      <c r="D384" s="3">
        <v>3.0300699999999998</v>
      </c>
      <c r="E384" s="3">
        <v>3.925E-2</v>
      </c>
      <c r="F384" s="3">
        <v>1140</v>
      </c>
      <c r="G384" s="2" t="s">
        <v>134</v>
      </c>
      <c r="H384" s="3">
        <v>2004</v>
      </c>
      <c r="I384" s="3">
        <v>523.14</v>
      </c>
      <c r="J384" s="3">
        <v>1.04</v>
      </c>
      <c r="K384" s="3">
        <v>5230</v>
      </c>
      <c r="L384" s="2"/>
    </row>
    <row r="385" spans="1:12">
      <c r="A385" s="2" t="s">
        <v>528</v>
      </c>
      <c r="B385" s="3">
        <v>1.49</v>
      </c>
      <c r="C385" s="3">
        <v>1.36</v>
      </c>
      <c r="D385" s="3">
        <v>2.4706299999999999</v>
      </c>
      <c r="E385" s="3">
        <v>3.5630000000000002E-2</v>
      </c>
      <c r="F385" s="3">
        <v>1466</v>
      </c>
      <c r="G385" s="2" t="s">
        <v>134</v>
      </c>
      <c r="H385" s="3">
        <v>2006</v>
      </c>
      <c r="I385" s="3">
        <v>706.67</v>
      </c>
      <c r="J385" s="3">
        <v>1.36</v>
      </c>
      <c r="K385" s="3">
        <v>5850</v>
      </c>
      <c r="L385" s="2" t="s">
        <v>529</v>
      </c>
    </row>
    <row r="386" spans="1:12">
      <c r="A386" s="2" t="s">
        <v>530</v>
      </c>
      <c r="B386" s="3">
        <v>1.91</v>
      </c>
      <c r="C386" s="3">
        <v>1.3360000000000001</v>
      </c>
      <c r="D386" s="3">
        <v>1.3061858099999999</v>
      </c>
      <c r="E386" s="3">
        <v>2.282E-2</v>
      </c>
      <c r="F386" s="3">
        <v>1638</v>
      </c>
      <c r="G386" s="2" t="s">
        <v>134</v>
      </c>
      <c r="H386" s="3">
        <v>2007</v>
      </c>
      <c r="I386" s="3">
        <v>743.66</v>
      </c>
      <c r="J386" s="3">
        <v>0.93</v>
      </c>
      <c r="K386" s="3">
        <v>5650</v>
      </c>
      <c r="L386" s="2" t="s">
        <v>531</v>
      </c>
    </row>
    <row r="387" spans="1:12">
      <c r="A387" s="2" t="s">
        <v>532</v>
      </c>
      <c r="B387" s="3">
        <v>0.78</v>
      </c>
      <c r="C387" s="3">
        <v>1.61</v>
      </c>
      <c r="D387" s="3">
        <v>3.5539499999999999</v>
      </c>
      <c r="E387" s="3">
        <v>5.0840000000000003E-2</v>
      </c>
      <c r="F387" s="3">
        <v>1778</v>
      </c>
      <c r="G387" s="2" t="s">
        <v>134</v>
      </c>
      <c r="H387" s="3">
        <v>2007</v>
      </c>
      <c r="I387" s="3">
        <v>1708</v>
      </c>
      <c r="J387" s="3">
        <v>1.08</v>
      </c>
      <c r="K387" s="3">
        <v>6200</v>
      </c>
      <c r="L387" s="2"/>
    </row>
    <row r="388" spans="1:12">
      <c r="A388" s="2" t="s">
        <v>533</v>
      </c>
      <c r="B388" s="3">
        <v>14</v>
      </c>
      <c r="C388" s="2"/>
      <c r="D388" s="2"/>
      <c r="E388" s="3">
        <v>670</v>
      </c>
      <c r="F388" s="2"/>
      <c r="G388" s="2" t="s">
        <v>67</v>
      </c>
      <c r="H388" s="3">
        <v>2008</v>
      </c>
      <c r="I388" s="3">
        <v>470.63</v>
      </c>
      <c r="J388" s="3">
        <v>0.06</v>
      </c>
      <c r="K388" s="3">
        <v>2700</v>
      </c>
      <c r="L388" s="2"/>
    </row>
    <row r="389" spans="1:12">
      <c r="A389" s="2" t="s">
        <v>534</v>
      </c>
      <c r="B389" s="3">
        <v>3.2</v>
      </c>
      <c r="C389" s="2"/>
      <c r="D389" s="3">
        <v>1170</v>
      </c>
      <c r="E389" s="3">
        <v>1.7</v>
      </c>
      <c r="F389" s="2"/>
      <c r="G389" s="2" t="s">
        <v>46</v>
      </c>
      <c r="H389" s="3">
        <v>2007</v>
      </c>
      <c r="I389" s="3">
        <v>4566</v>
      </c>
      <c r="J389" s="3">
        <v>0.5</v>
      </c>
      <c r="K389" s="3">
        <v>29300</v>
      </c>
      <c r="L389" s="2"/>
    </row>
    <row r="390" spans="1:12">
      <c r="A390" s="2" t="s">
        <v>535</v>
      </c>
      <c r="B390" s="3">
        <v>0.85399999999999998</v>
      </c>
      <c r="C390" s="3">
        <v>1.4830000000000001</v>
      </c>
      <c r="D390" s="3">
        <v>2.5199454000000001</v>
      </c>
      <c r="E390" s="3">
        <v>3.8890000000000001E-2</v>
      </c>
      <c r="F390" s="3">
        <v>1812</v>
      </c>
      <c r="G390" s="2" t="s">
        <v>134</v>
      </c>
      <c r="H390" s="3">
        <v>2007</v>
      </c>
      <c r="I390" s="3">
        <v>1296</v>
      </c>
      <c r="J390" s="3">
        <v>1.24</v>
      </c>
      <c r="K390" s="3">
        <v>6252</v>
      </c>
      <c r="L390" s="2"/>
    </row>
    <row r="391" spans="1:12">
      <c r="A391" s="2" t="s">
        <v>536</v>
      </c>
      <c r="B391" s="3">
        <v>0.93100000000000005</v>
      </c>
      <c r="C391" s="3">
        <v>1.081</v>
      </c>
      <c r="D391" s="3">
        <v>2.1521750000000002</v>
      </c>
      <c r="E391" s="3">
        <v>3.1440000000000003E-2</v>
      </c>
      <c r="F391" s="3">
        <v>1311</v>
      </c>
      <c r="G391" s="2" t="s">
        <v>134</v>
      </c>
      <c r="H391" s="3">
        <v>2007</v>
      </c>
      <c r="I391" s="3">
        <v>501.94</v>
      </c>
      <c r="J391" s="3">
        <v>0.9</v>
      </c>
      <c r="K391" s="3">
        <v>5180</v>
      </c>
      <c r="L391" s="2"/>
    </row>
    <row r="392" spans="1:12">
      <c r="A392" s="2" t="s">
        <v>537</v>
      </c>
      <c r="B392" s="3">
        <v>2.4300000000000002</v>
      </c>
      <c r="C392" s="3">
        <v>1.42</v>
      </c>
      <c r="D392" s="3">
        <v>1.84683</v>
      </c>
      <c r="E392" s="3">
        <v>3.15E-2</v>
      </c>
      <c r="F392" s="3">
        <v>2020</v>
      </c>
      <c r="G392" s="2" t="s">
        <v>134</v>
      </c>
      <c r="H392" s="3">
        <v>2007</v>
      </c>
      <c r="I392" s="3">
        <v>758.99</v>
      </c>
      <c r="J392" s="3">
        <v>1.62</v>
      </c>
      <c r="K392" s="3">
        <v>6400</v>
      </c>
      <c r="L392" s="2"/>
    </row>
    <row r="393" spans="1:12">
      <c r="A393" s="2" t="s">
        <v>538</v>
      </c>
      <c r="B393" s="3">
        <v>1.1859999999999999</v>
      </c>
      <c r="C393" s="3">
        <v>1.321</v>
      </c>
      <c r="D393" s="3">
        <v>1.33823147</v>
      </c>
      <c r="E393" s="3">
        <v>2.2599999999999999E-2</v>
      </c>
      <c r="F393" s="3">
        <v>1673</v>
      </c>
      <c r="G393" s="2" t="s">
        <v>134</v>
      </c>
      <c r="H393" s="3">
        <v>2007</v>
      </c>
      <c r="I393" s="3">
        <v>878.07</v>
      </c>
      <c r="J393" s="3">
        <v>0.86</v>
      </c>
      <c r="K393" s="3">
        <v>5400</v>
      </c>
      <c r="L393" s="2"/>
    </row>
    <row r="394" spans="1:12">
      <c r="A394" s="2" t="s">
        <v>539</v>
      </c>
      <c r="B394" s="3">
        <v>1.58</v>
      </c>
      <c r="C394" s="3">
        <v>1.087</v>
      </c>
      <c r="D394" s="3">
        <v>1.6284278999999999</v>
      </c>
      <c r="E394" s="3">
        <v>2.6700000000000002E-2</v>
      </c>
      <c r="F394" s="3">
        <v>1706</v>
      </c>
      <c r="G394" s="2" t="s">
        <v>134</v>
      </c>
      <c r="H394" s="3">
        <v>2008</v>
      </c>
      <c r="I394" s="3">
        <v>1018</v>
      </c>
      <c r="J394" s="3">
        <v>0.96</v>
      </c>
      <c r="K394" s="3">
        <v>5700</v>
      </c>
      <c r="L394" s="2"/>
    </row>
    <row r="395" spans="1:12">
      <c r="A395" s="2" t="s">
        <v>540</v>
      </c>
      <c r="B395" s="3">
        <v>0.37</v>
      </c>
      <c r="C395" s="3">
        <v>1.03</v>
      </c>
      <c r="D395" s="3">
        <v>3.3610099999999998</v>
      </c>
      <c r="E395" s="3">
        <v>4.2169999999999999E-2</v>
      </c>
      <c r="F395" s="3">
        <v>1184</v>
      </c>
      <c r="G395" s="2" t="s">
        <v>134</v>
      </c>
      <c r="H395" s="3">
        <v>2009</v>
      </c>
      <c r="I395" s="3">
        <v>646.55999999999995</v>
      </c>
      <c r="J395" s="3">
        <v>0.55000000000000004</v>
      </c>
      <c r="K395" s="3">
        <v>5450</v>
      </c>
      <c r="L395" s="2" t="s">
        <v>541</v>
      </c>
    </row>
    <row r="396" spans="1:12">
      <c r="A396" s="2" t="s">
        <v>542</v>
      </c>
      <c r="B396" s="3">
        <v>0.96</v>
      </c>
      <c r="C396" s="3">
        <v>1.33</v>
      </c>
      <c r="D396" s="3">
        <v>4.9546416000000004</v>
      </c>
      <c r="E396" s="3">
        <v>6.1699999999999998E-2</v>
      </c>
      <c r="F396" s="3">
        <v>1487</v>
      </c>
      <c r="G396" s="2" t="s">
        <v>134</v>
      </c>
      <c r="H396" s="3">
        <v>2008</v>
      </c>
      <c r="I396" s="3">
        <v>531.82000000000005</v>
      </c>
      <c r="J396" s="3">
        <v>1.28</v>
      </c>
      <c r="K396" s="3">
        <v>6400</v>
      </c>
      <c r="L396" s="2"/>
    </row>
    <row r="397" spans="1:12">
      <c r="A397" s="2" t="s">
        <v>543</v>
      </c>
      <c r="B397" s="3">
        <v>3.15</v>
      </c>
      <c r="C397" s="3">
        <v>1.08</v>
      </c>
      <c r="D397" s="3">
        <v>3.0927616000000002</v>
      </c>
      <c r="E397" s="3">
        <v>3.7810000000000003E-2</v>
      </c>
      <c r="F397" s="3">
        <v>1370</v>
      </c>
      <c r="G397" s="2" t="s">
        <v>134</v>
      </c>
      <c r="H397" s="3">
        <v>2008</v>
      </c>
      <c r="I397" s="3">
        <v>461.75</v>
      </c>
      <c r="J397" s="3">
        <v>0.75</v>
      </c>
      <c r="K397" s="3">
        <v>4675</v>
      </c>
      <c r="L397" s="2"/>
    </row>
    <row r="398" spans="1:12">
      <c r="A398" s="2" t="s">
        <v>544</v>
      </c>
      <c r="B398" s="3">
        <v>0.79</v>
      </c>
      <c r="C398" s="3">
        <v>1.1100000000000001</v>
      </c>
      <c r="D398" s="3">
        <v>3.7224699999999999</v>
      </c>
      <c r="E398" s="3">
        <v>4.3499999999999997E-2</v>
      </c>
      <c r="F398" s="3">
        <v>992</v>
      </c>
      <c r="G398" s="2" t="s">
        <v>134</v>
      </c>
      <c r="H398" s="3">
        <v>2008</v>
      </c>
      <c r="I398" s="3">
        <v>408.1</v>
      </c>
      <c r="J398" s="3">
        <v>1.42</v>
      </c>
      <c r="K398" s="3">
        <v>4800</v>
      </c>
      <c r="L398" s="2"/>
    </row>
    <row r="399" spans="1:12">
      <c r="A399" s="2" t="s">
        <v>545</v>
      </c>
      <c r="B399" s="3">
        <v>1.4650000000000001</v>
      </c>
      <c r="C399" s="3">
        <v>1.9370000000000001</v>
      </c>
      <c r="D399" s="3">
        <v>1.0914200000000001</v>
      </c>
      <c r="E399" s="3">
        <v>2.3199999999999998E-2</v>
      </c>
      <c r="F399" s="3">
        <v>2593</v>
      </c>
      <c r="G399" s="2" t="s">
        <v>134</v>
      </c>
      <c r="H399" s="3">
        <v>2008</v>
      </c>
      <c r="I399" s="3">
        <v>1411</v>
      </c>
      <c r="J399" s="3">
        <v>1.43</v>
      </c>
      <c r="K399" s="3">
        <v>6360</v>
      </c>
      <c r="L399" s="2"/>
    </row>
    <row r="400" spans="1:12">
      <c r="A400" s="2" t="s">
        <v>546</v>
      </c>
      <c r="B400" s="3">
        <v>0.36</v>
      </c>
      <c r="C400" s="3">
        <v>1.22</v>
      </c>
      <c r="D400" s="3">
        <v>4.3530100000000003</v>
      </c>
      <c r="E400" s="3">
        <v>5.3620000000000001E-2</v>
      </c>
      <c r="F400" s="3">
        <v>1531</v>
      </c>
      <c r="G400" s="2" t="s">
        <v>134</v>
      </c>
      <c r="H400" s="3">
        <v>2009</v>
      </c>
      <c r="I400" s="3">
        <v>746.89</v>
      </c>
      <c r="J400" s="3">
        <v>0.72</v>
      </c>
      <c r="K400" s="3">
        <v>5950</v>
      </c>
      <c r="L400" s="2" t="s">
        <v>547</v>
      </c>
    </row>
    <row r="401" spans="1:12">
      <c r="A401" s="2" t="s">
        <v>548</v>
      </c>
      <c r="B401" s="3">
        <v>8.84</v>
      </c>
      <c r="C401" s="3">
        <v>1.38</v>
      </c>
      <c r="D401" s="3">
        <v>2.2437499999999999</v>
      </c>
      <c r="E401" s="3">
        <v>3.6999999999999998E-2</v>
      </c>
      <c r="F401" s="3">
        <v>1872</v>
      </c>
      <c r="G401" s="2" t="s">
        <v>134</v>
      </c>
      <c r="H401" s="3">
        <v>2008</v>
      </c>
      <c r="I401" s="3">
        <v>530.84</v>
      </c>
      <c r="J401" s="3">
        <v>1.62</v>
      </c>
      <c r="K401" s="3">
        <v>6475</v>
      </c>
      <c r="L401" s="2"/>
    </row>
    <row r="402" spans="1:12">
      <c r="A402" s="2" t="s">
        <v>549</v>
      </c>
      <c r="B402" s="3">
        <v>0.54</v>
      </c>
      <c r="C402" s="3">
        <v>1.41</v>
      </c>
      <c r="D402" s="3">
        <v>3.7521</v>
      </c>
      <c r="E402" s="3">
        <v>5.1650000000000001E-2</v>
      </c>
      <c r="F402" s="3">
        <v>1676</v>
      </c>
      <c r="G402" s="2" t="s">
        <v>134</v>
      </c>
      <c r="H402" s="3">
        <v>2009</v>
      </c>
      <c r="I402" s="3">
        <v>927.46</v>
      </c>
      <c r="J402" s="3">
        <v>1.18</v>
      </c>
      <c r="K402" s="3">
        <v>6300</v>
      </c>
      <c r="L402" s="2" t="s">
        <v>550</v>
      </c>
    </row>
    <row r="403" spans="1:12">
      <c r="A403" s="2" t="s">
        <v>551</v>
      </c>
      <c r="B403" s="3">
        <v>1.24</v>
      </c>
      <c r="C403" s="3">
        <v>1.22</v>
      </c>
      <c r="D403" s="3">
        <v>3.1185999999999998</v>
      </c>
      <c r="E403" s="3">
        <v>4.1500000000000002E-2</v>
      </c>
      <c r="F403" s="3">
        <v>1389</v>
      </c>
      <c r="G403" s="2" t="s">
        <v>134</v>
      </c>
      <c r="H403" s="3">
        <v>2009</v>
      </c>
      <c r="I403" s="3">
        <v>636.67999999999995</v>
      </c>
      <c r="J403" s="3">
        <v>1.78</v>
      </c>
      <c r="K403" s="3">
        <v>5700</v>
      </c>
      <c r="L403" s="2"/>
    </row>
    <row r="404" spans="1:12">
      <c r="A404" s="2" t="s">
        <v>552</v>
      </c>
      <c r="B404" s="3">
        <v>0.78</v>
      </c>
      <c r="C404" s="3">
        <v>1.87</v>
      </c>
      <c r="D404" s="3">
        <v>3.73543</v>
      </c>
      <c r="E404" s="3">
        <v>5.1499999999999997E-2</v>
      </c>
      <c r="F404" s="3">
        <v>1755</v>
      </c>
      <c r="G404" s="2" t="s">
        <v>134</v>
      </c>
      <c r="H404" s="3">
        <v>2009</v>
      </c>
      <c r="I404" s="3">
        <v>1339</v>
      </c>
      <c r="J404" s="3">
        <v>2.2799999999999998</v>
      </c>
      <c r="K404" s="3">
        <v>6550</v>
      </c>
      <c r="L404" s="2" t="s">
        <v>553</v>
      </c>
    </row>
    <row r="405" spans="1:12">
      <c r="A405" s="2" t="s">
        <v>554</v>
      </c>
      <c r="B405" s="3">
        <v>10.429539999999999</v>
      </c>
      <c r="C405" s="3">
        <v>1.1910000000000001</v>
      </c>
      <c r="D405" s="3">
        <v>0.94123999999999997</v>
      </c>
      <c r="E405" s="3">
        <v>0.02</v>
      </c>
      <c r="F405" s="3">
        <v>2413</v>
      </c>
      <c r="G405" s="2" t="s">
        <v>134</v>
      </c>
      <c r="H405" s="3">
        <v>2009</v>
      </c>
      <c r="I405" s="3">
        <v>404.19</v>
      </c>
      <c r="J405" s="3">
        <v>1.22</v>
      </c>
      <c r="K405" s="3">
        <v>6400</v>
      </c>
      <c r="L405" s="2"/>
    </row>
    <row r="406" spans="1:12">
      <c r="A406" s="2" t="s">
        <v>555</v>
      </c>
      <c r="B406" s="3">
        <v>1.069</v>
      </c>
      <c r="C406" s="3">
        <v>1.3919999999999999</v>
      </c>
      <c r="D406" s="3">
        <v>0.78883899000000002</v>
      </c>
      <c r="E406" s="3">
        <v>1.634E-2</v>
      </c>
      <c r="F406" s="3">
        <v>2520</v>
      </c>
      <c r="G406" s="2" t="s">
        <v>134</v>
      </c>
      <c r="H406" s="3">
        <v>2009</v>
      </c>
      <c r="I406" s="3">
        <v>881.99</v>
      </c>
      <c r="J406" s="3">
        <v>0.9</v>
      </c>
      <c r="K406" s="3">
        <v>5568</v>
      </c>
      <c r="L406" s="2"/>
    </row>
    <row r="407" spans="1:12">
      <c r="A407" s="2" t="s">
        <v>556</v>
      </c>
      <c r="B407" s="3">
        <v>2.8</v>
      </c>
      <c r="C407" s="2"/>
      <c r="D407" s="3">
        <v>136.75</v>
      </c>
      <c r="E407" s="3">
        <v>0.68</v>
      </c>
      <c r="F407" s="2"/>
      <c r="G407" s="2" t="s">
        <v>13</v>
      </c>
      <c r="H407" s="3">
        <v>2007</v>
      </c>
      <c r="I407" s="3">
        <v>183.53</v>
      </c>
      <c r="J407" s="3">
        <v>2.2000000000000002</v>
      </c>
      <c r="K407" s="3">
        <v>4780</v>
      </c>
      <c r="L407" s="2" t="s">
        <v>557</v>
      </c>
    </row>
    <row r="408" spans="1:12">
      <c r="A408" s="2" t="s">
        <v>558</v>
      </c>
      <c r="B408" s="3">
        <v>0.83</v>
      </c>
      <c r="C408" s="3">
        <v>1.1399999999999999</v>
      </c>
      <c r="D408" s="3">
        <v>3.9415300000000002</v>
      </c>
      <c r="E408" s="3">
        <v>4.8800000000000003E-2</v>
      </c>
      <c r="F408" s="3">
        <v>1210</v>
      </c>
      <c r="G408" s="2" t="s">
        <v>134</v>
      </c>
      <c r="H408" s="3">
        <v>2006</v>
      </c>
      <c r="I408" s="3">
        <v>535.99</v>
      </c>
      <c r="J408" s="3">
        <v>0.88</v>
      </c>
      <c r="K408" s="3">
        <v>5750</v>
      </c>
      <c r="L408" s="2" t="s">
        <v>559</v>
      </c>
    </row>
    <row r="409" spans="1:12">
      <c r="A409" s="2" t="s">
        <v>560</v>
      </c>
      <c r="B409" s="3">
        <v>0.56599999999999995</v>
      </c>
      <c r="C409" s="3">
        <v>0.99299999999999999</v>
      </c>
      <c r="D409" s="3">
        <v>2.6158617799999999</v>
      </c>
      <c r="E409" s="3">
        <v>3.6799999999999999E-2</v>
      </c>
      <c r="F409" s="3">
        <v>1328</v>
      </c>
      <c r="G409" s="2" t="s">
        <v>134</v>
      </c>
      <c r="H409" s="3">
        <v>2007</v>
      </c>
      <c r="I409" s="3">
        <v>505.36</v>
      </c>
      <c r="J409" s="3">
        <v>0.97</v>
      </c>
      <c r="K409" s="3">
        <v>5307</v>
      </c>
      <c r="L409" s="2"/>
    </row>
    <row r="410" spans="1:12">
      <c r="A410" s="2" t="s">
        <v>561</v>
      </c>
      <c r="B410" s="3">
        <v>7.29</v>
      </c>
      <c r="C410" s="3">
        <v>1.41</v>
      </c>
      <c r="D410" s="3">
        <v>3.1915399999999998</v>
      </c>
      <c r="E410" s="3">
        <v>4.5289999999999997E-2</v>
      </c>
      <c r="F410" s="3">
        <v>1729</v>
      </c>
      <c r="G410" s="2" t="s">
        <v>134</v>
      </c>
      <c r="H410" s="3">
        <v>2007</v>
      </c>
      <c r="I410" s="3">
        <v>699.01</v>
      </c>
      <c r="J410" s="3">
        <v>0.57999999999999996</v>
      </c>
      <c r="K410" s="3">
        <v>6429</v>
      </c>
      <c r="L410" s="2"/>
    </row>
    <row r="411" spans="1:12">
      <c r="A411" s="2" t="s">
        <v>562</v>
      </c>
      <c r="B411" s="3">
        <v>1.42</v>
      </c>
      <c r="C411" s="3">
        <v>1.25</v>
      </c>
      <c r="D411" s="3">
        <v>4.1250799999999996</v>
      </c>
      <c r="E411" s="3">
        <v>5.5239999999999997E-2</v>
      </c>
      <c r="F411" s="3">
        <v>1630</v>
      </c>
      <c r="G411" s="2" t="s">
        <v>134</v>
      </c>
      <c r="H411" s="3">
        <v>2008</v>
      </c>
      <c r="I411" s="3">
        <v>896.27</v>
      </c>
      <c r="J411" s="3">
        <v>1.1000000000000001</v>
      </c>
      <c r="K411" s="3">
        <v>6397</v>
      </c>
      <c r="L411" s="2" t="s">
        <v>563</v>
      </c>
    </row>
    <row r="412" spans="1:12">
      <c r="A412" s="2" t="s">
        <v>564</v>
      </c>
      <c r="B412" s="3">
        <v>1.19</v>
      </c>
      <c r="C412" s="3">
        <v>1.1399999999999999</v>
      </c>
      <c r="D412" s="3">
        <v>4.1877557999999997</v>
      </c>
      <c r="E412" s="3">
        <v>5.1499999999999997E-2</v>
      </c>
      <c r="F412" s="3">
        <v>1230</v>
      </c>
      <c r="G412" s="2" t="s">
        <v>134</v>
      </c>
      <c r="H412" s="3">
        <v>2008</v>
      </c>
      <c r="I412" s="3">
        <v>907.95</v>
      </c>
      <c r="J412" s="3">
        <v>1.04</v>
      </c>
      <c r="K412" s="3">
        <v>5430</v>
      </c>
      <c r="L412" s="2" t="s">
        <v>565</v>
      </c>
    </row>
    <row r="413" spans="1:12">
      <c r="A413" s="2" t="s">
        <v>566</v>
      </c>
      <c r="B413" s="3">
        <v>7.5</v>
      </c>
      <c r="C413" s="2"/>
      <c r="D413" s="2"/>
      <c r="E413" s="3">
        <v>15</v>
      </c>
      <c r="F413" s="2"/>
      <c r="G413" s="2" t="s">
        <v>67</v>
      </c>
      <c r="H413" s="2"/>
      <c r="I413" s="3">
        <v>456.63</v>
      </c>
      <c r="J413" s="3">
        <v>0.02</v>
      </c>
      <c r="K413" s="2"/>
      <c r="L413" s="2"/>
    </row>
    <row r="414" spans="1:12">
      <c r="A414" s="2" t="s">
        <v>567</v>
      </c>
      <c r="B414" s="3">
        <v>1.99</v>
      </c>
      <c r="C414" s="2"/>
      <c r="D414" s="3">
        <v>452.8</v>
      </c>
      <c r="E414" s="3">
        <v>1.333</v>
      </c>
      <c r="F414" s="2"/>
      <c r="G414" s="2" t="s">
        <v>13</v>
      </c>
      <c r="H414" s="2"/>
      <c r="I414" s="3">
        <v>235.53</v>
      </c>
      <c r="J414" s="3">
        <v>1.54</v>
      </c>
      <c r="K414" s="3">
        <v>5098</v>
      </c>
      <c r="L414" s="2"/>
    </row>
    <row r="415" spans="1:12">
      <c r="A415" s="2" t="s">
        <v>568</v>
      </c>
      <c r="B415" s="3">
        <v>0.86</v>
      </c>
      <c r="C415" s="2"/>
      <c r="D415" s="3">
        <v>883</v>
      </c>
      <c r="E415" s="3">
        <v>2.08</v>
      </c>
      <c r="F415" s="2"/>
      <c r="G415" s="2" t="s">
        <v>13</v>
      </c>
      <c r="H415" s="2"/>
      <c r="I415" s="3">
        <v>235.53</v>
      </c>
      <c r="J415" s="3">
        <v>1.54</v>
      </c>
      <c r="K415" s="3">
        <v>5098</v>
      </c>
      <c r="L415" s="2"/>
    </row>
    <row r="416" spans="1:12">
      <c r="A416" s="2" t="s">
        <v>569</v>
      </c>
      <c r="B416" s="3">
        <v>1.8</v>
      </c>
      <c r="C416" s="2"/>
      <c r="D416" s="3">
        <v>380.8</v>
      </c>
      <c r="E416" s="3">
        <v>1.2</v>
      </c>
      <c r="F416" s="2"/>
      <c r="G416" s="2" t="s">
        <v>13</v>
      </c>
      <c r="H416" s="2"/>
      <c r="I416" s="3">
        <v>65.92</v>
      </c>
      <c r="J416" s="3">
        <v>1.5</v>
      </c>
      <c r="K416" s="3">
        <v>4553</v>
      </c>
      <c r="L416" s="2"/>
    </row>
    <row r="417" spans="1:12">
      <c r="A417" s="2" t="s">
        <v>570</v>
      </c>
      <c r="B417" s="3">
        <v>0.22</v>
      </c>
      <c r="C417" s="3">
        <v>0.56999999999999995</v>
      </c>
      <c r="D417" s="3">
        <v>6.2122900000000003</v>
      </c>
      <c r="E417" s="3">
        <v>6.3E-2</v>
      </c>
      <c r="F417" s="3">
        <v>870</v>
      </c>
      <c r="G417" s="2" t="s">
        <v>134</v>
      </c>
      <c r="H417" s="2"/>
      <c r="I417" s="3">
        <v>1239</v>
      </c>
      <c r="J417" s="3">
        <v>0.88</v>
      </c>
      <c r="K417" s="3">
        <v>5080</v>
      </c>
      <c r="L417" s="2"/>
    </row>
    <row r="418" spans="1:12">
      <c r="A418" s="2" t="s">
        <v>571</v>
      </c>
      <c r="B418" s="3">
        <v>2.75</v>
      </c>
      <c r="C418" s="3">
        <v>0.97</v>
      </c>
      <c r="D418" s="3">
        <v>13.240600000000001</v>
      </c>
      <c r="E418" s="3">
        <v>0.1055</v>
      </c>
      <c r="F418" s="3">
        <v>600</v>
      </c>
      <c r="G418" s="2" t="s">
        <v>134</v>
      </c>
      <c r="H418" s="2"/>
      <c r="I418" s="3">
        <v>1125</v>
      </c>
      <c r="J418" s="3">
        <v>0.89</v>
      </c>
      <c r="K418" s="3">
        <v>5075</v>
      </c>
      <c r="L418" s="2"/>
    </row>
    <row r="419" spans="1:12">
      <c r="A419" s="2" t="s">
        <v>572</v>
      </c>
      <c r="B419" s="3">
        <v>2.33</v>
      </c>
      <c r="C419" s="3">
        <v>1.43</v>
      </c>
      <c r="D419" s="3">
        <v>2.9943300000000002</v>
      </c>
      <c r="E419" s="3">
        <v>4.36E-2</v>
      </c>
      <c r="F419" s="3">
        <v>1657</v>
      </c>
      <c r="G419" s="2" t="s">
        <v>134</v>
      </c>
      <c r="H419" s="2"/>
      <c r="I419" s="3">
        <v>1827</v>
      </c>
      <c r="J419" s="3">
        <v>1.27</v>
      </c>
      <c r="K419" s="3">
        <v>6440</v>
      </c>
      <c r="L419" s="2"/>
    </row>
    <row r="420" spans="1:12">
      <c r="A420" s="2" t="s">
        <v>573</v>
      </c>
      <c r="B420" s="3">
        <v>0.91700000000000004</v>
      </c>
      <c r="C420" s="3">
        <v>1.44</v>
      </c>
      <c r="D420" s="3">
        <v>2.8280419999999999</v>
      </c>
      <c r="E420" s="3">
        <v>4.0160000000000001E-2</v>
      </c>
      <c r="F420" s="3">
        <v>1442</v>
      </c>
      <c r="G420" s="2" t="s">
        <v>134</v>
      </c>
      <c r="H420" s="2"/>
      <c r="I420" s="3">
        <v>3751</v>
      </c>
      <c r="J420" s="3">
        <v>1.08</v>
      </c>
      <c r="K420" s="3">
        <v>5675</v>
      </c>
      <c r="L420" s="2"/>
    </row>
    <row r="421" spans="1:12">
      <c r="A421" s="2" t="s">
        <v>574</v>
      </c>
      <c r="B421" s="3">
        <v>1.3080000000000001</v>
      </c>
      <c r="C421" s="3">
        <v>0.88500000000000001</v>
      </c>
      <c r="D421" s="3">
        <v>4.0351900000000001</v>
      </c>
      <c r="E421" s="3">
        <v>5.0999999999999997E-2</v>
      </c>
      <c r="F421" s="3">
        <v>1700</v>
      </c>
      <c r="G421" s="2" t="s">
        <v>134</v>
      </c>
      <c r="H421" s="2"/>
      <c r="I421" s="3">
        <v>3457</v>
      </c>
      <c r="J421" s="3">
        <v>1.0900000000000001</v>
      </c>
      <c r="K421" s="3">
        <v>5945</v>
      </c>
      <c r="L421" s="2"/>
    </row>
    <row r="422" spans="1:12">
      <c r="A422" s="2" t="s">
        <v>575</v>
      </c>
      <c r="B422" s="3">
        <v>7.6</v>
      </c>
      <c r="C422" s="3">
        <v>1.0900000000000001</v>
      </c>
      <c r="D422" s="3">
        <v>1.51214</v>
      </c>
      <c r="E422" s="3">
        <v>2.7E-2</v>
      </c>
      <c r="F422" s="3">
        <v>1952</v>
      </c>
      <c r="G422" s="2" t="s">
        <v>134</v>
      </c>
      <c r="H422" s="2"/>
      <c r="I422" s="3">
        <v>4371</v>
      </c>
      <c r="J422" s="3">
        <v>1.1299999999999999</v>
      </c>
      <c r="K422" s="3">
        <v>6035</v>
      </c>
      <c r="L422" s="2"/>
    </row>
    <row r="423" spans="1:12">
      <c r="A423" s="2" t="s">
        <v>576</v>
      </c>
      <c r="B423" s="3">
        <v>6.7</v>
      </c>
      <c r="C423" s="2"/>
      <c r="D423" s="3">
        <v>1056.8</v>
      </c>
      <c r="E423" s="3">
        <v>1.82</v>
      </c>
      <c r="F423" s="2"/>
      <c r="G423" s="2" t="s">
        <v>13</v>
      </c>
      <c r="H423" s="2"/>
      <c r="I423" s="3">
        <v>52.28</v>
      </c>
      <c r="J423" s="3">
        <v>0.73</v>
      </c>
      <c r="K423" s="3">
        <v>3734</v>
      </c>
      <c r="L423" s="2"/>
    </row>
    <row r="424" spans="1:12">
      <c r="A424" s="2" t="s">
        <v>577</v>
      </c>
      <c r="B424" s="3">
        <v>4.5999999999999999E-2</v>
      </c>
      <c r="C424" s="2"/>
      <c r="D424" s="3">
        <v>124.26</v>
      </c>
      <c r="E424" s="3">
        <v>0.33429999999999999</v>
      </c>
      <c r="F424" s="2"/>
      <c r="G424" s="2" t="s">
        <v>13</v>
      </c>
      <c r="H424" s="2"/>
      <c r="I424" s="3">
        <v>15.26</v>
      </c>
      <c r="J424" s="3">
        <v>0.32</v>
      </c>
      <c r="K424" s="3">
        <v>3129</v>
      </c>
      <c r="L424" s="2"/>
    </row>
    <row r="425" spans="1:12">
      <c r="A425" s="2" t="s">
        <v>578</v>
      </c>
      <c r="B425" s="3">
        <v>0.30425000000000002</v>
      </c>
      <c r="C425" s="2"/>
      <c r="D425" s="3">
        <v>41.38</v>
      </c>
      <c r="E425" s="3">
        <v>0.16600000000000001</v>
      </c>
      <c r="F425" s="2"/>
      <c r="G425" s="2" t="s">
        <v>13</v>
      </c>
      <c r="H425" s="2"/>
      <c r="I425" s="3">
        <v>35.94</v>
      </c>
      <c r="J425" s="3">
        <v>0.35</v>
      </c>
      <c r="K425" s="3">
        <v>3264</v>
      </c>
      <c r="L425" s="2"/>
    </row>
    <row r="426" spans="1:12">
      <c r="A426" s="2" t="s">
        <v>579</v>
      </c>
      <c r="B426" s="3">
        <v>2.5999999999999999E-2</v>
      </c>
      <c r="C426" s="2"/>
      <c r="D426" s="3">
        <v>2.64561</v>
      </c>
      <c r="E426" s="3">
        <v>2.87E-2</v>
      </c>
      <c r="F426" s="2"/>
      <c r="G426" s="2" t="s">
        <v>13</v>
      </c>
      <c r="H426" s="2"/>
      <c r="I426" s="3">
        <v>64.58</v>
      </c>
      <c r="J426" s="3">
        <v>0.45</v>
      </c>
      <c r="K426" s="3">
        <v>3685</v>
      </c>
      <c r="L426" s="2"/>
    </row>
    <row r="427" spans="1:12">
      <c r="A427" s="2" t="s">
        <v>580</v>
      </c>
      <c r="B427" s="3">
        <v>16</v>
      </c>
      <c r="C427" s="3">
        <v>1.8</v>
      </c>
      <c r="D427" s="2"/>
      <c r="E427" s="3">
        <v>320</v>
      </c>
      <c r="F427" s="3">
        <v>2300</v>
      </c>
      <c r="G427" s="2" t="s">
        <v>67</v>
      </c>
      <c r="H427" s="2"/>
      <c r="I427" s="3">
        <v>472.94</v>
      </c>
      <c r="J427" s="3">
        <v>0.9</v>
      </c>
      <c r="K427" s="3">
        <v>4200</v>
      </c>
      <c r="L427" s="2"/>
    </row>
    <row r="428" spans="1:12">
      <c r="A428" s="2" t="s">
        <v>581</v>
      </c>
      <c r="B428" s="3">
        <v>3.44</v>
      </c>
      <c r="C428" s="3">
        <v>1.42</v>
      </c>
      <c r="D428" s="3">
        <v>4.6276700000000002</v>
      </c>
      <c r="E428" s="3">
        <v>5.96E-2</v>
      </c>
      <c r="F428" s="3">
        <v>1624</v>
      </c>
      <c r="G428" s="2" t="s">
        <v>134</v>
      </c>
      <c r="H428" s="2"/>
      <c r="I428" s="3">
        <v>730.94</v>
      </c>
      <c r="J428" s="3">
        <v>2.65</v>
      </c>
      <c r="K428" s="3">
        <v>6600</v>
      </c>
      <c r="L428" s="2" t="s">
        <v>582</v>
      </c>
    </row>
    <row r="429" spans="1:12">
      <c r="A429" s="2" t="s">
        <v>583</v>
      </c>
      <c r="B429" s="3">
        <v>1.94</v>
      </c>
      <c r="C429" s="3">
        <v>1.06</v>
      </c>
      <c r="D429" s="3">
        <v>10.8635</v>
      </c>
      <c r="E429" s="3">
        <v>9.6500000000000002E-2</v>
      </c>
      <c r="F429" s="3">
        <v>904</v>
      </c>
      <c r="G429" s="2" t="s">
        <v>134</v>
      </c>
      <c r="H429" s="2"/>
      <c r="I429" s="3">
        <v>631.33000000000004</v>
      </c>
      <c r="J429" s="3">
        <v>1</v>
      </c>
      <c r="K429" s="3">
        <v>5568</v>
      </c>
      <c r="L429" s="2" t="s">
        <v>584</v>
      </c>
    </row>
    <row r="430" spans="1:12">
      <c r="A430" s="2" t="s">
        <v>585</v>
      </c>
      <c r="B430" s="3">
        <v>4.1929999999999996</v>
      </c>
      <c r="C430" s="3">
        <v>1.2889999999999999</v>
      </c>
      <c r="D430" s="3">
        <v>2.77596</v>
      </c>
      <c r="E430" s="3">
        <v>4.1300000000000003E-2</v>
      </c>
      <c r="F430" s="3">
        <v>1626</v>
      </c>
      <c r="G430" s="2" t="s">
        <v>134</v>
      </c>
      <c r="H430" s="2"/>
      <c r="I430" s="3">
        <v>766.49</v>
      </c>
      <c r="J430" s="3">
        <v>1.22</v>
      </c>
      <c r="K430" s="3">
        <v>6158</v>
      </c>
      <c r="L430" s="2" t="s">
        <v>586</v>
      </c>
    </row>
    <row r="431" spans="1:12">
      <c r="A431" s="2" t="s">
        <v>587</v>
      </c>
      <c r="B431" s="3">
        <v>0.57999999999999996</v>
      </c>
      <c r="C431" s="3">
        <v>1.05</v>
      </c>
      <c r="D431" s="3">
        <v>10.338520000000001</v>
      </c>
      <c r="E431" s="3">
        <v>8.8200000000000001E-2</v>
      </c>
      <c r="F431" s="3">
        <v>792</v>
      </c>
      <c r="G431" s="2" t="s">
        <v>134</v>
      </c>
      <c r="H431" s="2"/>
      <c r="I431" s="3">
        <v>302.13</v>
      </c>
      <c r="J431" s="3">
        <v>0.99</v>
      </c>
      <c r="K431" s="3">
        <v>5246</v>
      </c>
      <c r="L431" s="2"/>
    </row>
    <row r="432" spans="1:12">
      <c r="A432" s="2" t="s">
        <v>588</v>
      </c>
      <c r="B432" s="3">
        <v>3.4</v>
      </c>
      <c r="C432" s="2"/>
      <c r="D432" s="3">
        <v>5584</v>
      </c>
      <c r="E432" s="3">
        <v>5.6</v>
      </c>
      <c r="F432" s="2"/>
      <c r="G432" s="2" t="s">
        <v>13</v>
      </c>
      <c r="H432" s="2"/>
      <c r="I432" s="3">
        <v>302.13</v>
      </c>
      <c r="J432" s="3">
        <v>0.99</v>
      </c>
      <c r="K432" s="3">
        <v>5246</v>
      </c>
      <c r="L432" s="2"/>
    </row>
    <row r="433" spans="1:12">
      <c r="A433" s="2" t="s">
        <v>589</v>
      </c>
      <c r="B433" s="3">
        <v>0.19700000000000001</v>
      </c>
      <c r="C433" s="3">
        <v>0.995</v>
      </c>
      <c r="D433" s="3">
        <v>5.5080229999999997</v>
      </c>
      <c r="E433" s="3">
        <v>5.5899999999999998E-2</v>
      </c>
      <c r="F433" s="3">
        <v>852</v>
      </c>
      <c r="G433" s="2" t="s">
        <v>134</v>
      </c>
      <c r="H433" s="2"/>
      <c r="I433" s="3">
        <v>541.44000000000005</v>
      </c>
      <c r="J433" s="3">
        <v>0.77</v>
      </c>
      <c r="K433" s="3">
        <v>4803</v>
      </c>
      <c r="L433" s="2" t="s">
        <v>590</v>
      </c>
    </row>
    <row r="434" spans="1:12">
      <c r="A434" s="2" t="s">
        <v>591</v>
      </c>
      <c r="B434" s="3">
        <v>0.29199999999999998</v>
      </c>
      <c r="C434" s="3">
        <v>1.1319999999999999</v>
      </c>
      <c r="D434" s="3">
        <v>4.0087780000000004</v>
      </c>
      <c r="E434" s="3">
        <v>4.6600000000000003E-2</v>
      </c>
      <c r="F434" s="3">
        <v>1010</v>
      </c>
      <c r="G434" s="2" t="s">
        <v>134</v>
      </c>
      <c r="H434" s="2"/>
      <c r="I434" s="3">
        <v>701.26</v>
      </c>
      <c r="J434" s="3">
        <v>0.84</v>
      </c>
      <c r="K434" s="3">
        <v>4990</v>
      </c>
      <c r="L434" s="2" t="s">
        <v>590</v>
      </c>
    </row>
    <row r="435" spans="1:12">
      <c r="A435" s="2" t="s">
        <v>592</v>
      </c>
      <c r="B435" s="3">
        <v>7.2460000000000004</v>
      </c>
      <c r="C435" s="3">
        <v>0.86699999999999999</v>
      </c>
      <c r="D435" s="3">
        <v>2.8753169999999999</v>
      </c>
      <c r="E435" s="3">
        <v>3.61E-2</v>
      </c>
      <c r="F435" s="3">
        <v>970</v>
      </c>
      <c r="G435" s="2" t="s">
        <v>134</v>
      </c>
      <c r="H435" s="2"/>
      <c r="I435" s="3">
        <v>228.32</v>
      </c>
      <c r="J435" s="3">
        <v>0.76</v>
      </c>
      <c r="K435" s="3">
        <v>4595</v>
      </c>
      <c r="L435" s="2" t="s">
        <v>117</v>
      </c>
    </row>
    <row r="436" spans="1:12">
      <c r="A436" s="2" t="s">
        <v>593</v>
      </c>
      <c r="B436" s="3">
        <v>4.87</v>
      </c>
      <c r="C436" s="3">
        <v>1.1100000000000001</v>
      </c>
      <c r="D436" s="3">
        <v>4.1244800000000001</v>
      </c>
      <c r="E436" s="3">
        <v>4.9399999999999999E-2</v>
      </c>
      <c r="F436" s="3">
        <v>1283</v>
      </c>
      <c r="G436" s="2" t="s">
        <v>134</v>
      </c>
      <c r="H436" s="2"/>
      <c r="I436" s="3">
        <v>911.57</v>
      </c>
      <c r="J436" s="3">
        <v>1.24</v>
      </c>
      <c r="K436" s="3">
        <v>5588</v>
      </c>
      <c r="L436" s="2" t="s">
        <v>594</v>
      </c>
    </row>
    <row r="437" spans="1:12">
      <c r="A437" s="2" t="s">
        <v>595</v>
      </c>
      <c r="B437" s="3">
        <v>2.4700000000000002</v>
      </c>
      <c r="C437" s="3">
        <v>1.1499999999999999</v>
      </c>
      <c r="D437" s="3">
        <v>3.2122199999999999</v>
      </c>
      <c r="E437" s="3">
        <v>4.1399999999999999E-2</v>
      </c>
      <c r="F437" s="3">
        <v>1463</v>
      </c>
      <c r="G437" s="2" t="s">
        <v>134</v>
      </c>
      <c r="H437" s="2"/>
      <c r="I437" s="3">
        <v>267.33</v>
      </c>
      <c r="J437" s="3">
        <v>1.1299999999999999</v>
      </c>
      <c r="K437" s="3">
        <v>5302</v>
      </c>
      <c r="L437" s="2" t="s">
        <v>117</v>
      </c>
    </row>
    <row r="438" spans="1:12">
      <c r="A438" s="2" t="s">
        <v>596</v>
      </c>
      <c r="B438" s="3">
        <v>1.34</v>
      </c>
      <c r="C438" s="3">
        <v>1.0900000000000001</v>
      </c>
      <c r="D438" s="3">
        <v>1.21288</v>
      </c>
      <c r="E438" s="3">
        <v>2.3199999999999998E-2</v>
      </c>
      <c r="F438" s="3">
        <v>1951</v>
      </c>
      <c r="G438" s="2" t="s">
        <v>134</v>
      </c>
      <c r="H438" s="2"/>
      <c r="I438" s="3">
        <v>1202</v>
      </c>
      <c r="J438" s="3">
        <v>0.57999999999999996</v>
      </c>
      <c r="K438" s="3">
        <v>5905</v>
      </c>
      <c r="L438" s="2" t="s">
        <v>597</v>
      </c>
    </row>
    <row r="439" spans="1:12">
      <c r="A439" s="2" t="s">
        <v>598</v>
      </c>
      <c r="B439" s="3">
        <v>0.75</v>
      </c>
      <c r="C439" s="3">
        <v>1.3</v>
      </c>
      <c r="D439" s="3">
        <v>3.3552399999999998</v>
      </c>
      <c r="E439" s="3">
        <v>4.6510000000000003E-2</v>
      </c>
      <c r="F439" s="3">
        <v>1637</v>
      </c>
      <c r="G439" s="2" t="s">
        <v>134</v>
      </c>
      <c r="H439" s="2"/>
      <c r="I439" s="3">
        <v>1371</v>
      </c>
      <c r="J439" s="3">
        <v>1.37</v>
      </c>
      <c r="K439" s="3">
        <v>6373</v>
      </c>
      <c r="L439" s="2"/>
    </row>
    <row r="440" spans="1:12">
      <c r="A440" s="2" t="s">
        <v>599</v>
      </c>
      <c r="B440" s="3">
        <v>0.56899999999999995</v>
      </c>
      <c r="C440" s="3">
        <v>1.135</v>
      </c>
      <c r="D440" s="3">
        <v>3.65281514</v>
      </c>
      <c r="E440" s="3">
        <v>4.6600000000000003E-2</v>
      </c>
      <c r="F440" s="3">
        <v>1182</v>
      </c>
      <c r="G440" s="2" t="s">
        <v>134</v>
      </c>
      <c r="H440" s="2"/>
      <c r="I440" s="3">
        <v>988.12</v>
      </c>
      <c r="J440" s="3">
        <v>1.01</v>
      </c>
      <c r="K440" s="3">
        <v>5519</v>
      </c>
      <c r="L440" s="2" t="s">
        <v>162</v>
      </c>
    </row>
    <row r="441" spans="1:12">
      <c r="A441" s="2" t="s">
        <v>600</v>
      </c>
      <c r="B441" s="3">
        <v>7.0000000000000007E-2</v>
      </c>
      <c r="C441" s="3">
        <v>0.63</v>
      </c>
      <c r="D441" s="3">
        <v>4.2345199999999998</v>
      </c>
      <c r="E441" s="3">
        <v>4.7899999999999998E-2</v>
      </c>
      <c r="F441" s="3">
        <v>1001</v>
      </c>
      <c r="G441" s="2" t="s">
        <v>134</v>
      </c>
      <c r="H441" s="2"/>
      <c r="I441" s="3">
        <v>464.49</v>
      </c>
      <c r="J441" s="3">
        <v>1.1200000000000001</v>
      </c>
      <c r="K441" s="3">
        <v>5079</v>
      </c>
      <c r="L441" s="2" t="s">
        <v>168</v>
      </c>
    </row>
    <row r="442" spans="1:12">
      <c r="A442" s="2" t="s">
        <v>601</v>
      </c>
      <c r="B442" s="3">
        <v>2.026E-2</v>
      </c>
      <c r="C442" s="2"/>
      <c r="D442" s="3">
        <v>5.7715199999999998</v>
      </c>
      <c r="E442" s="3">
        <v>6.3399999999999998E-2</v>
      </c>
      <c r="F442" s="2"/>
      <c r="G442" s="2" t="s">
        <v>13</v>
      </c>
      <c r="H442" s="2"/>
      <c r="I442" s="3">
        <v>76.55</v>
      </c>
      <c r="J442" s="3">
        <v>1.02</v>
      </c>
      <c r="K442" s="3">
        <v>5765</v>
      </c>
      <c r="L442" s="2"/>
    </row>
    <row r="443" spans="1:12">
      <c r="A443" s="2" t="s">
        <v>602</v>
      </c>
      <c r="B443" s="3">
        <v>0.6</v>
      </c>
      <c r="C443" s="2"/>
      <c r="D443" s="2" t="s">
        <v>603</v>
      </c>
      <c r="E443" s="2" t="s">
        <v>604</v>
      </c>
      <c r="F443" s="2"/>
      <c r="G443" s="2" t="s">
        <v>13</v>
      </c>
      <c r="H443" s="2"/>
      <c r="I443" s="3">
        <v>88.6</v>
      </c>
      <c r="J443" s="3">
        <v>0.57099999999999995</v>
      </c>
      <c r="K443" s="2" t="s">
        <v>605</v>
      </c>
      <c r="L443" s="2" t="s">
        <v>606</v>
      </c>
    </row>
    <row r="444" spans="1:12">
      <c r="A444" s="2" t="s">
        <v>607</v>
      </c>
      <c r="B444" s="3">
        <v>8.7899999999999991</v>
      </c>
      <c r="C444" s="2"/>
      <c r="D444" s="3">
        <v>533</v>
      </c>
      <c r="E444" s="3">
        <v>1.36</v>
      </c>
      <c r="F444" s="2"/>
      <c r="G444" s="2" t="s">
        <v>13</v>
      </c>
      <c r="H444" s="2"/>
      <c r="I444" s="3">
        <v>2509</v>
      </c>
      <c r="J444" s="3">
        <v>1.86</v>
      </c>
      <c r="K444" s="3">
        <v>4374</v>
      </c>
      <c r="L444" s="2" t="s">
        <v>606</v>
      </c>
    </row>
    <row r="445" spans="1:12">
      <c r="A445" s="2" t="s">
        <v>203</v>
      </c>
      <c r="B445" s="3">
        <v>8.7899999999999991</v>
      </c>
      <c r="C445" s="2"/>
      <c r="D445" s="3">
        <v>533</v>
      </c>
      <c r="E445" s="3">
        <v>1.36</v>
      </c>
      <c r="F445" s="2"/>
      <c r="G445" s="2" t="s">
        <v>13</v>
      </c>
      <c r="H445" s="2"/>
      <c r="I445" s="2" t="s">
        <v>608</v>
      </c>
      <c r="J445" s="3">
        <v>1.86</v>
      </c>
      <c r="K445" s="3">
        <v>4374</v>
      </c>
      <c r="L445" s="2" t="s">
        <v>215</v>
      </c>
    </row>
    <row r="446" spans="1:12">
      <c r="A446" s="2" t="s">
        <v>609</v>
      </c>
      <c r="B446" s="2" t="s">
        <v>610</v>
      </c>
      <c r="C446" s="2"/>
      <c r="D446" s="2" t="s">
        <v>611</v>
      </c>
      <c r="E446" s="2" t="s">
        <v>612</v>
      </c>
      <c r="F446" s="2"/>
      <c r="G446" s="2" t="s">
        <v>13</v>
      </c>
      <c r="H446" s="2"/>
      <c r="I446" s="2" t="s">
        <v>613</v>
      </c>
      <c r="J446" s="2" t="s">
        <v>614</v>
      </c>
      <c r="K446" s="2" t="s">
        <v>615</v>
      </c>
      <c r="L446" s="2" t="s">
        <v>606</v>
      </c>
    </row>
    <row r="447" spans="1:12">
      <c r="A447" s="2" t="s">
        <v>616</v>
      </c>
      <c r="B447" s="3">
        <v>13</v>
      </c>
      <c r="C447" s="2"/>
      <c r="D447" s="3">
        <v>1319</v>
      </c>
      <c r="E447" s="3">
        <v>2.38</v>
      </c>
      <c r="F447" s="2"/>
      <c r="G447" s="2" t="s">
        <v>13</v>
      </c>
      <c r="H447" s="2"/>
      <c r="I447" s="3">
        <v>178.74</v>
      </c>
      <c r="J447" s="3">
        <v>1.02</v>
      </c>
      <c r="K447" s="3">
        <v>5966</v>
      </c>
      <c r="L447" s="2" t="s">
        <v>617</v>
      </c>
    </row>
    <row r="448" spans="1:12">
      <c r="A448" s="2" t="s">
        <v>618</v>
      </c>
      <c r="B448" s="3">
        <v>0.68</v>
      </c>
      <c r="C448" s="2"/>
      <c r="D448" s="3">
        <v>1313</v>
      </c>
      <c r="E448" s="3">
        <v>2.4500000000000002</v>
      </c>
      <c r="F448" s="2"/>
      <c r="G448" s="2" t="s">
        <v>13</v>
      </c>
      <c r="H448" s="2"/>
      <c r="I448" s="3">
        <v>171.24</v>
      </c>
      <c r="J448" s="3">
        <v>1.1299999999999999</v>
      </c>
      <c r="K448" s="3">
        <v>6136</v>
      </c>
      <c r="L448" s="2"/>
    </row>
    <row r="449" spans="1:12">
      <c r="A449" s="2" t="s">
        <v>619</v>
      </c>
      <c r="B449" s="3">
        <v>4.1599999999999998E-2</v>
      </c>
      <c r="C449" s="2"/>
      <c r="D449" s="3">
        <v>5.75969</v>
      </c>
      <c r="E449" s="3">
        <v>6.4119999999999996E-2</v>
      </c>
      <c r="F449" s="2"/>
      <c r="G449" s="2" t="s">
        <v>13</v>
      </c>
      <c r="H449" s="2"/>
      <c r="I449" s="3">
        <v>127.21</v>
      </c>
      <c r="J449" s="3">
        <v>1.06</v>
      </c>
      <c r="K449" s="3">
        <v>5911</v>
      </c>
      <c r="L449" s="2"/>
    </row>
    <row r="450" spans="1:12">
      <c r="A450" s="2" t="s">
        <v>620</v>
      </c>
      <c r="B450" s="3">
        <v>3.78E-2</v>
      </c>
      <c r="C450" s="2"/>
      <c r="D450" s="3">
        <v>16.356999999999999</v>
      </c>
      <c r="E450" s="3">
        <v>0.12859000000000001</v>
      </c>
      <c r="F450" s="2"/>
      <c r="G450" s="2" t="s">
        <v>13</v>
      </c>
      <c r="H450" s="2"/>
      <c r="I450" s="3">
        <v>127.21</v>
      </c>
      <c r="J450" s="3">
        <v>1.06</v>
      </c>
      <c r="K450" s="3">
        <v>5911</v>
      </c>
      <c r="L450" s="2"/>
    </row>
    <row r="451" spans="1:12">
      <c r="A451" s="2" t="s">
        <v>621</v>
      </c>
      <c r="B451" s="3">
        <v>8.0500000000000002E-2</v>
      </c>
      <c r="C451" s="2"/>
      <c r="D451" s="3">
        <v>49.747999999999998</v>
      </c>
      <c r="E451" s="3">
        <v>0.26989999999999997</v>
      </c>
      <c r="F451" s="2"/>
      <c r="G451" s="2" t="s">
        <v>13</v>
      </c>
      <c r="H451" s="2"/>
      <c r="I451" s="3">
        <v>127.21</v>
      </c>
      <c r="J451" s="3">
        <v>1.06</v>
      </c>
      <c r="K451" s="3">
        <v>5911</v>
      </c>
      <c r="L451" s="2"/>
    </row>
    <row r="452" spans="1:12">
      <c r="A452" s="2" t="s">
        <v>622</v>
      </c>
      <c r="B452" s="3">
        <v>7.22E-2</v>
      </c>
      <c r="C452" s="2"/>
      <c r="D452" s="3">
        <v>122.744</v>
      </c>
      <c r="E452" s="3">
        <v>0.4929</v>
      </c>
      <c r="F452" s="2"/>
      <c r="G452" s="2" t="s">
        <v>13</v>
      </c>
      <c r="H452" s="2"/>
      <c r="I452" s="3">
        <v>127.21</v>
      </c>
      <c r="J452" s="3">
        <v>1.06</v>
      </c>
      <c r="K452" s="3">
        <v>5911</v>
      </c>
      <c r="L452" s="2"/>
    </row>
    <row r="453" spans="1:12">
      <c r="A453" s="2" t="s">
        <v>623</v>
      </c>
      <c r="B453" s="3">
        <v>7.3200000000000001E-2</v>
      </c>
      <c r="C453" s="2"/>
      <c r="D453" s="3">
        <v>604.66999999999996</v>
      </c>
      <c r="E453" s="3">
        <v>1.427</v>
      </c>
      <c r="F453" s="2"/>
      <c r="G453" s="2" t="s">
        <v>13</v>
      </c>
      <c r="H453" s="2"/>
      <c r="I453" s="3">
        <v>127.21</v>
      </c>
      <c r="J453" s="3">
        <v>1.06</v>
      </c>
      <c r="K453" s="3">
        <v>5911</v>
      </c>
      <c r="L453" s="2"/>
    </row>
    <row r="454" spans="1:12">
      <c r="A454" s="2" t="s">
        <v>624</v>
      </c>
      <c r="B454" s="3">
        <v>0.20660000000000001</v>
      </c>
      <c r="C454" s="2"/>
      <c r="D454" s="3">
        <v>2205</v>
      </c>
      <c r="E454" s="3">
        <v>3.3809999999999998</v>
      </c>
      <c r="F454" s="2"/>
      <c r="G454" s="2" t="s">
        <v>13</v>
      </c>
      <c r="H454" s="2"/>
      <c r="I454" s="3">
        <v>127.21</v>
      </c>
      <c r="J454" s="3">
        <v>1.06</v>
      </c>
      <c r="K454" s="3">
        <v>5911</v>
      </c>
      <c r="L454" s="2"/>
    </row>
    <row r="455" spans="1:12">
      <c r="A455" s="2" t="s">
        <v>609</v>
      </c>
      <c r="B455" s="3">
        <v>0.91500000000000004</v>
      </c>
      <c r="C455" s="2"/>
      <c r="D455" s="3">
        <v>1802.29</v>
      </c>
      <c r="E455" s="3">
        <v>2.9710000000000001</v>
      </c>
      <c r="F455" s="2"/>
      <c r="G455" s="2" t="s">
        <v>13</v>
      </c>
      <c r="H455" s="2"/>
      <c r="I455" s="3">
        <v>181.68</v>
      </c>
      <c r="J455" s="3">
        <v>1.08</v>
      </c>
      <c r="K455" s="3">
        <v>6125</v>
      </c>
      <c r="L455" s="2" t="s">
        <v>606</v>
      </c>
    </row>
    <row r="456" spans="1:12">
      <c r="A456" s="2" t="s">
        <v>625</v>
      </c>
      <c r="B456" s="3">
        <v>1.1599999999999999</v>
      </c>
      <c r="C456" s="2"/>
      <c r="D456" s="3">
        <v>1116</v>
      </c>
      <c r="E456" s="3">
        <v>2.15</v>
      </c>
      <c r="F456" s="2"/>
      <c r="G456" s="2" t="s">
        <v>13</v>
      </c>
      <c r="H456" s="2"/>
      <c r="I456" s="3">
        <v>178.41</v>
      </c>
      <c r="J456" s="3">
        <v>1.06</v>
      </c>
      <c r="K456" s="3">
        <v>5664</v>
      </c>
      <c r="L456" s="2"/>
    </row>
    <row r="457" spans="1:12">
      <c r="A457" s="2" t="s">
        <v>626</v>
      </c>
      <c r="B457" s="3">
        <v>0.62</v>
      </c>
      <c r="C457" s="2"/>
      <c r="D457" s="3">
        <v>466</v>
      </c>
      <c r="E457" s="3">
        <v>1.26</v>
      </c>
      <c r="F457" s="2"/>
      <c r="G457" s="2" t="s">
        <v>13</v>
      </c>
      <c r="H457" s="2"/>
      <c r="I457" s="3">
        <v>189.96</v>
      </c>
      <c r="J457" s="3">
        <v>1.7</v>
      </c>
      <c r="K457" s="3">
        <v>6130</v>
      </c>
      <c r="L457" s="2" t="s">
        <v>627</v>
      </c>
    </row>
    <row r="458" spans="1:12">
      <c r="A458" s="2" t="s">
        <v>628</v>
      </c>
      <c r="B458" s="3">
        <v>0.4</v>
      </c>
      <c r="C458" s="2"/>
      <c r="D458" s="3">
        <v>363.2</v>
      </c>
      <c r="E458" s="3">
        <v>1.02</v>
      </c>
      <c r="F458" s="2"/>
      <c r="G458" s="2" t="s">
        <v>13</v>
      </c>
      <c r="H458" s="2"/>
      <c r="I458" s="3">
        <v>124.27</v>
      </c>
      <c r="J458" s="3">
        <v>1.37</v>
      </c>
      <c r="K458" s="3">
        <v>5981</v>
      </c>
      <c r="L458" s="2" t="s">
        <v>629</v>
      </c>
    </row>
    <row r="459" spans="1:12">
      <c r="A459" s="2" t="s">
        <v>630</v>
      </c>
      <c r="B459" s="3">
        <v>0.6</v>
      </c>
      <c r="C459" s="2"/>
      <c r="D459" s="3">
        <v>327.8</v>
      </c>
      <c r="E459" s="3">
        <v>0.92</v>
      </c>
      <c r="F459" s="2"/>
      <c r="G459" s="2" t="s">
        <v>13</v>
      </c>
      <c r="H459" s="2"/>
      <c r="I459" s="3">
        <v>183.63</v>
      </c>
      <c r="J459" s="3">
        <v>0.96</v>
      </c>
      <c r="K459" s="3">
        <v>5508</v>
      </c>
      <c r="L459" s="2" t="s">
        <v>631</v>
      </c>
    </row>
    <row r="460" spans="1:12">
      <c r="A460" s="2" t="s">
        <v>632</v>
      </c>
      <c r="B460" s="3">
        <v>0.57999999999999996</v>
      </c>
      <c r="C460" s="2"/>
      <c r="D460" s="3">
        <v>472.3</v>
      </c>
      <c r="E460" s="3">
        <v>1.19</v>
      </c>
      <c r="F460" s="2"/>
      <c r="G460" s="2" t="s">
        <v>13</v>
      </c>
      <c r="H460" s="2"/>
      <c r="I460" s="3">
        <v>164.39</v>
      </c>
      <c r="J460" s="3">
        <v>1</v>
      </c>
      <c r="K460" s="3">
        <v>5752</v>
      </c>
      <c r="L460" s="2"/>
    </row>
    <row r="461" spans="1:12">
      <c r="A461" s="2" t="s">
        <v>633</v>
      </c>
      <c r="B461" s="3">
        <v>0.92</v>
      </c>
      <c r="C461" s="2"/>
      <c r="D461" s="3">
        <v>1695</v>
      </c>
      <c r="E461" s="3">
        <v>2.84</v>
      </c>
      <c r="F461" s="2"/>
      <c r="G461" s="2" t="s">
        <v>13</v>
      </c>
      <c r="H461" s="2"/>
      <c r="I461" s="3">
        <v>149.19</v>
      </c>
      <c r="J461" s="3">
        <v>1.06</v>
      </c>
      <c r="K461" s="3">
        <v>5903</v>
      </c>
      <c r="L461" s="2" t="s">
        <v>254</v>
      </c>
    </row>
    <row r="462" spans="1:12">
      <c r="A462" s="2" t="s">
        <v>634</v>
      </c>
      <c r="B462" s="3">
        <v>1.26</v>
      </c>
      <c r="C462" s="2"/>
      <c r="D462" s="3">
        <v>464.4</v>
      </c>
      <c r="E462" s="3">
        <v>1.36</v>
      </c>
      <c r="F462" s="2"/>
      <c r="G462" s="2" t="s">
        <v>13</v>
      </c>
      <c r="H462" s="2"/>
      <c r="I462" s="3">
        <v>448.35</v>
      </c>
      <c r="J462" s="3">
        <v>1.54</v>
      </c>
      <c r="K462" s="3">
        <v>4918</v>
      </c>
      <c r="L462" s="2" t="s">
        <v>215</v>
      </c>
    </row>
    <row r="463" spans="1:12">
      <c r="A463" s="2" t="s">
        <v>635</v>
      </c>
      <c r="B463" s="3">
        <v>0.03</v>
      </c>
      <c r="C463" s="3">
        <v>0.21</v>
      </c>
      <c r="D463" s="3">
        <v>9.4908999999999999</v>
      </c>
      <c r="E463" s="3">
        <v>7.9600000000000004E-2</v>
      </c>
      <c r="F463" s="3">
        <v>757</v>
      </c>
      <c r="G463" s="2" t="s">
        <v>13</v>
      </c>
      <c r="H463" s="2"/>
      <c r="I463" s="3">
        <v>70.39</v>
      </c>
      <c r="J463" s="3">
        <v>0.89</v>
      </c>
      <c r="K463" s="3">
        <v>5175</v>
      </c>
      <c r="L463" s="2"/>
    </row>
    <row r="464" spans="1:12">
      <c r="A464" s="2" t="s">
        <v>636</v>
      </c>
      <c r="B464" s="3">
        <v>0.05</v>
      </c>
      <c r="C464" s="2"/>
      <c r="D464" s="3">
        <v>122.1</v>
      </c>
      <c r="E464" s="3">
        <v>0.46</v>
      </c>
      <c r="F464" s="2"/>
      <c r="G464" s="2" t="s">
        <v>13</v>
      </c>
      <c r="H464" s="2"/>
      <c r="I464" s="3">
        <v>30.3</v>
      </c>
      <c r="J464" s="3">
        <v>0.85</v>
      </c>
      <c r="K464" s="3">
        <v>5630</v>
      </c>
      <c r="L464" s="2"/>
    </row>
    <row r="465" spans="1:12">
      <c r="A465" s="2" t="s">
        <v>637</v>
      </c>
      <c r="B465" s="3">
        <v>0.96</v>
      </c>
      <c r="C465" s="2"/>
      <c r="D465" s="3">
        <v>6.4946999999999999</v>
      </c>
      <c r="E465" s="3">
        <v>8.0699999999999994E-2</v>
      </c>
      <c r="F465" s="2"/>
      <c r="G465" s="2" t="s">
        <v>13</v>
      </c>
      <c r="H465" s="2"/>
      <c r="I465" s="3">
        <v>398.97</v>
      </c>
      <c r="J465" s="3">
        <v>1.66</v>
      </c>
      <c r="K465" s="3">
        <v>4985</v>
      </c>
      <c r="L465" s="2" t="s">
        <v>638</v>
      </c>
    </row>
    <row r="466" spans="1:12">
      <c r="A466" s="2" t="s">
        <v>639</v>
      </c>
      <c r="B466" s="3">
        <v>0.86</v>
      </c>
      <c r="C466" s="2"/>
      <c r="D466" s="3">
        <v>68.27</v>
      </c>
      <c r="E466" s="3">
        <v>0.33</v>
      </c>
      <c r="F466" s="2"/>
      <c r="G466" s="2" t="s">
        <v>13</v>
      </c>
      <c r="H466" s="2"/>
      <c r="I466" s="3">
        <v>221.7</v>
      </c>
      <c r="J466" s="3">
        <v>1.2</v>
      </c>
      <c r="K466" s="3">
        <v>5844</v>
      </c>
      <c r="L466" s="2" t="s">
        <v>640</v>
      </c>
    </row>
    <row r="467" spans="1:12">
      <c r="A467" s="2" t="s">
        <v>641</v>
      </c>
      <c r="B467" s="3">
        <v>0.36</v>
      </c>
      <c r="C467" s="2"/>
      <c r="D467" s="3">
        <v>663.2</v>
      </c>
      <c r="E467" s="3">
        <v>1.24</v>
      </c>
      <c r="F467" s="2"/>
      <c r="G467" s="2" t="s">
        <v>13</v>
      </c>
      <c r="H467" s="2"/>
      <c r="I467" s="3">
        <v>51.86</v>
      </c>
      <c r="J467" s="3">
        <v>0.57999999999999996</v>
      </c>
      <c r="K467" s="3">
        <v>4462</v>
      </c>
      <c r="L467" s="2" t="s">
        <v>606</v>
      </c>
    </row>
    <row r="468" spans="1:12">
      <c r="A468" s="2" t="s">
        <v>642</v>
      </c>
      <c r="B468" s="3">
        <v>0.93</v>
      </c>
      <c r="C468" s="2"/>
      <c r="D468" s="3">
        <v>1818</v>
      </c>
      <c r="E468" s="3">
        <v>2.44</v>
      </c>
      <c r="F468" s="2"/>
      <c r="G468" s="2" t="s">
        <v>13</v>
      </c>
      <c r="H468" s="2"/>
      <c r="I468" s="3">
        <v>51.86</v>
      </c>
      <c r="J468" s="3">
        <v>0.57999999999999996</v>
      </c>
      <c r="K468" s="3">
        <v>4462</v>
      </c>
      <c r="L468" s="2" t="s">
        <v>606</v>
      </c>
    </row>
    <row r="469" spans="1:12">
      <c r="A469" s="2" t="s">
        <v>643</v>
      </c>
      <c r="B469" s="19" t="s">
        <v>644</v>
      </c>
      <c r="C469" s="20"/>
      <c r="D469" s="19" t="s">
        <v>645</v>
      </c>
      <c r="E469" s="20"/>
      <c r="F469" s="2"/>
      <c r="G469" s="2" t="s">
        <v>13</v>
      </c>
      <c r="H469" s="2"/>
      <c r="I469" s="2" t="s">
        <v>646</v>
      </c>
      <c r="J469" s="2" t="s">
        <v>647</v>
      </c>
      <c r="K469" s="2" t="s">
        <v>648</v>
      </c>
      <c r="L469" s="2" t="s">
        <v>464</v>
      </c>
    </row>
    <row r="470" spans="1:12">
      <c r="A470" s="2" t="s">
        <v>649</v>
      </c>
      <c r="B470" s="3">
        <v>1.6</v>
      </c>
      <c r="C470" s="2"/>
      <c r="D470" s="3">
        <v>1840</v>
      </c>
      <c r="E470" s="3">
        <v>2.9</v>
      </c>
      <c r="F470" s="2"/>
      <c r="G470" s="2" t="s">
        <v>13</v>
      </c>
      <c r="H470" s="2"/>
      <c r="I470" s="3">
        <v>220.39</v>
      </c>
      <c r="J470" s="3">
        <v>0.99</v>
      </c>
      <c r="K470" s="3">
        <v>5605</v>
      </c>
      <c r="L470" s="2" t="s">
        <v>254</v>
      </c>
    </row>
    <row r="471" spans="1:12">
      <c r="A471" s="2" t="s">
        <v>650</v>
      </c>
      <c r="B471" s="3">
        <v>2.14</v>
      </c>
      <c r="C471" s="2"/>
      <c r="D471" s="3">
        <v>464.3</v>
      </c>
      <c r="E471" s="3">
        <v>1.29</v>
      </c>
      <c r="F471" s="2"/>
      <c r="G471" s="2" t="s">
        <v>13</v>
      </c>
      <c r="H471" s="2"/>
      <c r="I471" s="3">
        <v>344.07</v>
      </c>
      <c r="J471" s="3">
        <v>1.48</v>
      </c>
      <c r="K471" s="3">
        <v>4989</v>
      </c>
      <c r="L471" s="2" t="s">
        <v>651</v>
      </c>
    </row>
    <row r="472" spans="1:12">
      <c r="A472" s="2" t="s">
        <v>652</v>
      </c>
      <c r="B472" s="3">
        <v>2.23</v>
      </c>
      <c r="C472" s="2"/>
      <c r="D472" s="3">
        <v>176.3</v>
      </c>
      <c r="E472" s="3">
        <v>0.76</v>
      </c>
      <c r="F472" s="2"/>
      <c r="G472" s="2" t="s">
        <v>13</v>
      </c>
      <c r="H472" s="2"/>
      <c r="I472" s="3">
        <v>443</v>
      </c>
      <c r="J472" s="3">
        <v>1.23</v>
      </c>
      <c r="K472" s="3">
        <v>4769</v>
      </c>
      <c r="L472" s="2" t="s">
        <v>653</v>
      </c>
    </row>
    <row r="473" spans="1:12">
      <c r="A473" s="2" t="s">
        <v>654</v>
      </c>
      <c r="B473" s="3">
        <v>2.661</v>
      </c>
      <c r="C473" s="2"/>
      <c r="D473" s="3">
        <v>2918.92</v>
      </c>
      <c r="E473" s="3">
        <v>4.1870000000000003</v>
      </c>
      <c r="F473" s="2"/>
      <c r="G473" s="2" t="s">
        <v>13</v>
      </c>
      <c r="H473" s="2"/>
      <c r="I473" s="3">
        <v>287.39</v>
      </c>
      <c r="J473" s="3">
        <v>1.1499999999999999</v>
      </c>
      <c r="K473" s="3">
        <v>5907</v>
      </c>
      <c r="L473" s="2" t="s">
        <v>254</v>
      </c>
    </row>
    <row r="474" spans="1:12">
      <c r="A474" s="2" t="s">
        <v>655</v>
      </c>
      <c r="B474" s="3">
        <v>1.2999999999999999E-2</v>
      </c>
      <c r="C474" s="2"/>
      <c r="D474" s="3">
        <v>4.6455000000000002</v>
      </c>
      <c r="E474" s="3">
        <v>0.05</v>
      </c>
      <c r="F474" s="2"/>
      <c r="G474" s="2" t="s">
        <v>13</v>
      </c>
      <c r="H474" s="2"/>
      <c r="I474" s="3">
        <v>79.42</v>
      </c>
      <c r="J474" s="3">
        <v>0.77</v>
      </c>
      <c r="K474" s="3">
        <v>4850</v>
      </c>
      <c r="L474" s="2"/>
    </row>
    <row r="475" spans="1:12">
      <c r="A475" s="2" t="s">
        <v>656</v>
      </c>
      <c r="B475" s="3">
        <v>1.9979199999999999</v>
      </c>
      <c r="C475" s="2"/>
      <c r="D475" s="3">
        <v>641.47199999999998</v>
      </c>
      <c r="E475" s="3">
        <v>1.331</v>
      </c>
      <c r="F475" s="2"/>
      <c r="G475" s="2" t="s">
        <v>13</v>
      </c>
      <c r="H475" s="2"/>
      <c r="I475" s="3">
        <v>128.54</v>
      </c>
      <c r="J475" s="3">
        <v>0.77</v>
      </c>
      <c r="K475" s="3">
        <v>4684</v>
      </c>
      <c r="L475" s="2" t="s">
        <v>657</v>
      </c>
    </row>
    <row r="476" spans="1:12">
      <c r="A476" s="2" t="s">
        <v>658</v>
      </c>
      <c r="B476" s="3">
        <v>8.9700000000000006</v>
      </c>
      <c r="C476" s="2"/>
      <c r="D476" s="3">
        <v>1290</v>
      </c>
      <c r="E476" s="3">
        <v>2.4</v>
      </c>
      <c r="F476" s="2"/>
      <c r="G476" s="2" t="s">
        <v>13</v>
      </c>
      <c r="H476" s="2"/>
      <c r="I476" s="3">
        <v>232.33</v>
      </c>
      <c r="J476" s="3">
        <v>1.37</v>
      </c>
      <c r="K476" s="3">
        <v>5635</v>
      </c>
      <c r="L476" s="2" t="s">
        <v>254</v>
      </c>
    </row>
    <row r="477" spans="1:12">
      <c r="A477" s="2" t="s">
        <v>659</v>
      </c>
      <c r="B477" s="3">
        <v>1.5</v>
      </c>
      <c r="C477" s="2"/>
      <c r="D477" s="3">
        <v>1016</v>
      </c>
      <c r="E477" s="3">
        <v>1.76</v>
      </c>
      <c r="F477" s="2"/>
      <c r="G477" s="2" t="s">
        <v>660</v>
      </c>
      <c r="H477" s="2"/>
      <c r="I477" s="3">
        <v>49</v>
      </c>
      <c r="J477" s="2" t="s">
        <v>661</v>
      </c>
      <c r="K477" s="2" t="s">
        <v>662</v>
      </c>
      <c r="L477" s="2" t="s">
        <v>663</v>
      </c>
    </row>
    <row r="478" spans="1:12">
      <c r="A478" s="2" t="s">
        <v>664</v>
      </c>
      <c r="B478" s="3">
        <v>0.15</v>
      </c>
      <c r="C478" s="2"/>
      <c r="D478" s="3">
        <v>110.9</v>
      </c>
      <c r="E478" s="3">
        <v>0.51370000000000005</v>
      </c>
      <c r="F478" s="2"/>
      <c r="G478" s="2" t="s">
        <v>13</v>
      </c>
      <c r="H478" s="2"/>
      <c r="I478" s="3">
        <v>205.09</v>
      </c>
      <c r="J478" s="3">
        <v>1.7</v>
      </c>
      <c r="K478" s="3">
        <v>4901</v>
      </c>
      <c r="L478" s="2" t="s">
        <v>627</v>
      </c>
    </row>
    <row r="479" spans="1:12">
      <c r="A479" s="2" t="s">
        <v>665</v>
      </c>
      <c r="B479" s="3">
        <v>20.13</v>
      </c>
      <c r="C479" s="2"/>
      <c r="D479" s="3">
        <v>396.03</v>
      </c>
      <c r="E479" s="3">
        <v>1.46</v>
      </c>
      <c r="F479" s="2"/>
      <c r="G479" s="2" t="s">
        <v>13</v>
      </c>
      <c r="H479" s="2"/>
      <c r="I479" s="3">
        <v>400.5</v>
      </c>
      <c r="J479" s="3">
        <v>2.2000000000000002</v>
      </c>
      <c r="K479" s="3">
        <v>4924</v>
      </c>
      <c r="L479" s="2"/>
    </row>
    <row r="480" spans="1:12">
      <c r="A480" s="2" t="s">
        <v>666</v>
      </c>
      <c r="B480" s="3">
        <v>1.6850000000000001</v>
      </c>
      <c r="C480" s="2"/>
      <c r="D480" s="3">
        <v>510.9</v>
      </c>
      <c r="E480" s="3">
        <v>1.4</v>
      </c>
      <c r="F480" s="2"/>
      <c r="G480" s="2" t="s">
        <v>13</v>
      </c>
      <c r="H480" s="2"/>
      <c r="I480" s="3">
        <v>342.12</v>
      </c>
      <c r="J480" s="3">
        <v>1.41</v>
      </c>
      <c r="K480" s="3">
        <v>4961</v>
      </c>
      <c r="L480" s="2" t="s">
        <v>215</v>
      </c>
    </row>
    <row r="481" spans="1:12">
      <c r="A481" s="2" t="s">
        <v>667</v>
      </c>
      <c r="B481" s="3">
        <v>2.54</v>
      </c>
      <c r="C481" s="2"/>
      <c r="D481" s="3">
        <v>564.1</v>
      </c>
      <c r="E481" s="3">
        <v>1.5920000000000001</v>
      </c>
      <c r="F481" s="2"/>
      <c r="G481" s="2" t="s">
        <v>13</v>
      </c>
      <c r="H481" s="2"/>
      <c r="I481" s="3">
        <v>394.04</v>
      </c>
      <c r="J481" s="3">
        <v>1.69</v>
      </c>
      <c r="K481" s="3">
        <v>4945</v>
      </c>
      <c r="L481" s="2" t="s">
        <v>668</v>
      </c>
    </row>
    <row r="482" spans="1:12">
      <c r="A482" s="2" t="s">
        <v>669</v>
      </c>
      <c r="B482" s="3">
        <v>1.599</v>
      </c>
      <c r="C482" s="2"/>
      <c r="D482" s="3">
        <v>606.29999999999995</v>
      </c>
      <c r="E482" s="3">
        <v>1.5649999999999999</v>
      </c>
      <c r="F482" s="2"/>
      <c r="G482" s="2" t="s">
        <v>13</v>
      </c>
      <c r="H482" s="2"/>
      <c r="I482" s="3">
        <v>237.25</v>
      </c>
      <c r="J482" s="3">
        <v>1.39</v>
      </c>
      <c r="K482" s="3">
        <v>4982</v>
      </c>
      <c r="L482" s="2"/>
    </row>
    <row r="483" spans="1:12">
      <c r="A483" s="2" t="s">
        <v>670</v>
      </c>
      <c r="B483" s="3">
        <v>1.214</v>
      </c>
      <c r="C483" s="2"/>
      <c r="D483" s="3">
        <v>852.5</v>
      </c>
      <c r="E483" s="3">
        <v>1.96</v>
      </c>
      <c r="F483" s="2"/>
      <c r="G483" s="2" t="s">
        <v>13</v>
      </c>
      <c r="H483" s="2"/>
      <c r="I483" s="3">
        <v>237.25</v>
      </c>
      <c r="J483" s="3">
        <v>1.39</v>
      </c>
      <c r="K483" s="3">
        <v>4982</v>
      </c>
      <c r="L483" s="2"/>
    </row>
    <row r="484" spans="1:12">
      <c r="A484" s="2" t="s">
        <v>671</v>
      </c>
      <c r="B484" s="3">
        <v>3.46</v>
      </c>
      <c r="C484" s="2"/>
      <c r="D484" s="3">
        <v>1920.1</v>
      </c>
      <c r="E484" s="3">
        <v>3.07</v>
      </c>
      <c r="F484" s="2"/>
      <c r="G484" s="2" t="s">
        <v>13</v>
      </c>
      <c r="H484" s="2"/>
      <c r="I484" s="3">
        <v>156.1</v>
      </c>
      <c r="J484" s="3">
        <v>1.03</v>
      </c>
      <c r="K484" s="3">
        <v>5783</v>
      </c>
      <c r="L484" s="2"/>
    </row>
    <row r="485" spans="1:12">
      <c r="A485" s="2" t="s">
        <v>672</v>
      </c>
      <c r="B485" s="3">
        <v>2.036</v>
      </c>
      <c r="C485" s="2"/>
      <c r="D485" s="3">
        <v>673.2</v>
      </c>
      <c r="E485" s="3">
        <v>1.74</v>
      </c>
      <c r="F485" s="2"/>
      <c r="G485" s="2" t="s">
        <v>13</v>
      </c>
      <c r="H485" s="2"/>
      <c r="I485" s="3">
        <v>482.01</v>
      </c>
      <c r="J485" s="3">
        <v>1.55</v>
      </c>
      <c r="K485" s="3">
        <v>4842</v>
      </c>
      <c r="L485" s="2" t="s">
        <v>673</v>
      </c>
    </row>
    <row r="486" spans="1:12">
      <c r="A486" s="2" t="s">
        <v>674</v>
      </c>
      <c r="B486" s="3">
        <v>2.39</v>
      </c>
      <c r="C486" s="2"/>
      <c r="D486" s="3">
        <v>380.7</v>
      </c>
      <c r="E486" s="3">
        <v>1.19</v>
      </c>
      <c r="F486" s="2"/>
      <c r="G486" s="2" t="s">
        <v>13</v>
      </c>
      <c r="H486" s="2"/>
      <c r="I486" s="3">
        <v>363.71</v>
      </c>
      <c r="J486" s="3">
        <v>1.56</v>
      </c>
      <c r="K486" s="3">
        <v>5003</v>
      </c>
      <c r="L486" s="2" t="s">
        <v>675</v>
      </c>
    </row>
    <row r="487" spans="1:12">
      <c r="A487" s="2" t="s">
        <v>676</v>
      </c>
      <c r="B487" s="3">
        <v>0.2</v>
      </c>
      <c r="C487" s="2"/>
      <c r="D487" s="3">
        <v>225.7</v>
      </c>
      <c r="E487" s="3">
        <v>0.69</v>
      </c>
      <c r="F487" s="2"/>
      <c r="G487" s="2" t="s">
        <v>13</v>
      </c>
      <c r="H487" s="2"/>
      <c r="I487" s="3">
        <v>94.1</v>
      </c>
      <c r="J487" s="3">
        <v>0.76</v>
      </c>
      <c r="K487" s="3">
        <v>4730</v>
      </c>
      <c r="L487" s="2" t="s">
        <v>677</v>
      </c>
    </row>
    <row r="488" spans="1:12">
      <c r="A488" s="2" t="s">
        <v>678</v>
      </c>
      <c r="B488" s="3">
        <v>0.36</v>
      </c>
      <c r="C488" s="2"/>
      <c r="D488" s="3">
        <v>57.435000000000002</v>
      </c>
      <c r="E488" s="3">
        <v>0.25</v>
      </c>
      <c r="F488" s="2"/>
      <c r="G488" s="2" t="s">
        <v>13</v>
      </c>
      <c r="H488" s="2"/>
      <c r="I488" s="3">
        <v>76.290000000000006</v>
      </c>
      <c r="J488" s="3">
        <v>0.69</v>
      </c>
      <c r="K488" s="3">
        <v>3901</v>
      </c>
      <c r="L488" s="2" t="s">
        <v>679</v>
      </c>
    </row>
    <row r="489" spans="1:12">
      <c r="A489" s="2" t="s">
        <v>680</v>
      </c>
      <c r="B489" s="3">
        <v>23</v>
      </c>
      <c r="C489" s="2"/>
      <c r="D489" s="2"/>
      <c r="E489" s="3">
        <v>740</v>
      </c>
      <c r="F489" s="3">
        <v>2700</v>
      </c>
      <c r="G489" s="2" t="s">
        <v>67</v>
      </c>
      <c r="H489" s="2"/>
      <c r="I489" s="3">
        <v>511.1</v>
      </c>
      <c r="J489" s="3">
        <v>2.5</v>
      </c>
      <c r="K489" s="3">
        <v>10500</v>
      </c>
      <c r="L489" s="2"/>
    </row>
    <row r="490" spans="1:12">
      <c r="A490" s="2" t="s">
        <v>681</v>
      </c>
      <c r="B490" s="3">
        <v>10</v>
      </c>
      <c r="C490" s="3">
        <v>1.17</v>
      </c>
      <c r="D490" s="3">
        <v>20815.599999999999</v>
      </c>
      <c r="E490" s="3">
        <v>16.399999999999999</v>
      </c>
      <c r="F490" s="3">
        <v>1150</v>
      </c>
      <c r="G490" s="2" t="s">
        <v>67</v>
      </c>
      <c r="H490" s="2"/>
      <c r="I490" s="3">
        <v>128.51</v>
      </c>
      <c r="J490" s="3">
        <v>1.51</v>
      </c>
      <c r="K490" s="3">
        <v>7400</v>
      </c>
      <c r="L490" s="2"/>
    </row>
    <row r="491" spans="1:12">
      <c r="A491" s="2" t="s">
        <v>682</v>
      </c>
      <c r="B491" s="3">
        <v>0.59</v>
      </c>
      <c r="C491" s="3">
        <v>1.4159999999999999</v>
      </c>
      <c r="D491" s="3">
        <v>3.5224991000000001</v>
      </c>
      <c r="E491" s="3">
        <v>4.7399999999999998E-2</v>
      </c>
      <c r="F491" s="3">
        <v>1680</v>
      </c>
      <c r="G491" s="2" t="s">
        <v>134</v>
      </c>
      <c r="H491" s="2"/>
      <c r="I491" s="3">
        <v>3434</v>
      </c>
      <c r="J491" s="3">
        <v>1.21</v>
      </c>
      <c r="K491" s="3">
        <v>6213</v>
      </c>
      <c r="L491" s="2"/>
    </row>
    <row r="492" spans="1:12">
      <c r="A492" s="2" t="s">
        <v>683</v>
      </c>
      <c r="B492" s="3">
        <v>0.13655</v>
      </c>
      <c r="C492" s="3">
        <v>0.74</v>
      </c>
      <c r="D492" s="3">
        <v>19.238910000000001</v>
      </c>
      <c r="E492" s="3">
        <v>0.14299999999999999</v>
      </c>
      <c r="F492" s="2"/>
      <c r="G492" s="2" t="s">
        <v>134</v>
      </c>
      <c r="H492" s="2"/>
      <c r="I492" s="3">
        <v>2003</v>
      </c>
      <c r="J492" s="3">
        <v>1.02</v>
      </c>
      <c r="K492" s="3">
        <v>5774</v>
      </c>
      <c r="L492" s="2"/>
    </row>
    <row r="493" spans="1:12">
      <c r="A493" s="2" t="s">
        <v>684</v>
      </c>
      <c r="B493" s="3">
        <v>9.4079999999999997E-2</v>
      </c>
      <c r="C493" s="3">
        <v>0.72099999999999997</v>
      </c>
      <c r="D493" s="3">
        <v>38.985300000000002</v>
      </c>
      <c r="E493" s="3">
        <v>0.22700000000000001</v>
      </c>
      <c r="F493" s="2"/>
      <c r="G493" s="2" t="s">
        <v>134</v>
      </c>
      <c r="H493" s="2"/>
      <c r="I493" s="3">
        <v>2003</v>
      </c>
      <c r="J493" s="3">
        <v>1.02</v>
      </c>
      <c r="K493" s="3">
        <v>5774</v>
      </c>
      <c r="L493" s="2"/>
    </row>
    <row r="494" spans="1:12">
      <c r="A494" s="2" t="s">
        <v>685</v>
      </c>
      <c r="B494" s="2"/>
      <c r="C494" s="3">
        <v>0.14599999999999999</v>
      </c>
      <c r="D494" s="3">
        <v>1.592851</v>
      </c>
      <c r="E494" s="3">
        <v>2.7300000000000001E-2</v>
      </c>
      <c r="F494" s="3">
        <v>2026</v>
      </c>
      <c r="G494" s="2" t="s">
        <v>134</v>
      </c>
      <c r="H494" s="2"/>
      <c r="I494" s="3">
        <v>2003</v>
      </c>
      <c r="J494" s="3">
        <v>1.02</v>
      </c>
      <c r="K494" s="3">
        <v>5774</v>
      </c>
      <c r="L494" s="2"/>
    </row>
    <row r="495" spans="1:12">
      <c r="A495" s="2" t="s">
        <v>686</v>
      </c>
      <c r="B495" s="3">
        <v>2.2000000000000002</v>
      </c>
      <c r="C495" s="3">
        <v>1.17</v>
      </c>
      <c r="D495" s="3">
        <v>6.8734900000000003</v>
      </c>
      <c r="E495" s="3">
        <v>0.08</v>
      </c>
      <c r="F495" s="3">
        <v>1620</v>
      </c>
      <c r="G495" s="2" t="s">
        <v>134</v>
      </c>
      <c r="H495" s="2"/>
      <c r="I495" s="3">
        <v>8807</v>
      </c>
      <c r="J495" s="3">
        <v>1.48</v>
      </c>
      <c r="K495" s="3">
        <v>6510</v>
      </c>
      <c r="L495" s="2"/>
    </row>
    <row r="496" spans="1:12">
      <c r="A496" s="2" t="s">
        <v>687</v>
      </c>
      <c r="B496" s="2"/>
      <c r="C496" s="3">
        <v>1.1100000000000001</v>
      </c>
      <c r="D496" s="3">
        <v>3.9051200000000001</v>
      </c>
      <c r="E496" s="3">
        <v>4.7699999999999999E-2</v>
      </c>
      <c r="F496" s="2"/>
      <c r="G496" s="2" t="s">
        <v>134</v>
      </c>
      <c r="H496" s="2"/>
      <c r="I496" s="3">
        <v>2609</v>
      </c>
      <c r="J496" s="3">
        <v>0.95</v>
      </c>
      <c r="K496" s="3">
        <v>5545</v>
      </c>
      <c r="L496" s="2"/>
    </row>
    <row r="497" spans="1:12">
      <c r="A497" s="2" t="s">
        <v>688</v>
      </c>
      <c r="B497" s="3">
        <v>0.16</v>
      </c>
      <c r="C497" s="2"/>
      <c r="D497" s="2"/>
      <c r="E497" s="3">
        <v>2.4</v>
      </c>
      <c r="F497" s="2"/>
      <c r="G497" s="19" t="s">
        <v>489</v>
      </c>
      <c r="H497" s="20"/>
      <c r="I497" s="3">
        <v>19900</v>
      </c>
      <c r="J497" s="3">
        <v>0.38</v>
      </c>
      <c r="K497" s="2"/>
      <c r="L497" s="2"/>
    </row>
    <row r="498" spans="1:12">
      <c r="A498" s="2" t="s">
        <v>689</v>
      </c>
      <c r="B498" s="3">
        <v>2.56</v>
      </c>
      <c r="C498" s="2"/>
      <c r="D498" s="3">
        <v>1982</v>
      </c>
      <c r="E498" s="3">
        <v>1.82</v>
      </c>
      <c r="F498" s="2"/>
      <c r="G498" s="19" t="s">
        <v>489</v>
      </c>
      <c r="H498" s="20"/>
      <c r="I498" s="3">
        <v>18600</v>
      </c>
      <c r="J498" s="3">
        <v>0.19</v>
      </c>
      <c r="K498" s="2"/>
      <c r="L498" s="2"/>
    </row>
    <row r="499" spans="1:12">
      <c r="A499" s="2" t="s">
        <v>690</v>
      </c>
      <c r="B499" s="3">
        <v>7.33</v>
      </c>
      <c r="C499" s="2"/>
      <c r="D499" s="3">
        <v>5573.55</v>
      </c>
      <c r="E499" s="3">
        <v>5.35</v>
      </c>
      <c r="F499" s="2"/>
      <c r="G499" s="2" t="s">
        <v>46</v>
      </c>
      <c r="H499" s="2"/>
      <c r="I499" s="3">
        <v>1631</v>
      </c>
      <c r="J499" s="3">
        <v>0.54</v>
      </c>
      <c r="K499" s="3">
        <v>57000</v>
      </c>
      <c r="L499" s="2"/>
    </row>
    <row r="500" spans="1:12">
      <c r="A500" s="2" t="s">
        <v>691</v>
      </c>
      <c r="B500" s="3">
        <v>2.2999999999999998</v>
      </c>
      <c r="C500" s="2"/>
      <c r="D500" s="3">
        <v>2883.5</v>
      </c>
      <c r="E500" s="3">
        <v>3.43</v>
      </c>
      <c r="F500" s="2"/>
      <c r="G500" s="2" t="s">
        <v>46</v>
      </c>
      <c r="H500" s="2"/>
      <c r="I500" s="3">
        <v>1631</v>
      </c>
      <c r="J500" s="3">
        <v>0.54</v>
      </c>
      <c r="K500" s="3">
        <v>57000</v>
      </c>
      <c r="L500" s="2"/>
    </row>
    <row r="501" spans="1:12">
      <c r="A501" s="2" t="s">
        <v>692</v>
      </c>
      <c r="B501" s="3">
        <v>1.294</v>
      </c>
      <c r="C501" s="3">
        <v>1.143</v>
      </c>
      <c r="D501" s="3">
        <v>1.4200242000000001</v>
      </c>
      <c r="E501" s="3">
        <v>2.332E-2</v>
      </c>
      <c r="F501" s="2" t="s">
        <v>693</v>
      </c>
      <c r="G501" s="2" t="s">
        <v>134</v>
      </c>
      <c r="H501" s="2"/>
      <c r="I501" s="3">
        <v>608.66</v>
      </c>
      <c r="J501" s="3">
        <v>0.84</v>
      </c>
      <c r="K501" s="3">
        <v>5013</v>
      </c>
      <c r="L501" s="2" t="s">
        <v>694</v>
      </c>
    </row>
    <row r="502" spans="1:12">
      <c r="A502" s="2" t="s">
        <v>695</v>
      </c>
      <c r="B502" s="3">
        <v>6.2853599999999998</v>
      </c>
      <c r="C502" s="3">
        <v>1.22</v>
      </c>
      <c r="D502" s="2"/>
      <c r="E502" s="3">
        <v>1168</v>
      </c>
      <c r="F502" s="2"/>
      <c r="G502" s="2" t="s">
        <v>67</v>
      </c>
      <c r="H502" s="2"/>
      <c r="I502" s="3">
        <v>37.54</v>
      </c>
      <c r="J502" s="3">
        <v>0.49</v>
      </c>
      <c r="K502" s="3">
        <v>3621</v>
      </c>
      <c r="L502" s="2" t="s">
        <v>696</v>
      </c>
    </row>
    <row r="503" spans="1:12">
      <c r="A503" s="2" t="s">
        <v>697</v>
      </c>
      <c r="B503" s="3">
        <v>13</v>
      </c>
      <c r="C503" s="2"/>
      <c r="D503" s="2"/>
      <c r="E503" s="3">
        <v>1100</v>
      </c>
      <c r="F503" s="2"/>
      <c r="G503" s="2" t="s">
        <v>67</v>
      </c>
      <c r="H503" s="2"/>
      <c r="I503" s="2" t="s">
        <v>698</v>
      </c>
      <c r="J503" s="2"/>
      <c r="K503" s="3">
        <v>3828</v>
      </c>
      <c r="L503" s="2" t="s">
        <v>699</v>
      </c>
    </row>
    <row r="504" spans="1:12">
      <c r="A504" s="2" t="s">
        <v>700</v>
      </c>
      <c r="B504" s="3">
        <v>2.54</v>
      </c>
      <c r="C504" s="3">
        <v>1.1299999999999999</v>
      </c>
      <c r="D504" s="3">
        <v>8.1587200000000006</v>
      </c>
      <c r="E504" s="3">
        <v>8.0100000000000005E-2</v>
      </c>
      <c r="F504" s="3">
        <v>950</v>
      </c>
      <c r="G504" s="2" t="s">
        <v>134</v>
      </c>
      <c r="H504" s="2"/>
      <c r="I504" s="3">
        <v>294.17</v>
      </c>
      <c r="J504" s="3">
        <v>1.34</v>
      </c>
      <c r="K504" s="3">
        <v>5600</v>
      </c>
      <c r="L504" s="2"/>
    </row>
    <row r="505" spans="1:12">
      <c r="A505" s="2" t="s">
        <v>701</v>
      </c>
      <c r="B505" s="3">
        <v>0.3</v>
      </c>
      <c r="C505" s="3">
        <v>1.07</v>
      </c>
      <c r="D505" s="3">
        <v>4.3224819999999999</v>
      </c>
      <c r="E505" s="3">
        <v>5.1999999999999998E-2</v>
      </c>
      <c r="F505" s="3">
        <v>1340</v>
      </c>
      <c r="G505" s="2" t="s">
        <v>134</v>
      </c>
      <c r="H505" s="2"/>
      <c r="I505" s="3">
        <v>849.11</v>
      </c>
      <c r="J505" s="3">
        <v>0.89</v>
      </c>
      <c r="K505" s="3">
        <v>5800</v>
      </c>
      <c r="L505" s="2" t="s">
        <v>702</v>
      </c>
    </row>
    <row r="506" spans="1:12">
      <c r="A506" s="2" t="s">
        <v>703</v>
      </c>
      <c r="B506" s="3">
        <v>0.67</v>
      </c>
      <c r="C506" s="3">
        <v>1.23</v>
      </c>
      <c r="D506" s="3">
        <v>3.5326900000000001</v>
      </c>
      <c r="E506" s="3">
        <v>4.7E-2</v>
      </c>
      <c r="F506" s="3">
        <v>1502</v>
      </c>
      <c r="G506" s="2" t="s">
        <v>134</v>
      </c>
      <c r="H506" s="2"/>
      <c r="I506" s="3">
        <v>1045</v>
      </c>
      <c r="J506" s="3">
        <v>1.46</v>
      </c>
      <c r="K506" s="3">
        <v>6000</v>
      </c>
      <c r="L506" s="2" t="s">
        <v>704</v>
      </c>
    </row>
    <row r="507" spans="1:12">
      <c r="A507" s="2" t="s">
        <v>705</v>
      </c>
      <c r="B507" s="3">
        <v>0.88400000000000001</v>
      </c>
      <c r="C507" s="3">
        <v>0.96199999999999997</v>
      </c>
      <c r="D507" s="3">
        <v>2.9444256000000002</v>
      </c>
      <c r="E507" s="3">
        <v>3.7600000000000001E-2</v>
      </c>
      <c r="F507" s="2"/>
      <c r="G507" s="2" t="s">
        <v>134</v>
      </c>
      <c r="H507" s="2"/>
      <c r="I507" s="3">
        <v>680.84</v>
      </c>
      <c r="J507" s="3">
        <v>0.78</v>
      </c>
      <c r="K507" s="3">
        <v>5150</v>
      </c>
      <c r="L507" s="2" t="s">
        <v>706</v>
      </c>
    </row>
    <row r="508" spans="1:12">
      <c r="A508" s="2" t="s">
        <v>707</v>
      </c>
      <c r="B508" s="3">
        <v>1.24</v>
      </c>
      <c r="C508" s="3">
        <v>1.38</v>
      </c>
      <c r="D508" s="3">
        <v>2.3412099999999998</v>
      </c>
      <c r="E508" s="3">
        <v>3.6510000000000001E-2</v>
      </c>
      <c r="F508" s="3">
        <v>1772</v>
      </c>
      <c r="G508" s="2" t="s">
        <v>134</v>
      </c>
      <c r="H508" s="2"/>
      <c r="I508" s="3">
        <v>1060</v>
      </c>
      <c r="J508" s="3">
        <v>1.43</v>
      </c>
      <c r="K508" s="3">
        <v>6075</v>
      </c>
      <c r="L508" s="2"/>
    </row>
    <row r="509" spans="1:12">
      <c r="A509" s="2" t="s">
        <v>708</v>
      </c>
      <c r="B509" s="3">
        <v>0.44</v>
      </c>
      <c r="C509" s="3">
        <v>1.07</v>
      </c>
      <c r="D509" s="3">
        <v>3.7648299999999999</v>
      </c>
      <c r="E509" s="3">
        <v>4.7300000000000002E-2</v>
      </c>
      <c r="F509" s="3">
        <v>1210</v>
      </c>
      <c r="G509" s="2" t="s">
        <v>134</v>
      </c>
      <c r="H509" s="2"/>
      <c r="I509" s="3">
        <v>693.76</v>
      </c>
      <c r="J509" s="3">
        <v>0.67</v>
      </c>
      <c r="K509" s="3">
        <v>5750</v>
      </c>
      <c r="L509" s="2" t="s">
        <v>709</v>
      </c>
    </row>
    <row r="510" spans="1:12">
      <c r="A510" s="2" t="s">
        <v>710</v>
      </c>
      <c r="B510" s="3">
        <v>0.85</v>
      </c>
      <c r="C510" s="3">
        <v>1.21</v>
      </c>
      <c r="D510" s="3">
        <v>2.7566000000000002</v>
      </c>
      <c r="E510" s="3">
        <v>3.9849999999999997E-2</v>
      </c>
      <c r="F510" s="3">
        <v>1650</v>
      </c>
      <c r="G510" s="2" t="s">
        <v>134</v>
      </c>
      <c r="H510" s="2"/>
      <c r="I510" s="3">
        <v>830.13</v>
      </c>
      <c r="J510" s="3">
        <v>0.86</v>
      </c>
      <c r="K510" s="3">
        <v>6034</v>
      </c>
      <c r="L510" s="2" t="s">
        <v>711</v>
      </c>
    </row>
    <row r="511" spans="1:12">
      <c r="A511" s="2" t="s">
        <v>712</v>
      </c>
      <c r="B511" s="3">
        <v>0.90700000000000003</v>
      </c>
      <c r="C511" s="3">
        <v>1.2130000000000001</v>
      </c>
      <c r="D511" s="3">
        <v>3.40883</v>
      </c>
      <c r="E511" s="3">
        <v>4.4690000000000001E-2</v>
      </c>
      <c r="F511" s="3">
        <v>1468</v>
      </c>
      <c r="G511" s="2" t="s">
        <v>134</v>
      </c>
      <c r="H511" s="2"/>
      <c r="I511" s="3">
        <v>1300</v>
      </c>
      <c r="J511" s="3">
        <v>1.02</v>
      </c>
      <c r="K511" s="3">
        <v>6150</v>
      </c>
      <c r="L511" s="2" t="s">
        <v>713</v>
      </c>
    </row>
    <row r="512" spans="1:12">
      <c r="A512" s="2" t="s">
        <v>714</v>
      </c>
      <c r="B512" s="3">
        <v>0.23</v>
      </c>
      <c r="C512" s="3">
        <v>0.77</v>
      </c>
      <c r="D512" s="3">
        <v>3.9227300000000001</v>
      </c>
      <c r="E512" s="3">
        <v>4.5699999999999998E-2</v>
      </c>
      <c r="F512" s="3">
        <v>970</v>
      </c>
      <c r="G512" s="2" t="s">
        <v>134</v>
      </c>
      <c r="H512" s="2"/>
      <c r="I512" s="3">
        <v>286.44</v>
      </c>
      <c r="J512" s="3">
        <v>0.77</v>
      </c>
      <c r="K512" s="3">
        <v>4800</v>
      </c>
      <c r="L512" s="2" t="s">
        <v>715</v>
      </c>
    </row>
    <row r="513" spans="1:12">
      <c r="A513" s="2" t="s">
        <v>716</v>
      </c>
      <c r="B513" s="3">
        <v>0.47799999999999998</v>
      </c>
      <c r="C513" s="3">
        <v>1.5489999999999999</v>
      </c>
      <c r="D513" s="3">
        <v>3.4059096000000002</v>
      </c>
      <c r="E513" s="3">
        <v>4.6589999999999999E-2</v>
      </c>
      <c r="F513" s="3">
        <v>1575</v>
      </c>
      <c r="G513" s="2" t="s">
        <v>134</v>
      </c>
      <c r="H513" s="2"/>
      <c r="I513" s="3">
        <v>1174</v>
      </c>
      <c r="J513" s="3">
        <v>1.1599999999999999</v>
      </c>
      <c r="K513" s="3">
        <v>6302</v>
      </c>
      <c r="L513" s="2"/>
    </row>
    <row r="514" spans="1:12">
      <c r="A514" s="2" t="s">
        <v>717</v>
      </c>
      <c r="B514" s="3">
        <v>2.63</v>
      </c>
      <c r="C514" s="3">
        <v>0.96</v>
      </c>
      <c r="D514" s="3">
        <v>2.7186599999999999</v>
      </c>
      <c r="E514" s="3">
        <v>3.9399999999999998E-2</v>
      </c>
      <c r="F514" s="2"/>
      <c r="G514" s="2" t="s">
        <v>134</v>
      </c>
      <c r="H514" s="2"/>
      <c r="I514" s="3">
        <v>907.3</v>
      </c>
      <c r="J514" s="3">
        <v>0.72</v>
      </c>
      <c r="K514" s="3">
        <v>6140</v>
      </c>
      <c r="L514" s="2" t="s">
        <v>718</v>
      </c>
    </row>
    <row r="515" spans="1:12">
      <c r="A515" s="2" t="s">
        <v>719</v>
      </c>
      <c r="B515" s="3">
        <v>2.093</v>
      </c>
      <c r="C515" s="3">
        <v>1.593</v>
      </c>
      <c r="D515" s="3">
        <v>1.21987</v>
      </c>
      <c r="E515" s="3">
        <v>2.3900000000000001E-2</v>
      </c>
      <c r="F515" s="3">
        <v>2782</v>
      </c>
      <c r="G515" s="2" t="s">
        <v>134</v>
      </c>
      <c r="H515" s="2"/>
      <c r="I515" s="3">
        <v>399.1</v>
      </c>
      <c r="J515" s="3">
        <v>1.5</v>
      </c>
      <c r="K515" s="3">
        <v>7430</v>
      </c>
      <c r="L515" s="2"/>
    </row>
    <row r="516" spans="1:12">
      <c r="A516" s="2" t="s">
        <v>720</v>
      </c>
      <c r="B516" s="3">
        <v>0.56000000000000005</v>
      </c>
      <c r="C516" s="3">
        <v>1</v>
      </c>
      <c r="D516" s="3">
        <v>4.3176800000000002</v>
      </c>
      <c r="E516" s="3">
        <v>5.2400000000000002E-2</v>
      </c>
      <c r="F516" s="3">
        <v>1250</v>
      </c>
      <c r="G516" s="2" t="s">
        <v>134</v>
      </c>
      <c r="H516" s="2"/>
      <c r="I516" s="3">
        <v>432.46</v>
      </c>
      <c r="J516" s="3">
        <v>0.96</v>
      </c>
      <c r="K516" s="3">
        <v>5700</v>
      </c>
      <c r="L516" s="2" t="s">
        <v>721</v>
      </c>
    </row>
    <row r="517" spans="1:12">
      <c r="A517" s="2" t="s">
        <v>722</v>
      </c>
      <c r="B517" s="3">
        <v>2.3610000000000002</v>
      </c>
      <c r="C517" s="3">
        <v>1.327</v>
      </c>
      <c r="D517" s="3">
        <v>1.53736596</v>
      </c>
      <c r="E517" s="3">
        <v>2.6769999999999999E-2</v>
      </c>
      <c r="F517" s="3">
        <v>1733</v>
      </c>
      <c r="G517" s="2" t="s">
        <v>134</v>
      </c>
      <c r="H517" s="2"/>
      <c r="I517" s="3">
        <v>1274</v>
      </c>
      <c r="J517" s="3">
        <v>1.08</v>
      </c>
      <c r="K517" s="3">
        <v>5959</v>
      </c>
      <c r="L517" s="2" t="s">
        <v>723</v>
      </c>
    </row>
    <row r="518" spans="1:12">
      <c r="A518" s="2" t="s">
        <v>724</v>
      </c>
      <c r="B518" s="3">
        <v>1.8</v>
      </c>
      <c r="C518" s="3">
        <v>1.1599999999999999</v>
      </c>
      <c r="D518" s="3">
        <v>3.5774689999999998</v>
      </c>
      <c r="E518" s="3">
        <v>4.4600000000000001E-2</v>
      </c>
      <c r="F518" s="2" t="s">
        <v>725</v>
      </c>
      <c r="G518" s="2" t="s">
        <v>134</v>
      </c>
      <c r="H518" s="2"/>
      <c r="I518" s="3">
        <v>1119</v>
      </c>
      <c r="J518" s="2" t="s">
        <v>726</v>
      </c>
      <c r="K518" s="2" t="s">
        <v>727</v>
      </c>
      <c r="L518" s="2" t="s">
        <v>728</v>
      </c>
    </row>
    <row r="519" spans="1:12">
      <c r="A519" s="2" t="s">
        <v>729</v>
      </c>
      <c r="B519" s="3">
        <v>3.44</v>
      </c>
      <c r="C519" s="3">
        <v>1.23</v>
      </c>
      <c r="D519" s="3">
        <v>6.87188</v>
      </c>
      <c r="E519" s="3">
        <v>7.5219999999999995E-2</v>
      </c>
      <c r="F519" s="3">
        <v>1250</v>
      </c>
      <c r="G519" s="2" t="s">
        <v>134</v>
      </c>
      <c r="H519" s="2"/>
      <c r="I519" s="3">
        <v>446.1</v>
      </c>
      <c r="J519" s="3">
        <v>1.76</v>
      </c>
      <c r="K519" s="3">
        <v>6180</v>
      </c>
      <c r="L519" s="2" t="s">
        <v>730</v>
      </c>
    </row>
    <row r="520" spans="1:12">
      <c r="A520" s="2" t="s">
        <v>731</v>
      </c>
      <c r="B520" s="3">
        <v>0.94</v>
      </c>
      <c r="C520" s="3">
        <v>1.18</v>
      </c>
      <c r="D520" s="3">
        <v>3.0524040000000001</v>
      </c>
      <c r="E520" s="3">
        <v>0.04</v>
      </c>
      <c r="F520" s="3">
        <v>1244</v>
      </c>
      <c r="G520" s="2" t="s">
        <v>134</v>
      </c>
      <c r="H520" s="2"/>
      <c r="I520" s="3">
        <v>590</v>
      </c>
      <c r="J520" s="3">
        <v>0.93</v>
      </c>
      <c r="K520" s="3">
        <v>5545</v>
      </c>
      <c r="L520" s="2" t="s">
        <v>732</v>
      </c>
    </row>
    <row r="521" spans="1:12">
      <c r="A521" s="2" t="s">
        <v>733</v>
      </c>
      <c r="B521" s="3">
        <v>5.2999999999999999E-2</v>
      </c>
      <c r="C521" s="2"/>
      <c r="D521" s="3">
        <v>74.72</v>
      </c>
      <c r="E521" s="3">
        <v>0.32</v>
      </c>
      <c r="F521" s="2"/>
      <c r="G521" s="2" t="s">
        <v>13</v>
      </c>
      <c r="H521" s="2"/>
      <c r="I521" s="3">
        <v>28.7</v>
      </c>
      <c r="J521" s="3">
        <v>0.78</v>
      </c>
      <c r="K521" s="3">
        <v>5069</v>
      </c>
      <c r="L521" s="2" t="s">
        <v>734</v>
      </c>
    </row>
    <row r="522" spans="1:12">
      <c r="A522" s="2" t="s">
        <v>735</v>
      </c>
      <c r="B522" s="3">
        <v>1.85</v>
      </c>
      <c r="C522" s="2"/>
      <c r="D522" s="3">
        <v>735.1</v>
      </c>
      <c r="E522" s="3">
        <v>1.758</v>
      </c>
      <c r="F522" s="2"/>
      <c r="G522" s="2" t="s">
        <v>13</v>
      </c>
      <c r="H522" s="2"/>
      <c r="I522" s="3">
        <v>64.650000000000006</v>
      </c>
      <c r="J522" s="3">
        <v>1.34</v>
      </c>
      <c r="K522" s="3">
        <v>4826</v>
      </c>
      <c r="L522" s="2" t="s">
        <v>736</v>
      </c>
    </row>
    <row r="523" spans="1:12">
      <c r="A523" s="2" t="s">
        <v>737</v>
      </c>
      <c r="B523" s="3">
        <v>8.5000000000000006E-3</v>
      </c>
      <c r="C523" s="2"/>
      <c r="D523" s="3">
        <v>18.315000000000001</v>
      </c>
      <c r="E523" s="3">
        <v>0.1207</v>
      </c>
      <c r="F523" s="3">
        <v>660</v>
      </c>
      <c r="G523" s="2" t="s">
        <v>13</v>
      </c>
      <c r="H523" s="2"/>
      <c r="I523" s="3">
        <v>19.57</v>
      </c>
      <c r="J523" s="3">
        <v>0.7</v>
      </c>
      <c r="K523" s="3">
        <v>5401</v>
      </c>
      <c r="L523" s="2" t="s">
        <v>586</v>
      </c>
    </row>
    <row r="524" spans="1:12">
      <c r="A524" s="2" t="s">
        <v>738</v>
      </c>
      <c r="B524" s="3">
        <v>7.6E-3</v>
      </c>
      <c r="C524" s="2"/>
      <c r="D524" s="3">
        <v>40.113999999999997</v>
      </c>
      <c r="E524" s="3">
        <v>0.2036</v>
      </c>
      <c r="F524" s="3">
        <v>508</v>
      </c>
      <c r="G524" s="2" t="s">
        <v>13</v>
      </c>
      <c r="H524" s="2"/>
      <c r="I524" s="3">
        <v>19.57</v>
      </c>
      <c r="J524" s="3">
        <v>0.7</v>
      </c>
      <c r="K524" s="3">
        <v>5401</v>
      </c>
      <c r="L524" s="2" t="s">
        <v>586</v>
      </c>
    </row>
    <row r="525" spans="1:12">
      <c r="A525" s="2" t="s">
        <v>739</v>
      </c>
      <c r="B525" s="3">
        <v>1.4999999999999999E-2</v>
      </c>
      <c r="C525" s="2"/>
      <c r="D525" s="3">
        <v>90.308999999999997</v>
      </c>
      <c r="E525" s="3">
        <v>0.34989999999999999</v>
      </c>
      <c r="F525" s="3">
        <v>388</v>
      </c>
      <c r="G525" s="2" t="s">
        <v>13</v>
      </c>
      <c r="H525" s="2"/>
      <c r="I525" s="3">
        <v>19.57</v>
      </c>
      <c r="J525" s="3">
        <v>0.7</v>
      </c>
      <c r="K525" s="3">
        <v>5401</v>
      </c>
      <c r="L525" s="2" t="s">
        <v>586</v>
      </c>
    </row>
    <row r="526" spans="1:12">
      <c r="A526" s="2" t="s">
        <v>740</v>
      </c>
      <c r="B526" s="3">
        <v>0.91</v>
      </c>
      <c r="C526" s="2"/>
      <c r="D526" s="3">
        <v>392.6</v>
      </c>
      <c r="E526" s="3">
        <v>1</v>
      </c>
      <c r="F526" s="2"/>
      <c r="G526" s="2" t="s">
        <v>13</v>
      </c>
      <c r="H526" s="2"/>
      <c r="I526" s="3">
        <v>2910</v>
      </c>
      <c r="J526" s="3">
        <v>0.74</v>
      </c>
      <c r="K526" s="3">
        <v>4414</v>
      </c>
      <c r="L526" s="2" t="s">
        <v>590</v>
      </c>
    </row>
    <row r="527" spans="1:12">
      <c r="A527" s="2" t="s">
        <v>741</v>
      </c>
      <c r="B527" s="3">
        <v>10.5</v>
      </c>
      <c r="C527" s="2"/>
      <c r="D527" s="3">
        <v>10037.5</v>
      </c>
      <c r="E527" s="3">
        <v>2.6</v>
      </c>
      <c r="F527" s="3">
        <v>370</v>
      </c>
      <c r="G527" s="2" t="s">
        <v>67</v>
      </c>
      <c r="H527" s="2"/>
      <c r="I527" s="3">
        <v>75.34</v>
      </c>
      <c r="J527" s="3">
        <v>0.02</v>
      </c>
      <c r="K527" s="3">
        <v>580</v>
      </c>
      <c r="L527" s="2" t="s">
        <v>742</v>
      </c>
    </row>
    <row r="528" spans="1:12">
      <c r="A528" s="2" t="s">
        <v>743</v>
      </c>
      <c r="B528" s="19" t="s">
        <v>744</v>
      </c>
      <c r="C528" s="20"/>
      <c r="D528" s="3">
        <v>400000000</v>
      </c>
      <c r="E528" s="2" t="s">
        <v>745</v>
      </c>
      <c r="F528" s="2" t="s">
        <v>746</v>
      </c>
      <c r="G528" s="2" t="s">
        <v>67</v>
      </c>
      <c r="H528" s="2"/>
      <c r="I528" s="3">
        <v>35.6</v>
      </c>
      <c r="J528" s="2" t="s">
        <v>747</v>
      </c>
      <c r="K528" s="2" t="s">
        <v>748</v>
      </c>
      <c r="L528" s="2" t="s">
        <v>749</v>
      </c>
    </row>
    <row r="529" spans="1:12">
      <c r="A529" s="2" t="s">
        <v>750</v>
      </c>
      <c r="B529" s="3">
        <v>0.53500000000000003</v>
      </c>
      <c r="C529" s="3">
        <v>1.17</v>
      </c>
      <c r="D529" s="3">
        <v>5.3522699999999999</v>
      </c>
      <c r="E529" s="3">
        <v>6.1800000000000001E-2</v>
      </c>
      <c r="F529" s="3">
        <v>1086</v>
      </c>
      <c r="G529" s="2" t="s">
        <v>134</v>
      </c>
      <c r="H529" s="2"/>
      <c r="I529" s="3">
        <v>2740</v>
      </c>
      <c r="J529" s="3">
        <v>1.1000000000000001</v>
      </c>
      <c r="K529" s="3">
        <v>5650</v>
      </c>
      <c r="L529" s="2" t="s">
        <v>168</v>
      </c>
    </row>
    <row r="530" spans="1:12">
      <c r="A530" s="2" t="s">
        <v>751</v>
      </c>
      <c r="B530" s="3">
        <v>2.4300000000000002</v>
      </c>
      <c r="C530" s="3">
        <v>1.02</v>
      </c>
      <c r="D530" s="3">
        <v>3.7681</v>
      </c>
      <c r="E530" s="3">
        <v>4.6100000000000002E-2</v>
      </c>
      <c r="F530" s="3">
        <v>1626</v>
      </c>
      <c r="G530" s="2" t="s">
        <v>134</v>
      </c>
      <c r="H530" s="2"/>
      <c r="I530" s="3">
        <v>3001</v>
      </c>
      <c r="J530" s="3">
        <v>1.04</v>
      </c>
      <c r="K530" s="3">
        <v>5740</v>
      </c>
      <c r="L530" s="2" t="s">
        <v>606</v>
      </c>
    </row>
    <row r="531" spans="1:12">
      <c r="A531" s="2" t="s">
        <v>752</v>
      </c>
      <c r="B531" s="3">
        <v>3.47</v>
      </c>
      <c r="C531" s="3">
        <v>1.31</v>
      </c>
      <c r="D531" s="3">
        <v>1.9000693</v>
      </c>
      <c r="E531" s="3">
        <v>2.9499999999999998E-2</v>
      </c>
      <c r="F531" s="3">
        <v>1550</v>
      </c>
      <c r="G531" s="2" t="s">
        <v>134</v>
      </c>
      <c r="H531" s="2"/>
      <c r="I531" s="3">
        <v>2838</v>
      </c>
      <c r="J531" s="3">
        <v>0.95</v>
      </c>
      <c r="K531" s="3">
        <v>5440</v>
      </c>
      <c r="L531" s="2" t="s">
        <v>215</v>
      </c>
    </row>
    <row r="532" spans="1:12">
      <c r="A532" s="2" t="s">
        <v>753</v>
      </c>
      <c r="B532" s="3">
        <v>1.1100000000000001</v>
      </c>
      <c r="C532" s="3">
        <v>1.29</v>
      </c>
      <c r="D532" s="3">
        <v>3.8971300000000002</v>
      </c>
      <c r="E532" s="3">
        <v>5.1799999999999999E-2</v>
      </c>
      <c r="F532" s="3">
        <v>2000</v>
      </c>
      <c r="G532" s="2" t="s">
        <v>134</v>
      </c>
      <c r="H532" s="2"/>
      <c r="I532" s="3">
        <v>2511</v>
      </c>
      <c r="J532" s="3">
        <v>1.21</v>
      </c>
      <c r="K532" s="3">
        <v>6090</v>
      </c>
      <c r="L532" s="2" t="s">
        <v>627</v>
      </c>
    </row>
    <row r="533" spans="1:12">
      <c r="A533" s="2" t="s">
        <v>754</v>
      </c>
      <c r="B533" s="3">
        <v>4.3</v>
      </c>
      <c r="C533" s="3">
        <v>0.84</v>
      </c>
      <c r="D533" s="3">
        <v>9.2428500000000007</v>
      </c>
      <c r="E533" s="3">
        <v>0.09</v>
      </c>
      <c r="F533" s="3">
        <v>1024</v>
      </c>
      <c r="G533" s="2" t="s">
        <v>134</v>
      </c>
      <c r="H533" s="2"/>
      <c r="I533" s="3">
        <v>2819</v>
      </c>
      <c r="J533" s="3">
        <v>1.1399999999999999</v>
      </c>
      <c r="K533" s="3">
        <v>4947</v>
      </c>
      <c r="L533" s="2" t="s">
        <v>254</v>
      </c>
    </row>
    <row r="534" spans="1:12">
      <c r="A534" s="2" t="s">
        <v>755</v>
      </c>
      <c r="B534" s="2" t="s">
        <v>756</v>
      </c>
      <c r="C534" s="2" t="s">
        <v>757</v>
      </c>
      <c r="D534" s="2" t="s">
        <v>758</v>
      </c>
      <c r="E534" s="19" t="s">
        <v>759</v>
      </c>
      <c r="F534" s="20"/>
      <c r="G534" s="2" t="s">
        <v>134</v>
      </c>
      <c r="H534" s="2"/>
      <c r="I534" s="2" t="s">
        <v>760</v>
      </c>
      <c r="J534" s="2" t="s">
        <v>761</v>
      </c>
      <c r="K534" s="2" t="s">
        <v>762</v>
      </c>
      <c r="L534" s="2" t="s">
        <v>763</v>
      </c>
    </row>
    <row r="535" spans="1:12">
      <c r="A535" s="2" t="s">
        <v>764</v>
      </c>
      <c r="B535" s="3">
        <v>2.8</v>
      </c>
      <c r="C535" s="3">
        <v>1.05</v>
      </c>
      <c r="D535" s="3">
        <v>3.6313</v>
      </c>
      <c r="E535" s="3">
        <v>4.8000000000000001E-2</v>
      </c>
      <c r="F535" s="3">
        <v>1660</v>
      </c>
      <c r="G535" s="2" t="s">
        <v>134</v>
      </c>
      <c r="H535" s="2"/>
      <c r="I535" s="3">
        <v>1957</v>
      </c>
      <c r="J535" s="3">
        <v>1.1399999999999999</v>
      </c>
      <c r="K535" s="3">
        <v>5900</v>
      </c>
      <c r="L535" s="2" t="s">
        <v>464</v>
      </c>
    </row>
    <row r="536" spans="1:12">
      <c r="A536" s="2" t="s">
        <v>765</v>
      </c>
      <c r="B536" s="3">
        <v>1.9009999999999999E-2</v>
      </c>
      <c r="C536" s="2"/>
      <c r="D536" s="3">
        <v>7.3704999999999998</v>
      </c>
      <c r="E536" s="3">
        <v>6.2E-2</v>
      </c>
      <c r="F536" s="2"/>
      <c r="G536" s="2" t="s">
        <v>13</v>
      </c>
      <c r="H536" s="2"/>
      <c r="I536" s="3">
        <v>29.58</v>
      </c>
      <c r="J536" s="3">
        <v>0.48</v>
      </c>
      <c r="K536" s="3">
        <v>3461</v>
      </c>
      <c r="L536" s="2" t="s">
        <v>766</v>
      </c>
    </row>
    <row r="537" spans="1:12">
      <c r="A537" s="2" t="s">
        <v>767</v>
      </c>
      <c r="B537" s="3">
        <v>1.2E-2</v>
      </c>
      <c r="C537" s="2"/>
      <c r="D537" s="3">
        <v>28.14</v>
      </c>
      <c r="E537" s="3">
        <v>0.125</v>
      </c>
      <c r="F537" s="2"/>
      <c r="G537" s="2" t="s">
        <v>13</v>
      </c>
      <c r="H537" s="2"/>
      <c r="I537" s="3">
        <v>22.18</v>
      </c>
      <c r="J537" s="3">
        <v>0.33</v>
      </c>
      <c r="K537" s="3">
        <v>3350</v>
      </c>
      <c r="L537" s="2" t="s">
        <v>768</v>
      </c>
    </row>
    <row r="538" spans="1:12">
      <c r="A538" s="2" t="s">
        <v>769</v>
      </c>
      <c r="B538" s="3">
        <v>5.3199999999999997E-2</v>
      </c>
      <c r="C538" s="2"/>
      <c r="D538" s="3">
        <v>74.72</v>
      </c>
      <c r="E538" s="3">
        <v>0.32</v>
      </c>
      <c r="F538" s="3">
        <v>355</v>
      </c>
      <c r="G538" s="2" t="s">
        <v>13</v>
      </c>
      <c r="H538" s="2"/>
      <c r="I538" s="3">
        <v>28.7</v>
      </c>
      <c r="J538" s="3">
        <v>0.8</v>
      </c>
      <c r="K538" s="3">
        <v>5166</v>
      </c>
      <c r="L538" s="2" t="s">
        <v>586</v>
      </c>
    </row>
    <row r="539" spans="1:12">
      <c r="A539" s="2" t="s">
        <v>770</v>
      </c>
      <c r="B539" s="3">
        <v>7.5999999999999998E-2</v>
      </c>
      <c r="C539" s="2"/>
      <c r="D539" s="3">
        <v>525.79999999999995</v>
      </c>
      <c r="E539" s="3">
        <v>1.18</v>
      </c>
      <c r="F539" s="3">
        <v>185</v>
      </c>
      <c r="G539" s="2" t="s">
        <v>13</v>
      </c>
      <c r="H539" s="2"/>
      <c r="I539" s="3">
        <v>28.7</v>
      </c>
      <c r="J539" s="3">
        <v>0.8</v>
      </c>
      <c r="K539" s="3">
        <v>5166</v>
      </c>
      <c r="L539" s="2" t="s">
        <v>586</v>
      </c>
    </row>
    <row r="540" spans="1:12">
      <c r="A540" s="2" t="s">
        <v>771</v>
      </c>
      <c r="B540" s="3">
        <v>0.62</v>
      </c>
      <c r="C540" s="3">
        <v>1.02</v>
      </c>
      <c r="D540" s="3">
        <v>3.039577</v>
      </c>
      <c r="E540" s="3">
        <v>0.04</v>
      </c>
      <c r="F540" s="2"/>
      <c r="G540" s="2" t="s">
        <v>134</v>
      </c>
      <c r="H540" s="2"/>
      <c r="I540" s="3">
        <v>665.38</v>
      </c>
      <c r="J540" s="3">
        <v>0.94</v>
      </c>
      <c r="K540" s="3">
        <v>5300</v>
      </c>
      <c r="L540" s="2" t="s">
        <v>772</v>
      </c>
    </row>
    <row r="541" spans="1:12">
      <c r="A541" s="2" t="s">
        <v>773</v>
      </c>
      <c r="B541" s="3">
        <v>0.626</v>
      </c>
      <c r="C541" s="3">
        <v>1.212</v>
      </c>
      <c r="D541" s="3">
        <v>3.257215</v>
      </c>
      <c r="E541" s="3">
        <v>4.3400000000000001E-2</v>
      </c>
      <c r="F541" s="3">
        <v>1384</v>
      </c>
      <c r="G541" s="2" t="s">
        <v>134</v>
      </c>
      <c r="H541" s="2"/>
      <c r="I541" s="3">
        <v>1288</v>
      </c>
      <c r="J541" s="3">
        <v>1.02</v>
      </c>
      <c r="K541" s="3">
        <v>5680</v>
      </c>
      <c r="L541" s="2" t="s">
        <v>774</v>
      </c>
    </row>
    <row r="542" spans="1:12">
      <c r="A542" s="2" t="s">
        <v>775</v>
      </c>
      <c r="B542" s="3">
        <v>0.88</v>
      </c>
      <c r="C542" s="3">
        <v>1.17</v>
      </c>
      <c r="D542" s="3">
        <v>5.7231899999999998</v>
      </c>
      <c r="E542" s="3">
        <v>6.6699999999999995E-2</v>
      </c>
      <c r="F542" s="3">
        <v>1271</v>
      </c>
      <c r="G542" s="2" t="s">
        <v>134</v>
      </c>
      <c r="H542" s="2"/>
      <c r="I542" s="3">
        <v>1032</v>
      </c>
      <c r="J542" s="3">
        <v>1.45</v>
      </c>
      <c r="K542" s="3">
        <v>6087</v>
      </c>
      <c r="L542" s="2" t="s">
        <v>776</v>
      </c>
    </row>
    <row r="543" spans="1:12">
      <c r="A543" s="2" t="s">
        <v>777</v>
      </c>
      <c r="B543" s="3">
        <v>0.83</v>
      </c>
      <c r="C543" s="3">
        <v>1.44</v>
      </c>
      <c r="D543" s="3">
        <v>2.8106</v>
      </c>
      <c r="E543" s="3">
        <v>4.19E-2</v>
      </c>
      <c r="F543" s="3">
        <v>1630</v>
      </c>
      <c r="G543" s="2" t="s">
        <v>134</v>
      </c>
      <c r="H543" s="2"/>
      <c r="I543" s="3">
        <v>702.2</v>
      </c>
      <c r="J543" s="3">
        <v>1.55</v>
      </c>
      <c r="K543" s="3">
        <v>6304</v>
      </c>
      <c r="L543" s="2" t="s">
        <v>778</v>
      </c>
    </row>
    <row r="544" spans="1:12">
      <c r="A544" s="2" t="s">
        <v>779</v>
      </c>
      <c r="B544" s="3">
        <v>2.27</v>
      </c>
      <c r="C544" s="3">
        <v>1.0900000000000001</v>
      </c>
      <c r="D544" s="3">
        <v>5.00542</v>
      </c>
      <c r="E544" s="3">
        <v>6.0999999999999999E-2</v>
      </c>
      <c r="F544" s="3">
        <v>1450</v>
      </c>
      <c r="G544" s="2" t="s">
        <v>134</v>
      </c>
      <c r="H544" s="2"/>
      <c r="I544" s="3">
        <v>1133</v>
      </c>
      <c r="J544" s="3">
        <v>1.31</v>
      </c>
      <c r="K544" s="3">
        <v>6065</v>
      </c>
      <c r="L544" s="2" t="s">
        <v>780</v>
      </c>
    </row>
    <row r="545" spans="1:12">
      <c r="A545" s="2" t="s">
        <v>781</v>
      </c>
      <c r="B545" s="3">
        <v>0.68</v>
      </c>
      <c r="C545" s="3">
        <v>1.98</v>
      </c>
      <c r="D545" s="3">
        <v>2.1500081999999998</v>
      </c>
      <c r="E545" s="3">
        <v>3.397E-2</v>
      </c>
      <c r="F545" s="3">
        <v>1836</v>
      </c>
      <c r="G545" s="2" t="s">
        <v>134</v>
      </c>
      <c r="H545" s="2"/>
      <c r="I545" s="3">
        <v>950.81</v>
      </c>
      <c r="J545" s="3">
        <v>1.1299999999999999</v>
      </c>
      <c r="K545" s="3">
        <v>6001</v>
      </c>
      <c r="L545" s="2" t="s">
        <v>782</v>
      </c>
    </row>
    <row r="546" spans="1:12">
      <c r="A546" s="2" t="s">
        <v>783</v>
      </c>
      <c r="B546" s="3">
        <v>0.92</v>
      </c>
      <c r="C546" s="3">
        <v>1.85</v>
      </c>
      <c r="D546" s="3">
        <v>3.4744700000000002</v>
      </c>
      <c r="E546" s="3">
        <v>4.9950000000000001E-2</v>
      </c>
      <c r="F546" s="3">
        <v>1782</v>
      </c>
      <c r="G546" s="2" t="s">
        <v>134</v>
      </c>
      <c r="H546" s="2"/>
      <c r="I546" s="3">
        <v>1306</v>
      </c>
      <c r="J546" s="3">
        <v>1.82</v>
      </c>
      <c r="K546" s="3">
        <v>6446</v>
      </c>
      <c r="L546" s="2" t="s">
        <v>782</v>
      </c>
    </row>
    <row r="547" spans="1:12">
      <c r="A547" s="2" t="s">
        <v>784</v>
      </c>
      <c r="B547" s="3">
        <v>1.7590000000000001E-2</v>
      </c>
      <c r="C547" s="2"/>
      <c r="D547" s="3">
        <v>13.5052</v>
      </c>
      <c r="E547" s="3">
        <v>0.11169999999999999</v>
      </c>
      <c r="F547" s="2"/>
      <c r="G547" s="2" t="s">
        <v>13</v>
      </c>
      <c r="H547" s="2"/>
      <c r="I547" s="3">
        <v>76.5</v>
      </c>
      <c r="J547" s="3">
        <v>1.02</v>
      </c>
      <c r="K547" s="3">
        <v>5765</v>
      </c>
      <c r="L547" s="2" t="s">
        <v>785</v>
      </c>
    </row>
    <row r="548" spans="1:12">
      <c r="A548" s="2" t="s">
        <v>786</v>
      </c>
      <c r="B548" s="3">
        <v>2.75</v>
      </c>
      <c r="C548" s="2"/>
      <c r="D548" s="3">
        <v>428.5</v>
      </c>
      <c r="E548" s="3">
        <v>1.262</v>
      </c>
      <c r="F548" s="2"/>
      <c r="G548" s="2" t="s">
        <v>13</v>
      </c>
      <c r="H548" s="2"/>
      <c r="I548" s="3">
        <v>626.11</v>
      </c>
      <c r="J548" s="3">
        <v>1.46</v>
      </c>
      <c r="K548" s="3">
        <v>4947</v>
      </c>
      <c r="L548" s="2" t="s">
        <v>787</v>
      </c>
    </row>
    <row r="549" spans="1:12">
      <c r="A549" s="2" t="s">
        <v>788</v>
      </c>
      <c r="B549" s="3">
        <v>7.63</v>
      </c>
      <c r="C549" s="2"/>
      <c r="D549" s="3">
        <v>177.11</v>
      </c>
      <c r="E549" s="3">
        <v>0.64</v>
      </c>
      <c r="F549" s="2"/>
      <c r="G549" s="2" t="s">
        <v>13</v>
      </c>
      <c r="H549" s="2"/>
      <c r="I549" s="3">
        <v>932.02</v>
      </c>
      <c r="J549" s="3">
        <v>1.93</v>
      </c>
      <c r="K549" s="3">
        <v>4673</v>
      </c>
      <c r="L549" s="2" t="s">
        <v>789</v>
      </c>
    </row>
    <row r="550" spans="1:12">
      <c r="A550" s="2" t="s">
        <v>790</v>
      </c>
      <c r="B550" s="3">
        <v>0.27</v>
      </c>
      <c r="C550" s="2"/>
      <c r="D550" s="3">
        <v>615</v>
      </c>
      <c r="E550" s="3">
        <v>1.36</v>
      </c>
      <c r="F550" s="2"/>
      <c r="G550" s="2" t="s">
        <v>13</v>
      </c>
      <c r="H550" s="2"/>
      <c r="I550" s="3">
        <v>118.04</v>
      </c>
      <c r="J550" s="3">
        <v>0.77</v>
      </c>
      <c r="K550" s="3">
        <v>5371</v>
      </c>
      <c r="L550" s="2" t="s">
        <v>791</v>
      </c>
    </row>
    <row r="551" spans="1:12">
      <c r="A551" s="2" t="s">
        <v>792</v>
      </c>
      <c r="B551" s="3">
        <v>0.50800000000000001</v>
      </c>
      <c r="C551" s="2"/>
      <c r="D551" s="3">
        <v>1255.5</v>
      </c>
      <c r="E551" s="3">
        <v>2.38</v>
      </c>
      <c r="F551" s="2"/>
      <c r="G551" s="2" t="s">
        <v>13</v>
      </c>
      <c r="H551" s="2"/>
      <c r="I551" s="3">
        <v>126.26</v>
      </c>
      <c r="J551" s="3">
        <v>1.05</v>
      </c>
      <c r="K551" s="3">
        <v>6024</v>
      </c>
      <c r="L551" s="2" t="s">
        <v>793</v>
      </c>
    </row>
    <row r="552" spans="1:12">
      <c r="A552" s="2" t="s">
        <v>794</v>
      </c>
      <c r="B552" s="2" t="s">
        <v>795</v>
      </c>
      <c r="C552" s="2"/>
      <c r="D552" s="2" t="s">
        <v>796</v>
      </c>
      <c r="E552" s="19" t="s">
        <v>797</v>
      </c>
      <c r="F552" s="20"/>
      <c r="G552" s="2" t="s">
        <v>13</v>
      </c>
      <c r="H552" s="2"/>
      <c r="I552" s="3">
        <v>127</v>
      </c>
      <c r="J552" s="2" t="s">
        <v>798</v>
      </c>
      <c r="K552" s="2" t="s">
        <v>799</v>
      </c>
      <c r="L552" s="2" t="s">
        <v>800</v>
      </c>
    </row>
    <row r="553" spans="1:12">
      <c r="A553" s="2" t="s">
        <v>801</v>
      </c>
      <c r="B553" s="3">
        <v>3.4</v>
      </c>
      <c r="C553" s="2"/>
      <c r="D553" s="3">
        <v>766</v>
      </c>
      <c r="E553" s="3">
        <v>1.82</v>
      </c>
      <c r="F553" s="2"/>
      <c r="G553" s="2" t="s">
        <v>13</v>
      </c>
      <c r="H553" s="2"/>
      <c r="I553" s="3">
        <v>532.86</v>
      </c>
      <c r="J553" s="3">
        <v>1.36</v>
      </c>
      <c r="K553" s="3">
        <v>4940</v>
      </c>
      <c r="L553" s="2" t="s">
        <v>802</v>
      </c>
    </row>
    <row r="554" spans="1:12">
      <c r="A554" s="2" t="s">
        <v>803</v>
      </c>
      <c r="B554" s="19" t="s">
        <v>804</v>
      </c>
      <c r="C554" s="20"/>
      <c r="D554" s="2" t="s">
        <v>805</v>
      </c>
      <c r="E554" s="19" t="s">
        <v>806</v>
      </c>
      <c r="F554" s="20"/>
      <c r="G554" s="2" t="s">
        <v>13</v>
      </c>
      <c r="H554" s="2"/>
      <c r="I554" s="2" t="s">
        <v>807</v>
      </c>
      <c r="J554" s="2" t="s">
        <v>808</v>
      </c>
      <c r="K554" s="2" t="s">
        <v>809</v>
      </c>
      <c r="L554" s="2" t="s">
        <v>810</v>
      </c>
    </row>
    <row r="555" spans="1:12">
      <c r="A555" s="2" t="s">
        <v>811</v>
      </c>
      <c r="B555" s="19" t="s">
        <v>812</v>
      </c>
      <c r="C555" s="20"/>
      <c r="D555" s="2" t="s">
        <v>813</v>
      </c>
      <c r="E555" s="19" t="s">
        <v>814</v>
      </c>
      <c r="F555" s="20"/>
      <c r="G555" s="2" t="s">
        <v>13</v>
      </c>
      <c r="H555" s="2"/>
      <c r="I555" s="2" t="s">
        <v>807</v>
      </c>
      <c r="J555" s="2" t="s">
        <v>808</v>
      </c>
      <c r="K555" s="2" t="s">
        <v>809</v>
      </c>
      <c r="L555" s="2" t="s">
        <v>810</v>
      </c>
    </row>
    <row r="556" spans="1:12">
      <c r="A556" s="2" t="s">
        <v>815</v>
      </c>
      <c r="B556" s="19" t="s">
        <v>816</v>
      </c>
      <c r="C556" s="20"/>
      <c r="D556" s="2" t="s">
        <v>817</v>
      </c>
      <c r="E556" s="19" t="s">
        <v>818</v>
      </c>
      <c r="F556" s="20"/>
      <c r="G556" s="2" t="s">
        <v>13</v>
      </c>
      <c r="H556" s="2"/>
      <c r="I556" s="2" t="s">
        <v>819</v>
      </c>
      <c r="J556" s="3">
        <v>0.7</v>
      </c>
      <c r="K556" s="2" t="s">
        <v>820</v>
      </c>
      <c r="L556" s="2" t="s">
        <v>810</v>
      </c>
    </row>
    <row r="557" spans="1:12">
      <c r="A557" s="2" t="s">
        <v>821</v>
      </c>
      <c r="B557" s="19" t="s">
        <v>822</v>
      </c>
      <c r="C557" s="20"/>
      <c r="D557" s="2" t="s">
        <v>823</v>
      </c>
      <c r="E557" s="19" t="s">
        <v>824</v>
      </c>
      <c r="F557" s="20"/>
      <c r="G557" s="2" t="s">
        <v>13</v>
      </c>
      <c r="H557" s="2"/>
      <c r="I557" s="2" t="s">
        <v>819</v>
      </c>
      <c r="J557" s="3">
        <v>0.7</v>
      </c>
      <c r="K557" s="2" t="s">
        <v>820</v>
      </c>
      <c r="L557" s="2" t="s">
        <v>810</v>
      </c>
    </row>
    <row r="558" spans="1:12">
      <c r="A558" s="2" t="s">
        <v>825</v>
      </c>
      <c r="B558" s="2" t="s">
        <v>826</v>
      </c>
      <c r="C558" s="3">
        <v>0.1976</v>
      </c>
      <c r="D558" s="2" t="s">
        <v>827</v>
      </c>
      <c r="E558" s="19" t="s">
        <v>828</v>
      </c>
      <c r="F558" s="20"/>
      <c r="G558" s="2" t="s">
        <v>13</v>
      </c>
      <c r="H558" s="2"/>
      <c r="I558" s="2" t="s">
        <v>829</v>
      </c>
      <c r="J558" s="3">
        <v>0.8</v>
      </c>
      <c r="K558" s="2" t="s">
        <v>830</v>
      </c>
      <c r="L558" s="2" t="s">
        <v>831</v>
      </c>
    </row>
    <row r="559" spans="1:12">
      <c r="A559" s="2" t="s">
        <v>832</v>
      </c>
      <c r="B559" s="19" t="s">
        <v>833</v>
      </c>
      <c r="C559" s="20"/>
      <c r="D559" s="2" t="s">
        <v>834</v>
      </c>
      <c r="E559" s="19" t="s">
        <v>835</v>
      </c>
      <c r="F559" s="20"/>
      <c r="G559" s="2" t="s">
        <v>13</v>
      </c>
      <c r="H559" s="2"/>
      <c r="I559" s="2" t="s">
        <v>829</v>
      </c>
      <c r="J559" s="3">
        <v>0.8</v>
      </c>
      <c r="K559" s="2" t="s">
        <v>830</v>
      </c>
      <c r="L559" s="2" t="s">
        <v>831</v>
      </c>
    </row>
    <row r="560" spans="1:12">
      <c r="A560" s="2" t="s">
        <v>836</v>
      </c>
      <c r="B560" s="3">
        <v>13.65</v>
      </c>
      <c r="C560" s="2"/>
      <c r="D560" s="3">
        <v>528.07000000000005</v>
      </c>
      <c r="E560" s="3">
        <v>1.167</v>
      </c>
      <c r="F560" s="2"/>
      <c r="G560" s="2" t="s">
        <v>13</v>
      </c>
      <c r="H560" s="2"/>
      <c r="I560" s="3">
        <v>106.43</v>
      </c>
      <c r="J560" s="3">
        <v>0.75</v>
      </c>
      <c r="K560" s="3">
        <v>5027</v>
      </c>
      <c r="L560" s="2" t="s">
        <v>837</v>
      </c>
    </row>
    <row r="561" spans="1:12">
      <c r="A561" s="2" t="s">
        <v>838</v>
      </c>
      <c r="B561" s="3">
        <v>1.542</v>
      </c>
      <c r="C561" s="2"/>
      <c r="D561" s="3">
        <v>380.2</v>
      </c>
      <c r="E561" s="3">
        <v>1.18</v>
      </c>
      <c r="F561" s="2"/>
      <c r="G561" s="2" t="s">
        <v>13</v>
      </c>
      <c r="H561" s="2"/>
      <c r="I561" s="3">
        <v>622.72</v>
      </c>
      <c r="J561" s="3">
        <v>1.53</v>
      </c>
      <c r="K561" s="3">
        <v>4972</v>
      </c>
      <c r="L561" s="2" t="s">
        <v>839</v>
      </c>
    </row>
    <row r="562" spans="1:12">
      <c r="A562" s="2" t="s">
        <v>840</v>
      </c>
      <c r="B562" s="19" t="s">
        <v>841</v>
      </c>
      <c r="C562" s="20"/>
      <c r="D562" s="2" t="s">
        <v>842</v>
      </c>
      <c r="E562" s="19" t="s">
        <v>843</v>
      </c>
      <c r="F562" s="20"/>
      <c r="G562" s="2" t="s">
        <v>13</v>
      </c>
      <c r="H562" s="2"/>
      <c r="I562" s="3">
        <v>160</v>
      </c>
      <c r="J562" s="2" t="s">
        <v>844</v>
      </c>
      <c r="K562" s="2" t="s">
        <v>845</v>
      </c>
      <c r="L562" s="2" t="s">
        <v>800</v>
      </c>
    </row>
    <row r="563" spans="1:12">
      <c r="A563" s="2" t="s">
        <v>846</v>
      </c>
      <c r="B563" s="3">
        <v>1.5469999999999999</v>
      </c>
      <c r="C563" s="2"/>
      <c r="D563" s="3">
        <v>847</v>
      </c>
      <c r="E563" s="3">
        <v>1.85</v>
      </c>
      <c r="F563" s="2"/>
      <c r="G563" s="2" t="s">
        <v>13</v>
      </c>
      <c r="H563" s="2"/>
      <c r="I563" s="3">
        <v>429.56</v>
      </c>
      <c r="J563" s="3">
        <v>1.17</v>
      </c>
      <c r="K563" s="3">
        <v>4895</v>
      </c>
      <c r="L563" s="2" t="s">
        <v>847</v>
      </c>
    </row>
    <row r="564" spans="1:12">
      <c r="A564" s="2" t="s">
        <v>848</v>
      </c>
      <c r="B564" s="19" t="s">
        <v>849</v>
      </c>
      <c r="C564" s="20"/>
      <c r="D564" s="2" t="s">
        <v>850</v>
      </c>
      <c r="E564" s="19" t="s">
        <v>851</v>
      </c>
      <c r="F564" s="20"/>
      <c r="G564" s="2" t="s">
        <v>13</v>
      </c>
      <c r="H564" s="2"/>
      <c r="I564" s="2" t="s">
        <v>852</v>
      </c>
      <c r="J564" s="3">
        <v>0.96</v>
      </c>
      <c r="K564" s="2" t="s">
        <v>853</v>
      </c>
      <c r="L564" s="2" t="s">
        <v>854</v>
      </c>
    </row>
    <row r="565" spans="1:12">
      <c r="A565" s="2" t="s">
        <v>855</v>
      </c>
      <c r="B565" s="19" t="s">
        <v>856</v>
      </c>
      <c r="C565" s="20"/>
      <c r="D565" s="2" t="s">
        <v>857</v>
      </c>
      <c r="E565" s="19" t="s">
        <v>858</v>
      </c>
      <c r="F565" s="20"/>
      <c r="G565" s="2" t="s">
        <v>13</v>
      </c>
      <c r="H565" s="2"/>
      <c r="I565" s="2" t="s">
        <v>852</v>
      </c>
      <c r="J565" s="3">
        <v>0.96</v>
      </c>
      <c r="K565" s="2" t="s">
        <v>853</v>
      </c>
      <c r="L565" s="2" t="s">
        <v>854</v>
      </c>
    </row>
    <row r="566" spans="1:12">
      <c r="A566" s="2" t="s">
        <v>859</v>
      </c>
      <c r="B566" s="19" t="s">
        <v>860</v>
      </c>
      <c r="C566" s="20"/>
      <c r="D566" s="2" t="s">
        <v>861</v>
      </c>
      <c r="E566" s="19" t="s">
        <v>862</v>
      </c>
      <c r="F566" s="20"/>
      <c r="G566" s="2" t="s">
        <v>13</v>
      </c>
      <c r="H566" s="2"/>
      <c r="I566" s="2" t="s">
        <v>852</v>
      </c>
      <c r="J566" s="3">
        <v>0.96</v>
      </c>
      <c r="K566" s="2" t="s">
        <v>853</v>
      </c>
      <c r="L566" s="2" t="s">
        <v>854</v>
      </c>
    </row>
    <row r="567" spans="1:12">
      <c r="A567" s="2" t="s">
        <v>863</v>
      </c>
      <c r="B567" s="3">
        <v>1.385</v>
      </c>
      <c r="C567" s="2"/>
      <c r="D567" s="3">
        <v>326</v>
      </c>
      <c r="E567" s="3">
        <v>1.07</v>
      </c>
      <c r="F567" s="2"/>
      <c r="G567" s="2" t="s">
        <v>13</v>
      </c>
      <c r="H567" s="2"/>
      <c r="I567" s="3">
        <v>397.27</v>
      </c>
      <c r="J567" s="3">
        <v>1.41</v>
      </c>
      <c r="K567" s="3">
        <v>4978</v>
      </c>
      <c r="L567" s="2" t="s">
        <v>789</v>
      </c>
    </row>
    <row r="568" spans="1:12">
      <c r="A568" s="2" t="s">
        <v>864</v>
      </c>
      <c r="B568" s="3">
        <v>1.26E-2</v>
      </c>
      <c r="C568" s="2"/>
      <c r="D568" s="3">
        <v>5.63</v>
      </c>
      <c r="E568" s="19" t="s">
        <v>865</v>
      </c>
      <c r="F568" s="20"/>
      <c r="G568" s="2" t="s">
        <v>13</v>
      </c>
      <c r="H568" s="2"/>
      <c r="I568" s="3">
        <v>71.430000000000007</v>
      </c>
      <c r="J568" s="2" t="s">
        <v>866</v>
      </c>
      <c r="K568" s="2" t="s">
        <v>867</v>
      </c>
      <c r="L568" s="2" t="s">
        <v>868</v>
      </c>
    </row>
    <row r="569" spans="1:12">
      <c r="A569" s="2" t="s">
        <v>869</v>
      </c>
      <c r="B569" s="3">
        <v>1.9800000000000002E-2</v>
      </c>
      <c r="C569" s="2"/>
      <c r="D569" s="3">
        <v>14.03</v>
      </c>
      <c r="E569" s="19" t="s">
        <v>870</v>
      </c>
      <c r="F569" s="20"/>
      <c r="G569" s="2" t="s">
        <v>13</v>
      </c>
      <c r="H569" s="2"/>
      <c r="I569" s="3">
        <v>71.430000000000007</v>
      </c>
      <c r="J569" s="2" t="s">
        <v>866</v>
      </c>
      <c r="K569" s="2" t="s">
        <v>867</v>
      </c>
      <c r="L569" s="2" t="s">
        <v>868</v>
      </c>
    </row>
    <row r="570" spans="1:12">
      <c r="A570" s="2" t="s">
        <v>871</v>
      </c>
      <c r="B570" s="3">
        <v>1.26E-2</v>
      </c>
      <c r="C570" s="2"/>
      <c r="D570" s="3">
        <v>33.909999999999997</v>
      </c>
      <c r="E570" s="19" t="s">
        <v>872</v>
      </c>
      <c r="F570" s="20"/>
      <c r="G570" s="2" t="s">
        <v>13</v>
      </c>
      <c r="H570" s="2"/>
      <c r="I570" s="3">
        <v>71.430000000000007</v>
      </c>
      <c r="J570" s="2" t="s">
        <v>866</v>
      </c>
      <c r="K570" s="2" t="s">
        <v>867</v>
      </c>
      <c r="L570" s="2" t="s">
        <v>868</v>
      </c>
    </row>
    <row r="571" spans="1:12">
      <c r="A571" s="2" t="s">
        <v>873</v>
      </c>
      <c r="B571" s="19" t="s">
        <v>874</v>
      </c>
      <c r="C571" s="20"/>
      <c r="D571" s="2" t="s">
        <v>875</v>
      </c>
      <c r="E571" s="19" t="s">
        <v>876</v>
      </c>
      <c r="F571" s="20"/>
      <c r="G571" s="2" t="s">
        <v>13</v>
      </c>
      <c r="H571" s="2"/>
      <c r="I571" s="2" t="s">
        <v>877</v>
      </c>
      <c r="J571" s="3">
        <v>1.03</v>
      </c>
      <c r="K571" s="2" t="s">
        <v>878</v>
      </c>
      <c r="L571" s="2" t="s">
        <v>879</v>
      </c>
    </row>
    <row r="572" spans="1:12">
      <c r="A572" s="2" t="s">
        <v>880</v>
      </c>
      <c r="B572" s="19" t="s">
        <v>881</v>
      </c>
      <c r="C572" s="20"/>
      <c r="D572" s="2" t="s">
        <v>882</v>
      </c>
      <c r="E572" s="19" t="s">
        <v>883</v>
      </c>
      <c r="F572" s="20"/>
      <c r="G572" s="2" t="s">
        <v>13</v>
      </c>
      <c r="H572" s="2"/>
      <c r="I572" s="2" t="s">
        <v>884</v>
      </c>
      <c r="J572" s="3">
        <v>0.8</v>
      </c>
      <c r="K572" s="2" t="s">
        <v>885</v>
      </c>
      <c r="L572" s="2" t="s">
        <v>886</v>
      </c>
    </row>
    <row r="573" spans="1:12">
      <c r="A573" s="2" t="s">
        <v>887</v>
      </c>
      <c r="B573" s="19" t="s">
        <v>888</v>
      </c>
      <c r="C573" s="20"/>
      <c r="D573" s="2" t="s">
        <v>889</v>
      </c>
      <c r="E573" s="19" t="s">
        <v>890</v>
      </c>
      <c r="F573" s="20"/>
      <c r="G573" s="2" t="s">
        <v>13</v>
      </c>
      <c r="H573" s="2"/>
      <c r="I573" s="2" t="s">
        <v>884</v>
      </c>
      <c r="J573" s="3">
        <v>0.8</v>
      </c>
      <c r="K573" s="2" t="s">
        <v>885</v>
      </c>
      <c r="L573" s="2" t="s">
        <v>886</v>
      </c>
    </row>
    <row r="574" spans="1:12">
      <c r="A574" s="2" t="s">
        <v>891</v>
      </c>
      <c r="B574" s="3">
        <v>2.33</v>
      </c>
      <c r="C574" s="2"/>
      <c r="D574" s="3">
        <v>705</v>
      </c>
      <c r="E574" s="3">
        <v>1.58</v>
      </c>
      <c r="F574" s="2"/>
      <c r="G574" s="2" t="s">
        <v>13</v>
      </c>
      <c r="H574" s="2"/>
      <c r="I574" s="3">
        <v>415.93</v>
      </c>
      <c r="J574" s="3">
        <v>2.5299999999999998</v>
      </c>
      <c r="K574" s="3">
        <v>4953</v>
      </c>
      <c r="L574" s="2" t="s">
        <v>892</v>
      </c>
    </row>
    <row r="575" spans="1:12">
      <c r="A575" s="2" t="s">
        <v>893</v>
      </c>
      <c r="B575" s="3">
        <v>0.01</v>
      </c>
      <c r="C575" s="2"/>
      <c r="D575" s="3">
        <v>58.43</v>
      </c>
      <c r="E575" s="3">
        <v>0.26</v>
      </c>
      <c r="F575" s="3">
        <v>298</v>
      </c>
      <c r="G575" s="2" t="s">
        <v>13</v>
      </c>
      <c r="H575" s="2"/>
      <c r="I575" s="3">
        <v>36.79</v>
      </c>
      <c r="J575" s="3">
        <v>0.43</v>
      </c>
      <c r="K575" s="3">
        <v>4300</v>
      </c>
      <c r="L575" s="2" t="s">
        <v>586</v>
      </c>
    </row>
    <row r="576" spans="1:12">
      <c r="A576" s="2" t="s">
        <v>894</v>
      </c>
      <c r="B576" s="3">
        <v>2.23E-2</v>
      </c>
      <c r="C576" s="2"/>
      <c r="D576" s="3">
        <v>13.18</v>
      </c>
      <c r="E576" s="19" t="s">
        <v>895</v>
      </c>
      <c r="F576" s="20"/>
      <c r="G576" s="2" t="s">
        <v>13</v>
      </c>
      <c r="H576" s="2"/>
      <c r="I576" s="2" t="s">
        <v>896</v>
      </c>
      <c r="J576" s="2" t="s">
        <v>897</v>
      </c>
      <c r="K576" s="2" t="s">
        <v>898</v>
      </c>
      <c r="L576" s="2" t="s">
        <v>899</v>
      </c>
    </row>
    <row r="577" spans="1:12">
      <c r="A577" s="2" t="s">
        <v>900</v>
      </c>
      <c r="B577" s="3">
        <v>2.7400000000000001E-2</v>
      </c>
      <c r="C577" s="2"/>
      <c r="D577" s="3">
        <v>45.84</v>
      </c>
      <c r="E577" s="19" t="s">
        <v>901</v>
      </c>
      <c r="F577" s="20"/>
      <c r="G577" s="2" t="s">
        <v>13</v>
      </c>
      <c r="H577" s="2"/>
      <c r="I577" s="2" t="s">
        <v>896</v>
      </c>
      <c r="J577" s="2" t="s">
        <v>897</v>
      </c>
      <c r="K577" s="2" t="s">
        <v>898</v>
      </c>
      <c r="L577" s="2" t="s">
        <v>902</v>
      </c>
    </row>
    <row r="578" spans="1:12">
      <c r="A578" s="2" t="s">
        <v>903</v>
      </c>
      <c r="B578" s="3">
        <v>1.27</v>
      </c>
      <c r="C578" s="2"/>
      <c r="D578" s="3">
        <v>362.5</v>
      </c>
      <c r="E578" s="3">
        <v>1.1100000000000001</v>
      </c>
      <c r="F578" s="2"/>
      <c r="G578" s="2" t="s">
        <v>13</v>
      </c>
      <c r="H578" s="2"/>
      <c r="I578" s="3">
        <v>458.66</v>
      </c>
      <c r="J578" s="3">
        <v>1.37</v>
      </c>
      <c r="K578" s="3">
        <v>5020</v>
      </c>
      <c r="L578" s="2" t="s">
        <v>904</v>
      </c>
    </row>
    <row r="579" spans="1:12">
      <c r="A579" s="2" t="s">
        <v>905</v>
      </c>
      <c r="B579" s="3">
        <v>20.96</v>
      </c>
      <c r="C579" s="2"/>
      <c r="D579" s="3">
        <v>647.29999999999995</v>
      </c>
      <c r="E579" s="3">
        <v>1.42</v>
      </c>
      <c r="F579" s="2"/>
      <c r="G579" s="2" t="s">
        <v>13</v>
      </c>
      <c r="H579" s="2"/>
      <c r="I579" s="3">
        <v>1949</v>
      </c>
      <c r="J579" s="3">
        <v>10.94</v>
      </c>
      <c r="K579" s="3">
        <v>3943</v>
      </c>
      <c r="L579" s="2" t="s">
        <v>906</v>
      </c>
    </row>
    <row r="580" spans="1:12">
      <c r="A580" s="2" t="s">
        <v>907</v>
      </c>
      <c r="B580" s="3">
        <v>2.8000000000000001E-2</v>
      </c>
      <c r="C580" s="2"/>
      <c r="D580" s="3">
        <v>8.1199999999999992</v>
      </c>
      <c r="E580" s="19" t="s">
        <v>908</v>
      </c>
      <c r="F580" s="20"/>
      <c r="G580" s="2" t="s">
        <v>13</v>
      </c>
      <c r="H580" s="2"/>
      <c r="I580" s="2" t="s">
        <v>909</v>
      </c>
      <c r="J580" s="2" t="s">
        <v>910</v>
      </c>
      <c r="K580" s="2" t="s">
        <v>911</v>
      </c>
      <c r="L580" s="2" t="s">
        <v>912</v>
      </c>
    </row>
    <row r="581" spans="1:12">
      <c r="A581" s="2" t="s">
        <v>913</v>
      </c>
      <c r="B581" s="3">
        <v>0.04</v>
      </c>
      <c r="C581" s="2"/>
      <c r="D581" s="3">
        <v>103.5</v>
      </c>
      <c r="E581" s="19" t="s">
        <v>914</v>
      </c>
      <c r="F581" s="20"/>
      <c r="G581" s="2" t="s">
        <v>13</v>
      </c>
      <c r="H581" s="2"/>
      <c r="I581" s="2" t="s">
        <v>909</v>
      </c>
      <c r="J581" s="2" t="s">
        <v>910</v>
      </c>
      <c r="K581" s="2" t="s">
        <v>911</v>
      </c>
      <c r="L581" s="2" t="s">
        <v>912</v>
      </c>
    </row>
    <row r="582" spans="1:12">
      <c r="A582" s="2" t="s">
        <v>915</v>
      </c>
      <c r="B582" s="3">
        <v>1.964</v>
      </c>
      <c r="C582" s="2"/>
      <c r="D582" s="3">
        <v>433.8</v>
      </c>
      <c r="E582" s="3">
        <v>1.26</v>
      </c>
      <c r="F582" s="2"/>
      <c r="G582" s="2" t="s">
        <v>13</v>
      </c>
      <c r="H582" s="2"/>
      <c r="I582" s="3">
        <v>372.06</v>
      </c>
      <c r="J582" s="3">
        <v>1.41</v>
      </c>
      <c r="K582" s="3">
        <v>4925</v>
      </c>
      <c r="L582" s="2" t="s">
        <v>916</v>
      </c>
    </row>
    <row r="583" spans="1:12">
      <c r="A583" s="2" t="s">
        <v>917</v>
      </c>
      <c r="B583" s="3">
        <v>1.23</v>
      </c>
      <c r="C583" s="2"/>
      <c r="D583" s="3">
        <v>841</v>
      </c>
      <c r="E583" s="3">
        <v>1.98</v>
      </c>
      <c r="F583" s="2"/>
      <c r="G583" s="2" t="s">
        <v>13</v>
      </c>
      <c r="H583" s="2"/>
      <c r="I583" s="3">
        <v>480.15</v>
      </c>
      <c r="J583" s="3">
        <v>1.46</v>
      </c>
      <c r="K583" s="3">
        <v>4862</v>
      </c>
      <c r="L583" s="2" t="s">
        <v>789</v>
      </c>
    </row>
    <row r="584" spans="1:12">
      <c r="A584" s="2" t="s">
        <v>918</v>
      </c>
      <c r="B584" s="3">
        <v>1.61</v>
      </c>
      <c r="C584" s="2"/>
      <c r="D584" s="3">
        <v>157.57001</v>
      </c>
      <c r="E584" s="3">
        <v>0.68</v>
      </c>
      <c r="F584" s="2"/>
      <c r="G584" s="2" t="s">
        <v>13</v>
      </c>
      <c r="H584" s="2"/>
      <c r="I584" s="3">
        <v>449.2</v>
      </c>
      <c r="J584" s="3">
        <v>2.2799999999999998</v>
      </c>
      <c r="K584" s="3">
        <v>4891</v>
      </c>
      <c r="L584" s="2" t="s">
        <v>919</v>
      </c>
    </row>
    <row r="585" spans="1:12">
      <c r="A585" s="2" t="s">
        <v>920</v>
      </c>
      <c r="B585" s="3">
        <v>8.16</v>
      </c>
      <c r="C585" s="2"/>
      <c r="D585" s="3">
        <v>778.1</v>
      </c>
      <c r="E585" s="3">
        <v>1.81</v>
      </c>
      <c r="F585" s="2"/>
      <c r="G585" s="2" t="s">
        <v>13</v>
      </c>
      <c r="H585" s="2"/>
      <c r="I585" s="3">
        <v>712.41</v>
      </c>
      <c r="J585" s="3">
        <v>3.21</v>
      </c>
      <c r="K585" s="3">
        <v>4745</v>
      </c>
      <c r="L585" s="2" t="s">
        <v>789</v>
      </c>
    </row>
    <row r="586" spans="1:12">
      <c r="A586" s="2" t="s">
        <v>921</v>
      </c>
      <c r="B586" s="3">
        <v>10.130000000000001</v>
      </c>
      <c r="C586" s="2"/>
      <c r="D586" s="3">
        <v>1888</v>
      </c>
      <c r="E586" s="3">
        <v>3.34</v>
      </c>
      <c r="F586" s="2"/>
      <c r="G586" s="2" t="s">
        <v>13</v>
      </c>
      <c r="H586" s="2"/>
      <c r="I586" s="3">
        <v>306.79000000000002</v>
      </c>
      <c r="J586" s="3">
        <v>1.39</v>
      </c>
      <c r="K586" s="3">
        <v>5509</v>
      </c>
      <c r="L586" s="2" t="s">
        <v>789</v>
      </c>
    </row>
    <row r="587" spans="1:12">
      <c r="A587" s="2" t="s">
        <v>922</v>
      </c>
      <c r="B587" s="3">
        <v>2.4140000000000001</v>
      </c>
      <c r="C587" s="2"/>
      <c r="D587" s="3">
        <v>437.7</v>
      </c>
      <c r="E587" s="3">
        <v>1.32</v>
      </c>
      <c r="F587" s="2"/>
      <c r="G587" s="2" t="s">
        <v>13</v>
      </c>
      <c r="H587" s="2"/>
      <c r="I587" s="3">
        <v>539.87</v>
      </c>
      <c r="J587" s="3">
        <v>1.59</v>
      </c>
      <c r="K587" s="3">
        <v>4878</v>
      </c>
      <c r="L587" s="2" t="s">
        <v>789</v>
      </c>
    </row>
    <row r="588" spans="1:12">
      <c r="A588" s="2" t="s">
        <v>923</v>
      </c>
      <c r="B588" s="3">
        <v>1.4</v>
      </c>
      <c r="C588" s="2"/>
      <c r="D588" s="3">
        <v>670</v>
      </c>
      <c r="E588" s="3">
        <v>1.65</v>
      </c>
      <c r="F588" s="2"/>
      <c r="G588" s="2" t="s">
        <v>13</v>
      </c>
      <c r="H588" s="2"/>
      <c r="I588" s="3">
        <v>403.4</v>
      </c>
      <c r="J588" s="3">
        <v>0.83</v>
      </c>
      <c r="K588" s="3">
        <v>4819</v>
      </c>
      <c r="L588" s="2" t="s">
        <v>924</v>
      </c>
    </row>
    <row r="589" spans="1:12">
      <c r="A589" s="2" t="s">
        <v>925</v>
      </c>
      <c r="B589" s="19" t="s">
        <v>926</v>
      </c>
      <c r="C589" s="20"/>
      <c r="D589" s="2" t="s">
        <v>927</v>
      </c>
      <c r="E589" s="19" t="s">
        <v>928</v>
      </c>
      <c r="F589" s="20"/>
      <c r="G589" s="2" t="s">
        <v>13</v>
      </c>
      <c r="H589" s="2"/>
      <c r="I589" s="2" t="s">
        <v>929</v>
      </c>
      <c r="J589" s="2" t="s">
        <v>930</v>
      </c>
      <c r="K589" s="2" t="s">
        <v>931</v>
      </c>
      <c r="L589" s="2" t="s">
        <v>810</v>
      </c>
    </row>
    <row r="590" spans="1:12">
      <c r="A590" s="2" t="s">
        <v>932</v>
      </c>
      <c r="B590" s="3">
        <v>1.8</v>
      </c>
      <c r="C590" s="2"/>
      <c r="D590" s="3">
        <v>896</v>
      </c>
      <c r="E590" s="3">
        <v>2.0099999999999998</v>
      </c>
      <c r="F590" s="2"/>
      <c r="G590" s="2" t="s">
        <v>13</v>
      </c>
      <c r="H590" s="2"/>
      <c r="I590" s="3">
        <v>431.65</v>
      </c>
      <c r="J590" s="3">
        <v>1.34</v>
      </c>
      <c r="K590" s="3">
        <v>4846</v>
      </c>
      <c r="L590" s="2" t="s">
        <v>933</v>
      </c>
    </row>
    <row r="591" spans="1:12">
      <c r="A591" s="2" t="s">
        <v>934</v>
      </c>
      <c r="B591" s="3">
        <v>1.49</v>
      </c>
      <c r="C591" s="2"/>
      <c r="D591" s="3">
        <v>1544</v>
      </c>
      <c r="E591" s="3">
        <v>2.62</v>
      </c>
      <c r="F591" s="2"/>
      <c r="G591" s="2" t="s">
        <v>13</v>
      </c>
      <c r="H591" s="2"/>
      <c r="I591" s="3">
        <v>344.01</v>
      </c>
      <c r="J591" s="3">
        <v>1.08</v>
      </c>
      <c r="K591" s="3">
        <v>6073</v>
      </c>
      <c r="L591" s="2" t="s">
        <v>935</v>
      </c>
    </row>
    <row r="592" spans="1:12">
      <c r="A592" s="2" t="s">
        <v>936</v>
      </c>
      <c r="B592" s="19" t="s">
        <v>937</v>
      </c>
      <c r="C592" s="20"/>
      <c r="D592" s="2" t="s">
        <v>938</v>
      </c>
      <c r="E592" s="19" t="s">
        <v>939</v>
      </c>
      <c r="F592" s="20"/>
      <c r="G592" s="2" t="s">
        <v>13</v>
      </c>
      <c r="H592" s="2"/>
      <c r="I592" s="2" t="s">
        <v>940</v>
      </c>
      <c r="J592" s="3">
        <v>1.095</v>
      </c>
      <c r="K592" s="2" t="s">
        <v>941</v>
      </c>
      <c r="L592" s="2" t="s">
        <v>942</v>
      </c>
    </row>
    <row r="593" spans="1:12">
      <c r="A593" s="2" t="s">
        <v>943</v>
      </c>
      <c r="B593" s="19" t="s">
        <v>944</v>
      </c>
      <c r="C593" s="20"/>
      <c r="D593" s="2" t="s">
        <v>945</v>
      </c>
      <c r="E593" s="19" t="s">
        <v>946</v>
      </c>
      <c r="F593" s="20"/>
      <c r="G593" s="2" t="s">
        <v>13</v>
      </c>
      <c r="H593" s="2"/>
      <c r="I593" s="2" t="s">
        <v>940</v>
      </c>
      <c r="J593" s="3">
        <v>1.095</v>
      </c>
      <c r="K593" s="2" t="s">
        <v>941</v>
      </c>
      <c r="L593" s="2" t="s">
        <v>831</v>
      </c>
    </row>
    <row r="594" spans="1:12">
      <c r="A594" s="2" t="s">
        <v>947</v>
      </c>
      <c r="B594" s="19" t="s">
        <v>948</v>
      </c>
      <c r="C594" s="20"/>
      <c r="D594" s="2" t="s">
        <v>949</v>
      </c>
      <c r="E594" s="19" t="s">
        <v>950</v>
      </c>
      <c r="F594" s="20"/>
      <c r="G594" s="2" t="s">
        <v>13</v>
      </c>
      <c r="H594" s="2"/>
      <c r="I594" s="2" t="s">
        <v>951</v>
      </c>
      <c r="J594" s="2" t="s">
        <v>952</v>
      </c>
      <c r="K594" s="2" t="s">
        <v>953</v>
      </c>
      <c r="L594" s="2" t="s">
        <v>810</v>
      </c>
    </row>
    <row r="595" spans="1:12">
      <c r="A595" s="2" t="s">
        <v>954</v>
      </c>
      <c r="B595" s="19" t="s">
        <v>955</v>
      </c>
      <c r="C595" s="20"/>
      <c r="D595" s="2" t="s">
        <v>956</v>
      </c>
      <c r="E595" s="19" t="s">
        <v>957</v>
      </c>
      <c r="F595" s="20"/>
      <c r="G595" s="2" t="s">
        <v>13</v>
      </c>
      <c r="H595" s="2"/>
      <c r="I595" s="2" t="s">
        <v>951</v>
      </c>
      <c r="J595" s="2" t="s">
        <v>952</v>
      </c>
      <c r="K595" s="2" t="s">
        <v>953</v>
      </c>
      <c r="L595" s="2" t="s">
        <v>810</v>
      </c>
    </row>
    <row r="596" spans="1:12">
      <c r="A596" s="2" t="s">
        <v>958</v>
      </c>
      <c r="B596" s="19" t="s">
        <v>959</v>
      </c>
      <c r="C596" s="20"/>
      <c r="D596" s="2" t="s">
        <v>960</v>
      </c>
      <c r="E596" s="19" t="s">
        <v>961</v>
      </c>
      <c r="F596" s="20"/>
      <c r="G596" s="2" t="s">
        <v>13</v>
      </c>
      <c r="H596" s="2"/>
      <c r="I596" s="2" t="s">
        <v>951</v>
      </c>
      <c r="J596" s="2" t="s">
        <v>952</v>
      </c>
      <c r="K596" s="2" t="s">
        <v>953</v>
      </c>
      <c r="L596" s="2" t="s">
        <v>810</v>
      </c>
    </row>
    <row r="597" spans="1:12">
      <c r="A597" s="2" t="s">
        <v>962</v>
      </c>
      <c r="B597" s="3">
        <v>0.2</v>
      </c>
      <c r="C597" s="2"/>
      <c r="D597" s="3">
        <v>330</v>
      </c>
      <c r="E597" s="3">
        <v>0.89</v>
      </c>
      <c r="F597" s="2"/>
      <c r="G597" s="2" t="s">
        <v>13</v>
      </c>
      <c r="H597" s="2"/>
      <c r="I597" s="3">
        <v>132.19999999999999</v>
      </c>
      <c r="J597" s="3">
        <v>0.68</v>
      </c>
      <c r="K597" s="3">
        <v>5181</v>
      </c>
      <c r="L597" s="2" t="s">
        <v>963</v>
      </c>
    </row>
    <row r="598" spans="1:12">
      <c r="A598" s="2" t="s">
        <v>964</v>
      </c>
      <c r="B598" s="3">
        <v>3.07</v>
      </c>
      <c r="C598" s="2"/>
      <c r="D598" s="3">
        <v>1299</v>
      </c>
      <c r="E598" s="3">
        <v>2.78</v>
      </c>
      <c r="F598" s="2"/>
      <c r="G598" s="2" t="s">
        <v>13</v>
      </c>
      <c r="H598" s="2"/>
      <c r="I598" s="3">
        <v>318.01</v>
      </c>
      <c r="J598" s="3">
        <v>3.5</v>
      </c>
      <c r="K598" s="3">
        <v>4922</v>
      </c>
      <c r="L598" s="2" t="s">
        <v>789</v>
      </c>
    </row>
    <row r="599" spans="1:12">
      <c r="A599" s="2" t="s">
        <v>965</v>
      </c>
      <c r="B599" s="3">
        <v>1.869</v>
      </c>
      <c r="C599" s="2"/>
      <c r="D599" s="3">
        <v>686.5</v>
      </c>
      <c r="E599" s="3">
        <v>1.66</v>
      </c>
      <c r="F599" s="2"/>
      <c r="G599" s="2" t="s">
        <v>13</v>
      </c>
      <c r="H599" s="2"/>
      <c r="I599" s="3">
        <v>543.20000000000005</v>
      </c>
      <c r="J599" s="3">
        <v>1.3</v>
      </c>
      <c r="K599" s="3">
        <v>5027</v>
      </c>
      <c r="L599" s="2" t="s">
        <v>966</v>
      </c>
    </row>
    <row r="600" spans="1:12">
      <c r="A600" s="2" t="s">
        <v>967</v>
      </c>
      <c r="B600" s="3">
        <v>9.8800000000000008</v>
      </c>
      <c r="C600" s="2"/>
      <c r="D600" s="3">
        <v>131.05000000000001</v>
      </c>
      <c r="E600" s="3">
        <v>0.49</v>
      </c>
      <c r="F600" s="2"/>
      <c r="G600" s="2" t="s">
        <v>13</v>
      </c>
      <c r="H600" s="2"/>
      <c r="I600" s="3">
        <v>118.17</v>
      </c>
      <c r="J600" s="3">
        <v>0.95</v>
      </c>
      <c r="K600" s="3">
        <v>5453</v>
      </c>
      <c r="L600" s="2" t="s">
        <v>837</v>
      </c>
    </row>
    <row r="601" spans="1:12">
      <c r="A601" s="2" t="s">
        <v>968</v>
      </c>
      <c r="B601" s="3">
        <v>1.53</v>
      </c>
      <c r="C601" s="2"/>
      <c r="D601" s="3">
        <v>521</v>
      </c>
      <c r="E601" s="3">
        <v>1.5</v>
      </c>
      <c r="F601" s="2"/>
      <c r="G601" s="2" t="s">
        <v>13</v>
      </c>
      <c r="H601" s="2"/>
      <c r="I601" s="3">
        <v>310.25</v>
      </c>
      <c r="J601" s="3">
        <v>1.3</v>
      </c>
      <c r="K601" s="3">
        <v>4860</v>
      </c>
      <c r="L601" s="2" t="s">
        <v>789</v>
      </c>
    </row>
    <row r="602" spans="1:12">
      <c r="A602" s="2" t="s">
        <v>969</v>
      </c>
      <c r="B602" s="19" t="s">
        <v>970</v>
      </c>
      <c r="C602" s="20"/>
      <c r="D602" s="2" t="s">
        <v>971</v>
      </c>
      <c r="E602" s="19" t="s">
        <v>972</v>
      </c>
      <c r="F602" s="20"/>
      <c r="G602" s="2" t="s">
        <v>13</v>
      </c>
      <c r="H602" s="2"/>
      <c r="I602" s="2" t="s">
        <v>973</v>
      </c>
      <c r="J602" s="2"/>
      <c r="K602" s="2"/>
      <c r="L602" s="2" t="s">
        <v>810</v>
      </c>
    </row>
    <row r="603" spans="1:12">
      <c r="A603" s="2" t="s">
        <v>974</v>
      </c>
      <c r="B603" s="3">
        <v>2.0799999999999999E-2</v>
      </c>
      <c r="C603" s="2"/>
      <c r="D603" s="2" t="s">
        <v>975</v>
      </c>
      <c r="E603" s="19" t="s">
        <v>976</v>
      </c>
      <c r="F603" s="20"/>
      <c r="G603" s="2" t="s">
        <v>13</v>
      </c>
      <c r="H603" s="2"/>
      <c r="I603" s="2" t="s">
        <v>977</v>
      </c>
      <c r="J603" s="2" t="s">
        <v>978</v>
      </c>
      <c r="K603" s="2" t="s">
        <v>979</v>
      </c>
      <c r="L603" s="2" t="s">
        <v>980</v>
      </c>
    </row>
    <row r="604" spans="1:12">
      <c r="A604" s="2" t="s">
        <v>981</v>
      </c>
      <c r="B604" s="3">
        <v>0.12</v>
      </c>
      <c r="C604" s="2"/>
      <c r="D604" s="2" t="s">
        <v>982</v>
      </c>
      <c r="E604" s="19" t="s">
        <v>983</v>
      </c>
      <c r="F604" s="20"/>
      <c r="G604" s="2" t="s">
        <v>13</v>
      </c>
      <c r="H604" s="2"/>
      <c r="I604" s="19" t="s">
        <v>984</v>
      </c>
      <c r="J604" s="20"/>
      <c r="K604" s="2"/>
      <c r="L604" s="2" t="s">
        <v>810</v>
      </c>
    </row>
    <row r="605" spans="1:12">
      <c r="A605" s="2" t="s">
        <v>985</v>
      </c>
      <c r="B605" s="3">
        <v>0.78359999999999996</v>
      </c>
      <c r="C605" s="2"/>
      <c r="D605" s="3">
        <v>75.220299999999995</v>
      </c>
      <c r="E605" s="3">
        <v>0.36199999999999999</v>
      </c>
      <c r="F605" s="2"/>
      <c r="G605" s="2" t="s">
        <v>13</v>
      </c>
      <c r="H605" s="2"/>
      <c r="I605" s="3">
        <v>221.53</v>
      </c>
      <c r="J605" s="3">
        <v>1.1200000000000001</v>
      </c>
      <c r="K605" s="3">
        <v>5522</v>
      </c>
      <c r="L605" s="2" t="s">
        <v>986</v>
      </c>
    </row>
    <row r="606" spans="1:12">
      <c r="A606" s="2" t="s">
        <v>987</v>
      </c>
      <c r="B606" s="3">
        <v>2.2010000000000001</v>
      </c>
      <c r="C606" s="2"/>
      <c r="D606" s="3">
        <v>1272</v>
      </c>
      <c r="E606" s="3">
        <v>2.39</v>
      </c>
      <c r="F606" s="2"/>
      <c r="G606" s="2" t="s">
        <v>13</v>
      </c>
      <c r="H606" s="2"/>
      <c r="I606" s="3">
        <v>221.53</v>
      </c>
      <c r="J606" s="3">
        <v>1.1200000000000001</v>
      </c>
      <c r="K606" s="3">
        <v>5522</v>
      </c>
      <c r="L606" s="2" t="s">
        <v>986</v>
      </c>
    </row>
    <row r="607" spans="1:12">
      <c r="A607" s="2" t="s">
        <v>988</v>
      </c>
      <c r="B607" s="3">
        <v>0.443</v>
      </c>
      <c r="C607" s="2"/>
      <c r="D607" s="3">
        <v>280.17</v>
      </c>
      <c r="E607" s="3">
        <v>0.87</v>
      </c>
      <c r="F607" s="2"/>
      <c r="G607" s="2" t="s">
        <v>13</v>
      </c>
      <c r="H607" s="2"/>
      <c r="I607" s="3">
        <v>173.49</v>
      </c>
      <c r="J607" s="3">
        <v>1.1200000000000001</v>
      </c>
      <c r="K607" s="3">
        <v>5922</v>
      </c>
      <c r="L607" s="2" t="s">
        <v>986</v>
      </c>
    </row>
    <row r="608" spans="1:12">
      <c r="A608" s="2" t="s">
        <v>989</v>
      </c>
      <c r="B608" s="3">
        <v>2.6700000000000002E-2</v>
      </c>
      <c r="C608" s="2"/>
      <c r="D608" s="3">
        <v>14.3</v>
      </c>
      <c r="E608" s="19" t="s">
        <v>990</v>
      </c>
      <c r="F608" s="20"/>
      <c r="G608" s="2" t="s">
        <v>13</v>
      </c>
      <c r="H608" s="2"/>
      <c r="I608" s="2" t="s">
        <v>991</v>
      </c>
      <c r="J608" s="2" t="s">
        <v>992</v>
      </c>
      <c r="K608" s="2" t="s">
        <v>993</v>
      </c>
      <c r="L608" s="2" t="s">
        <v>994</v>
      </c>
    </row>
    <row r="609" spans="1:12">
      <c r="A609" s="2" t="s">
        <v>995</v>
      </c>
      <c r="B609" s="3">
        <v>7.5999999999999998E-2</v>
      </c>
      <c r="C609" s="2"/>
      <c r="D609" s="3">
        <v>525.79999999999995</v>
      </c>
      <c r="E609" s="3">
        <v>1.18</v>
      </c>
      <c r="F609" s="2"/>
      <c r="G609" s="2" t="s">
        <v>13</v>
      </c>
      <c r="H609" s="2"/>
      <c r="I609" s="3">
        <v>28.7</v>
      </c>
      <c r="J609" s="3">
        <v>0.78</v>
      </c>
      <c r="K609" s="3">
        <v>5069</v>
      </c>
      <c r="L609" s="2" t="s">
        <v>586</v>
      </c>
    </row>
    <row r="610" spans="1:12">
      <c r="A610" s="2" t="s">
        <v>996</v>
      </c>
      <c r="B610" s="3">
        <v>5.5300000000000002E-2</v>
      </c>
      <c r="C610" s="2"/>
      <c r="D610" s="3">
        <v>34.905000000000001</v>
      </c>
      <c r="E610" s="3">
        <v>0.2099</v>
      </c>
      <c r="F610" s="2"/>
      <c r="G610" s="2" t="s">
        <v>13</v>
      </c>
      <c r="H610" s="2"/>
      <c r="I610" s="3">
        <v>154</v>
      </c>
      <c r="J610" s="3">
        <v>1.02</v>
      </c>
      <c r="K610" s="3">
        <v>5776</v>
      </c>
      <c r="L610" s="2" t="s">
        <v>997</v>
      </c>
    </row>
    <row r="611" spans="1:12">
      <c r="A611" s="2" t="s">
        <v>998</v>
      </c>
      <c r="B611" s="19" t="s">
        <v>999</v>
      </c>
      <c r="C611" s="20"/>
      <c r="D611" s="2" t="s">
        <v>1000</v>
      </c>
      <c r="E611" s="19" t="s">
        <v>1001</v>
      </c>
      <c r="F611" s="20"/>
      <c r="G611" s="2" t="s">
        <v>13</v>
      </c>
      <c r="H611" s="2"/>
      <c r="I611" s="2" t="s">
        <v>1002</v>
      </c>
      <c r="J611" s="2" t="s">
        <v>1003</v>
      </c>
      <c r="K611" s="2" t="s">
        <v>1004</v>
      </c>
      <c r="L611" s="2" t="s">
        <v>1005</v>
      </c>
    </row>
    <row r="612" spans="1:12">
      <c r="A612" s="2" t="s">
        <v>1006</v>
      </c>
      <c r="B612" s="19" t="s">
        <v>1007</v>
      </c>
      <c r="C612" s="20"/>
      <c r="D612" s="2" t="s">
        <v>1008</v>
      </c>
      <c r="E612" s="19" t="s">
        <v>1009</v>
      </c>
      <c r="F612" s="20"/>
      <c r="G612" s="2" t="s">
        <v>13</v>
      </c>
      <c r="H612" s="2"/>
      <c r="I612" s="2" t="s">
        <v>1002</v>
      </c>
      <c r="J612" s="2" t="s">
        <v>1003</v>
      </c>
      <c r="K612" s="2" t="s">
        <v>1004</v>
      </c>
      <c r="L612" s="2" t="s">
        <v>1005</v>
      </c>
    </row>
    <row r="613" spans="1:12">
      <c r="A613" s="2" t="s">
        <v>1010</v>
      </c>
      <c r="B613" s="3">
        <v>0.26600000000000001</v>
      </c>
      <c r="C613" s="2"/>
      <c r="D613" s="3">
        <v>1733</v>
      </c>
      <c r="E613" s="3">
        <v>2.5499999999999998</v>
      </c>
      <c r="F613" s="2"/>
      <c r="G613" s="2" t="s">
        <v>13</v>
      </c>
      <c r="H613" s="2"/>
      <c r="I613" s="3">
        <v>93.74</v>
      </c>
      <c r="J613" s="3">
        <v>0.57999999999999996</v>
      </c>
      <c r="K613" s="3">
        <v>5026</v>
      </c>
      <c r="L613" s="2" t="s">
        <v>793</v>
      </c>
    </row>
    <row r="614" spans="1:12">
      <c r="A614" s="2" t="s">
        <v>1011</v>
      </c>
      <c r="B614" s="3">
        <v>0.10100000000000001</v>
      </c>
      <c r="C614" s="2"/>
      <c r="D614" s="2" t="s">
        <v>1012</v>
      </c>
      <c r="E614" s="19" t="s">
        <v>1013</v>
      </c>
      <c r="F614" s="20"/>
      <c r="G614" s="2" t="s">
        <v>13</v>
      </c>
      <c r="H614" s="2"/>
      <c r="I614" s="2" t="s">
        <v>1014</v>
      </c>
      <c r="J614" s="2"/>
      <c r="K614" s="2"/>
      <c r="L614" s="2" t="s">
        <v>810</v>
      </c>
    </row>
    <row r="615" spans="1:12">
      <c r="A615" s="2" t="s">
        <v>1015</v>
      </c>
      <c r="B615" s="3">
        <v>0.246</v>
      </c>
      <c r="C615" s="2"/>
      <c r="D615" s="2" t="s">
        <v>1016</v>
      </c>
      <c r="E615" s="19" t="s">
        <v>1017</v>
      </c>
      <c r="F615" s="20"/>
      <c r="G615" s="2" t="s">
        <v>13</v>
      </c>
      <c r="H615" s="2"/>
      <c r="I615" s="2" t="s">
        <v>1014</v>
      </c>
      <c r="J615" s="2"/>
      <c r="K615" s="2"/>
      <c r="L615" s="2" t="s">
        <v>810</v>
      </c>
    </row>
    <row r="616" spans="1:12">
      <c r="A616" s="2" t="s">
        <v>1018</v>
      </c>
      <c r="B616" s="3">
        <v>15.89</v>
      </c>
      <c r="C616" s="2"/>
      <c r="D616" s="3">
        <v>745.7</v>
      </c>
      <c r="E616" s="3">
        <v>1.92</v>
      </c>
      <c r="F616" s="2"/>
      <c r="G616" s="2" t="s">
        <v>13</v>
      </c>
      <c r="H616" s="2"/>
      <c r="I616" s="3">
        <v>3125</v>
      </c>
      <c r="J616" s="3">
        <v>8.76</v>
      </c>
      <c r="K616" s="3">
        <v>3926</v>
      </c>
      <c r="L616" s="2" t="s">
        <v>590</v>
      </c>
    </row>
    <row r="617" spans="1:12">
      <c r="A617" s="2" t="s">
        <v>1019</v>
      </c>
      <c r="B617" s="3">
        <v>15.04</v>
      </c>
      <c r="C617" s="2"/>
      <c r="D617" s="3">
        <v>9017.76</v>
      </c>
      <c r="E617" s="3">
        <v>7.7</v>
      </c>
      <c r="F617" s="2"/>
      <c r="G617" s="2" t="s">
        <v>13</v>
      </c>
      <c r="H617" s="2"/>
      <c r="I617" s="3">
        <v>168.56</v>
      </c>
      <c r="J617" s="3">
        <v>0.78</v>
      </c>
      <c r="K617" s="3">
        <v>4962</v>
      </c>
      <c r="L617" s="2" t="s">
        <v>1020</v>
      </c>
    </row>
    <row r="618" spans="1:12">
      <c r="A618" s="2" t="s">
        <v>1021</v>
      </c>
      <c r="B618" s="3">
        <v>0.02</v>
      </c>
      <c r="C618" s="2"/>
      <c r="D618" s="3">
        <v>8.1351999999999993</v>
      </c>
      <c r="E618" s="3">
        <v>7.0000000000000007E-2</v>
      </c>
      <c r="F618" s="2"/>
      <c r="G618" s="2" t="s">
        <v>13</v>
      </c>
      <c r="H618" s="2"/>
      <c r="I618" s="3">
        <v>84.41</v>
      </c>
      <c r="J618" s="3">
        <v>0.28999999999999998</v>
      </c>
      <c r="K618" s="3">
        <v>4510</v>
      </c>
      <c r="L618" s="2" t="s">
        <v>1022</v>
      </c>
    </row>
    <row r="619" spans="1:12">
      <c r="A619" s="2" t="s">
        <v>1023</v>
      </c>
      <c r="B619" s="3">
        <v>0.40901999999999999</v>
      </c>
      <c r="C619" s="2"/>
      <c r="D619" s="3">
        <v>32.03</v>
      </c>
      <c r="E619" s="3">
        <v>0.17799999999999999</v>
      </c>
      <c r="F619" s="2"/>
      <c r="G619" s="2" t="s">
        <v>13</v>
      </c>
      <c r="H619" s="2"/>
      <c r="I619" s="3">
        <v>84.41</v>
      </c>
      <c r="J619" s="3">
        <v>0.28999999999999998</v>
      </c>
      <c r="K619" s="3">
        <v>4510</v>
      </c>
      <c r="L619" s="2" t="s">
        <v>1022</v>
      </c>
    </row>
    <row r="620" spans="1:12">
      <c r="A620" s="2" t="s">
        <v>1024</v>
      </c>
      <c r="B620" s="3">
        <v>0.52669999999999995</v>
      </c>
      <c r="C620" s="2"/>
      <c r="D620" s="3">
        <v>431.7</v>
      </c>
      <c r="E620" s="3">
        <v>1.01</v>
      </c>
      <c r="F620" s="2"/>
      <c r="G620" s="2" t="s">
        <v>13</v>
      </c>
      <c r="H620" s="2"/>
      <c r="I620" s="3">
        <v>84.41</v>
      </c>
      <c r="J620" s="3">
        <v>0.28999999999999998</v>
      </c>
      <c r="K620" s="3">
        <v>4510</v>
      </c>
      <c r="L620" s="2" t="s">
        <v>1022</v>
      </c>
    </row>
    <row r="621" spans="1:12">
      <c r="A621" s="2" t="s">
        <v>1025</v>
      </c>
      <c r="B621" s="3">
        <v>5.9</v>
      </c>
      <c r="C621" s="2"/>
      <c r="D621" s="3">
        <v>2390</v>
      </c>
      <c r="E621" s="3">
        <v>3.6</v>
      </c>
      <c r="F621" s="2"/>
      <c r="G621" s="2" t="s">
        <v>46</v>
      </c>
      <c r="H621" s="2"/>
      <c r="I621" s="3">
        <v>626.89</v>
      </c>
      <c r="J621" s="3">
        <v>0.88</v>
      </c>
      <c r="K621" s="3">
        <v>5952</v>
      </c>
      <c r="L621" s="2" t="s">
        <v>56</v>
      </c>
    </row>
    <row r="622" spans="1:12">
      <c r="A622" s="2" t="s">
        <v>1026</v>
      </c>
      <c r="B622" s="3">
        <v>4.5</v>
      </c>
      <c r="C622" s="2"/>
      <c r="D622" s="3">
        <v>4368</v>
      </c>
      <c r="E622" s="3">
        <v>5.4</v>
      </c>
      <c r="F622" s="2"/>
      <c r="G622" s="2" t="s">
        <v>46</v>
      </c>
      <c r="H622" s="2"/>
      <c r="I622" s="3">
        <v>626.89</v>
      </c>
      <c r="J622" s="3">
        <v>0.88</v>
      </c>
      <c r="K622" s="3">
        <v>5952</v>
      </c>
      <c r="L622" s="2" t="s">
        <v>56</v>
      </c>
    </row>
    <row r="623" spans="1:12">
      <c r="A623" s="2" t="s">
        <v>1027</v>
      </c>
      <c r="B623" s="3">
        <v>1.4500000000000001E-2</v>
      </c>
      <c r="C623" s="3">
        <v>0.13200000000000001</v>
      </c>
      <c r="D623" s="3">
        <v>0.83749099999999999</v>
      </c>
      <c r="E623" s="3">
        <v>1.72E-2</v>
      </c>
      <c r="F623" s="3">
        <v>2130</v>
      </c>
      <c r="G623" s="2" t="s">
        <v>134</v>
      </c>
      <c r="H623" s="2"/>
      <c r="I623" s="3">
        <v>608.29999999999995</v>
      </c>
      <c r="J623" s="3">
        <v>0.91</v>
      </c>
      <c r="K623" s="3">
        <v>5708</v>
      </c>
      <c r="L623" s="2" t="s">
        <v>1028</v>
      </c>
    </row>
    <row r="624" spans="1:12">
      <c r="A624" s="2" t="s">
        <v>1029</v>
      </c>
      <c r="B624" s="3">
        <v>2.3189999999999999E-2</v>
      </c>
      <c r="C624" s="3">
        <v>0.20699999999999999</v>
      </c>
      <c r="D624" s="3">
        <v>45.294600000000003</v>
      </c>
      <c r="E624" s="3">
        <v>0.24099999999999999</v>
      </c>
      <c r="F624" s="3">
        <v>584</v>
      </c>
      <c r="G624" s="2" t="s">
        <v>134</v>
      </c>
      <c r="H624" s="2"/>
      <c r="I624" s="3">
        <v>608.29999999999995</v>
      </c>
      <c r="J624" s="3">
        <v>0.91</v>
      </c>
      <c r="K624" s="3">
        <v>5708</v>
      </c>
      <c r="L624" s="2" t="s">
        <v>1030</v>
      </c>
    </row>
    <row r="625" spans="1:12">
      <c r="A625" s="2" t="s">
        <v>1031</v>
      </c>
      <c r="B625" s="3">
        <v>6.0000000000000001E-3</v>
      </c>
      <c r="C625" s="3">
        <v>0.161</v>
      </c>
      <c r="D625" s="3">
        <v>10.303900000000001</v>
      </c>
      <c r="E625" s="3">
        <v>9.0999999999999998E-2</v>
      </c>
      <c r="F625" s="2"/>
      <c r="G625" s="2" t="s">
        <v>134</v>
      </c>
      <c r="H625" s="2"/>
      <c r="I625" s="3">
        <v>2148</v>
      </c>
      <c r="J625" s="3">
        <v>0.96</v>
      </c>
      <c r="K625" s="3">
        <v>5663</v>
      </c>
      <c r="L625" s="2" t="s">
        <v>1032</v>
      </c>
    </row>
    <row r="626" spans="1:12">
      <c r="A626" s="2" t="s">
        <v>1033</v>
      </c>
      <c r="B626" s="3">
        <v>8.9999999999999993E-3</v>
      </c>
      <c r="C626" s="3">
        <v>0.25600000000000001</v>
      </c>
      <c r="D626" s="3">
        <v>13.024100000000001</v>
      </c>
      <c r="E626" s="3">
        <v>0.107</v>
      </c>
      <c r="F626" s="2"/>
      <c r="G626" s="2" t="s">
        <v>134</v>
      </c>
      <c r="H626" s="2"/>
      <c r="I626" s="3">
        <v>2148</v>
      </c>
      <c r="J626" s="3">
        <v>0.96</v>
      </c>
      <c r="K626" s="3">
        <v>5663</v>
      </c>
      <c r="L626" s="2" t="s">
        <v>1032</v>
      </c>
    </row>
    <row r="627" spans="1:12">
      <c r="A627" s="2" t="s">
        <v>1034</v>
      </c>
      <c r="B627" s="3">
        <v>2.3E-2</v>
      </c>
      <c r="C627" s="3">
        <v>0.27800000000000002</v>
      </c>
      <c r="D627" s="3">
        <v>22.6845</v>
      </c>
      <c r="E627" s="3">
        <v>0.155</v>
      </c>
      <c r="F627" s="2"/>
      <c r="G627" s="2" t="s">
        <v>134</v>
      </c>
      <c r="H627" s="2"/>
      <c r="I627" s="3">
        <v>2148</v>
      </c>
      <c r="J627" s="3">
        <v>0.96</v>
      </c>
      <c r="K627" s="3">
        <v>5663</v>
      </c>
      <c r="L627" s="2" t="s">
        <v>1032</v>
      </c>
    </row>
    <row r="628" spans="1:12">
      <c r="A628" s="2" t="s">
        <v>1035</v>
      </c>
      <c r="B628" s="3">
        <v>2.5000000000000001E-2</v>
      </c>
      <c r="C628" s="3">
        <v>0.374</v>
      </c>
      <c r="D628" s="3">
        <v>31.999600000000001</v>
      </c>
      <c r="E628" s="3">
        <v>0.19500000000000001</v>
      </c>
      <c r="F628" s="2"/>
      <c r="G628" s="2" t="s">
        <v>134</v>
      </c>
      <c r="H628" s="2"/>
      <c r="I628" s="3">
        <v>2148</v>
      </c>
      <c r="J628" s="3">
        <v>0.96</v>
      </c>
      <c r="K628" s="3">
        <v>5663</v>
      </c>
      <c r="L628" s="2" t="s">
        <v>1032</v>
      </c>
    </row>
    <row r="629" spans="1:12">
      <c r="A629" s="2" t="s">
        <v>1036</v>
      </c>
      <c r="B629" s="3">
        <v>6.0000000000000001E-3</v>
      </c>
      <c r="C629" s="3">
        <v>0.222</v>
      </c>
      <c r="D629" s="3">
        <v>46.688800000000001</v>
      </c>
      <c r="E629" s="3">
        <v>0.25</v>
      </c>
      <c r="F629" s="2"/>
      <c r="G629" s="2" t="s">
        <v>134</v>
      </c>
      <c r="H629" s="2"/>
      <c r="I629" s="3">
        <v>2148</v>
      </c>
      <c r="J629" s="3">
        <v>0.96</v>
      </c>
      <c r="K629" s="3">
        <v>5663</v>
      </c>
      <c r="L629" s="2" t="s">
        <v>1032</v>
      </c>
    </row>
    <row r="630" spans="1:12">
      <c r="A630" s="2" t="s">
        <v>1037</v>
      </c>
      <c r="B630" s="3">
        <v>7.9000000000000001E-2</v>
      </c>
      <c r="C630" s="3">
        <v>0.29699999999999999</v>
      </c>
      <c r="D630" s="3">
        <v>118.3807</v>
      </c>
      <c r="E630" s="3">
        <v>0.46600000000000003</v>
      </c>
      <c r="F630" s="2"/>
      <c r="G630" s="2" t="s">
        <v>134</v>
      </c>
      <c r="H630" s="2"/>
      <c r="I630" s="3">
        <v>2148</v>
      </c>
      <c r="J630" s="3">
        <v>0.96</v>
      </c>
      <c r="K630" s="3">
        <v>5663</v>
      </c>
      <c r="L630" s="2" t="s">
        <v>1032</v>
      </c>
    </row>
    <row r="631" spans="1:12">
      <c r="A631" s="2" t="s">
        <v>1038</v>
      </c>
      <c r="B631" s="3">
        <v>0.432</v>
      </c>
      <c r="C631" s="3">
        <v>1.754</v>
      </c>
      <c r="D631" s="3">
        <v>4.4379628999999996</v>
      </c>
      <c r="E631" s="3">
        <v>5.5300000000000002E-2</v>
      </c>
      <c r="F631" s="3">
        <v>1480</v>
      </c>
      <c r="G631" s="2" t="s">
        <v>134</v>
      </c>
      <c r="H631" s="2"/>
      <c r="I631" s="3">
        <v>2950</v>
      </c>
      <c r="J631" s="3">
        <v>1.17</v>
      </c>
      <c r="K631" s="3">
        <v>5947</v>
      </c>
      <c r="L631" s="2" t="s">
        <v>1039</v>
      </c>
    </row>
    <row r="632" spans="1:12">
      <c r="A632" s="2" t="s">
        <v>1040</v>
      </c>
      <c r="B632" s="3">
        <v>9.2799999999999994</v>
      </c>
      <c r="C632" s="3">
        <v>1.512</v>
      </c>
      <c r="D632" s="3">
        <v>1.7635879999999999</v>
      </c>
      <c r="E632" s="3">
        <v>3.6409999999999998E-2</v>
      </c>
      <c r="F632" s="3">
        <v>2550</v>
      </c>
      <c r="G632" s="2" t="s">
        <v>134</v>
      </c>
      <c r="H632" s="2"/>
      <c r="I632" s="3">
        <v>1354</v>
      </c>
      <c r="J632" s="3">
        <v>1.72</v>
      </c>
      <c r="K632" s="3">
        <v>7650</v>
      </c>
      <c r="L632" s="2" t="s">
        <v>1041</v>
      </c>
    </row>
    <row r="633" spans="1:12">
      <c r="A633" s="2" t="s">
        <v>1042</v>
      </c>
      <c r="B633" s="3">
        <v>8.4</v>
      </c>
      <c r="C633" s="3">
        <v>1.1359999999999999</v>
      </c>
      <c r="D633" s="3">
        <v>6.7901230000000004</v>
      </c>
      <c r="E633" s="3">
        <v>7.7100000000000002E-2</v>
      </c>
      <c r="F633" s="3">
        <v>1605</v>
      </c>
      <c r="G633" s="2" t="s">
        <v>134</v>
      </c>
      <c r="H633" s="2"/>
      <c r="I633" s="3">
        <v>3196</v>
      </c>
      <c r="J633" s="3">
        <v>1.51</v>
      </c>
      <c r="K633" s="3">
        <v>6395</v>
      </c>
      <c r="L633" s="2" t="s">
        <v>1043</v>
      </c>
    </row>
    <row r="634" spans="1:12">
      <c r="A634" s="2" t="s">
        <v>1044</v>
      </c>
      <c r="B634" s="3">
        <v>0.66</v>
      </c>
      <c r="C634" s="3">
        <v>0.96</v>
      </c>
      <c r="D634" s="3">
        <v>4.9427820000000002</v>
      </c>
      <c r="E634" s="3">
        <v>5.7140000000000003E-2</v>
      </c>
      <c r="F634" s="3">
        <v>1251</v>
      </c>
      <c r="G634" s="2" t="s">
        <v>134</v>
      </c>
      <c r="H634" s="2"/>
      <c r="I634" s="3">
        <v>2464</v>
      </c>
      <c r="J634" s="3">
        <v>1.02</v>
      </c>
      <c r="K634" s="3">
        <v>5515</v>
      </c>
      <c r="L634" s="2" t="s">
        <v>1045</v>
      </c>
    </row>
    <row r="635" spans="1:12">
      <c r="A635" s="2" t="s">
        <v>1046</v>
      </c>
      <c r="B635" s="3">
        <v>0.33300000000000002</v>
      </c>
      <c r="C635" s="3">
        <v>0.754</v>
      </c>
      <c r="D635" s="3">
        <v>228.77600000000001</v>
      </c>
      <c r="E635" s="3">
        <v>0.70479999999999998</v>
      </c>
      <c r="F635" s="2"/>
      <c r="G635" s="2" t="s">
        <v>134</v>
      </c>
      <c r="H635" s="2"/>
      <c r="I635" s="3">
        <v>245.44</v>
      </c>
      <c r="J635" s="3">
        <v>0.69</v>
      </c>
      <c r="K635" s="3">
        <v>4450</v>
      </c>
      <c r="L635" s="2" t="s">
        <v>1047</v>
      </c>
    </row>
    <row r="636" spans="1:12">
      <c r="A636" s="2" t="s">
        <v>1048</v>
      </c>
      <c r="B636" s="3">
        <v>2.4500000000000002</v>
      </c>
      <c r="C636" s="3">
        <v>1.31</v>
      </c>
      <c r="D636" s="3">
        <v>1.4857108000000001</v>
      </c>
      <c r="E636" s="3">
        <v>2.5909999999999999E-2</v>
      </c>
      <c r="F636" s="3">
        <v>1570</v>
      </c>
      <c r="G636" s="2" t="s">
        <v>134</v>
      </c>
      <c r="H636" s="2"/>
      <c r="I636" s="3">
        <v>2609</v>
      </c>
      <c r="J636" s="3">
        <v>1.1599999999999999</v>
      </c>
      <c r="K636" s="3">
        <v>5781</v>
      </c>
      <c r="L636" s="2" t="s">
        <v>1049</v>
      </c>
    </row>
    <row r="637" spans="1:12">
      <c r="A637" s="2" t="s">
        <v>1050</v>
      </c>
      <c r="B637" s="3">
        <v>2.1999999999999999E-2</v>
      </c>
      <c r="C637" s="3">
        <v>0.17799999999999999</v>
      </c>
      <c r="D637" s="3">
        <v>3.5047250000000001</v>
      </c>
      <c r="E637" s="3">
        <v>4.4699999999999997E-2</v>
      </c>
      <c r="F637" s="2"/>
      <c r="G637" s="2" t="s">
        <v>134</v>
      </c>
      <c r="H637" s="2"/>
      <c r="I637" s="3">
        <v>1430</v>
      </c>
      <c r="J637" s="3">
        <v>0.97</v>
      </c>
      <c r="K637" s="3">
        <v>5345</v>
      </c>
      <c r="L637" s="2" t="s">
        <v>732</v>
      </c>
    </row>
    <row r="638" spans="1:12">
      <c r="A638" s="2" t="s">
        <v>1051</v>
      </c>
      <c r="B638" s="3">
        <v>5.3999999999999999E-2</v>
      </c>
      <c r="C638" s="3">
        <v>0.49</v>
      </c>
      <c r="D638" s="3">
        <v>7.6415899999999999</v>
      </c>
      <c r="E638" s="3">
        <v>7.5200000000000003E-2</v>
      </c>
      <c r="F638" s="2"/>
      <c r="G638" s="2" t="s">
        <v>134</v>
      </c>
      <c r="H638" s="2"/>
      <c r="I638" s="3">
        <v>1430</v>
      </c>
      <c r="J638" s="3">
        <v>0.97</v>
      </c>
      <c r="K638" s="3">
        <v>5345</v>
      </c>
      <c r="L638" s="2" t="s">
        <v>732</v>
      </c>
    </row>
    <row r="639" spans="1:12">
      <c r="A639" s="2" t="s">
        <v>1052</v>
      </c>
      <c r="B639" s="3">
        <v>5.1999999999999998E-2</v>
      </c>
      <c r="C639" s="3">
        <v>0.623</v>
      </c>
      <c r="D639" s="3">
        <v>14.858879999999999</v>
      </c>
      <c r="E639" s="3">
        <v>0.1172</v>
      </c>
      <c r="F639" s="2"/>
      <c r="G639" s="2" t="s">
        <v>134</v>
      </c>
      <c r="H639" s="2"/>
      <c r="I639" s="3">
        <v>1430</v>
      </c>
      <c r="J639" s="3">
        <v>0.97</v>
      </c>
      <c r="K639" s="3">
        <v>5345</v>
      </c>
      <c r="L639" s="2" t="s">
        <v>732</v>
      </c>
    </row>
    <row r="640" spans="1:12">
      <c r="A640" s="2" t="s">
        <v>1053</v>
      </c>
      <c r="B640" s="3">
        <v>2.6429999999999999E-2</v>
      </c>
      <c r="C640" s="3">
        <v>0.19700000000000001</v>
      </c>
      <c r="D640" s="3">
        <v>9.2871600000000001</v>
      </c>
      <c r="E640" s="3">
        <v>8.5000000000000006E-2</v>
      </c>
      <c r="F640" s="2"/>
      <c r="G640" s="2" t="s">
        <v>134</v>
      </c>
      <c r="H640" s="2"/>
      <c r="I640" s="3">
        <v>717.4</v>
      </c>
      <c r="J640" s="3">
        <v>0.94</v>
      </c>
      <c r="K640" s="3">
        <v>5544</v>
      </c>
      <c r="L640" s="2" t="s">
        <v>734</v>
      </c>
    </row>
    <row r="641" spans="1:12">
      <c r="A641" s="2" t="s">
        <v>1054</v>
      </c>
      <c r="B641" s="3">
        <v>4.122E-2</v>
      </c>
      <c r="C641" s="2"/>
      <c r="D641" s="3">
        <v>28.731000000000002</v>
      </c>
      <c r="E641" s="2"/>
      <c r="F641" s="2"/>
      <c r="G641" s="2" t="s">
        <v>46</v>
      </c>
      <c r="H641" s="2"/>
      <c r="I641" s="3">
        <v>717.4</v>
      </c>
      <c r="J641" s="3">
        <v>0.94</v>
      </c>
      <c r="K641" s="3">
        <v>5544</v>
      </c>
      <c r="L641" s="2" t="s">
        <v>734</v>
      </c>
    </row>
    <row r="642" spans="1:12">
      <c r="A642" s="2" t="s">
        <v>1055</v>
      </c>
      <c r="B642" s="3">
        <v>3.0519999999999999E-2</v>
      </c>
      <c r="C642" s="3">
        <v>0.16700000000000001</v>
      </c>
      <c r="D642" s="3">
        <v>3.6961152500000001</v>
      </c>
      <c r="E642" s="3">
        <v>4.6300000000000001E-2</v>
      </c>
      <c r="F642" s="3">
        <v>1105</v>
      </c>
      <c r="G642" s="2" t="s">
        <v>134</v>
      </c>
      <c r="H642" s="2"/>
      <c r="I642" s="3">
        <v>929.18</v>
      </c>
      <c r="J642" s="3">
        <v>0.95</v>
      </c>
      <c r="K642" s="3">
        <v>5495</v>
      </c>
      <c r="L642" s="2" t="s">
        <v>1056</v>
      </c>
    </row>
    <row r="643" spans="1:12">
      <c r="A643" s="2" t="s">
        <v>1057</v>
      </c>
      <c r="B643" s="3">
        <v>4.0120000000000003E-2</v>
      </c>
      <c r="C643" s="3">
        <v>0.27200000000000002</v>
      </c>
      <c r="D643" s="3">
        <v>10.854090899999999</v>
      </c>
      <c r="E643" s="3">
        <v>9.4899999999999998E-2</v>
      </c>
      <c r="F643" s="3">
        <v>772</v>
      </c>
      <c r="G643" s="2" t="s">
        <v>134</v>
      </c>
      <c r="H643" s="2"/>
      <c r="I643" s="3">
        <v>929.18</v>
      </c>
      <c r="J643" s="3">
        <v>0.95</v>
      </c>
      <c r="K643" s="3">
        <v>5495</v>
      </c>
      <c r="L643" s="2" t="s">
        <v>1056</v>
      </c>
    </row>
    <row r="644" spans="1:12">
      <c r="A644" s="2" t="s">
        <v>1058</v>
      </c>
      <c r="B644" s="3">
        <v>3.168E-2</v>
      </c>
      <c r="C644" s="3">
        <v>0.245</v>
      </c>
      <c r="D644" s="3">
        <v>77.611300200000002</v>
      </c>
      <c r="E644" s="3">
        <v>0.35060000000000002</v>
      </c>
      <c r="F644" s="3">
        <v>401</v>
      </c>
      <c r="G644" s="2" t="s">
        <v>134</v>
      </c>
      <c r="H644" s="2"/>
      <c r="I644" s="3">
        <v>929.18</v>
      </c>
      <c r="J644" s="3">
        <v>0.95</v>
      </c>
      <c r="K644" s="3">
        <v>5495</v>
      </c>
      <c r="L644" s="2" t="s">
        <v>1056</v>
      </c>
    </row>
    <row r="645" spans="1:12">
      <c r="A645" s="2" t="s">
        <v>1059</v>
      </c>
      <c r="B645" s="3">
        <v>0.01</v>
      </c>
      <c r="C645" s="3">
        <v>7.6999999999999999E-2</v>
      </c>
      <c r="D645" s="3">
        <v>6.0985228100000004</v>
      </c>
      <c r="E645" s="3">
        <v>6.3899999999999998E-2</v>
      </c>
      <c r="F645" s="3">
        <v>1040</v>
      </c>
      <c r="G645" s="2" t="s">
        <v>134</v>
      </c>
      <c r="H645" s="2"/>
      <c r="I645" s="3">
        <v>929.18</v>
      </c>
      <c r="J645" s="3">
        <v>0.95</v>
      </c>
      <c r="K645" s="3">
        <v>5495</v>
      </c>
      <c r="L645" s="2" t="s">
        <v>1056</v>
      </c>
    </row>
    <row r="646" spans="1:12">
      <c r="A646" s="2" t="s">
        <v>1060</v>
      </c>
      <c r="B646" s="3">
        <v>4.4999999999999998E-2</v>
      </c>
      <c r="C646" s="3">
        <v>8.8999999999999996E-2</v>
      </c>
      <c r="D646" s="3">
        <v>19.5775848</v>
      </c>
      <c r="E646" s="3">
        <v>0.1396</v>
      </c>
      <c r="F646" s="3">
        <v>705</v>
      </c>
      <c r="G646" s="2" t="s">
        <v>134</v>
      </c>
      <c r="H646" s="2"/>
      <c r="I646" s="3">
        <v>929.18</v>
      </c>
      <c r="J646" s="3">
        <v>0.95</v>
      </c>
      <c r="K646" s="3">
        <v>5495</v>
      </c>
      <c r="L646" s="2" t="s">
        <v>1056</v>
      </c>
    </row>
    <row r="647" spans="1:12">
      <c r="A647" s="2" t="s">
        <v>1061</v>
      </c>
      <c r="B647" s="3">
        <v>1.5980000000000001E-2</v>
      </c>
      <c r="C647" s="3">
        <v>0.14599999999999999</v>
      </c>
      <c r="D647" s="3">
        <v>2.7857799999999999</v>
      </c>
      <c r="E647" s="3">
        <v>4.2716999999999998E-2</v>
      </c>
      <c r="F647" s="3">
        <v>2025</v>
      </c>
      <c r="G647" s="2" t="s">
        <v>134</v>
      </c>
      <c r="H647" s="2"/>
      <c r="I647" s="3">
        <v>370</v>
      </c>
      <c r="J647" s="3">
        <v>1.41</v>
      </c>
      <c r="K647" s="3">
        <v>6305</v>
      </c>
      <c r="L647" s="2" t="s">
        <v>1062</v>
      </c>
    </row>
    <row r="648" spans="1:12">
      <c r="A648" s="2" t="s">
        <v>1063</v>
      </c>
      <c r="B648" s="3">
        <v>0.113</v>
      </c>
      <c r="C648" s="3">
        <v>0.21199999999999999</v>
      </c>
      <c r="D648" s="3">
        <v>289.8623</v>
      </c>
      <c r="E648" s="3">
        <v>0.84899999999999998</v>
      </c>
      <c r="F648" s="3">
        <v>262</v>
      </c>
      <c r="G648" s="2" t="s">
        <v>134</v>
      </c>
      <c r="H648" s="2"/>
      <c r="I648" s="3">
        <v>619.72</v>
      </c>
      <c r="J648" s="3">
        <v>0.97</v>
      </c>
      <c r="K648" s="3">
        <v>5518</v>
      </c>
      <c r="L648" s="2" t="s">
        <v>1064</v>
      </c>
    </row>
    <row r="649" spans="1:12">
      <c r="A649" s="2" t="s">
        <v>1065</v>
      </c>
      <c r="B649" s="3">
        <v>0.8</v>
      </c>
      <c r="C649" s="3">
        <v>0.17</v>
      </c>
      <c r="D649" s="3">
        <v>7.1073000000000004</v>
      </c>
      <c r="E649" s="3">
        <v>7.4999999999999997E-2</v>
      </c>
      <c r="F649" s="2"/>
      <c r="G649" s="2" t="s">
        <v>134</v>
      </c>
      <c r="H649" s="2"/>
      <c r="I649" s="3">
        <v>2793</v>
      </c>
      <c r="J649" s="3">
        <v>1.1000000000000001</v>
      </c>
      <c r="K649" s="3">
        <v>5828</v>
      </c>
      <c r="L649" s="2" t="s">
        <v>1066</v>
      </c>
    </row>
    <row r="650" spans="1:12">
      <c r="A650" s="2" t="s">
        <v>1067</v>
      </c>
      <c r="B650" s="3">
        <v>2.7</v>
      </c>
      <c r="C650" s="3">
        <v>0.28499999999999998</v>
      </c>
      <c r="D650" s="3">
        <v>10.742100000000001</v>
      </c>
      <c r="E650" s="3">
        <v>9.9000000000000005E-2</v>
      </c>
      <c r="F650" s="2"/>
      <c r="G650" s="2" t="s">
        <v>134</v>
      </c>
      <c r="H650" s="2"/>
      <c r="I650" s="3">
        <v>2793</v>
      </c>
      <c r="J650" s="3">
        <v>1.1000000000000001</v>
      </c>
      <c r="K650" s="3">
        <v>5828</v>
      </c>
      <c r="L650" s="2" t="s">
        <v>1066</v>
      </c>
    </row>
    <row r="651" spans="1:12">
      <c r="A651" s="2" t="s">
        <v>1068</v>
      </c>
      <c r="B651" s="3">
        <v>1.6</v>
      </c>
      <c r="C651" s="3">
        <v>0.214</v>
      </c>
      <c r="D651" s="3">
        <v>8.1453000000000007</v>
      </c>
      <c r="E651" s="3">
        <v>0.08</v>
      </c>
      <c r="F651" s="2"/>
      <c r="G651" s="2" t="s">
        <v>134</v>
      </c>
      <c r="H651" s="2"/>
      <c r="I651" s="3">
        <v>3901</v>
      </c>
      <c r="J651" s="3">
        <v>0.98</v>
      </c>
      <c r="K651" s="3">
        <v>5897</v>
      </c>
      <c r="L651" s="2" t="s">
        <v>1066</v>
      </c>
    </row>
    <row r="652" spans="1:12">
      <c r="A652" s="2" t="s">
        <v>1069</v>
      </c>
      <c r="B652" s="3">
        <v>1.6</v>
      </c>
      <c r="C652" s="3">
        <v>0.25</v>
      </c>
      <c r="D652" s="3">
        <v>12.333500000000001</v>
      </c>
      <c r="E652" s="3">
        <v>0.106</v>
      </c>
      <c r="F652" s="2"/>
      <c r="G652" s="2" t="s">
        <v>134</v>
      </c>
      <c r="H652" s="2"/>
      <c r="I652" s="3">
        <v>3901</v>
      </c>
      <c r="J652" s="3">
        <v>0.98</v>
      </c>
      <c r="K652" s="3">
        <v>5897</v>
      </c>
      <c r="L652" s="2" t="s">
        <v>1066</v>
      </c>
    </row>
    <row r="653" spans="1:12">
      <c r="A653" s="2" t="s">
        <v>1070</v>
      </c>
      <c r="B653" s="3">
        <v>2.75E-2</v>
      </c>
      <c r="C653" s="3">
        <v>0.245</v>
      </c>
      <c r="D653" s="3">
        <v>6.2382970000000002</v>
      </c>
      <c r="E653" s="3">
        <v>6.8000000000000005E-2</v>
      </c>
      <c r="F653" s="2"/>
      <c r="G653" s="2" t="s">
        <v>134</v>
      </c>
      <c r="H653" s="2"/>
      <c r="I653" s="3">
        <v>798.98</v>
      </c>
      <c r="J653" s="3">
        <v>1.19</v>
      </c>
      <c r="K653" s="3">
        <v>6270</v>
      </c>
      <c r="L653" s="2" t="s">
        <v>1071</v>
      </c>
    </row>
    <row r="654" spans="1:12">
      <c r="A654" s="2" t="s">
        <v>1072</v>
      </c>
      <c r="B654" s="3">
        <v>4.7899999999999998E-2</v>
      </c>
      <c r="C654" s="3">
        <v>0.46500000000000002</v>
      </c>
      <c r="D654" s="3">
        <v>12.720700000000001</v>
      </c>
      <c r="E654" s="3">
        <v>0.11</v>
      </c>
      <c r="F654" s="2"/>
      <c r="G654" s="2" t="s">
        <v>134</v>
      </c>
      <c r="H654" s="2"/>
      <c r="I654" s="3">
        <v>798.98</v>
      </c>
      <c r="J654" s="3">
        <v>1.19</v>
      </c>
      <c r="K654" s="3">
        <v>6270</v>
      </c>
      <c r="L654" s="2" t="s">
        <v>1071</v>
      </c>
    </row>
    <row r="655" spans="1:12">
      <c r="A655" s="2" t="s">
        <v>1073</v>
      </c>
      <c r="B655" s="3">
        <v>1.6109999999999999E-2</v>
      </c>
      <c r="C655" s="3">
        <v>0.248</v>
      </c>
      <c r="D655" s="3">
        <v>12.28</v>
      </c>
      <c r="E655" s="3">
        <v>8.5510000000000003E-2</v>
      </c>
      <c r="F655" s="3">
        <v>427</v>
      </c>
      <c r="G655" s="2" t="s">
        <v>134</v>
      </c>
      <c r="H655" s="2"/>
      <c r="I655" s="3">
        <v>1104</v>
      </c>
      <c r="J655" s="3">
        <v>0.54</v>
      </c>
      <c r="K655" s="3">
        <v>3914</v>
      </c>
      <c r="L655" s="2" t="s">
        <v>1071</v>
      </c>
    </row>
    <row r="656" spans="1:12">
      <c r="A656" s="2" t="s">
        <v>1074</v>
      </c>
      <c r="B656" s="3">
        <v>1.951E-2</v>
      </c>
      <c r="C656" s="3">
        <v>0.24299999999999999</v>
      </c>
      <c r="D656" s="3">
        <v>17.2559</v>
      </c>
      <c r="E656" s="3">
        <v>0.10725</v>
      </c>
      <c r="F656" s="3">
        <v>381</v>
      </c>
      <c r="G656" s="2" t="s">
        <v>134</v>
      </c>
      <c r="H656" s="2"/>
      <c r="I656" s="3">
        <v>1104</v>
      </c>
      <c r="J656" s="3">
        <v>0.54</v>
      </c>
      <c r="K656" s="3">
        <v>3914</v>
      </c>
      <c r="L656" s="2" t="s">
        <v>1071</v>
      </c>
    </row>
    <row r="657" spans="1:12">
      <c r="A657" s="2" t="s">
        <v>1075</v>
      </c>
      <c r="B657" s="3">
        <v>9.11</v>
      </c>
      <c r="C657" s="3">
        <v>0.35699999999999998</v>
      </c>
      <c r="D657" s="3">
        <v>15.3348</v>
      </c>
      <c r="E657" s="3">
        <v>0.11799999999999999</v>
      </c>
      <c r="F657" s="2"/>
      <c r="G657" s="2" t="s">
        <v>134</v>
      </c>
      <c r="H657" s="2"/>
      <c r="I657" s="3">
        <v>3507</v>
      </c>
      <c r="J657" s="3">
        <v>0.65</v>
      </c>
      <c r="K657" s="3">
        <v>5400</v>
      </c>
      <c r="L657" s="2" t="s">
        <v>1071</v>
      </c>
    </row>
    <row r="658" spans="1:12">
      <c r="A658" s="2" t="s">
        <v>1076</v>
      </c>
      <c r="B658" s="3">
        <v>13.8</v>
      </c>
      <c r="C658" s="3">
        <v>0.437</v>
      </c>
      <c r="D658" s="3">
        <v>31.3309</v>
      </c>
      <c r="E658" s="3">
        <v>0.191</v>
      </c>
      <c r="F658" s="2"/>
      <c r="G658" s="2" t="s">
        <v>134</v>
      </c>
      <c r="H658" s="2"/>
      <c r="I658" s="3">
        <v>3507</v>
      </c>
      <c r="J658" s="3">
        <v>0.65</v>
      </c>
      <c r="K658" s="3">
        <v>5400</v>
      </c>
      <c r="L658" s="2" t="s">
        <v>1071</v>
      </c>
    </row>
    <row r="659" spans="1:12">
      <c r="A659" s="2" t="s">
        <v>1077</v>
      </c>
      <c r="B659" s="3">
        <v>1.51</v>
      </c>
      <c r="C659" s="3">
        <v>0.32100000000000001</v>
      </c>
      <c r="D659" s="3">
        <v>5.9123000000000001</v>
      </c>
      <c r="E659" s="3">
        <v>6.2E-2</v>
      </c>
      <c r="F659" s="3">
        <v>583</v>
      </c>
      <c r="G659" s="2" t="s">
        <v>134</v>
      </c>
      <c r="H659" s="2"/>
      <c r="I659" s="3">
        <v>1448</v>
      </c>
      <c r="J659" s="3">
        <v>0.75</v>
      </c>
      <c r="K659" s="3">
        <v>4590</v>
      </c>
      <c r="L659" s="2" t="s">
        <v>1071</v>
      </c>
    </row>
    <row r="660" spans="1:12">
      <c r="A660" s="2" t="s">
        <v>1078</v>
      </c>
      <c r="B660" s="3">
        <v>1.36</v>
      </c>
      <c r="C660" s="3">
        <v>0.30299999999999999</v>
      </c>
      <c r="D660" s="3">
        <v>8.9857999999999993</v>
      </c>
      <c r="E660" s="3">
        <v>8.1000000000000003E-2</v>
      </c>
      <c r="F660" s="3">
        <v>507</v>
      </c>
      <c r="G660" s="2" t="s">
        <v>134</v>
      </c>
      <c r="H660" s="2"/>
      <c r="I660" s="3">
        <v>1448</v>
      </c>
      <c r="J660" s="3">
        <v>0.75</v>
      </c>
      <c r="K660" s="3">
        <v>4590</v>
      </c>
      <c r="L660" s="2" t="s">
        <v>1071</v>
      </c>
    </row>
    <row r="661" spans="1:12">
      <c r="A661" s="2" t="s">
        <v>1079</v>
      </c>
      <c r="B661" s="3">
        <v>1.4189999999999999E-2</v>
      </c>
      <c r="C661" s="3">
        <v>0.29899999999999999</v>
      </c>
      <c r="D661" s="3">
        <v>10.3384</v>
      </c>
      <c r="E661" s="3">
        <v>0.09</v>
      </c>
      <c r="F661" s="2"/>
      <c r="G661" s="2" t="s">
        <v>134</v>
      </c>
      <c r="H661" s="2"/>
      <c r="I661" s="3">
        <v>2779</v>
      </c>
      <c r="J661" s="3">
        <v>0.98</v>
      </c>
      <c r="K661" s="3">
        <v>5701</v>
      </c>
      <c r="L661" s="2" t="s">
        <v>1080</v>
      </c>
    </row>
    <row r="662" spans="1:12">
      <c r="A662" s="2" t="s">
        <v>1081</v>
      </c>
      <c r="B662" s="3">
        <v>1.259E-2</v>
      </c>
      <c r="C662" s="3">
        <v>0.28000000000000003</v>
      </c>
      <c r="D662" s="3">
        <v>13.288399999999999</v>
      </c>
      <c r="E662" s="3">
        <v>0.11</v>
      </c>
      <c r="F662" s="2"/>
      <c r="G662" s="2" t="s">
        <v>134</v>
      </c>
      <c r="H662" s="2"/>
      <c r="I662" s="3">
        <v>2779</v>
      </c>
      <c r="J662" s="3">
        <v>0.98</v>
      </c>
      <c r="K662" s="3">
        <v>5701</v>
      </c>
      <c r="L662" s="2" t="s">
        <v>1080</v>
      </c>
    </row>
    <row r="663" spans="1:12">
      <c r="A663" s="2" t="s">
        <v>1082</v>
      </c>
      <c r="B663" s="2"/>
      <c r="C663" s="3">
        <v>0.49099999999999999</v>
      </c>
      <c r="D663" s="3">
        <v>20.8613</v>
      </c>
      <c r="E663" s="3">
        <v>0.16</v>
      </c>
      <c r="F663" s="2"/>
      <c r="G663" s="2" t="s">
        <v>134</v>
      </c>
      <c r="H663" s="2"/>
      <c r="I663" s="3">
        <v>5700</v>
      </c>
      <c r="J663" s="3">
        <v>1.21</v>
      </c>
      <c r="K663" s="3">
        <v>6340</v>
      </c>
      <c r="L663" s="2" t="s">
        <v>1083</v>
      </c>
    </row>
    <row r="664" spans="1:12">
      <c r="A664" s="2" t="s">
        <v>1084</v>
      </c>
      <c r="B664" s="3">
        <v>4.7</v>
      </c>
      <c r="C664" s="3">
        <v>0.47299999999999998</v>
      </c>
      <c r="D664" s="3">
        <v>42.631799999999998</v>
      </c>
      <c r="E664" s="3">
        <v>0.26</v>
      </c>
      <c r="F664" s="2"/>
      <c r="G664" s="2" t="s">
        <v>134</v>
      </c>
      <c r="H664" s="2"/>
      <c r="I664" s="3">
        <v>5700</v>
      </c>
      <c r="J664" s="3">
        <v>1.21</v>
      </c>
      <c r="K664" s="3">
        <v>6340</v>
      </c>
      <c r="L664" s="2" t="s">
        <v>1083</v>
      </c>
    </row>
    <row r="665" spans="1:12">
      <c r="A665" s="2" t="s">
        <v>1085</v>
      </c>
      <c r="B665" s="3">
        <v>4.0999999999999996</v>
      </c>
      <c r="C665" s="3">
        <v>0.19600000000000001</v>
      </c>
      <c r="D665" s="3">
        <v>5.9012399999999996</v>
      </c>
      <c r="E665" s="3">
        <v>0.05</v>
      </c>
      <c r="F665" s="3">
        <v>530</v>
      </c>
      <c r="G665" s="2" t="s">
        <v>134</v>
      </c>
      <c r="H665" s="2"/>
      <c r="I665" s="3">
        <v>1066</v>
      </c>
      <c r="J665" s="3">
        <v>0.57999999999999996</v>
      </c>
      <c r="K665" s="3">
        <v>3900</v>
      </c>
      <c r="L665" s="2" t="s">
        <v>1083</v>
      </c>
    </row>
    <row r="666" spans="1:12">
      <c r="A666" s="2" t="s">
        <v>1086</v>
      </c>
      <c r="B666" s="3">
        <v>0.5</v>
      </c>
      <c r="C666" s="3">
        <v>0.17799999999999999</v>
      </c>
      <c r="D666" s="3">
        <v>8.7522000000000002</v>
      </c>
      <c r="E666" s="3">
        <v>0.09</v>
      </c>
      <c r="F666" s="3">
        <v>470</v>
      </c>
      <c r="G666" s="2" t="s">
        <v>134</v>
      </c>
      <c r="H666" s="2"/>
      <c r="I666" s="3">
        <v>1066</v>
      </c>
      <c r="J666" s="3">
        <v>0.57999999999999996</v>
      </c>
      <c r="K666" s="3">
        <v>3900</v>
      </c>
      <c r="L666" s="2" t="s">
        <v>1083</v>
      </c>
    </row>
    <row r="667" spans="1:12">
      <c r="A667" s="2" t="s">
        <v>1087</v>
      </c>
      <c r="B667" s="2"/>
      <c r="C667" s="3">
        <v>0.155</v>
      </c>
      <c r="D667" s="3">
        <v>5.6679300000000001</v>
      </c>
      <c r="E667" s="3">
        <v>6.7699999999999996E-2</v>
      </c>
      <c r="F667" s="2"/>
      <c r="G667" s="2" t="s">
        <v>134</v>
      </c>
      <c r="H667" s="2"/>
      <c r="I667" s="3">
        <v>4086</v>
      </c>
      <c r="J667" s="3">
        <v>1.29</v>
      </c>
      <c r="K667" s="3">
        <v>5904</v>
      </c>
      <c r="L667" s="2" t="s">
        <v>1088</v>
      </c>
    </row>
    <row r="668" spans="1:12">
      <c r="A668" s="2" t="s">
        <v>1089</v>
      </c>
      <c r="B668" s="3">
        <v>1.23E-3</v>
      </c>
      <c r="C668" s="3">
        <v>0.28499999999999998</v>
      </c>
      <c r="D668" s="3">
        <v>13.17562</v>
      </c>
      <c r="E668" s="3">
        <v>0.11890000000000001</v>
      </c>
      <c r="F668" s="2"/>
      <c r="G668" s="2" t="s">
        <v>134</v>
      </c>
      <c r="H668" s="2"/>
      <c r="I668" s="3">
        <v>4086</v>
      </c>
      <c r="J668" s="3">
        <v>1.29</v>
      </c>
      <c r="K668" s="3">
        <v>5904</v>
      </c>
      <c r="L668" s="2" t="s">
        <v>1088</v>
      </c>
    </row>
    <row r="669" spans="1:12">
      <c r="A669" s="2" t="s">
        <v>1090</v>
      </c>
      <c r="B669" s="3">
        <v>1.23E-2</v>
      </c>
      <c r="C669" s="3">
        <v>0.47699999999999998</v>
      </c>
      <c r="D669" s="3">
        <v>21.775960000000001</v>
      </c>
      <c r="E669" s="3">
        <v>0.16619999999999999</v>
      </c>
      <c r="F669" s="2"/>
      <c r="G669" s="2" t="s">
        <v>134</v>
      </c>
      <c r="H669" s="2"/>
      <c r="I669" s="3">
        <v>4086</v>
      </c>
      <c r="J669" s="3">
        <v>1.29</v>
      </c>
      <c r="K669" s="3">
        <v>5904</v>
      </c>
      <c r="L669" s="2" t="s">
        <v>1088</v>
      </c>
    </row>
    <row r="670" spans="1:12">
      <c r="A670" s="2" t="s">
        <v>1091</v>
      </c>
      <c r="B670" s="3">
        <v>1.753E-2</v>
      </c>
      <c r="C670" s="3">
        <v>0.35899999999999999</v>
      </c>
      <c r="D670" s="3">
        <v>31.784400000000002</v>
      </c>
      <c r="E670" s="3">
        <v>0.21379999999999999</v>
      </c>
      <c r="F670" s="2"/>
      <c r="G670" s="2" t="s">
        <v>134</v>
      </c>
      <c r="H670" s="2"/>
      <c r="I670" s="3">
        <v>4086</v>
      </c>
      <c r="J670" s="3">
        <v>1.29</v>
      </c>
      <c r="K670" s="3">
        <v>5904</v>
      </c>
      <c r="L670" s="2" t="s">
        <v>1088</v>
      </c>
    </row>
    <row r="671" spans="1:12">
      <c r="A671" s="2" t="s">
        <v>1092</v>
      </c>
      <c r="B671" s="3">
        <v>20.100000000000001</v>
      </c>
      <c r="C671" s="3">
        <v>1.24</v>
      </c>
      <c r="D671" s="3">
        <v>21.087209999999999</v>
      </c>
      <c r="E671" s="3">
        <v>0.16400000000000001</v>
      </c>
      <c r="F671" s="3">
        <v>897</v>
      </c>
      <c r="G671" s="2" t="s">
        <v>134</v>
      </c>
      <c r="H671" s="2"/>
      <c r="I671" s="3">
        <v>3557</v>
      </c>
      <c r="J671" s="3">
        <v>1.29</v>
      </c>
      <c r="K671" s="3">
        <v>6350</v>
      </c>
      <c r="L671" s="2" t="s">
        <v>1093</v>
      </c>
    </row>
    <row r="672" spans="1:12">
      <c r="A672" s="2" t="s">
        <v>1094</v>
      </c>
      <c r="B672" s="3">
        <v>0.56000000000000005</v>
      </c>
      <c r="C672" s="3">
        <v>1.29</v>
      </c>
      <c r="D672" s="3">
        <v>1.8555581999999999</v>
      </c>
      <c r="E672" s="3">
        <v>3.1009999999999999E-2</v>
      </c>
      <c r="F672" s="3">
        <v>1790</v>
      </c>
      <c r="G672" s="2" t="s">
        <v>134</v>
      </c>
      <c r="H672" s="2"/>
      <c r="I672" s="3">
        <v>3680</v>
      </c>
      <c r="J672" s="3">
        <v>1.1499999999999999</v>
      </c>
      <c r="K672" s="3">
        <v>5750</v>
      </c>
      <c r="L672" s="2" t="s">
        <v>1095</v>
      </c>
    </row>
    <row r="673" spans="1:12">
      <c r="A673" s="2" t="s">
        <v>1096</v>
      </c>
      <c r="B673" s="2"/>
      <c r="C673" s="3">
        <v>7.0000000000000007E-2</v>
      </c>
      <c r="D673" s="3">
        <v>1.2137671999999999</v>
      </c>
      <c r="E673" s="3">
        <v>1.1599999999999999E-2</v>
      </c>
      <c r="F673" s="3">
        <v>519</v>
      </c>
      <c r="G673" s="2" t="s">
        <v>134</v>
      </c>
      <c r="H673" s="2"/>
      <c r="I673" s="3">
        <v>126.23</v>
      </c>
      <c r="J673" s="3">
        <v>0.13</v>
      </c>
      <c r="K673" s="3">
        <v>3068</v>
      </c>
      <c r="L673" s="2" t="s">
        <v>1030</v>
      </c>
    </row>
    <row r="674" spans="1:12">
      <c r="A674" s="2" t="s">
        <v>1097</v>
      </c>
      <c r="B674" s="2"/>
      <c r="C674" s="3">
        <v>6.5000000000000002E-2</v>
      </c>
      <c r="D674" s="3">
        <v>0.45328509</v>
      </c>
      <c r="E674" s="3">
        <v>6.0000000000000001E-3</v>
      </c>
      <c r="F674" s="3">
        <v>720</v>
      </c>
      <c r="G674" s="2" t="s">
        <v>134</v>
      </c>
      <c r="H674" s="2"/>
      <c r="I674" s="3">
        <v>126.23</v>
      </c>
      <c r="J674" s="3">
        <v>0.13</v>
      </c>
      <c r="K674" s="3">
        <v>3068</v>
      </c>
      <c r="L674" s="2" t="s">
        <v>1030</v>
      </c>
    </row>
    <row r="675" spans="1:12">
      <c r="A675" s="2" t="s">
        <v>1098</v>
      </c>
      <c r="B675" s="2"/>
      <c r="C675" s="3">
        <v>5.0999999999999997E-2</v>
      </c>
      <c r="D675" s="3">
        <v>1.8651690000000001</v>
      </c>
      <c r="E675" s="3">
        <v>1.54E-2</v>
      </c>
      <c r="F675" s="3">
        <v>450</v>
      </c>
      <c r="G675" s="2" t="s">
        <v>134</v>
      </c>
      <c r="H675" s="2"/>
      <c r="I675" s="3">
        <v>126.23</v>
      </c>
      <c r="J675" s="3">
        <v>0.13</v>
      </c>
      <c r="K675" s="3">
        <v>3068</v>
      </c>
      <c r="L675" s="2" t="s">
        <v>1030</v>
      </c>
    </row>
    <row r="676" spans="1:12">
      <c r="A676" s="2" t="s">
        <v>1099</v>
      </c>
      <c r="B676" s="3">
        <v>3.23</v>
      </c>
      <c r="C676" s="3">
        <v>1.2190000000000001</v>
      </c>
      <c r="D676" s="3">
        <v>3.0240949000000001</v>
      </c>
      <c r="E676" s="3">
        <v>4.5999999999999999E-2</v>
      </c>
      <c r="F676" s="3">
        <v>1620</v>
      </c>
      <c r="G676" s="2" t="s">
        <v>134</v>
      </c>
      <c r="H676" s="2"/>
      <c r="I676" s="3">
        <v>3379</v>
      </c>
      <c r="J676" s="3">
        <v>1.32</v>
      </c>
      <c r="K676" s="3">
        <v>6041</v>
      </c>
      <c r="L676" s="2" t="s">
        <v>1049</v>
      </c>
    </row>
    <row r="677" spans="1:12">
      <c r="A677" s="2" t="s">
        <v>1100</v>
      </c>
      <c r="B677" s="3">
        <v>1</v>
      </c>
      <c r="C677" s="3">
        <v>1.0900000000000001</v>
      </c>
      <c r="D677" s="3">
        <v>3.2467293000000002</v>
      </c>
      <c r="E677" s="3">
        <v>4.4600000000000001E-2</v>
      </c>
      <c r="F677" s="3">
        <v>1544</v>
      </c>
      <c r="G677" s="2" t="s">
        <v>134</v>
      </c>
      <c r="H677" s="2"/>
      <c r="I677" s="3">
        <v>4009</v>
      </c>
      <c r="J677" s="3">
        <v>1.1200000000000001</v>
      </c>
      <c r="K677" s="3">
        <v>5800</v>
      </c>
      <c r="L677" s="2" t="s">
        <v>1049</v>
      </c>
    </row>
    <row r="678" spans="1:12">
      <c r="A678" s="2" t="s">
        <v>1101</v>
      </c>
      <c r="B678" s="3">
        <v>0.505</v>
      </c>
      <c r="C678" s="3">
        <v>0.96</v>
      </c>
      <c r="D678" s="3">
        <v>2.4552390000000002</v>
      </c>
      <c r="E678" s="3">
        <v>0.03</v>
      </c>
      <c r="F678" s="3">
        <v>1000</v>
      </c>
      <c r="G678" s="2" t="s">
        <v>134</v>
      </c>
      <c r="H678" s="2"/>
      <c r="I678" s="3">
        <v>1086</v>
      </c>
      <c r="J678" s="3">
        <v>0.59</v>
      </c>
      <c r="K678" s="3">
        <v>3820</v>
      </c>
      <c r="L678" s="2" t="s">
        <v>1088</v>
      </c>
    </row>
    <row r="679" spans="1:12">
      <c r="A679" s="2" t="s">
        <v>1102</v>
      </c>
      <c r="B679" s="3">
        <v>1.4E-3</v>
      </c>
      <c r="C679" s="3">
        <v>6.8000000000000005E-2</v>
      </c>
      <c r="D679" s="3">
        <v>0.24010400000000001</v>
      </c>
      <c r="E679" s="3">
        <v>6.0000000000000001E-3</v>
      </c>
      <c r="F679" s="2"/>
      <c r="G679" s="19" t="s">
        <v>1103</v>
      </c>
      <c r="H679" s="20"/>
      <c r="I679" s="3">
        <v>3849</v>
      </c>
      <c r="J679" s="3">
        <v>0.5</v>
      </c>
      <c r="K679" s="3">
        <v>27730</v>
      </c>
      <c r="L679" s="2" t="s">
        <v>1104</v>
      </c>
    </row>
    <row r="680" spans="1:12">
      <c r="A680" s="2" t="s">
        <v>1105</v>
      </c>
      <c r="B680" s="3">
        <v>2.0999999999999999E-3</v>
      </c>
      <c r="C680" s="3">
        <v>7.6999999999999999E-2</v>
      </c>
      <c r="D680" s="3">
        <v>0.342887</v>
      </c>
      <c r="E680" s="3">
        <v>7.6E-3</v>
      </c>
      <c r="F680" s="2"/>
      <c r="G680" s="19" t="s">
        <v>1103</v>
      </c>
      <c r="H680" s="20"/>
      <c r="I680" s="3">
        <v>3849</v>
      </c>
      <c r="J680" s="3">
        <v>0.5</v>
      </c>
      <c r="K680" s="3">
        <v>27730</v>
      </c>
      <c r="L680" s="2" t="s">
        <v>1104</v>
      </c>
    </row>
    <row r="681" spans="1:12">
      <c r="A681" s="2" t="s">
        <v>1106</v>
      </c>
      <c r="B681" s="3">
        <v>3.3000000000000002E-2</v>
      </c>
      <c r="C681" s="2"/>
      <c r="D681" s="3">
        <v>2774</v>
      </c>
      <c r="E681" s="3">
        <v>3.2</v>
      </c>
      <c r="F681" s="2"/>
      <c r="G681" s="19" t="s">
        <v>489</v>
      </c>
      <c r="H681" s="20"/>
      <c r="I681" s="3">
        <v>9900</v>
      </c>
      <c r="J681" s="3">
        <v>0.56000000000000005</v>
      </c>
      <c r="K681" s="2"/>
      <c r="L681" s="2" t="s">
        <v>1107</v>
      </c>
    </row>
    <row r="682" spans="1:12">
      <c r="A682" s="2" t="s">
        <v>1108</v>
      </c>
      <c r="B682" s="3">
        <v>1.4500000000000001E-2</v>
      </c>
      <c r="C682" s="3">
        <v>0.13200000000000001</v>
      </c>
      <c r="D682" s="2" t="s">
        <v>1109</v>
      </c>
      <c r="E682" s="19" t="s">
        <v>1110</v>
      </c>
      <c r="F682" s="20"/>
      <c r="G682" s="2" t="s">
        <v>13</v>
      </c>
      <c r="H682" s="2"/>
      <c r="I682" s="2" t="s">
        <v>1111</v>
      </c>
      <c r="J682" s="2" t="s">
        <v>1112</v>
      </c>
      <c r="K682" s="2" t="s">
        <v>1113</v>
      </c>
      <c r="L682" s="2" t="s">
        <v>810</v>
      </c>
    </row>
    <row r="683" spans="1:12">
      <c r="A683" s="2" t="s">
        <v>1114</v>
      </c>
      <c r="B683" s="3">
        <v>3.5499999999999997E-2</v>
      </c>
      <c r="C683" s="3">
        <v>0.23300000000000001</v>
      </c>
      <c r="D683" s="2" t="s">
        <v>1115</v>
      </c>
      <c r="E683" s="19" t="s">
        <v>1116</v>
      </c>
      <c r="F683" s="20"/>
      <c r="G683" s="2" t="s">
        <v>13</v>
      </c>
      <c r="H683" s="2"/>
      <c r="I683" s="2" t="s">
        <v>1111</v>
      </c>
      <c r="J683" s="2" t="s">
        <v>1112</v>
      </c>
      <c r="K683" s="2" t="s">
        <v>1113</v>
      </c>
      <c r="L683" s="2" t="s">
        <v>810</v>
      </c>
    </row>
    <row r="684" spans="1:12">
      <c r="A684" s="2" t="s">
        <v>1117</v>
      </c>
      <c r="B684" s="3">
        <v>2.7799999999999998E-2</v>
      </c>
      <c r="C684" s="3">
        <v>0.22900000000000001</v>
      </c>
      <c r="D684" s="2" t="s">
        <v>1118</v>
      </c>
      <c r="E684" s="19" t="s">
        <v>1119</v>
      </c>
      <c r="F684" s="20"/>
      <c r="G684" s="2" t="s">
        <v>13</v>
      </c>
      <c r="H684" s="2"/>
      <c r="I684" s="2" t="s">
        <v>1111</v>
      </c>
      <c r="J684" s="2" t="s">
        <v>1112</v>
      </c>
      <c r="K684" s="2" t="s">
        <v>1113</v>
      </c>
      <c r="L684" s="2" t="s">
        <v>810</v>
      </c>
    </row>
    <row r="685" spans="1:12">
      <c r="A685" s="2" t="s">
        <v>1120</v>
      </c>
      <c r="B685" s="3">
        <v>2.2999999999999998</v>
      </c>
      <c r="C685" s="2"/>
      <c r="D685" s="3">
        <v>3160</v>
      </c>
      <c r="E685" s="3">
        <v>3.3</v>
      </c>
      <c r="F685" s="2"/>
      <c r="G685" s="2" t="s">
        <v>46</v>
      </c>
      <c r="H685" s="2"/>
      <c r="I685" s="3">
        <v>1800</v>
      </c>
      <c r="J685" s="3">
        <v>0.6</v>
      </c>
      <c r="K685" s="3">
        <v>33000</v>
      </c>
      <c r="L685" s="2" t="s">
        <v>1121</v>
      </c>
    </row>
    <row r="686" spans="1:12">
      <c r="A686" s="2" t="s">
        <v>1122</v>
      </c>
      <c r="B686" s="3">
        <v>4.49</v>
      </c>
      <c r="C686" s="2"/>
      <c r="D686" s="3">
        <v>9861.75</v>
      </c>
      <c r="E686" s="3">
        <v>7.54</v>
      </c>
      <c r="F686" s="2"/>
      <c r="G686" s="2" t="s">
        <v>46</v>
      </c>
      <c r="H686" s="2"/>
      <c r="I686" s="3">
        <v>1800</v>
      </c>
      <c r="J686" s="3">
        <v>0.6</v>
      </c>
      <c r="K686" s="3">
        <v>33000</v>
      </c>
      <c r="L686" s="2" t="s">
        <v>1123</v>
      </c>
    </row>
    <row r="687" spans="1:12">
      <c r="A687" s="2" t="s">
        <v>1124</v>
      </c>
      <c r="B687" s="3">
        <v>1.2</v>
      </c>
      <c r="C687" s="2"/>
      <c r="D687" s="3">
        <v>9.0706289999999995E-2</v>
      </c>
      <c r="E687" s="3">
        <v>4.4000000000000003E-3</v>
      </c>
      <c r="F687" s="2"/>
      <c r="G687" s="2" t="s">
        <v>46</v>
      </c>
      <c r="H687" s="2"/>
      <c r="I687" s="3">
        <v>3914</v>
      </c>
      <c r="J687" s="3">
        <v>1.4</v>
      </c>
      <c r="K687" s="3">
        <v>4500</v>
      </c>
      <c r="L687" s="2" t="s">
        <v>1125</v>
      </c>
    </row>
    <row r="688" spans="1:12">
      <c r="A688" s="2" t="s">
        <v>1126</v>
      </c>
      <c r="B688" s="3">
        <v>2.4940000000000002</v>
      </c>
      <c r="C688" s="3">
        <v>1.254</v>
      </c>
      <c r="D688" s="3">
        <v>1.33711647</v>
      </c>
      <c r="E688" s="3">
        <v>2.1530000000000001E-2</v>
      </c>
      <c r="F688" s="3">
        <v>1344</v>
      </c>
      <c r="G688" s="2" t="s">
        <v>134</v>
      </c>
      <c r="H688" s="2"/>
      <c r="I688" s="3">
        <v>594.66999999999996</v>
      </c>
      <c r="J688" s="3">
        <v>0.74</v>
      </c>
      <c r="K688" s="3">
        <v>4645</v>
      </c>
      <c r="L688" s="2" t="s">
        <v>1127</v>
      </c>
    </row>
    <row r="689" spans="1:12">
      <c r="A689" s="2" t="s">
        <v>1128</v>
      </c>
      <c r="B689" s="3">
        <v>1.79</v>
      </c>
      <c r="C689" s="3">
        <v>1.194</v>
      </c>
      <c r="D689" s="3">
        <v>1.4822468600000001</v>
      </c>
      <c r="E689" s="3">
        <v>2.4590000000000001E-2</v>
      </c>
      <c r="F689" s="3">
        <v>1480</v>
      </c>
      <c r="G689" s="2" t="s">
        <v>134</v>
      </c>
      <c r="H689" s="2"/>
      <c r="I689" s="3">
        <v>1188</v>
      </c>
      <c r="J689" s="3">
        <v>0.9</v>
      </c>
      <c r="K689" s="3">
        <v>5171</v>
      </c>
      <c r="L689" s="2" t="s">
        <v>1129</v>
      </c>
    </row>
    <row r="690" spans="1:12">
      <c r="A690" s="2" t="s">
        <v>1130</v>
      </c>
      <c r="B690" s="3">
        <v>6.3</v>
      </c>
      <c r="C690" s="2"/>
      <c r="D690" s="3">
        <v>5840</v>
      </c>
      <c r="E690" s="3">
        <v>5.9</v>
      </c>
      <c r="F690" s="2"/>
      <c r="G690" s="2" t="s">
        <v>46</v>
      </c>
      <c r="H690" s="2"/>
      <c r="I690" s="3">
        <v>781.5</v>
      </c>
      <c r="J690" s="3">
        <v>0.7</v>
      </c>
      <c r="K690" s="3">
        <v>5286</v>
      </c>
      <c r="L690" s="2" t="s">
        <v>1131</v>
      </c>
    </row>
    <row r="691" spans="1:12">
      <c r="A691" s="2" t="s">
        <v>1132</v>
      </c>
      <c r="B691" s="3">
        <v>7.7</v>
      </c>
      <c r="C691" s="2"/>
      <c r="D691" s="3">
        <v>1916.25</v>
      </c>
      <c r="E691" s="3">
        <v>2.8</v>
      </c>
      <c r="F691" s="2"/>
      <c r="G691" s="2" t="s">
        <v>46</v>
      </c>
      <c r="H691" s="2"/>
      <c r="I691" s="3">
        <v>781.5</v>
      </c>
      <c r="J691" s="3">
        <v>0.7</v>
      </c>
      <c r="K691" s="3">
        <v>5286</v>
      </c>
      <c r="L691" s="2" t="s">
        <v>1133</v>
      </c>
    </row>
    <row r="692" spans="1:12">
      <c r="A692" s="2" t="s">
        <v>1134</v>
      </c>
      <c r="B692" s="2" t="s">
        <v>1135</v>
      </c>
      <c r="C692" s="2" t="s">
        <v>1136</v>
      </c>
      <c r="D692" s="3">
        <v>3.1615799999999998</v>
      </c>
      <c r="E692" s="3">
        <v>4.317E-2</v>
      </c>
      <c r="F692" s="2"/>
      <c r="G692" s="2" t="s">
        <v>134</v>
      </c>
      <c r="H692" s="2"/>
      <c r="I692" s="3">
        <v>663.39</v>
      </c>
      <c r="J692" s="3">
        <v>1.05</v>
      </c>
      <c r="K692" s="3">
        <v>5990</v>
      </c>
      <c r="L692" s="2" t="s">
        <v>1137</v>
      </c>
    </row>
    <row r="693" spans="1:12">
      <c r="A693" s="2" t="s">
        <v>1138</v>
      </c>
      <c r="B693" s="3">
        <v>0.28000000000000003</v>
      </c>
      <c r="C693" s="3">
        <v>1.27</v>
      </c>
      <c r="D693" s="3">
        <v>4.0552590000000004</v>
      </c>
      <c r="E693" s="3">
        <v>4.8599999999999997E-2</v>
      </c>
      <c r="F693" s="3">
        <v>1166</v>
      </c>
      <c r="G693" s="2" t="s">
        <v>134</v>
      </c>
      <c r="H693" s="2"/>
      <c r="I693" s="3">
        <v>750.18</v>
      </c>
      <c r="J693" s="3">
        <v>0.93</v>
      </c>
      <c r="K693" s="3">
        <v>5400</v>
      </c>
      <c r="L693" s="2" t="s">
        <v>1139</v>
      </c>
    </row>
    <row r="694" spans="1:12">
      <c r="A694" s="2" t="s">
        <v>1140</v>
      </c>
      <c r="B694" s="3">
        <v>1.78</v>
      </c>
      <c r="C694" s="3">
        <v>0.93</v>
      </c>
      <c r="D694" s="3">
        <v>0.81347499999999995</v>
      </c>
      <c r="E694" s="3">
        <v>1.4200000000000001E-2</v>
      </c>
      <c r="F694" s="3">
        <v>1427</v>
      </c>
      <c r="G694" s="2" t="s">
        <v>134</v>
      </c>
      <c r="H694" s="2"/>
      <c r="I694" s="3">
        <v>260.93</v>
      </c>
      <c r="J694" s="3">
        <v>0.57999999999999996</v>
      </c>
      <c r="K694" s="3">
        <v>4400</v>
      </c>
      <c r="L694" s="2" t="s">
        <v>1141</v>
      </c>
    </row>
    <row r="695" spans="1:12">
      <c r="A695" s="2" t="s">
        <v>1142</v>
      </c>
      <c r="B695" s="3">
        <v>0.87</v>
      </c>
      <c r="C695" s="3">
        <v>1.1000000000000001</v>
      </c>
      <c r="D695" s="3">
        <v>2.4238040000000001</v>
      </c>
      <c r="E695" s="3">
        <v>3.4529999999999998E-2</v>
      </c>
      <c r="F695" s="3">
        <v>1337</v>
      </c>
      <c r="G695" s="2" t="s">
        <v>134</v>
      </c>
      <c r="H695" s="2"/>
      <c r="I695" s="3">
        <v>1201</v>
      </c>
      <c r="J695" s="3">
        <v>0.94</v>
      </c>
      <c r="K695" s="3">
        <v>5420</v>
      </c>
      <c r="L695" s="2" t="s">
        <v>1143</v>
      </c>
    </row>
    <row r="696" spans="1:12">
      <c r="A696" s="2" t="s">
        <v>1144</v>
      </c>
      <c r="B696" s="3">
        <v>0.96399999999999997</v>
      </c>
      <c r="C696" s="3">
        <v>0.94599999999999995</v>
      </c>
      <c r="D696" s="3">
        <v>3.1260889999999999</v>
      </c>
      <c r="E696" s="3">
        <v>3.9629999999999999E-2</v>
      </c>
      <c r="F696" s="3">
        <v>1153</v>
      </c>
      <c r="G696" s="2" t="s">
        <v>134</v>
      </c>
      <c r="H696" s="2"/>
      <c r="I696" s="3">
        <v>693.04</v>
      </c>
      <c r="J696" s="3">
        <v>0.85</v>
      </c>
      <c r="K696" s="3">
        <v>5150</v>
      </c>
      <c r="L696" s="2" t="s">
        <v>1143</v>
      </c>
    </row>
    <row r="697" spans="1:12">
      <c r="A697" s="2" t="s">
        <v>1145</v>
      </c>
      <c r="B697" s="3">
        <v>1.91</v>
      </c>
      <c r="C697" s="3">
        <v>1.1739999999999999</v>
      </c>
      <c r="D697" s="3">
        <v>1.4303676299999999</v>
      </c>
      <c r="E697" s="3">
        <v>2.3349999999999999E-2</v>
      </c>
      <c r="F697" s="3">
        <v>1636</v>
      </c>
      <c r="G697" s="2" t="s">
        <v>134</v>
      </c>
      <c r="H697" s="2"/>
      <c r="I697" s="3">
        <v>1237</v>
      </c>
      <c r="J697" s="3">
        <v>0.83</v>
      </c>
      <c r="K697" s="3">
        <v>5600</v>
      </c>
      <c r="L697" s="2" t="s">
        <v>1143</v>
      </c>
    </row>
    <row r="698" spans="1:12">
      <c r="A698" s="2" t="s">
        <v>1146</v>
      </c>
      <c r="B698" s="3">
        <v>0.8</v>
      </c>
      <c r="C698" s="3">
        <v>1.5</v>
      </c>
      <c r="D698" s="3">
        <v>2.1436299999999999</v>
      </c>
      <c r="E698" s="3">
        <v>3.4439999999999998E-2</v>
      </c>
      <c r="F698" s="3">
        <v>2035</v>
      </c>
      <c r="G698" s="2" t="s">
        <v>134</v>
      </c>
      <c r="H698" s="2"/>
      <c r="I698" s="3">
        <v>1501</v>
      </c>
      <c r="J698" s="3">
        <v>0.88</v>
      </c>
      <c r="K698" s="3">
        <v>5920</v>
      </c>
      <c r="L698" s="2" t="s">
        <v>1137</v>
      </c>
    </row>
    <row r="699" spans="1:12">
      <c r="A699" s="2" t="s">
        <v>1147</v>
      </c>
      <c r="B699" s="3">
        <v>1.4688000000000001</v>
      </c>
      <c r="C699" s="3">
        <v>1.1659999999999999</v>
      </c>
      <c r="D699" s="3">
        <v>1.9551000000000001</v>
      </c>
      <c r="E699" s="3">
        <v>2.93E-2</v>
      </c>
      <c r="F699" s="3">
        <v>1395</v>
      </c>
      <c r="G699" s="2" t="s">
        <v>134</v>
      </c>
      <c r="H699" s="2"/>
      <c r="I699" s="3">
        <v>606.08000000000004</v>
      </c>
      <c r="J699" s="3">
        <v>0.89</v>
      </c>
      <c r="K699" s="3">
        <v>5400</v>
      </c>
      <c r="L699" s="2" t="s">
        <v>1148</v>
      </c>
    </row>
    <row r="700" spans="1:12">
      <c r="A700" s="2" t="s">
        <v>1149</v>
      </c>
      <c r="B700" s="3">
        <v>7.5</v>
      </c>
      <c r="C700" s="2"/>
      <c r="D700" s="2"/>
      <c r="E700" s="3">
        <v>2500</v>
      </c>
      <c r="F700" s="3">
        <v>323</v>
      </c>
      <c r="G700" s="2" t="s">
        <v>67</v>
      </c>
      <c r="H700" s="2"/>
      <c r="I700" s="3">
        <v>62.62</v>
      </c>
      <c r="J700" s="3">
        <v>0.62</v>
      </c>
      <c r="K700" s="3">
        <v>9552</v>
      </c>
      <c r="L700" s="2" t="s">
        <v>1150</v>
      </c>
    </row>
    <row r="701" spans="1:12">
      <c r="A701" s="2" t="s">
        <v>1151</v>
      </c>
      <c r="B701" s="3">
        <v>3</v>
      </c>
      <c r="C701" s="2"/>
      <c r="D701" s="3">
        <v>691.9</v>
      </c>
      <c r="E701" s="3">
        <v>2.1</v>
      </c>
      <c r="F701" s="2"/>
      <c r="G701" s="2" t="s">
        <v>13</v>
      </c>
      <c r="H701" s="2"/>
      <c r="I701" s="3">
        <v>266</v>
      </c>
      <c r="J701" s="3">
        <v>2.4900000000000002</v>
      </c>
      <c r="K701" s="3">
        <v>4846</v>
      </c>
      <c r="L701" s="2" t="s">
        <v>586</v>
      </c>
    </row>
    <row r="702" spans="1:12">
      <c r="A702" s="2" t="s">
        <v>1152</v>
      </c>
      <c r="B702" s="3">
        <v>4.2</v>
      </c>
      <c r="C702" s="2"/>
      <c r="D702" s="3">
        <v>578.20000000000005</v>
      </c>
      <c r="E702" s="3">
        <v>1.3</v>
      </c>
      <c r="F702" s="2"/>
      <c r="G702" s="2" t="s">
        <v>13</v>
      </c>
      <c r="H702" s="2"/>
      <c r="I702" s="2" t="s">
        <v>1153</v>
      </c>
      <c r="J702" s="3">
        <v>0.8</v>
      </c>
      <c r="K702" s="3">
        <v>4296</v>
      </c>
      <c r="L702" s="2" t="s">
        <v>590</v>
      </c>
    </row>
    <row r="703" spans="1:12">
      <c r="A703" s="2" t="s">
        <v>1154</v>
      </c>
      <c r="B703" s="2" t="s">
        <v>1155</v>
      </c>
      <c r="C703" s="2"/>
      <c r="D703" s="2" t="s">
        <v>1156</v>
      </c>
      <c r="E703" s="2" t="s">
        <v>1157</v>
      </c>
      <c r="F703" s="2"/>
      <c r="G703" s="2" t="s">
        <v>13</v>
      </c>
      <c r="H703" s="2"/>
      <c r="I703" s="2" t="s">
        <v>1158</v>
      </c>
      <c r="J703" s="2" t="s">
        <v>1159</v>
      </c>
      <c r="K703" s="2" t="s">
        <v>1160</v>
      </c>
      <c r="L703" s="2" t="s">
        <v>1161</v>
      </c>
    </row>
    <row r="704" spans="1:12">
      <c r="A704" s="2" t="s">
        <v>1162</v>
      </c>
      <c r="B704" s="3">
        <v>2.2599999999999998</v>
      </c>
      <c r="C704" s="3">
        <v>1.3</v>
      </c>
      <c r="D704" s="3">
        <v>2.72</v>
      </c>
      <c r="E704" s="3">
        <v>4.1700000000000001E-2</v>
      </c>
      <c r="F704" s="3">
        <v>1867</v>
      </c>
      <c r="G704" s="2" t="s">
        <v>134</v>
      </c>
      <c r="H704" s="2"/>
      <c r="I704" s="2" t="s">
        <v>1163</v>
      </c>
      <c r="J704" s="3">
        <v>1.29</v>
      </c>
      <c r="K704" s="3">
        <v>6200</v>
      </c>
      <c r="L704" s="2" t="s">
        <v>168</v>
      </c>
    </row>
    <row r="705" spans="1:12">
      <c r="A705" s="2" t="s">
        <v>1164</v>
      </c>
      <c r="B705" s="3">
        <v>6.7</v>
      </c>
      <c r="C705" s="2"/>
      <c r="D705" s="3">
        <v>417.9</v>
      </c>
      <c r="E705" s="3">
        <v>1.3</v>
      </c>
      <c r="F705" s="2"/>
      <c r="G705" s="2" t="s">
        <v>13</v>
      </c>
      <c r="H705" s="2"/>
      <c r="I705" s="3">
        <v>229.7</v>
      </c>
      <c r="J705" s="3">
        <v>1.7</v>
      </c>
      <c r="K705" s="3">
        <v>4406</v>
      </c>
      <c r="L705" s="2" t="s">
        <v>606</v>
      </c>
    </row>
    <row r="706" spans="1:12">
      <c r="A706" s="2" t="s">
        <v>1165</v>
      </c>
      <c r="B706" s="3">
        <v>1.4E-2</v>
      </c>
      <c r="C706" s="2"/>
      <c r="D706" s="3">
        <v>3.6004999999999998</v>
      </c>
      <c r="E706" s="19" t="s">
        <v>1166</v>
      </c>
      <c r="F706" s="20"/>
      <c r="G706" s="2" t="s">
        <v>13</v>
      </c>
      <c r="H706" s="2"/>
      <c r="I706" s="2" t="s">
        <v>1167</v>
      </c>
      <c r="J706" s="2" t="s">
        <v>1168</v>
      </c>
      <c r="K706" s="3">
        <v>3734</v>
      </c>
      <c r="L706" s="2" t="s">
        <v>215</v>
      </c>
    </row>
    <row r="707" spans="1:12">
      <c r="A707" s="2" t="s">
        <v>1169</v>
      </c>
      <c r="B707" s="3">
        <v>2.5000000000000001E-2</v>
      </c>
      <c r="C707" s="2"/>
      <c r="D707" s="3">
        <v>35.39</v>
      </c>
      <c r="E707" s="19" t="s">
        <v>1170</v>
      </c>
      <c r="F707" s="20"/>
      <c r="G707" s="2" t="s">
        <v>13</v>
      </c>
      <c r="H707" s="2"/>
      <c r="I707" s="2" t="s">
        <v>1167</v>
      </c>
      <c r="J707" s="2" t="s">
        <v>1168</v>
      </c>
      <c r="K707" s="3">
        <v>3734</v>
      </c>
      <c r="L707" s="2" t="s">
        <v>215</v>
      </c>
    </row>
    <row r="708" spans="1:12">
      <c r="A708" s="2" t="s">
        <v>1171</v>
      </c>
      <c r="B708" s="3">
        <v>4.2999999999999997E-2</v>
      </c>
      <c r="C708" s="3">
        <v>0.34599999999999997</v>
      </c>
      <c r="D708" s="3">
        <v>3.3366487</v>
      </c>
      <c r="E708" s="3">
        <v>3.1E-2</v>
      </c>
      <c r="F708" s="2"/>
      <c r="G708" s="2" t="s">
        <v>13</v>
      </c>
      <c r="H708" s="2"/>
      <c r="I708" s="3">
        <v>82</v>
      </c>
      <c r="J708" s="3">
        <v>0.51</v>
      </c>
      <c r="K708" s="3">
        <v>3652</v>
      </c>
      <c r="L708" s="2" t="s">
        <v>627</v>
      </c>
    </row>
    <row r="709" spans="1:12">
      <c r="A709" s="2" t="s">
        <v>1172</v>
      </c>
      <c r="B709" s="3">
        <v>7.01</v>
      </c>
      <c r="C709" s="3">
        <v>1.35</v>
      </c>
      <c r="D709" s="3">
        <v>5.4526500000000002</v>
      </c>
      <c r="E709" s="3">
        <v>6.7739999999999995E-2</v>
      </c>
      <c r="F709" s="3">
        <v>1520</v>
      </c>
      <c r="G709" s="2" t="s">
        <v>134</v>
      </c>
      <c r="H709" s="2"/>
      <c r="I709" s="3">
        <v>818.94</v>
      </c>
      <c r="J709" s="3">
        <v>4.26</v>
      </c>
      <c r="K709" s="3">
        <v>6442</v>
      </c>
      <c r="L709" s="2" t="s">
        <v>1173</v>
      </c>
    </row>
    <row r="710" spans="1:12">
      <c r="A710" s="2" t="s">
        <v>1174</v>
      </c>
      <c r="B710" s="3">
        <v>7.52</v>
      </c>
      <c r="C710" s="3">
        <v>3.55</v>
      </c>
      <c r="D710" s="3">
        <v>3.6467100000000001</v>
      </c>
      <c r="E710" s="3">
        <v>4.9799999999999997E-2</v>
      </c>
      <c r="F710" s="3">
        <v>1581</v>
      </c>
      <c r="G710" s="2" t="s">
        <v>134</v>
      </c>
      <c r="H710" s="2"/>
      <c r="I710" s="3">
        <v>1677</v>
      </c>
      <c r="J710" s="3">
        <v>23.56</v>
      </c>
      <c r="K710" s="3">
        <v>6096</v>
      </c>
      <c r="L710" s="2" t="s">
        <v>254</v>
      </c>
    </row>
    <row r="711" spans="1:12">
      <c r="A711" s="2" t="s">
        <v>1175</v>
      </c>
      <c r="B711" s="3">
        <v>1.8482000000000001</v>
      </c>
      <c r="C711" s="3">
        <v>1.2769999999999999</v>
      </c>
      <c r="D711" s="3">
        <v>1.32734683</v>
      </c>
      <c r="E711" s="3">
        <v>2.41E-2</v>
      </c>
      <c r="F711" s="3">
        <v>1781</v>
      </c>
      <c r="G711" s="2" t="s">
        <v>134</v>
      </c>
      <c r="H711" s="2"/>
      <c r="I711" s="3">
        <v>968.49</v>
      </c>
      <c r="J711" s="3">
        <v>1.03</v>
      </c>
      <c r="K711" s="3">
        <v>5620</v>
      </c>
      <c r="L711" s="2" t="s">
        <v>1176</v>
      </c>
    </row>
    <row r="712" spans="1:12">
      <c r="A712" s="2" t="s">
        <v>1177</v>
      </c>
      <c r="B712" s="3">
        <v>1.169</v>
      </c>
      <c r="C712" s="3">
        <v>1.1779999999999999</v>
      </c>
      <c r="D712" s="3">
        <v>2.7974359999999998</v>
      </c>
      <c r="E712" s="3">
        <v>3.7900000000000003E-2</v>
      </c>
      <c r="F712" s="3">
        <v>1271</v>
      </c>
      <c r="G712" s="2" t="s">
        <v>134</v>
      </c>
      <c r="H712" s="2"/>
      <c r="I712" s="3">
        <v>1341</v>
      </c>
      <c r="J712" s="3">
        <v>0.93</v>
      </c>
      <c r="K712" s="3">
        <v>5500</v>
      </c>
      <c r="L712" s="2" t="s">
        <v>1178</v>
      </c>
    </row>
    <row r="713" spans="1:12">
      <c r="A713" s="2" t="s">
        <v>1179</v>
      </c>
      <c r="B713" s="3">
        <v>0.26700000000000002</v>
      </c>
      <c r="C713" s="3">
        <v>0.82499999999999996</v>
      </c>
      <c r="D713" s="3">
        <v>4.6403819999999998</v>
      </c>
      <c r="E713" s="3">
        <v>5.2299999999999999E-2</v>
      </c>
      <c r="F713" s="2"/>
      <c r="G713" s="2" t="s">
        <v>134</v>
      </c>
      <c r="H713" s="2"/>
      <c r="I713" s="3">
        <v>810</v>
      </c>
      <c r="J713" s="3">
        <v>0.89</v>
      </c>
      <c r="K713" s="3">
        <v>5330</v>
      </c>
      <c r="L713" s="2" t="s">
        <v>1180</v>
      </c>
    </row>
    <row r="714" spans="1:12">
      <c r="A714" s="2" t="s">
        <v>1181</v>
      </c>
      <c r="B714" s="3">
        <v>0.59899999999999998</v>
      </c>
      <c r="C714" s="3">
        <v>1.571</v>
      </c>
      <c r="D714" s="3">
        <v>3.5438700000000001</v>
      </c>
      <c r="E714" s="3">
        <v>5.0900000000000001E-2</v>
      </c>
      <c r="F714" s="2"/>
      <c r="G714" s="2" t="s">
        <v>134</v>
      </c>
      <c r="H714" s="2"/>
      <c r="I714" s="3">
        <v>2090</v>
      </c>
      <c r="J714" s="3">
        <v>1.4</v>
      </c>
      <c r="K714" s="3">
        <v>6430</v>
      </c>
      <c r="L714" s="2" t="s">
        <v>766</v>
      </c>
    </row>
    <row r="715" spans="1:12">
      <c r="A715" s="2" t="s">
        <v>1182</v>
      </c>
      <c r="B715" s="3">
        <v>0.61499999999999999</v>
      </c>
      <c r="C715" s="3">
        <v>1.73</v>
      </c>
      <c r="D715" s="3">
        <v>4.4572430000000001</v>
      </c>
      <c r="E715" s="3">
        <v>6.08E-2</v>
      </c>
      <c r="F715" s="2"/>
      <c r="G715" s="2" t="s">
        <v>134</v>
      </c>
      <c r="H715" s="2"/>
      <c r="I715" s="3">
        <v>1630</v>
      </c>
      <c r="J715" s="3">
        <v>1.51</v>
      </c>
      <c r="K715" s="3">
        <v>6080</v>
      </c>
      <c r="L715" s="2" t="s">
        <v>1183</v>
      </c>
    </row>
    <row r="716" spans="1:12">
      <c r="A716" s="2" t="s">
        <v>1184</v>
      </c>
      <c r="B716" s="3">
        <v>0.8</v>
      </c>
      <c r="C716" s="3">
        <v>1.6850000000000001</v>
      </c>
      <c r="D716" s="3">
        <v>2.6940469999999999</v>
      </c>
      <c r="E716" s="3">
        <v>4.2599999999999999E-2</v>
      </c>
      <c r="F716" s="2"/>
      <c r="G716" s="2" t="s">
        <v>134</v>
      </c>
      <c r="H716" s="2"/>
      <c r="I716" s="3">
        <v>1120</v>
      </c>
      <c r="J716" s="3">
        <v>1.42</v>
      </c>
      <c r="K716" s="3">
        <v>6390</v>
      </c>
      <c r="L716" s="2" t="s">
        <v>1185</v>
      </c>
    </row>
    <row r="717" spans="1:12">
      <c r="A717" s="2" t="s">
        <v>1186</v>
      </c>
      <c r="B717" s="3">
        <v>1.044</v>
      </c>
      <c r="C717" s="3">
        <v>1.28</v>
      </c>
      <c r="D717" s="3">
        <v>4.6418780000000002</v>
      </c>
      <c r="E717" s="3">
        <v>5.7500000000000002E-2</v>
      </c>
      <c r="F717" s="3">
        <v>1427</v>
      </c>
      <c r="G717" s="2" t="s">
        <v>134</v>
      </c>
      <c r="H717" s="2"/>
      <c r="I717" s="3">
        <v>1460</v>
      </c>
      <c r="J717" s="3">
        <v>1.18</v>
      </c>
      <c r="K717" s="3">
        <v>5743</v>
      </c>
      <c r="L717" s="2" t="s">
        <v>1187</v>
      </c>
    </row>
    <row r="718" spans="1:12">
      <c r="A718" s="2" t="s">
        <v>1188</v>
      </c>
      <c r="B718" s="3">
        <v>0.66200000000000003</v>
      </c>
      <c r="C718" s="3">
        <v>1.2809999999999999</v>
      </c>
      <c r="D718" s="3">
        <v>3.332687</v>
      </c>
      <c r="E718" s="3">
        <v>4.4299999999999999E-2</v>
      </c>
      <c r="F718" s="3">
        <v>1361</v>
      </c>
      <c r="G718" s="2" t="s">
        <v>134</v>
      </c>
      <c r="H718" s="2"/>
      <c r="I718" s="3">
        <v>1770</v>
      </c>
      <c r="J718" s="3">
        <v>1.05</v>
      </c>
      <c r="K718" s="3">
        <v>5645</v>
      </c>
      <c r="L718" s="2" t="s">
        <v>1137</v>
      </c>
    </row>
    <row r="719" spans="1:12">
      <c r="A719" s="2" t="s">
        <v>1189</v>
      </c>
      <c r="B719" s="3">
        <v>1.855</v>
      </c>
      <c r="C719" s="3">
        <v>1.302</v>
      </c>
      <c r="D719" s="3">
        <v>3.4464589999999999</v>
      </c>
      <c r="E719" s="3">
        <v>4.4400000000000002E-2</v>
      </c>
      <c r="F719" s="2"/>
      <c r="G719" s="2" t="s">
        <v>134</v>
      </c>
      <c r="H719" s="2"/>
      <c r="I719" s="3">
        <v>990</v>
      </c>
      <c r="J719" s="3">
        <v>0.99</v>
      </c>
      <c r="K719" s="3">
        <v>5870</v>
      </c>
      <c r="L719" s="2" t="s">
        <v>706</v>
      </c>
    </row>
    <row r="720" spans="1:12">
      <c r="A720" s="2" t="s">
        <v>1190</v>
      </c>
      <c r="B720" s="3">
        <v>5.3</v>
      </c>
      <c r="C720" s="2"/>
      <c r="D720" s="3">
        <v>6005</v>
      </c>
      <c r="E720" s="3">
        <v>6.8</v>
      </c>
      <c r="F720" s="2"/>
      <c r="G720" s="2" t="s">
        <v>13</v>
      </c>
      <c r="H720" s="2"/>
      <c r="I720" s="3">
        <v>83.6</v>
      </c>
      <c r="J720" s="3">
        <v>1.23</v>
      </c>
      <c r="K720" s="3">
        <v>6245</v>
      </c>
      <c r="L720" s="2" t="s">
        <v>1191</v>
      </c>
    </row>
    <row r="721" spans="1:12">
      <c r="A721" s="2" t="s">
        <v>1192</v>
      </c>
      <c r="B721" s="3">
        <v>2.37</v>
      </c>
      <c r="C721" s="2"/>
      <c r="D721" s="3">
        <v>360.2</v>
      </c>
      <c r="E721" s="3">
        <v>1.19</v>
      </c>
      <c r="F721" s="2"/>
      <c r="G721" s="2" t="s">
        <v>13</v>
      </c>
      <c r="H721" s="2"/>
      <c r="I721" s="3">
        <v>184</v>
      </c>
      <c r="J721" s="3">
        <v>1.74</v>
      </c>
      <c r="K721" s="3">
        <v>4959</v>
      </c>
      <c r="L721" s="2" t="s">
        <v>782</v>
      </c>
    </row>
    <row r="722" spans="1:12">
      <c r="A722" s="2" t="s">
        <v>1193</v>
      </c>
      <c r="B722" s="3">
        <v>2.37</v>
      </c>
      <c r="C722" s="2"/>
      <c r="D722" s="3">
        <v>2732</v>
      </c>
      <c r="E722" s="3">
        <v>4.5999999999999996</v>
      </c>
      <c r="F722" s="2"/>
      <c r="G722" s="2" t="s">
        <v>13</v>
      </c>
      <c r="H722" s="2"/>
      <c r="I722" s="3">
        <v>184</v>
      </c>
      <c r="J722" s="3">
        <v>1.74</v>
      </c>
      <c r="K722" s="3">
        <v>4959</v>
      </c>
      <c r="L722" s="2" t="s">
        <v>782</v>
      </c>
    </row>
    <row r="723" spans="1:12">
      <c r="A723" s="2" t="s">
        <v>1194</v>
      </c>
      <c r="B723" s="3">
        <v>1.4</v>
      </c>
      <c r="C723" s="2"/>
      <c r="D723" s="3">
        <v>792.6</v>
      </c>
      <c r="E723" s="3">
        <v>1.9</v>
      </c>
      <c r="F723" s="2"/>
      <c r="G723" s="2" t="s">
        <v>13</v>
      </c>
      <c r="H723" s="2"/>
      <c r="I723" s="3">
        <v>189.7</v>
      </c>
      <c r="J723" s="3">
        <v>1.55</v>
      </c>
      <c r="K723" s="3">
        <v>4854</v>
      </c>
      <c r="L723" s="2" t="s">
        <v>586</v>
      </c>
    </row>
    <row r="724" spans="1:12">
      <c r="A724" s="2" t="s">
        <v>236</v>
      </c>
      <c r="B724" s="2" t="s">
        <v>1195</v>
      </c>
      <c r="C724" s="2"/>
      <c r="D724" s="2" t="s">
        <v>1196</v>
      </c>
      <c r="E724" s="19" t="s">
        <v>1197</v>
      </c>
      <c r="F724" s="20"/>
      <c r="G724" s="2" t="s">
        <v>13</v>
      </c>
      <c r="H724" s="2"/>
      <c r="I724" s="2" t="s">
        <v>1198</v>
      </c>
      <c r="J724" s="2" t="s">
        <v>1199</v>
      </c>
      <c r="K724" s="2" t="s">
        <v>1200</v>
      </c>
      <c r="L724" s="2" t="s">
        <v>1201</v>
      </c>
    </row>
    <row r="725" spans="1:12">
      <c r="A725" s="2" t="s">
        <v>1202</v>
      </c>
      <c r="B725" s="3">
        <v>1.45</v>
      </c>
      <c r="C725" s="2"/>
      <c r="D725" s="3">
        <v>2208</v>
      </c>
      <c r="E725" s="3">
        <v>3.25</v>
      </c>
      <c r="F725" s="2"/>
      <c r="G725" s="2" t="s">
        <v>13</v>
      </c>
      <c r="H725" s="2"/>
      <c r="I725" s="3">
        <v>145.30000000000001</v>
      </c>
      <c r="J725" s="3">
        <v>0.94</v>
      </c>
      <c r="K725" s="3">
        <v>5737</v>
      </c>
      <c r="L725" s="2" t="s">
        <v>711</v>
      </c>
    </row>
    <row r="726" spans="1:12">
      <c r="A726" s="2" t="s">
        <v>1203</v>
      </c>
      <c r="B726" s="3">
        <v>3.3660000000000001</v>
      </c>
      <c r="C726" s="2"/>
      <c r="D726" s="3">
        <v>2720</v>
      </c>
      <c r="E726" s="3">
        <v>3.8140000000000001</v>
      </c>
      <c r="F726" s="2"/>
      <c r="G726" s="2" t="s">
        <v>13</v>
      </c>
      <c r="H726" s="2"/>
      <c r="I726" s="3">
        <v>139.9</v>
      </c>
      <c r="J726" s="3">
        <v>1</v>
      </c>
      <c r="K726" s="3">
        <v>5448</v>
      </c>
      <c r="L726" s="2" t="s">
        <v>789</v>
      </c>
    </row>
    <row r="727" spans="1:12">
      <c r="A727" s="2" t="s">
        <v>1204</v>
      </c>
      <c r="B727" s="19" t="s">
        <v>1205</v>
      </c>
      <c r="C727" s="20"/>
      <c r="D727" s="2" t="s">
        <v>1206</v>
      </c>
      <c r="E727" s="19" t="s">
        <v>1207</v>
      </c>
      <c r="F727" s="20"/>
      <c r="G727" s="2" t="s">
        <v>13</v>
      </c>
      <c r="H727" s="2"/>
      <c r="I727" s="3">
        <v>41.8</v>
      </c>
      <c r="J727" s="3">
        <v>0.77</v>
      </c>
      <c r="K727" s="3">
        <v>4956</v>
      </c>
      <c r="L727" s="2" t="s">
        <v>793</v>
      </c>
    </row>
    <row r="728" spans="1:12">
      <c r="A728" s="2" t="s">
        <v>1208</v>
      </c>
      <c r="B728" s="3">
        <v>1.6400000000000001E-2</v>
      </c>
      <c r="C728" s="2"/>
      <c r="D728" s="3">
        <v>51.76</v>
      </c>
      <c r="E728" s="3">
        <v>0.247</v>
      </c>
      <c r="F728" s="2"/>
      <c r="G728" s="2" t="s">
        <v>13</v>
      </c>
      <c r="H728" s="2"/>
      <c r="I728" s="3">
        <v>41.8</v>
      </c>
      <c r="J728" s="3">
        <v>0.77</v>
      </c>
      <c r="K728" s="3">
        <v>4956</v>
      </c>
      <c r="L728" s="2" t="s">
        <v>793</v>
      </c>
    </row>
    <row r="729" spans="1:12">
      <c r="A729" s="2" t="s">
        <v>1209</v>
      </c>
      <c r="B729" s="3">
        <v>2.23E-2</v>
      </c>
      <c r="C729" s="2"/>
      <c r="D729" s="3">
        <v>197.8</v>
      </c>
      <c r="E729" s="3">
        <v>0.6</v>
      </c>
      <c r="F729" s="2"/>
      <c r="G729" s="2" t="s">
        <v>13</v>
      </c>
      <c r="H729" s="2"/>
      <c r="I729" s="3">
        <v>41.8</v>
      </c>
      <c r="J729" s="3">
        <v>0.77</v>
      </c>
      <c r="K729" s="3">
        <v>4956</v>
      </c>
      <c r="L729" s="2" t="s">
        <v>793</v>
      </c>
    </row>
    <row r="730" spans="1:12">
      <c r="A730" s="2" t="s">
        <v>1210</v>
      </c>
      <c r="B730" s="3">
        <v>6</v>
      </c>
      <c r="C730" s="2"/>
      <c r="D730" s="3">
        <v>480.5</v>
      </c>
      <c r="E730" s="3">
        <v>1.2</v>
      </c>
      <c r="F730" s="2"/>
      <c r="G730" s="2" t="s">
        <v>13</v>
      </c>
      <c r="H730" s="2"/>
      <c r="I730" s="3">
        <v>261.10000000000002</v>
      </c>
      <c r="J730" s="3">
        <v>1.1000000000000001</v>
      </c>
      <c r="K730" s="3">
        <v>4323</v>
      </c>
      <c r="L730" s="2" t="s">
        <v>837</v>
      </c>
    </row>
    <row r="731" spans="1:12">
      <c r="A731" s="2" t="s">
        <v>1211</v>
      </c>
      <c r="B731" s="3">
        <v>0.05</v>
      </c>
      <c r="C731" s="2"/>
      <c r="D731" s="3">
        <v>5.7361000000000004</v>
      </c>
      <c r="E731" s="3">
        <v>6.1400000000000003E-2</v>
      </c>
      <c r="F731" s="2"/>
      <c r="G731" s="2" t="s">
        <v>13</v>
      </c>
      <c r="H731" s="2"/>
      <c r="I731" s="3">
        <v>134.6</v>
      </c>
      <c r="J731" s="3">
        <v>0.93</v>
      </c>
      <c r="K731" s="3">
        <v>5370</v>
      </c>
      <c r="L731" s="2" t="s">
        <v>1212</v>
      </c>
    </row>
    <row r="732" spans="1:12">
      <c r="A732" s="2" t="s">
        <v>1213</v>
      </c>
      <c r="B732" s="3">
        <v>1.34</v>
      </c>
      <c r="C732" s="2"/>
      <c r="D732" s="3">
        <v>1807</v>
      </c>
      <c r="E732" s="3">
        <v>2.98</v>
      </c>
      <c r="F732" s="2"/>
      <c r="G732" s="2" t="s">
        <v>13</v>
      </c>
      <c r="H732" s="2"/>
      <c r="I732" s="3">
        <v>159.88999999999999</v>
      </c>
      <c r="J732" s="3">
        <v>1.08</v>
      </c>
      <c r="K732" s="3">
        <v>5748</v>
      </c>
      <c r="L732" s="2" t="s">
        <v>1214</v>
      </c>
    </row>
    <row r="733" spans="1:12">
      <c r="A733" s="2" t="s">
        <v>1215</v>
      </c>
      <c r="B733" s="3">
        <v>6.8</v>
      </c>
      <c r="C733" s="2"/>
      <c r="D733" s="3">
        <v>4951</v>
      </c>
      <c r="E733" s="3">
        <v>5.6</v>
      </c>
      <c r="F733" s="2"/>
      <c r="G733" s="2" t="s">
        <v>13</v>
      </c>
      <c r="H733" s="2"/>
      <c r="I733" s="3">
        <v>139.5</v>
      </c>
      <c r="J733" s="3">
        <v>1</v>
      </c>
      <c r="K733" s="3">
        <v>5759</v>
      </c>
      <c r="L733" s="2" t="s">
        <v>711</v>
      </c>
    </row>
    <row r="734" spans="1:12">
      <c r="A734" s="2" t="s">
        <v>1216</v>
      </c>
      <c r="B734" s="3">
        <v>9.61</v>
      </c>
      <c r="C734" s="2"/>
      <c r="D734" s="3">
        <v>3630</v>
      </c>
      <c r="E734" s="3">
        <v>4.59</v>
      </c>
      <c r="F734" s="2"/>
      <c r="G734" s="2" t="s">
        <v>13</v>
      </c>
      <c r="H734" s="2"/>
      <c r="I734" s="3">
        <v>118.6</v>
      </c>
      <c r="J734" s="3">
        <v>0.97</v>
      </c>
      <c r="K734" s="3">
        <v>5362</v>
      </c>
      <c r="L734" s="2" t="s">
        <v>711</v>
      </c>
    </row>
    <row r="735" spans="1:12">
      <c r="A735" s="2" t="s">
        <v>1217</v>
      </c>
      <c r="B735" s="3">
        <v>2.71</v>
      </c>
      <c r="C735" s="2"/>
      <c r="D735" s="3">
        <v>5894</v>
      </c>
      <c r="E735" s="3">
        <v>6.7</v>
      </c>
      <c r="F735" s="2"/>
      <c r="G735" s="2" t="s">
        <v>13</v>
      </c>
      <c r="H735" s="2"/>
      <c r="I735" s="3">
        <v>88.8</v>
      </c>
      <c r="J735" s="3">
        <v>1.17</v>
      </c>
      <c r="K735" s="3">
        <v>5961</v>
      </c>
      <c r="L735" s="2" t="s">
        <v>810</v>
      </c>
    </row>
    <row r="736" spans="1:12">
      <c r="A736" s="2" t="s">
        <v>1218</v>
      </c>
      <c r="B736" s="3">
        <v>0.73</v>
      </c>
      <c r="C736" s="2"/>
      <c r="D736" s="3">
        <v>352.3</v>
      </c>
      <c r="E736" s="3">
        <v>1</v>
      </c>
      <c r="F736" s="2"/>
      <c r="G736" s="2" t="s">
        <v>13</v>
      </c>
      <c r="H736" s="2"/>
      <c r="I736" s="3">
        <v>171.9</v>
      </c>
      <c r="J736" s="3">
        <v>1.0900000000000001</v>
      </c>
      <c r="K736" s="3">
        <v>5558</v>
      </c>
      <c r="L736" s="2" t="s">
        <v>1191</v>
      </c>
    </row>
    <row r="737" spans="1:12">
      <c r="A737" s="2" t="s">
        <v>1219</v>
      </c>
      <c r="B737" s="3">
        <v>3.53</v>
      </c>
      <c r="C737" s="2"/>
      <c r="D737" s="3">
        <v>5144</v>
      </c>
      <c r="E737" s="3">
        <v>5.42</v>
      </c>
      <c r="F737" s="2"/>
      <c r="G737" s="2" t="s">
        <v>13</v>
      </c>
      <c r="H737" s="2"/>
      <c r="I737" s="3">
        <v>140.19999999999999</v>
      </c>
      <c r="J737" s="3">
        <v>0.81</v>
      </c>
      <c r="K737" s="3">
        <v>5127</v>
      </c>
      <c r="L737" s="2" t="s">
        <v>711</v>
      </c>
    </row>
    <row r="738" spans="1:12">
      <c r="A738" s="2" t="s">
        <v>1220</v>
      </c>
      <c r="B738" s="3">
        <v>0.79</v>
      </c>
      <c r="C738" s="2"/>
      <c r="D738" s="3">
        <v>1035.7</v>
      </c>
      <c r="E738" s="3">
        <v>2.0699999999999998</v>
      </c>
      <c r="F738" s="2"/>
      <c r="G738" s="2" t="s">
        <v>13</v>
      </c>
      <c r="H738" s="2"/>
      <c r="I738" s="3">
        <v>107.1</v>
      </c>
      <c r="J738" s="2" t="s">
        <v>1221</v>
      </c>
      <c r="K738" s="2" t="s">
        <v>1222</v>
      </c>
      <c r="L738" s="2" t="s">
        <v>1214</v>
      </c>
    </row>
    <row r="739" spans="1:12">
      <c r="A739" s="2" t="s">
        <v>1223</v>
      </c>
      <c r="B739" s="3">
        <v>0.56000000000000005</v>
      </c>
      <c r="C739" s="2"/>
      <c r="D739" s="3">
        <v>161.97</v>
      </c>
      <c r="E739" s="3">
        <v>0.56999999999999995</v>
      </c>
      <c r="F739" s="2"/>
      <c r="G739" s="2" t="s">
        <v>13</v>
      </c>
      <c r="H739" s="2"/>
      <c r="I739" s="3">
        <v>180.4</v>
      </c>
      <c r="J739" s="3">
        <v>0.94</v>
      </c>
      <c r="K739" s="3">
        <v>5710</v>
      </c>
      <c r="L739" s="2" t="s">
        <v>1224</v>
      </c>
    </row>
    <row r="740" spans="1:12">
      <c r="A740" s="2" t="s">
        <v>1225</v>
      </c>
      <c r="B740" s="3">
        <v>0.73</v>
      </c>
      <c r="C740" s="2"/>
      <c r="D740" s="3">
        <v>1155.7</v>
      </c>
      <c r="E740" s="3">
        <v>2.1120000000000001</v>
      </c>
      <c r="F740" s="2"/>
      <c r="G740" s="2" t="s">
        <v>13</v>
      </c>
      <c r="H740" s="2"/>
      <c r="I740" s="3">
        <v>180.4</v>
      </c>
      <c r="J740" s="3">
        <v>0.94</v>
      </c>
      <c r="K740" s="3">
        <v>5710</v>
      </c>
      <c r="L740" s="2" t="s">
        <v>1224</v>
      </c>
    </row>
    <row r="741" spans="1:12">
      <c r="A741" s="2" t="s">
        <v>1226</v>
      </c>
      <c r="B741" s="3">
        <v>9.9</v>
      </c>
      <c r="C741" s="2"/>
      <c r="D741" s="3">
        <v>875.5</v>
      </c>
      <c r="E741" s="3">
        <v>2.1</v>
      </c>
      <c r="F741" s="2"/>
      <c r="G741" s="2" t="s">
        <v>13</v>
      </c>
      <c r="H741" s="2"/>
      <c r="I741" s="3">
        <v>1148.4000000000001</v>
      </c>
      <c r="J741" s="3">
        <v>1.6</v>
      </c>
      <c r="K741" s="3">
        <v>4035</v>
      </c>
      <c r="L741" s="2" t="s">
        <v>1227</v>
      </c>
    </row>
    <row r="742" spans="1:12">
      <c r="A742" s="2" t="s">
        <v>1228</v>
      </c>
      <c r="B742" s="3">
        <v>10.39</v>
      </c>
      <c r="C742" s="2"/>
      <c r="D742" s="3">
        <v>5501</v>
      </c>
      <c r="E742" s="3">
        <v>6.22</v>
      </c>
      <c r="F742" s="2"/>
      <c r="G742" s="2" t="s">
        <v>13</v>
      </c>
      <c r="H742" s="2"/>
      <c r="I742" s="3">
        <v>95</v>
      </c>
      <c r="J742" s="3">
        <v>1.05</v>
      </c>
      <c r="K742" s="3">
        <v>5362</v>
      </c>
      <c r="L742" s="2" t="s">
        <v>711</v>
      </c>
    </row>
    <row r="743" spans="1:12">
      <c r="A743" s="2" t="s">
        <v>1229</v>
      </c>
      <c r="B743" s="3">
        <v>1</v>
      </c>
      <c r="C743" s="2"/>
      <c r="D743" s="3">
        <v>2093.3000000000002</v>
      </c>
      <c r="E743" s="3">
        <v>3.2</v>
      </c>
      <c r="F743" s="2"/>
      <c r="G743" s="2" t="s">
        <v>13</v>
      </c>
      <c r="H743" s="2"/>
      <c r="I743" s="3">
        <v>553.70000000000005</v>
      </c>
      <c r="J743" s="3">
        <v>1</v>
      </c>
      <c r="K743" s="3">
        <v>4820</v>
      </c>
      <c r="L743" s="2" t="s">
        <v>590</v>
      </c>
    </row>
    <row r="744" spans="1:12">
      <c r="A744" s="2" t="s">
        <v>1230</v>
      </c>
      <c r="B744" s="3">
        <v>11.1</v>
      </c>
      <c r="C744" s="2"/>
      <c r="D744" s="3">
        <v>672.1</v>
      </c>
      <c r="E744" s="3">
        <v>1.6</v>
      </c>
      <c r="F744" s="2"/>
      <c r="G744" s="2" t="s">
        <v>13</v>
      </c>
      <c r="H744" s="2"/>
      <c r="I744" s="3">
        <v>942.7</v>
      </c>
      <c r="J744" s="3">
        <v>1.2</v>
      </c>
      <c r="K744" s="3">
        <v>3935</v>
      </c>
      <c r="L744" s="2" t="s">
        <v>1227</v>
      </c>
    </row>
    <row r="745" spans="1:12">
      <c r="A745" s="2" t="s">
        <v>1231</v>
      </c>
      <c r="B745" s="3">
        <v>1.06</v>
      </c>
      <c r="C745" s="2"/>
      <c r="D745" s="3">
        <v>2209</v>
      </c>
      <c r="E745" s="3">
        <v>3.36</v>
      </c>
      <c r="F745" s="2"/>
      <c r="G745" s="2" t="s">
        <v>13</v>
      </c>
      <c r="H745" s="2"/>
      <c r="I745" s="3">
        <v>147.5</v>
      </c>
      <c r="J745" s="3">
        <v>1.04</v>
      </c>
      <c r="K745" s="3">
        <v>5921</v>
      </c>
      <c r="L745" s="2" t="s">
        <v>711</v>
      </c>
    </row>
    <row r="746" spans="1:12">
      <c r="A746" s="2" t="s">
        <v>1232</v>
      </c>
      <c r="B746" s="3">
        <v>1.45</v>
      </c>
      <c r="C746" s="2"/>
      <c r="D746" s="3">
        <v>3724.7</v>
      </c>
      <c r="E746" s="3">
        <v>4.9400000000000004</v>
      </c>
      <c r="F746" s="2"/>
      <c r="G746" s="2" t="s">
        <v>13</v>
      </c>
      <c r="H746" s="2"/>
      <c r="I746" s="3">
        <v>159.82</v>
      </c>
      <c r="J746" s="3">
        <v>1.1599999999999999</v>
      </c>
      <c r="K746" s="3">
        <v>5940</v>
      </c>
      <c r="L746" s="2" t="s">
        <v>1214</v>
      </c>
    </row>
    <row r="747" spans="1:12">
      <c r="A747" s="2" t="s">
        <v>1233</v>
      </c>
      <c r="B747" s="3">
        <v>2.12</v>
      </c>
      <c r="C747" s="2"/>
      <c r="D747" s="3">
        <v>3999</v>
      </c>
      <c r="E747" s="3">
        <v>5.14</v>
      </c>
      <c r="F747" s="2"/>
      <c r="G747" s="2" t="s">
        <v>13</v>
      </c>
      <c r="H747" s="2"/>
      <c r="I747" s="3">
        <v>165.3</v>
      </c>
      <c r="J747" s="3">
        <v>1.21</v>
      </c>
      <c r="K747" s="3">
        <v>5701</v>
      </c>
      <c r="L747" s="2" t="s">
        <v>810</v>
      </c>
    </row>
    <row r="748" spans="1:12">
      <c r="A748" s="2" t="s">
        <v>1234</v>
      </c>
      <c r="B748" s="3">
        <v>14.3</v>
      </c>
      <c r="C748" s="2"/>
      <c r="D748" s="3">
        <v>4640</v>
      </c>
      <c r="E748" s="3">
        <v>4.6900000000000004</v>
      </c>
      <c r="F748" s="2"/>
      <c r="G748" s="2" t="s">
        <v>46</v>
      </c>
      <c r="H748" s="2"/>
      <c r="I748" s="3">
        <v>590</v>
      </c>
      <c r="J748" s="3">
        <v>0.48499999999999999</v>
      </c>
      <c r="K748" s="2"/>
      <c r="L748" s="2" t="s">
        <v>1235</v>
      </c>
    </row>
    <row r="749" spans="1:12">
      <c r="A749" s="2" t="s">
        <v>1236</v>
      </c>
      <c r="B749" s="3">
        <v>13.616</v>
      </c>
      <c r="C749" s="2"/>
      <c r="D749" s="2"/>
      <c r="E749" s="3">
        <v>55</v>
      </c>
      <c r="F749" s="3">
        <v>1850</v>
      </c>
      <c r="G749" s="2" t="s">
        <v>67</v>
      </c>
      <c r="H749" s="2"/>
      <c r="I749" s="3">
        <v>169.7</v>
      </c>
      <c r="J749" s="3">
        <v>2.6</v>
      </c>
      <c r="K749" s="3">
        <v>10900</v>
      </c>
      <c r="L749" s="2" t="s">
        <v>1237</v>
      </c>
    </row>
    <row r="750" spans="1:12">
      <c r="A750" s="2" t="s">
        <v>1238</v>
      </c>
      <c r="B750" s="3">
        <v>27.23</v>
      </c>
      <c r="C750" s="3">
        <v>1.1100000000000001</v>
      </c>
      <c r="D750" s="3">
        <v>1.217514</v>
      </c>
      <c r="E750" s="3">
        <v>2.4660000000000001E-2</v>
      </c>
      <c r="F750" s="3">
        <v>2423</v>
      </c>
      <c r="G750" s="2" t="s">
        <v>134</v>
      </c>
      <c r="H750" s="2"/>
      <c r="I750" s="3">
        <v>850</v>
      </c>
      <c r="J750" s="3">
        <v>1.32</v>
      </c>
      <c r="K750" s="3">
        <v>6518</v>
      </c>
      <c r="L750" s="2" t="s">
        <v>1020</v>
      </c>
    </row>
    <row r="751" spans="1:12">
      <c r="A751" s="2" t="s">
        <v>1239</v>
      </c>
      <c r="B751" s="3">
        <v>1.522</v>
      </c>
      <c r="C751" s="3">
        <v>1.286</v>
      </c>
      <c r="D751" s="3">
        <v>4.1137911999999996</v>
      </c>
      <c r="E751" s="3">
        <v>5.4960000000000002E-2</v>
      </c>
      <c r="F751" s="2"/>
      <c r="G751" s="2" t="s">
        <v>134</v>
      </c>
      <c r="H751" s="2"/>
      <c r="I751" s="3">
        <v>405.2</v>
      </c>
      <c r="J751" s="3">
        <v>1.31</v>
      </c>
      <c r="K751" s="3">
        <v>6151</v>
      </c>
      <c r="L751" s="2" t="s">
        <v>1022</v>
      </c>
    </row>
    <row r="752" spans="1:12">
      <c r="A752" s="2" t="s">
        <v>1240</v>
      </c>
      <c r="B752" s="3">
        <v>3.5999999999999997E-2</v>
      </c>
      <c r="C752" s="3">
        <v>0.34799999999999998</v>
      </c>
      <c r="D752" s="3">
        <v>29.334340000000001</v>
      </c>
      <c r="E752" s="3">
        <v>0.18</v>
      </c>
      <c r="F752" s="2"/>
      <c r="G752" s="2" t="s">
        <v>134</v>
      </c>
      <c r="H752" s="2"/>
      <c r="I752" s="3">
        <v>4600</v>
      </c>
      <c r="J752" s="3">
        <v>0.99</v>
      </c>
      <c r="K752" s="3">
        <v>5498</v>
      </c>
      <c r="L752" s="2" t="s">
        <v>1028</v>
      </c>
    </row>
    <row r="753" spans="1:12">
      <c r="A753" s="2" t="s">
        <v>1241</v>
      </c>
      <c r="B753" s="3">
        <v>2.0099999999999998</v>
      </c>
      <c r="C753" s="3">
        <v>1.097</v>
      </c>
      <c r="D753" s="3">
        <v>60.323104999999998</v>
      </c>
      <c r="E753" s="3">
        <v>0.3</v>
      </c>
      <c r="F753" s="2"/>
      <c r="G753" s="2" t="s">
        <v>134</v>
      </c>
      <c r="H753" s="2"/>
      <c r="I753" s="3">
        <v>4600</v>
      </c>
      <c r="J753" s="3">
        <v>0.99</v>
      </c>
      <c r="K753" s="3">
        <v>5498</v>
      </c>
      <c r="L753" s="2" t="s">
        <v>1028</v>
      </c>
    </row>
    <row r="754" spans="1:12">
      <c r="A754" s="2" t="s">
        <v>1242</v>
      </c>
      <c r="B754" s="3">
        <v>7.2999999999999995E-2</v>
      </c>
      <c r="C754" s="3">
        <v>0.78500000000000003</v>
      </c>
      <c r="D754" s="3">
        <v>143.34394</v>
      </c>
      <c r="E754" s="3">
        <v>0.5</v>
      </c>
      <c r="F754" s="2"/>
      <c r="G754" s="2" t="s">
        <v>134</v>
      </c>
      <c r="H754" s="2"/>
      <c r="I754" s="3">
        <v>4600</v>
      </c>
      <c r="J754" s="3">
        <v>0.99</v>
      </c>
      <c r="K754" s="3">
        <v>5498</v>
      </c>
      <c r="L754" s="2" t="s">
        <v>1028</v>
      </c>
    </row>
    <row r="755" spans="1:12">
      <c r="A755" s="2" t="s">
        <v>1243</v>
      </c>
      <c r="B755" s="2"/>
      <c r="C755" s="3">
        <v>0.24099999999999999</v>
      </c>
      <c r="D755" s="3">
        <v>22.780200000000001</v>
      </c>
      <c r="E755" s="3">
        <v>0.13</v>
      </c>
      <c r="F755" s="2"/>
      <c r="G755" s="2" t="s">
        <v>134</v>
      </c>
      <c r="H755" s="2"/>
      <c r="I755" s="3">
        <v>990</v>
      </c>
      <c r="J755" s="3">
        <v>0.57999999999999996</v>
      </c>
      <c r="K755" s="3">
        <v>3900</v>
      </c>
      <c r="L755" s="2" t="s">
        <v>1028</v>
      </c>
    </row>
    <row r="756" spans="1:12">
      <c r="A756" s="2" t="s">
        <v>1244</v>
      </c>
      <c r="B756" s="2"/>
      <c r="C756" s="3">
        <v>0.13400000000000001</v>
      </c>
      <c r="D756" s="3">
        <v>2.8959999999999999</v>
      </c>
      <c r="E756" s="3">
        <v>3.3000000000000002E-2</v>
      </c>
      <c r="F756" s="2"/>
      <c r="G756" s="2" t="s">
        <v>134</v>
      </c>
      <c r="H756" s="2"/>
      <c r="I756" s="3">
        <v>990</v>
      </c>
      <c r="J756" s="3">
        <v>0.57999999999999996</v>
      </c>
      <c r="K756" s="3">
        <v>3900</v>
      </c>
      <c r="L756" s="2" t="s">
        <v>1245</v>
      </c>
    </row>
    <row r="757" spans="1:12">
      <c r="A757" s="2" t="s">
        <v>1246</v>
      </c>
      <c r="B757" s="2"/>
      <c r="C757" s="3">
        <v>7.2999999999999995E-2</v>
      </c>
      <c r="D757" s="3">
        <v>0.74295999999999995</v>
      </c>
      <c r="E757" s="3">
        <v>1.2999999999999999E-2</v>
      </c>
      <c r="F757" s="2"/>
      <c r="G757" s="2" t="s">
        <v>134</v>
      </c>
      <c r="H757" s="2"/>
      <c r="I757" s="3">
        <v>990</v>
      </c>
      <c r="J757" s="3">
        <v>0.57999999999999996</v>
      </c>
      <c r="K757" s="3">
        <v>3900</v>
      </c>
      <c r="L757" s="2" t="s">
        <v>1245</v>
      </c>
    </row>
    <row r="758" spans="1:12">
      <c r="A758" s="2" t="s">
        <v>1247</v>
      </c>
      <c r="B758" s="3">
        <v>3.0360000000000002E-2</v>
      </c>
      <c r="C758" s="3">
        <v>0.39800000000000002</v>
      </c>
      <c r="D758" s="3">
        <v>41.029020000000003</v>
      </c>
      <c r="E758" s="3">
        <v>0.2535</v>
      </c>
      <c r="F758" s="2"/>
      <c r="G758" s="2" t="s">
        <v>134</v>
      </c>
      <c r="H758" s="2"/>
      <c r="I758" s="3">
        <v>4086</v>
      </c>
      <c r="J758" s="3">
        <v>1.29</v>
      </c>
      <c r="K758" s="3">
        <v>5904</v>
      </c>
      <c r="L758" s="2" t="s">
        <v>1030</v>
      </c>
    </row>
    <row r="759" spans="1:12">
      <c r="A759" s="2" t="s">
        <v>1248</v>
      </c>
      <c r="B759" s="3">
        <v>0.22</v>
      </c>
      <c r="C759" s="3">
        <v>0.76400000000000001</v>
      </c>
      <c r="D759" s="3">
        <v>288.822</v>
      </c>
      <c r="E759" s="3">
        <v>1.0895999999999999</v>
      </c>
      <c r="F759" s="2"/>
      <c r="G759" s="2" t="s">
        <v>134</v>
      </c>
      <c r="H759" s="2"/>
      <c r="I759" s="3">
        <v>4889</v>
      </c>
      <c r="J759" s="3">
        <v>1.05</v>
      </c>
      <c r="K759" s="3">
        <v>5913</v>
      </c>
      <c r="L759" s="2" t="s">
        <v>1032</v>
      </c>
    </row>
    <row r="760" spans="1:12">
      <c r="A760" s="2" t="s">
        <v>1249</v>
      </c>
      <c r="B760" s="3">
        <v>0.127</v>
      </c>
      <c r="C760" s="3">
        <v>0.72799999999999998</v>
      </c>
      <c r="D760" s="3">
        <v>131.458</v>
      </c>
      <c r="E760" s="3">
        <v>0.60346999999999995</v>
      </c>
      <c r="F760" s="2"/>
      <c r="G760" s="2" t="s">
        <v>134</v>
      </c>
      <c r="H760" s="2"/>
      <c r="I760" s="3">
        <v>5365</v>
      </c>
      <c r="J760" s="3">
        <v>0.89</v>
      </c>
      <c r="K760" s="3">
        <v>5606</v>
      </c>
      <c r="L760" s="2" t="s">
        <v>1032</v>
      </c>
    </row>
    <row r="761" spans="1:12">
      <c r="A761" s="2" t="s">
        <v>1250</v>
      </c>
      <c r="B761" s="3">
        <v>1.4E-2</v>
      </c>
      <c r="C761" s="3">
        <v>0.13300000000000001</v>
      </c>
      <c r="D761" s="3">
        <v>13.83989</v>
      </c>
      <c r="E761" s="3">
        <v>0.1153</v>
      </c>
      <c r="F761" s="2"/>
      <c r="G761" s="2" t="s">
        <v>134</v>
      </c>
      <c r="H761" s="2"/>
      <c r="I761" s="3">
        <v>1500</v>
      </c>
      <c r="J761" s="3">
        <v>1.07</v>
      </c>
      <c r="K761" s="3">
        <v>5911</v>
      </c>
      <c r="L761" s="2" t="s">
        <v>1039</v>
      </c>
    </row>
    <row r="762" spans="1:12">
      <c r="A762" s="2" t="s">
        <v>1251</v>
      </c>
      <c r="B762" s="3">
        <v>2.5000000000000001E-2</v>
      </c>
      <c r="C762" s="3">
        <v>0.32800000000000001</v>
      </c>
      <c r="D762" s="3">
        <v>16.23855</v>
      </c>
      <c r="E762" s="3">
        <v>0.1283</v>
      </c>
      <c r="F762" s="2"/>
      <c r="G762" s="2" t="s">
        <v>134</v>
      </c>
      <c r="H762" s="2"/>
      <c r="I762" s="3">
        <v>1500</v>
      </c>
      <c r="J762" s="3">
        <v>1.07</v>
      </c>
      <c r="K762" s="3">
        <v>5911</v>
      </c>
      <c r="L762" s="2" t="s">
        <v>1039</v>
      </c>
    </row>
    <row r="763" spans="1:12">
      <c r="A763" s="2" t="s">
        <v>1252</v>
      </c>
      <c r="B763" s="3">
        <v>0.38400000000000001</v>
      </c>
      <c r="C763" s="3">
        <v>0.38400000000000001</v>
      </c>
      <c r="D763" s="3">
        <v>105.599</v>
      </c>
      <c r="E763" s="3">
        <v>0.4632</v>
      </c>
      <c r="F763" s="2"/>
      <c r="G763" s="2" t="s">
        <v>134</v>
      </c>
      <c r="H763" s="2"/>
      <c r="I763" s="3">
        <v>2000</v>
      </c>
      <c r="J763" s="3">
        <v>0.94</v>
      </c>
      <c r="K763" s="3">
        <v>5623</v>
      </c>
      <c r="L763" s="2" t="s">
        <v>1041</v>
      </c>
    </row>
    <row r="764" spans="1:12">
      <c r="A764" s="2" t="s">
        <v>1253</v>
      </c>
      <c r="B764" s="3">
        <v>6</v>
      </c>
      <c r="C764" s="3">
        <v>0.80800000000000005</v>
      </c>
      <c r="D764" s="3">
        <v>33.60134</v>
      </c>
      <c r="E764" s="3">
        <v>0.1968</v>
      </c>
      <c r="F764" s="2"/>
      <c r="G764" s="2" t="s">
        <v>134</v>
      </c>
      <c r="H764" s="2"/>
      <c r="I764" s="3">
        <v>2790</v>
      </c>
      <c r="J764" s="3">
        <v>0.9</v>
      </c>
      <c r="K764" s="3">
        <v>5309</v>
      </c>
      <c r="L764" s="2" t="s">
        <v>1043</v>
      </c>
    </row>
    <row r="765" spans="1:12">
      <c r="A765" s="2" t="s">
        <v>1254</v>
      </c>
      <c r="B765" s="3">
        <v>0.376</v>
      </c>
      <c r="C765" s="2"/>
      <c r="D765" s="3">
        <v>57.011000000000003</v>
      </c>
      <c r="E765" s="3">
        <v>0.27989999999999998</v>
      </c>
      <c r="F765" s="2"/>
      <c r="G765" s="2" t="s">
        <v>46</v>
      </c>
      <c r="H765" s="2"/>
      <c r="I765" s="3">
        <v>2790</v>
      </c>
      <c r="J765" s="3">
        <v>0.9</v>
      </c>
      <c r="K765" s="3">
        <v>5309</v>
      </c>
      <c r="L765" s="2" t="s">
        <v>1043</v>
      </c>
    </row>
    <row r="766" spans="1:12">
      <c r="A766" s="2" t="s">
        <v>1255</v>
      </c>
      <c r="B766" s="3">
        <v>2</v>
      </c>
      <c r="C766" s="3">
        <v>0.27</v>
      </c>
      <c r="D766" s="3">
        <v>49.531999999999996</v>
      </c>
      <c r="E766" s="3">
        <v>0.29620000000000002</v>
      </c>
      <c r="F766" s="2"/>
      <c r="G766" s="2" t="s">
        <v>134</v>
      </c>
      <c r="H766" s="2"/>
      <c r="I766" s="3">
        <v>4900</v>
      </c>
      <c r="J766" s="3">
        <v>1.05</v>
      </c>
      <c r="K766" s="3">
        <v>5636</v>
      </c>
      <c r="L766" s="2" t="s">
        <v>1045</v>
      </c>
    </row>
    <row r="767" spans="1:12">
      <c r="A767" s="2" t="s">
        <v>1256</v>
      </c>
      <c r="B767" s="3">
        <v>28</v>
      </c>
      <c r="C767" s="3">
        <v>0.41099999999999998</v>
      </c>
      <c r="D767" s="3">
        <v>303.137</v>
      </c>
      <c r="E767" s="3">
        <v>0.99099999999999999</v>
      </c>
      <c r="F767" s="2"/>
      <c r="G767" s="2" t="s">
        <v>134</v>
      </c>
      <c r="H767" s="2"/>
      <c r="I767" s="3">
        <v>4900</v>
      </c>
      <c r="J767" s="3">
        <v>1.05</v>
      </c>
      <c r="K767" s="3">
        <v>5636</v>
      </c>
      <c r="L767" s="2" t="s">
        <v>1045</v>
      </c>
    </row>
    <row r="768" spans="1:12">
      <c r="A768" s="2" t="s">
        <v>1257</v>
      </c>
      <c r="B768" s="3">
        <v>1.24E-2</v>
      </c>
      <c r="C768" s="3">
        <v>0.16800000000000001</v>
      </c>
      <c r="D768" s="3">
        <v>4.7779999999999996</v>
      </c>
      <c r="E768" s="2"/>
      <c r="F768" s="2"/>
      <c r="G768" s="2" t="s">
        <v>134</v>
      </c>
      <c r="H768" s="2"/>
      <c r="I768" s="2" t="s">
        <v>1258</v>
      </c>
      <c r="J768" s="3">
        <v>0.88</v>
      </c>
      <c r="K768" s="3">
        <v>5194</v>
      </c>
      <c r="L768" s="2" t="s">
        <v>1259</v>
      </c>
    </row>
    <row r="769" spans="1:12">
      <c r="A769" s="2" t="s">
        <v>1260</v>
      </c>
      <c r="B769" s="3">
        <v>4.5969999999999997E-2</v>
      </c>
      <c r="C769" s="3">
        <v>0.24199999999999999</v>
      </c>
      <c r="D769" s="3">
        <v>9.6739499999999996</v>
      </c>
      <c r="E769" s="2"/>
      <c r="F769" s="2"/>
      <c r="G769" s="2" t="s">
        <v>134</v>
      </c>
      <c r="H769" s="2"/>
      <c r="I769" s="2" t="s">
        <v>1258</v>
      </c>
      <c r="J769" s="3">
        <v>0.88</v>
      </c>
      <c r="K769" s="3">
        <v>5194</v>
      </c>
      <c r="L769" s="2" t="s">
        <v>1259</v>
      </c>
    </row>
    <row r="770" spans="1:12">
      <c r="A770" s="2" t="s">
        <v>1261</v>
      </c>
      <c r="B770" s="3">
        <v>0.98</v>
      </c>
      <c r="C770" s="3">
        <v>0.24299999999999999</v>
      </c>
      <c r="D770" s="3">
        <v>7.2037944999999999</v>
      </c>
      <c r="E770" s="2"/>
      <c r="F770" s="2"/>
      <c r="G770" s="2" t="s">
        <v>134</v>
      </c>
      <c r="H770" s="2"/>
      <c r="I770" s="2" t="s">
        <v>1262</v>
      </c>
      <c r="J770" s="3">
        <v>0.55000000000000004</v>
      </c>
      <c r="K770" s="3">
        <v>4252</v>
      </c>
      <c r="L770" s="2" t="s">
        <v>1259</v>
      </c>
    </row>
    <row r="771" spans="1:12">
      <c r="A771" s="2" t="s">
        <v>1263</v>
      </c>
      <c r="B771" s="3">
        <v>0.72</v>
      </c>
      <c r="C771" s="3">
        <v>0.22700000000000001</v>
      </c>
      <c r="D771" s="3">
        <v>10.9129343</v>
      </c>
      <c r="E771" s="2"/>
      <c r="F771" s="2"/>
      <c r="G771" s="2" t="s">
        <v>134</v>
      </c>
      <c r="H771" s="2"/>
      <c r="I771" s="2" t="s">
        <v>1262</v>
      </c>
      <c r="J771" s="3">
        <v>0.55000000000000004</v>
      </c>
      <c r="K771" s="3">
        <v>4252</v>
      </c>
      <c r="L771" s="2" t="s">
        <v>1259</v>
      </c>
    </row>
    <row r="772" spans="1:12">
      <c r="A772" s="2" t="s">
        <v>1264</v>
      </c>
      <c r="B772" s="2"/>
      <c r="C772" s="3">
        <v>0.153</v>
      </c>
      <c r="D772" s="3">
        <v>7.8125400000000003</v>
      </c>
      <c r="E772" s="3">
        <v>7.6999999999999999E-2</v>
      </c>
      <c r="F772" s="2"/>
      <c r="G772" s="2" t="s">
        <v>134</v>
      </c>
      <c r="H772" s="2"/>
      <c r="I772" s="2" t="s">
        <v>1265</v>
      </c>
      <c r="J772" s="3">
        <v>1.24</v>
      </c>
      <c r="K772" s="3">
        <v>6225</v>
      </c>
      <c r="L772" s="2" t="s">
        <v>1049</v>
      </c>
    </row>
    <row r="773" spans="1:12">
      <c r="A773" s="2" t="s">
        <v>1266</v>
      </c>
      <c r="B773" s="2"/>
      <c r="C773" s="3">
        <v>0.19400000000000001</v>
      </c>
      <c r="D773" s="3">
        <v>9.3764699999999994</v>
      </c>
      <c r="E773" s="3">
        <v>8.6999999999999994E-2</v>
      </c>
      <c r="F773" s="2"/>
      <c r="G773" s="2" t="s">
        <v>134</v>
      </c>
      <c r="H773" s="2"/>
      <c r="I773" s="2" t="s">
        <v>1265</v>
      </c>
      <c r="J773" s="3">
        <v>1.24</v>
      </c>
      <c r="K773" s="3">
        <v>6225</v>
      </c>
      <c r="L773" s="2" t="s">
        <v>1049</v>
      </c>
    </row>
    <row r="774" spans="1:12">
      <c r="A774" s="2" t="s">
        <v>1267</v>
      </c>
      <c r="B774" s="3">
        <v>7.0000000000000001E-3</v>
      </c>
      <c r="C774" s="3">
        <v>0.63300000000000001</v>
      </c>
      <c r="D774" s="3">
        <v>45.154000000000003</v>
      </c>
      <c r="E774" s="3">
        <v>0.25140000000000001</v>
      </c>
      <c r="F774" s="3">
        <v>543</v>
      </c>
      <c r="G774" s="2" t="s">
        <v>134</v>
      </c>
      <c r="H774" s="2"/>
      <c r="I774" s="2" t="s">
        <v>1268</v>
      </c>
      <c r="J774" s="3">
        <v>1.04</v>
      </c>
      <c r="K774" s="3">
        <v>6018</v>
      </c>
      <c r="L774" s="2" t="s">
        <v>1049</v>
      </c>
    </row>
    <row r="775" spans="1:12">
      <c r="A775" s="2" t="s">
        <v>1269</v>
      </c>
      <c r="B775" s="3">
        <v>1.2999999999999999E-2</v>
      </c>
      <c r="C775" s="3">
        <v>0.80300000000000005</v>
      </c>
      <c r="D775" s="3">
        <v>85.311999999999998</v>
      </c>
      <c r="E775" s="3">
        <v>0.38400000000000001</v>
      </c>
      <c r="F775" s="3">
        <v>439</v>
      </c>
      <c r="G775" s="2" t="s">
        <v>134</v>
      </c>
      <c r="H775" s="2"/>
      <c r="I775" s="2" t="s">
        <v>1268</v>
      </c>
      <c r="J775" s="3">
        <v>1.04</v>
      </c>
      <c r="K775" s="3">
        <v>6018</v>
      </c>
      <c r="L775" s="2" t="s">
        <v>1049</v>
      </c>
    </row>
    <row r="776" spans="1:12">
      <c r="A776" s="2" t="s">
        <v>1270</v>
      </c>
      <c r="B776" s="3">
        <v>8.6999999999999993</v>
      </c>
      <c r="C776" s="3">
        <v>0.187</v>
      </c>
      <c r="D776" s="3">
        <v>7.8773565000000003</v>
      </c>
      <c r="E776" s="2"/>
      <c r="F776" s="2"/>
      <c r="G776" s="2" t="s">
        <v>134</v>
      </c>
      <c r="H776" s="2"/>
      <c r="I776" s="2" t="s">
        <v>1271</v>
      </c>
      <c r="J776" s="3">
        <v>0.54</v>
      </c>
      <c r="K776" s="3">
        <v>4263</v>
      </c>
      <c r="L776" s="2" t="s">
        <v>1049</v>
      </c>
    </row>
    <row r="777" spans="1:12">
      <c r="A777" s="2" t="s">
        <v>1272</v>
      </c>
      <c r="B777" s="3">
        <v>10.41</v>
      </c>
      <c r="C777" s="3">
        <v>0.16400000000000001</v>
      </c>
      <c r="D777" s="3">
        <v>16.385002100000001</v>
      </c>
      <c r="E777" s="2"/>
      <c r="F777" s="2"/>
      <c r="G777" s="2" t="s">
        <v>134</v>
      </c>
      <c r="H777" s="2"/>
      <c r="I777" s="2" t="s">
        <v>1271</v>
      </c>
      <c r="J777" s="3">
        <v>0.54</v>
      </c>
      <c r="K777" s="3">
        <v>4263</v>
      </c>
      <c r="L777" s="2" t="s">
        <v>1049</v>
      </c>
    </row>
    <row r="778" spans="1:12">
      <c r="A778" s="2" t="s">
        <v>1273</v>
      </c>
      <c r="B778" s="3">
        <v>18.41</v>
      </c>
      <c r="C778" s="3">
        <v>0.25800000000000001</v>
      </c>
      <c r="D778" s="3">
        <v>18.6489525</v>
      </c>
      <c r="E778" s="2"/>
      <c r="F778" s="2"/>
      <c r="G778" s="2" t="s">
        <v>134</v>
      </c>
      <c r="H778" s="2"/>
      <c r="I778" s="2" t="s">
        <v>1274</v>
      </c>
      <c r="J778" s="3">
        <v>0.98</v>
      </c>
      <c r="K778" s="3">
        <v>5858</v>
      </c>
      <c r="L778" s="2" t="s">
        <v>1259</v>
      </c>
    </row>
    <row r="779" spans="1:12">
      <c r="A779" s="2" t="s">
        <v>1275</v>
      </c>
      <c r="B779" s="3">
        <v>15.74</v>
      </c>
      <c r="C779" s="3">
        <v>0.28299999999999997</v>
      </c>
      <c r="D779" s="3">
        <v>38.558303799999997</v>
      </c>
      <c r="E779" s="2"/>
      <c r="F779" s="2"/>
      <c r="G779" s="2" t="s">
        <v>134</v>
      </c>
      <c r="H779" s="2"/>
      <c r="I779" s="2" t="s">
        <v>1274</v>
      </c>
      <c r="J779" s="3">
        <v>0.98</v>
      </c>
      <c r="K779" s="3">
        <v>5858</v>
      </c>
      <c r="L779" s="2" t="s">
        <v>1259</v>
      </c>
    </row>
    <row r="780" spans="1:12">
      <c r="A780" s="2" t="s">
        <v>1276</v>
      </c>
      <c r="B780" s="3">
        <v>0.92</v>
      </c>
      <c r="C780" s="3">
        <v>0.187</v>
      </c>
      <c r="D780" s="3">
        <v>8.0109434000000004</v>
      </c>
      <c r="E780" s="2"/>
      <c r="F780" s="2"/>
      <c r="G780" s="2" t="s">
        <v>134</v>
      </c>
      <c r="H780" s="2"/>
      <c r="I780" s="2" t="s">
        <v>1277</v>
      </c>
      <c r="J780" s="3">
        <v>0.51</v>
      </c>
      <c r="K780" s="3">
        <v>4252</v>
      </c>
      <c r="L780" s="2" t="s">
        <v>1049</v>
      </c>
    </row>
    <row r="781" spans="1:12">
      <c r="A781" s="2" t="s">
        <v>1278</v>
      </c>
      <c r="B781" s="3">
        <v>0.37</v>
      </c>
      <c r="C781" s="3">
        <v>0.11</v>
      </c>
      <c r="D781" s="3">
        <v>12.0717249</v>
      </c>
      <c r="E781" s="2"/>
      <c r="F781" s="2"/>
      <c r="G781" s="2" t="s">
        <v>134</v>
      </c>
      <c r="H781" s="2"/>
      <c r="I781" s="2" t="s">
        <v>1277</v>
      </c>
      <c r="J781" s="3">
        <v>0.51</v>
      </c>
      <c r="K781" s="3">
        <v>4252</v>
      </c>
      <c r="L781" s="2" t="s">
        <v>1049</v>
      </c>
    </row>
    <row r="782" spans="1:12">
      <c r="A782" s="2" t="s">
        <v>1279</v>
      </c>
      <c r="B782" s="3">
        <v>1.49</v>
      </c>
      <c r="C782" s="3">
        <v>0.217</v>
      </c>
      <c r="D782" s="3">
        <v>27.948144899999999</v>
      </c>
      <c r="E782" s="2"/>
      <c r="F782" s="2"/>
      <c r="G782" s="2" t="s">
        <v>134</v>
      </c>
      <c r="H782" s="2"/>
      <c r="I782" s="2" t="s">
        <v>1280</v>
      </c>
      <c r="J782" s="3">
        <v>0.62</v>
      </c>
      <c r="K782" s="3">
        <v>4503</v>
      </c>
      <c r="L782" s="2" t="s">
        <v>1049</v>
      </c>
    </row>
    <row r="783" spans="1:12">
      <c r="A783" s="2" t="s">
        <v>1281</v>
      </c>
      <c r="B783" s="3">
        <v>1.1100000000000001</v>
      </c>
      <c r="C783" s="3">
        <v>0.19700000000000001</v>
      </c>
      <c r="D783" s="3">
        <v>42.1516418</v>
      </c>
      <c r="E783" s="2"/>
      <c r="F783" s="2"/>
      <c r="G783" s="2" t="s">
        <v>134</v>
      </c>
      <c r="H783" s="2"/>
      <c r="I783" s="2" t="s">
        <v>1280</v>
      </c>
      <c r="J783" s="3">
        <v>0.62</v>
      </c>
      <c r="K783" s="3">
        <v>4503</v>
      </c>
      <c r="L783" s="2" t="s">
        <v>1049</v>
      </c>
    </row>
    <row r="784" spans="1:12">
      <c r="A784" s="2" t="s">
        <v>1282</v>
      </c>
      <c r="B784" s="3">
        <v>7.0000000000000007E-2</v>
      </c>
      <c r="C784" s="3">
        <v>0.58099999999999996</v>
      </c>
      <c r="D784" s="3">
        <v>10.5016</v>
      </c>
      <c r="E784" s="3">
        <v>0.1028</v>
      </c>
      <c r="F784" s="2"/>
      <c r="G784" s="2" t="s">
        <v>134</v>
      </c>
      <c r="H784" s="2"/>
      <c r="I784" s="2" t="s">
        <v>1283</v>
      </c>
      <c r="J784" s="3">
        <v>1.32</v>
      </c>
      <c r="K784" s="3">
        <v>4840</v>
      </c>
      <c r="L784" s="2" t="s">
        <v>1049</v>
      </c>
    </row>
    <row r="785" spans="1:12">
      <c r="A785" s="2" t="s">
        <v>1284</v>
      </c>
      <c r="B785" s="3">
        <v>0.56999999999999995</v>
      </c>
      <c r="C785" s="3">
        <v>0.874</v>
      </c>
      <c r="D785" s="3">
        <v>21.40239</v>
      </c>
      <c r="E785" s="3">
        <v>0.16520000000000001</v>
      </c>
      <c r="F785" s="2"/>
      <c r="G785" s="2" t="s">
        <v>134</v>
      </c>
      <c r="H785" s="2"/>
      <c r="I785" s="2" t="s">
        <v>1283</v>
      </c>
      <c r="J785" s="3">
        <v>1.32</v>
      </c>
      <c r="K785" s="3">
        <v>4840</v>
      </c>
      <c r="L785" s="2" t="s">
        <v>1049</v>
      </c>
    </row>
    <row r="786" spans="1:12">
      <c r="A786" s="2" t="s">
        <v>1285</v>
      </c>
      <c r="B786" s="3">
        <v>18.86</v>
      </c>
      <c r="C786" s="3">
        <v>0.19500000000000001</v>
      </c>
      <c r="D786" s="3">
        <v>5.7293196000000002</v>
      </c>
      <c r="E786" s="2"/>
      <c r="F786" s="2"/>
      <c r="G786" s="2" t="s">
        <v>134</v>
      </c>
      <c r="H786" s="2"/>
      <c r="I786" s="2" t="s">
        <v>1286</v>
      </c>
      <c r="J786" s="3">
        <v>0.83</v>
      </c>
      <c r="K786" s="3">
        <v>5145</v>
      </c>
      <c r="L786" s="2" t="s">
        <v>1259</v>
      </c>
    </row>
    <row r="787" spans="1:12">
      <c r="A787" s="2" t="s">
        <v>1287</v>
      </c>
      <c r="B787" s="3">
        <v>6.95</v>
      </c>
      <c r="C787" s="3">
        <v>0.13800000000000001</v>
      </c>
      <c r="D787" s="3">
        <v>11.6092567</v>
      </c>
      <c r="E787" s="2"/>
      <c r="F787" s="2"/>
      <c r="G787" s="2" t="s">
        <v>134</v>
      </c>
      <c r="H787" s="2"/>
      <c r="I787" s="2" t="s">
        <v>1286</v>
      </c>
      <c r="J787" s="3">
        <v>0.83</v>
      </c>
      <c r="K787" s="3">
        <v>5145</v>
      </c>
      <c r="L787" s="2" t="s">
        <v>1259</v>
      </c>
    </row>
    <row r="788" spans="1:12">
      <c r="A788" s="2" t="s">
        <v>1288</v>
      </c>
      <c r="B788" s="3">
        <v>1.39</v>
      </c>
      <c r="C788" s="3">
        <v>0.248</v>
      </c>
      <c r="D788" s="3">
        <v>10.2184954</v>
      </c>
      <c r="E788" s="2"/>
      <c r="F788" s="2"/>
      <c r="G788" s="2" t="s">
        <v>134</v>
      </c>
      <c r="H788" s="2"/>
      <c r="I788" s="2" t="s">
        <v>1289</v>
      </c>
      <c r="J788" s="3">
        <v>0.95</v>
      </c>
      <c r="K788" s="3">
        <v>6099</v>
      </c>
      <c r="L788" s="2" t="s">
        <v>1259</v>
      </c>
    </row>
    <row r="789" spans="1:12">
      <c r="A789" s="2" t="s">
        <v>1290</v>
      </c>
      <c r="B789" s="3">
        <v>2.19</v>
      </c>
      <c r="C789" s="3">
        <v>0.255</v>
      </c>
      <c r="D789" s="3">
        <v>15.574156800000001</v>
      </c>
      <c r="E789" s="2"/>
      <c r="F789" s="2"/>
      <c r="G789" s="2" t="s">
        <v>134</v>
      </c>
      <c r="H789" s="2"/>
      <c r="I789" s="2" t="s">
        <v>1289</v>
      </c>
      <c r="J789" s="3">
        <v>0.95</v>
      </c>
      <c r="K789" s="3">
        <v>6099</v>
      </c>
      <c r="L789" s="2" t="s">
        <v>1259</v>
      </c>
    </row>
    <row r="790" spans="1:12">
      <c r="A790" s="2" t="s">
        <v>1291</v>
      </c>
      <c r="B790" s="3">
        <v>2.0499999999999998</v>
      </c>
      <c r="C790" s="3">
        <v>9.8000000000000004E-2</v>
      </c>
      <c r="D790" s="3">
        <v>11.8681707</v>
      </c>
      <c r="E790" s="2"/>
      <c r="F790" s="2"/>
      <c r="G790" s="2" t="s">
        <v>134</v>
      </c>
      <c r="H790" s="2"/>
      <c r="I790" s="2" t="s">
        <v>1292</v>
      </c>
      <c r="J790" s="3">
        <v>1.04</v>
      </c>
      <c r="K790" s="3">
        <v>6074</v>
      </c>
      <c r="L790" s="2" t="s">
        <v>1049</v>
      </c>
    </row>
    <row r="791" spans="1:12">
      <c r="A791" s="2" t="s">
        <v>1293</v>
      </c>
      <c r="B791" s="3">
        <v>1.37</v>
      </c>
      <c r="C791" s="3">
        <v>0.17699999999999999</v>
      </c>
      <c r="D791" s="3">
        <v>17.980123500000001</v>
      </c>
      <c r="E791" s="2"/>
      <c r="F791" s="2"/>
      <c r="G791" s="2" t="s">
        <v>134</v>
      </c>
      <c r="H791" s="2"/>
      <c r="I791" s="2" t="s">
        <v>1292</v>
      </c>
      <c r="J791" s="3">
        <v>1.04</v>
      </c>
      <c r="K791" s="3">
        <v>6074</v>
      </c>
      <c r="L791" s="2" t="s">
        <v>1049</v>
      </c>
    </row>
    <row r="792" spans="1:12">
      <c r="A792" s="2" t="s">
        <v>1294</v>
      </c>
      <c r="B792" s="3">
        <v>1.3180000000000001E-2</v>
      </c>
      <c r="C792" s="3">
        <v>0.153</v>
      </c>
      <c r="D792" s="3">
        <v>7.1334</v>
      </c>
      <c r="E792" s="2"/>
      <c r="F792" s="2"/>
      <c r="G792" s="2" t="s">
        <v>134</v>
      </c>
      <c r="H792" s="2"/>
      <c r="I792" s="2" t="s">
        <v>1295</v>
      </c>
      <c r="J792" s="3">
        <v>1.04</v>
      </c>
      <c r="K792" s="3">
        <v>5905</v>
      </c>
      <c r="L792" s="2" t="s">
        <v>1049</v>
      </c>
    </row>
    <row r="793" spans="1:12">
      <c r="A793" s="2" t="s">
        <v>1296</v>
      </c>
      <c r="B793" s="3">
        <v>1.2109999999999999E-2</v>
      </c>
      <c r="C793" s="3">
        <v>0.17</v>
      </c>
      <c r="D793" s="3">
        <v>8.9186999999999994</v>
      </c>
      <c r="E793" s="2"/>
      <c r="F793" s="2"/>
      <c r="G793" s="2" t="s">
        <v>134</v>
      </c>
      <c r="H793" s="2"/>
      <c r="I793" s="2" t="s">
        <v>1295</v>
      </c>
      <c r="J793" s="3">
        <v>1.04</v>
      </c>
      <c r="K793" s="3">
        <v>5905</v>
      </c>
      <c r="L793" s="2" t="s">
        <v>1049</v>
      </c>
    </row>
    <row r="794" spans="1:12">
      <c r="A794" s="2" t="s">
        <v>1297</v>
      </c>
      <c r="B794" s="3">
        <v>1.3089999999999999E-2</v>
      </c>
      <c r="C794" s="3">
        <v>0.17799999999999999</v>
      </c>
      <c r="D794" s="3">
        <v>11.898099999999999</v>
      </c>
      <c r="E794" s="2"/>
      <c r="F794" s="2"/>
      <c r="G794" s="2" t="s">
        <v>134</v>
      </c>
      <c r="H794" s="2"/>
      <c r="I794" s="2" t="s">
        <v>1295</v>
      </c>
      <c r="J794" s="3">
        <v>1.04</v>
      </c>
      <c r="K794" s="3">
        <v>5905</v>
      </c>
      <c r="L794" s="2" t="s">
        <v>1049</v>
      </c>
    </row>
    <row r="795" spans="1:12">
      <c r="A795" s="2" t="s">
        <v>1298</v>
      </c>
      <c r="B795" s="3">
        <v>0.53100000000000003</v>
      </c>
      <c r="C795" s="3">
        <v>0.55100000000000005</v>
      </c>
      <c r="D795" s="3">
        <v>138.31700000000001</v>
      </c>
      <c r="E795" s="3">
        <v>0.65200000000000002</v>
      </c>
      <c r="F795" s="2"/>
      <c r="G795" s="2" t="s">
        <v>134</v>
      </c>
      <c r="H795" s="2"/>
      <c r="I795" s="2" t="s">
        <v>1299</v>
      </c>
      <c r="J795" s="3">
        <v>1.53</v>
      </c>
      <c r="K795" s="3">
        <v>6407</v>
      </c>
      <c r="L795" s="2" t="s">
        <v>1300</v>
      </c>
    </row>
    <row r="796" spans="1:12">
      <c r="A796" s="2" t="s">
        <v>1301</v>
      </c>
      <c r="B796" s="3">
        <v>3.4299999999999997E-2</v>
      </c>
      <c r="C796" s="3">
        <v>0.31</v>
      </c>
      <c r="D796" s="3">
        <v>13.484500000000001</v>
      </c>
      <c r="E796" s="3">
        <v>0.11700000000000001</v>
      </c>
      <c r="F796" s="3">
        <v>868</v>
      </c>
      <c r="G796" s="2" t="s">
        <v>134</v>
      </c>
      <c r="H796" s="2"/>
      <c r="I796" s="2" t="s">
        <v>1302</v>
      </c>
      <c r="J796" s="3">
        <v>1.17</v>
      </c>
      <c r="K796" s="3">
        <v>6174</v>
      </c>
      <c r="L796" s="2" t="s">
        <v>1047</v>
      </c>
    </row>
    <row r="797" spans="1:12">
      <c r="A797" s="2" t="s">
        <v>1303</v>
      </c>
      <c r="B797" s="3">
        <v>1.9E-2</v>
      </c>
      <c r="C797" s="3">
        <v>0.33200000000000002</v>
      </c>
      <c r="D797" s="3">
        <v>27.402899999999999</v>
      </c>
      <c r="E797" s="3">
        <v>0.187</v>
      </c>
      <c r="F797" s="3">
        <v>685</v>
      </c>
      <c r="G797" s="2" t="s">
        <v>134</v>
      </c>
      <c r="H797" s="2"/>
      <c r="I797" s="2" t="s">
        <v>1302</v>
      </c>
      <c r="J797" s="3">
        <v>1.17</v>
      </c>
      <c r="K797" s="3">
        <v>6174</v>
      </c>
      <c r="L797" s="2" t="s">
        <v>1047</v>
      </c>
    </row>
    <row r="798" spans="1:12">
      <c r="A798" s="2" t="s">
        <v>1304</v>
      </c>
      <c r="B798" s="3">
        <v>2.18E-2</v>
      </c>
      <c r="C798" s="3">
        <v>0.23799999999999999</v>
      </c>
      <c r="D798" s="3">
        <v>7.05246</v>
      </c>
      <c r="E798" s="3">
        <v>6.4799999999999996E-2</v>
      </c>
      <c r="F798" s="2"/>
      <c r="G798" s="2" t="s">
        <v>134</v>
      </c>
      <c r="H798" s="2"/>
      <c r="I798" s="3">
        <v>1160</v>
      </c>
      <c r="J798" s="3">
        <v>0.73</v>
      </c>
      <c r="K798" s="3">
        <v>4540</v>
      </c>
      <c r="L798" s="2" t="s">
        <v>1047</v>
      </c>
    </row>
    <row r="799" spans="1:12">
      <c r="A799" s="2" t="s">
        <v>1305</v>
      </c>
      <c r="B799" s="3">
        <v>2.121E-2</v>
      </c>
      <c r="C799" s="3">
        <v>0.24399999999999999</v>
      </c>
      <c r="D799" s="3">
        <v>9.5235500000000002</v>
      </c>
      <c r="E799" s="3">
        <v>7.9200000000000007E-2</v>
      </c>
      <c r="F799" s="2"/>
      <c r="G799" s="2" t="s">
        <v>134</v>
      </c>
      <c r="H799" s="2"/>
      <c r="I799" s="3">
        <v>1160</v>
      </c>
      <c r="J799" s="3">
        <v>0.73</v>
      </c>
      <c r="K799" s="3">
        <v>4540</v>
      </c>
      <c r="L799" s="2" t="s">
        <v>1047</v>
      </c>
    </row>
    <row r="800" spans="1:12">
      <c r="A800" s="2" t="s">
        <v>1306</v>
      </c>
      <c r="B800" s="2"/>
      <c r="C800" s="3">
        <v>0.216</v>
      </c>
      <c r="D800" s="3">
        <v>5.9550000000000001</v>
      </c>
      <c r="E800" s="2"/>
      <c r="F800" s="3">
        <v>646</v>
      </c>
      <c r="G800" s="2" t="s">
        <v>134</v>
      </c>
      <c r="H800" s="2"/>
      <c r="I800" s="2" t="s">
        <v>1307</v>
      </c>
      <c r="J800" s="3">
        <v>0.64</v>
      </c>
      <c r="K800" s="3">
        <v>4500</v>
      </c>
      <c r="L800" s="2" t="s">
        <v>1047</v>
      </c>
    </row>
    <row r="801" spans="1:12">
      <c r="A801" s="2" t="s">
        <v>1308</v>
      </c>
      <c r="B801" s="2"/>
      <c r="C801" s="3">
        <v>0.21099999999999999</v>
      </c>
      <c r="D801" s="3">
        <v>12.04</v>
      </c>
      <c r="E801" s="2"/>
      <c r="F801" s="3">
        <v>513</v>
      </c>
      <c r="G801" s="2" t="s">
        <v>134</v>
      </c>
      <c r="H801" s="2"/>
      <c r="I801" s="2" t="s">
        <v>1307</v>
      </c>
      <c r="J801" s="3">
        <v>0.64</v>
      </c>
      <c r="K801" s="3">
        <v>4500</v>
      </c>
      <c r="L801" s="2" t="s">
        <v>1047</v>
      </c>
    </row>
    <row r="802" spans="1:12">
      <c r="A802" s="2" t="s">
        <v>1309</v>
      </c>
      <c r="B802" s="2"/>
      <c r="C802" s="3">
        <v>0.35699999999999998</v>
      </c>
      <c r="D802" s="3">
        <v>26.443999999999999</v>
      </c>
      <c r="E802" s="2"/>
      <c r="F802" s="3">
        <v>581</v>
      </c>
      <c r="G802" s="2" t="s">
        <v>134</v>
      </c>
      <c r="H802" s="2"/>
      <c r="I802" s="2" t="s">
        <v>1310</v>
      </c>
      <c r="J802" s="3">
        <v>0.85</v>
      </c>
      <c r="K802" s="3">
        <v>5428</v>
      </c>
      <c r="L802" s="2" t="s">
        <v>1047</v>
      </c>
    </row>
    <row r="803" spans="1:12">
      <c r="A803" s="2" t="s">
        <v>1311</v>
      </c>
      <c r="B803" s="2"/>
      <c r="C803" s="3">
        <v>0.47699999999999998</v>
      </c>
      <c r="D803" s="3">
        <v>51.537999999999997</v>
      </c>
      <c r="E803" s="2"/>
      <c r="F803" s="3">
        <v>464</v>
      </c>
      <c r="G803" s="2" t="s">
        <v>134</v>
      </c>
      <c r="H803" s="2"/>
      <c r="I803" s="2" t="s">
        <v>1310</v>
      </c>
      <c r="J803" s="3">
        <v>0.85</v>
      </c>
      <c r="K803" s="3">
        <v>5428</v>
      </c>
      <c r="L803" s="2" t="s">
        <v>1047</v>
      </c>
    </row>
    <row r="804" spans="1:12">
      <c r="A804" s="2" t="s">
        <v>1312</v>
      </c>
      <c r="B804" s="2"/>
      <c r="C804" s="3">
        <v>0.252</v>
      </c>
      <c r="D804" s="3">
        <v>9.77</v>
      </c>
      <c r="E804" s="2"/>
      <c r="F804" s="2"/>
      <c r="G804" s="2" t="s">
        <v>134</v>
      </c>
      <c r="H804" s="2"/>
      <c r="I804" s="2" t="s">
        <v>1313</v>
      </c>
      <c r="J804" s="3">
        <v>0.66</v>
      </c>
      <c r="K804" s="3">
        <v>4648</v>
      </c>
      <c r="L804" s="2" t="s">
        <v>1314</v>
      </c>
    </row>
    <row r="805" spans="1:12">
      <c r="A805" s="2" t="s">
        <v>1315</v>
      </c>
      <c r="B805" s="2"/>
      <c r="C805" s="3">
        <v>0.21099999999999999</v>
      </c>
      <c r="D805" s="3">
        <v>20.09</v>
      </c>
      <c r="E805" s="2"/>
      <c r="F805" s="2"/>
      <c r="G805" s="2" t="s">
        <v>134</v>
      </c>
      <c r="H805" s="2"/>
      <c r="I805" s="2" t="s">
        <v>1313</v>
      </c>
      <c r="J805" s="3">
        <v>0.66</v>
      </c>
      <c r="K805" s="3">
        <v>4648</v>
      </c>
      <c r="L805" s="2" t="s">
        <v>1314</v>
      </c>
    </row>
    <row r="806" spans="1:12">
      <c r="A806" s="2" t="s">
        <v>1316</v>
      </c>
      <c r="B806" s="2"/>
      <c r="C806" s="3">
        <v>0.19900000000000001</v>
      </c>
      <c r="D806" s="3">
        <v>8.7260000000000009</v>
      </c>
      <c r="E806" s="2"/>
      <c r="F806" s="3">
        <v>937</v>
      </c>
      <c r="G806" s="2" t="s">
        <v>134</v>
      </c>
      <c r="H806" s="2"/>
      <c r="I806" s="2" t="s">
        <v>1317</v>
      </c>
      <c r="J806" s="3">
        <v>1</v>
      </c>
      <c r="K806" s="3">
        <v>6031</v>
      </c>
      <c r="L806" s="2" t="s">
        <v>1314</v>
      </c>
    </row>
    <row r="807" spans="1:12">
      <c r="A807" s="2" t="s">
        <v>1318</v>
      </c>
      <c r="B807" s="2"/>
      <c r="C807" s="3">
        <v>0.21099999999999999</v>
      </c>
      <c r="D807" s="3">
        <v>12.882999999999999</v>
      </c>
      <c r="E807" s="2"/>
      <c r="F807" s="3">
        <v>821</v>
      </c>
      <c r="G807" s="2" t="s">
        <v>134</v>
      </c>
      <c r="H807" s="2"/>
      <c r="I807" s="2" t="s">
        <v>1317</v>
      </c>
      <c r="J807" s="3">
        <v>1</v>
      </c>
      <c r="K807" s="3">
        <v>6031</v>
      </c>
      <c r="L807" s="2" t="s">
        <v>1314</v>
      </c>
    </row>
    <row r="808" spans="1:12">
      <c r="A808" s="2" t="s">
        <v>1319</v>
      </c>
      <c r="B808" s="2"/>
      <c r="C808" s="3">
        <v>0.17599999999999999</v>
      </c>
      <c r="D808" s="3">
        <v>8.3059999999999992</v>
      </c>
      <c r="E808" s="2"/>
      <c r="F808" s="2"/>
      <c r="G808" s="2" t="s">
        <v>134</v>
      </c>
      <c r="H808" s="2"/>
      <c r="I808" s="2" t="s">
        <v>1320</v>
      </c>
      <c r="J808" s="3">
        <v>0.92</v>
      </c>
      <c r="K808" s="3">
        <v>5436</v>
      </c>
      <c r="L808" s="2" t="s">
        <v>1321</v>
      </c>
    </row>
    <row r="809" spans="1:12">
      <c r="A809" s="2" t="s">
        <v>1322</v>
      </c>
      <c r="B809" s="2"/>
      <c r="C809" s="3">
        <v>0.19400000000000001</v>
      </c>
      <c r="D809" s="3">
        <v>12.513</v>
      </c>
      <c r="E809" s="2"/>
      <c r="F809" s="2"/>
      <c r="G809" s="2" t="s">
        <v>134</v>
      </c>
      <c r="H809" s="2"/>
      <c r="I809" s="2" t="s">
        <v>1320</v>
      </c>
      <c r="J809" s="3">
        <v>0.92</v>
      </c>
      <c r="K809" s="3">
        <v>5436</v>
      </c>
      <c r="L809" s="2" t="s">
        <v>1321</v>
      </c>
    </row>
    <row r="810" spans="1:12">
      <c r="A810" s="2" t="s">
        <v>1323</v>
      </c>
      <c r="B810" s="19" t="s">
        <v>1324</v>
      </c>
      <c r="C810" s="20"/>
      <c r="D810" s="2"/>
      <c r="E810" s="2" t="s">
        <v>1325</v>
      </c>
      <c r="F810" s="2"/>
      <c r="G810" s="19" t="s">
        <v>489</v>
      </c>
      <c r="H810" s="20"/>
      <c r="I810" s="2" t="s">
        <v>1326</v>
      </c>
      <c r="J810" s="19" t="s">
        <v>1327</v>
      </c>
      <c r="K810" s="20"/>
      <c r="L810" s="2" t="s">
        <v>1062</v>
      </c>
    </row>
    <row r="811" spans="1:12">
      <c r="A811" s="2" t="s">
        <v>1328</v>
      </c>
      <c r="B811" s="3">
        <v>11</v>
      </c>
      <c r="C811" s="2"/>
      <c r="D811" s="2"/>
      <c r="E811" s="3">
        <v>1.21</v>
      </c>
      <c r="F811" s="2"/>
      <c r="G811" s="19" t="s">
        <v>489</v>
      </c>
      <c r="H811" s="20"/>
      <c r="I811" s="3">
        <v>9100</v>
      </c>
      <c r="J811" s="3">
        <v>0.16</v>
      </c>
      <c r="K811" s="2"/>
      <c r="L811" s="2" t="s">
        <v>1329</v>
      </c>
    </row>
    <row r="812" spans="1:12">
      <c r="A812" s="2" t="s">
        <v>1330</v>
      </c>
      <c r="B812" s="2" t="s">
        <v>1331</v>
      </c>
      <c r="C812" s="2"/>
      <c r="D812" s="2"/>
      <c r="E812" s="2" t="s">
        <v>1332</v>
      </c>
      <c r="F812" s="2"/>
      <c r="G812" s="19" t="s">
        <v>489</v>
      </c>
      <c r="H812" s="20"/>
      <c r="I812" s="2" t="s">
        <v>1333</v>
      </c>
      <c r="J812" s="2" t="s">
        <v>1334</v>
      </c>
      <c r="K812" s="2" t="s">
        <v>1335</v>
      </c>
      <c r="L812" s="2" t="s">
        <v>1336</v>
      </c>
    </row>
    <row r="813" spans="1:12">
      <c r="A813" s="2" t="s">
        <v>1337</v>
      </c>
      <c r="B813" s="2" t="s">
        <v>1338</v>
      </c>
      <c r="C813" s="2"/>
      <c r="D813" s="2"/>
      <c r="E813" s="19" t="s">
        <v>1339</v>
      </c>
      <c r="F813" s="20"/>
      <c r="G813" s="19" t="s">
        <v>489</v>
      </c>
      <c r="H813" s="20"/>
      <c r="I813" s="3">
        <v>17000</v>
      </c>
      <c r="J813" s="19" t="s">
        <v>1340</v>
      </c>
      <c r="K813" s="20"/>
      <c r="L813" s="2" t="s">
        <v>1080</v>
      </c>
    </row>
    <row r="814" spans="1:12">
      <c r="A814" s="2" t="s">
        <v>1341</v>
      </c>
      <c r="B814" s="3">
        <v>6.9</v>
      </c>
      <c r="C814" s="2"/>
      <c r="D814" s="3">
        <v>3638</v>
      </c>
      <c r="E814" s="3">
        <v>5.0199999999999996</v>
      </c>
      <c r="F814" s="2"/>
      <c r="G814" s="2" t="s">
        <v>13</v>
      </c>
      <c r="H814" s="2"/>
      <c r="I814" s="3">
        <v>142.1</v>
      </c>
      <c r="J814" s="3">
        <v>1.29</v>
      </c>
      <c r="K814" s="3">
        <v>6017</v>
      </c>
      <c r="L814" s="2" t="s">
        <v>711</v>
      </c>
    </row>
    <row r="815" spans="1:12">
      <c r="A815" s="2" t="s">
        <v>1342</v>
      </c>
      <c r="B815" s="3">
        <v>24</v>
      </c>
      <c r="C815" s="2"/>
      <c r="D815" s="3">
        <v>530.32000000000005</v>
      </c>
      <c r="E815" s="3">
        <v>1.9</v>
      </c>
      <c r="F815" s="2"/>
      <c r="G815" s="2" t="s">
        <v>13</v>
      </c>
      <c r="H815" s="2"/>
      <c r="I815" s="3">
        <v>152.80000000000001</v>
      </c>
      <c r="J815" s="3">
        <v>3.04</v>
      </c>
      <c r="K815" s="3">
        <v>4928</v>
      </c>
      <c r="L815" s="2" t="s">
        <v>1343</v>
      </c>
    </row>
    <row r="816" spans="1:12">
      <c r="A816" s="2" t="s">
        <v>1344</v>
      </c>
      <c r="B816" s="3">
        <v>27</v>
      </c>
      <c r="C816" s="2"/>
      <c r="D816" s="3">
        <v>3186</v>
      </c>
      <c r="E816" s="3">
        <v>6.1</v>
      </c>
      <c r="F816" s="2"/>
      <c r="G816" s="2" t="s">
        <v>13</v>
      </c>
      <c r="H816" s="2"/>
      <c r="I816" s="3">
        <v>152.80000000000001</v>
      </c>
      <c r="J816" s="3">
        <v>3.04</v>
      </c>
      <c r="K816" s="3">
        <v>4928</v>
      </c>
      <c r="L816" s="2" t="s">
        <v>1343</v>
      </c>
    </row>
    <row r="817" spans="1:12">
      <c r="A817" s="2" t="s">
        <v>1345</v>
      </c>
      <c r="B817" s="3">
        <v>0.14499999999999999</v>
      </c>
      <c r="C817" s="2"/>
      <c r="D817" s="2"/>
      <c r="E817" s="3">
        <v>4</v>
      </c>
      <c r="F817" s="2"/>
      <c r="G817" s="19" t="s">
        <v>489</v>
      </c>
      <c r="H817" s="20"/>
      <c r="I817" s="3">
        <v>13110</v>
      </c>
      <c r="J817" s="3">
        <v>1.06</v>
      </c>
      <c r="K817" s="2"/>
      <c r="L817" s="2" t="s">
        <v>1083</v>
      </c>
    </row>
    <row r="818" spans="1:12">
      <c r="A818" s="2" t="s">
        <v>1346</v>
      </c>
      <c r="B818" s="3">
        <v>0.86</v>
      </c>
      <c r="C818" s="2"/>
      <c r="D818" s="2"/>
      <c r="E818" s="3">
        <v>4.8</v>
      </c>
      <c r="F818" s="2"/>
      <c r="G818" s="19" t="s">
        <v>489</v>
      </c>
      <c r="H818" s="20"/>
      <c r="I818" s="3">
        <v>13110</v>
      </c>
      <c r="J818" s="3">
        <v>1.06</v>
      </c>
      <c r="K818" s="2"/>
      <c r="L818" s="2" t="s">
        <v>1083</v>
      </c>
    </row>
    <row r="819" spans="1:12">
      <c r="A819" s="2" t="s">
        <v>1347</v>
      </c>
      <c r="B819" s="3">
        <v>1.5</v>
      </c>
      <c r="C819" s="2"/>
      <c r="D819" s="3">
        <v>187.83</v>
      </c>
      <c r="E819" s="3">
        <v>0.83</v>
      </c>
      <c r="F819" s="2"/>
      <c r="G819" s="2" t="s">
        <v>13</v>
      </c>
      <c r="H819" s="2"/>
      <c r="I819" s="3">
        <v>274.10000000000002</v>
      </c>
      <c r="J819" s="3">
        <v>2.13</v>
      </c>
      <c r="K819" s="3">
        <v>4749</v>
      </c>
      <c r="L819" s="2" t="s">
        <v>586</v>
      </c>
    </row>
    <row r="820" spans="1:12">
      <c r="A820" s="2" t="s">
        <v>1348</v>
      </c>
      <c r="B820" s="3">
        <v>4.0999999999999996</v>
      </c>
      <c r="C820" s="2"/>
      <c r="D820" s="3">
        <v>1630</v>
      </c>
      <c r="E820" s="3">
        <v>3.9</v>
      </c>
      <c r="F820" s="2"/>
      <c r="G820" s="2" t="s">
        <v>13</v>
      </c>
      <c r="H820" s="2"/>
      <c r="I820" s="3">
        <v>183.7</v>
      </c>
      <c r="J820" s="3">
        <v>3.09</v>
      </c>
      <c r="K820" s="3">
        <v>5242</v>
      </c>
      <c r="L820" s="2" t="s">
        <v>586</v>
      </c>
    </row>
    <row r="821" spans="1:12">
      <c r="A821" s="2" t="s">
        <v>1349</v>
      </c>
      <c r="B821" s="3">
        <v>0.54</v>
      </c>
      <c r="C821" s="2"/>
      <c r="D821" s="3">
        <v>4.4264000000000001</v>
      </c>
      <c r="E821" s="2"/>
      <c r="F821" s="2"/>
      <c r="G821" s="2" t="s">
        <v>13</v>
      </c>
      <c r="H821" s="2"/>
      <c r="I821" s="3">
        <v>610</v>
      </c>
      <c r="J821" s="3">
        <v>1.23</v>
      </c>
      <c r="K821" s="3">
        <v>6174</v>
      </c>
      <c r="L821" s="2" t="s">
        <v>1350</v>
      </c>
    </row>
    <row r="822" spans="1:12">
      <c r="A822" s="2" t="s">
        <v>1351</v>
      </c>
      <c r="B822" s="3">
        <v>1.88</v>
      </c>
      <c r="C822" s="2"/>
      <c r="D822" s="3">
        <v>2.1461000000000001</v>
      </c>
      <c r="E822" s="3">
        <v>3.1759999999999997E-2</v>
      </c>
      <c r="F822" s="2"/>
      <c r="G822" s="2" t="s">
        <v>13</v>
      </c>
      <c r="H822" s="2"/>
      <c r="I822" s="3">
        <v>610</v>
      </c>
      <c r="J822" s="3">
        <v>0.94</v>
      </c>
      <c r="K822" s="3">
        <v>5300</v>
      </c>
      <c r="L822" s="2" t="s">
        <v>1352</v>
      </c>
    </row>
    <row r="823" spans="1:12">
      <c r="A823" s="2" t="s">
        <v>1353</v>
      </c>
      <c r="B823" s="2" t="s">
        <v>1354</v>
      </c>
      <c r="C823" s="2"/>
      <c r="D823" s="2" t="s">
        <v>1355</v>
      </c>
      <c r="E823" s="2" t="s">
        <v>1356</v>
      </c>
      <c r="F823" s="2"/>
      <c r="G823" s="2" t="s">
        <v>46</v>
      </c>
      <c r="H823" s="2"/>
      <c r="I823" s="2" t="s">
        <v>1357</v>
      </c>
      <c r="J823" s="2" t="s">
        <v>1358</v>
      </c>
      <c r="K823" s="2" t="s">
        <v>1359</v>
      </c>
      <c r="L823" s="2" t="s">
        <v>1360</v>
      </c>
    </row>
    <row r="824" spans="1:12">
      <c r="A824" s="2" t="s">
        <v>1361</v>
      </c>
      <c r="B824" s="3">
        <v>1.24E-2</v>
      </c>
      <c r="C824" s="2"/>
      <c r="D824" s="3">
        <v>162.87</v>
      </c>
      <c r="E824" s="3">
        <v>0.53800000000000003</v>
      </c>
      <c r="F824" s="2"/>
      <c r="G824" s="2" t="s">
        <v>13</v>
      </c>
      <c r="H824" s="2"/>
      <c r="I824" s="3">
        <v>12</v>
      </c>
      <c r="J824" s="3">
        <v>0.78</v>
      </c>
      <c r="K824" s="2"/>
      <c r="L824" s="2" t="s">
        <v>1362</v>
      </c>
    </row>
    <row r="825" spans="1:12">
      <c r="A825" s="2" t="s">
        <v>1363</v>
      </c>
      <c r="B825" s="3">
        <v>1.24E-2</v>
      </c>
      <c r="C825" s="2"/>
      <c r="D825" s="3">
        <v>636.13</v>
      </c>
      <c r="E825" s="3">
        <v>1.3340000000000001</v>
      </c>
      <c r="F825" s="2"/>
      <c r="G825" s="2" t="s">
        <v>13</v>
      </c>
      <c r="H825" s="2"/>
      <c r="I825" s="3">
        <v>12</v>
      </c>
      <c r="J825" s="3">
        <v>0.78</v>
      </c>
      <c r="K825" s="2"/>
      <c r="L825" s="2" t="s">
        <v>1364</v>
      </c>
    </row>
    <row r="826" spans="1:12">
      <c r="A826" s="2" t="s">
        <v>1365</v>
      </c>
      <c r="B826" s="3">
        <v>0.52700000000000002</v>
      </c>
      <c r="C826" s="3">
        <v>1.1220000000000001</v>
      </c>
      <c r="D826" s="3">
        <v>4.9816818999999999</v>
      </c>
      <c r="E826" s="3">
        <v>5.6099999999999997E-2</v>
      </c>
      <c r="F826" s="2" t="s">
        <v>1366</v>
      </c>
      <c r="G826" s="2" t="s">
        <v>134</v>
      </c>
      <c r="H826" s="2"/>
      <c r="I826" s="3">
        <v>520</v>
      </c>
      <c r="J826" s="3">
        <v>0.95</v>
      </c>
      <c r="K826" s="3">
        <v>5315</v>
      </c>
      <c r="L826" s="2" t="s">
        <v>1107</v>
      </c>
    </row>
    <row r="827" spans="1:12">
      <c r="A827" s="2" t="s">
        <v>1367</v>
      </c>
      <c r="B827" s="3">
        <v>1.21</v>
      </c>
      <c r="C827" s="3">
        <v>1.1499999999999999</v>
      </c>
      <c r="D827" s="3">
        <v>4.1607099999999999</v>
      </c>
      <c r="E827" s="3">
        <v>5.1999999999999998E-2</v>
      </c>
      <c r="F827" s="3">
        <v>1275</v>
      </c>
      <c r="G827" s="2" t="s">
        <v>134</v>
      </c>
      <c r="H827" s="2"/>
      <c r="I827" s="3">
        <v>650</v>
      </c>
      <c r="J827" s="3">
        <v>1.1100000000000001</v>
      </c>
      <c r="K827" s="3">
        <v>5576</v>
      </c>
      <c r="L827" s="2" t="s">
        <v>1368</v>
      </c>
    </row>
    <row r="828" spans="1:12">
      <c r="A828" s="2" t="s">
        <v>1369</v>
      </c>
      <c r="B828" s="3">
        <v>0.378</v>
      </c>
      <c r="C828" s="3">
        <v>1.115</v>
      </c>
      <c r="D828" s="3">
        <v>2.7817387</v>
      </c>
      <c r="E828" s="3">
        <v>3.7900000000000003E-2</v>
      </c>
      <c r="F828" s="2" t="s">
        <v>1370</v>
      </c>
      <c r="G828" s="2" t="s">
        <v>134</v>
      </c>
      <c r="H828" s="2"/>
      <c r="I828" s="3">
        <v>550</v>
      </c>
      <c r="J828" s="3">
        <v>0.94</v>
      </c>
      <c r="K828" s="3">
        <v>5600</v>
      </c>
      <c r="L828" s="2" t="s">
        <v>1107</v>
      </c>
    </row>
    <row r="829" spans="1:12">
      <c r="A829" s="2" t="s">
        <v>1371</v>
      </c>
      <c r="B829" s="3">
        <v>0.46</v>
      </c>
      <c r="C829" s="3">
        <v>1.27</v>
      </c>
      <c r="D829" s="3">
        <v>1.7497798</v>
      </c>
      <c r="E829" s="3">
        <v>2.7199999999999998E-2</v>
      </c>
      <c r="F829" s="2" t="s">
        <v>1372</v>
      </c>
      <c r="G829" s="2" t="s">
        <v>134</v>
      </c>
      <c r="H829" s="2"/>
      <c r="I829" s="3">
        <v>460</v>
      </c>
      <c r="J829" s="3">
        <v>0.87</v>
      </c>
      <c r="K829" s="3">
        <v>5000</v>
      </c>
      <c r="L829" s="2" t="s">
        <v>1373</v>
      </c>
    </row>
    <row r="830" spans="1:12">
      <c r="A830" s="2" t="s">
        <v>1374</v>
      </c>
      <c r="B830" s="3">
        <v>0.63600000000000001</v>
      </c>
      <c r="C830" s="3">
        <v>1.653</v>
      </c>
      <c r="D830" s="3">
        <v>3.6936410999999998</v>
      </c>
      <c r="E830" s="3">
        <v>4.9869999999999998E-2</v>
      </c>
      <c r="F830" s="2" t="s">
        <v>1375</v>
      </c>
      <c r="G830" s="2" t="s">
        <v>134</v>
      </c>
      <c r="H830" s="2"/>
      <c r="I830" s="3">
        <v>650</v>
      </c>
      <c r="J830" s="3">
        <v>1.21</v>
      </c>
      <c r="K830" s="3">
        <v>6100</v>
      </c>
      <c r="L830" s="2" t="s">
        <v>1376</v>
      </c>
    </row>
    <row r="831" spans="1:12">
      <c r="A831" s="2" t="s">
        <v>1377</v>
      </c>
      <c r="B831" s="3">
        <v>0.627</v>
      </c>
      <c r="C831" s="3">
        <v>1.335</v>
      </c>
      <c r="D831" s="3">
        <v>4.4656291000000001</v>
      </c>
      <c r="E831" s="3">
        <v>5.5800000000000002E-2</v>
      </c>
      <c r="F831" s="3">
        <v>1290</v>
      </c>
      <c r="G831" s="2" t="s">
        <v>134</v>
      </c>
      <c r="H831" s="2"/>
      <c r="I831" s="3">
        <v>1100</v>
      </c>
      <c r="J831" s="3">
        <v>1.1599999999999999</v>
      </c>
      <c r="K831" s="3">
        <v>6070</v>
      </c>
      <c r="L831" s="2" t="s">
        <v>1368</v>
      </c>
    </row>
    <row r="832" spans="1:12">
      <c r="A832" s="2" t="s">
        <v>1378</v>
      </c>
      <c r="B832" s="3">
        <v>0.57099999999999995</v>
      </c>
      <c r="C832" s="3">
        <v>1.0920000000000001</v>
      </c>
      <c r="D832" s="3">
        <v>4.6171009999999999</v>
      </c>
      <c r="E832" s="3">
        <v>5.4579999999999997E-2</v>
      </c>
      <c r="F832" s="3">
        <v>1200</v>
      </c>
      <c r="G832" s="2" t="s">
        <v>134</v>
      </c>
      <c r="H832" s="2"/>
      <c r="I832" s="3">
        <v>830</v>
      </c>
      <c r="J832" s="3">
        <v>1.03</v>
      </c>
      <c r="K832" s="3">
        <v>5600</v>
      </c>
      <c r="L832" s="2" t="s">
        <v>1376</v>
      </c>
    </row>
    <row r="833" spans="1:12">
      <c r="A833" s="2" t="s">
        <v>1379</v>
      </c>
      <c r="B833" s="3">
        <v>0.64400000000000002</v>
      </c>
      <c r="C833" s="3">
        <v>1.05</v>
      </c>
      <c r="D833" s="3">
        <v>2.8389185600000002</v>
      </c>
      <c r="E833" s="3">
        <v>3.7690000000000001E-2</v>
      </c>
      <c r="F833" s="2" t="s">
        <v>1380</v>
      </c>
      <c r="G833" s="2" t="s">
        <v>134</v>
      </c>
      <c r="H833" s="2"/>
      <c r="I833" s="3">
        <v>1480</v>
      </c>
      <c r="J833" s="3">
        <v>0.89</v>
      </c>
      <c r="K833" s="3">
        <v>5600</v>
      </c>
      <c r="L833" s="2" t="s">
        <v>1376</v>
      </c>
    </row>
    <row r="834" spans="1:12">
      <c r="A834" s="2" t="s">
        <v>1381</v>
      </c>
      <c r="B834" s="3">
        <v>0.89</v>
      </c>
      <c r="C834" s="3">
        <v>1.37</v>
      </c>
      <c r="D834" s="3">
        <v>5.0171799999999998</v>
      </c>
      <c r="E834" s="3">
        <v>5.6099999999999997E-2</v>
      </c>
      <c r="F834" s="2" t="s">
        <v>1382</v>
      </c>
      <c r="G834" s="2" t="s">
        <v>134</v>
      </c>
      <c r="H834" s="2"/>
      <c r="I834" s="3">
        <v>980</v>
      </c>
      <c r="J834" s="3">
        <v>0.94</v>
      </c>
      <c r="K834" s="3">
        <v>5800</v>
      </c>
      <c r="L834" s="2" t="s">
        <v>1383</v>
      </c>
    </row>
    <row r="835" spans="1:12">
      <c r="A835" s="2" t="s">
        <v>1384</v>
      </c>
      <c r="B835" s="3">
        <v>0.86299999999999999</v>
      </c>
      <c r="C835" s="3">
        <v>0.77500000000000002</v>
      </c>
      <c r="D835" s="3">
        <v>7.9195849999999997</v>
      </c>
      <c r="E835" s="3">
        <v>6.9699999999999998E-2</v>
      </c>
      <c r="F835" s="2" t="s">
        <v>1385</v>
      </c>
      <c r="G835" s="2" t="s">
        <v>134</v>
      </c>
      <c r="H835" s="2"/>
      <c r="I835" s="3">
        <v>410</v>
      </c>
      <c r="J835" s="3">
        <v>0.72</v>
      </c>
      <c r="K835" s="3">
        <v>4650</v>
      </c>
      <c r="L835" s="2" t="s">
        <v>1383</v>
      </c>
    </row>
    <row r="836" spans="1:12">
      <c r="A836" s="2" t="s">
        <v>1386</v>
      </c>
      <c r="B836" s="3">
        <v>0.51400000000000001</v>
      </c>
      <c r="C836" s="3">
        <v>0.86</v>
      </c>
      <c r="D836" s="3">
        <v>4.3050011000000001</v>
      </c>
      <c r="E836" s="3">
        <v>5.3100000000000001E-2</v>
      </c>
      <c r="F836" s="2" t="s">
        <v>1387</v>
      </c>
      <c r="G836" s="2" t="s">
        <v>134</v>
      </c>
      <c r="H836" s="2"/>
      <c r="I836" s="3">
        <v>1300</v>
      </c>
      <c r="J836" s="3">
        <v>1.08</v>
      </c>
      <c r="K836" s="3">
        <v>5900</v>
      </c>
      <c r="L836" s="2" t="s">
        <v>1388</v>
      </c>
    </row>
    <row r="837" spans="1:12">
      <c r="A837" s="2" t="s">
        <v>1389</v>
      </c>
      <c r="B837" s="3">
        <v>2.06</v>
      </c>
      <c r="C837" s="3">
        <v>1.24</v>
      </c>
      <c r="D837" s="3">
        <v>3.8559000000000001</v>
      </c>
      <c r="E837" s="3">
        <v>5.1400000000000001E-2</v>
      </c>
      <c r="F837" s="2" t="s">
        <v>1390</v>
      </c>
      <c r="G837" s="2" t="s">
        <v>134</v>
      </c>
      <c r="H837" s="2"/>
      <c r="I837" s="3">
        <v>1600</v>
      </c>
      <c r="J837" s="3">
        <v>1.22</v>
      </c>
      <c r="K837" s="3">
        <v>6320</v>
      </c>
      <c r="L837" s="2" t="s">
        <v>1368</v>
      </c>
    </row>
    <row r="838" spans="1:12">
      <c r="A838" s="2" t="s">
        <v>1391</v>
      </c>
      <c r="B838" s="3">
        <v>0.56999999999999995</v>
      </c>
      <c r="C838" s="3">
        <v>1.39</v>
      </c>
      <c r="D838" s="3">
        <v>4.4119529999999996</v>
      </c>
      <c r="E838" s="3">
        <v>5.67E-2</v>
      </c>
      <c r="F838" s="2" t="s">
        <v>1392</v>
      </c>
      <c r="G838" s="2" t="s">
        <v>134</v>
      </c>
      <c r="H838" s="2"/>
      <c r="I838" s="3">
        <v>520</v>
      </c>
      <c r="J838" s="3">
        <v>1.25</v>
      </c>
      <c r="K838" s="3">
        <v>6280</v>
      </c>
      <c r="L838" s="2" t="s">
        <v>1393</v>
      </c>
    </row>
    <row r="839" spans="1:12">
      <c r="A839" s="2" t="s">
        <v>1394</v>
      </c>
      <c r="B839" s="3">
        <v>0.38</v>
      </c>
      <c r="C839" s="3">
        <v>1.43</v>
      </c>
      <c r="D839" s="3">
        <v>4.3780900000000003</v>
      </c>
      <c r="E839" s="3">
        <v>5.74E-2</v>
      </c>
      <c r="F839" s="2" t="s">
        <v>1395</v>
      </c>
      <c r="G839" s="2" t="s">
        <v>134</v>
      </c>
      <c r="H839" s="2"/>
      <c r="I839" s="3">
        <v>1100</v>
      </c>
      <c r="J839" s="3">
        <v>1.32</v>
      </c>
      <c r="K839" s="3">
        <v>5570</v>
      </c>
      <c r="L839" s="2" t="s">
        <v>1368</v>
      </c>
    </row>
    <row r="840" spans="1:12">
      <c r="A840" s="2" t="s">
        <v>1396</v>
      </c>
      <c r="B840" s="3">
        <v>1.2709999999999999</v>
      </c>
      <c r="C840" s="3">
        <v>1.2709999999999999</v>
      </c>
      <c r="D840" s="3">
        <v>1.5732918</v>
      </c>
      <c r="E840" s="3">
        <v>2.648E-2</v>
      </c>
      <c r="F840" s="2" t="s">
        <v>1397</v>
      </c>
      <c r="G840" s="2" t="s">
        <v>134</v>
      </c>
      <c r="H840" s="2"/>
      <c r="I840" s="3">
        <v>1100</v>
      </c>
      <c r="J840" s="3">
        <v>1</v>
      </c>
      <c r="K840" s="3">
        <v>5400</v>
      </c>
      <c r="L840" s="2" t="s">
        <v>1398</v>
      </c>
    </row>
    <row r="841" spans="1:12">
      <c r="A841" s="2" t="s">
        <v>1399</v>
      </c>
      <c r="B841" s="3">
        <v>2.3199999999999998</v>
      </c>
      <c r="C841" s="3">
        <v>1.39</v>
      </c>
      <c r="D841" s="3">
        <v>4.0860519999999996</v>
      </c>
      <c r="E841" s="3">
        <v>5.4600000000000003E-2</v>
      </c>
      <c r="F841" s="2" t="s">
        <v>1400</v>
      </c>
      <c r="G841" s="2" t="s">
        <v>134</v>
      </c>
      <c r="H841" s="2"/>
      <c r="I841" s="3">
        <v>1200</v>
      </c>
      <c r="J841" s="3">
        <v>1.3</v>
      </c>
      <c r="K841" s="3">
        <v>6580</v>
      </c>
      <c r="L841" s="2" t="s">
        <v>1368</v>
      </c>
    </row>
    <row r="842" spans="1:12">
      <c r="A842" s="2" t="s">
        <v>1401</v>
      </c>
      <c r="B842" s="3">
        <v>0.42</v>
      </c>
      <c r="C842" s="3">
        <v>1.4</v>
      </c>
      <c r="D842" s="3">
        <v>4.61442</v>
      </c>
      <c r="E842" s="3">
        <v>5.1700000000000003E-2</v>
      </c>
      <c r="F842" s="3">
        <v>1050</v>
      </c>
      <c r="G842" s="2" t="s">
        <v>134</v>
      </c>
      <c r="H842" s="2"/>
      <c r="I842" s="3">
        <v>730</v>
      </c>
      <c r="J842" s="3">
        <v>0.87</v>
      </c>
      <c r="K842" s="3">
        <v>5240</v>
      </c>
      <c r="L842" s="2" t="s">
        <v>1368</v>
      </c>
    </row>
    <row r="843" spans="1:12">
      <c r="A843" s="2" t="s">
        <v>1402</v>
      </c>
      <c r="B843" s="3">
        <v>2.242</v>
      </c>
      <c r="C843" s="3">
        <v>1.46</v>
      </c>
      <c r="D843" s="3">
        <v>2.9036746999999998</v>
      </c>
      <c r="E843" s="3">
        <v>4.6190000000000002E-2</v>
      </c>
      <c r="F843" s="2" t="s">
        <v>1403</v>
      </c>
      <c r="G843" s="2" t="s">
        <v>134</v>
      </c>
      <c r="H843" s="2"/>
      <c r="I843" s="3">
        <v>1130</v>
      </c>
      <c r="J843" s="3">
        <v>1.56</v>
      </c>
      <c r="K843" s="3">
        <v>6059</v>
      </c>
      <c r="L843" s="2" t="s">
        <v>1404</v>
      </c>
    </row>
    <row r="844" spans="1:12">
      <c r="A844" s="2" t="s">
        <v>1405</v>
      </c>
      <c r="B844" s="3">
        <v>1.5461</v>
      </c>
      <c r="C844" s="3">
        <v>1.27</v>
      </c>
      <c r="D844" s="3">
        <v>2.2167420999999998</v>
      </c>
      <c r="E844" s="3">
        <v>3.7080000000000002E-2</v>
      </c>
      <c r="F844" s="2" t="s">
        <v>1406</v>
      </c>
      <c r="G844" s="2" t="s">
        <v>134</v>
      </c>
      <c r="H844" s="2"/>
      <c r="I844" s="3">
        <v>1100</v>
      </c>
      <c r="J844" s="3">
        <v>1.39</v>
      </c>
      <c r="K844" s="3">
        <v>6250</v>
      </c>
      <c r="L844" s="2" t="s">
        <v>1407</v>
      </c>
    </row>
    <row r="845" spans="1:12">
      <c r="A845" s="2" t="s">
        <v>1408</v>
      </c>
      <c r="B845" s="3">
        <v>1.76</v>
      </c>
      <c r="C845" s="3">
        <v>1.21</v>
      </c>
      <c r="D845" s="3">
        <v>1.3600308999999999</v>
      </c>
      <c r="E845" s="3">
        <v>2.4E-2</v>
      </c>
      <c r="F845" s="3">
        <v>1715</v>
      </c>
      <c r="G845" s="2" t="s">
        <v>134</v>
      </c>
      <c r="H845" s="2"/>
      <c r="I845" s="3">
        <v>300</v>
      </c>
      <c r="J845" s="3">
        <v>1</v>
      </c>
      <c r="K845" s="3">
        <v>5500</v>
      </c>
      <c r="L845" s="2" t="s">
        <v>1409</v>
      </c>
    </row>
    <row r="846" spans="1:12">
      <c r="A846" s="2" t="s">
        <v>1410</v>
      </c>
      <c r="B846" s="3">
        <v>0.89</v>
      </c>
      <c r="C846" s="3">
        <v>1.7</v>
      </c>
      <c r="D846" s="3">
        <v>2.1751763199999998</v>
      </c>
      <c r="E846" s="3">
        <v>3.6200000000000003E-2</v>
      </c>
      <c r="F846" s="3">
        <v>2350</v>
      </c>
      <c r="G846" s="2" t="s">
        <v>134</v>
      </c>
      <c r="H846" s="2"/>
      <c r="I846" s="3">
        <v>1800</v>
      </c>
      <c r="J846" s="3">
        <v>1.17</v>
      </c>
      <c r="K846" s="3">
        <v>6100</v>
      </c>
      <c r="L846" s="2" t="s">
        <v>1141</v>
      </c>
    </row>
    <row r="847" spans="1:12">
      <c r="A847" s="2" t="s">
        <v>1411</v>
      </c>
      <c r="B847" s="3">
        <v>0.9</v>
      </c>
      <c r="C847" s="3">
        <v>2.09</v>
      </c>
      <c r="D847" s="3">
        <v>3.6623866</v>
      </c>
      <c r="E847" s="3">
        <v>5.3499999999999999E-2</v>
      </c>
      <c r="F847" s="2" t="s">
        <v>1412</v>
      </c>
      <c r="G847" s="2" t="s">
        <v>134</v>
      </c>
      <c r="H847" s="2"/>
      <c r="I847" s="3">
        <v>780</v>
      </c>
      <c r="J847" s="3">
        <v>1.38</v>
      </c>
      <c r="K847" s="3">
        <v>6600</v>
      </c>
      <c r="L847" s="2" t="s">
        <v>1413</v>
      </c>
    </row>
    <row r="848" spans="1:12">
      <c r="A848" s="2" t="s">
        <v>1414</v>
      </c>
      <c r="B848" s="3">
        <v>22</v>
      </c>
      <c r="C848" s="3">
        <v>0.93400000000000005</v>
      </c>
      <c r="D848" s="2"/>
      <c r="E848" s="3">
        <v>8</v>
      </c>
      <c r="F848" s="3">
        <v>450</v>
      </c>
      <c r="G848" s="2" t="s">
        <v>67</v>
      </c>
      <c r="H848" s="2"/>
      <c r="I848" s="2" t="s">
        <v>1415</v>
      </c>
      <c r="J848" s="3">
        <v>0.03</v>
      </c>
      <c r="K848" s="3">
        <v>575</v>
      </c>
      <c r="L848" s="2" t="s">
        <v>1416</v>
      </c>
    </row>
    <row r="849" spans="1:12">
      <c r="A849" s="2" t="s">
        <v>1417</v>
      </c>
      <c r="B849" s="3">
        <v>4.01</v>
      </c>
      <c r="C849" s="3">
        <v>1.49</v>
      </c>
      <c r="D849" s="3">
        <v>3.3520569999999998</v>
      </c>
      <c r="E849" s="3">
        <v>4.7E-2</v>
      </c>
      <c r="F849" s="2" t="s">
        <v>1418</v>
      </c>
      <c r="G849" s="2" t="s">
        <v>134</v>
      </c>
      <c r="H849" s="2"/>
      <c r="I849" s="2" t="s">
        <v>1419</v>
      </c>
      <c r="J849" s="3">
        <v>1.2</v>
      </c>
      <c r="K849" s="3">
        <v>6250</v>
      </c>
      <c r="L849" s="2" t="s">
        <v>1420</v>
      </c>
    </row>
    <row r="850" spans="1:12">
      <c r="A850" s="2" t="s">
        <v>1421</v>
      </c>
      <c r="B850" s="3">
        <v>24.5</v>
      </c>
      <c r="C850" s="2"/>
      <c r="D850" s="2"/>
      <c r="E850" s="3">
        <v>52</v>
      </c>
      <c r="F850" s="2"/>
      <c r="G850" s="2" t="s">
        <v>67</v>
      </c>
      <c r="H850" s="2"/>
      <c r="I850" s="3">
        <v>120</v>
      </c>
      <c r="J850" s="3">
        <v>0.4</v>
      </c>
      <c r="K850" s="3">
        <v>3530</v>
      </c>
      <c r="L850" s="2" t="s">
        <v>736</v>
      </c>
    </row>
    <row r="851" spans="1:12">
      <c r="A851" s="2" t="s">
        <v>1422</v>
      </c>
      <c r="B851" s="3">
        <v>1.1100000000000001</v>
      </c>
      <c r="C851" s="2"/>
      <c r="D851" s="3">
        <v>137.47999999999999</v>
      </c>
      <c r="E851" s="3">
        <v>0.53900000000000003</v>
      </c>
      <c r="F851" s="2"/>
      <c r="G851" s="2" t="s">
        <v>13</v>
      </c>
      <c r="H851" s="2"/>
      <c r="I851" s="3">
        <v>572.20000000000005</v>
      </c>
      <c r="J851" s="3">
        <v>1.1000000000000001</v>
      </c>
      <c r="K851" s="3">
        <v>4796</v>
      </c>
      <c r="L851" s="2" t="s">
        <v>586</v>
      </c>
    </row>
    <row r="852" spans="1:12">
      <c r="A852" s="2" t="s">
        <v>1423</v>
      </c>
      <c r="B852" s="3">
        <v>0.27</v>
      </c>
      <c r="C852" s="3">
        <v>1.08</v>
      </c>
      <c r="D852" s="3">
        <v>4.86069</v>
      </c>
      <c r="E852" s="3">
        <v>5.7799999999999997E-2</v>
      </c>
      <c r="F852" s="2"/>
      <c r="G852" s="2" t="s">
        <v>134</v>
      </c>
      <c r="H852" s="2"/>
      <c r="I852" s="3">
        <v>3300</v>
      </c>
      <c r="J852" s="3">
        <v>1.0900000000000001</v>
      </c>
      <c r="K852" s="3">
        <v>6040</v>
      </c>
      <c r="L852" s="2" t="s">
        <v>590</v>
      </c>
    </row>
    <row r="853" spans="1:12">
      <c r="A853" s="2" t="s">
        <v>1424</v>
      </c>
      <c r="B853" s="3">
        <v>0.52</v>
      </c>
      <c r="C853" s="3">
        <v>1.26</v>
      </c>
      <c r="D853" s="3">
        <v>4.2047400000000001</v>
      </c>
      <c r="E853" s="3">
        <v>5.2600000000000001E-2</v>
      </c>
      <c r="F853" s="2"/>
      <c r="G853" s="2" t="s">
        <v>134</v>
      </c>
      <c r="H853" s="2"/>
      <c r="I853" s="3">
        <v>5400</v>
      </c>
      <c r="J853" s="3">
        <v>1.0900000000000001</v>
      </c>
      <c r="K853" s="3">
        <v>5590</v>
      </c>
      <c r="L853" s="2" t="s">
        <v>590</v>
      </c>
    </row>
    <row r="854" spans="1:12">
      <c r="A854" s="2" t="s">
        <v>1425</v>
      </c>
      <c r="B854" s="3">
        <v>28.5</v>
      </c>
      <c r="C854" s="2"/>
      <c r="D854" s="3">
        <v>246.36</v>
      </c>
      <c r="E854" s="3">
        <v>0.36</v>
      </c>
      <c r="F854" s="2"/>
      <c r="G854" s="2" t="s">
        <v>660</v>
      </c>
      <c r="H854" s="2"/>
      <c r="I854" s="3">
        <v>67.7</v>
      </c>
      <c r="J854" s="3">
        <v>7.0000000000000007E-2</v>
      </c>
      <c r="K854" s="3">
        <v>2150</v>
      </c>
      <c r="L854" s="2" t="s">
        <v>117</v>
      </c>
    </row>
    <row r="855" spans="1:12">
      <c r="A855" s="2" t="s">
        <v>1426</v>
      </c>
      <c r="B855" s="3">
        <v>3.3349999999999998E-2</v>
      </c>
      <c r="C855" s="2"/>
      <c r="D855" s="3">
        <v>8.6318199999999994</v>
      </c>
      <c r="E855" s="3">
        <v>6.0699999999999997E-2</v>
      </c>
      <c r="F855" s="2"/>
      <c r="G855" s="2" t="s">
        <v>13</v>
      </c>
      <c r="H855" s="2"/>
      <c r="I855" s="3">
        <v>48.8</v>
      </c>
      <c r="J855" s="3">
        <v>0.4</v>
      </c>
      <c r="K855" s="3">
        <v>3500</v>
      </c>
      <c r="L855" s="2" t="s">
        <v>162</v>
      </c>
    </row>
    <row r="856" spans="1:12">
      <c r="A856" s="2" t="s">
        <v>1427</v>
      </c>
      <c r="B856" s="3">
        <v>2.1399999999999999E-2</v>
      </c>
      <c r="C856" s="2"/>
      <c r="D856" s="3">
        <v>25.630579999999998</v>
      </c>
      <c r="E856" s="3">
        <v>0.12540000000000001</v>
      </c>
      <c r="F856" s="2"/>
      <c r="G856" s="2" t="s">
        <v>13</v>
      </c>
      <c r="H856" s="2"/>
      <c r="I856" s="3">
        <v>48.8</v>
      </c>
      <c r="J856" s="3">
        <v>0.4</v>
      </c>
      <c r="K856" s="3">
        <v>3500</v>
      </c>
      <c r="L856" s="2" t="s">
        <v>162</v>
      </c>
    </row>
    <row r="857" spans="1:12">
      <c r="A857" s="2" t="s">
        <v>1428</v>
      </c>
      <c r="B857" s="3">
        <v>9.2499999999999999E-2</v>
      </c>
      <c r="C857" s="2"/>
      <c r="D857" s="3">
        <v>603.95115999999996</v>
      </c>
      <c r="E857" s="3">
        <v>1.0304</v>
      </c>
      <c r="F857" s="2"/>
      <c r="G857" s="2" t="s">
        <v>13</v>
      </c>
      <c r="H857" s="2"/>
      <c r="I857" s="3">
        <v>48.8</v>
      </c>
      <c r="J857" s="3">
        <v>0.4</v>
      </c>
      <c r="K857" s="3">
        <v>3500</v>
      </c>
      <c r="L857" s="2" t="s">
        <v>162</v>
      </c>
    </row>
    <row r="858" spans="1:12">
      <c r="A858" s="2" t="s">
        <v>1429</v>
      </c>
      <c r="B858" s="3">
        <v>2.7E-2</v>
      </c>
      <c r="C858" s="2"/>
      <c r="D858" s="3">
        <v>3.8727999999999998</v>
      </c>
      <c r="E858" s="3">
        <v>4.2799999999999998E-2</v>
      </c>
      <c r="F858" s="2"/>
      <c r="G858" s="2" t="s">
        <v>13</v>
      </c>
      <c r="H858" s="2"/>
      <c r="I858" s="3">
        <v>66</v>
      </c>
      <c r="J858" s="3">
        <v>0.7</v>
      </c>
      <c r="K858" s="3">
        <v>4324</v>
      </c>
      <c r="L858" s="2" t="s">
        <v>1430</v>
      </c>
    </row>
    <row r="859" spans="1:12">
      <c r="A859" s="2" t="s">
        <v>1431</v>
      </c>
      <c r="B859" s="3">
        <v>0.17</v>
      </c>
      <c r="C859" s="2"/>
      <c r="D859" s="3">
        <v>125.94</v>
      </c>
      <c r="E859" s="3">
        <v>0.435</v>
      </c>
      <c r="F859" s="2"/>
      <c r="G859" s="2" t="s">
        <v>13</v>
      </c>
      <c r="H859" s="2"/>
      <c r="I859" s="3">
        <v>66</v>
      </c>
      <c r="J859" s="3">
        <v>0.7</v>
      </c>
      <c r="K859" s="3">
        <v>4324</v>
      </c>
      <c r="L859" s="2" t="s">
        <v>1432</v>
      </c>
    </row>
    <row r="860" spans="1:12">
      <c r="A860" s="2" t="s">
        <v>1433</v>
      </c>
      <c r="B860" s="3">
        <v>2.2999999999999998</v>
      </c>
      <c r="C860" s="2"/>
      <c r="D860" s="3">
        <v>4100</v>
      </c>
      <c r="E860" s="3">
        <v>4.5</v>
      </c>
      <c r="F860" s="2"/>
      <c r="G860" s="2" t="s">
        <v>13</v>
      </c>
      <c r="H860" s="2"/>
      <c r="I860" s="3">
        <v>65.3</v>
      </c>
      <c r="J860" s="3">
        <v>0.69</v>
      </c>
      <c r="K860" s="3">
        <v>3900</v>
      </c>
      <c r="L860" s="2" t="s">
        <v>627</v>
      </c>
    </row>
    <row r="861" spans="1:12">
      <c r="A861" s="2" t="s">
        <v>1434</v>
      </c>
      <c r="B861" s="3">
        <v>4</v>
      </c>
      <c r="C861" s="2"/>
      <c r="D861" s="2"/>
      <c r="E861" s="3">
        <v>43.5</v>
      </c>
      <c r="F861" s="2"/>
      <c r="G861" s="2" t="s">
        <v>67</v>
      </c>
      <c r="H861" s="2"/>
      <c r="I861" s="3">
        <v>58.5</v>
      </c>
      <c r="J861" s="3">
        <v>1.22</v>
      </c>
      <c r="K861" s="3">
        <v>6234</v>
      </c>
      <c r="L861" s="2" t="s">
        <v>254</v>
      </c>
    </row>
    <row r="862" spans="1:12">
      <c r="A862" s="2" t="s">
        <v>1435</v>
      </c>
      <c r="B862" s="3">
        <v>0.35199999999999998</v>
      </c>
      <c r="C862" s="3">
        <v>1.242</v>
      </c>
      <c r="D862" s="3">
        <v>4.3012189999999997</v>
      </c>
      <c r="E862" s="3">
        <v>5.0700000000000002E-2</v>
      </c>
      <c r="F862" s="2"/>
      <c r="G862" s="2" t="s">
        <v>134</v>
      </c>
      <c r="H862" s="2"/>
      <c r="I862" s="3">
        <v>1180</v>
      </c>
      <c r="J862" s="3">
        <v>0.94</v>
      </c>
      <c r="K862" s="3">
        <v>5295</v>
      </c>
      <c r="L862" s="2" t="s">
        <v>763</v>
      </c>
    </row>
    <row r="863" spans="1:12">
      <c r="A863" s="2" t="s">
        <v>1436</v>
      </c>
      <c r="B863" s="3">
        <v>4</v>
      </c>
      <c r="C863" s="2"/>
      <c r="D863" s="3">
        <v>872.2</v>
      </c>
      <c r="E863" s="3">
        <v>1.752</v>
      </c>
      <c r="F863" s="2"/>
      <c r="G863" s="2" t="s">
        <v>13</v>
      </c>
      <c r="H863" s="2"/>
      <c r="I863" s="3">
        <v>1180</v>
      </c>
      <c r="J863" s="3">
        <v>0.94</v>
      </c>
      <c r="K863" s="3">
        <v>5295</v>
      </c>
      <c r="L863" s="2" t="s">
        <v>1437</v>
      </c>
    </row>
    <row r="864" spans="1:12">
      <c r="A864" s="2" t="s">
        <v>1438</v>
      </c>
      <c r="B864" s="3">
        <v>0.89200000000000002</v>
      </c>
      <c r="C864" s="3">
        <v>1.4259999999999999</v>
      </c>
      <c r="D864" s="3">
        <v>3.1289920000000002</v>
      </c>
      <c r="E864" s="3">
        <v>4.5199999999999997E-2</v>
      </c>
      <c r="F864" s="2"/>
      <c r="G864" s="2" t="s">
        <v>134</v>
      </c>
      <c r="H864" s="2"/>
      <c r="I864" s="3">
        <v>990</v>
      </c>
      <c r="J864" s="3">
        <v>1.26</v>
      </c>
      <c r="K864" s="3">
        <v>6330</v>
      </c>
      <c r="L864" s="2" t="s">
        <v>763</v>
      </c>
    </row>
    <row r="865" spans="1:12">
      <c r="A865" s="2" t="s">
        <v>1439</v>
      </c>
      <c r="B865" s="3">
        <v>0.49299999999999999</v>
      </c>
      <c r="C865" s="3">
        <v>1.284</v>
      </c>
      <c r="D865" s="3">
        <v>4.4631290000000003</v>
      </c>
      <c r="E865" s="3">
        <v>5.7700000000000001E-2</v>
      </c>
      <c r="F865" s="2"/>
      <c r="G865" s="2" t="s">
        <v>134</v>
      </c>
      <c r="H865" s="2"/>
      <c r="I865" s="3">
        <v>970</v>
      </c>
      <c r="J865" s="3">
        <v>1.28</v>
      </c>
      <c r="K865" s="3">
        <v>6120</v>
      </c>
      <c r="L865" s="2" t="s">
        <v>763</v>
      </c>
    </row>
    <row r="866" spans="1:12">
      <c r="A866" s="2" t="s">
        <v>1440</v>
      </c>
      <c r="B866" s="3">
        <v>1.345</v>
      </c>
      <c r="C866" s="3">
        <v>1.1679999999999999</v>
      </c>
      <c r="D866" s="3">
        <v>1.354133</v>
      </c>
      <c r="E866" s="3">
        <v>2.3E-2</v>
      </c>
      <c r="F866" s="2"/>
      <c r="G866" s="2" t="s">
        <v>134</v>
      </c>
      <c r="H866" s="2"/>
      <c r="I866" s="3">
        <v>1200</v>
      </c>
      <c r="J866" s="3">
        <v>0.88</v>
      </c>
      <c r="K866" s="3">
        <v>5227</v>
      </c>
      <c r="L866" s="2" t="s">
        <v>464</v>
      </c>
    </row>
    <row r="867" spans="1:12">
      <c r="A867" s="2" t="s">
        <v>1441</v>
      </c>
      <c r="B867" s="3">
        <v>1.071</v>
      </c>
      <c r="C867" s="3">
        <v>1.381</v>
      </c>
      <c r="D867" s="3">
        <v>3.5478510000000001</v>
      </c>
      <c r="E867" s="3">
        <v>4.8500000000000001E-2</v>
      </c>
      <c r="F867" s="3">
        <v>1648</v>
      </c>
      <c r="G867" s="2" t="s">
        <v>134</v>
      </c>
      <c r="H867" s="2"/>
      <c r="I867" s="3">
        <v>1480</v>
      </c>
      <c r="J867" s="3">
        <v>1.21</v>
      </c>
      <c r="K867" s="3">
        <v>6351</v>
      </c>
      <c r="L867" s="2" t="s">
        <v>766</v>
      </c>
    </row>
    <row r="868" spans="1:12">
      <c r="A868" s="2" t="s">
        <v>1442</v>
      </c>
      <c r="B868" s="3">
        <v>1.6</v>
      </c>
      <c r="C868" s="2"/>
      <c r="D868" s="3">
        <v>311.60000000000002</v>
      </c>
      <c r="E868" s="3">
        <v>1.2</v>
      </c>
      <c r="F868" s="2"/>
      <c r="G868" s="2" t="s">
        <v>13</v>
      </c>
      <c r="H868" s="2"/>
      <c r="I868" s="3">
        <v>375.8</v>
      </c>
      <c r="J868" s="3">
        <v>2.54</v>
      </c>
      <c r="K868" s="3">
        <v>4844</v>
      </c>
      <c r="L868" s="2" t="s">
        <v>772</v>
      </c>
    </row>
    <row r="869" spans="1:12">
      <c r="A869" s="2" t="s">
        <v>1443</v>
      </c>
      <c r="B869" s="3">
        <v>0.86499999999999999</v>
      </c>
      <c r="C869" s="2"/>
      <c r="D869" s="3">
        <v>19.382000000000001</v>
      </c>
      <c r="E869" s="3">
        <v>0.154</v>
      </c>
      <c r="F869" s="2"/>
      <c r="G869" s="2" t="s">
        <v>13</v>
      </c>
      <c r="H869" s="2"/>
      <c r="I869" s="3">
        <v>218.2</v>
      </c>
      <c r="J869" s="3">
        <v>1.29</v>
      </c>
      <c r="K869" s="3">
        <v>6255</v>
      </c>
      <c r="L869" s="2" t="s">
        <v>774</v>
      </c>
    </row>
    <row r="870" spans="1:12">
      <c r="A870" s="2" t="s">
        <v>1444</v>
      </c>
      <c r="B870" s="3">
        <v>5.13</v>
      </c>
      <c r="C870" s="2"/>
      <c r="D870" s="3">
        <v>931</v>
      </c>
      <c r="E870" s="3">
        <v>2.0299999999999998</v>
      </c>
      <c r="F870" s="2"/>
      <c r="G870" s="2" t="s">
        <v>13</v>
      </c>
      <c r="H870" s="2"/>
      <c r="I870" s="3">
        <v>218.2</v>
      </c>
      <c r="J870" s="3">
        <v>1.29</v>
      </c>
      <c r="K870" s="3">
        <v>6255</v>
      </c>
      <c r="L870" s="2" t="s">
        <v>774</v>
      </c>
    </row>
    <row r="871" spans="1:12">
      <c r="A871" s="2" t="s">
        <v>1445</v>
      </c>
      <c r="B871" s="3">
        <v>0.17</v>
      </c>
      <c r="C871" s="2"/>
      <c r="D871" s="3">
        <v>152.6</v>
      </c>
      <c r="E871" s="3">
        <v>0.54</v>
      </c>
      <c r="F871" s="2"/>
      <c r="G871" s="2" t="s">
        <v>13</v>
      </c>
      <c r="H871" s="2"/>
      <c r="I871" s="3">
        <v>116.1</v>
      </c>
      <c r="J871" s="3">
        <v>0.92</v>
      </c>
      <c r="K871" s="3">
        <v>5666</v>
      </c>
      <c r="L871" s="2" t="s">
        <v>1446</v>
      </c>
    </row>
    <row r="872" spans="1:12">
      <c r="A872" s="2" t="s">
        <v>1447</v>
      </c>
      <c r="B872" s="3">
        <v>5</v>
      </c>
      <c r="C872" s="2"/>
      <c r="D872" s="2"/>
      <c r="E872" s="3">
        <v>55.7</v>
      </c>
      <c r="F872" s="2"/>
      <c r="G872" s="2" t="s">
        <v>67</v>
      </c>
      <c r="H872" s="2"/>
      <c r="I872" s="3">
        <v>298.7</v>
      </c>
      <c r="J872" s="3">
        <v>1.6</v>
      </c>
      <c r="K872" s="2"/>
      <c r="L872" s="2" t="s">
        <v>1191</v>
      </c>
    </row>
    <row r="873" spans="1:12">
      <c r="A873" s="2" t="s">
        <v>1448</v>
      </c>
      <c r="B873" s="3">
        <v>0.36699999999999999</v>
      </c>
      <c r="C873" s="2"/>
      <c r="D873" s="3">
        <v>5.8880999999999997</v>
      </c>
      <c r="E873" s="3">
        <v>7.0000000000000007E-2</v>
      </c>
      <c r="F873" s="2"/>
      <c r="G873" s="2" t="s">
        <v>13</v>
      </c>
      <c r="H873" s="2"/>
      <c r="I873" s="3">
        <v>173.1</v>
      </c>
      <c r="J873" s="3">
        <v>1.33</v>
      </c>
      <c r="K873" s="3">
        <v>6489</v>
      </c>
      <c r="L873" s="2" t="s">
        <v>168</v>
      </c>
    </row>
    <row r="874" spans="1:12">
      <c r="A874" s="2" t="s">
        <v>1449</v>
      </c>
      <c r="B874" s="3">
        <v>11</v>
      </c>
      <c r="C874" s="2"/>
      <c r="D874" s="2"/>
      <c r="E874" s="3">
        <v>650</v>
      </c>
      <c r="F874" s="2"/>
      <c r="G874" s="2" t="s">
        <v>67</v>
      </c>
      <c r="H874" s="2"/>
      <c r="I874" s="3">
        <v>299.5</v>
      </c>
      <c r="J874" s="3">
        <v>1.5</v>
      </c>
      <c r="K874" s="3">
        <v>6516</v>
      </c>
      <c r="L874" s="2" t="s">
        <v>782</v>
      </c>
    </row>
    <row r="875" spans="1:12">
      <c r="A875" s="2" t="s">
        <v>1450</v>
      </c>
      <c r="B875" s="3">
        <v>5.3999999999999999E-2</v>
      </c>
      <c r="C875" s="2"/>
      <c r="D875" s="3">
        <v>7.8543000000000003</v>
      </c>
      <c r="E875" s="3">
        <v>7.9000000000000001E-2</v>
      </c>
      <c r="F875" s="2"/>
      <c r="G875" s="2" t="s">
        <v>13</v>
      </c>
      <c r="H875" s="2"/>
      <c r="I875" s="3">
        <v>185.6</v>
      </c>
      <c r="J875" s="3">
        <v>1.05</v>
      </c>
      <c r="K875" s="3">
        <v>5783</v>
      </c>
      <c r="L875" s="2" t="s">
        <v>168</v>
      </c>
    </row>
    <row r="876" spans="1:12">
      <c r="A876" s="2" t="s">
        <v>1451</v>
      </c>
      <c r="B876" s="3">
        <v>7.5999999999999998E-2</v>
      </c>
      <c r="C876" s="2"/>
      <c r="D876" s="3">
        <v>30.93</v>
      </c>
      <c r="E876" s="3">
        <v>0.19600000000000001</v>
      </c>
      <c r="F876" s="2"/>
      <c r="G876" s="2" t="s">
        <v>13</v>
      </c>
      <c r="H876" s="2"/>
      <c r="I876" s="3">
        <v>185.6</v>
      </c>
      <c r="J876" s="3">
        <v>1.05</v>
      </c>
      <c r="K876" s="3">
        <v>5783</v>
      </c>
      <c r="L876" s="2" t="s">
        <v>168</v>
      </c>
    </row>
    <row r="877" spans="1:12">
      <c r="A877" s="2" t="s">
        <v>1452</v>
      </c>
      <c r="B877" s="3">
        <v>2.83</v>
      </c>
      <c r="C877" s="2"/>
      <c r="D877" s="3">
        <v>324</v>
      </c>
      <c r="E877" s="3">
        <v>0.92</v>
      </c>
      <c r="F877" s="2"/>
      <c r="G877" s="2" t="s">
        <v>13</v>
      </c>
      <c r="H877" s="2"/>
      <c r="I877" s="3">
        <v>122</v>
      </c>
      <c r="J877" s="3">
        <v>1.4</v>
      </c>
      <c r="K877" s="3">
        <v>6576.6</v>
      </c>
      <c r="L877" s="2" t="s">
        <v>810</v>
      </c>
    </row>
    <row r="878" spans="1:12">
      <c r="A878" s="2" t="s">
        <v>1453</v>
      </c>
      <c r="B878" s="3">
        <v>4.5</v>
      </c>
      <c r="C878" s="2"/>
      <c r="D878" s="3">
        <v>2082</v>
      </c>
      <c r="E878" s="3">
        <v>4.3</v>
      </c>
      <c r="F878" s="2"/>
      <c r="G878" s="2" t="s">
        <v>13</v>
      </c>
      <c r="H878" s="2"/>
      <c r="I878" s="3">
        <v>318.5</v>
      </c>
      <c r="J878" s="3">
        <v>2.39</v>
      </c>
      <c r="K878" s="3">
        <v>4892</v>
      </c>
      <c r="L878" s="2" t="s">
        <v>772</v>
      </c>
    </row>
    <row r="879" spans="1:12">
      <c r="A879" s="2" t="s">
        <v>1454</v>
      </c>
      <c r="B879" s="3">
        <v>1.1299999999999999</v>
      </c>
      <c r="C879" s="2"/>
      <c r="D879" s="3">
        <v>12.62</v>
      </c>
      <c r="E879" s="3">
        <v>0.11</v>
      </c>
      <c r="F879" s="2"/>
      <c r="G879" s="2" t="s">
        <v>13</v>
      </c>
      <c r="H879" s="2"/>
      <c r="I879" s="3">
        <v>223.7</v>
      </c>
      <c r="J879" s="3">
        <v>1.1200000000000001</v>
      </c>
      <c r="K879" s="3">
        <v>6123</v>
      </c>
      <c r="L879" s="2" t="s">
        <v>774</v>
      </c>
    </row>
    <row r="880" spans="1:12">
      <c r="A880" s="2" t="s">
        <v>1455</v>
      </c>
      <c r="B880" s="3">
        <v>1.9</v>
      </c>
      <c r="C880" s="2"/>
      <c r="D880" s="3">
        <v>248.4</v>
      </c>
      <c r="E880" s="3">
        <v>0.8</v>
      </c>
      <c r="F880" s="2"/>
      <c r="G880" s="2" t="s">
        <v>13</v>
      </c>
      <c r="H880" s="2"/>
      <c r="I880" s="3">
        <v>223.7</v>
      </c>
      <c r="J880" s="3">
        <v>1.1200000000000001</v>
      </c>
      <c r="K880" s="3">
        <v>6123</v>
      </c>
      <c r="L880" s="2" t="s">
        <v>774</v>
      </c>
    </row>
    <row r="881" spans="1:12">
      <c r="A881" s="2" t="s">
        <v>1456</v>
      </c>
      <c r="B881" s="3">
        <v>6.5750000000000002</v>
      </c>
      <c r="C881" s="2"/>
      <c r="D881" s="3">
        <v>192</v>
      </c>
      <c r="E881" s="3">
        <v>0.747</v>
      </c>
      <c r="F881" s="2"/>
      <c r="G881" s="2" t="s">
        <v>13</v>
      </c>
      <c r="H881" s="2"/>
      <c r="I881" s="2" t="s">
        <v>1457</v>
      </c>
      <c r="J881" s="3">
        <v>1.5</v>
      </c>
      <c r="K881" s="3">
        <v>4791</v>
      </c>
      <c r="L881" s="2" t="s">
        <v>586</v>
      </c>
    </row>
    <row r="882" spans="1:12">
      <c r="A882" s="2" t="s">
        <v>1458</v>
      </c>
      <c r="B882" s="2" t="s">
        <v>1459</v>
      </c>
      <c r="C882" s="2"/>
      <c r="D882" s="19" t="s">
        <v>1460</v>
      </c>
      <c r="E882" s="20"/>
      <c r="F882" s="2"/>
      <c r="G882" s="2" t="s">
        <v>13</v>
      </c>
      <c r="H882" s="2"/>
      <c r="I882" s="3">
        <v>153</v>
      </c>
      <c r="J882" s="2" t="s">
        <v>1461</v>
      </c>
      <c r="K882" s="2" t="s">
        <v>1462</v>
      </c>
      <c r="L882" s="2" t="s">
        <v>1463</v>
      </c>
    </row>
    <row r="883" spans="1:12">
      <c r="A883" s="2" t="s">
        <v>1464</v>
      </c>
      <c r="B883" s="3">
        <v>9.18</v>
      </c>
      <c r="C883" s="2"/>
      <c r="D883" s="3">
        <v>124.6</v>
      </c>
      <c r="E883" s="3">
        <v>0.56499999999999995</v>
      </c>
      <c r="F883" s="2"/>
      <c r="G883" s="2" t="s">
        <v>13</v>
      </c>
      <c r="H883" s="2"/>
      <c r="I883" s="3">
        <v>486.8</v>
      </c>
      <c r="J883" s="3">
        <v>1.54</v>
      </c>
      <c r="K883" s="3">
        <v>4830</v>
      </c>
      <c r="L883" s="2" t="s">
        <v>793</v>
      </c>
    </row>
    <row r="884" spans="1:12">
      <c r="A884" s="2" t="s">
        <v>1465</v>
      </c>
      <c r="B884" s="3">
        <v>1.0680000000000001</v>
      </c>
      <c r="C884" s="2"/>
      <c r="D884" s="3">
        <v>5.0505000000000004</v>
      </c>
      <c r="E884" s="3">
        <v>5.7000000000000002E-2</v>
      </c>
      <c r="F884" s="2"/>
      <c r="G884" s="2" t="s">
        <v>13</v>
      </c>
      <c r="H884" s="2"/>
      <c r="I884" s="3">
        <v>145</v>
      </c>
      <c r="J884" s="3">
        <v>0.95</v>
      </c>
      <c r="K884" s="3">
        <v>5519</v>
      </c>
      <c r="L884" s="2" t="s">
        <v>774</v>
      </c>
    </row>
    <row r="885" spans="1:12">
      <c r="A885" s="2" t="s">
        <v>1466</v>
      </c>
      <c r="B885" s="3">
        <v>1.4770000000000001</v>
      </c>
      <c r="C885" s="3">
        <v>1.345</v>
      </c>
      <c r="D885" s="3">
        <v>2.7033904</v>
      </c>
      <c r="E885" s="3">
        <v>4.122E-2</v>
      </c>
      <c r="F885" s="2"/>
      <c r="G885" s="2" t="s">
        <v>134</v>
      </c>
      <c r="H885" s="2"/>
      <c r="I885" s="3">
        <v>580</v>
      </c>
      <c r="J885" s="3">
        <v>1.28</v>
      </c>
      <c r="K885" s="3">
        <v>6306</v>
      </c>
      <c r="L885" s="2" t="s">
        <v>837</v>
      </c>
    </row>
    <row r="886" spans="1:12">
      <c r="A886" s="2" t="s">
        <v>1467</v>
      </c>
      <c r="B886" s="3">
        <v>0.442</v>
      </c>
      <c r="C886" s="3">
        <v>1.18</v>
      </c>
      <c r="D886" s="3">
        <v>7.8455820999999997</v>
      </c>
      <c r="E886" s="3">
        <v>0.08</v>
      </c>
      <c r="F886" s="2"/>
      <c r="G886" s="2" t="s">
        <v>134</v>
      </c>
      <c r="H886" s="2"/>
      <c r="I886" s="3">
        <v>720</v>
      </c>
      <c r="J886" s="3">
        <v>1.1299999999999999</v>
      </c>
      <c r="K886" s="3">
        <v>6272</v>
      </c>
      <c r="L886" s="2" t="s">
        <v>1212</v>
      </c>
    </row>
    <row r="887" spans="1:12">
      <c r="A887" s="2" t="s">
        <v>1468</v>
      </c>
      <c r="B887" s="3">
        <v>3.1460000000000002E-2</v>
      </c>
      <c r="C887" s="3">
        <v>2.9000000000000001E-2</v>
      </c>
      <c r="D887" s="3">
        <v>13.3675</v>
      </c>
      <c r="E887" s="2"/>
      <c r="F887" s="2"/>
      <c r="G887" s="2" t="s">
        <v>134</v>
      </c>
      <c r="H887" s="2"/>
      <c r="I887" s="3">
        <v>220</v>
      </c>
      <c r="J887" s="3">
        <v>0.8</v>
      </c>
      <c r="K887" s="3">
        <v>5417</v>
      </c>
      <c r="L887" s="2" t="s">
        <v>1214</v>
      </c>
    </row>
    <row r="888" spans="1:12">
      <c r="A888" s="2" t="s">
        <v>1469</v>
      </c>
      <c r="B888" s="3">
        <v>3.7760000000000002E-2</v>
      </c>
      <c r="C888" s="3">
        <v>6.7000000000000004E-2</v>
      </c>
      <c r="D888" s="3">
        <v>21.302</v>
      </c>
      <c r="E888" s="2"/>
      <c r="F888" s="2"/>
      <c r="G888" s="2" t="s">
        <v>134</v>
      </c>
      <c r="H888" s="2"/>
      <c r="I888" s="3">
        <v>220</v>
      </c>
      <c r="J888" s="3">
        <v>0.8</v>
      </c>
      <c r="K888" s="3">
        <v>5417</v>
      </c>
      <c r="L888" s="2" t="s">
        <v>1214</v>
      </c>
    </row>
    <row r="889" spans="1:12">
      <c r="A889" s="2" t="s">
        <v>1470</v>
      </c>
      <c r="B889" s="3">
        <v>3.8390000000000001E-2</v>
      </c>
      <c r="C889" s="3">
        <v>0.17299999999999999</v>
      </c>
      <c r="D889" s="3">
        <v>39.792200000000001</v>
      </c>
      <c r="E889" s="2"/>
      <c r="F889" s="2"/>
      <c r="G889" s="2" t="s">
        <v>134</v>
      </c>
      <c r="H889" s="2"/>
      <c r="I889" s="3">
        <v>220</v>
      </c>
      <c r="J889" s="3">
        <v>0.8</v>
      </c>
      <c r="K889" s="3">
        <v>5417</v>
      </c>
      <c r="L889" s="2" t="s">
        <v>1214</v>
      </c>
    </row>
    <row r="890" spans="1:12">
      <c r="A890" s="2" t="s">
        <v>1471</v>
      </c>
      <c r="B890" s="2"/>
      <c r="C890" s="3">
        <v>0.192</v>
      </c>
      <c r="D890" s="3">
        <v>59.877560000000003</v>
      </c>
      <c r="E890" s="2"/>
      <c r="F890" s="2"/>
      <c r="G890" s="2" t="s">
        <v>134</v>
      </c>
      <c r="H890" s="2"/>
      <c r="I890" s="2" t="s">
        <v>1472</v>
      </c>
      <c r="J890" s="3">
        <v>0.64</v>
      </c>
      <c r="K890" s="3">
        <v>4017</v>
      </c>
      <c r="L890" s="2" t="s">
        <v>1473</v>
      </c>
    </row>
    <row r="891" spans="1:12">
      <c r="A891" s="2" t="s">
        <v>1474</v>
      </c>
      <c r="B891" s="3">
        <v>0.03</v>
      </c>
      <c r="C891" s="3">
        <v>0.11700000000000001</v>
      </c>
      <c r="D891" s="3">
        <v>5.7149320000000001</v>
      </c>
      <c r="E891" s="3">
        <v>5.5300000000000002E-2</v>
      </c>
      <c r="F891" s="2"/>
      <c r="G891" s="2" t="s">
        <v>134</v>
      </c>
      <c r="H891" s="2"/>
      <c r="I891" s="3">
        <v>1200</v>
      </c>
      <c r="J891" s="3">
        <v>0.69</v>
      </c>
      <c r="K891" s="3">
        <v>4925</v>
      </c>
      <c r="L891" s="2" t="s">
        <v>1475</v>
      </c>
    </row>
    <row r="892" spans="1:12">
      <c r="A892" s="2" t="s">
        <v>1476</v>
      </c>
      <c r="B892" s="3">
        <v>1.2999999999999999E-2</v>
      </c>
      <c r="C892" s="3">
        <v>4.8000000000000001E-2</v>
      </c>
      <c r="D892" s="3">
        <v>12.441700000000001</v>
      </c>
      <c r="E892" s="3">
        <v>9.2899999999999996E-2</v>
      </c>
      <c r="F892" s="2"/>
      <c r="G892" s="2" t="s">
        <v>134</v>
      </c>
      <c r="H892" s="2"/>
      <c r="I892" s="3">
        <v>1200</v>
      </c>
      <c r="J892" s="3">
        <v>0.69</v>
      </c>
      <c r="K892" s="3">
        <v>4925</v>
      </c>
      <c r="L892" s="2" t="s">
        <v>1475</v>
      </c>
    </row>
    <row r="893" spans="1:12">
      <c r="A893" s="2" t="s">
        <v>1477</v>
      </c>
      <c r="B893" s="3">
        <v>4.3999999999999997E-2</v>
      </c>
      <c r="C893" s="3">
        <v>0.17399999999999999</v>
      </c>
      <c r="D893" s="3">
        <v>18.164059999999999</v>
      </c>
      <c r="E893" s="3">
        <v>0.12</v>
      </c>
      <c r="F893" s="2"/>
      <c r="G893" s="2" t="s">
        <v>134</v>
      </c>
      <c r="H893" s="2"/>
      <c r="I893" s="3">
        <v>1200</v>
      </c>
      <c r="J893" s="3">
        <v>0.69</v>
      </c>
      <c r="K893" s="3">
        <v>4925</v>
      </c>
      <c r="L893" s="2" t="s">
        <v>1475</v>
      </c>
    </row>
    <row r="894" spans="1:12">
      <c r="A894" s="2" t="s">
        <v>1478</v>
      </c>
      <c r="B894" s="3">
        <v>0.113</v>
      </c>
      <c r="C894" s="3">
        <v>0.14399999999999999</v>
      </c>
      <c r="D894" s="3">
        <v>122.3874</v>
      </c>
      <c r="E894" s="3">
        <v>0.42699999999999999</v>
      </c>
      <c r="F894" s="2"/>
      <c r="G894" s="2" t="s">
        <v>134</v>
      </c>
      <c r="H894" s="2"/>
      <c r="I894" s="3">
        <v>1200</v>
      </c>
      <c r="J894" s="3">
        <v>0.69</v>
      </c>
      <c r="K894" s="3">
        <v>4925</v>
      </c>
      <c r="L894" s="2" t="s">
        <v>1479</v>
      </c>
    </row>
    <row r="895" spans="1:12">
      <c r="A895" s="2" t="s">
        <v>1480</v>
      </c>
      <c r="B895" s="3">
        <v>0.11</v>
      </c>
      <c r="C895" s="3">
        <v>0.126</v>
      </c>
      <c r="D895" s="3">
        <v>267.291</v>
      </c>
      <c r="E895" s="3">
        <v>0.71799999999999997</v>
      </c>
      <c r="F895" s="2"/>
      <c r="G895" s="2" t="s">
        <v>134</v>
      </c>
      <c r="H895" s="2"/>
      <c r="I895" s="3">
        <v>1200</v>
      </c>
      <c r="J895" s="3">
        <v>0.69</v>
      </c>
      <c r="K895" s="3">
        <v>4925</v>
      </c>
      <c r="L895" s="2" t="s">
        <v>1479</v>
      </c>
    </row>
    <row r="896" spans="1:12">
      <c r="A896" s="2" t="s">
        <v>1481</v>
      </c>
      <c r="B896" s="3">
        <v>0.378</v>
      </c>
      <c r="C896" s="3">
        <v>0.54500000000000004</v>
      </c>
      <c r="D896" s="3">
        <v>9.4341504999999994</v>
      </c>
      <c r="E896" s="3">
        <v>0.08</v>
      </c>
      <c r="F896" s="2"/>
      <c r="G896" s="2" t="s">
        <v>134</v>
      </c>
      <c r="H896" s="2"/>
      <c r="I896" s="3">
        <v>650</v>
      </c>
      <c r="J896" s="3">
        <v>0.98</v>
      </c>
      <c r="K896" s="3">
        <v>5576</v>
      </c>
      <c r="L896" s="2" t="s">
        <v>1227</v>
      </c>
    </row>
    <row r="897" spans="1:12">
      <c r="A897" s="2" t="s">
        <v>1482</v>
      </c>
      <c r="B897" s="2"/>
      <c r="C897" s="3">
        <v>0.127</v>
      </c>
      <c r="D897" s="3">
        <v>2.1549100000000001</v>
      </c>
      <c r="E897" s="3">
        <v>3.5000000000000003E-2</v>
      </c>
      <c r="F897" s="2"/>
      <c r="G897" s="2" t="s">
        <v>134</v>
      </c>
      <c r="H897" s="2"/>
      <c r="I897" s="2" t="s">
        <v>1483</v>
      </c>
      <c r="J897" s="3">
        <v>1.25</v>
      </c>
      <c r="K897" s="3">
        <v>6211</v>
      </c>
      <c r="L897" s="2" t="s">
        <v>935</v>
      </c>
    </row>
    <row r="898" spans="1:12">
      <c r="A898" s="2" t="s">
        <v>1484</v>
      </c>
      <c r="B898" s="2"/>
      <c r="C898" s="3">
        <v>0.23</v>
      </c>
      <c r="D898" s="3">
        <v>5.8599439999999996</v>
      </c>
      <c r="E898" s="3">
        <v>6.8000000000000005E-2</v>
      </c>
      <c r="F898" s="2"/>
      <c r="G898" s="2" t="s">
        <v>134</v>
      </c>
      <c r="H898" s="2"/>
      <c r="I898" s="2" t="s">
        <v>1483</v>
      </c>
      <c r="J898" s="3">
        <v>1.25</v>
      </c>
      <c r="K898" s="3">
        <v>6211</v>
      </c>
      <c r="L898" s="2" t="s">
        <v>935</v>
      </c>
    </row>
    <row r="899" spans="1:12">
      <c r="A899" s="2" t="s">
        <v>1485</v>
      </c>
      <c r="B899" s="2"/>
      <c r="C899" s="3">
        <v>0.13600000000000001</v>
      </c>
      <c r="D899" s="3">
        <v>8.1312300000000004</v>
      </c>
      <c r="E899" s="3">
        <v>8.4000000000000005E-2</v>
      </c>
      <c r="F899" s="2"/>
      <c r="G899" s="2" t="s">
        <v>134</v>
      </c>
      <c r="H899" s="2"/>
      <c r="I899" s="2" t="s">
        <v>1483</v>
      </c>
      <c r="J899" s="3">
        <v>1.25</v>
      </c>
      <c r="K899" s="3">
        <v>6211</v>
      </c>
      <c r="L899" s="2" t="s">
        <v>935</v>
      </c>
    </row>
    <row r="900" spans="1:12">
      <c r="A900" s="2" t="s">
        <v>1486</v>
      </c>
      <c r="B900" s="2"/>
      <c r="C900" s="3">
        <v>0.25</v>
      </c>
      <c r="D900" s="3">
        <v>17.815815000000001</v>
      </c>
      <c r="E900" s="3">
        <v>0.13519999999999999</v>
      </c>
      <c r="F900" s="2"/>
      <c r="G900" s="2" t="s">
        <v>134</v>
      </c>
      <c r="H900" s="2"/>
      <c r="I900" s="3">
        <v>3610</v>
      </c>
      <c r="J900" s="3">
        <v>1.04</v>
      </c>
      <c r="K900" s="3">
        <v>5962</v>
      </c>
      <c r="L900" s="2" t="s">
        <v>1487</v>
      </c>
    </row>
    <row r="901" spans="1:12">
      <c r="A901" s="2" t="s">
        <v>1488</v>
      </c>
      <c r="B901" s="2"/>
      <c r="C901" s="3">
        <v>0.26200000000000001</v>
      </c>
      <c r="D901" s="3">
        <v>15.725899999999999</v>
      </c>
      <c r="E901" s="3">
        <v>0.1171</v>
      </c>
      <c r="F901" s="2"/>
      <c r="G901" s="2" t="s">
        <v>134</v>
      </c>
      <c r="H901" s="2"/>
      <c r="I901" s="3">
        <v>3610</v>
      </c>
      <c r="J901" s="3">
        <v>0.86</v>
      </c>
      <c r="K901" s="3">
        <v>5331</v>
      </c>
      <c r="L901" s="2" t="s">
        <v>1487</v>
      </c>
    </row>
    <row r="902" spans="1:12">
      <c r="A902" s="2" t="s">
        <v>1489</v>
      </c>
      <c r="B902" s="3">
        <v>1.8780000000000002E-2</v>
      </c>
      <c r="C902" s="3">
        <v>0.20799999999999999</v>
      </c>
      <c r="D902" s="3">
        <v>5.3987499999999997</v>
      </c>
      <c r="E902" s="2"/>
      <c r="F902" s="3">
        <v>1280</v>
      </c>
      <c r="G902" s="2" t="s">
        <v>134</v>
      </c>
      <c r="H902" s="2"/>
      <c r="I902" s="3">
        <v>440</v>
      </c>
      <c r="J902" s="3">
        <v>1.08</v>
      </c>
      <c r="K902" s="3">
        <v>5793</v>
      </c>
      <c r="L902" s="2" t="s">
        <v>1490</v>
      </c>
    </row>
    <row r="903" spans="1:12">
      <c r="A903" s="2" t="s">
        <v>1491</v>
      </c>
      <c r="B903" s="3">
        <v>2.265E-2</v>
      </c>
      <c r="C903" s="3">
        <v>8.8999999999999996E-2</v>
      </c>
      <c r="D903" s="3">
        <v>9.6050400000000007</v>
      </c>
      <c r="E903" s="2"/>
      <c r="F903" s="2"/>
      <c r="G903" s="2" t="s">
        <v>134</v>
      </c>
      <c r="H903" s="2"/>
      <c r="I903" s="3">
        <v>440</v>
      </c>
      <c r="J903" s="3">
        <v>1.08</v>
      </c>
      <c r="K903" s="3">
        <v>5793</v>
      </c>
      <c r="L903" s="2" t="s">
        <v>1490</v>
      </c>
    </row>
    <row r="904" spans="1:12">
      <c r="A904" s="2" t="s">
        <v>1492</v>
      </c>
      <c r="B904" s="3">
        <v>0.84006999999999998</v>
      </c>
      <c r="C904" s="2"/>
      <c r="D904" s="3">
        <v>625</v>
      </c>
      <c r="E904" s="2"/>
      <c r="F904" s="2"/>
      <c r="G904" s="2" t="s">
        <v>13</v>
      </c>
      <c r="H904" s="2"/>
      <c r="I904" s="3">
        <v>440</v>
      </c>
      <c r="J904" s="3">
        <v>1.08</v>
      </c>
      <c r="K904" s="3">
        <v>5793</v>
      </c>
      <c r="L904" s="2" t="s">
        <v>1490</v>
      </c>
    </row>
    <row r="905" spans="1:12">
      <c r="A905" s="2" t="s">
        <v>1493</v>
      </c>
      <c r="B905" s="2"/>
      <c r="C905" s="3">
        <v>0.2</v>
      </c>
      <c r="D905" s="3">
        <v>13.722341</v>
      </c>
      <c r="E905" s="3">
        <v>9.4E-2</v>
      </c>
      <c r="F905" s="2"/>
      <c r="G905" s="2" t="s">
        <v>134</v>
      </c>
      <c r="H905" s="2"/>
      <c r="I905" s="2" t="s">
        <v>1494</v>
      </c>
      <c r="J905" s="3">
        <v>0.81</v>
      </c>
      <c r="K905" s="3">
        <v>5638</v>
      </c>
      <c r="L905" s="2" t="s">
        <v>1020</v>
      </c>
    </row>
    <row r="906" spans="1:12">
      <c r="A906" s="2" t="s">
        <v>1495</v>
      </c>
      <c r="B906" s="2"/>
      <c r="C906" s="3">
        <v>0.153</v>
      </c>
      <c r="D906" s="3">
        <v>242.46129999999999</v>
      </c>
      <c r="E906" s="3">
        <v>0.64</v>
      </c>
      <c r="F906" s="2"/>
      <c r="G906" s="2" t="s">
        <v>134</v>
      </c>
      <c r="H906" s="2"/>
      <c r="I906" s="2" t="s">
        <v>1494</v>
      </c>
      <c r="J906" s="3">
        <v>0.81</v>
      </c>
      <c r="K906" s="3">
        <v>5638</v>
      </c>
      <c r="L906" s="2" t="s">
        <v>1496</v>
      </c>
    </row>
    <row r="907" spans="1:12">
      <c r="A907" s="2" t="s">
        <v>1497</v>
      </c>
      <c r="B907" s="3">
        <v>0.63</v>
      </c>
      <c r="C907" s="3">
        <v>0.96</v>
      </c>
      <c r="D907" s="3">
        <v>7.3407109999999998</v>
      </c>
      <c r="E907" s="3">
        <v>7.8100000000000003E-2</v>
      </c>
      <c r="F907" s="2"/>
      <c r="G907" s="2" t="s">
        <v>134</v>
      </c>
      <c r="H907" s="2"/>
      <c r="I907" s="3">
        <v>4300</v>
      </c>
      <c r="J907" s="3">
        <v>1.18</v>
      </c>
      <c r="K907" s="3">
        <v>6000</v>
      </c>
      <c r="L907" s="2" t="s">
        <v>1028</v>
      </c>
    </row>
    <row r="908" spans="1:12">
      <c r="A908" s="2" t="s">
        <v>1498</v>
      </c>
      <c r="B908" s="3">
        <v>10.1</v>
      </c>
      <c r="C908" s="3">
        <v>1.05</v>
      </c>
      <c r="D908" s="3">
        <v>8.8849116000000006</v>
      </c>
      <c r="E908" s="3">
        <v>8.1799999999999998E-2</v>
      </c>
      <c r="F908" s="2"/>
      <c r="G908" s="2" t="s">
        <v>134</v>
      </c>
      <c r="H908" s="2"/>
      <c r="I908" s="3">
        <v>3700</v>
      </c>
      <c r="J908" s="3">
        <v>0.91</v>
      </c>
      <c r="K908" s="3">
        <v>5200</v>
      </c>
      <c r="L908" s="2" t="s">
        <v>1028</v>
      </c>
    </row>
    <row r="909" spans="1:12">
      <c r="A909" s="2" t="s">
        <v>1499</v>
      </c>
      <c r="B909" s="3">
        <v>2.0099999999999998</v>
      </c>
      <c r="C909" s="3">
        <v>1.36</v>
      </c>
      <c r="D909" s="3">
        <v>1.5449298</v>
      </c>
      <c r="E909" s="3">
        <v>2.7400000000000001E-2</v>
      </c>
      <c r="F909" s="2"/>
      <c r="G909" s="19" t="s">
        <v>1103</v>
      </c>
      <c r="H909" s="20"/>
      <c r="I909" s="2" t="s">
        <v>1500</v>
      </c>
      <c r="J909" s="3">
        <v>1.2</v>
      </c>
      <c r="K909" s="3">
        <v>6409</v>
      </c>
      <c r="L909" s="2" t="s">
        <v>1030</v>
      </c>
    </row>
    <row r="910" spans="1:12">
      <c r="A910" s="2" t="s">
        <v>1501</v>
      </c>
      <c r="B910" s="3">
        <v>0.43</v>
      </c>
      <c r="C910" s="3">
        <v>0.96</v>
      </c>
      <c r="D910" s="3">
        <v>3.5787808700000001</v>
      </c>
      <c r="E910" s="3">
        <v>4.5010000000000001E-2</v>
      </c>
      <c r="F910" s="2"/>
      <c r="G910" s="2" t="s">
        <v>134</v>
      </c>
      <c r="H910" s="2"/>
      <c r="I910" s="3">
        <v>1900</v>
      </c>
      <c r="J910" s="3">
        <v>0.95</v>
      </c>
      <c r="K910" s="3">
        <v>5520</v>
      </c>
      <c r="L910" s="2" t="s">
        <v>1032</v>
      </c>
    </row>
    <row r="911" spans="1:12">
      <c r="A911" s="2" t="s">
        <v>1502</v>
      </c>
      <c r="B911" s="3">
        <v>6.0000000000000001E-3</v>
      </c>
      <c r="C911" s="3">
        <v>0.105</v>
      </c>
      <c r="D911" s="3">
        <v>0.35499999999999998</v>
      </c>
      <c r="E911" s="2"/>
      <c r="F911" s="3">
        <v>2330</v>
      </c>
      <c r="G911" s="2" t="s">
        <v>134</v>
      </c>
      <c r="H911" s="2"/>
      <c r="I911" s="2" t="s">
        <v>1503</v>
      </c>
      <c r="J911" s="3">
        <v>0.76</v>
      </c>
      <c r="K911" s="3">
        <v>5058</v>
      </c>
      <c r="L911" s="2" t="s">
        <v>1039</v>
      </c>
    </row>
    <row r="912" spans="1:12">
      <c r="A912" s="2" t="s">
        <v>1504</v>
      </c>
      <c r="B912" s="3">
        <v>1.02</v>
      </c>
      <c r="C912" s="3">
        <v>1.204</v>
      </c>
      <c r="D912" s="3">
        <v>114.73635</v>
      </c>
      <c r="E912" s="3">
        <v>0.48099999999999998</v>
      </c>
      <c r="F912" s="3">
        <v>478</v>
      </c>
      <c r="G912" s="2" t="s">
        <v>134</v>
      </c>
      <c r="H912" s="2"/>
      <c r="I912" s="2" t="s">
        <v>1505</v>
      </c>
      <c r="J912" s="3">
        <v>1.1000000000000001</v>
      </c>
      <c r="K912" s="3">
        <v>5600</v>
      </c>
      <c r="L912" s="2" t="s">
        <v>1506</v>
      </c>
    </row>
    <row r="913" spans="1:12">
      <c r="A913" s="2" t="s">
        <v>1507</v>
      </c>
      <c r="B913" s="3">
        <v>0.02</v>
      </c>
      <c r="C913" s="3">
        <v>0.54800000000000004</v>
      </c>
      <c r="D913" s="3">
        <v>191.23179999999999</v>
      </c>
      <c r="E913" s="3">
        <v>0.67600000000000005</v>
      </c>
      <c r="F913" s="3">
        <v>403</v>
      </c>
      <c r="G913" s="2" t="s">
        <v>134</v>
      </c>
      <c r="H913" s="2"/>
      <c r="I913" s="2" t="s">
        <v>1505</v>
      </c>
      <c r="J913" s="3">
        <v>1.1000000000000001</v>
      </c>
      <c r="K913" s="3">
        <v>5600</v>
      </c>
      <c r="L913" s="2" t="s">
        <v>1506</v>
      </c>
    </row>
    <row r="914" spans="1:12">
      <c r="A914" s="2" t="s">
        <v>1508</v>
      </c>
      <c r="B914" s="3">
        <v>2.7E-2</v>
      </c>
      <c r="C914" s="3">
        <v>0.33700000000000002</v>
      </c>
      <c r="D914" s="3">
        <v>10.95416</v>
      </c>
      <c r="E914" s="2"/>
      <c r="F914" s="2"/>
      <c r="G914" s="2" t="s">
        <v>134</v>
      </c>
      <c r="H914" s="2"/>
      <c r="I914" s="3">
        <v>1110</v>
      </c>
      <c r="J914" s="3">
        <v>0.96</v>
      </c>
      <c r="K914" s="3">
        <v>5471</v>
      </c>
      <c r="L914" s="2" t="s">
        <v>1043</v>
      </c>
    </row>
    <row r="915" spans="1:12">
      <c r="A915" s="2" t="s">
        <v>1509</v>
      </c>
      <c r="B915" s="3">
        <v>0.626</v>
      </c>
      <c r="C915" s="2"/>
      <c r="D915" s="3">
        <v>22.339500000000001</v>
      </c>
      <c r="E915" s="3">
        <v>0.15525</v>
      </c>
      <c r="F915" s="2"/>
      <c r="G915" s="2" t="s">
        <v>46</v>
      </c>
      <c r="H915" s="2"/>
      <c r="I915" s="3">
        <v>1110</v>
      </c>
      <c r="J915" s="3">
        <v>0.96</v>
      </c>
      <c r="K915" s="3">
        <v>5471</v>
      </c>
      <c r="L915" s="2" t="s">
        <v>1510</v>
      </c>
    </row>
    <row r="916" spans="1:12">
      <c r="A916" s="2" t="s">
        <v>1511</v>
      </c>
      <c r="B916" s="3">
        <v>3.3000000000000002E-2</v>
      </c>
      <c r="C916" s="3">
        <v>0.153</v>
      </c>
      <c r="D916" s="3">
        <v>3.7432080000000001</v>
      </c>
      <c r="E916" s="3">
        <v>5.1189999999999999E-2</v>
      </c>
      <c r="F916" s="2"/>
      <c r="G916" s="2" t="s">
        <v>134</v>
      </c>
      <c r="H916" s="2"/>
      <c r="I916" s="2" t="s">
        <v>1512</v>
      </c>
      <c r="J916" s="3">
        <v>1.28</v>
      </c>
      <c r="K916" s="3">
        <v>6182</v>
      </c>
      <c r="L916" s="2" t="s">
        <v>1047</v>
      </c>
    </row>
    <row r="917" spans="1:12">
      <c r="A917" s="2" t="s">
        <v>1513</v>
      </c>
      <c r="B917" s="3">
        <v>4.9000000000000002E-2</v>
      </c>
      <c r="C917" s="3">
        <v>0.38500000000000001</v>
      </c>
      <c r="D917" s="3">
        <v>10.423648</v>
      </c>
      <c r="E917" s="3">
        <v>0.1013</v>
      </c>
      <c r="F917" s="2"/>
      <c r="G917" s="2" t="s">
        <v>134</v>
      </c>
      <c r="H917" s="2"/>
      <c r="I917" s="2" t="s">
        <v>1512</v>
      </c>
      <c r="J917" s="3">
        <v>1.28</v>
      </c>
      <c r="K917" s="3">
        <v>6182</v>
      </c>
      <c r="L917" s="2" t="s">
        <v>1047</v>
      </c>
    </row>
    <row r="918" spans="1:12">
      <c r="A918" s="2" t="s">
        <v>1514</v>
      </c>
      <c r="B918" s="3">
        <v>0.33400000000000002</v>
      </c>
      <c r="C918" s="3">
        <v>1.0049999999999999</v>
      </c>
      <c r="D918" s="3">
        <v>22.342988999999999</v>
      </c>
      <c r="E918" s="3">
        <v>0.16839999999999999</v>
      </c>
      <c r="F918" s="2"/>
      <c r="G918" s="2" t="s">
        <v>134</v>
      </c>
      <c r="H918" s="2"/>
      <c r="I918" s="2" t="s">
        <v>1512</v>
      </c>
      <c r="J918" s="3">
        <v>1.28</v>
      </c>
      <c r="K918" s="3">
        <v>6182</v>
      </c>
      <c r="L918" s="2" t="s">
        <v>1047</v>
      </c>
    </row>
    <row r="919" spans="1:12">
      <c r="A919" s="2" t="s">
        <v>1515</v>
      </c>
      <c r="B919" s="3">
        <v>0.11</v>
      </c>
      <c r="C919" s="3">
        <v>0.58499999999999996</v>
      </c>
      <c r="D919" s="3">
        <v>54.320309999999999</v>
      </c>
      <c r="E919" s="3">
        <v>0.30459999999999998</v>
      </c>
      <c r="F919" s="2"/>
      <c r="G919" s="2" t="s">
        <v>134</v>
      </c>
      <c r="H919" s="2"/>
      <c r="I919" s="2" t="s">
        <v>1512</v>
      </c>
      <c r="J919" s="3">
        <v>1.28</v>
      </c>
      <c r="K919" s="3">
        <v>6182</v>
      </c>
      <c r="L919" s="2" t="s">
        <v>1047</v>
      </c>
    </row>
    <row r="920" spans="1:12">
      <c r="A920" s="2" t="s">
        <v>1516</v>
      </c>
      <c r="B920" s="2"/>
      <c r="C920" s="3">
        <v>0.11700000000000001</v>
      </c>
      <c r="D920" s="3">
        <v>7.0081509999999998</v>
      </c>
      <c r="E920" s="3">
        <v>7.3999999999999996E-2</v>
      </c>
      <c r="F920" s="3">
        <v>1056</v>
      </c>
      <c r="G920" s="2" t="s">
        <v>134</v>
      </c>
      <c r="H920" s="2"/>
      <c r="I920" s="3">
        <v>2500</v>
      </c>
      <c r="J920" s="3">
        <v>1.2</v>
      </c>
      <c r="K920" s="3">
        <v>6080</v>
      </c>
      <c r="L920" s="2" t="s">
        <v>1049</v>
      </c>
    </row>
    <row r="921" spans="1:12">
      <c r="A921" s="2" t="s">
        <v>1517</v>
      </c>
      <c r="B921" s="2"/>
      <c r="C921" s="3">
        <v>0.106</v>
      </c>
      <c r="D921" s="3">
        <v>8.7193749999999994</v>
      </c>
      <c r="E921" s="3">
        <v>8.8999999999999996E-2</v>
      </c>
      <c r="F921" s="3">
        <v>981</v>
      </c>
      <c r="G921" s="2" t="s">
        <v>134</v>
      </c>
      <c r="H921" s="2"/>
      <c r="I921" s="3">
        <v>2500</v>
      </c>
      <c r="J921" s="3">
        <v>1.2</v>
      </c>
      <c r="K921" s="3">
        <v>6080</v>
      </c>
      <c r="L921" s="2" t="s">
        <v>1049</v>
      </c>
    </row>
    <row r="922" spans="1:12">
      <c r="A922" s="2" t="s">
        <v>1518</v>
      </c>
      <c r="B922" s="2"/>
      <c r="C922" s="3">
        <v>0.25600000000000001</v>
      </c>
      <c r="D922" s="3">
        <v>59.736669999999997</v>
      </c>
      <c r="E922" s="3">
        <v>0.32</v>
      </c>
      <c r="F922" s="3">
        <v>518</v>
      </c>
      <c r="G922" s="2" t="s">
        <v>134</v>
      </c>
      <c r="H922" s="2"/>
      <c r="I922" s="3">
        <v>2500</v>
      </c>
      <c r="J922" s="3">
        <v>1.2</v>
      </c>
      <c r="K922" s="3">
        <v>6080</v>
      </c>
      <c r="L922" s="2" t="s">
        <v>1049</v>
      </c>
    </row>
    <row r="923" spans="1:12">
      <c r="A923" s="2" t="s">
        <v>1519</v>
      </c>
      <c r="B923" s="2"/>
      <c r="C923" s="3">
        <v>0.23699999999999999</v>
      </c>
      <c r="D923" s="3">
        <v>91.939130000000006</v>
      </c>
      <c r="E923" s="3">
        <v>0.42</v>
      </c>
      <c r="F923" s="3">
        <v>448</v>
      </c>
      <c r="G923" s="2" t="s">
        <v>134</v>
      </c>
      <c r="H923" s="2"/>
      <c r="I923" s="3">
        <v>2500</v>
      </c>
      <c r="J923" s="3">
        <v>1.2</v>
      </c>
      <c r="K923" s="3">
        <v>6080</v>
      </c>
      <c r="L923" s="2" t="s">
        <v>1049</v>
      </c>
    </row>
    <row r="924" spans="1:12">
      <c r="A924" s="2" t="s">
        <v>1520</v>
      </c>
      <c r="B924" s="2"/>
      <c r="C924" s="3">
        <v>0.25700000000000001</v>
      </c>
      <c r="D924" s="3">
        <v>124.9144</v>
      </c>
      <c r="E924" s="3">
        <v>0.48</v>
      </c>
      <c r="F924" s="3">
        <v>592</v>
      </c>
      <c r="G924" s="2" t="s">
        <v>134</v>
      </c>
      <c r="H924" s="2"/>
      <c r="I924" s="3">
        <v>2500</v>
      </c>
      <c r="J924" s="3">
        <v>1.2</v>
      </c>
      <c r="K924" s="3">
        <v>6080</v>
      </c>
      <c r="L924" s="2" t="s">
        <v>1049</v>
      </c>
    </row>
    <row r="925" spans="1:12">
      <c r="A925" s="2" t="s">
        <v>1521</v>
      </c>
      <c r="B925" s="2"/>
      <c r="C925" s="3">
        <v>0.72299999999999998</v>
      </c>
      <c r="D925" s="3">
        <v>210.60696999999999</v>
      </c>
      <c r="E925" s="3">
        <v>0.71</v>
      </c>
      <c r="F925" s="3">
        <v>340</v>
      </c>
      <c r="G925" s="2" t="s">
        <v>134</v>
      </c>
      <c r="H925" s="2"/>
      <c r="I925" s="3">
        <v>2500</v>
      </c>
      <c r="J925" s="3">
        <v>1.2</v>
      </c>
      <c r="K925" s="3">
        <v>6080</v>
      </c>
      <c r="L925" s="2" t="s">
        <v>1049</v>
      </c>
    </row>
    <row r="926" spans="1:12">
      <c r="A926" s="2" t="s">
        <v>1522</v>
      </c>
      <c r="B926" s="2"/>
      <c r="C926" s="3">
        <v>1.008</v>
      </c>
      <c r="D926" s="3">
        <v>331.60059000000001</v>
      </c>
      <c r="E926" s="3">
        <v>1.01</v>
      </c>
      <c r="F926" s="3">
        <v>292</v>
      </c>
      <c r="G926" s="2" t="s">
        <v>134</v>
      </c>
      <c r="H926" s="2"/>
      <c r="I926" s="3">
        <v>2500</v>
      </c>
      <c r="J926" s="3">
        <v>1.2</v>
      </c>
      <c r="K926" s="3">
        <v>6080</v>
      </c>
      <c r="L926" s="2" t="s">
        <v>1049</v>
      </c>
    </row>
    <row r="927" spans="1:12">
      <c r="A927" s="2" t="s">
        <v>1523</v>
      </c>
      <c r="B927" s="3">
        <v>0.81</v>
      </c>
      <c r="C927" s="3">
        <v>1.367</v>
      </c>
      <c r="D927" s="3">
        <v>6.2465799999999998</v>
      </c>
      <c r="E927" s="3">
        <v>7.3099999999999998E-2</v>
      </c>
      <c r="F927" s="2"/>
      <c r="G927" s="2" t="s">
        <v>134</v>
      </c>
      <c r="H927" s="2"/>
      <c r="I927" s="3">
        <v>3400</v>
      </c>
      <c r="J927" s="3">
        <v>1.31</v>
      </c>
      <c r="K927" s="3">
        <v>4550</v>
      </c>
      <c r="L927" s="2" t="s">
        <v>732</v>
      </c>
    </row>
    <row r="928" spans="1:12">
      <c r="A928" s="2" t="s">
        <v>1524</v>
      </c>
      <c r="B928" s="3">
        <v>0.20200000000000001</v>
      </c>
      <c r="C928" s="3">
        <v>0.313</v>
      </c>
      <c r="D928" s="3">
        <v>13.749000000000001</v>
      </c>
      <c r="E928" s="2"/>
      <c r="F928" s="2"/>
      <c r="G928" s="2" t="s">
        <v>134</v>
      </c>
      <c r="H928" s="2"/>
      <c r="I928" s="2" t="s">
        <v>1525</v>
      </c>
      <c r="J928" s="3">
        <v>1.21</v>
      </c>
      <c r="K928" s="3">
        <v>5883</v>
      </c>
      <c r="L928" s="2" t="s">
        <v>734</v>
      </c>
    </row>
    <row r="929" spans="1:12">
      <c r="A929" s="2" t="s">
        <v>1526</v>
      </c>
      <c r="B929" s="3">
        <v>1.9E-2</v>
      </c>
      <c r="C929" s="3">
        <v>0.23200000000000001</v>
      </c>
      <c r="D929" s="3">
        <v>26.722999999999999</v>
      </c>
      <c r="E929" s="2"/>
      <c r="F929" s="2"/>
      <c r="G929" s="2" t="s">
        <v>134</v>
      </c>
      <c r="H929" s="2"/>
      <c r="I929" s="2" t="s">
        <v>1525</v>
      </c>
      <c r="J929" s="3">
        <v>1.21</v>
      </c>
      <c r="K929" s="3">
        <v>5883</v>
      </c>
      <c r="L929" s="2" t="s">
        <v>734</v>
      </c>
    </row>
    <row r="930" spans="1:12">
      <c r="A930" s="2" t="s">
        <v>1527</v>
      </c>
      <c r="B930" s="3">
        <v>2.8000000000000001E-2</v>
      </c>
      <c r="C930" s="3">
        <v>0.19800000000000001</v>
      </c>
      <c r="D930" s="3">
        <v>16.145700000000001</v>
      </c>
      <c r="E930" s="2"/>
      <c r="F930" s="3">
        <v>579</v>
      </c>
      <c r="G930" s="2" t="s">
        <v>134</v>
      </c>
      <c r="H930" s="2"/>
      <c r="I930" s="2" t="s">
        <v>1528</v>
      </c>
      <c r="J930" s="3">
        <v>0.81</v>
      </c>
      <c r="K930" s="3">
        <v>4909</v>
      </c>
      <c r="L930" s="2" t="s">
        <v>1056</v>
      </c>
    </row>
    <row r="931" spans="1:12">
      <c r="A931" s="2" t="s">
        <v>1529</v>
      </c>
      <c r="B931" s="2"/>
      <c r="C931" s="3">
        <v>0.42899999999999999</v>
      </c>
      <c r="D931" s="3">
        <v>5.4122000000000003</v>
      </c>
      <c r="E931" s="3">
        <v>6.6000000000000003E-2</v>
      </c>
      <c r="F931" s="2"/>
      <c r="G931" s="2" t="s">
        <v>134</v>
      </c>
      <c r="H931" s="2"/>
      <c r="I931" s="2" t="s">
        <v>1530</v>
      </c>
      <c r="J931" s="3">
        <v>0.96</v>
      </c>
      <c r="K931" s="3">
        <v>5827</v>
      </c>
      <c r="L931" s="2" t="s">
        <v>1056</v>
      </c>
    </row>
    <row r="932" spans="1:12">
      <c r="A932" s="2" t="s">
        <v>1531</v>
      </c>
      <c r="B932" s="3">
        <v>8.9999999999999993E-3</v>
      </c>
      <c r="C932" s="3">
        <v>0.14299999999999999</v>
      </c>
      <c r="D932" s="3">
        <v>8.0410000000000004</v>
      </c>
      <c r="E932" s="2"/>
      <c r="F932" s="3">
        <v>623</v>
      </c>
      <c r="G932" s="2" t="s">
        <v>134</v>
      </c>
      <c r="H932" s="2"/>
      <c r="I932" s="2" t="s">
        <v>1532</v>
      </c>
      <c r="J932" s="3">
        <v>0.56000000000000005</v>
      </c>
      <c r="K932" s="3">
        <v>4605</v>
      </c>
      <c r="L932" s="2" t="s">
        <v>734</v>
      </c>
    </row>
    <row r="933" spans="1:12">
      <c r="A933" s="2" t="s">
        <v>1533</v>
      </c>
      <c r="B933" s="3">
        <v>1.2E-2</v>
      </c>
      <c r="C933" s="3">
        <v>0.22600000000000001</v>
      </c>
      <c r="D933" s="3">
        <v>11.776</v>
      </c>
      <c r="E933" s="2"/>
      <c r="F933" s="3">
        <v>549</v>
      </c>
      <c r="G933" s="2" t="s">
        <v>134</v>
      </c>
      <c r="H933" s="2"/>
      <c r="I933" s="2" t="s">
        <v>1532</v>
      </c>
      <c r="J933" s="3">
        <v>0.56000000000000005</v>
      </c>
      <c r="K933" s="3">
        <v>4605</v>
      </c>
      <c r="L933" s="2" t="s">
        <v>734</v>
      </c>
    </row>
    <row r="934" spans="1:12">
      <c r="A934" s="2" t="s">
        <v>1534</v>
      </c>
      <c r="B934" s="3">
        <v>9.7000000000000003E-2</v>
      </c>
      <c r="C934" s="3">
        <v>0.10100000000000001</v>
      </c>
      <c r="D934" s="3">
        <v>15.09</v>
      </c>
      <c r="E934" s="2"/>
      <c r="F934" s="2"/>
      <c r="G934" s="2" t="s">
        <v>134</v>
      </c>
      <c r="H934" s="2"/>
      <c r="I934" s="2" t="s">
        <v>1535</v>
      </c>
      <c r="J934" s="3">
        <v>1.18</v>
      </c>
      <c r="K934" s="3">
        <v>6090</v>
      </c>
      <c r="L934" s="2" t="s">
        <v>734</v>
      </c>
    </row>
    <row r="935" spans="1:12">
      <c r="A935" s="2" t="s">
        <v>1536</v>
      </c>
      <c r="B935" s="3">
        <v>0.105</v>
      </c>
      <c r="C935" s="3">
        <v>0.10100000000000001</v>
      </c>
      <c r="D935" s="3">
        <v>22.803999999999998</v>
      </c>
      <c r="E935" s="2"/>
      <c r="F935" s="2"/>
      <c r="G935" s="2" t="s">
        <v>134</v>
      </c>
      <c r="H935" s="2"/>
      <c r="I935" s="2" t="s">
        <v>1535</v>
      </c>
      <c r="J935" s="3">
        <v>1.18</v>
      </c>
      <c r="K935" s="3">
        <v>6090</v>
      </c>
      <c r="L935" s="2" t="s">
        <v>734</v>
      </c>
    </row>
    <row r="936" spans="1:12">
      <c r="A936" s="2" t="s">
        <v>1537</v>
      </c>
      <c r="B936" s="2"/>
      <c r="C936" s="3">
        <v>9.0999999999999998E-2</v>
      </c>
      <c r="D936" s="3">
        <v>8.4574580000000008</v>
      </c>
      <c r="E936" s="3">
        <v>7.9000000000000001E-2</v>
      </c>
      <c r="F936" s="2"/>
      <c r="G936" s="2" t="s">
        <v>134</v>
      </c>
      <c r="H936" s="2"/>
      <c r="I936" s="2" t="s">
        <v>1538</v>
      </c>
      <c r="J936" s="3">
        <v>1</v>
      </c>
      <c r="K936" s="3">
        <v>5884</v>
      </c>
      <c r="L936" s="2" t="s">
        <v>1056</v>
      </c>
    </row>
    <row r="937" spans="1:12">
      <c r="A937" s="2" t="s">
        <v>1539</v>
      </c>
      <c r="B937" s="3">
        <v>0.11700000000000001</v>
      </c>
      <c r="C937" s="3">
        <v>0.23599999999999999</v>
      </c>
      <c r="D937" s="3">
        <v>22.951000000000001</v>
      </c>
      <c r="E937" s="2"/>
      <c r="F937" s="2"/>
      <c r="G937" s="2" t="s">
        <v>134</v>
      </c>
      <c r="H937" s="2"/>
      <c r="I937" s="2" t="s">
        <v>1540</v>
      </c>
      <c r="J937" s="3">
        <v>1.32</v>
      </c>
      <c r="K937" s="3">
        <v>6022</v>
      </c>
      <c r="L937" s="2" t="s">
        <v>734</v>
      </c>
    </row>
    <row r="938" spans="1:12">
      <c r="A938" s="2" t="s">
        <v>1541</v>
      </c>
      <c r="B938" s="3">
        <v>0.25</v>
      </c>
      <c r="C938" s="3">
        <v>0.38500000000000001</v>
      </c>
      <c r="D938" s="3">
        <v>42.881999999999998</v>
      </c>
      <c r="E938" s="2"/>
      <c r="F938" s="2"/>
      <c r="G938" s="2" t="s">
        <v>134</v>
      </c>
      <c r="H938" s="2"/>
      <c r="I938" s="2" t="s">
        <v>1540</v>
      </c>
      <c r="J938" s="3">
        <v>1.32</v>
      </c>
      <c r="K938" s="3">
        <v>6022</v>
      </c>
      <c r="L938" s="2" t="s">
        <v>734</v>
      </c>
    </row>
    <row r="939" spans="1:12">
      <c r="A939" s="2" t="s">
        <v>1542</v>
      </c>
      <c r="B939" s="3">
        <v>6.0000000000000001E-3</v>
      </c>
      <c r="C939" s="3">
        <v>0.25900000000000001</v>
      </c>
      <c r="D939" s="3">
        <v>36.854999999999997</v>
      </c>
      <c r="E939" s="2"/>
      <c r="F939" s="2"/>
      <c r="G939" s="2" t="s">
        <v>134</v>
      </c>
      <c r="H939" s="2"/>
      <c r="I939" s="2" t="s">
        <v>1543</v>
      </c>
      <c r="J939" s="3">
        <v>1.07</v>
      </c>
      <c r="K939" s="3">
        <v>5942</v>
      </c>
      <c r="L939" s="2" t="s">
        <v>734</v>
      </c>
    </row>
    <row r="940" spans="1:12">
      <c r="A940" s="2" t="s">
        <v>1544</v>
      </c>
      <c r="B940" s="3">
        <v>2.4E-2</v>
      </c>
      <c r="C940" s="3">
        <v>0.63300000000000001</v>
      </c>
      <c r="D940" s="3">
        <v>49.411999999999999</v>
      </c>
      <c r="E940" s="2"/>
      <c r="F940" s="2"/>
      <c r="G940" s="2" t="s">
        <v>134</v>
      </c>
      <c r="H940" s="2"/>
      <c r="I940" s="2" t="s">
        <v>1543</v>
      </c>
      <c r="J940" s="3">
        <v>1.07</v>
      </c>
      <c r="K940" s="3">
        <v>5942</v>
      </c>
      <c r="L940" s="2" t="s">
        <v>734</v>
      </c>
    </row>
    <row r="941" spans="1:12">
      <c r="A941" s="2" t="s">
        <v>1545</v>
      </c>
      <c r="B941" s="3">
        <v>0.53400000000000003</v>
      </c>
      <c r="C941" s="3">
        <v>0.5</v>
      </c>
      <c r="D941" s="3">
        <v>23.654</v>
      </c>
      <c r="E941" s="2"/>
      <c r="F941" s="2"/>
      <c r="G941" s="2" t="s">
        <v>134</v>
      </c>
      <c r="H941" s="2"/>
      <c r="I941" s="2" t="s">
        <v>1546</v>
      </c>
      <c r="J941" s="3">
        <v>1.06</v>
      </c>
      <c r="K941" s="3">
        <v>5751</v>
      </c>
      <c r="L941" s="2" t="s">
        <v>734</v>
      </c>
    </row>
    <row r="942" spans="1:12">
      <c r="A942" s="2" t="s">
        <v>1547</v>
      </c>
      <c r="B942" s="3">
        <v>4.2000000000000003E-2</v>
      </c>
      <c r="C942" s="3">
        <v>0.17799999999999999</v>
      </c>
      <c r="D942" s="3">
        <v>50.447000000000003</v>
      </c>
      <c r="E942" s="2"/>
      <c r="F942" s="2"/>
      <c r="G942" s="2" t="s">
        <v>134</v>
      </c>
      <c r="H942" s="2"/>
      <c r="I942" s="2" t="s">
        <v>1546</v>
      </c>
      <c r="J942" s="3">
        <v>1.06</v>
      </c>
      <c r="K942" s="3">
        <v>5751</v>
      </c>
      <c r="L942" s="2" t="s">
        <v>734</v>
      </c>
    </row>
    <row r="943" spans="1:12">
      <c r="A943" s="2" t="s">
        <v>1548</v>
      </c>
      <c r="B943" s="3">
        <v>5.1999999999999998E-2</v>
      </c>
      <c r="C943" s="3">
        <v>0.25900000000000001</v>
      </c>
      <c r="D943" s="3">
        <v>31.884</v>
      </c>
      <c r="E943" s="2"/>
      <c r="F943" s="2"/>
      <c r="G943" s="2" t="s">
        <v>134</v>
      </c>
      <c r="H943" s="2"/>
      <c r="I943" s="2" t="s">
        <v>1549</v>
      </c>
      <c r="J943" s="3">
        <v>1.1000000000000001</v>
      </c>
      <c r="K943" s="3">
        <v>6105</v>
      </c>
      <c r="L943" s="2" t="s">
        <v>734</v>
      </c>
    </row>
    <row r="944" spans="1:12">
      <c r="A944" s="2" t="s">
        <v>1550</v>
      </c>
      <c r="B944" s="3">
        <v>5.0999999999999997E-2</v>
      </c>
      <c r="C944" s="3">
        <v>0.25</v>
      </c>
      <c r="D944" s="3">
        <v>48.648000000000003</v>
      </c>
      <c r="E944" s="2"/>
      <c r="F944" s="2"/>
      <c r="G944" s="2" t="s">
        <v>134</v>
      </c>
      <c r="H944" s="2"/>
      <c r="I944" s="2" t="s">
        <v>1549</v>
      </c>
      <c r="J944" s="3">
        <v>1.1000000000000001</v>
      </c>
      <c r="K944" s="3">
        <v>6105</v>
      </c>
      <c r="L944" s="2" t="s">
        <v>734</v>
      </c>
    </row>
    <row r="945" spans="1:12">
      <c r="A945" s="2" t="s">
        <v>1551</v>
      </c>
      <c r="B945" s="3">
        <v>0.27500000000000002</v>
      </c>
      <c r="C945" s="3">
        <v>0.26100000000000001</v>
      </c>
      <c r="D945" s="3">
        <v>17.324000000000002</v>
      </c>
      <c r="E945" s="2"/>
      <c r="F945" s="2"/>
      <c r="G945" s="2" t="s">
        <v>134</v>
      </c>
      <c r="H945" s="2"/>
      <c r="I945" s="2" t="s">
        <v>1552</v>
      </c>
      <c r="J945" s="3">
        <v>1.1200000000000001</v>
      </c>
      <c r="K945" s="3">
        <v>5946</v>
      </c>
      <c r="L945" s="2" t="s">
        <v>734</v>
      </c>
    </row>
    <row r="946" spans="1:12">
      <c r="A946" s="2" t="s">
        <v>1553</v>
      </c>
      <c r="B946" s="3">
        <v>0.20200000000000001</v>
      </c>
      <c r="C946" s="3">
        <v>0.3</v>
      </c>
      <c r="D946" s="3">
        <v>33.006</v>
      </c>
      <c r="E946" s="2"/>
      <c r="F946" s="2"/>
      <c r="G946" s="2" t="s">
        <v>134</v>
      </c>
      <c r="H946" s="2"/>
      <c r="I946" s="2" t="s">
        <v>1552</v>
      </c>
      <c r="J946" s="3">
        <v>1.1200000000000001</v>
      </c>
      <c r="K946" s="3">
        <v>5946</v>
      </c>
      <c r="L946" s="2" t="s">
        <v>734</v>
      </c>
    </row>
    <row r="947" spans="1:12">
      <c r="A947" s="2" t="s">
        <v>1554</v>
      </c>
      <c r="B947" s="2"/>
      <c r="C947" s="3">
        <v>0.32300000000000001</v>
      </c>
      <c r="D947" s="3">
        <v>12.309680999999999</v>
      </c>
      <c r="E947" s="3">
        <v>0.112</v>
      </c>
      <c r="F947" s="2"/>
      <c r="G947" s="2" t="s">
        <v>134</v>
      </c>
      <c r="H947" s="2"/>
      <c r="I947" s="2" t="s">
        <v>1555</v>
      </c>
      <c r="J947" s="3">
        <v>1.1000000000000001</v>
      </c>
      <c r="K947" s="3">
        <v>6363</v>
      </c>
      <c r="L947" s="2" t="s">
        <v>1556</v>
      </c>
    </row>
    <row r="948" spans="1:12">
      <c r="A948" s="2" t="s">
        <v>1557</v>
      </c>
      <c r="B948" s="3">
        <v>0.155</v>
      </c>
      <c r="C948" s="3">
        <v>0.38400000000000001</v>
      </c>
      <c r="D948" s="3">
        <v>35.735999999999997</v>
      </c>
      <c r="E948" s="2"/>
      <c r="F948" s="2"/>
      <c r="G948" s="2" t="s">
        <v>134</v>
      </c>
      <c r="H948" s="2"/>
      <c r="I948" s="2" t="s">
        <v>1558</v>
      </c>
      <c r="J948" s="3">
        <v>1.1000000000000001</v>
      </c>
      <c r="K948" s="3">
        <v>6363</v>
      </c>
      <c r="L948" s="2" t="s">
        <v>1559</v>
      </c>
    </row>
    <row r="949" spans="1:12">
      <c r="A949" s="2" t="s">
        <v>1560</v>
      </c>
      <c r="B949" s="3">
        <v>0.11799999999999999</v>
      </c>
      <c r="C949" s="3">
        <v>0.27700000000000002</v>
      </c>
      <c r="D949" s="3">
        <v>54.414000000000001</v>
      </c>
      <c r="E949" s="2"/>
      <c r="F949" s="2"/>
      <c r="G949" s="2" t="s">
        <v>134</v>
      </c>
      <c r="H949" s="2"/>
      <c r="I949" s="2" t="s">
        <v>1558</v>
      </c>
      <c r="J949" s="3">
        <v>1.1000000000000001</v>
      </c>
      <c r="K949" s="3">
        <v>6363</v>
      </c>
      <c r="L949" s="2" t="s">
        <v>734</v>
      </c>
    </row>
    <row r="950" spans="1:12">
      <c r="A950" s="2" t="s">
        <v>1561</v>
      </c>
      <c r="B950" s="3">
        <v>0.192</v>
      </c>
      <c r="C950" s="3">
        <v>0.219</v>
      </c>
      <c r="D950" s="3">
        <v>24.806000000000001</v>
      </c>
      <c r="E950" s="2"/>
      <c r="F950" s="2"/>
      <c r="G950" s="2" t="s">
        <v>134</v>
      </c>
      <c r="H950" s="2"/>
      <c r="I950" s="2" t="s">
        <v>1562</v>
      </c>
      <c r="J950" s="3">
        <v>0.97</v>
      </c>
      <c r="K950" s="3">
        <v>5602</v>
      </c>
      <c r="L950" s="2" t="s">
        <v>734</v>
      </c>
    </row>
    <row r="951" spans="1:12">
      <c r="A951" s="2" t="s">
        <v>1563</v>
      </c>
      <c r="B951" s="3">
        <v>0.17699999999999999</v>
      </c>
      <c r="C951" s="3">
        <v>0.27700000000000002</v>
      </c>
      <c r="D951" s="3">
        <v>44.347000000000001</v>
      </c>
      <c r="E951" s="2"/>
      <c r="F951" s="2"/>
      <c r="G951" s="2" t="s">
        <v>134</v>
      </c>
      <c r="H951" s="2"/>
      <c r="I951" s="2" t="s">
        <v>1562</v>
      </c>
      <c r="J951" s="3">
        <v>0.97</v>
      </c>
      <c r="K951" s="3">
        <v>5602</v>
      </c>
      <c r="L951" s="2" t="s">
        <v>734</v>
      </c>
    </row>
    <row r="952" spans="1:12">
      <c r="A952" s="2" t="s">
        <v>1564</v>
      </c>
      <c r="B952" s="3">
        <v>3.3000000000000002E-2</v>
      </c>
      <c r="C952" s="3">
        <v>0.32100000000000001</v>
      </c>
      <c r="D952" s="3">
        <v>5.4870000000000001</v>
      </c>
      <c r="E952" s="2"/>
      <c r="F952" s="2"/>
      <c r="G952" s="2" t="s">
        <v>134</v>
      </c>
      <c r="H952" s="2"/>
      <c r="I952" s="2" t="s">
        <v>1565</v>
      </c>
      <c r="J952" s="3">
        <v>0.76</v>
      </c>
      <c r="K952" s="3">
        <v>5100</v>
      </c>
      <c r="L952" s="2" t="s">
        <v>1566</v>
      </c>
    </row>
    <row r="953" spans="1:12">
      <c r="A953" s="2" t="s">
        <v>1567</v>
      </c>
      <c r="B953" s="3">
        <v>1.9E-2</v>
      </c>
      <c r="C953" s="3">
        <v>0.29399999999999998</v>
      </c>
      <c r="D953" s="3">
        <v>8.2910000000000004</v>
      </c>
      <c r="E953" s="2"/>
      <c r="F953" s="2"/>
      <c r="G953" s="2" t="s">
        <v>134</v>
      </c>
      <c r="H953" s="2"/>
      <c r="I953" s="2" t="s">
        <v>1565</v>
      </c>
      <c r="J953" s="3">
        <v>0.76</v>
      </c>
      <c r="K953" s="3">
        <v>5100</v>
      </c>
      <c r="L953" s="2" t="s">
        <v>1568</v>
      </c>
    </row>
    <row r="954" spans="1:12">
      <c r="A954" s="2" t="s">
        <v>1569</v>
      </c>
      <c r="B954" s="3">
        <v>2.341E-2</v>
      </c>
      <c r="C954" s="3">
        <v>0.217</v>
      </c>
      <c r="D954" s="3">
        <v>10.4208</v>
      </c>
      <c r="E954" s="2"/>
      <c r="F954" s="2"/>
      <c r="G954" s="2" t="s">
        <v>134</v>
      </c>
      <c r="H954" s="2"/>
      <c r="I954" s="2" t="s">
        <v>1570</v>
      </c>
      <c r="J954" s="3">
        <v>0.91</v>
      </c>
      <c r="K954" s="3">
        <v>5367</v>
      </c>
      <c r="L954" s="2" t="s">
        <v>734</v>
      </c>
    </row>
    <row r="955" spans="1:12">
      <c r="A955" s="2" t="s">
        <v>1571</v>
      </c>
      <c r="B955" s="3">
        <v>1.145E-2</v>
      </c>
      <c r="C955" s="3">
        <v>0.19600000000000001</v>
      </c>
      <c r="D955" s="3">
        <v>13.072900000000001</v>
      </c>
      <c r="E955" s="2"/>
      <c r="F955" s="2"/>
      <c r="G955" s="2" t="s">
        <v>134</v>
      </c>
      <c r="H955" s="2"/>
      <c r="I955" s="2" t="s">
        <v>1570</v>
      </c>
      <c r="J955" s="3">
        <v>0.91</v>
      </c>
      <c r="K955" s="3">
        <v>5367</v>
      </c>
      <c r="L955" s="2" t="s">
        <v>734</v>
      </c>
    </row>
    <row r="956" spans="1:12">
      <c r="A956" s="2" t="s">
        <v>1572</v>
      </c>
      <c r="B956" s="3">
        <v>0.09</v>
      </c>
      <c r="C956" s="3">
        <v>0.20499999999999999</v>
      </c>
      <c r="D956" s="3">
        <v>34.920999999999999</v>
      </c>
      <c r="E956" s="2"/>
      <c r="F956" s="2"/>
      <c r="G956" s="2" t="s">
        <v>134</v>
      </c>
      <c r="H956" s="2"/>
      <c r="I956" s="2" t="s">
        <v>1573</v>
      </c>
      <c r="J956" s="3">
        <v>1.1499999999999999</v>
      </c>
      <c r="K956" s="3">
        <v>5914</v>
      </c>
      <c r="L956" s="2" t="s">
        <v>734</v>
      </c>
    </row>
    <row r="957" spans="1:12">
      <c r="A957" s="2" t="s">
        <v>1574</v>
      </c>
      <c r="B957" s="3">
        <v>0.124</v>
      </c>
      <c r="C957" s="3">
        <v>0.48199999999999998</v>
      </c>
      <c r="D957" s="3">
        <v>71.311999999999998</v>
      </c>
      <c r="E957" s="2"/>
      <c r="F957" s="2"/>
      <c r="G957" s="2" t="s">
        <v>134</v>
      </c>
      <c r="H957" s="2"/>
      <c r="I957" s="2" t="s">
        <v>1573</v>
      </c>
      <c r="J957" s="3">
        <v>1.1499999999999999</v>
      </c>
      <c r="K957" s="3">
        <v>5914</v>
      </c>
      <c r="L957" s="2" t="s">
        <v>734</v>
      </c>
    </row>
    <row r="958" spans="1:12">
      <c r="A958" s="2" t="s">
        <v>1575</v>
      </c>
      <c r="B958" s="3">
        <v>1.9E-2</v>
      </c>
      <c r="C958" s="3">
        <v>0.27700000000000002</v>
      </c>
      <c r="D958" s="3">
        <v>17.849</v>
      </c>
      <c r="E958" s="2"/>
      <c r="F958" s="2"/>
      <c r="G958" s="2" t="s">
        <v>134</v>
      </c>
      <c r="H958" s="2"/>
      <c r="I958" s="2" t="s">
        <v>1576</v>
      </c>
      <c r="J958" s="3">
        <v>1</v>
      </c>
      <c r="K958" s="3">
        <v>6186</v>
      </c>
      <c r="L958" s="2" t="s">
        <v>734</v>
      </c>
    </row>
    <row r="959" spans="1:12">
      <c r="A959" s="2" t="s">
        <v>1577</v>
      </c>
      <c r="B959" s="3">
        <v>4.7E-2</v>
      </c>
      <c r="C959" s="3">
        <v>0.25</v>
      </c>
      <c r="D959" s="3">
        <v>26.135999999999999</v>
      </c>
      <c r="E959" s="2"/>
      <c r="F959" s="2"/>
      <c r="G959" s="2" t="s">
        <v>134</v>
      </c>
      <c r="H959" s="2"/>
      <c r="I959" s="2" t="s">
        <v>1576</v>
      </c>
      <c r="J959" s="3">
        <v>1</v>
      </c>
      <c r="K959" s="3">
        <v>6186</v>
      </c>
      <c r="L959" s="2" t="s">
        <v>734</v>
      </c>
    </row>
    <row r="960" spans="1:12">
      <c r="A960" s="2" t="s">
        <v>1578</v>
      </c>
      <c r="B960" s="3">
        <v>0.23799999999999999</v>
      </c>
      <c r="C960" s="3">
        <v>0.312</v>
      </c>
      <c r="D960" s="3">
        <v>42.994</v>
      </c>
      <c r="E960" s="2"/>
      <c r="F960" s="2"/>
      <c r="G960" s="2" t="s">
        <v>134</v>
      </c>
      <c r="H960" s="2"/>
      <c r="I960" s="2" t="s">
        <v>1579</v>
      </c>
      <c r="J960" s="3">
        <v>0.85</v>
      </c>
      <c r="K960" s="3">
        <v>5384</v>
      </c>
      <c r="L960" s="2" t="s">
        <v>1580</v>
      </c>
    </row>
    <row r="961" spans="1:12">
      <c r="A961" s="2" t="s">
        <v>1581</v>
      </c>
      <c r="B961" s="3">
        <v>5.6000000000000001E-2</v>
      </c>
      <c r="C961" s="3">
        <v>0.47299999999999998</v>
      </c>
      <c r="D961" s="3">
        <v>88.504999999999995</v>
      </c>
      <c r="E961" s="2"/>
      <c r="F961" s="2"/>
      <c r="G961" s="2" t="s">
        <v>134</v>
      </c>
      <c r="H961" s="2"/>
      <c r="I961" s="2" t="s">
        <v>1579</v>
      </c>
      <c r="J961" s="3">
        <v>0.85</v>
      </c>
      <c r="K961" s="3">
        <v>5384</v>
      </c>
      <c r="L961" s="2" t="s">
        <v>1582</v>
      </c>
    </row>
    <row r="962" spans="1:12">
      <c r="A962" s="19" t="s">
        <v>1583</v>
      </c>
      <c r="B962" s="20"/>
      <c r="C962" s="3">
        <v>0.253</v>
      </c>
      <c r="D962" s="3">
        <v>17.833648</v>
      </c>
      <c r="E962" s="3">
        <v>0.1226</v>
      </c>
      <c r="F962" s="2"/>
      <c r="G962" s="2" t="s">
        <v>134</v>
      </c>
      <c r="H962" s="2"/>
      <c r="I962" s="3">
        <v>430</v>
      </c>
      <c r="J962" s="3">
        <v>1.21</v>
      </c>
      <c r="K962" s="3">
        <v>6273</v>
      </c>
      <c r="L962" s="2" t="s">
        <v>1584</v>
      </c>
    </row>
    <row r="963" spans="1:12">
      <c r="A963" s="2" t="s">
        <v>1585</v>
      </c>
      <c r="B963" s="2"/>
      <c r="C963" s="3">
        <v>0.16800000000000001</v>
      </c>
      <c r="D963" s="3">
        <v>3.0051600000000001</v>
      </c>
      <c r="E963" s="3">
        <v>3.7999999999999999E-2</v>
      </c>
      <c r="F963" s="3">
        <v>1040</v>
      </c>
      <c r="G963" s="2" t="s">
        <v>134</v>
      </c>
      <c r="H963" s="2"/>
      <c r="I963" s="2" t="s">
        <v>1586</v>
      </c>
      <c r="J963" s="3">
        <v>0.83</v>
      </c>
      <c r="K963" s="3">
        <v>4974</v>
      </c>
      <c r="L963" s="2" t="s">
        <v>1056</v>
      </c>
    </row>
    <row r="964" spans="1:12">
      <c r="A964" s="19" t="s">
        <v>1587</v>
      </c>
      <c r="B964" s="20"/>
      <c r="C964" s="2" t="s">
        <v>1588</v>
      </c>
      <c r="D964" s="2" t="s">
        <v>1589</v>
      </c>
      <c r="E964" s="19" t="s">
        <v>1590</v>
      </c>
      <c r="F964" s="20"/>
      <c r="G964" s="2" t="s">
        <v>134</v>
      </c>
      <c r="H964" s="2"/>
      <c r="I964" s="2" t="s">
        <v>1591</v>
      </c>
      <c r="J964" s="2" t="s">
        <v>1592</v>
      </c>
      <c r="K964" s="2" t="s">
        <v>1593</v>
      </c>
      <c r="L964" s="2" t="s">
        <v>1594</v>
      </c>
    </row>
    <row r="965" spans="1:12">
      <c r="A965" s="2" t="s">
        <v>1595</v>
      </c>
      <c r="B965" s="3">
        <v>4.0999999999999996</v>
      </c>
      <c r="C965" s="2"/>
      <c r="D965" s="2"/>
      <c r="E965" s="3">
        <v>3.3</v>
      </c>
      <c r="F965" s="2"/>
      <c r="G965" s="19" t="s">
        <v>489</v>
      </c>
      <c r="H965" s="20"/>
      <c r="I965" s="3">
        <v>11000</v>
      </c>
      <c r="J965" s="3">
        <v>0.56000000000000005</v>
      </c>
      <c r="K965" s="2"/>
      <c r="L965" s="2" t="s">
        <v>1071</v>
      </c>
    </row>
    <row r="966" spans="1:12">
      <c r="A966" s="2" t="s">
        <v>1596</v>
      </c>
      <c r="B966" s="3">
        <v>2.895E-2</v>
      </c>
      <c r="C966" s="2"/>
      <c r="D966" s="2"/>
      <c r="E966" s="3">
        <v>0.92</v>
      </c>
      <c r="F966" s="2"/>
      <c r="G966" s="19" t="s">
        <v>489</v>
      </c>
      <c r="H966" s="20"/>
      <c r="I966" s="3">
        <v>2600</v>
      </c>
      <c r="J966" s="3">
        <v>0.11</v>
      </c>
      <c r="K966" s="2"/>
      <c r="L966" s="2" t="s">
        <v>1080</v>
      </c>
    </row>
    <row r="967" spans="1:12">
      <c r="A967" s="2" t="s">
        <v>1597</v>
      </c>
      <c r="B967" s="3">
        <v>5.6633999999999997E-2</v>
      </c>
      <c r="C967" s="3">
        <v>0.38300000000000001</v>
      </c>
      <c r="D967" s="2"/>
      <c r="E967" s="3">
        <v>1</v>
      </c>
      <c r="F967" s="2"/>
      <c r="G967" s="19" t="s">
        <v>489</v>
      </c>
      <c r="H967" s="20"/>
      <c r="I967" s="3">
        <v>22830</v>
      </c>
      <c r="J967" s="3">
        <v>0.1</v>
      </c>
      <c r="K967" s="3">
        <v>3300</v>
      </c>
      <c r="L967" s="2" t="s">
        <v>1598</v>
      </c>
    </row>
    <row r="968" spans="1:12">
      <c r="A968" s="2" t="s">
        <v>1599</v>
      </c>
      <c r="B968" s="3">
        <v>4</v>
      </c>
      <c r="C968" s="2"/>
      <c r="D968" s="2"/>
      <c r="E968" s="2"/>
      <c r="F968" s="2"/>
      <c r="G968" s="19" t="s">
        <v>489</v>
      </c>
      <c r="H968" s="20"/>
      <c r="I968" s="3">
        <v>22830</v>
      </c>
      <c r="J968" s="2"/>
      <c r="K968" s="3">
        <v>3300</v>
      </c>
      <c r="L968" s="2" t="s">
        <v>1598</v>
      </c>
    </row>
    <row r="969" spans="1:12">
      <c r="A969" s="2" t="s">
        <v>1600</v>
      </c>
      <c r="B969" s="3">
        <v>4.8</v>
      </c>
      <c r="C969" s="2"/>
      <c r="D969" s="2"/>
      <c r="E969" s="3">
        <v>1.1000000000000001</v>
      </c>
      <c r="F969" s="2"/>
      <c r="G969" s="19" t="s">
        <v>489</v>
      </c>
      <c r="H969" s="20"/>
      <c r="I969" s="3">
        <v>25200</v>
      </c>
      <c r="J969" s="3">
        <v>0.86</v>
      </c>
      <c r="K969" s="2"/>
      <c r="L969" s="2" t="s">
        <v>1088</v>
      </c>
    </row>
    <row r="970" spans="1:12">
      <c r="A970" s="2" t="s">
        <v>1601</v>
      </c>
      <c r="B970" s="3">
        <v>11.6</v>
      </c>
      <c r="C970" s="2"/>
      <c r="D970" s="2"/>
      <c r="E970" s="3">
        <v>4.3</v>
      </c>
      <c r="F970" s="2"/>
      <c r="G970" s="19" t="s">
        <v>489</v>
      </c>
      <c r="H970" s="20"/>
      <c r="I970" s="3">
        <v>24700</v>
      </c>
      <c r="J970" s="3">
        <v>0.39</v>
      </c>
      <c r="K970" s="2"/>
      <c r="L970" s="2" t="s">
        <v>1602</v>
      </c>
    </row>
    <row r="971" spans="1:12">
      <c r="A971" s="2" t="s">
        <v>1603</v>
      </c>
      <c r="B971" s="3">
        <v>0.53</v>
      </c>
      <c r="C971" s="2"/>
      <c r="D971" s="2"/>
      <c r="E971" s="3">
        <v>2.72</v>
      </c>
      <c r="F971" s="2"/>
      <c r="G971" s="19" t="s">
        <v>489</v>
      </c>
      <c r="H971" s="20"/>
      <c r="I971" s="3">
        <v>8400</v>
      </c>
      <c r="J971" s="3">
        <v>0.26</v>
      </c>
      <c r="K971" s="2"/>
      <c r="L971" s="2" t="s">
        <v>1095</v>
      </c>
    </row>
    <row r="972" spans="1:12">
      <c r="A972" s="2" t="s">
        <v>1604</v>
      </c>
      <c r="B972" s="3">
        <v>1.85</v>
      </c>
      <c r="C972" s="2"/>
      <c r="D972" s="2"/>
      <c r="E972" s="3">
        <v>0.87</v>
      </c>
      <c r="F972" s="2"/>
      <c r="G972" s="19" t="s">
        <v>489</v>
      </c>
      <c r="H972" s="20"/>
      <c r="I972" s="3">
        <v>5700</v>
      </c>
      <c r="J972" s="3">
        <v>0.02</v>
      </c>
      <c r="K972" s="2"/>
      <c r="L972" s="2" t="s">
        <v>1605</v>
      </c>
    </row>
    <row r="973" spans="1:12">
      <c r="A973" s="2" t="s">
        <v>1606</v>
      </c>
      <c r="B973" s="3">
        <v>2.73</v>
      </c>
      <c r="C973" s="2"/>
      <c r="D973" s="2"/>
      <c r="E973" s="3">
        <v>3.45</v>
      </c>
      <c r="F973" s="2"/>
      <c r="G973" s="19" t="s">
        <v>489</v>
      </c>
      <c r="H973" s="20"/>
      <c r="I973" s="3">
        <v>16200</v>
      </c>
      <c r="J973" s="3">
        <v>0.44</v>
      </c>
      <c r="K973" s="2"/>
      <c r="L973" s="2" t="s">
        <v>1107</v>
      </c>
    </row>
    <row r="974" spans="1:12">
      <c r="A974" s="2" t="s">
        <v>1607</v>
      </c>
      <c r="B974" s="3">
        <v>1.7</v>
      </c>
      <c r="C974" s="2"/>
      <c r="D974" s="3">
        <v>277.02</v>
      </c>
      <c r="E974" s="3">
        <v>1.1000000000000001</v>
      </c>
      <c r="F974" s="2"/>
      <c r="G974" s="2" t="s">
        <v>13</v>
      </c>
      <c r="H974" s="2"/>
      <c r="I974" s="3">
        <v>263</v>
      </c>
      <c r="J974" s="3">
        <v>2.17</v>
      </c>
      <c r="K974" s="3">
        <v>4770</v>
      </c>
      <c r="L974" s="2" t="s">
        <v>772</v>
      </c>
    </row>
    <row r="975" spans="1:12">
      <c r="A975" s="2" t="s">
        <v>1608</v>
      </c>
      <c r="B975" s="2"/>
      <c r="C975" s="3">
        <v>0.90300000000000002</v>
      </c>
      <c r="D975" s="3">
        <v>282.52550000000002</v>
      </c>
      <c r="E975" s="3">
        <v>0.82799999999999996</v>
      </c>
      <c r="F975" s="3">
        <v>281</v>
      </c>
      <c r="G975" s="2" t="s">
        <v>134</v>
      </c>
      <c r="H975" s="2"/>
      <c r="I975" s="2" t="s">
        <v>1609</v>
      </c>
      <c r="J975" s="3">
        <v>0.94</v>
      </c>
      <c r="K975" s="3">
        <v>5629</v>
      </c>
      <c r="L975" s="2" t="s">
        <v>1610</v>
      </c>
    </row>
    <row r="976" spans="1:12">
      <c r="A976" s="2" t="s">
        <v>1611</v>
      </c>
      <c r="B976" s="3">
        <v>2.31</v>
      </c>
      <c r="C976" s="3">
        <v>0.94099999999999995</v>
      </c>
      <c r="D976" s="3">
        <v>3.1606296</v>
      </c>
      <c r="E976" s="3">
        <v>3.7339999999999998E-2</v>
      </c>
      <c r="F976" s="2"/>
      <c r="G976" s="2" t="s">
        <v>134</v>
      </c>
      <c r="H976" s="2"/>
      <c r="I976" s="3">
        <v>3900</v>
      </c>
      <c r="J976" s="3">
        <v>0.69</v>
      </c>
      <c r="K976" s="3">
        <v>4400</v>
      </c>
      <c r="L976" s="2" t="s">
        <v>1383</v>
      </c>
    </row>
    <row r="977" spans="1:12">
      <c r="A977" s="2" t="s">
        <v>1612</v>
      </c>
      <c r="B977" s="3">
        <v>6.5</v>
      </c>
      <c r="C977" s="3">
        <v>1.53</v>
      </c>
      <c r="D977" s="2"/>
      <c r="E977" s="2"/>
      <c r="F977" s="3">
        <v>1160</v>
      </c>
      <c r="G977" s="2" t="s">
        <v>67</v>
      </c>
      <c r="H977" s="2"/>
      <c r="I977" s="3">
        <v>80</v>
      </c>
      <c r="J977" s="2"/>
      <c r="K977" s="2"/>
      <c r="L977" s="2" t="s">
        <v>1613</v>
      </c>
    </row>
    <row r="978" spans="1:12">
      <c r="A978" s="2" t="s">
        <v>1614</v>
      </c>
      <c r="B978" s="3">
        <v>16</v>
      </c>
      <c r="C978" s="2"/>
      <c r="D978" s="2"/>
      <c r="E978" s="3">
        <v>210</v>
      </c>
      <c r="F978" s="2"/>
      <c r="G978" s="2" t="s">
        <v>67</v>
      </c>
      <c r="H978" s="2"/>
      <c r="I978" s="3">
        <v>390</v>
      </c>
      <c r="J978" s="3">
        <v>0.87</v>
      </c>
      <c r="K978" s="3">
        <v>3850</v>
      </c>
      <c r="L978" s="2" t="s">
        <v>1127</v>
      </c>
    </row>
    <row r="979" spans="1:12">
      <c r="A979" s="2" t="s">
        <v>1615</v>
      </c>
      <c r="B979" s="3">
        <v>9</v>
      </c>
      <c r="C979" s="2"/>
      <c r="D979" s="2"/>
      <c r="E979" s="3">
        <v>157</v>
      </c>
      <c r="F979" s="2"/>
      <c r="G979" s="2" t="s">
        <v>67</v>
      </c>
      <c r="H979" s="2"/>
      <c r="I979" s="3">
        <v>440</v>
      </c>
      <c r="J979" s="3">
        <v>1</v>
      </c>
      <c r="K979" s="2"/>
      <c r="L979" s="2" t="s">
        <v>1127</v>
      </c>
    </row>
    <row r="980" spans="1:12">
      <c r="A980" s="2" t="s">
        <v>1616</v>
      </c>
      <c r="B980" s="3">
        <v>9.4499999999999993</v>
      </c>
      <c r="C980" s="2"/>
      <c r="D980" s="3">
        <v>4323</v>
      </c>
      <c r="E980" s="3">
        <v>5.28</v>
      </c>
      <c r="F980" s="2"/>
      <c r="G980" s="2" t="s">
        <v>13</v>
      </c>
      <c r="H980" s="2"/>
      <c r="I980" s="3">
        <v>280</v>
      </c>
      <c r="J980" s="3">
        <v>1.03</v>
      </c>
      <c r="K980" s="3">
        <v>5600</v>
      </c>
      <c r="L980" s="2" t="s">
        <v>1129</v>
      </c>
    </row>
    <row r="981" spans="1:12">
      <c r="A981" s="2" t="s">
        <v>1617</v>
      </c>
      <c r="B981" s="3">
        <v>1.55</v>
      </c>
      <c r="C981" s="3">
        <v>1.1120000000000001</v>
      </c>
      <c r="D981" s="3">
        <v>2.3114243000000001</v>
      </c>
      <c r="E981" s="3">
        <v>3.3399999999999999E-2</v>
      </c>
      <c r="F981" s="2"/>
      <c r="G981" s="2" t="s">
        <v>134</v>
      </c>
      <c r="H981" s="2"/>
      <c r="I981" s="3">
        <v>1000</v>
      </c>
      <c r="J981" s="3">
        <v>0.93</v>
      </c>
      <c r="K981" s="3">
        <v>5600</v>
      </c>
      <c r="L981" s="2" t="s">
        <v>1618</v>
      </c>
    </row>
    <row r="982" spans="1:12">
      <c r="A982" s="2" t="s">
        <v>1619</v>
      </c>
      <c r="B982" s="3">
        <v>0.95</v>
      </c>
      <c r="C982" s="3">
        <v>1.24</v>
      </c>
      <c r="D982" s="3">
        <v>5.0842980000000004</v>
      </c>
      <c r="E982" s="3">
        <v>6.2059999999999997E-2</v>
      </c>
      <c r="F982" s="2"/>
      <c r="G982" s="2" t="s">
        <v>134</v>
      </c>
      <c r="H982" s="2"/>
      <c r="I982" s="2" t="s">
        <v>1620</v>
      </c>
      <c r="J982" s="3">
        <v>1.24</v>
      </c>
      <c r="K982" s="3">
        <v>5911</v>
      </c>
      <c r="L982" s="2" t="s">
        <v>1141</v>
      </c>
    </row>
    <row r="983" spans="1:12">
      <c r="A983" s="2" t="s">
        <v>1621</v>
      </c>
      <c r="B983" s="3">
        <v>0.26</v>
      </c>
      <c r="C983" s="3">
        <v>1.0569999999999999</v>
      </c>
      <c r="D983" s="3">
        <v>3.8681382000000002</v>
      </c>
      <c r="E983" s="3">
        <v>4.5249999999999999E-2</v>
      </c>
      <c r="F983" s="3">
        <v>963</v>
      </c>
      <c r="G983" s="2" t="s">
        <v>134</v>
      </c>
      <c r="H983" s="2"/>
      <c r="I983" s="3">
        <v>160</v>
      </c>
      <c r="J983" s="3">
        <v>0.83</v>
      </c>
      <c r="K983" s="3">
        <v>4715</v>
      </c>
      <c r="L983" s="2" t="s">
        <v>1143</v>
      </c>
    </row>
    <row r="984" spans="1:12">
      <c r="A984" s="2" t="s">
        <v>1622</v>
      </c>
      <c r="B984" s="3">
        <v>0.59</v>
      </c>
      <c r="C984" s="3">
        <v>1.1639999999999999</v>
      </c>
      <c r="D984" s="3">
        <v>3.7130203000000002</v>
      </c>
      <c r="E984" s="3">
        <v>4.8529999999999997E-2</v>
      </c>
      <c r="F984" s="3">
        <v>1387</v>
      </c>
      <c r="G984" s="2" t="s">
        <v>134</v>
      </c>
      <c r="H984" s="2"/>
      <c r="I984" s="3">
        <v>800</v>
      </c>
      <c r="J984" s="3">
        <v>1.1100000000000001</v>
      </c>
      <c r="K984" s="3">
        <v>5763</v>
      </c>
      <c r="L984" s="2" t="s">
        <v>1143</v>
      </c>
    </row>
    <row r="985" spans="1:12">
      <c r="A985" s="2" t="s">
        <v>1623</v>
      </c>
      <c r="B985" s="3">
        <v>1.88</v>
      </c>
      <c r="C985" s="3">
        <v>1.1599999999999999</v>
      </c>
      <c r="D985" s="3">
        <v>4.0872200000000003</v>
      </c>
      <c r="E985" s="3">
        <v>5.5120000000000002E-2</v>
      </c>
      <c r="F985" s="3">
        <v>1790</v>
      </c>
      <c r="G985" s="2" t="s">
        <v>134</v>
      </c>
      <c r="H985" s="2"/>
      <c r="I985" s="2" t="s">
        <v>1624</v>
      </c>
      <c r="J985" s="3">
        <v>1.34</v>
      </c>
      <c r="K985" s="3">
        <v>6036</v>
      </c>
      <c r="L985" s="2" t="s">
        <v>1141</v>
      </c>
    </row>
    <row r="986" spans="1:12">
      <c r="A986" s="2" t="s">
        <v>1625</v>
      </c>
      <c r="B986" s="3">
        <v>1.07</v>
      </c>
      <c r="C986" s="3">
        <v>1.27</v>
      </c>
      <c r="D986" s="3">
        <v>2.4841929999999999</v>
      </c>
      <c r="E986" s="3">
        <v>3.7499999999999999E-2</v>
      </c>
      <c r="F986" s="2"/>
      <c r="G986" s="2" t="s">
        <v>134</v>
      </c>
      <c r="H986" s="2"/>
      <c r="I986" s="3">
        <v>850</v>
      </c>
      <c r="J986" s="3">
        <v>1.1399999999999999</v>
      </c>
      <c r="K986" s="3">
        <v>6100</v>
      </c>
      <c r="L986" s="2" t="s">
        <v>1626</v>
      </c>
    </row>
    <row r="987" spans="1:12">
      <c r="A987" s="2" t="s">
        <v>1627</v>
      </c>
      <c r="B987" s="3">
        <v>0.92</v>
      </c>
      <c r="C987" s="3">
        <v>1.83</v>
      </c>
      <c r="D987" s="3">
        <v>1.8098860000000001</v>
      </c>
      <c r="E987" s="3">
        <v>3.3000000000000002E-2</v>
      </c>
      <c r="F987" s="3">
        <v>2190</v>
      </c>
      <c r="G987" s="2" t="s">
        <v>134</v>
      </c>
      <c r="H987" s="2"/>
      <c r="I987" s="3">
        <v>390</v>
      </c>
      <c r="J987" s="3">
        <v>1.46</v>
      </c>
      <c r="K987" s="3">
        <v>6250</v>
      </c>
      <c r="L987" s="2" t="s">
        <v>1628</v>
      </c>
    </row>
    <row r="988" spans="1:12">
      <c r="A988" s="2" t="s">
        <v>1629</v>
      </c>
      <c r="B988" s="3">
        <v>0.53800000000000003</v>
      </c>
      <c r="C988" s="3">
        <v>0.999</v>
      </c>
      <c r="D988" s="3">
        <v>3.06785234</v>
      </c>
      <c r="E988" s="3">
        <v>3.44E-2</v>
      </c>
      <c r="F988" s="2"/>
      <c r="G988" s="2" t="s">
        <v>134</v>
      </c>
      <c r="H988" s="2"/>
      <c r="I988" s="3">
        <v>200</v>
      </c>
      <c r="J988" s="3">
        <v>0.57999999999999996</v>
      </c>
      <c r="K988" s="3">
        <v>4143</v>
      </c>
      <c r="L988" s="2" t="s">
        <v>1630</v>
      </c>
    </row>
    <row r="989" spans="1:12">
      <c r="A989" s="2" t="s">
        <v>1631</v>
      </c>
      <c r="B989" s="3">
        <v>1.24</v>
      </c>
      <c r="C989" s="3">
        <v>1.67</v>
      </c>
      <c r="D989" s="3">
        <v>2.7057820000000001</v>
      </c>
      <c r="E989" s="3">
        <v>4.4699999999999997E-2</v>
      </c>
      <c r="F989" s="3">
        <v>2190</v>
      </c>
      <c r="G989" s="2" t="s">
        <v>134</v>
      </c>
      <c r="H989" s="2"/>
      <c r="I989" s="3">
        <v>650</v>
      </c>
      <c r="J989" s="3">
        <v>1.63</v>
      </c>
      <c r="K989" s="3">
        <v>6490</v>
      </c>
      <c r="L989" s="2" t="s">
        <v>1628</v>
      </c>
    </row>
    <row r="990" spans="1:12">
      <c r="A990" s="2" t="s">
        <v>1632</v>
      </c>
      <c r="B990" s="3">
        <v>0.69399999999999995</v>
      </c>
      <c r="C990" s="3">
        <v>0.94199999999999995</v>
      </c>
      <c r="D990" s="3">
        <v>8.5234865000000006</v>
      </c>
      <c r="E990" s="3">
        <v>7.7100000000000002E-2</v>
      </c>
      <c r="F990" s="3">
        <v>797</v>
      </c>
      <c r="G990" s="2" t="s">
        <v>134</v>
      </c>
      <c r="H990" s="2"/>
      <c r="I990" s="3">
        <v>410</v>
      </c>
      <c r="J990" s="3">
        <v>0.84</v>
      </c>
      <c r="K990" s="3">
        <v>5314</v>
      </c>
      <c r="L990" s="2" t="s">
        <v>1143</v>
      </c>
    </row>
    <row r="991" spans="1:12">
      <c r="A991" s="2" t="s">
        <v>1633</v>
      </c>
      <c r="B991" s="3">
        <v>0.56000000000000005</v>
      </c>
      <c r="C991" s="3">
        <v>1.7</v>
      </c>
      <c r="D991" s="3">
        <v>4.9539999999999997</v>
      </c>
      <c r="E991" s="3">
        <v>6.4310000000000006E-2</v>
      </c>
      <c r="F991" s="3">
        <v>1775</v>
      </c>
      <c r="G991" s="2" t="s">
        <v>134</v>
      </c>
      <c r="H991" s="2"/>
      <c r="I991" s="2" t="s">
        <v>1634</v>
      </c>
      <c r="J991" s="3">
        <v>1.45</v>
      </c>
      <c r="K991" s="3">
        <v>6431</v>
      </c>
      <c r="L991" s="2" t="s">
        <v>1141</v>
      </c>
    </row>
    <row r="992" spans="1:12">
      <c r="A992" s="2" t="s">
        <v>1635</v>
      </c>
      <c r="B992" s="2" t="s">
        <v>1636</v>
      </c>
      <c r="C992" s="2" t="s">
        <v>1637</v>
      </c>
      <c r="D992" s="2" t="s">
        <v>1638</v>
      </c>
      <c r="E992" s="2" t="s">
        <v>1639</v>
      </c>
      <c r="F992" s="2" t="s">
        <v>1640</v>
      </c>
      <c r="G992" s="2" t="s">
        <v>134</v>
      </c>
      <c r="H992" s="2"/>
      <c r="I992" s="2" t="s">
        <v>1641</v>
      </c>
      <c r="J992" s="2" t="s">
        <v>1642</v>
      </c>
      <c r="K992" s="2" t="s">
        <v>1643</v>
      </c>
      <c r="L992" s="2" t="s">
        <v>1628</v>
      </c>
    </row>
    <row r="993" spans="1:12">
      <c r="A993" s="2" t="s">
        <v>1644</v>
      </c>
      <c r="B993" s="3">
        <v>1.1299999999999999</v>
      </c>
      <c r="C993" s="3">
        <v>1.21</v>
      </c>
      <c r="D993" s="3">
        <v>2.1846730000000001</v>
      </c>
      <c r="E993" s="3">
        <v>3.4160000000000003E-2</v>
      </c>
      <c r="F993" s="3">
        <v>1570</v>
      </c>
      <c r="G993" s="2" t="s">
        <v>134</v>
      </c>
      <c r="H993" s="2"/>
      <c r="I993" s="2" t="s">
        <v>1645</v>
      </c>
      <c r="J993" s="3">
        <v>1.1100000000000001</v>
      </c>
      <c r="K993" s="3">
        <v>5630</v>
      </c>
      <c r="L993" s="2" t="s">
        <v>1646</v>
      </c>
    </row>
    <row r="994" spans="1:12">
      <c r="A994" s="2" t="s">
        <v>1647</v>
      </c>
      <c r="B994" s="3">
        <v>0.48</v>
      </c>
      <c r="C994" s="3">
        <v>1.2</v>
      </c>
      <c r="D994" s="3">
        <v>3.4252601999999999</v>
      </c>
      <c r="E994" s="3">
        <v>4.53E-2</v>
      </c>
      <c r="F994" s="3">
        <v>1285</v>
      </c>
      <c r="G994" s="2" t="s">
        <v>134</v>
      </c>
      <c r="H994" s="2"/>
      <c r="I994" s="2" t="s">
        <v>1648</v>
      </c>
      <c r="J994" s="3">
        <v>1.06</v>
      </c>
      <c r="K994" s="3">
        <v>5540</v>
      </c>
      <c r="L994" s="2" t="s">
        <v>1646</v>
      </c>
    </row>
    <row r="995" spans="1:12">
      <c r="A995" s="2" t="s">
        <v>1649</v>
      </c>
      <c r="B995" s="3">
        <v>1.32</v>
      </c>
      <c r="C995" s="3">
        <v>1.1299999999999999</v>
      </c>
      <c r="D995" s="3">
        <v>2.0727600000000002</v>
      </c>
      <c r="E995" s="3">
        <v>3.3029999999999997E-2</v>
      </c>
      <c r="F995" s="3">
        <v>1555</v>
      </c>
      <c r="G995" s="2" t="s">
        <v>134</v>
      </c>
      <c r="H995" s="2"/>
      <c r="I995" s="2" t="s">
        <v>1650</v>
      </c>
      <c r="J995" s="3">
        <v>1.1200000000000001</v>
      </c>
      <c r="K995" s="3">
        <v>5640</v>
      </c>
      <c r="L995" s="2" t="s">
        <v>1646</v>
      </c>
    </row>
    <row r="996" spans="1:12">
      <c r="A996" s="2" t="s">
        <v>1651</v>
      </c>
      <c r="B996" s="3">
        <v>0.92200000000000004</v>
      </c>
      <c r="C996" s="3">
        <v>1.1439999999999999</v>
      </c>
      <c r="D996" s="3">
        <v>2.96264036</v>
      </c>
      <c r="E996" s="3">
        <v>3.7620000000000001E-2</v>
      </c>
      <c r="F996" s="3">
        <v>1180</v>
      </c>
      <c r="G996" s="2" t="s">
        <v>134</v>
      </c>
      <c r="H996" s="2"/>
      <c r="I996" s="2" t="s">
        <v>1652</v>
      </c>
      <c r="J996" s="3">
        <v>0.81</v>
      </c>
      <c r="K996" s="3">
        <v>5473</v>
      </c>
      <c r="L996" s="2" t="s">
        <v>1646</v>
      </c>
    </row>
    <row r="997" spans="1:12">
      <c r="A997" s="2" t="s">
        <v>1653</v>
      </c>
      <c r="B997" s="3">
        <v>2.78</v>
      </c>
      <c r="C997" s="3">
        <v>1.1000000000000001</v>
      </c>
      <c r="D997" s="3">
        <v>5.75251</v>
      </c>
      <c r="E997" s="3">
        <v>7.17E-2</v>
      </c>
      <c r="F997" s="3">
        <v>1480</v>
      </c>
      <c r="G997" s="2" t="s">
        <v>134</v>
      </c>
      <c r="H997" s="2"/>
      <c r="I997" s="2" t="s">
        <v>1654</v>
      </c>
      <c r="J997" s="3">
        <v>1.48</v>
      </c>
      <c r="K997" s="3">
        <v>6180</v>
      </c>
      <c r="L997" s="2" t="s">
        <v>1646</v>
      </c>
    </row>
    <row r="998" spans="1:12">
      <c r="A998" s="2" t="s">
        <v>1655</v>
      </c>
      <c r="B998" s="3">
        <v>2.0299999999999998</v>
      </c>
      <c r="C998" s="3">
        <v>1.69</v>
      </c>
      <c r="D998" s="3">
        <v>2.8493750000000002</v>
      </c>
      <c r="E998" s="3">
        <v>4.5699999999999998E-2</v>
      </c>
      <c r="F998" s="3">
        <v>2190</v>
      </c>
      <c r="G998" s="2" t="s">
        <v>134</v>
      </c>
      <c r="H998" s="2"/>
      <c r="I998" s="2" t="s">
        <v>1656</v>
      </c>
      <c r="J998" s="3">
        <v>1.57</v>
      </c>
      <c r="K998" s="3">
        <v>6900</v>
      </c>
      <c r="L998" s="2" t="s">
        <v>1646</v>
      </c>
    </row>
    <row r="999" spans="1:12">
      <c r="A999" s="2" t="s">
        <v>1657</v>
      </c>
      <c r="B999" s="3">
        <v>0.5</v>
      </c>
      <c r="C999" s="3">
        <v>1.41</v>
      </c>
      <c r="D999" s="3">
        <v>3.5857220000000001</v>
      </c>
      <c r="E999" s="3">
        <v>5.0599999999999999E-2</v>
      </c>
      <c r="F999" s="3">
        <v>1560</v>
      </c>
      <c r="G999" s="2" t="s">
        <v>134</v>
      </c>
      <c r="H999" s="2"/>
      <c r="I999" s="2" t="s">
        <v>1658</v>
      </c>
      <c r="J999" s="3">
        <v>1.34</v>
      </c>
      <c r="K999" s="3">
        <v>6400</v>
      </c>
      <c r="L999" s="2" t="s">
        <v>1646</v>
      </c>
    </row>
    <row r="1000" spans="1:12">
      <c r="A1000" s="2" t="s">
        <v>1659</v>
      </c>
      <c r="B1000" s="3">
        <v>1.1200000000000001</v>
      </c>
      <c r="C1000" s="3">
        <v>1.363</v>
      </c>
      <c r="D1000" s="3">
        <v>1.0187067999999999</v>
      </c>
      <c r="E1000" s="3">
        <v>1.8550000000000001E-2</v>
      </c>
      <c r="F1000" s="3">
        <v>2000</v>
      </c>
      <c r="G1000" s="2" t="s">
        <v>134</v>
      </c>
      <c r="H1000" s="2"/>
      <c r="I1000" s="3">
        <v>3300</v>
      </c>
      <c r="J1000" s="3">
        <v>0.82</v>
      </c>
      <c r="K1000" s="3">
        <v>5000</v>
      </c>
      <c r="L1000" s="2" t="s">
        <v>1660</v>
      </c>
    </row>
    <row r="1001" spans="1:12">
      <c r="A1001" s="2" t="s">
        <v>602</v>
      </c>
      <c r="B1001" s="3">
        <v>0.53</v>
      </c>
      <c r="C1001" s="2"/>
      <c r="D1001" s="3">
        <v>1667</v>
      </c>
      <c r="E1001" s="3">
        <v>2.2799999999999998</v>
      </c>
      <c r="F1001" s="2"/>
      <c r="G1001" s="2" t="s">
        <v>13</v>
      </c>
      <c r="H1001" s="2"/>
      <c r="I1001" s="3">
        <v>89</v>
      </c>
      <c r="J1001" s="3">
        <v>0.56999999999999995</v>
      </c>
      <c r="K1001" s="3">
        <v>4475</v>
      </c>
      <c r="L1001" s="2" t="s">
        <v>736</v>
      </c>
    </row>
    <row r="1002" spans="1:12">
      <c r="A1002" s="2" t="s">
        <v>1661</v>
      </c>
      <c r="B1002" s="3">
        <v>7.8</v>
      </c>
      <c r="C1002" s="2"/>
      <c r="D1002" s="3">
        <v>605.20000000000005</v>
      </c>
      <c r="E1002" s="3">
        <v>1.7</v>
      </c>
      <c r="F1002" s="2"/>
      <c r="G1002" s="2" t="s">
        <v>13</v>
      </c>
      <c r="H1002" s="2"/>
      <c r="I1002" s="3">
        <v>290.39999999999998</v>
      </c>
      <c r="J1002" s="3">
        <v>1.7</v>
      </c>
      <c r="K1002" s="3">
        <v>4092.1</v>
      </c>
      <c r="L1002" s="2" t="s">
        <v>586</v>
      </c>
    </row>
    <row r="1003" spans="1:12">
      <c r="A1003" s="2" t="s">
        <v>1662</v>
      </c>
      <c r="B1003" s="3">
        <v>6.1</v>
      </c>
      <c r="C1003" s="2"/>
      <c r="D1003" s="3">
        <v>522.29999999999995</v>
      </c>
      <c r="E1003" s="3">
        <v>1.4</v>
      </c>
      <c r="F1003" s="2"/>
      <c r="G1003" s="2" t="s">
        <v>13</v>
      </c>
      <c r="H1003" s="2"/>
      <c r="I1003" s="3">
        <v>126.5</v>
      </c>
      <c r="J1003" s="3">
        <v>1.4</v>
      </c>
      <c r="K1003" s="3">
        <v>4126</v>
      </c>
      <c r="L1003" s="2" t="s">
        <v>586</v>
      </c>
    </row>
    <row r="1004" spans="1:12">
      <c r="A1004" s="2" t="s">
        <v>1663</v>
      </c>
      <c r="B1004" s="3">
        <v>3.7999999999999999E-2</v>
      </c>
      <c r="C1004" s="3">
        <v>0.435</v>
      </c>
      <c r="D1004" s="3">
        <v>9.7559799999999992</v>
      </c>
      <c r="E1004" s="3">
        <v>9.1999999999999998E-2</v>
      </c>
      <c r="F1004" s="3">
        <v>885</v>
      </c>
      <c r="G1004" s="2" t="s">
        <v>134</v>
      </c>
      <c r="H1004" s="2"/>
      <c r="I1004" s="3">
        <v>1930</v>
      </c>
      <c r="J1004" s="3">
        <v>1.1000000000000001</v>
      </c>
      <c r="K1004" s="3">
        <v>5939</v>
      </c>
      <c r="L1004" s="2" t="s">
        <v>590</v>
      </c>
    </row>
    <row r="1005" spans="1:12">
      <c r="A1005" s="2" t="s">
        <v>1664</v>
      </c>
      <c r="B1005" s="3">
        <v>1.7999999999999999E-2</v>
      </c>
      <c r="C1005" s="3">
        <v>0.33</v>
      </c>
      <c r="D1005" s="3">
        <v>5.1134000000000004</v>
      </c>
      <c r="E1005" s="3">
        <v>5.6000000000000001E-2</v>
      </c>
      <c r="F1005" s="3">
        <v>1070</v>
      </c>
      <c r="G1005" s="2" t="s">
        <v>134</v>
      </c>
      <c r="H1005" s="2"/>
      <c r="I1005" s="3">
        <v>2000</v>
      </c>
      <c r="J1005" s="3">
        <v>0.91</v>
      </c>
      <c r="K1005" s="3">
        <v>4950</v>
      </c>
      <c r="L1005" s="2" t="s">
        <v>117</v>
      </c>
    </row>
    <row r="1006" spans="1:12">
      <c r="A1006" s="2" t="s">
        <v>1665</v>
      </c>
      <c r="B1006" s="3">
        <v>8.7999999999999995E-2</v>
      </c>
      <c r="C1006" s="3">
        <v>0.44</v>
      </c>
      <c r="D1006" s="3">
        <v>11.759</v>
      </c>
      <c r="E1006" s="3">
        <v>9.8000000000000004E-2</v>
      </c>
      <c r="F1006" s="3">
        <v>850</v>
      </c>
      <c r="G1006" s="2" t="s">
        <v>134</v>
      </c>
      <c r="H1006" s="2"/>
      <c r="I1006" s="3">
        <v>2000</v>
      </c>
      <c r="J1006" s="3">
        <v>0.91</v>
      </c>
      <c r="K1006" s="3">
        <v>4950</v>
      </c>
      <c r="L1006" s="2" t="s">
        <v>117</v>
      </c>
    </row>
    <row r="1007" spans="1:12">
      <c r="A1007" s="2" t="s">
        <v>1666</v>
      </c>
      <c r="B1007" s="3">
        <v>10.39</v>
      </c>
      <c r="C1007" s="3">
        <v>1.0069999999999999</v>
      </c>
      <c r="D1007" s="3">
        <v>3.5753200000000001</v>
      </c>
      <c r="E1007" s="3">
        <v>4.7600000000000003E-2</v>
      </c>
      <c r="F1007" s="3">
        <v>1500</v>
      </c>
      <c r="G1007" s="2" t="s">
        <v>134</v>
      </c>
      <c r="H1007" s="2"/>
      <c r="I1007" s="2" t="s">
        <v>1667</v>
      </c>
      <c r="J1007" s="3">
        <v>1.05</v>
      </c>
      <c r="K1007" s="3">
        <v>5900</v>
      </c>
      <c r="L1007" s="2" t="s">
        <v>1668</v>
      </c>
    </row>
    <row r="1008" spans="1:12">
      <c r="A1008" s="2" t="s">
        <v>1669</v>
      </c>
      <c r="B1008" s="3">
        <v>1.7000000000000001E-2</v>
      </c>
      <c r="C1008" s="2"/>
      <c r="D1008" s="3">
        <v>11.443300000000001</v>
      </c>
      <c r="E1008" s="3">
        <v>7.17E-2</v>
      </c>
      <c r="F1008" s="2"/>
      <c r="G1008" s="2" t="s">
        <v>13</v>
      </c>
      <c r="H1008" s="2"/>
      <c r="I1008" s="3">
        <v>11.6</v>
      </c>
      <c r="J1008" s="3">
        <v>0.38</v>
      </c>
      <c r="K1008" s="3">
        <v>3567</v>
      </c>
      <c r="L1008" s="2" t="s">
        <v>606</v>
      </c>
    </row>
    <row r="1009" spans="1:12">
      <c r="A1009" s="2" t="s">
        <v>1670</v>
      </c>
      <c r="B1009" s="3">
        <v>4.0899999999999999E-2</v>
      </c>
      <c r="C1009" s="2"/>
      <c r="D1009" s="3">
        <v>15.819000000000001</v>
      </c>
      <c r="E1009" s="3">
        <v>0.10100000000000001</v>
      </c>
      <c r="F1009" s="2"/>
      <c r="G1009" s="2" t="s">
        <v>13</v>
      </c>
      <c r="H1009" s="2"/>
      <c r="I1009" s="3">
        <v>77.05</v>
      </c>
      <c r="J1009" s="3">
        <v>0.53</v>
      </c>
      <c r="K1009" s="3">
        <v>3542</v>
      </c>
      <c r="L1009" s="2" t="s">
        <v>1671</v>
      </c>
    </row>
    <row r="1010" spans="1:12">
      <c r="A1010" s="2" t="s">
        <v>1672</v>
      </c>
      <c r="B1010" s="3">
        <v>3.2099999999999997E-2</v>
      </c>
      <c r="C1010" s="2"/>
      <c r="D1010" s="3">
        <v>5.2354000000000003</v>
      </c>
      <c r="E1010" s="3">
        <v>5.2999999999999999E-2</v>
      </c>
      <c r="F1010" s="2"/>
      <c r="G1010" s="2" t="s">
        <v>13</v>
      </c>
      <c r="H1010" s="2"/>
      <c r="I1010" s="3">
        <v>84.39</v>
      </c>
      <c r="J1010" s="3">
        <v>0.69</v>
      </c>
      <c r="K1010" s="3">
        <v>4347</v>
      </c>
      <c r="L1010" s="2" t="s">
        <v>1673</v>
      </c>
    </row>
    <row r="1011" spans="1:12">
      <c r="A1011" s="2" t="s">
        <v>1674</v>
      </c>
      <c r="B1011" s="3">
        <v>2.6100000000000002E-2</v>
      </c>
      <c r="C1011" s="2"/>
      <c r="D1011" s="3">
        <v>17.38</v>
      </c>
      <c r="E1011" s="3">
        <v>0.10299999999999999</v>
      </c>
      <c r="F1011" s="2"/>
      <c r="G1011" s="2" t="s">
        <v>13</v>
      </c>
      <c r="H1011" s="2"/>
      <c r="I1011" s="3">
        <v>38.950000000000003</v>
      </c>
      <c r="J1011" s="3">
        <v>0.43</v>
      </c>
      <c r="K1011" s="3">
        <v>3371</v>
      </c>
      <c r="L1011" s="2" t="s">
        <v>215</v>
      </c>
    </row>
    <row r="1012" spans="1:12">
      <c r="A1012" s="2" t="s">
        <v>1675</v>
      </c>
      <c r="B1012" s="3">
        <v>2.01E-2</v>
      </c>
      <c r="C1012" s="2"/>
      <c r="D1012" s="3">
        <v>24.329000000000001</v>
      </c>
      <c r="E1012" s="3">
        <v>0.129</v>
      </c>
      <c r="F1012" s="2"/>
      <c r="G1012" s="2" t="s">
        <v>13</v>
      </c>
      <c r="H1012" s="2"/>
      <c r="I1012" s="3">
        <v>38.950000000000003</v>
      </c>
      <c r="J1012" s="3">
        <v>0.43</v>
      </c>
      <c r="K1012" s="3">
        <v>3371</v>
      </c>
      <c r="L1012" s="2" t="s">
        <v>215</v>
      </c>
    </row>
    <row r="1013" spans="1:12">
      <c r="A1013" s="2" t="s">
        <v>1676</v>
      </c>
      <c r="B1013" s="3">
        <v>0.1</v>
      </c>
      <c r="C1013" s="2"/>
      <c r="D1013" s="3">
        <v>471</v>
      </c>
      <c r="E1013" s="3">
        <v>0.97</v>
      </c>
      <c r="F1013" s="2"/>
      <c r="G1013" s="2" t="s">
        <v>13</v>
      </c>
      <c r="H1013" s="2"/>
      <c r="I1013" s="3">
        <v>18.77</v>
      </c>
      <c r="J1013" s="3">
        <v>0.57999999999999996</v>
      </c>
      <c r="K1013" s="3">
        <v>3564</v>
      </c>
      <c r="L1013" s="2" t="s">
        <v>215</v>
      </c>
    </row>
    <row r="1014" spans="1:12">
      <c r="A1014" s="2" t="s">
        <v>1677</v>
      </c>
      <c r="B1014" s="3">
        <v>0.14000000000000001</v>
      </c>
      <c r="C1014" s="2"/>
      <c r="D1014" s="2" t="s">
        <v>1678</v>
      </c>
      <c r="E1014" s="19" t="s">
        <v>1679</v>
      </c>
      <c r="F1014" s="20"/>
      <c r="G1014" s="2" t="s">
        <v>13</v>
      </c>
      <c r="H1014" s="2"/>
      <c r="I1014" s="3">
        <v>29.57</v>
      </c>
      <c r="J1014" s="3">
        <v>0.48</v>
      </c>
      <c r="K1014" s="3">
        <v>3472</v>
      </c>
      <c r="L1014" s="2" t="s">
        <v>215</v>
      </c>
    </row>
    <row r="1015" spans="1:12">
      <c r="A1015" s="2" t="s">
        <v>1680</v>
      </c>
      <c r="B1015" s="3">
        <v>3.1099999999999999E-2</v>
      </c>
      <c r="C1015" s="2"/>
      <c r="D1015" s="3">
        <v>26.161000000000001</v>
      </c>
      <c r="E1015" s="3">
        <v>0.11899999999999999</v>
      </c>
      <c r="F1015" s="2"/>
      <c r="G1015" s="2" t="s">
        <v>13</v>
      </c>
      <c r="H1015" s="2"/>
      <c r="I1015" s="3">
        <v>41.32</v>
      </c>
      <c r="J1015" s="3">
        <v>0.35</v>
      </c>
      <c r="K1015" s="3">
        <v>3323</v>
      </c>
      <c r="L1015" s="2" t="s">
        <v>215</v>
      </c>
    </row>
    <row r="1016" spans="1:12">
      <c r="A1016" s="2" t="s">
        <v>1681</v>
      </c>
      <c r="B1016" s="3">
        <v>1.4E-2</v>
      </c>
      <c r="C1016" s="2"/>
      <c r="D1016" s="3">
        <v>17.478000000000002</v>
      </c>
      <c r="E1016" s="3">
        <v>0.08</v>
      </c>
      <c r="F1016" s="2"/>
      <c r="G1016" s="2" t="s">
        <v>13</v>
      </c>
      <c r="H1016" s="2"/>
      <c r="I1016" s="3">
        <v>16.329999999999998</v>
      </c>
      <c r="J1016" s="3">
        <v>0.27</v>
      </c>
      <c r="K1016" s="3">
        <v>3028</v>
      </c>
      <c r="L1016" s="2" t="s">
        <v>1682</v>
      </c>
    </row>
    <row r="1017" spans="1:12">
      <c r="A1017" s="2" t="s">
        <v>1683</v>
      </c>
      <c r="B1017" s="3">
        <v>2.7400000000000001E-2</v>
      </c>
      <c r="C1017" s="2"/>
      <c r="D1017" s="3">
        <v>57.32</v>
      </c>
      <c r="E1017" s="3">
        <v>0.17599999999999999</v>
      </c>
      <c r="F1017" s="2"/>
      <c r="G1017" s="2" t="s">
        <v>13</v>
      </c>
      <c r="H1017" s="2"/>
      <c r="I1017" s="3">
        <v>16.329999999999998</v>
      </c>
      <c r="J1017" s="3">
        <v>0.27</v>
      </c>
      <c r="K1017" s="3">
        <v>3028</v>
      </c>
      <c r="L1017" s="2" t="s">
        <v>1682</v>
      </c>
    </row>
    <row r="1018" spans="1:12">
      <c r="A1018" s="2" t="s">
        <v>1684</v>
      </c>
      <c r="B1018" s="3">
        <v>5.8000000000000003E-2</v>
      </c>
      <c r="C1018" s="2"/>
      <c r="D1018" s="3">
        <v>38.14</v>
      </c>
      <c r="E1018" s="3">
        <v>0.16353000000000001</v>
      </c>
      <c r="F1018" s="2"/>
      <c r="G1018" s="2" t="s">
        <v>13</v>
      </c>
      <c r="H1018" s="2"/>
      <c r="I1018" s="3">
        <v>14.8</v>
      </c>
      <c r="J1018" s="3">
        <v>0.41</v>
      </c>
      <c r="K1018" s="3">
        <v>3413</v>
      </c>
      <c r="L1018" s="2" t="s">
        <v>254</v>
      </c>
    </row>
    <row r="1019" spans="1:12">
      <c r="A1019" s="2" t="s">
        <v>1685</v>
      </c>
      <c r="B1019" s="3">
        <v>1.7000000000000001E-2</v>
      </c>
      <c r="C1019" s="2"/>
      <c r="D1019" s="3">
        <v>35.68</v>
      </c>
      <c r="E1019" s="3">
        <v>0.16300000000000001</v>
      </c>
      <c r="F1019" s="2"/>
      <c r="G1019" s="2" t="s">
        <v>13</v>
      </c>
      <c r="H1019" s="2"/>
      <c r="I1019" s="3">
        <v>16.100000000000001</v>
      </c>
      <c r="J1019" s="3">
        <v>0.45</v>
      </c>
      <c r="K1019" s="3">
        <v>3472</v>
      </c>
      <c r="L1019" s="2" t="s">
        <v>1686</v>
      </c>
    </row>
    <row r="1020" spans="1:12">
      <c r="A1020" s="2" t="s">
        <v>1687</v>
      </c>
      <c r="B1020" s="3">
        <v>7.4060000000000001E-2</v>
      </c>
      <c r="C1020" s="2"/>
      <c r="D1020" s="3">
        <v>30.598700000000001</v>
      </c>
      <c r="E1020" s="3">
        <v>0.14338999999999999</v>
      </c>
      <c r="F1020" s="2"/>
      <c r="G1020" s="2" t="s">
        <v>13</v>
      </c>
      <c r="H1020" s="2"/>
      <c r="I1020" s="3">
        <v>51.4</v>
      </c>
      <c r="J1020" s="3">
        <v>0.42</v>
      </c>
      <c r="K1020" s="3">
        <v>3466</v>
      </c>
      <c r="L1020" s="2" t="s">
        <v>766</v>
      </c>
    </row>
    <row r="1021" spans="1:12">
      <c r="A1021" s="2" t="s">
        <v>1688</v>
      </c>
      <c r="B1021" s="3">
        <v>6.6360000000000002E-2</v>
      </c>
      <c r="C1021" s="2"/>
      <c r="D1021" s="3">
        <v>122.61960000000001</v>
      </c>
      <c r="E1021" s="3">
        <v>0.36175000000000002</v>
      </c>
      <c r="F1021" s="2"/>
      <c r="G1021" s="2" t="s">
        <v>13</v>
      </c>
      <c r="H1021" s="2"/>
      <c r="I1021" s="3">
        <v>51.4</v>
      </c>
      <c r="J1021" s="3">
        <v>0.42</v>
      </c>
      <c r="K1021" s="3">
        <v>3466</v>
      </c>
      <c r="L1021" s="2" t="s">
        <v>766</v>
      </c>
    </row>
    <row r="1022" spans="1:12">
      <c r="A1022" s="2" t="s">
        <v>1689</v>
      </c>
      <c r="B1022" s="3">
        <v>2.0799999999999999E-2</v>
      </c>
      <c r="C1022" s="2"/>
      <c r="D1022" s="3">
        <v>14.207000000000001</v>
      </c>
      <c r="E1022" s="3">
        <v>8.8999999999999996E-2</v>
      </c>
      <c r="F1022" s="2"/>
      <c r="G1022" s="2" t="s">
        <v>13</v>
      </c>
      <c r="H1022" s="2"/>
      <c r="I1022" s="3">
        <v>77.099999999999994</v>
      </c>
      <c r="J1022" s="3">
        <v>0.47</v>
      </c>
      <c r="K1022" s="3">
        <v>3526</v>
      </c>
      <c r="L1022" s="2" t="s">
        <v>766</v>
      </c>
    </row>
    <row r="1023" spans="1:12">
      <c r="A1023" s="2" t="s">
        <v>1690</v>
      </c>
      <c r="B1023" s="3">
        <v>11.3</v>
      </c>
      <c r="C1023" s="3">
        <v>1.2649999999999999</v>
      </c>
      <c r="D1023" s="2"/>
      <c r="E1023" s="3">
        <v>2000</v>
      </c>
      <c r="F1023" s="2"/>
      <c r="G1023" s="2" t="s">
        <v>67</v>
      </c>
      <c r="H1023" s="2"/>
      <c r="I1023" s="3">
        <v>160</v>
      </c>
      <c r="J1023" s="3">
        <v>0.33</v>
      </c>
      <c r="K1023" s="2" t="s">
        <v>1691</v>
      </c>
      <c r="L1023" s="2" t="s">
        <v>772</v>
      </c>
    </row>
    <row r="1024" spans="1:12">
      <c r="A1024" s="2" t="s">
        <v>1692</v>
      </c>
      <c r="B1024" s="3">
        <v>1.73</v>
      </c>
      <c r="C1024" s="3">
        <v>1.413</v>
      </c>
      <c r="D1024" s="3">
        <v>2.6915480000000001</v>
      </c>
      <c r="E1024" s="3">
        <v>4.3799999999999999E-2</v>
      </c>
      <c r="F1024" s="3">
        <v>2131</v>
      </c>
      <c r="G1024" s="2" t="s">
        <v>134</v>
      </c>
      <c r="H1024" s="2"/>
      <c r="I1024" s="3">
        <v>1050</v>
      </c>
      <c r="J1024" s="3">
        <v>1.54</v>
      </c>
      <c r="K1024" s="3">
        <v>6820</v>
      </c>
      <c r="L1024" s="2" t="s">
        <v>774</v>
      </c>
    </row>
    <row r="1025" spans="1:12">
      <c r="A1025" s="2" t="s">
        <v>1693</v>
      </c>
      <c r="B1025" s="3">
        <v>0.76</v>
      </c>
      <c r="C1025" s="3">
        <v>0.94399999999999995</v>
      </c>
      <c r="D1025" s="3">
        <v>3.7998470000000002</v>
      </c>
      <c r="E1025" s="3">
        <v>4.1169999999999998E-2</v>
      </c>
      <c r="F1025" s="2"/>
      <c r="G1025" s="2" t="s">
        <v>134</v>
      </c>
      <c r="H1025" s="2"/>
      <c r="I1025" s="3">
        <v>443</v>
      </c>
      <c r="J1025" s="3">
        <v>0.65</v>
      </c>
      <c r="K1025" s="3">
        <v>4390</v>
      </c>
      <c r="L1025" s="2" t="s">
        <v>1694</v>
      </c>
    </row>
    <row r="1026" spans="1:12">
      <c r="A1026" s="2" t="s">
        <v>1695</v>
      </c>
      <c r="B1026" s="3">
        <v>1.323</v>
      </c>
      <c r="C1026" s="3">
        <v>1.02</v>
      </c>
      <c r="D1026" s="3">
        <v>2.5167290000000002</v>
      </c>
      <c r="E1026" s="3">
        <v>3.6200000000000003E-2</v>
      </c>
      <c r="F1026" s="3">
        <v>1315</v>
      </c>
      <c r="G1026" s="2" t="s">
        <v>134</v>
      </c>
      <c r="H1026" s="2"/>
      <c r="I1026" s="3">
        <v>1400</v>
      </c>
      <c r="J1026" s="3">
        <v>1</v>
      </c>
      <c r="K1026" s="3">
        <v>5403</v>
      </c>
      <c r="L1026" s="2" t="s">
        <v>782</v>
      </c>
    </row>
    <row r="1027" spans="1:12">
      <c r="A1027" s="2" t="s">
        <v>1696</v>
      </c>
      <c r="B1027" s="3">
        <v>0.23699999999999999</v>
      </c>
      <c r="C1027" s="3">
        <v>0.91200000000000003</v>
      </c>
      <c r="D1027" s="3">
        <v>4.7633869999999998</v>
      </c>
      <c r="E1027" s="3">
        <v>5.4199999999999998E-2</v>
      </c>
      <c r="F1027" s="3">
        <v>1025</v>
      </c>
      <c r="G1027" s="2" t="s">
        <v>134</v>
      </c>
      <c r="H1027" s="2"/>
      <c r="I1027" s="3">
        <v>840</v>
      </c>
      <c r="J1027" s="3">
        <v>0.94</v>
      </c>
      <c r="K1027" s="3">
        <v>5304</v>
      </c>
      <c r="L1027" s="2" t="s">
        <v>810</v>
      </c>
    </row>
    <row r="1028" spans="1:12">
      <c r="A1028" s="2" t="s">
        <v>1697</v>
      </c>
      <c r="B1028" s="3">
        <v>0.31900000000000001</v>
      </c>
      <c r="C1028" s="3">
        <v>0.998</v>
      </c>
      <c r="D1028" s="3">
        <v>3.3252725000000001</v>
      </c>
      <c r="E1028" s="3">
        <v>3.6229999999999998E-2</v>
      </c>
      <c r="F1028" s="2"/>
      <c r="G1028" s="2" t="s">
        <v>134</v>
      </c>
      <c r="H1028" s="2"/>
      <c r="I1028" s="3">
        <v>484</v>
      </c>
      <c r="J1028" s="3">
        <v>0.56999999999999995</v>
      </c>
      <c r="K1028" s="3">
        <v>3724</v>
      </c>
      <c r="L1028" s="2" t="s">
        <v>711</v>
      </c>
    </row>
    <row r="1029" spans="1:12">
      <c r="A1029" s="2" t="s">
        <v>1698</v>
      </c>
      <c r="B1029" s="3">
        <v>0.33</v>
      </c>
      <c r="C1029" s="2"/>
      <c r="D1029" s="3">
        <v>492.3</v>
      </c>
      <c r="E1029" s="3">
        <v>1.2</v>
      </c>
      <c r="F1029" s="2"/>
      <c r="G1029" s="2" t="s">
        <v>13</v>
      </c>
      <c r="H1029" s="2"/>
      <c r="I1029" s="3">
        <v>175</v>
      </c>
      <c r="J1029" s="3">
        <v>0.96</v>
      </c>
      <c r="K1029" s="3">
        <v>5902</v>
      </c>
      <c r="L1029" s="2" t="s">
        <v>736</v>
      </c>
    </row>
    <row r="1030" spans="1:12">
      <c r="A1030" s="2" t="s">
        <v>1699</v>
      </c>
      <c r="B1030" s="3">
        <v>2.17</v>
      </c>
      <c r="C1030" s="2"/>
      <c r="D1030" s="3">
        <v>6700</v>
      </c>
      <c r="E1030" s="3">
        <v>6.95</v>
      </c>
      <c r="F1030" s="2"/>
      <c r="G1030" s="2" t="s">
        <v>13</v>
      </c>
      <c r="H1030" s="2"/>
      <c r="I1030" s="3">
        <v>253.8</v>
      </c>
      <c r="J1030" s="3">
        <v>1.1299999999999999</v>
      </c>
      <c r="K1030" s="3">
        <v>5702</v>
      </c>
      <c r="L1030" s="2" t="s">
        <v>789</v>
      </c>
    </row>
    <row r="1031" spans="1:12">
      <c r="A1031" s="2" t="s">
        <v>1700</v>
      </c>
      <c r="B1031" s="3">
        <v>1.1499999999999999</v>
      </c>
      <c r="C1031" s="2"/>
      <c r="D1031" s="3">
        <v>886</v>
      </c>
      <c r="E1031" s="3">
        <v>2.0710000000000002</v>
      </c>
      <c r="F1031" s="2"/>
      <c r="G1031" s="2" t="s">
        <v>13</v>
      </c>
      <c r="H1031" s="2"/>
      <c r="I1031" s="3">
        <v>370</v>
      </c>
      <c r="J1031" s="3">
        <v>1.51</v>
      </c>
      <c r="K1031" s="3">
        <v>4958</v>
      </c>
      <c r="L1031" s="2" t="s">
        <v>793</v>
      </c>
    </row>
    <row r="1032" spans="1:12">
      <c r="A1032" s="2" t="s">
        <v>1701</v>
      </c>
      <c r="B1032" s="3">
        <v>2.1</v>
      </c>
      <c r="C1032" s="2"/>
      <c r="D1032" s="3">
        <v>1043</v>
      </c>
      <c r="E1032" s="3">
        <v>2.335</v>
      </c>
      <c r="F1032" s="2"/>
      <c r="G1032" s="2" t="s">
        <v>13</v>
      </c>
      <c r="H1032" s="2"/>
      <c r="I1032" s="2" t="s">
        <v>1702</v>
      </c>
      <c r="J1032" s="3">
        <v>1.56</v>
      </c>
      <c r="K1032" s="3">
        <v>5034</v>
      </c>
      <c r="L1032" s="2" t="s">
        <v>793</v>
      </c>
    </row>
    <row r="1033" spans="1:12">
      <c r="A1033" s="2" t="s">
        <v>1703</v>
      </c>
      <c r="B1033" s="19" t="s">
        <v>1704</v>
      </c>
      <c r="C1033" s="20"/>
      <c r="D1033" s="2" t="s">
        <v>1705</v>
      </c>
      <c r="E1033" s="19" t="s">
        <v>1706</v>
      </c>
      <c r="F1033" s="20"/>
      <c r="G1033" s="2" t="s">
        <v>13</v>
      </c>
      <c r="H1033" s="2"/>
      <c r="I1033" s="2" t="s">
        <v>1707</v>
      </c>
      <c r="J1033" s="2" t="s">
        <v>1708</v>
      </c>
      <c r="K1033" s="2" t="s">
        <v>1709</v>
      </c>
      <c r="L1033" s="2" t="s">
        <v>793</v>
      </c>
    </row>
    <row r="1034" spans="1:12">
      <c r="A1034" s="2" t="s">
        <v>1710</v>
      </c>
      <c r="B1034" s="3">
        <v>7.8</v>
      </c>
      <c r="C1034" s="2"/>
      <c r="D1034" s="3">
        <v>1455</v>
      </c>
      <c r="E1034" s="3">
        <v>3.4</v>
      </c>
      <c r="F1034" s="2"/>
      <c r="G1034" s="2" t="s">
        <v>13</v>
      </c>
      <c r="H1034" s="2"/>
      <c r="I1034" s="3">
        <v>533</v>
      </c>
      <c r="J1034" s="3">
        <v>2.4</v>
      </c>
      <c r="K1034" s="3">
        <v>4815</v>
      </c>
      <c r="L1034" s="2" t="s">
        <v>837</v>
      </c>
    </row>
    <row r="1035" spans="1:12">
      <c r="A1035" s="2" t="s">
        <v>1711</v>
      </c>
      <c r="B1035" s="3">
        <v>0.47</v>
      </c>
      <c r="C1035" s="2"/>
      <c r="D1035" s="3">
        <v>1684</v>
      </c>
      <c r="E1035" s="3">
        <v>2.69</v>
      </c>
      <c r="F1035" s="2"/>
      <c r="G1035" s="2" t="s">
        <v>13</v>
      </c>
      <c r="H1035" s="2"/>
      <c r="I1035" s="3">
        <v>186</v>
      </c>
      <c r="J1035" s="3">
        <v>0.92</v>
      </c>
      <c r="K1035" s="3">
        <v>5400</v>
      </c>
      <c r="L1035" s="2" t="s">
        <v>736</v>
      </c>
    </row>
    <row r="1036" spans="1:12">
      <c r="A1036" s="2" t="s">
        <v>1712</v>
      </c>
      <c r="B1036" s="3">
        <v>1.1499999999999999</v>
      </c>
      <c r="C1036" s="2"/>
      <c r="D1036" s="3">
        <v>341.7</v>
      </c>
      <c r="E1036" s="3">
        <v>1.073</v>
      </c>
      <c r="F1036" s="2"/>
      <c r="G1036" s="2" t="s">
        <v>13</v>
      </c>
      <c r="H1036" s="2"/>
      <c r="I1036" s="3">
        <v>224</v>
      </c>
      <c r="J1036" s="3">
        <v>1.41</v>
      </c>
      <c r="K1036" s="3">
        <v>4917</v>
      </c>
      <c r="L1036" s="2" t="s">
        <v>793</v>
      </c>
    </row>
    <row r="1037" spans="1:12">
      <c r="A1037" s="19" t="s">
        <v>1713</v>
      </c>
      <c r="B1037" s="20"/>
      <c r="C1037" s="3">
        <v>6.9</v>
      </c>
      <c r="D1037" s="2"/>
      <c r="E1037" s="3">
        <v>53</v>
      </c>
      <c r="F1037" s="2"/>
      <c r="G1037" s="2" t="s">
        <v>67</v>
      </c>
      <c r="H1037" s="2"/>
      <c r="I1037" s="3">
        <v>320</v>
      </c>
      <c r="J1037" s="3">
        <v>2.4</v>
      </c>
      <c r="K1037" s="3">
        <v>10500</v>
      </c>
      <c r="L1037" s="2" t="s">
        <v>1714</v>
      </c>
    </row>
    <row r="1038" spans="1:12">
      <c r="A1038" s="2" t="s">
        <v>1715</v>
      </c>
      <c r="B1038" s="3">
        <v>0.62</v>
      </c>
      <c r="C1038" s="2"/>
      <c r="D1038" s="3">
        <v>4.5556999999999999</v>
      </c>
      <c r="E1038" s="3">
        <v>4.9799999999999997E-2</v>
      </c>
      <c r="F1038" s="2"/>
      <c r="G1038" s="2" t="s">
        <v>13</v>
      </c>
      <c r="H1038" s="2"/>
      <c r="I1038" s="3">
        <v>136</v>
      </c>
      <c r="J1038" s="3">
        <v>0.79</v>
      </c>
      <c r="K1038" s="3">
        <v>5017</v>
      </c>
      <c r="L1038" s="2" t="s">
        <v>736</v>
      </c>
    </row>
    <row r="1039" spans="1:12">
      <c r="A1039" s="2" t="s">
        <v>1716</v>
      </c>
      <c r="B1039" s="3">
        <v>3.5</v>
      </c>
      <c r="C1039" s="2"/>
      <c r="D1039" s="3">
        <v>1129</v>
      </c>
      <c r="E1039" s="3">
        <v>2</v>
      </c>
      <c r="F1039" s="2"/>
      <c r="G1039" s="2" t="s">
        <v>13</v>
      </c>
      <c r="H1039" s="2"/>
      <c r="I1039" s="3">
        <v>161</v>
      </c>
      <c r="J1039" s="3">
        <v>0.84</v>
      </c>
      <c r="K1039" s="3">
        <v>5122</v>
      </c>
      <c r="L1039" s="2" t="s">
        <v>736</v>
      </c>
    </row>
    <row r="1040" spans="1:12">
      <c r="A1040" s="2" t="s">
        <v>1717</v>
      </c>
      <c r="B1040" s="3">
        <v>0.48</v>
      </c>
      <c r="C1040" s="2"/>
      <c r="D1040" s="3">
        <v>3827</v>
      </c>
      <c r="E1040" s="3">
        <v>5.16</v>
      </c>
      <c r="F1040" s="2"/>
      <c r="G1040" s="2" t="s">
        <v>13</v>
      </c>
      <c r="H1040" s="2"/>
      <c r="I1040" s="3">
        <v>66.8</v>
      </c>
      <c r="J1040" s="3">
        <v>1.36</v>
      </c>
      <c r="K1040" s="3">
        <v>5729</v>
      </c>
      <c r="L1040" s="2" t="s">
        <v>1214</v>
      </c>
    </row>
    <row r="1041" spans="1:12">
      <c r="A1041" s="2" t="s">
        <v>1718</v>
      </c>
      <c r="B1041" s="3">
        <v>0.45100000000000001</v>
      </c>
      <c r="C1041" s="2"/>
      <c r="D1041" s="3">
        <v>94.44</v>
      </c>
      <c r="E1041" s="3">
        <v>0.41499999999999998</v>
      </c>
      <c r="F1041" s="2"/>
      <c r="G1041" s="2" t="s">
        <v>13</v>
      </c>
      <c r="H1041" s="2"/>
      <c r="I1041" s="3">
        <v>118</v>
      </c>
      <c r="J1041" s="3">
        <v>1.07</v>
      </c>
      <c r="K1041" s="3">
        <v>5600</v>
      </c>
      <c r="L1041" s="2" t="s">
        <v>1473</v>
      </c>
    </row>
    <row r="1042" spans="1:12">
      <c r="A1042" s="2" t="s">
        <v>1719</v>
      </c>
      <c r="B1042" s="3">
        <v>1.33</v>
      </c>
      <c r="C1042" s="2"/>
      <c r="D1042" s="3">
        <v>201.99</v>
      </c>
      <c r="E1042" s="3">
        <v>0.68899999999999995</v>
      </c>
      <c r="F1042" s="2"/>
      <c r="G1042" s="2" t="s">
        <v>13</v>
      </c>
      <c r="H1042" s="2"/>
      <c r="I1042" s="3">
        <v>118</v>
      </c>
      <c r="J1042" s="3">
        <v>1.07</v>
      </c>
      <c r="K1042" s="3">
        <v>5600</v>
      </c>
      <c r="L1042" s="2" t="s">
        <v>1473</v>
      </c>
    </row>
    <row r="1043" spans="1:12">
      <c r="A1043" s="2" t="s">
        <v>1720</v>
      </c>
      <c r="B1043" s="3">
        <v>1.18</v>
      </c>
      <c r="C1043" s="2"/>
      <c r="D1043" s="3">
        <v>1069.8</v>
      </c>
      <c r="E1043" s="3">
        <v>2.09</v>
      </c>
      <c r="F1043" s="2"/>
      <c r="G1043" s="2" t="s">
        <v>13</v>
      </c>
      <c r="H1043" s="2"/>
      <c r="I1043" s="3">
        <v>118</v>
      </c>
      <c r="J1043" s="3">
        <v>1.07</v>
      </c>
      <c r="K1043" s="3">
        <v>5600</v>
      </c>
      <c r="L1043" s="2" t="s">
        <v>1473</v>
      </c>
    </row>
    <row r="1044" spans="1:12">
      <c r="A1044" s="2" t="s">
        <v>1721</v>
      </c>
      <c r="B1044" s="3">
        <v>0.66</v>
      </c>
      <c r="C1044" s="2"/>
      <c r="D1044" s="3">
        <v>5000</v>
      </c>
      <c r="E1044" s="3">
        <v>5</v>
      </c>
      <c r="F1044" s="2"/>
      <c r="G1044" s="2" t="s">
        <v>13</v>
      </c>
      <c r="H1044" s="2"/>
      <c r="I1044" s="3">
        <v>118</v>
      </c>
      <c r="J1044" s="3">
        <v>1.07</v>
      </c>
      <c r="K1044" s="3">
        <v>5600</v>
      </c>
      <c r="L1044" s="2" t="s">
        <v>1473</v>
      </c>
    </row>
    <row r="1045" spans="1:12">
      <c r="A1045" s="2" t="s">
        <v>1722</v>
      </c>
      <c r="B1045" s="3">
        <v>2.58</v>
      </c>
      <c r="C1045" s="2"/>
      <c r="D1045" s="3">
        <v>3452</v>
      </c>
      <c r="E1045" s="3">
        <v>5.36</v>
      </c>
      <c r="F1045" s="2"/>
      <c r="G1045" s="2" t="s">
        <v>13</v>
      </c>
      <c r="H1045" s="2"/>
      <c r="I1045" s="3">
        <v>223.5</v>
      </c>
      <c r="J1045" s="3">
        <v>1.72</v>
      </c>
      <c r="K1045" s="3">
        <v>5605</v>
      </c>
      <c r="L1045" s="2" t="s">
        <v>1214</v>
      </c>
    </row>
    <row r="1046" spans="1:12">
      <c r="A1046" s="2" t="s">
        <v>1723</v>
      </c>
      <c r="B1046" s="3">
        <v>1.38</v>
      </c>
      <c r="C1046" s="2"/>
      <c r="D1046" s="3">
        <v>88.9</v>
      </c>
      <c r="E1046" s="3">
        <v>0.46</v>
      </c>
      <c r="F1046" s="2"/>
      <c r="G1046" s="2" t="s">
        <v>13</v>
      </c>
      <c r="H1046" s="2"/>
      <c r="I1046" s="2" t="s">
        <v>1724</v>
      </c>
      <c r="J1046" s="3">
        <v>1.63</v>
      </c>
      <c r="K1046" s="3">
        <v>4890</v>
      </c>
      <c r="L1046" s="2" t="s">
        <v>1475</v>
      </c>
    </row>
    <row r="1047" spans="1:12">
      <c r="A1047" s="2" t="s">
        <v>1725</v>
      </c>
      <c r="B1047" s="2" t="s">
        <v>1726</v>
      </c>
      <c r="C1047" s="2"/>
      <c r="D1047" s="2" t="s">
        <v>1727</v>
      </c>
      <c r="E1047" s="2" t="s">
        <v>1728</v>
      </c>
      <c r="F1047" s="2"/>
      <c r="G1047" s="2" t="s">
        <v>13</v>
      </c>
      <c r="H1047" s="2"/>
      <c r="I1047" s="2" t="s">
        <v>1724</v>
      </c>
      <c r="J1047" s="3">
        <v>1.63</v>
      </c>
      <c r="K1047" s="3">
        <v>4890</v>
      </c>
      <c r="L1047" s="2" t="s">
        <v>1227</v>
      </c>
    </row>
    <row r="1048" spans="1:12">
      <c r="A1048" s="2" t="s">
        <v>1729</v>
      </c>
      <c r="B1048" s="3">
        <v>20</v>
      </c>
      <c r="C1048" s="2"/>
      <c r="D1048" s="3">
        <v>1058.8</v>
      </c>
      <c r="E1048" s="3">
        <v>2.5499999999999998</v>
      </c>
      <c r="F1048" s="2"/>
      <c r="G1048" s="2" t="s">
        <v>13</v>
      </c>
      <c r="H1048" s="2"/>
      <c r="I1048" s="3">
        <v>347</v>
      </c>
      <c r="J1048" s="3">
        <v>1.93</v>
      </c>
      <c r="K1048" s="3">
        <v>5020</v>
      </c>
      <c r="L1048" s="2" t="s">
        <v>1475</v>
      </c>
    </row>
    <row r="1049" spans="1:12">
      <c r="A1049" s="2" t="s">
        <v>1730</v>
      </c>
      <c r="B1049" s="3">
        <v>8.1999999999999993</v>
      </c>
      <c r="C1049" s="2"/>
      <c r="D1049" s="3">
        <v>184.2</v>
      </c>
      <c r="E1049" s="3">
        <v>0.81</v>
      </c>
      <c r="F1049" s="2"/>
      <c r="G1049" s="2" t="s">
        <v>13</v>
      </c>
      <c r="H1049" s="2"/>
      <c r="I1049" s="3">
        <v>276</v>
      </c>
      <c r="J1049" s="3">
        <v>2.1</v>
      </c>
      <c r="K1049" s="3">
        <v>4780</v>
      </c>
      <c r="L1049" s="2" t="s">
        <v>935</v>
      </c>
    </row>
    <row r="1050" spans="1:12">
      <c r="A1050" s="2" t="s">
        <v>1731</v>
      </c>
      <c r="B1050" s="3">
        <v>3.6999999999999998E-2</v>
      </c>
      <c r="C1050" s="3">
        <v>0.22600000000000001</v>
      </c>
      <c r="D1050" s="3">
        <v>9.1204999999999998</v>
      </c>
      <c r="E1050" s="3">
        <v>9.06E-2</v>
      </c>
      <c r="F1050" s="2"/>
      <c r="G1050" s="2" t="s">
        <v>13</v>
      </c>
      <c r="H1050" s="2"/>
      <c r="I1050" s="3">
        <v>180</v>
      </c>
      <c r="J1050" s="3">
        <v>0.78</v>
      </c>
      <c r="K1050" s="3">
        <v>5089</v>
      </c>
      <c r="L1050" s="2" t="s">
        <v>986</v>
      </c>
    </row>
    <row r="1051" spans="1:12">
      <c r="A1051" s="2" t="s">
        <v>1732</v>
      </c>
      <c r="B1051" s="3">
        <v>1.4999999999999999E-2</v>
      </c>
      <c r="C1051" s="2"/>
      <c r="D1051" s="2" t="s">
        <v>1733</v>
      </c>
      <c r="E1051" s="3">
        <v>0.16800000000000001</v>
      </c>
      <c r="F1051" s="2"/>
      <c r="G1051" s="2" t="s">
        <v>13</v>
      </c>
      <c r="H1051" s="2"/>
      <c r="I1051" s="3">
        <v>12.8</v>
      </c>
      <c r="J1051" s="3">
        <v>0.28000000000000003</v>
      </c>
      <c r="K1051" s="3">
        <v>3550</v>
      </c>
      <c r="L1051" s="2" t="s">
        <v>1734</v>
      </c>
    </row>
    <row r="1052" spans="1:12">
      <c r="A1052" s="2" t="s">
        <v>1735</v>
      </c>
      <c r="B1052" s="3">
        <v>2.1999999999999999E-2</v>
      </c>
      <c r="C1052" s="2"/>
      <c r="D1052" s="3">
        <v>121.54</v>
      </c>
      <c r="E1052" s="3">
        <v>0.311</v>
      </c>
      <c r="F1052" s="2"/>
      <c r="G1052" s="2" t="s">
        <v>13</v>
      </c>
      <c r="H1052" s="2"/>
      <c r="I1052" s="3">
        <v>12.8</v>
      </c>
      <c r="J1052" s="3">
        <v>0.28000000000000003</v>
      </c>
      <c r="K1052" s="3">
        <v>3550</v>
      </c>
      <c r="L1052" s="2" t="s">
        <v>1734</v>
      </c>
    </row>
    <row r="1053" spans="1:12">
      <c r="A1053" s="19" t="s">
        <v>1736</v>
      </c>
      <c r="B1053" s="20"/>
      <c r="C1053" s="2"/>
      <c r="D1053" s="3">
        <v>0.21970000000000001</v>
      </c>
      <c r="E1053" s="2"/>
      <c r="F1053" s="2"/>
      <c r="G1053" s="19" t="s">
        <v>1103</v>
      </c>
      <c r="H1053" s="20"/>
      <c r="I1053" s="2" t="s">
        <v>1737</v>
      </c>
      <c r="J1053" s="2"/>
      <c r="K1053" s="3">
        <v>27500</v>
      </c>
      <c r="L1053" s="2" t="s">
        <v>1738</v>
      </c>
    </row>
    <row r="1054" spans="1:12">
      <c r="A1054" s="19" t="s">
        <v>1739</v>
      </c>
      <c r="B1054" s="20"/>
      <c r="C1054" s="2"/>
      <c r="D1054" s="3">
        <v>0.32528000000000001</v>
      </c>
      <c r="E1054" s="2"/>
      <c r="F1054" s="2"/>
      <c r="G1054" s="19" t="s">
        <v>1103</v>
      </c>
      <c r="H1054" s="20"/>
      <c r="I1054" s="2" t="s">
        <v>1737</v>
      </c>
      <c r="J1054" s="2"/>
      <c r="K1054" s="3">
        <v>27500</v>
      </c>
      <c r="L1054" s="2" t="s">
        <v>1738</v>
      </c>
    </row>
    <row r="1055" spans="1:12">
      <c r="A1055" s="19" t="s">
        <v>1740</v>
      </c>
      <c r="B1055" s="20"/>
      <c r="C1055" s="2"/>
      <c r="D1055" s="3">
        <v>0.81161000000000005</v>
      </c>
      <c r="E1055" s="2"/>
      <c r="F1055" s="2"/>
      <c r="G1055" s="19" t="s">
        <v>1103</v>
      </c>
      <c r="H1055" s="20"/>
      <c r="I1055" s="2" t="s">
        <v>1737</v>
      </c>
      <c r="J1055" s="2"/>
      <c r="K1055" s="3">
        <v>27500</v>
      </c>
      <c r="L1055" s="2" t="s">
        <v>1738</v>
      </c>
    </row>
    <row r="1056" spans="1:12">
      <c r="A1056" s="2" t="s">
        <v>1741</v>
      </c>
      <c r="B1056" s="2"/>
      <c r="C1056" s="3">
        <v>0.19600000000000001</v>
      </c>
      <c r="D1056" s="3">
        <v>15.274298999999999</v>
      </c>
      <c r="E1056" s="3">
        <v>0.124</v>
      </c>
      <c r="F1056" s="2"/>
      <c r="G1056" s="2" t="s">
        <v>134</v>
      </c>
      <c r="H1056" s="2"/>
      <c r="I1056" s="3">
        <v>2600</v>
      </c>
      <c r="J1056" s="3">
        <v>1.1100000000000001</v>
      </c>
      <c r="K1056" s="3">
        <v>5828</v>
      </c>
      <c r="L1056" s="2" t="s">
        <v>1030</v>
      </c>
    </row>
    <row r="1057" spans="1:12">
      <c r="A1057" s="2" t="s">
        <v>1742</v>
      </c>
      <c r="B1057" s="2"/>
      <c r="C1057" s="3">
        <v>0.14899999999999999</v>
      </c>
      <c r="D1057" s="3">
        <v>4.2443840000000002</v>
      </c>
      <c r="E1057" s="3">
        <v>5.0999999999999997E-2</v>
      </c>
      <c r="F1057" s="2"/>
      <c r="G1057" s="2" t="s">
        <v>134</v>
      </c>
      <c r="H1057" s="2"/>
      <c r="I1057" s="3">
        <v>3900</v>
      </c>
      <c r="J1057" s="3">
        <v>1.03</v>
      </c>
      <c r="K1057" s="3">
        <v>5897</v>
      </c>
      <c r="L1057" s="2" t="s">
        <v>1030</v>
      </c>
    </row>
    <row r="1058" spans="1:12">
      <c r="A1058" s="2" t="s">
        <v>1743</v>
      </c>
      <c r="B1058" s="2"/>
      <c r="C1058" s="3">
        <v>0.248</v>
      </c>
      <c r="D1058" s="3">
        <v>18.998355</v>
      </c>
      <c r="E1058" s="3">
        <v>0.13800000000000001</v>
      </c>
      <c r="F1058" s="2"/>
      <c r="G1058" s="2" t="s">
        <v>134</v>
      </c>
      <c r="H1058" s="2"/>
      <c r="I1058" s="3">
        <v>3900</v>
      </c>
      <c r="J1058" s="3">
        <v>1.03</v>
      </c>
      <c r="K1058" s="3">
        <v>5897</v>
      </c>
      <c r="L1058" s="2" t="s">
        <v>1030</v>
      </c>
    </row>
    <row r="1059" spans="1:12">
      <c r="A1059" s="2" t="s">
        <v>1744</v>
      </c>
      <c r="B1059" s="3">
        <v>0.28299999999999997</v>
      </c>
      <c r="C1059" s="2"/>
      <c r="D1059" s="3">
        <v>123</v>
      </c>
      <c r="E1059" s="2"/>
      <c r="F1059" s="2"/>
      <c r="G1059" s="2" t="s">
        <v>13</v>
      </c>
      <c r="H1059" s="2"/>
      <c r="I1059" s="2" t="s">
        <v>1745</v>
      </c>
      <c r="J1059" s="3">
        <v>1.19</v>
      </c>
      <c r="K1059" s="3">
        <v>6270</v>
      </c>
      <c r="L1059" s="2" t="s">
        <v>1746</v>
      </c>
    </row>
    <row r="1060" spans="1:12">
      <c r="A1060" s="2" t="s">
        <v>1747</v>
      </c>
      <c r="B1060" s="2"/>
      <c r="C1060" s="3">
        <v>9.5000000000000001E-2</v>
      </c>
      <c r="D1060" s="3">
        <v>3.5439189999999998</v>
      </c>
      <c r="E1060" s="3">
        <v>3.9E-2</v>
      </c>
      <c r="F1060" s="2"/>
      <c r="G1060" s="2" t="s">
        <v>134</v>
      </c>
      <c r="H1060" s="2"/>
      <c r="I1060" s="2" t="s">
        <v>1748</v>
      </c>
      <c r="J1060" s="3">
        <v>0.54</v>
      </c>
      <c r="K1060" s="3">
        <v>3914</v>
      </c>
      <c r="L1060" s="2" t="s">
        <v>1030</v>
      </c>
    </row>
    <row r="1061" spans="1:12">
      <c r="A1061" s="2" t="s">
        <v>1749</v>
      </c>
      <c r="B1061" s="2"/>
      <c r="C1061" s="3">
        <v>0.215</v>
      </c>
      <c r="D1061" s="3">
        <v>46.827914999999997</v>
      </c>
      <c r="E1061" s="3">
        <v>0.22</v>
      </c>
      <c r="F1061" s="2"/>
      <c r="G1061" s="2" t="s">
        <v>134</v>
      </c>
      <c r="H1061" s="2"/>
      <c r="I1061" s="2" t="s">
        <v>1748</v>
      </c>
      <c r="J1061" s="3">
        <v>0.54</v>
      </c>
      <c r="K1061" s="3">
        <v>3914</v>
      </c>
      <c r="L1061" s="2" t="s">
        <v>1030</v>
      </c>
    </row>
    <row r="1062" spans="1:12">
      <c r="A1062" s="2" t="s">
        <v>1750</v>
      </c>
      <c r="B1062" s="3">
        <v>6.8</v>
      </c>
      <c r="C1062" s="3">
        <v>0.34799999999999998</v>
      </c>
      <c r="D1062" s="3">
        <v>87.645099999999999</v>
      </c>
      <c r="E1062" s="3">
        <v>0.4</v>
      </c>
      <c r="F1062" s="2"/>
      <c r="G1062" s="2" t="s">
        <v>134</v>
      </c>
      <c r="H1062" s="2"/>
      <c r="I1062" s="3">
        <v>6800</v>
      </c>
      <c r="J1062" s="3">
        <v>1.21</v>
      </c>
      <c r="K1062" s="3">
        <v>6340</v>
      </c>
      <c r="L1062" s="2" t="s">
        <v>1030</v>
      </c>
    </row>
    <row r="1063" spans="1:12">
      <c r="A1063" s="2" t="s">
        <v>1751</v>
      </c>
      <c r="B1063" s="2"/>
      <c r="C1063" s="2"/>
      <c r="D1063" s="3">
        <v>51.195999999999998</v>
      </c>
      <c r="E1063" s="2"/>
      <c r="F1063" s="2"/>
      <c r="G1063" s="2" t="s">
        <v>46</v>
      </c>
      <c r="H1063" s="2"/>
      <c r="I1063" s="3">
        <v>220</v>
      </c>
      <c r="J1063" s="3">
        <v>0.8</v>
      </c>
      <c r="K1063" s="3">
        <v>5417</v>
      </c>
      <c r="L1063" s="2" t="s">
        <v>1030</v>
      </c>
    </row>
    <row r="1064" spans="1:12">
      <c r="A1064" s="2" t="s">
        <v>1752</v>
      </c>
      <c r="B1064" s="3">
        <v>2.5000000000000001E-2</v>
      </c>
      <c r="C1064" s="3">
        <v>0.182</v>
      </c>
      <c r="D1064" s="3">
        <v>42.896099999999997</v>
      </c>
      <c r="E1064" s="2"/>
      <c r="F1064" s="2"/>
      <c r="G1064" s="2" t="s">
        <v>134</v>
      </c>
      <c r="H1064" s="2"/>
      <c r="I1064" s="2" t="s">
        <v>1258</v>
      </c>
      <c r="J1064" s="3">
        <v>0.88</v>
      </c>
      <c r="K1064" s="3">
        <v>5194</v>
      </c>
      <c r="L1064" s="2" t="s">
        <v>1746</v>
      </c>
    </row>
    <row r="1065" spans="1:12">
      <c r="A1065" s="2" t="s">
        <v>1753</v>
      </c>
      <c r="B1065" s="3">
        <v>2.0670000000000002</v>
      </c>
      <c r="C1065" s="2"/>
      <c r="D1065" s="3">
        <v>982</v>
      </c>
      <c r="E1065" s="2"/>
      <c r="F1065" s="2"/>
      <c r="G1065" s="2" t="s">
        <v>13</v>
      </c>
      <c r="H1065" s="2"/>
      <c r="I1065" s="2" t="s">
        <v>1258</v>
      </c>
      <c r="J1065" s="3">
        <v>0.88</v>
      </c>
      <c r="K1065" s="3">
        <v>5194</v>
      </c>
      <c r="L1065" s="2" t="s">
        <v>1032</v>
      </c>
    </row>
    <row r="1066" spans="1:12">
      <c r="A1066" s="2" t="s">
        <v>1754</v>
      </c>
      <c r="B1066" s="2"/>
      <c r="C1066" s="3">
        <v>0.14299999999999999</v>
      </c>
      <c r="D1066" s="3">
        <v>2.576549</v>
      </c>
      <c r="E1066" s="3">
        <v>3.1E-2</v>
      </c>
      <c r="F1066" s="2"/>
      <c r="G1066" s="2" t="s">
        <v>134</v>
      </c>
      <c r="H1066" s="2"/>
      <c r="I1066" s="2" t="s">
        <v>1262</v>
      </c>
      <c r="J1066" s="3">
        <v>0.55000000000000004</v>
      </c>
      <c r="K1066" s="3">
        <v>4252</v>
      </c>
      <c r="L1066" s="2" t="s">
        <v>1030</v>
      </c>
    </row>
    <row r="1067" spans="1:12">
      <c r="A1067" s="2" t="s">
        <v>1755</v>
      </c>
      <c r="B1067" s="2"/>
      <c r="C1067" s="3">
        <v>0.13900000000000001</v>
      </c>
      <c r="D1067" s="3">
        <v>18.596108000000001</v>
      </c>
      <c r="E1067" s="3">
        <v>0.11600000000000001</v>
      </c>
      <c r="F1067" s="2"/>
      <c r="G1067" s="2" t="s">
        <v>134</v>
      </c>
      <c r="H1067" s="2"/>
      <c r="I1067" s="2" t="s">
        <v>1262</v>
      </c>
      <c r="J1067" s="3">
        <v>0.55000000000000004</v>
      </c>
      <c r="K1067" s="3">
        <v>4252</v>
      </c>
      <c r="L1067" s="2" t="s">
        <v>1030</v>
      </c>
    </row>
    <row r="1068" spans="1:12">
      <c r="A1068" s="2" t="s">
        <v>1756</v>
      </c>
      <c r="B1068" s="3">
        <v>2.4E-2</v>
      </c>
      <c r="C1068" s="3">
        <v>0.86499999999999999</v>
      </c>
      <c r="D1068" s="3">
        <v>130.19399999999999</v>
      </c>
      <c r="E1068" s="3">
        <v>0.50900000000000001</v>
      </c>
      <c r="F1068" s="2"/>
      <c r="G1068" s="2" t="s">
        <v>134</v>
      </c>
      <c r="H1068" s="2"/>
      <c r="I1068" s="2" t="s">
        <v>1268</v>
      </c>
      <c r="J1068" s="3">
        <v>1.04</v>
      </c>
      <c r="K1068" s="3">
        <v>6018</v>
      </c>
      <c r="L1068" s="2" t="s">
        <v>1030</v>
      </c>
    </row>
    <row r="1069" spans="1:12">
      <c r="A1069" s="2" t="s">
        <v>1757</v>
      </c>
      <c r="B1069" s="2"/>
      <c r="C1069" s="3">
        <v>0.17399999999999999</v>
      </c>
      <c r="D1069" s="3">
        <v>36.445171000000002</v>
      </c>
      <c r="E1069" s="3">
        <v>0.182</v>
      </c>
      <c r="F1069" s="2"/>
      <c r="G1069" s="2" t="s">
        <v>134</v>
      </c>
      <c r="H1069" s="2"/>
      <c r="I1069" s="2" t="s">
        <v>1271</v>
      </c>
      <c r="J1069" s="3">
        <v>0.54</v>
      </c>
      <c r="K1069" s="3">
        <v>4263</v>
      </c>
      <c r="L1069" s="2" t="s">
        <v>1030</v>
      </c>
    </row>
    <row r="1070" spans="1:12">
      <c r="A1070" s="2" t="s">
        <v>1758</v>
      </c>
      <c r="B1070" s="2"/>
      <c r="C1070" s="3">
        <v>0.189</v>
      </c>
      <c r="D1070" s="3">
        <v>9.7519620000000007</v>
      </c>
      <c r="E1070" s="3">
        <v>9.0999999999999998E-2</v>
      </c>
      <c r="F1070" s="2"/>
      <c r="G1070" s="2" t="s">
        <v>134</v>
      </c>
      <c r="H1070" s="2"/>
      <c r="I1070" s="2" t="s">
        <v>1274</v>
      </c>
      <c r="J1070" s="3">
        <v>0.98</v>
      </c>
      <c r="K1070" s="3">
        <v>5858</v>
      </c>
      <c r="L1070" s="2" t="s">
        <v>1030</v>
      </c>
    </row>
    <row r="1071" spans="1:12">
      <c r="A1071" s="2" t="s">
        <v>1759</v>
      </c>
      <c r="B1071" s="2"/>
      <c r="C1071" s="3">
        <v>0.13600000000000001</v>
      </c>
      <c r="D1071" s="3">
        <v>20.995694</v>
      </c>
      <c r="E1071" s="3">
        <v>0.126</v>
      </c>
      <c r="F1071" s="2"/>
      <c r="G1071" s="2" t="s">
        <v>134</v>
      </c>
      <c r="H1071" s="2"/>
      <c r="I1071" s="2" t="s">
        <v>1277</v>
      </c>
      <c r="J1071" s="3">
        <v>0.51</v>
      </c>
      <c r="K1071" s="3">
        <v>4252</v>
      </c>
      <c r="L1071" s="2" t="s">
        <v>1030</v>
      </c>
    </row>
    <row r="1072" spans="1:12">
      <c r="A1072" s="2" t="s">
        <v>1760</v>
      </c>
      <c r="B1072" s="2"/>
      <c r="C1072" s="3">
        <v>0.14199999999999999</v>
      </c>
      <c r="D1072" s="3">
        <v>2.2110989999999999</v>
      </c>
      <c r="E1072" s="3">
        <v>2.9000000000000001E-2</v>
      </c>
      <c r="F1072" s="2"/>
      <c r="G1072" s="2" t="s">
        <v>134</v>
      </c>
      <c r="H1072" s="2"/>
      <c r="I1072" s="2" t="s">
        <v>1280</v>
      </c>
      <c r="J1072" s="3">
        <v>0.62</v>
      </c>
      <c r="K1072" s="3">
        <v>4503</v>
      </c>
      <c r="L1072" s="2" t="s">
        <v>1030</v>
      </c>
    </row>
    <row r="1073" spans="1:12">
      <c r="A1073" s="2" t="s">
        <v>1761</v>
      </c>
      <c r="B1073" s="2"/>
      <c r="C1073" s="3">
        <v>0.13800000000000001</v>
      </c>
      <c r="D1073" s="3">
        <v>4.617534</v>
      </c>
      <c r="E1073" s="3">
        <v>4.8000000000000001E-2</v>
      </c>
      <c r="F1073" s="2"/>
      <c r="G1073" s="2" t="s">
        <v>134</v>
      </c>
      <c r="H1073" s="2"/>
      <c r="I1073" s="2" t="s">
        <v>1280</v>
      </c>
      <c r="J1073" s="3">
        <v>0.62</v>
      </c>
      <c r="K1073" s="3">
        <v>4503</v>
      </c>
      <c r="L1073" s="2" t="s">
        <v>1030</v>
      </c>
    </row>
    <row r="1074" spans="1:12">
      <c r="A1074" s="2" t="s">
        <v>1762</v>
      </c>
      <c r="B1074" s="2"/>
      <c r="C1074" s="3">
        <v>0.14199999999999999</v>
      </c>
      <c r="D1074" s="3">
        <v>10.198544999999999</v>
      </c>
      <c r="E1074" s="3">
        <v>8.1000000000000003E-2</v>
      </c>
      <c r="F1074" s="2"/>
      <c r="G1074" s="2" t="s">
        <v>134</v>
      </c>
      <c r="H1074" s="2"/>
      <c r="I1074" s="2" t="s">
        <v>1280</v>
      </c>
      <c r="J1074" s="3">
        <v>0.62</v>
      </c>
      <c r="K1074" s="3">
        <v>4503</v>
      </c>
      <c r="L1074" s="2" t="s">
        <v>1030</v>
      </c>
    </row>
    <row r="1075" spans="1:12">
      <c r="A1075" s="2" t="s">
        <v>1763</v>
      </c>
      <c r="B1075" s="2"/>
      <c r="C1075" s="3">
        <v>0.26200000000000001</v>
      </c>
      <c r="D1075" s="3">
        <v>40.101371</v>
      </c>
      <c r="E1075" s="3">
        <v>0.23599999999999999</v>
      </c>
      <c r="F1075" s="2"/>
      <c r="G1075" s="2" t="s">
        <v>134</v>
      </c>
      <c r="H1075" s="2"/>
      <c r="I1075" s="2" t="s">
        <v>1289</v>
      </c>
      <c r="J1075" s="3">
        <v>0.95</v>
      </c>
      <c r="K1075" s="3">
        <v>6099</v>
      </c>
      <c r="L1075" s="2" t="s">
        <v>1030</v>
      </c>
    </row>
    <row r="1076" spans="1:12">
      <c r="A1076" s="2" t="s">
        <v>1764</v>
      </c>
      <c r="B1076" s="3">
        <v>1.9E-2</v>
      </c>
      <c r="C1076" s="3">
        <v>0.63900000000000001</v>
      </c>
      <c r="D1076" s="3">
        <v>52.090200000000003</v>
      </c>
      <c r="E1076" s="3">
        <v>0.28699999999999998</v>
      </c>
      <c r="F1076" s="3">
        <v>553</v>
      </c>
      <c r="G1076" s="2" t="s">
        <v>134</v>
      </c>
      <c r="H1076" s="2"/>
      <c r="I1076" s="2" t="s">
        <v>1765</v>
      </c>
      <c r="J1076" s="3">
        <v>1.17</v>
      </c>
      <c r="K1076" s="3">
        <v>6174</v>
      </c>
      <c r="L1076" s="2" t="s">
        <v>1030</v>
      </c>
    </row>
    <row r="1077" spans="1:12">
      <c r="A1077" s="2" t="s">
        <v>1766</v>
      </c>
      <c r="B1077" s="3">
        <v>1.2999999999999999E-2</v>
      </c>
      <c r="C1077" s="3">
        <v>0.311</v>
      </c>
      <c r="D1077" s="3">
        <v>81.065899999999999</v>
      </c>
      <c r="E1077" s="3">
        <v>0.38600000000000001</v>
      </c>
      <c r="F1077" s="3">
        <v>477</v>
      </c>
      <c r="G1077" s="2" t="s">
        <v>134</v>
      </c>
      <c r="H1077" s="2"/>
      <c r="I1077" s="2" t="s">
        <v>1765</v>
      </c>
      <c r="J1077" s="3">
        <v>1.17</v>
      </c>
      <c r="K1077" s="3">
        <v>6174</v>
      </c>
      <c r="L1077" s="2" t="s">
        <v>1030</v>
      </c>
    </row>
    <row r="1078" spans="1:12">
      <c r="A1078" s="2" t="s">
        <v>1767</v>
      </c>
      <c r="B1078" s="3">
        <v>2.1239999999999998E-2</v>
      </c>
      <c r="C1078" s="3">
        <v>0.13600000000000001</v>
      </c>
      <c r="D1078" s="3">
        <v>3.0722200000000002</v>
      </c>
      <c r="E1078" s="3">
        <v>3.7199999999999997E-2</v>
      </c>
      <c r="F1078" s="2"/>
      <c r="G1078" s="2" t="s">
        <v>134</v>
      </c>
      <c r="H1078" s="2"/>
      <c r="I1078" s="3">
        <v>1160</v>
      </c>
      <c r="J1078" s="3">
        <v>0.73</v>
      </c>
      <c r="K1078" s="3">
        <v>4540</v>
      </c>
      <c r="L1078" s="2" t="s">
        <v>1030</v>
      </c>
    </row>
    <row r="1079" spans="1:12">
      <c r="A1079" s="2" t="s">
        <v>1768</v>
      </c>
      <c r="B1079" s="3">
        <v>1.299E-2</v>
      </c>
      <c r="C1079" s="3">
        <v>0.14299999999999999</v>
      </c>
      <c r="D1079" s="3">
        <v>4.6448900000000002</v>
      </c>
      <c r="E1079" s="3">
        <v>4.9099999999999998E-2</v>
      </c>
      <c r="F1079" s="2"/>
      <c r="G1079" s="2" t="s">
        <v>134</v>
      </c>
      <c r="H1079" s="2"/>
      <c r="I1079" s="3">
        <v>1160</v>
      </c>
      <c r="J1079" s="3">
        <v>0.73</v>
      </c>
      <c r="K1079" s="3">
        <v>4540</v>
      </c>
      <c r="L1079" s="2" t="s">
        <v>1030</v>
      </c>
    </row>
    <row r="1080" spans="1:12">
      <c r="A1080" s="2" t="s">
        <v>1769</v>
      </c>
      <c r="B1080" s="2"/>
      <c r="C1080" s="3">
        <v>0.108</v>
      </c>
      <c r="D1080" s="3">
        <v>20.837845999999999</v>
      </c>
      <c r="E1080" s="3">
        <v>0.128</v>
      </c>
      <c r="F1080" s="2"/>
      <c r="G1080" s="2" t="s">
        <v>134</v>
      </c>
      <c r="H1080" s="2"/>
      <c r="I1080" s="2" t="s">
        <v>1307</v>
      </c>
      <c r="J1080" s="3">
        <v>0.64</v>
      </c>
      <c r="K1080" s="3">
        <v>4500</v>
      </c>
      <c r="L1080" s="2" t="s">
        <v>1030</v>
      </c>
    </row>
    <row r="1081" spans="1:12">
      <c r="A1081" s="2" t="s">
        <v>1770</v>
      </c>
      <c r="B1081" s="2"/>
      <c r="C1081" s="3">
        <v>0.158</v>
      </c>
      <c r="D1081" s="3">
        <v>2.3829609999999999</v>
      </c>
      <c r="E1081" s="3">
        <v>3.4000000000000002E-2</v>
      </c>
      <c r="F1081" s="2"/>
      <c r="G1081" s="2" t="s">
        <v>134</v>
      </c>
      <c r="H1081" s="2"/>
      <c r="I1081" s="2" t="s">
        <v>1310</v>
      </c>
      <c r="J1081" s="3">
        <v>0.85</v>
      </c>
      <c r="K1081" s="3">
        <v>5428</v>
      </c>
      <c r="L1081" s="2" t="s">
        <v>1030</v>
      </c>
    </row>
    <row r="1082" spans="1:12">
      <c r="A1082" s="2" t="s">
        <v>1771</v>
      </c>
      <c r="B1082" s="2"/>
      <c r="C1082" s="3">
        <v>0.22</v>
      </c>
      <c r="D1082" s="3">
        <v>5.9022059999999996</v>
      </c>
      <c r="E1082" s="3">
        <v>6.3E-2</v>
      </c>
      <c r="F1082" s="2"/>
      <c r="G1082" s="2" t="s">
        <v>134</v>
      </c>
      <c r="H1082" s="2"/>
      <c r="I1082" s="2" t="s">
        <v>1310</v>
      </c>
      <c r="J1082" s="3">
        <v>0.85</v>
      </c>
      <c r="K1082" s="3">
        <v>5428</v>
      </c>
      <c r="L1082" s="2" t="s">
        <v>1030</v>
      </c>
    </row>
    <row r="1083" spans="1:12">
      <c r="A1083" s="2" t="s">
        <v>1772</v>
      </c>
      <c r="B1083" s="2"/>
      <c r="C1083" s="3">
        <v>0.17299999999999999</v>
      </c>
      <c r="D1083" s="3">
        <v>5.1697959999999998</v>
      </c>
      <c r="E1083" s="3">
        <v>5.0999999999999997E-2</v>
      </c>
      <c r="F1083" s="2"/>
      <c r="G1083" s="2" t="s">
        <v>134</v>
      </c>
      <c r="H1083" s="2"/>
      <c r="I1083" s="2" t="s">
        <v>1313</v>
      </c>
      <c r="J1083" s="3">
        <v>0.66</v>
      </c>
      <c r="K1083" s="3">
        <v>4648</v>
      </c>
      <c r="L1083" s="2" t="s">
        <v>1030</v>
      </c>
    </row>
    <row r="1084" spans="1:12">
      <c r="A1084" s="2" t="s">
        <v>1773</v>
      </c>
      <c r="B1084" s="2"/>
      <c r="C1084" s="3">
        <v>0.123</v>
      </c>
      <c r="D1084" s="3">
        <v>4.2245369999999998</v>
      </c>
      <c r="E1084" s="3">
        <v>5.1999999999999998E-2</v>
      </c>
      <c r="F1084" s="2"/>
      <c r="G1084" s="2" t="s">
        <v>134</v>
      </c>
      <c r="H1084" s="2"/>
      <c r="I1084" s="2" t="s">
        <v>1317</v>
      </c>
      <c r="J1084" s="3">
        <v>1</v>
      </c>
      <c r="K1084" s="3">
        <v>6031</v>
      </c>
      <c r="L1084" s="2" t="s">
        <v>1030</v>
      </c>
    </row>
    <row r="1085" spans="1:12">
      <c r="A1085" s="2" t="s">
        <v>1774</v>
      </c>
      <c r="B1085" s="2"/>
      <c r="C1085" s="3">
        <v>0.23200000000000001</v>
      </c>
      <c r="D1085" s="3">
        <v>27.434388999999999</v>
      </c>
      <c r="E1085" s="3">
        <v>0.18099999999999999</v>
      </c>
      <c r="F1085" s="2"/>
      <c r="G1085" s="2" t="s">
        <v>134</v>
      </c>
      <c r="H1085" s="2"/>
      <c r="I1085" s="2" t="s">
        <v>1317</v>
      </c>
      <c r="J1085" s="3">
        <v>1</v>
      </c>
      <c r="K1085" s="3">
        <v>6031</v>
      </c>
      <c r="L1085" s="2" t="s">
        <v>1030</v>
      </c>
    </row>
    <row r="1086" spans="1:12">
      <c r="A1086" s="2" t="s">
        <v>1775</v>
      </c>
      <c r="B1086" s="2"/>
      <c r="C1086" s="3">
        <v>0.19600000000000001</v>
      </c>
      <c r="D1086" s="3">
        <v>44.552168999999999</v>
      </c>
      <c r="E1086" s="3">
        <v>0.25</v>
      </c>
      <c r="F1086" s="2"/>
      <c r="G1086" s="2" t="s">
        <v>134</v>
      </c>
      <c r="H1086" s="2"/>
      <c r="I1086" s="2" t="s">
        <v>1317</v>
      </c>
      <c r="J1086" s="3">
        <v>1</v>
      </c>
      <c r="K1086" s="3">
        <v>6031</v>
      </c>
      <c r="L1086" s="2" t="s">
        <v>1030</v>
      </c>
    </row>
    <row r="1087" spans="1:12">
      <c r="A1087" s="2" t="s">
        <v>1776</v>
      </c>
      <c r="B1087" s="2"/>
      <c r="C1087" s="3">
        <v>0.107</v>
      </c>
      <c r="D1087" s="3">
        <v>17.913229999999999</v>
      </c>
      <c r="E1087" s="3">
        <v>0.13</v>
      </c>
      <c r="F1087" s="2"/>
      <c r="G1087" s="2" t="s">
        <v>134</v>
      </c>
      <c r="H1087" s="2"/>
      <c r="I1087" s="2" t="s">
        <v>1320</v>
      </c>
      <c r="J1087" s="3">
        <v>0.92</v>
      </c>
      <c r="K1087" s="3">
        <v>5436</v>
      </c>
      <c r="L1087" s="2" t="s">
        <v>1030</v>
      </c>
    </row>
    <row r="1088" spans="1:12">
      <c r="A1088" s="2" t="s">
        <v>1777</v>
      </c>
      <c r="B1088" s="2"/>
      <c r="C1088" s="3">
        <v>0.113</v>
      </c>
      <c r="D1088" s="3">
        <v>25.216750999999999</v>
      </c>
      <c r="E1088" s="3">
        <v>0.16300000000000001</v>
      </c>
      <c r="F1088" s="2"/>
      <c r="G1088" s="2" t="s">
        <v>134</v>
      </c>
      <c r="H1088" s="2"/>
      <c r="I1088" s="2" t="s">
        <v>1320</v>
      </c>
      <c r="J1088" s="3">
        <v>0.92</v>
      </c>
      <c r="K1088" s="3">
        <v>5436</v>
      </c>
      <c r="L1088" s="2" t="s">
        <v>1030</v>
      </c>
    </row>
    <row r="1089" spans="1:12">
      <c r="A1089" s="2" t="s">
        <v>1778</v>
      </c>
      <c r="B1089" s="3">
        <v>1.265E-2</v>
      </c>
      <c r="C1089" s="3">
        <v>0.13200000000000001</v>
      </c>
      <c r="D1089" s="3">
        <v>4.7267397799999999</v>
      </c>
      <c r="E1089" s="3">
        <v>5.2999999999999999E-2</v>
      </c>
      <c r="F1089" s="3">
        <v>1037</v>
      </c>
      <c r="G1089" s="2" t="s">
        <v>134</v>
      </c>
      <c r="H1089" s="2"/>
      <c r="I1089" s="2" t="s">
        <v>1779</v>
      </c>
      <c r="J1089" s="3">
        <v>0.91</v>
      </c>
      <c r="K1089" s="3">
        <v>5669</v>
      </c>
      <c r="L1089" s="2" t="s">
        <v>1032</v>
      </c>
    </row>
    <row r="1090" spans="1:12">
      <c r="A1090" s="2" t="s">
        <v>1780</v>
      </c>
      <c r="B1090" s="3">
        <v>3</v>
      </c>
      <c r="C1090" s="2"/>
      <c r="D1090" s="3">
        <v>1460</v>
      </c>
      <c r="E1090" s="2"/>
      <c r="F1090" s="2"/>
      <c r="G1090" s="2" t="s">
        <v>13</v>
      </c>
      <c r="H1090" s="2"/>
      <c r="I1090" s="2" t="s">
        <v>1779</v>
      </c>
      <c r="J1090" s="3">
        <v>0.91</v>
      </c>
      <c r="K1090" s="3">
        <v>5669</v>
      </c>
      <c r="L1090" s="2" t="s">
        <v>1032</v>
      </c>
    </row>
    <row r="1091" spans="1:12">
      <c r="A1091" s="2" t="s">
        <v>1781</v>
      </c>
      <c r="B1091" s="3">
        <v>3.4000000000000002E-2</v>
      </c>
      <c r="C1091" s="3">
        <v>0.313</v>
      </c>
      <c r="D1091" s="3">
        <v>2.50806</v>
      </c>
      <c r="E1091" s="2"/>
      <c r="F1091" s="2"/>
      <c r="G1091" s="2" t="s">
        <v>134</v>
      </c>
      <c r="H1091" s="2"/>
      <c r="I1091" s="2" t="s">
        <v>1782</v>
      </c>
      <c r="J1091" s="3">
        <v>0.81</v>
      </c>
      <c r="K1091" s="3">
        <v>4781</v>
      </c>
      <c r="L1091" s="2" t="s">
        <v>1032</v>
      </c>
    </row>
    <row r="1092" spans="1:12">
      <c r="A1092" s="2" t="s">
        <v>1783</v>
      </c>
      <c r="B1092" s="3">
        <v>9.8360000000000003</v>
      </c>
      <c r="C1092" s="2"/>
      <c r="D1092" s="3">
        <v>820.3</v>
      </c>
      <c r="E1092" s="2"/>
      <c r="F1092" s="2"/>
      <c r="G1092" s="2" t="s">
        <v>13</v>
      </c>
      <c r="H1092" s="2"/>
      <c r="I1092" s="2" t="s">
        <v>1782</v>
      </c>
      <c r="J1092" s="3">
        <v>0.81</v>
      </c>
      <c r="K1092" s="3">
        <v>4781</v>
      </c>
      <c r="L1092" s="2" t="s">
        <v>1032</v>
      </c>
    </row>
    <row r="1093" spans="1:12">
      <c r="A1093" s="2" t="s">
        <v>1784</v>
      </c>
      <c r="B1093" s="3">
        <v>4.1000000000000002E-2</v>
      </c>
      <c r="C1093" s="3">
        <v>0.30499999999999999</v>
      </c>
      <c r="D1093" s="3">
        <v>11.523099999999999</v>
      </c>
      <c r="E1093" s="2"/>
      <c r="F1093" s="2"/>
      <c r="G1093" s="2" t="s">
        <v>134</v>
      </c>
      <c r="H1093" s="2"/>
      <c r="I1093" s="2" t="s">
        <v>1785</v>
      </c>
      <c r="J1093" s="3">
        <v>1.08</v>
      </c>
      <c r="K1093" s="3">
        <v>5699</v>
      </c>
      <c r="L1093" s="2" t="s">
        <v>1032</v>
      </c>
    </row>
    <row r="1094" spans="1:12">
      <c r="A1094" s="2" t="s">
        <v>1786</v>
      </c>
      <c r="B1094" s="3">
        <v>2.7E-2</v>
      </c>
      <c r="C1094" s="3">
        <v>0.23799999999999999</v>
      </c>
      <c r="D1094" s="3">
        <v>16.238499999999998</v>
      </c>
      <c r="E1094" s="2"/>
      <c r="F1094" s="2"/>
      <c r="G1094" s="2" t="s">
        <v>134</v>
      </c>
      <c r="H1094" s="2"/>
      <c r="I1094" s="2" t="s">
        <v>1787</v>
      </c>
      <c r="J1094" s="3">
        <v>1</v>
      </c>
      <c r="K1094" s="3">
        <v>5690</v>
      </c>
      <c r="L1094" s="2" t="s">
        <v>1032</v>
      </c>
    </row>
    <row r="1095" spans="1:12">
      <c r="A1095" s="2" t="s">
        <v>1788</v>
      </c>
      <c r="B1095" s="3">
        <v>1.0999999999999999E-2</v>
      </c>
      <c r="C1095" s="3">
        <v>0.13200000000000001</v>
      </c>
      <c r="D1095" s="3">
        <v>2.5866400000000001</v>
      </c>
      <c r="E1095" s="2"/>
      <c r="F1095" s="2"/>
      <c r="G1095" s="2" t="s">
        <v>134</v>
      </c>
      <c r="H1095" s="2"/>
      <c r="I1095" s="2" t="s">
        <v>1789</v>
      </c>
      <c r="J1095" s="3">
        <v>0.94</v>
      </c>
      <c r="K1095" s="3">
        <v>5779</v>
      </c>
      <c r="L1095" s="2" t="s">
        <v>1032</v>
      </c>
    </row>
    <row r="1096" spans="1:12">
      <c r="A1096" s="2" t="s">
        <v>1790</v>
      </c>
      <c r="B1096" s="3">
        <v>1.08</v>
      </c>
      <c r="C1096" s="2"/>
      <c r="D1096" s="3">
        <v>789</v>
      </c>
      <c r="E1096" s="2"/>
      <c r="F1096" s="2"/>
      <c r="G1096" s="2" t="s">
        <v>13</v>
      </c>
      <c r="H1096" s="2"/>
      <c r="I1096" s="2" t="s">
        <v>1789</v>
      </c>
      <c r="J1096" s="3">
        <v>0.94</v>
      </c>
      <c r="K1096" s="3">
        <v>5779</v>
      </c>
      <c r="L1096" s="2" t="s">
        <v>1032</v>
      </c>
    </row>
    <row r="1097" spans="1:12">
      <c r="A1097" s="2" t="s">
        <v>1791</v>
      </c>
      <c r="B1097" s="3">
        <v>1.0999999999999999E-2</v>
      </c>
      <c r="C1097" s="3">
        <v>0.17799999999999999</v>
      </c>
      <c r="D1097" s="3">
        <v>1.5416799999999999</v>
      </c>
      <c r="E1097" s="2"/>
      <c r="F1097" s="2"/>
      <c r="G1097" s="2" t="s">
        <v>134</v>
      </c>
      <c r="H1097" s="2"/>
      <c r="I1097" s="2" t="s">
        <v>1792</v>
      </c>
      <c r="J1097" s="3">
        <v>0.99</v>
      </c>
      <c r="K1097" s="3">
        <v>5539</v>
      </c>
      <c r="L1097" s="2" t="s">
        <v>1032</v>
      </c>
    </row>
    <row r="1098" spans="1:12">
      <c r="A1098" s="2" t="s">
        <v>1793</v>
      </c>
      <c r="B1098" s="3">
        <v>1.9E-2</v>
      </c>
      <c r="C1098" s="3">
        <v>0.13200000000000001</v>
      </c>
      <c r="D1098" s="3">
        <v>4.60358</v>
      </c>
      <c r="E1098" s="2"/>
      <c r="F1098" s="2"/>
      <c r="G1098" s="2" t="s">
        <v>134</v>
      </c>
      <c r="H1098" s="2"/>
      <c r="I1098" s="2" t="s">
        <v>1794</v>
      </c>
      <c r="J1098" s="3">
        <v>0.79</v>
      </c>
      <c r="K1098" s="3">
        <v>4782</v>
      </c>
      <c r="L1098" s="2" t="s">
        <v>1032</v>
      </c>
    </row>
    <row r="1099" spans="1:12">
      <c r="A1099" s="2" t="s">
        <v>1795</v>
      </c>
      <c r="B1099" s="3">
        <v>2.3E-2</v>
      </c>
      <c r="C1099" s="3">
        <v>0.11799999999999999</v>
      </c>
      <c r="D1099" s="3">
        <v>6.8870500000000003</v>
      </c>
      <c r="E1099" s="2"/>
      <c r="F1099" s="2"/>
      <c r="G1099" s="2" t="s">
        <v>134</v>
      </c>
      <c r="H1099" s="2"/>
      <c r="I1099" s="2" t="s">
        <v>1796</v>
      </c>
      <c r="J1099" s="3">
        <v>1.08</v>
      </c>
      <c r="K1099" s="3">
        <v>5825</v>
      </c>
      <c r="L1099" s="2" t="s">
        <v>1746</v>
      </c>
    </row>
    <row r="1100" spans="1:12">
      <c r="A1100" s="2" t="s">
        <v>1797</v>
      </c>
      <c r="B1100" s="2"/>
      <c r="C1100" s="3">
        <v>0.19600000000000001</v>
      </c>
      <c r="D1100" s="3">
        <v>12.815899999999999</v>
      </c>
      <c r="E1100" s="2"/>
      <c r="F1100" s="2"/>
      <c r="G1100" s="2" t="s">
        <v>134</v>
      </c>
      <c r="H1100" s="2"/>
      <c r="I1100" s="2" t="s">
        <v>1796</v>
      </c>
      <c r="J1100" s="3">
        <v>1.08</v>
      </c>
      <c r="K1100" s="3">
        <v>5825</v>
      </c>
      <c r="L1100" s="2" t="s">
        <v>1746</v>
      </c>
    </row>
    <row r="1101" spans="1:12">
      <c r="A1101" s="2" t="s">
        <v>1798</v>
      </c>
      <c r="B1101" s="2"/>
      <c r="C1101" s="3">
        <v>0.14399999999999999</v>
      </c>
      <c r="D1101" s="3">
        <v>35.333100000000002</v>
      </c>
      <c r="E1101" s="2"/>
      <c r="F1101" s="2"/>
      <c r="G1101" s="2" t="s">
        <v>134</v>
      </c>
      <c r="H1101" s="2"/>
      <c r="I1101" s="2" t="s">
        <v>1796</v>
      </c>
      <c r="J1101" s="3">
        <v>1.08</v>
      </c>
      <c r="K1101" s="3">
        <v>5825</v>
      </c>
      <c r="L1101" s="2" t="s">
        <v>1746</v>
      </c>
    </row>
    <row r="1102" spans="1:12">
      <c r="A1102" s="2" t="s">
        <v>1799</v>
      </c>
      <c r="B1102" s="3">
        <v>0.16</v>
      </c>
      <c r="C1102" s="3">
        <v>0.51</v>
      </c>
      <c r="D1102" s="3">
        <v>3.4876811999999999</v>
      </c>
      <c r="E1102" s="3">
        <v>4.7399999999999998E-2</v>
      </c>
      <c r="F1102" s="2"/>
      <c r="G1102" s="2" t="s">
        <v>134</v>
      </c>
      <c r="H1102" s="2"/>
      <c r="I1102" s="2" t="s">
        <v>1800</v>
      </c>
      <c r="J1102" s="3">
        <v>1.17</v>
      </c>
      <c r="K1102" s="3">
        <v>5667</v>
      </c>
      <c r="L1102" s="2" t="s">
        <v>1030</v>
      </c>
    </row>
    <row r="1103" spans="1:12">
      <c r="A1103" s="2" t="s">
        <v>1801</v>
      </c>
      <c r="B1103" s="3">
        <v>0.01</v>
      </c>
      <c r="C1103" s="3">
        <v>0.112</v>
      </c>
      <c r="D1103" s="3">
        <v>6.0297599999999996</v>
      </c>
      <c r="E1103" s="3">
        <v>6.8400000000000002E-2</v>
      </c>
      <c r="F1103" s="2"/>
      <c r="G1103" s="2" t="s">
        <v>134</v>
      </c>
      <c r="H1103" s="2"/>
      <c r="I1103" s="2" t="s">
        <v>1800</v>
      </c>
      <c r="J1103" s="3">
        <v>1.17</v>
      </c>
      <c r="K1103" s="3">
        <v>5667</v>
      </c>
      <c r="L1103" s="2" t="s">
        <v>1030</v>
      </c>
    </row>
    <row r="1104" spans="1:12">
      <c r="A1104" s="2" t="s">
        <v>1802</v>
      </c>
      <c r="B1104" s="2"/>
      <c r="C1104" s="3">
        <v>4.2000000000000003E-2</v>
      </c>
      <c r="D1104" s="3">
        <v>5.2869599999999997</v>
      </c>
      <c r="E1104" s="2"/>
      <c r="F1104" s="3">
        <v>792</v>
      </c>
      <c r="G1104" s="2" t="s">
        <v>134</v>
      </c>
      <c r="H1104" s="2"/>
      <c r="I1104" s="2" t="s">
        <v>1528</v>
      </c>
      <c r="J1104" s="3">
        <v>0.81</v>
      </c>
      <c r="K1104" s="3">
        <v>4909</v>
      </c>
      <c r="L1104" s="2" t="s">
        <v>1746</v>
      </c>
    </row>
    <row r="1105" spans="1:12">
      <c r="A1105" s="2" t="s">
        <v>1803</v>
      </c>
      <c r="B1105" s="2"/>
      <c r="C1105" s="3">
        <v>5.1999999999999998E-2</v>
      </c>
      <c r="D1105" s="3">
        <v>7.0714199999999998</v>
      </c>
      <c r="E1105" s="2"/>
      <c r="F1105" s="3">
        <v>718</v>
      </c>
      <c r="G1105" s="2" t="s">
        <v>134</v>
      </c>
      <c r="H1105" s="2"/>
      <c r="I1105" s="2" t="s">
        <v>1528</v>
      </c>
      <c r="J1105" s="3">
        <v>0.81</v>
      </c>
      <c r="K1105" s="3">
        <v>4909</v>
      </c>
      <c r="L1105" s="2" t="s">
        <v>1746</v>
      </c>
    </row>
    <row r="1106" spans="1:12">
      <c r="A1106" s="2" t="s">
        <v>1804</v>
      </c>
      <c r="B1106" s="3">
        <v>1.2E-2</v>
      </c>
      <c r="C1106" s="3">
        <v>0.105</v>
      </c>
      <c r="D1106" s="3">
        <v>10.3117</v>
      </c>
      <c r="E1106" s="2"/>
      <c r="F1106" s="2"/>
      <c r="G1106" s="2" t="s">
        <v>134</v>
      </c>
      <c r="H1106" s="2"/>
      <c r="I1106" s="2" t="s">
        <v>1528</v>
      </c>
      <c r="J1106" s="3">
        <v>0.81</v>
      </c>
      <c r="K1106" s="3">
        <v>4909</v>
      </c>
      <c r="L1106" s="2" t="s">
        <v>1746</v>
      </c>
    </row>
    <row r="1107" spans="1:12">
      <c r="A1107" s="2" t="s">
        <v>1805</v>
      </c>
      <c r="B1107" s="2"/>
      <c r="C1107" s="3">
        <v>7.9000000000000001E-2</v>
      </c>
      <c r="D1107" s="3">
        <v>27.453600000000002</v>
      </c>
      <c r="E1107" s="2"/>
      <c r="F1107" s="3">
        <v>457</v>
      </c>
      <c r="G1107" s="2" t="s">
        <v>134</v>
      </c>
      <c r="H1107" s="2"/>
      <c r="I1107" s="2" t="s">
        <v>1528</v>
      </c>
      <c r="J1107" s="3">
        <v>0.81</v>
      </c>
      <c r="K1107" s="3">
        <v>4909</v>
      </c>
      <c r="L1107" s="2" t="s">
        <v>1746</v>
      </c>
    </row>
    <row r="1108" spans="1:12">
      <c r="A1108" s="2" t="s">
        <v>1806</v>
      </c>
      <c r="B1108" s="3">
        <v>3.1E-2</v>
      </c>
      <c r="C1108" s="3">
        <v>0.30099999999999999</v>
      </c>
      <c r="D1108" s="3">
        <v>15.965400000000001</v>
      </c>
      <c r="E1108" s="2"/>
      <c r="F1108" s="2"/>
      <c r="G1108" s="2" t="s">
        <v>134</v>
      </c>
      <c r="H1108" s="2"/>
      <c r="I1108" s="2" t="s">
        <v>1807</v>
      </c>
      <c r="J1108" s="3">
        <v>1.0900000000000001</v>
      </c>
      <c r="K1108" s="3">
        <v>5845</v>
      </c>
      <c r="L1108" s="2" t="s">
        <v>1746</v>
      </c>
    </row>
    <row r="1109" spans="1:12">
      <c r="A1109" s="2" t="s">
        <v>1808</v>
      </c>
      <c r="B1109" s="3">
        <v>0.114</v>
      </c>
      <c r="C1109" s="3">
        <v>0.45900000000000002</v>
      </c>
      <c r="D1109" s="3">
        <v>179.61199999999999</v>
      </c>
      <c r="E1109" s="2"/>
      <c r="F1109" s="2"/>
      <c r="G1109" s="2" t="s">
        <v>134</v>
      </c>
      <c r="H1109" s="2"/>
      <c r="I1109" s="2" t="s">
        <v>1807</v>
      </c>
      <c r="J1109" s="3">
        <v>1.0900000000000001</v>
      </c>
      <c r="K1109" s="3">
        <v>5845</v>
      </c>
      <c r="L1109" s="2" t="s">
        <v>1746</v>
      </c>
    </row>
    <row r="1110" spans="1:12">
      <c r="A1110" s="2" t="s">
        <v>1809</v>
      </c>
      <c r="B1110" s="2"/>
      <c r="C1110" s="3">
        <v>0.27700000000000002</v>
      </c>
      <c r="D1110" s="3">
        <v>11.427548</v>
      </c>
      <c r="E1110" s="3">
        <v>9.4E-2</v>
      </c>
      <c r="F1110" s="2"/>
      <c r="G1110" s="2" t="s">
        <v>134</v>
      </c>
      <c r="H1110" s="2"/>
      <c r="I1110" s="2" t="s">
        <v>1810</v>
      </c>
      <c r="J1110" s="3">
        <v>0.81</v>
      </c>
      <c r="K1110" s="3">
        <v>5711</v>
      </c>
      <c r="L1110" s="2" t="s">
        <v>1030</v>
      </c>
    </row>
    <row r="1111" spans="1:12">
      <c r="A1111" s="2" t="s">
        <v>1811</v>
      </c>
      <c r="B1111" s="2"/>
      <c r="C1111" s="3">
        <v>0.27900000000000003</v>
      </c>
      <c r="D1111" s="3">
        <v>23.668205</v>
      </c>
      <c r="E1111" s="3">
        <v>0.153</v>
      </c>
      <c r="F1111" s="2"/>
      <c r="G1111" s="2" t="s">
        <v>134</v>
      </c>
      <c r="H1111" s="2"/>
      <c r="I1111" s="2" t="s">
        <v>1810</v>
      </c>
      <c r="J1111" s="3">
        <v>0.81</v>
      </c>
      <c r="K1111" s="3">
        <v>5711</v>
      </c>
      <c r="L1111" s="2" t="s">
        <v>1030</v>
      </c>
    </row>
    <row r="1112" spans="1:12">
      <c r="A1112" s="2" t="s">
        <v>1812</v>
      </c>
      <c r="B1112" s="2"/>
      <c r="C1112" s="3">
        <v>0.31900000000000001</v>
      </c>
      <c r="D1112" s="3">
        <v>51.755394000000003</v>
      </c>
      <c r="E1112" s="3">
        <v>0.25700000000000001</v>
      </c>
      <c r="F1112" s="2"/>
      <c r="G1112" s="2" t="s">
        <v>134</v>
      </c>
      <c r="H1112" s="2"/>
      <c r="I1112" s="2" t="s">
        <v>1810</v>
      </c>
      <c r="J1112" s="3">
        <v>0.81</v>
      </c>
      <c r="K1112" s="3">
        <v>5711</v>
      </c>
      <c r="L1112" s="2" t="s">
        <v>1030</v>
      </c>
    </row>
    <row r="1113" spans="1:12">
      <c r="A1113" s="2" t="s">
        <v>1813</v>
      </c>
      <c r="B1113" s="3">
        <v>1.447E-2</v>
      </c>
      <c r="C1113" s="3">
        <v>0.11700000000000001</v>
      </c>
      <c r="D1113" s="3">
        <v>7.1261999999999999</v>
      </c>
      <c r="E1113" s="2"/>
      <c r="F1113" s="2"/>
      <c r="G1113" s="2" t="s">
        <v>134</v>
      </c>
      <c r="H1113" s="2"/>
      <c r="I1113" s="2" t="s">
        <v>1530</v>
      </c>
      <c r="J1113" s="3">
        <v>0.96</v>
      </c>
      <c r="K1113" s="3">
        <v>5827</v>
      </c>
      <c r="L1113" s="2" t="s">
        <v>1030</v>
      </c>
    </row>
    <row r="1114" spans="1:12">
      <c r="A1114" s="2" t="s">
        <v>1814</v>
      </c>
      <c r="B1114" s="2"/>
      <c r="C1114" s="3">
        <v>7.2999999999999995E-2</v>
      </c>
      <c r="D1114" s="3">
        <v>6.16486</v>
      </c>
      <c r="E1114" s="2"/>
      <c r="F1114" s="2"/>
      <c r="G1114" s="2" t="s">
        <v>134</v>
      </c>
      <c r="H1114" s="2"/>
      <c r="I1114" s="2" t="s">
        <v>1815</v>
      </c>
      <c r="J1114" s="3">
        <v>1</v>
      </c>
      <c r="K1114" s="3">
        <v>5858</v>
      </c>
      <c r="L1114" s="2" t="s">
        <v>1032</v>
      </c>
    </row>
    <row r="1115" spans="1:12">
      <c r="A1115" s="2" t="s">
        <v>1816</v>
      </c>
      <c r="B1115" s="3">
        <v>3.3000000000000002E-2</v>
      </c>
      <c r="C1115" s="3">
        <v>0.223</v>
      </c>
      <c r="D1115" s="3">
        <v>13.5708</v>
      </c>
      <c r="E1115" s="2"/>
      <c r="F1115" s="2"/>
      <c r="G1115" s="2" t="s">
        <v>134</v>
      </c>
      <c r="H1115" s="2"/>
      <c r="I1115" s="2" t="s">
        <v>1815</v>
      </c>
      <c r="J1115" s="3">
        <v>1</v>
      </c>
      <c r="K1115" s="3">
        <v>5858</v>
      </c>
      <c r="L1115" s="2" t="s">
        <v>1746</v>
      </c>
    </row>
    <row r="1116" spans="1:12">
      <c r="A1116" s="2" t="s">
        <v>1817</v>
      </c>
      <c r="B1116" s="2"/>
      <c r="C1116" s="3">
        <v>8.5000000000000006E-2</v>
      </c>
      <c r="D1116" s="3">
        <v>23.9802</v>
      </c>
      <c r="E1116" s="2"/>
      <c r="F1116" s="2"/>
      <c r="G1116" s="2" t="s">
        <v>134</v>
      </c>
      <c r="H1116" s="2"/>
      <c r="I1116" s="2" t="s">
        <v>1815</v>
      </c>
      <c r="J1116" s="3">
        <v>1</v>
      </c>
      <c r="K1116" s="3">
        <v>5858</v>
      </c>
      <c r="L1116" s="2" t="s">
        <v>1746</v>
      </c>
    </row>
    <row r="1117" spans="1:12">
      <c r="A1117" s="2" t="s">
        <v>1818</v>
      </c>
      <c r="B1117" s="3">
        <v>3.5000000000000003E-2</v>
      </c>
      <c r="C1117" s="3">
        <v>0.22800000000000001</v>
      </c>
      <c r="D1117" s="3">
        <v>43.844499999999996</v>
      </c>
      <c r="E1117" s="2"/>
      <c r="F1117" s="2"/>
      <c r="G1117" s="2" t="s">
        <v>134</v>
      </c>
      <c r="H1117" s="2"/>
      <c r="I1117" s="2" t="s">
        <v>1815</v>
      </c>
      <c r="J1117" s="3">
        <v>1</v>
      </c>
      <c r="K1117" s="3">
        <v>5858</v>
      </c>
      <c r="L1117" s="2" t="s">
        <v>1746</v>
      </c>
    </row>
    <row r="1118" spans="1:12">
      <c r="A1118" s="2" t="s">
        <v>1819</v>
      </c>
      <c r="B1118" s="2"/>
      <c r="C1118" s="3">
        <v>0.13900000000000001</v>
      </c>
      <c r="D1118" s="3">
        <v>3.1799970000000002</v>
      </c>
      <c r="E1118" s="3">
        <v>4.3999999999999997E-2</v>
      </c>
      <c r="F1118" s="2"/>
      <c r="G1118" s="2" t="s">
        <v>134</v>
      </c>
      <c r="H1118" s="2"/>
      <c r="I1118" s="2" t="s">
        <v>1820</v>
      </c>
      <c r="J1118" s="2"/>
      <c r="K1118" s="3">
        <v>5851</v>
      </c>
      <c r="L1118" s="2" t="s">
        <v>1030</v>
      </c>
    </row>
    <row r="1119" spans="1:12">
      <c r="A1119" s="2" t="s">
        <v>1821</v>
      </c>
      <c r="B1119" s="2"/>
      <c r="C1119" s="3">
        <v>0.161</v>
      </c>
      <c r="D1119" s="3">
        <v>4.9014249999999997</v>
      </c>
      <c r="E1119" s="3">
        <v>5.8999999999999997E-2</v>
      </c>
      <c r="F1119" s="2"/>
      <c r="G1119" s="2" t="s">
        <v>134</v>
      </c>
      <c r="H1119" s="2"/>
      <c r="I1119" s="2" t="s">
        <v>1820</v>
      </c>
      <c r="J1119" s="2"/>
      <c r="K1119" s="3">
        <v>5851</v>
      </c>
      <c r="L1119" s="2" t="s">
        <v>1030</v>
      </c>
    </row>
    <row r="1120" spans="1:12">
      <c r="A1120" s="2" t="s">
        <v>1822</v>
      </c>
      <c r="B1120" s="2"/>
      <c r="C1120" s="3">
        <v>9.5000000000000001E-2</v>
      </c>
      <c r="D1120" s="3">
        <v>7.9582030000000001</v>
      </c>
      <c r="E1120" s="3">
        <v>8.2000000000000003E-2</v>
      </c>
      <c r="F1120" s="2"/>
      <c r="G1120" s="2" t="s">
        <v>134</v>
      </c>
      <c r="H1120" s="2"/>
      <c r="I1120" s="2" t="s">
        <v>1820</v>
      </c>
      <c r="J1120" s="2"/>
      <c r="K1120" s="3">
        <v>5851</v>
      </c>
      <c r="L1120" s="2" t="s">
        <v>1030</v>
      </c>
    </row>
    <row r="1121" spans="1:12">
      <c r="A1121" s="2" t="s">
        <v>1823</v>
      </c>
      <c r="B1121" s="2"/>
      <c r="C1121" s="3">
        <v>0.308</v>
      </c>
      <c r="D1121" s="3">
        <v>14.749048999999999</v>
      </c>
      <c r="E1121" s="3">
        <v>0.123</v>
      </c>
      <c r="F1121" s="2"/>
      <c r="G1121" s="2" t="s">
        <v>134</v>
      </c>
      <c r="H1121" s="2"/>
      <c r="I1121" s="2" t="s">
        <v>1820</v>
      </c>
      <c r="J1121" s="2"/>
      <c r="K1121" s="3">
        <v>5851</v>
      </c>
      <c r="L1121" s="2" t="s">
        <v>1030</v>
      </c>
    </row>
    <row r="1122" spans="1:12">
      <c r="A1122" s="2" t="s">
        <v>1824</v>
      </c>
      <c r="B1122" s="2"/>
      <c r="C1122" s="3">
        <v>0.77200000000000002</v>
      </c>
      <c r="D1122" s="3">
        <v>49.183920999999998</v>
      </c>
      <c r="E1122" s="3">
        <v>0.29199999999999998</v>
      </c>
      <c r="F1122" s="2"/>
      <c r="G1122" s="2" t="s">
        <v>134</v>
      </c>
      <c r="H1122" s="2"/>
      <c r="I1122" s="2" t="s">
        <v>1825</v>
      </c>
      <c r="J1122" s="3">
        <v>0.87</v>
      </c>
      <c r="K1122" s="3">
        <v>5854</v>
      </c>
      <c r="L1122" s="2" t="s">
        <v>1030</v>
      </c>
    </row>
    <row r="1123" spans="1:12">
      <c r="A1123" s="2" t="s">
        <v>1826</v>
      </c>
      <c r="B1123" s="2"/>
      <c r="C1123" s="3">
        <v>0.73</v>
      </c>
      <c r="D1123" s="3">
        <v>190.32349400000001</v>
      </c>
      <c r="E1123" s="3">
        <v>0.72099999999999997</v>
      </c>
      <c r="F1123" s="2"/>
      <c r="G1123" s="2" t="s">
        <v>134</v>
      </c>
      <c r="H1123" s="2"/>
      <c r="I1123" s="2" t="s">
        <v>1825</v>
      </c>
      <c r="J1123" s="3">
        <v>0.87</v>
      </c>
      <c r="K1123" s="3">
        <v>5854</v>
      </c>
      <c r="L1123" s="2" t="s">
        <v>1030</v>
      </c>
    </row>
    <row r="1124" spans="1:12">
      <c r="A1124" s="2" t="s">
        <v>1827</v>
      </c>
      <c r="B1124" s="2"/>
      <c r="C1124" s="3">
        <v>0.21099999999999999</v>
      </c>
      <c r="D1124" s="3">
        <v>6.48163</v>
      </c>
      <c r="E1124" s="2"/>
      <c r="F1124" s="2"/>
      <c r="G1124" s="2" t="s">
        <v>134</v>
      </c>
      <c r="H1124" s="2"/>
      <c r="I1124" s="2" t="s">
        <v>1828</v>
      </c>
      <c r="J1124" s="3">
        <v>1.04</v>
      </c>
      <c r="K1124" s="3">
        <v>5952</v>
      </c>
      <c r="L1124" s="2" t="s">
        <v>1746</v>
      </c>
    </row>
    <row r="1125" spans="1:12">
      <c r="A1125" s="2" t="s">
        <v>1829</v>
      </c>
      <c r="B1125" s="2"/>
      <c r="C1125" s="3">
        <v>0.22500000000000001</v>
      </c>
      <c r="D1125" s="3">
        <v>21.2227</v>
      </c>
      <c r="E1125" s="2"/>
      <c r="F1125" s="2"/>
      <c r="G1125" s="2" t="s">
        <v>134</v>
      </c>
      <c r="H1125" s="2"/>
      <c r="I1125" s="2" t="s">
        <v>1828</v>
      </c>
      <c r="J1125" s="3">
        <v>1.04</v>
      </c>
      <c r="K1125" s="3">
        <v>5952</v>
      </c>
      <c r="L1125" s="2" t="s">
        <v>1746</v>
      </c>
    </row>
    <row r="1126" spans="1:12">
      <c r="A1126" s="2" t="s">
        <v>1830</v>
      </c>
      <c r="B1126" s="2"/>
      <c r="C1126" s="3">
        <v>0.16300000000000001</v>
      </c>
      <c r="D1126" s="3">
        <v>12.691112</v>
      </c>
      <c r="E1126" s="3">
        <v>0.107</v>
      </c>
      <c r="F1126" s="2"/>
      <c r="G1126" s="2" t="s">
        <v>134</v>
      </c>
      <c r="H1126" s="2"/>
      <c r="I1126" s="2" t="s">
        <v>1831</v>
      </c>
      <c r="J1126" s="2"/>
      <c r="K1126" s="3">
        <v>5960</v>
      </c>
      <c r="L1126" s="2" t="s">
        <v>1030</v>
      </c>
    </row>
    <row r="1127" spans="1:12">
      <c r="A1127" s="2" t="s">
        <v>1832</v>
      </c>
      <c r="B1127" s="2"/>
      <c r="C1127" s="3">
        <v>0.19700000000000001</v>
      </c>
      <c r="D1127" s="3">
        <v>31.719774999999998</v>
      </c>
      <c r="E1127" s="3">
        <v>0.19800000000000001</v>
      </c>
      <c r="F1127" s="2"/>
      <c r="G1127" s="2" t="s">
        <v>134</v>
      </c>
      <c r="H1127" s="2"/>
      <c r="I1127" s="2" t="s">
        <v>1831</v>
      </c>
      <c r="J1127" s="2"/>
      <c r="K1127" s="3">
        <v>5960</v>
      </c>
      <c r="L1127" s="2" t="s">
        <v>1030</v>
      </c>
    </row>
    <row r="1128" spans="1:12">
      <c r="A1128" s="2" t="s">
        <v>1833</v>
      </c>
      <c r="B1128" s="2"/>
      <c r="C1128" s="3">
        <v>0.14099999999999999</v>
      </c>
      <c r="D1128" s="3">
        <v>3.341815</v>
      </c>
      <c r="E1128" s="3">
        <v>4.5999999999999999E-2</v>
      </c>
      <c r="F1128" s="2"/>
      <c r="G1128" s="2" t="s">
        <v>134</v>
      </c>
      <c r="H1128" s="2"/>
      <c r="I1128" s="2" t="s">
        <v>1834</v>
      </c>
      <c r="J1128" s="2"/>
      <c r="K1128" s="3">
        <v>5952</v>
      </c>
      <c r="L1128" s="2" t="s">
        <v>1030</v>
      </c>
    </row>
    <row r="1129" spans="1:12">
      <c r="A1129" s="2" t="s">
        <v>1835</v>
      </c>
      <c r="B1129" s="2"/>
      <c r="C1129" s="3">
        <v>0.65100000000000002</v>
      </c>
      <c r="D1129" s="3">
        <v>224.78460799999999</v>
      </c>
      <c r="E1129" s="3">
        <v>0.76100000000000001</v>
      </c>
      <c r="F1129" s="2"/>
      <c r="G1129" s="2" t="s">
        <v>134</v>
      </c>
      <c r="H1129" s="2"/>
      <c r="I1129" s="2" t="s">
        <v>1834</v>
      </c>
      <c r="J1129" s="2"/>
      <c r="K1129" s="3">
        <v>5952</v>
      </c>
      <c r="L1129" s="2" t="s">
        <v>1030</v>
      </c>
    </row>
    <row r="1130" spans="1:12">
      <c r="A1130" s="2" t="s">
        <v>1836</v>
      </c>
      <c r="B1130" s="2"/>
      <c r="C1130" s="3">
        <v>0.21099999999999999</v>
      </c>
      <c r="D1130" s="3">
        <v>8.4088779999999996</v>
      </c>
      <c r="E1130" s="3">
        <v>7.5999999999999998E-2</v>
      </c>
      <c r="F1130" s="2"/>
      <c r="G1130" s="2" t="s">
        <v>134</v>
      </c>
      <c r="H1130" s="2"/>
      <c r="I1130" s="2" t="s">
        <v>1837</v>
      </c>
      <c r="J1130" s="2"/>
      <c r="K1130" s="3">
        <v>5544</v>
      </c>
      <c r="L1130" s="2" t="s">
        <v>1030</v>
      </c>
    </row>
    <row r="1131" spans="1:12">
      <c r="A1131" s="2" t="s">
        <v>1838</v>
      </c>
      <c r="B1131" s="2"/>
      <c r="C1131" s="3">
        <v>0.214</v>
      </c>
      <c r="D1131" s="3">
        <v>28.574262999999998</v>
      </c>
      <c r="E1131" s="3">
        <v>0.17199999999999999</v>
      </c>
      <c r="F1131" s="2"/>
      <c r="G1131" s="2" t="s">
        <v>134</v>
      </c>
      <c r="H1131" s="2"/>
      <c r="I1131" s="2" t="s">
        <v>1837</v>
      </c>
      <c r="J1131" s="2"/>
      <c r="K1131" s="3">
        <v>5544</v>
      </c>
      <c r="L1131" s="2" t="s">
        <v>1030</v>
      </c>
    </row>
    <row r="1132" spans="1:12">
      <c r="A1132" s="2" t="s">
        <v>1839</v>
      </c>
      <c r="B1132" s="3">
        <v>3.6999999999999998E-2</v>
      </c>
      <c r="C1132" s="3">
        <v>0.16200000000000001</v>
      </c>
      <c r="D1132" s="3">
        <v>4.7539999999999996</v>
      </c>
      <c r="E1132" s="2"/>
      <c r="F1132" s="2"/>
      <c r="G1132" s="2" t="s">
        <v>134</v>
      </c>
      <c r="H1132" s="2"/>
      <c r="I1132" s="2" t="s">
        <v>1840</v>
      </c>
      <c r="J1132" s="3">
        <v>0.75</v>
      </c>
      <c r="K1132" s="3">
        <v>4725</v>
      </c>
      <c r="L1132" s="2" t="s">
        <v>1746</v>
      </c>
    </row>
    <row r="1133" spans="1:12">
      <c r="A1133" s="2" t="s">
        <v>1841</v>
      </c>
      <c r="B1133" s="2"/>
      <c r="C1133" s="3">
        <v>0.19400000000000001</v>
      </c>
      <c r="D1133" s="3">
        <v>8.9250699999999998</v>
      </c>
      <c r="E1133" s="2"/>
      <c r="F1133" s="2"/>
      <c r="G1133" s="2" t="s">
        <v>134</v>
      </c>
      <c r="H1133" s="2"/>
      <c r="I1133" s="2" t="s">
        <v>1840</v>
      </c>
      <c r="J1133" s="3">
        <v>0.75</v>
      </c>
      <c r="K1133" s="3">
        <v>4725</v>
      </c>
      <c r="L1133" s="2" t="s">
        <v>1746</v>
      </c>
    </row>
    <row r="1134" spans="1:12">
      <c r="A1134" s="2" t="s">
        <v>1842</v>
      </c>
      <c r="B1134" s="2"/>
      <c r="C1134" s="3">
        <v>0.112</v>
      </c>
      <c r="D1134" s="3">
        <v>5.1885490000000001</v>
      </c>
      <c r="E1134" s="3">
        <v>5.2999999999999999E-2</v>
      </c>
      <c r="F1134" s="3">
        <v>722</v>
      </c>
      <c r="G1134" s="2" t="s">
        <v>134</v>
      </c>
      <c r="H1134" s="2"/>
      <c r="I1134" s="2" t="s">
        <v>1532</v>
      </c>
      <c r="J1134" s="3">
        <v>0.56000000000000005</v>
      </c>
      <c r="K1134" s="3">
        <v>4605</v>
      </c>
      <c r="L1134" s="2" t="s">
        <v>1030</v>
      </c>
    </row>
    <row r="1135" spans="1:12">
      <c r="A1135" s="2" t="s">
        <v>1843</v>
      </c>
      <c r="B1135" s="2"/>
      <c r="C1135" s="3">
        <v>9.7000000000000003E-2</v>
      </c>
      <c r="D1135" s="3">
        <v>2.4036789999999999</v>
      </c>
      <c r="E1135" s="3">
        <v>3.5999999999999997E-2</v>
      </c>
      <c r="F1135" s="2"/>
      <c r="G1135" s="2" t="s">
        <v>134</v>
      </c>
      <c r="H1135" s="2"/>
      <c r="I1135" s="2" t="s">
        <v>1844</v>
      </c>
      <c r="J1135" s="3">
        <v>1</v>
      </c>
      <c r="K1135" s="3">
        <v>5979</v>
      </c>
      <c r="L1135" s="2" t="s">
        <v>1030</v>
      </c>
    </row>
    <row r="1136" spans="1:12">
      <c r="A1136" s="2" t="s">
        <v>1845</v>
      </c>
      <c r="B1136" s="2"/>
      <c r="C1136" s="3">
        <v>0.23200000000000001</v>
      </c>
      <c r="D1136" s="3">
        <v>8.9908889999999992</v>
      </c>
      <c r="E1136" s="3">
        <v>8.6999999999999994E-2</v>
      </c>
      <c r="F1136" s="2"/>
      <c r="G1136" s="2" t="s">
        <v>134</v>
      </c>
      <c r="H1136" s="2"/>
      <c r="I1136" s="2" t="s">
        <v>1844</v>
      </c>
      <c r="J1136" s="3">
        <v>1</v>
      </c>
      <c r="K1136" s="3">
        <v>5979</v>
      </c>
      <c r="L1136" s="2" t="s">
        <v>1030</v>
      </c>
    </row>
    <row r="1137" spans="1:12">
      <c r="A1137" s="2" t="s">
        <v>1846</v>
      </c>
      <c r="B1137" s="2"/>
      <c r="C1137" s="3">
        <v>0.30499999999999999</v>
      </c>
      <c r="D1137" s="3">
        <v>5.9687340000000004</v>
      </c>
      <c r="E1137" s="3">
        <v>6.9000000000000006E-2</v>
      </c>
      <c r="F1137" s="2"/>
      <c r="G1137" s="2" t="s">
        <v>134</v>
      </c>
      <c r="H1137" s="2"/>
      <c r="I1137" s="2" t="s">
        <v>1847</v>
      </c>
      <c r="J1137" s="3">
        <v>1.1599999999999999</v>
      </c>
      <c r="K1137" s="3">
        <v>6142</v>
      </c>
      <c r="L1137" s="2" t="s">
        <v>1030</v>
      </c>
    </row>
    <row r="1138" spans="1:12">
      <c r="A1138" s="2" t="s">
        <v>1848</v>
      </c>
      <c r="B1138" s="2"/>
      <c r="C1138" s="3">
        <v>0.20499999999999999</v>
      </c>
      <c r="D1138" s="3">
        <v>13.071630000000001</v>
      </c>
      <c r="E1138" s="3">
        <v>0.11600000000000001</v>
      </c>
      <c r="F1138" s="2"/>
      <c r="G1138" s="2" t="s">
        <v>134</v>
      </c>
      <c r="H1138" s="2"/>
      <c r="I1138" s="2" t="s">
        <v>1847</v>
      </c>
      <c r="J1138" s="3">
        <v>1.1599999999999999</v>
      </c>
      <c r="K1138" s="3">
        <v>6142</v>
      </c>
      <c r="L1138" s="2" t="s">
        <v>1030</v>
      </c>
    </row>
    <row r="1139" spans="1:12">
      <c r="A1139" s="2" t="s">
        <v>1849</v>
      </c>
      <c r="B1139" s="3">
        <v>9.4E-2</v>
      </c>
      <c r="C1139" s="3">
        <v>0.71899999999999997</v>
      </c>
      <c r="D1139" s="3">
        <v>18.7959228</v>
      </c>
      <c r="E1139" s="3">
        <v>0.14449999999999999</v>
      </c>
      <c r="F1139" s="2"/>
      <c r="G1139" s="2" t="s">
        <v>134</v>
      </c>
      <c r="H1139" s="2"/>
      <c r="I1139" s="3">
        <v>4700</v>
      </c>
      <c r="J1139" s="3">
        <v>1.1299999999999999</v>
      </c>
      <c r="K1139" s="3">
        <v>6150</v>
      </c>
      <c r="L1139" s="2" t="s">
        <v>1030</v>
      </c>
    </row>
    <row r="1140" spans="1:12">
      <c r="A1140" s="2" t="s">
        <v>1850</v>
      </c>
      <c r="B1140" s="3">
        <v>1.84</v>
      </c>
      <c r="C1140" s="3">
        <v>1.101</v>
      </c>
      <c r="D1140" s="3">
        <v>50.790391</v>
      </c>
      <c r="E1140" s="3">
        <v>0.28039999999999998</v>
      </c>
      <c r="F1140" s="2"/>
      <c r="G1140" s="2" t="s">
        <v>134</v>
      </c>
      <c r="H1140" s="2"/>
      <c r="I1140" s="3">
        <v>4700</v>
      </c>
      <c r="J1140" s="3">
        <v>1.1299999999999999</v>
      </c>
      <c r="K1140" s="3">
        <v>6150</v>
      </c>
      <c r="L1140" s="2" t="s">
        <v>1030</v>
      </c>
    </row>
    <row r="1141" spans="1:12">
      <c r="A1141" s="2" t="s">
        <v>1851</v>
      </c>
      <c r="B1141" s="2"/>
      <c r="C1141" s="3">
        <v>0.17499999999999999</v>
      </c>
      <c r="D1141" s="3">
        <v>7.5184959999999998</v>
      </c>
      <c r="E1141" s="3">
        <v>7.2999999999999995E-2</v>
      </c>
      <c r="F1141" s="2"/>
      <c r="G1141" s="2" t="s">
        <v>134</v>
      </c>
      <c r="H1141" s="2"/>
      <c r="I1141" s="2" t="s">
        <v>1852</v>
      </c>
      <c r="J1141" s="3">
        <v>0.86</v>
      </c>
      <c r="K1141" s="3">
        <v>5274</v>
      </c>
      <c r="L1141" s="2" t="s">
        <v>1030</v>
      </c>
    </row>
    <row r="1142" spans="1:12">
      <c r="A1142" s="2" t="s">
        <v>1853</v>
      </c>
      <c r="B1142" s="2"/>
      <c r="C1142" s="3">
        <v>0.68500000000000005</v>
      </c>
      <c r="D1142" s="3">
        <v>20.17202</v>
      </c>
      <c r="E1142" s="3">
        <v>0.14099999999999999</v>
      </c>
      <c r="F1142" s="2"/>
      <c r="G1142" s="2" t="s">
        <v>134</v>
      </c>
      <c r="H1142" s="2"/>
      <c r="I1142" s="2" t="s">
        <v>1852</v>
      </c>
      <c r="J1142" s="3">
        <v>0.86</v>
      </c>
      <c r="K1142" s="3">
        <v>5274</v>
      </c>
      <c r="L1142" s="2" t="s">
        <v>1030</v>
      </c>
    </row>
    <row r="1143" spans="1:12">
      <c r="A1143" s="2" t="s">
        <v>1854</v>
      </c>
      <c r="B1143" s="2"/>
      <c r="C1143" s="3">
        <v>0.32100000000000001</v>
      </c>
      <c r="D1143" s="3">
        <v>2.4220820000000001</v>
      </c>
      <c r="E1143" s="3">
        <v>3.5000000000000003E-2</v>
      </c>
      <c r="F1143" s="2"/>
      <c r="G1143" s="2" t="s">
        <v>134</v>
      </c>
      <c r="H1143" s="2"/>
      <c r="I1143" s="2" t="s">
        <v>1855</v>
      </c>
      <c r="J1143" s="2"/>
      <c r="K1143" s="3">
        <v>5595</v>
      </c>
      <c r="L1143" s="2" t="s">
        <v>1030</v>
      </c>
    </row>
    <row r="1144" spans="1:12">
      <c r="A1144" s="2" t="s">
        <v>1856</v>
      </c>
      <c r="B1144" s="2"/>
      <c r="C1144" s="3">
        <v>8.2000000000000003E-2</v>
      </c>
      <c r="D1144" s="3">
        <v>4.1251030000000002</v>
      </c>
      <c r="E1144" s="3">
        <v>4.9000000000000002E-2</v>
      </c>
      <c r="F1144" s="2"/>
      <c r="G1144" s="2" t="s">
        <v>134</v>
      </c>
      <c r="H1144" s="2"/>
      <c r="I1144" s="2" t="s">
        <v>1855</v>
      </c>
      <c r="J1144" s="2"/>
      <c r="K1144" s="3">
        <v>5595</v>
      </c>
      <c r="L1144" s="2" t="s">
        <v>1030</v>
      </c>
    </row>
    <row r="1145" spans="1:12">
      <c r="A1145" s="2" t="s">
        <v>1857</v>
      </c>
      <c r="B1145" s="2"/>
      <c r="C1145" s="3">
        <v>0.192</v>
      </c>
      <c r="D1145" s="3">
        <v>6.3125010000000001</v>
      </c>
      <c r="E1145" s="3">
        <v>5.5E-2</v>
      </c>
      <c r="F1145" s="2"/>
      <c r="G1145" s="2" t="s">
        <v>134</v>
      </c>
      <c r="H1145" s="2"/>
      <c r="I1145" s="2" t="s">
        <v>1858</v>
      </c>
      <c r="J1145" s="2"/>
      <c r="K1145" s="3">
        <v>4096</v>
      </c>
      <c r="L1145" s="2" t="s">
        <v>1030</v>
      </c>
    </row>
    <row r="1146" spans="1:12">
      <c r="A1146" s="2" t="s">
        <v>1859</v>
      </c>
      <c r="B1146" s="2"/>
      <c r="C1146" s="3">
        <v>0.13600000000000001</v>
      </c>
      <c r="D1146" s="3">
        <v>12.794585</v>
      </c>
      <c r="E1146" s="3">
        <v>8.7999999999999995E-2</v>
      </c>
      <c r="F1146" s="2"/>
      <c r="G1146" s="2" t="s">
        <v>134</v>
      </c>
      <c r="H1146" s="2"/>
      <c r="I1146" s="2" t="s">
        <v>1858</v>
      </c>
      <c r="J1146" s="2"/>
      <c r="K1146" s="3">
        <v>4096</v>
      </c>
      <c r="L1146" s="2" t="s">
        <v>1030</v>
      </c>
    </row>
    <row r="1147" spans="1:12">
      <c r="A1147" s="2" t="s">
        <v>1860</v>
      </c>
      <c r="B1147" s="2"/>
      <c r="C1147" s="3">
        <v>0.20899999999999999</v>
      </c>
      <c r="D1147" s="3">
        <v>3.177422</v>
      </c>
      <c r="E1147" s="3">
        <v>3.9E-2</v>
      </c>
      <c r="F1147" s="2"/>
      <c r="G1147" s="2" t="s">
        <v>134</v>
      </c>
      <c r="H1147" s="2"/>
      <c r="I1147" s="2" t="s">
        <v>1861</v>
      </c>
      <c r="J1147" s="2"/>
      <c r="K1147" s="3">
        <v>5311</v>
      </c>
      <c r="L1147" s="2" t="s">
        <v>1030</v>
      </c>
    </row>
    <row r="1148" spans="1:12">
      <c r="A1148" s="2" t="s">
        <v>1862</v>
      </c>
      <c r="B1148" s="2"/>
      <c r="C1148" s="3">
        <v>0.20300000000000001</v>
      </c>
      <c r="D1148" s="3">
        <v>41.008011000000003</v>
      </c>
      <c r="E1148" s="3">
        <v>0.216</v>
      </c>
      <c r="F1148" s="2"/>
      <c r="G1148" s="2" t="s">
        <v>134</v>
      </c>
      <c r="H1148" s="2"/>
      <c r="I1148" s="2" t="s">
        <v>1861</v>
      </c>
      <c r="J1148" s="2"/>
      <c r="K1148" s="3">
        <v>5311</v>
      </c>
      <c r="L1148" s="2" t="s">
        <v>1030</v>
      </c>
    </row>
    <row r="1149" spans="1:12">
      <c r="A1149" s="2" t="s">
        <v>1863</v>
      </c>
      <c r="B1149" s="2"/>
      <c r="C1149" s="3">
        <v>0.20899999999999999</v>
      </c>
      <c r="D1149" s="3">
        <v>5.7661930000000003</v>
      </c>
      <c r="E1149" s="3">
        <v>6.4000000000000001E-2</v>
      </c>
      <c r="F1149" s="2"/>
      <c r="G1149" s="2" t="s">
        <v>134</v>
      </c>
      <c r="H1149" s="2"/>
      <c r="I1149" s="2" t="s">
        <v>1864</v>
      </c>
      <c r="J1149" s="3">
        <v>0.99</v>
      </c>
      <c r="K1149" s="3">
        <v>6050</v>
      </c>
      <c r="L1149" s="2" t="s">
        <v>1030</v>
      </c>
    </row>
    <row r="1150" spans="1:12">
      <c r="A1150" s="2" t="s">
        <v>1865</v>
      </c>
      <c r="B1150" s="2"/>
      <c r="C1150" s="3">
        <v>0.52400000000000002</v>
      </c>
      <c r="D1150" s="3">
        <v>12.465987999999999</v>
      </c>
      <c r="E1150" s="3">
        <v>0.108</v>
      </c>
      <c r="F1150" s="2"/>
      <c r="G1150" s="2" t="s">
        <v>134</v>
      </c>
      <c r="H1150" s="2"/>
      <c r="I1150" s="2" t="s">
        <v>1864</v>
      </c>
      <c r="J1150" s="3">
        <v>0.99</v>
      </c>
      <c r="K1150" s="3">
        <v>6050</v>
      </c>
      <c r="L1150" s="2" t="s">
        <v>1030</v>
      </c>
    </row>
    <row r="1151" spans="1:12">
      <c r="A1151" s="2" t="s">
        <v>1866</v>
      </c>
      <c r="B1151" s="2"/>
      <c r="C1151" s="3">
        <v>0.19600000000000001</v>
      </c>
      <c r="D1151" s="3">
        <v>21.587475000000001</v>
      </c>
      <c r="E1151" s="3">
        <v>0.155</v>
      </c>
      <c r="F1151" s="2"/>
      <c r="G1151" s="2" t="s">
        <v>134</v>
      </c>
      <c r="H1151" s="2"/>
      <c r="I1151" s="2" t="s">
        <v>1864</v>
      </c>
      <c r="J1151" s="3">
        <v>0.99</v>
      </c>
      <c r="K1151" s="3">
        <v>6050</v>
      </c>
      <c r="L1151" s="2" t="s">
        <v>1030</v>
      </c>
    </row>
    <row r="1152" spans="1:12">
      <c r="A1152" s="2" t="s">
        <v>1867</v>
      </c>
      <c r="B1152" s="2"/>
      <c r="C1152" s="3">
        <v>0.23200000000000001</v>
      </c>
      <c r="D1152" s="3">
        <v>37.993273000000002</v>
      </c>
      <c r="E1152" s="3">
        <v>0.22700000000000001</v>
      </c>
      <c r="F1152" s="2"/>
      <c r="G1152" s="2" t="s">
        <v>134</v>
      </c>
      <c r="H1152" s="2"/>
      <c r="I1152" s="2" t="s">
        <v>1864</v>
      </c>
      <c r="J1152" s="3">
        <v>0.99</v>
      </c>
      <c r="K1152" s="3">
        <v>6050</v>
      </c>
      <c r="L1152" s="2" t="s">
        <v>1030</v>
      </c>
    </row>
    <row r="1153" spans="1:12">
      <c r="A1153" s="2" t="s">
        <v>1868</v>
      </c>
      <c r="B1153" s="3">
        <v>0.113</v>
      </c>
      <c r="C1153" s="3">
        <v>0.156</v>
      </c>
      <c r="D1153" s="3">
        <v>56.268000000000001</v>
      </c>
      <c r="E1153" s="2"/>
      <c r="F1153" s="2"/>
      <c r="G1153" s="2" t="s">
        <v>46</v>
      </c>
      <c r="H1153" s="2"/>
      <c r="I1153" s="2" t="s">
        <v>1864</v>
      </c>
      <c r="J1153" s="3">
        <v>0.99</v>
      </c>
      <c r="K1153" s="3">
        <v>6050</v>
      </c>
      <c r="L1153" s="2" t="s">
        <v>1869</v>
      </c>
    </row>
    <row r="1154" spans="1:12">
      <c r="A1154" s="2" t="s">
        <v>1870</v>
      </c>
      <c r="B1154" s="2"/>
      <c r="C1154" s="3">
        <v>0.26200000000000001</v>
      </c>
      <c r="D1154" s="3">
        <v>17.232365999999999</v>
      </c>
      <c r="E1154" s="3">
        <v>0.13500000000000001</v>
      </c>
      <c r="F1154" s="2"/>
      <c r="G1154" s="2" t="s">
        <v>134</v>
      </c>
      <c r="H1154" s="2"/>
      <c r="I1154" s="2" t="s">
        <v>1871</v>
      </c>
      <c r="J1154" s="3">
        <v>1.03</v>
      </c>
      <c r="K1154" s="3">
        <v>6089</v>
      </c>
      <c r="L1154" s="2" t="s">
        <v>1030</v>
      </c>
    </row>
    <row r="1155" spans="1:12">
      <c r="A1155" s="2" t="s">
        <v>1872</v>
      </c>
      <c r="B1155" s="2"/>
      <c r="C1155" s="3">
        <v>0.13200000000000001</v>
      </c>
      <c r="D1155" s="3">
        <v>26.695074000000002</v>
      </c>
      <c r="E1155" s="3">
        <v>0.18099999999999999</v>
      </c>
      <c r="F1155" s="2"/>
      <c r="G1155" s="2" t="s">
        <v>134</v>
      </c>
      <c r="H1155" s="2"/>
      <c r="I1155" s="2" t="s">
        <v>1871</v>
      </c>
      <c r="J1155" s="3">
        <v>1.03</v>
      </c>
      <c r="K1155" s="3">
        <v>6089</v>
      </c>
      <c r="L1155" s="2" t="s">
        <v>1030</v>
      </c>
    </row>
    <row r="1156" spans="1:12">
      <c r="A1156" s="2" t="s">
        <v>1873</v>
      </c>
      <c r="B1156" s="2"/>
      <c r="C1156" s="3">
        <v>6.5000000000000002E-2</v>
      </c>
      <c r="D1156" s="3">
        <v>3.4104930000000002</v>
      </c>
      <c r="E1156" s="3">
        <v>3.9E-2</v>
      </c>
      <c r="F1156" s="2"/>
      <c r="G1156" s="2" t="s">
        <v>134</v>
      </c>
      <c r="H1156" s="2"/>
      <c r="I1156" s="2" t="s">
        <v>1874</v>
      </c>
      <c r="J1156" s="2"/>
      <c r="K1156" s="3">
        <v>4984</v>
      </c>
      <c r="L1156" s="2" t="s">
        <v>1030</v>
      </c>
    </row>
    <row r="1157" spans="1:12">
      <c r="A1157" s="2" t="s">
        <v>1875</v>
      </c>
      <c r="B1157" s="2"/>
      <c r="C1157" s="3">
        <v>0.156</v>
      </c>
      <c r="D1157" s="3">
        <v>13.821375</v>
      </c>
      <c r="E1157" s="3">
        <v>0.1</v>
      </c>
      <c r="F1157" s="2"/>
      <c r="G1157" s="2" t="s">
        <v>134</v>
      </c>
      <c r="H1157" s="2"/>
      <c r="I1157" s="2" t="s">
        <v>1874</v>
      </c>
      <c r="J1157" s="2"/>
      <c r="K1157" s="3">
        <v>4984</v>
      </c>
      <c r="L1157" s="2" t="s">
        <v>1030</v>
      </c>
    </row>
    <row r="1158" spans="1:12">
      <c r="A1158" s="2" t="s">
        <v>1876</v>
      </c>
      <c r="B1158" s="2"/>
      <c r="C1158" s="3">
        <v>9.9000000000000005E-2</v>
      </c>
      <c r="D1158" s="3">
        <v>30.950851</v>
      </c>
      <c r="E1158" s="3">
        <v>0.17</v>
      </c>
      <c r="F1158" s="2"/>
      <c r="G1158" s="2" t="s">
        <v>134</v>
      </c>
      <c r="H1158" s="2"/>
      <c r="I1158" s="2" t="s">
        <v>1874</v>
      </c>
      <c r="J1158" s="2"/>
      <c r="K1158" s="3">
        <v>4984</v>
      </c>
      <c r="L1158" s="2" t="s">
        <v>1030</v>
      </c>
    </row>
    <row r="1159" spans="1:12">
      <c r="A1159" s="2" t="s">
        <v>1877</v>
      </c>
      <c r="B1159" s="2"/>
      <c r="C1159" s="3">
        <v>0.21099999999999999</v>
      </c>
      <c r="D1159" s="3">
        <v>4.1643889999999999</v>
      </c>
      <c r="E1159" s="3">
        <v>4.1000000000000002E-2</v>
      </c>
      <c r="F1159" s="2"/>
      <c r="G1159" s="2" t="s">
        <v>134</v>
      </c>
      <c r="H1159" s="2"/>
      <c r="I1159" s="2" t="s">
        <v>1878</v>
      </c>
      <c r="J1159" s="3">
        <v>0.55000000000000004</v>
      </c>
      <c r="K1159" s="3">
        <v>3810</v>
      </c>
      <c r="L1159" s="2" t="s">
        <v>1030</v>
      </c>
    </row>
    <row r="1160" spans="1:12">
      <c r="A1160" s="2" t="s">
        <v>1879</v>
      </c>
      <c r="B1160" s="2"/>
      <c r="C1160" s="3">
        <v>6.6000000000000003E-2</v>
      </c>
      <c r="D1160" s="3">
        <v>5.774464</v>
      </c>
      <c r="E1160" s="3">
        <v>5.0999999999999997E-2</v>
      </c>
      <c r="F1160" s="2"/>
      <c r="G1160" s="2" t="s">
        <v>134</v>
      </c>
      <c r="H1160" s="2"/>
      <c r="I1160" s="2" t="s">
        <v>1878</v>
      </c>
      <c r="J1160" s="3">
        <v>0.55000000000000004</v>
      </c>
      <c r="K1160" s="3">
        <v>3810</v>
      </c>
      <c r="L1160" s="2" t="s">
        <v>1030</v>
      </c>
    </row>
    <row r="1161" spans="1:12">
      <c r="A1161" s="2" t="s">
        <v>1880</v>
      </c>
      <c r="B1161" s="2"/>
      <c r="C1161" s="3">
        <v>0.13600000000000001</v>
      </c>
      <c r="D1161" s="3">
        <v>10.495711</v>
      </c>
      <c r="E1161" s="3">
        <v>9.9000000000000005E-2</v>
      </c>
      <c r="F1161" s="2"/>
      <c r="G1161" s="2" t="s">
        <v>134</v>
      </c>
      <c r="H1161" s="2"/>
      <c r="I1161" s="2" t="s">
        <v>1881</v>
      </c>
      <c r="J1161" s="2"/>
      <c r="K1161" s="3">
        <v>6239</v>
      </c>
      <c r="L1161" s="2" t="s">
        <v>1030</v>
      </c>
    </row>
    <row r="1162" spans="1:12">
      <c r="A1162" s="2" t="s">
        <v>1882</v>
      </c>
      <c r="B1162" s="2"/>
      <c r="C1162" s="3">
        <v>0.14099999999999999</v>
      </c>
      <c r="D1162" s="3">
        <v>21.869741000000001</v>
      </c>
      <c r="E1162" s="3">
        <v>0.16200000000000001</v>
      </c>
      <c r="F1162" s="2"/>
      <c r="G1162" s="2" t="s">
        <v>134</v>
      </c>
      <c r="H1162" s="2"/>
      <c r="I1162" s="2" t="s">
        <v>1881</v>
      </c>
      <c r="J1162" s="2"/>
      <c r="K1162" s="3">
        <v>6239</v>
      </c>
      <c r="L1162" s="2" t="s">
        <v>1030</v>
      </c>
    </row>
    <row r="1163" spans="1:12">
      <c r="A1163" s="2" t="s">
        <v>1883</v>
      </c>
      <c r="B1163" s="2"/>
      <c r="C1163" s="3">
        <v>0.223</v>
      </c>
      <c r="D1163" s="3">
        <v>100.283134</v>
      </c>
      <c r="E1163" s="3">
        <v>0.44800000000000001</v>
      </c>
      <c r="F1163" s="2"/>
      <c r="G1163" s="2" t="s">
        <v>134</v>
      </c>
      <c r="H1163" s="2"/>
      <c r="I1163" s="2" t="s">
        <v>1881</v>
      </c>
      <c r="J1163" s="2"/>
      <c r="K1163" s="3">
        <v>6239</v>
      </c>
      <c r="L1163" s="2" t="s">
        <v>1030</v>
      </c>
    </row>
    <row r="1164" spans="1:12">
      <c r="A1164" s="2" t="s">
        <v>1884</v>
      </c>
      <c r="B1164" s="2"/>
      <c r="C1164" s="3">
        <v>0.125</v>
      </c>
      <c r="D1164" s="3">
        <v>14.435889</v>
      </c>
      <c r="E1164" s="3">
        <v>0.125</v>
      </c>
      <c r="F1164" s="2"/>
      <c r="G1164" s="2" t="s">
        <v>134</v>
      </c>
      <c r="H1164" s="2"/>
      <c r="I1164" s="2" t="s">
        <v>1885</v>
      </c>
      <c r="J1164" s="2"/>
      <c r="K1164" s="3">
        <v>6106</v>
      </c>
      <c r="L1164" s="2" t="s">
        <v>1030</v>
      </c>
    </row>
    <row r="1165" spans="1:12">
      <c r="A1165" s="2" t="s">
        <v>1886</v>
      </c>
      <c r="B1165" s="2"/>
      <c r="C1165" s="3">
        <v>0.23699999999999999</v>
      </c>
      <c r="D1165" s="3">
        <v>29.393194999999999</v>
      </c>
      <c r="E1165" s="3">
        <v>0.2</v>
      </c>
      <c r="F1165" s="2"/>
      <c r="G1165" s="2" t="s">
        <v>134</v>
      </c>
      <c r="H1165" s="2"/>
      <c r="I1165" s="2" t="s">
        <v>1885</v>
      </c>
      <c r="J1165" s="2"/>
      <c r="K1165" s="3">
        <v>6106</v>
      </c>
      <c r="L1165" s="2" t="s">
        <v>1030</v>
      </c>
    </row>
    <row r="1166" spans="1:12">
      <c r="A1166" s="2" t="s">
        <v>1887</v>
      </c>
      <c r="B1166" s="2"/>
      <c r="C1166" s="3">
        <v>0.23599999999999999</v>
      </c>
      <c r="D1166" s="3">
        <v>48.630408000000003</v>
      </c>
      <c r="E1166" s="3">
        <v>0.28000000000000003</v>
      </c>
      <c r="F1166" s="2"/>
      <c r="G1166" s="2" t="s">
        <v>134</v>
      </c>
      <c r="H1166" s="2"/>
      <c r="I1166" s="2" t="s">
        <v>1885</v>
      </c>
      <c r="J1166" s="2"/>
      <c r="K1166" s="3">
        <v>6106</v>
      </c>
      <c r="L1166" s="2" t="s">
        <v>1030</v>
      </c>
    </row>
    <row r="1167" spans="1:12">
      <c r="A1167" s="2" t="s">
        <v>1888</v>
      </c>
      <c r="B1167" s="2"/>
      <c r="C1167" s="3">
        <v>0.21099999999999999</v>
      </c>
      <c r="D1167" s="3">
        <v>15.79186</v>
      </c>
      <c r="E1167" s="3">
        <v>0.13100000000000001</v>
      </c>
      <c r="F1167" s="2"/>
      <c r="G1167" s="2" t="s">
        <v>134</v>
      </c>
      <c r="H1167" s="2"/>
      <c r="I1167" s="2" t="s">
        <v>1889</v>
      </c>
      <c r="J1167" s="3">
        <v>1.18</v>
      </c>
      <c r="K1167" s="3">
        <v>5770</v>
      </c>
      <c r="L1167" s="2" t="s">
        <v>1030</v>
      </c>
    </row>
    <row r="1168" spans="1:12">
      <c r="A1168" s="2" t="s">
        <v>1890</v>
      </c>
      <c r="B1168" s="2"/>
      <c r="C1168" s="3">
        <v>0.22700000000000001</v>
      </c>
      <c r="D1168" s="3">
        <v>82.20017</v>
      </c>
      <c r="E1168" s="3">
        <v>0.39300000000000002</v>
      </c>
      <c r="F1168" s="2"/>
      <c r="G1168" s="2" t="s">
        <v>134</v>
      </c>
      <c r="H1168" s="2"/>
      <c r="I1168" s="2" t="s">
        <v>1889</v>
      </c>
      <c r="J1168" s="3">
        <v>1.18</v>
      </c>
      <c r="K1168" s="3">
        <v>5770</v>
      </c>
      <c r="L1168" s="2" t="s">
        <v>1030</v>
      </c>
    </row>
    <row r="1169" spans="1:12">
      <c r="A1169" s="2" t="s">
        <v>1891</v>
      </c>
      <c r="B1169" s="2"/>
      <c r="C1169" s="3">
        <v>0.25900000000000001</v>
      </c>
      <c r="D1169" s="3">
        <v>27.508679999999998</v>
      </c>
      <c r="E1169" s="3">
        <v>0.17799999999999999</v>
      </c>
      <c r="F1169" s="2"/>
      <c r="G1169" s="2" t="s">
        <v>134</v>
      </c>
      <c r="H1169" s="2"/>
      <c r="I1169" s="2" t="s">
        <v>1538</v>
      </c>
      <c r="J1169" s="3">
        <v>1</v>
      </c>
      <c r="K1169" s="3">
        <v>5884</v>
      </c>
      <c r="L1169" s="2" t="s">
        <v>1030</v>
      </c>
    </row>
    <row r="1170" spans="1:12">
      <c r="A1170" s="2" t="s">
        <v>1892</v>
      </c>
      <c r="B1170" s="2"/>
      <c r="C1170" s="3">
        <v>0.14599999999999999</v>
      </c>
      <c r="D1170" s="3">
        <v>87.517904999999999</v>
      </c>
      <c r="E1170" s="3">
        <v>0.377</v>
      </c>
      <c r="F1170" s="2"/>
      <c r="G1170" s="2" t="s">
        <v>134</v>
      </c>
      <c r="H1170" s="2"/>
      <c r="I1170" s="2" t="s">
        <v>1538</v>
      </c>
      <c r="J1170" s="3">
        <v>1</v>
      </c>
      <c r="K1170" s="3">
        <v>5884</v>
      </c>
      <c r="L1170" s="2" t="s">
        <v>1030</v>
      </c>
    </row>
    <row r="1171" spans="1:12">
      <c r="A1171" s="2" t="s">
        <v>1893</v>
      </c>
      <c r="B1171" s="3">
        <v>5.0999999999999997E-2</v>
      </c>
      <c r="C1171" s="3">
        <v>0.215</v>
      </c>
      <c r="D1171" s="3">
        <v>16.091999999999999</v>
      </c>
      <c r="E1171" s="2"/>
      <c r="F1171" s="2"/>
      <c r="G1171" s="2" t="s">
        <v>134</v>
      </c>
      <c r="H1171" s="2"/>
      <c r="I1171" s="2" t="s">
        <v>1894</v>
      </c>
      <c r="J1171" s="3">
        <v>1.02</v>
      </c>
      <c r="K1171" s="3">
        <v>5685</v>
      </c>
      <c r="L1171" s="2" t="s">
        <v>1746</v>
      </c>
    </row>
    <row r="1172" spans="1:12">
      <c r="A1172" s="2" t="s">
        <v>1895</v>
      </c>
      <c r="B1172" s="3">
        <v>2.5999999999999999E-2</v>
      </c>
      <c r="C1172" s="3">
        <v>7.4999999999999997E-2</v>
      </c>
      <c r="D1172" s="3">
        <v>25.5169</v>
      </c>
      <c r="E1172" s="2"/>
      <c r="F1172" s="2"/>
      <c r="G1172" s="2" t="s">
        <v>134</v>
      </c>
      <c r="H1172" s="2"/>
      <c r="I1172" s="2" t="s">
        <v>1894</v>
      </c>
      <c r="J1172" s="3">
        <v>1.02</v>
      </c>
      <c r="K1172" s="3">
        <v>5685</v>
      </c>
      <c r="L1172" s="2" t="s">
        <v>1746</v>
      </c>
    </row>
    <row r="1173" spans="1:12">
      <c r="A1173" s="2" t="s">
        <v>1896</v>
      </c>
      <c r="B1173" s="2"/>
      <c r="C1173" s="3">
        <v>0.108</v>
      </c>
      <c r="D1173" s="3">
        <v>6.1781959999999998</v>
      </c>
      <c r="E1173" s="3">
        <v>6.7000000000000004E-2</v>
      </c>
      <c r="F1173" s="2"/>
      <c r="G1173" s="2" t="s">
        <v>134</v>
      </c>
      <c r="H1173" s="2"/>
      <c r="I1173" s="2" t="s">
        <v>1897</v>
      </c>
      <c r="J1173" s="2"/>
      <c r="K1173" s="3">
        <v>6003</v>
      </c>
      <c r="L1173" s="2" t="s">
        <v>1030</v>
      </c>
    </row>
    <row r="1174" spans="1:12">
      <c r="A1174" s="2" t="s">
        <v>1898</v>
      </c>
      <c r="B1174" s="2"/>
      <c r="C1174" s="3">
        <v>0.114</v>
      </c>
      <c r="D1174" s="3">
        <v>6.4149139999999996</v>
      </c>
      <c r="E1174" s="3">
        <v>6.8000000000000005E-2</v>
      </c>
      <c r="F1174" s="2"/>
      <c r="G1174" s="2" t="s">
        <v>134</v>
      </c>
      <c r="H1174" s="2"/>
      <c r="I1174" s="2" t="s">
        <v>1897</v>
      </c>
      <c r="J1174" s="2"/>
      <c r="K1174" s="3">
        <v>6003</v>
      </c>
      <c r="L1174" s="2" t="s">
        <v>1030</v>
      </c>
    </row>
    <row r="1175" spans="1:12">
      <c r="A1175" s="2" t="s">
        <v>1899</v>
      </c>
      <c r="B1175" s="2"/>
      <c r="C1175" s="3">
        <v>0.13800000000000001</v>
      </c>
      <c r="D1175" s="3">
        <v>18.010199</v>
      </c>
      <c r="E1175" s="3">
        <v>0.13600000000000001</v>
      </c>
      <c r="F1175" s="2"/>
      <c r="G1175" s="2" t="s">
        <v>134</v>
      </c>
      <c r="H1175" s="2"/>
      <c r="I1175" s="2" t="s">
        <v>1897</v>
      </c>
      <c r="J1175" s="2"/>
      <c r="K1175" s="3">
        <v>6003</v>
      </c>
      <c r="L1175" s="2" t="s">
        <v>1030</v>
      </c>
    </row>
    <row r="1176" spans="1:12">
      <c r="A1176" s="2" t="s">
        <v>1900</v>
      </c>
      <c r="B1176" s="2"/>
      <c r="C1176" s="3">
        <v>0.157</v>
      </c>
      <c r="D1176" s="3">
        <v>8.1299759999999992</v>
      </c>
      <c r="E1176" s="3">
        <v>8.3000000000000004E-2</v>
      </c>
      <c r="F1176" s="2"/>
      <c r="G1176" s="2" t="s">
        <v>134</v>
      </c>
      <c r="H1176" s="2"/>
      <c r="I1176" s="2" t="s">
        <v>1901</v>
      </c>
      <c r="J1176" s="2"/>
      <c r="K1176" s="3">
        <v>5736</v>
      </c>
      <c r="L1176" s="2" t="s">
        <v>1030</v>
      </c>
    </row>
    <row r="1177" spans="1:12">
      <c r="A1177" s="2" t="s">
        <v>1902</v>
      </c>
      <c r="B1177" s="2"/>
      <c r="C1177" s="3">
        <v>0.253</v>
      </c>
      <c r="D1177" s="3">
        <v>31.517586000000001</v>
      </c>
      <c r="E1177" s="3">
        <v>0.20399999999999999</v>
      </c>
      <c r="F1177" s="2"/>
      <c r="G1177" s="2" t="s">
        <v>134</v>
      </c>
      <c r="H1177" s="2"/>
      <c r="I1177" s="2" t="s">
        <v>1901</v>
      </c>
      <c r="J1177" s="2"/>
      <c r="K1177" s="3">
        <v>5736</v>
      </c>
      <c r="L1177" s="2" t="s">
        <v>1030</v>
      </c>
    </row>
    <row r="1178" spans="1:12">
      <c r="A1178" s="2" t="s">
        <v>1903</v>
      </c>
      <c r="B1178" s="2"/>
      <c r="C1178" s="3">
        <v>0.17799999999999999</v>
      </c>
      <c r="D1178" s="3">
        <v>5.3174289999999997</v>
      </c>
      <c r="E1178" s="3">
        <v>0.06</v>
      </c>
      <c r="F1178" s="2"/>
      <c r="G1178" s="2" t="s">
        <v>134</v>
      </c>
      <c r="H1178" s="2"/>
      <c r="I1178" s="2" t="s">
        <v>1904</v>
      </c>
      <c r="J1178" s="2"/>
      <c r="K1178" s="3">
        <v>5983</v>
      </c>
      <c r="L1178" s="2" t="s">
        <v>1030</v>
      </c>
    </row>
    <row r="1179" spans="1:12">
      <c r="A1179" s="2" t="s">
        <v>1905</v>
      </c>
      <c r="B1179" s="2"/>
      <c r="C1179" s="3">
        <v>0.112</v>
      </c>
      <c r="D1179" s="3">
        <v>10.105784999999999</v>
      </c>
      <c r="E1179" s="3">
        <v>9.1999999999999998E-2</v>
      </c>
      <c r="F1179" s="2"/>
      <c r="G1179" s="2" t="s">
        <v>134</v>
      </c>
      <c r="H1179" s="2"/>
      <c r="I1179" s="2" t="s">
        <v>1904</v>
      </c>
      <c r="J1179" s="2"/>
      <c r="K1179" s="3">
        <v>5983</v>
      </c>
      <c r="L1179" s="2" t="s">
        <v>1030</v>
      </c>
    </row>
    <row r="1180" spans="1:12">
      <c r="A1180" s="2" t="s">
        <v>1906</v>
      </c>
      <c r="B1180" s="2"/>
      <c r="C1180" s="3">
        <v>0.161</v>
      </c>
      <c r="D1180" s="3">
        <v>6.0025300000000001</v>
      </c>
      <c r="E1180" s="3">
        <v>6.7000000000000004E-2</v>
      </c>
      <c r="F1180" s="2"/>
      <c r="G1180" s="2" t="s">
        <v>134</v>
      </c>
      <c r="H1180" s="2"/>
      <c r="I1180" s="2" t="s">
        <v>1907</v>
      </c>
      <c r="J1180" s="2"/>
      <c r="K1180" s="3">
        <v>6090</v>
      </c>
      <c r="L1180" s="2" t="s">
        <v>1030</v>
      </c>
    </row>
    <row r="1181" spans="1:12">
      <c r="A1181" s="2" t="s">
        <v>1908</v>
      </c>
      <c r="B1181" s="2"/>
      <c r="C1181" s="3">
        <v>0.10299999999999999</v>
      </c>
      <c r="D1181" s="3">
        <v>11.448708</v>
      </c>
      <c r="E1181" s="3">
        <v>0.10299999999999999</v>
      </c>
      <c r="F1181" s="2"/>
      <c r="G1181" s="2" t="s">
        <v>134</v>
      </c>
      <c r="H1181" s="2"/>
      <c r="I1181" s="2" t="s">
        <v>1907</v>
      </c>
      <c r="J1181" s="2"/>
      <c r="K1181" s="3">
        <v>6090</v>
      </c>
      <c r="L1181" s="2" t="s">
        <v>1030</v>
      </c>
    </row>
    <row r="1182" spans="1:12">
      <c r="A1182" s="2" t="s">
        <v>1909</v>
      </c>
      <c r="B1182" s="2"/>
      <c r="C1182" s="3">
        <v>0.183</v>
      </c>
      <c r="D1182" s="3">
        <v>11.578900000000001</v>
      </c>
      <c r="E1182" s="3">
        <v>0.106</v>
      </c>
      <c r="F1182" s="2"/>
      <c r="G1182" s="2" t="s">
        <v>134</v>
      </c>
      <c r="H1182" s="2"/>
      <c r="I1182" s="2" t="s">
        <v>1910</v>
      </c>
      <c r="J1182" s="3">
        <v>1.2</v>
      </c>
      <c r="K1182" s="3">
        <v>6165</v>
      </c>
      <c r="L1182" s="2" t="s">
        <v>1030</v>
      </c>
    </row>
    <row r="1183" spans="1:12">
      <c r="A1183" s="2" t="s">
        <v>1911</v>
      </c>
      <c r="B1183" s="2"/>
      <c r="C1183" s="3">
        <v>0.17799999999999999</v>
      </c>
      <c r="D1183" s="3">
        <v>16.399235000000001</v>
      </c>
      <c r="E1183" s="3">
        <v>0.13300000000000001</v>
      </c>
      <c r="F1183" s="2"/>
      <c r="G1183" s="2" t="s">
        <v>134</v>
      </c>
      <c r="H1183" s="2"/>
      <c r="I1183" s="2" t="s">
        <v>1910</v>
      </c>
      <c r="J1183" s="3">
        <v>1.2</v>
      </c>
      <c r="K1183" s="3">
        <v>6165</v>
      </c>
      <c r="L1183" s="2" t="s">
        <v>1030</v>
      </c>
    </row>
    <row r="1184" spans="1:12">
      <c r="A1184" s="2" t="s">
        <v>1912</v>
      </c>
      <c r="B1184" s="2"/>
      <c r="C1184" s="3">
        <v>0.13100000000000001</v>
      </c>
      <c r="D1184" s="3">
        <v>8.4363869999999999</v>
      </c>
      <c r="E1184" s="3">
        <v>7.6999999999999999E-2</v>
      </c>
      <c r="F1184" s="2"/>
      <c r="G1184" s="2" t="s">
        <v>134</v>
      </c>
      <c r="H1184" s="2"/>
      <c r="I1184" s="2" t="s">
        <v>1913</v>
      </c>
      <c r="J1184" s="2"/>
      <c r="K1184" s="3">
        <v>5187</v>
      </c>
      <c r="L1184" s="2" t="s">
        <v>1030</v>
      </c>
    </row>
    <row r="1185" spans="1:12">
      <c r="A1185" s="2" t="s">
        <v>1914</v>
      </c>
      <c r="B1185" s="2"/>
      <c r="C1185" s="3">
        <v>0.16800000000000001</v>
      </c>
      <c r="D1185" s="3">
        <v>18.735752999999999</v>
      </c>
      <c r="E1185" s="3">
        <v>0.13</v>
      </c>
      <c r="F1185" s="2"/>
      <c r="G1185" s="2" t="s">
        <v>134</v>
      </c>
      <c r="H1185" s="2"/>
      <c r="I1185" s="2" t="s">
        <v>1913</v>
      </c>
      <c r="J1185" s="2"/>
      <c r="K1185" s="3">
        <v>5187</v>
      </c>
      <c r="L1185" s="2" t="s">
        <v>1030</v>
      </c>
    </row>
    <row r="1186" spans="1:12">
      <c r="A1186" s="2" t="s">
        <v>1915</v>
      </c>
      <c r="B1186" s="3">
        <v>2.1000000000000001E-4</v>
      </c>
      <c r="C1186" s="3">
        <v>4.7E-2</v>
      </c>
      <c r="D1186" s="3">
        <v>10.3126</v>
      </c>
      <c r="E1186" s="2"/>
      <c r="F1186" s="2"/>
      <c r="G1186" s="2" t="s">
        <v>134</v>
      </c>
      <c r="H1186" s="2"/>
      <c r="I1186" s="2" t="s">
        <v>1916</v>
      </c>
      <c r="J1186" s="3">
        <v>0.52</v>
      </c>
      <c r="K1186" s="3">
        <v>3841</v>
      </c>
      <c r="L1186" s="2" t="s">
        <v>1030</v>
      </c>
    </row>
    <row r="1187" spans="1:12">
      <c r="A1187" s="2" t="s">
        <v>1917</v>
      </c>
      <c r="B1187" s="3">
        <v>6.1999999999999998E-3</v>
      </c>
      <c r="C1187" s="3">
        <v>0.107</v>
      </c>
      <c r="D1187" s="3">
        <v>13.7813</v>
      </c>
      <c r="E1187" s="2"/>
      <c r="F1187" s="2"/>
      <c r="G1187" s="2" t="s">
        <v>134</v>
      </c>
      <c r="H1187" s="2"/>
      <c r="I1187" s="2" t="s">
        <v>1916</v>
      </c>
      <c r="J1187" s="3">
        <v>0.52</v>
      </c>
      <c r="K1187" s="3">
        <v>3841</v>
      </c>
      <c r="L1187" s="2" t="s">
        <v>1030</v>
      </c>
    </row>
    <row r="1188" spans="1:12">
      <c r="A1188" s="2" t="s">
        <v>1918</v>
      </c>
      <c r="B1188" s="3">
        <v>2.0100000000000001E-3</v>
      </c>
      <c r="C1188" s="3">
        <v>0.108</v>
      </c>
      <c r="D1188" s="3">
        <v>23.088100000000001</v>
      </c>
      <c r="E1188" s="2"/>
      <c r="F1188" s="3">
        <v>431</v>
      </c>
      <c r="G1188" s="2" t="s">
        <v>134</v>
      </c>
      <c r="H1188" s="2"/>
      <c r="I1188" s="2" t="s">
        <v>1916</v>
      </c>
      <c r="J1188" s="3">
        <v>0.52</v>
      </c>
      <c r="K1188" s="3">
        <v>3841</v>
      </c>
      <c r="L1188" s="2" t="s">
        <v>1030</v>
      </c>
    </row>
    <row r="1189" spans="1:12">
      <c r="A1189" s="2" t="s">
        <v>1919</v>
      </c>
      <c r="B1189" s="2"/>
      <c r="C1189" s="3">
        <v>0.26200000000000001</v>
      </c>
      <c r="D1189" s="3">
        <v>15.771044</v>
      </c>
      <c r="E1189" s="3">
        <v>0.127</v>
      </c>
      <c r="F1189" s="2"/>
      <c r="G1189" s="2" t="s">
        <v>134</v>
      </c>
      <c r="H1189" s="2"/>
      <c r="I1189" s="2" t="s">
        <v>1920</v>
      </c>
      <c r="J1189" s="3">
        <v>1.08</v>
      </c>
      <c r="K1189" s="3">
        <v>5594</v>
      </c>
      <c r="L1189" s="2" t="s">
        <v>1030</v>
      </c>
    </row>
    <row r="1190" spans="1:12">
      <c r="A1190" s="2" t="s">
        <v>1921</v>
      </c>
      <c r="B1190" s="2"/>
      <c r="C1190" s="3">
        <v>0.30199999999999999</v>
      </c>
      <c r="D1190" s="3">
        <v>157.072878</v>
      </c>
      <c r="E1190" s="3">
        <v>0.58599999999999997</v>
      </c>
      <c r="F1190" s="2"/>
      <c r="G1190" s="2" t="s">
        <v>134</v>
      </c>
      <c r="H1190" s="2"/>
      <c r="I1190" s="2" t="s">
        <v>1920</v>
      </c>
      <c r="J1190" s="3">
        <v>1.08</v>
      </c>
      <c r="K1190" s="3">
        <v>5594</v>
      </c>
      <c r="L1190" s="2" t="s">
        <v>1030</v>
      </c>
    </row>
    <row r="1191" spans="1:12">
      <c r="A1191" s="2" t="s">
        <v>1922</v>
      </c>
      <c r="B1191" s="2"/>
      <c r="C1191" s="3">
        <v>0.14399999999999999</v>
      </c>
      <c r="D1191" s="3">
        <v>3.25427</v>
      </c>
      <c r="E1191" s="3">
        <v>4.4999999999999998E-2</v>
      </c>
      <c r="F1191" s="2"/>
      <c r="G1191" s="2" t="s">
        <v>134</v>
      </c>
      <c r="H1191" s="2"/>
      <c r="I1191" s="2" t="s">
        <v>1923</v>
      </c>
      <c r="J1191" s="2"/>
      <c r="K1191" s="3">
        <v>6077</v>
      </c>
      <c r="L1191" s="2" t="s">
        <v>1030</v>
      </c>
    </row>
    <row r="1192" spans="1:12">
      <c r="A1192" s="2" t="s">
        <v>1924</v>
      </c>
      <c r="B1192" s="2"/>
      <c r="C1192" s="3">
        <v>0.161</v>
      </c>
      <c r="D1192" s="3">
        <v>91.353281999999993</v>
      </c>
      <c r="E1192" s="3">
        <v>0.41399999999999998</v>
      </c>
      <c r="F1192" s="2"/>
      <c r="G1192" s="2" t="s">
        <v>134</v>
      </c>
      <c r="H1192" s="2"/>
      <c r="I1192" s="2" t="s">
        <v>1923</v>
      </c>
      <c r="J1192" s="2"/>
      <c r="K1192" s="3">
        <v>6077</v>
      </c>
      <c r="L1192" s="2" t="s">
        <v>1030</v>
      </c>
    </row>
    <row r="1193" spans="1:12">
      <c r="A1193" s="2" t="s">
        <v>1925</v>
      </c>
      <c r="B1193" s="2"/>
      <c r="C1193" s="3">
        <v>6.2E-2</v>
      </c>
      <c r="D1193" s="3">
        <v>3.107675</v>
      </c>
      <c r="E1193" s="3">
        <v>3.9E-2</v>
      </c>
      <c r="F1193" s="2"/>
      <c r="G1193" s="2" t="s">
        <v>134</v>
      </c>
      <c r="H1193" s="2"/>
      <c r="I1193" s="2" t="s">
        <v>1926</v>
      </c>
      <c r="J1193" s="3">
        <v>1</v>
      </c>
      <c r="K1193" s="3">
        <v>4910</v>
      </c>
      <c r="L1193" s="2" t="s">
        <v>1030</v>
      </c>
    </row>
    <row r="1194" spans="1:12">
      <c r="A1194" s="2" t="s">
        <v>1927</v>
      </c>
      <c r="B1194" s="2"/>
      <c r="C1194" s="3">
        <v>0.126</v>
      </c>
      <c r="D1194" s="3">
        <v>7.0106060000000001</v>
      </c>
      <c r="E1194" s="3">
        <v>6.7000000000000004E-2</v>
      </c>
      <c r="F1194" s="2"/>
      <c r="G1194" s="2" t="s">
        <v>134</v>
      </c>
      <c r="H1194" s="2"/>
      <c r="I1194" s="2" t="s">
        <v>1926</v>
      </c>
      <c r="J1194" s="3">
        <v>1</v>
      </c>
      <c r="K1194" s="3">
        <v>4910</v>
      </c>
      <c r="L1194" s="2" t="s">
        <v>1869</v>
      </c>
    </row>
    <row r="1195" spans="1:12">
      <c r="A1195" s="2" t="s">
        <v>1928</v>
      </c>
      <c r="B1195" s="2"/>
      <c r="C1195" s="3">
        <v>0.17799999999999999</v>
      </c>
      <c r="D1195" s="3">
        <v>2.024152</v>
      </c>
      <c r="E1195" s="3">
        <v>3.2000000000000001E-2</v>
      </c>
      <c r="F1195" s="2"/>
      <c r="G1195" s="2" t="s">
        <v>134</v>
      </c>
      <c r="H1195" s="2"/>
      <c r="I1195" s="2" t="s">
        <v>1929</v>
      </c>
      <c r="J1195" s="3">
        <v>0.99</v>
      </c>
      <c r="K1195" s="3">
        <v>5790</v>
      </c>
      <c r="L1195" s="2" t="s">
        <v>1030</v>
      </c>
    </row>
    <row r="1196" spans="1:12">
      <c r="A1196" s="2" t="s">
        <v>1930</v>
      </c>
      <c r="B1196" s="2"/>
      <c r="C1196" s="3">
        <v>0.255</v>
      </c>
      <c r="D1196" s="3">
        <v>4.7617019999999997</v>
      </c>
      <c r="E1196" s="3">
        <v>5.7000000000000002E-2</v>
      </c>
      <c r="F1196" s="2"/>
      <c r="G1196" s="2" t="s">
        <v>134</v>
      </c>
      <c r="H1196" s="2"/>
      <c r="I1196" s="2" t="s">
        <v>1929</v>
      </c>
      <c r="J1196" s="3">
        <v>0.99</v>
      </c>
      <c r="K1196" s="3">
        <v>5790</v>
      </c>
      <c r="L1196" s="2" t="s">
        <v>1030</v>
      </c>
    </row>
    <row r="1197" spans="1:12">
      <c r="A1197" s="2" t="s">
        <v>1931</v>
      </c>
      <c r="B1197" s="2"/>
      <c r="C1197" s="3">
        <v>0.193</v>
      </c>
      <c r="D1197" s="3">
        <v>41.809117999999998</v>
      </c>
      <c r="E1197" s="3">
        <v>0.24199999999999999</v>
      </c>
      <c r="F1197" s="2"/>
      <c r="G1197" s="2" t="s">
        <v>134</v>
      </c>
      <c r="H1197" s="2"/>
      <c r="I1197" s="2" t="s">
        <v>1929</v>
      </c>
      <c r="J1197" s="3">
        <v>0.99</v>
      </c>
      <c r="K1197" s="3">
        <v>5790</v>
      </c>
      <c r="L1197" s="2" t="s">
        <v>1030</v>
      </c>
    </row>
    <row r="1198" spans="1:12">
      <c r="A1198" s="2" t="s">
        <v>1932</v>
      </c>
      <c r="B1198" s="2"/>
      <c r="C1198" s="3">
        <v>0.215</v>
      </c>
      <c r="D1198" s="3">
        <v>16.007583</v>
      </c>
      <c r="E1198" s="3">
        <v>0.127</v>
      </c>
      <c r="F1198" s="2"/>
      <c r="G1198" s="2" t="s">
        <v>134</v>
      </c>
      <c r="H1198" s="2"/>
      <c r="I1198" s="2" t="s">
        <v>1933</v>
      </c>
      <c r="J1198" s="2"/>
      <c r="K1198" s="3">
        <v>5848</v>
      </c>
      <c r="L1198" s="2" t="s">
        <v>1030</v>
      </c>
    </row>
    <row r="1199" spans="1:12">
      <c r="A1199" s="2" t="s">
        <v>1934</v>
      </c>
      <c r="B1199" s="2"/>
      <c r="C1199" s="3">
        <v>0.30099999999999999</v>
      </c>
      <c r="D1199" s="3">
        <v>27.082511</v>
      </c>
      <c r="E1199" s="3">
        <v>0.18099999999999999</v>
      </c>
      <c r="F1199" s="2"/>
      <c r="G1199" s="2" t="s">
        <v>134</v>
      </c>
      <c r="H1199" s="2"/>
      <c r="I1199" s="2" t="s">
        <v>1933</v>
      </c>
      <c r="J1199" s="2"/>
      <c r="K1199" s="3">
        <v>5848</v>
      </c>
      <c r="L1199" s="2" t="s">
        <v>1030</v>
      </c>
    </row>
    <row r="1200" spans="1:12">
      <c r="A1200" s="2" t="s">
        <v>1935</v>
      </c>
      <c r="B1200" s="2"/>
      <c r="C1200" s="3">
        <v>0.11899999999999999</v>
      </c>
      <c r="D1200" s="3">
        <v>5.8852729999999998</v>
      </c>
      <c r="E1200" s="3">
        <v>6.6000000000000003E-2</v>
      </c>
      <c r="F1200" s="2"/>
      <c r="G1200" s="2" t="s">
        <v>134</v>
      </c>
      <c r="H1200" s="2"/>
      <c r="I1200" s="2" t="s">
        <v>1936</v>
      </c>
      <c r="J1200" s="3">
        <v>1.03</v>
      </c>
      <c r="K1200" s="3">
        <v>6075</v>
      </c>
      <c r="L1200" s="2" t="s">
        <v>1030</v>
      </c>
    </row>
    <row r="1201" spans="1:12">
      <c r="A1201" s="2" t="s">
        <v>1937</v>
      </c>
      <c r="B1201" s="2"/>
      <c r="C1201" s="3">
        <v>0.12</v>
      </c>
      <c r="D1201" s="3">
        <v>10.104665000000001</v>
      </c>
      <c r="E1201" s="3">
        <v>9.4E-2</v>
      </c>
      <c r="F1201" s="2"/>
      <c r="G1201" s="2" t="s">
        <v>134</v>
      </c>
      <c r="H1201" s="2"/>
      <c r="I1201" s="2" t="s">
        <v>1936</v>
      </c>
      <c r="J1201" s="3">
        <v>1.03</v>
      </c>
      <c r="K1201" s="3">
        <v>6075</v>
      </c>
      <c r="L1201" s="2" t="s">
        <v>1030</v>
      </c>
    </row>
    <row r="1202" spans="1:12">
      <c r="A1202" s="2" t="s">
        <v>1938</v>
      </c>
      <c r="B1202" s="2"/>
      <c r="C1202" s="3">
        <v>0.33100000000000002</v>
      </c>
      <c r="D1202" s="3">
        <v>31.158798999999998</v>
      </c>
      <c r="E1202" s="3">
        <v>0.2</v>
      </c>
      <c r="F1202" s="2"/>
      <c r="G1202" s="2" t="s">
        <v>134</v>
      </c>
      <c r="H1202" s="2"/>
      <c r="I1202" s="2" t="s">
        <v>1939</v>
      </c>
      <c r="J1202" s="2"/>
      <c r="K1202" s="3">
        <v>5948</v>
      </c>
      <c r="L1202" s="2" t="s">
        <v>1030</v>
      </c>
    </row>
    <row r="1203" spans="1:12">
      <c r="A1203" s="2" t="s">
        <v>1940</v>
      </c>
      <c r="B1203" s="2"/>
      <c r="C1203" s="3">
        <v>0.27900000000000003</v>
      </c>
      <c r="D1203" s="3">
        <v>76.732170999999994</v>
      </c>
      <c r="E1203" s="3">
        <v>0.36399999999999999</v>
      </c>
      <c r="F1203" s="2"/>
      <c r="G1203" s="2" t="s">
        <v>134</v>
      </c>
      <c r="H1203" s="2"/>
      <c r="I1203" s="2" t="s">
        <v>1939</v>
      </c>
      <c r="J1203" s="2"/>
      <c r="K1203" s="3">
        <v>5948</v>
      </c>
      <c r="L1203" s="2" t="s">
        <v>1030</v>
      </c>
    </row>
    <row r="1204" spans="1:12">
      <c r="A1204" s="2" t="s">
        <v>1941</v>
      </c>
      <c r="B1204" s="2"/>
      <c r="C1204" s="3">
        <v>0.13600000000000001</v>
      </c>
      <c r="D1204" s="3">
        <v>12.610583999999999</v>
      </c>
      <c r="E1204" s="3">
        <v>0.113</v>
      </c>
      <c r="F1204" s="2"/>
      <c r="G1204" s="2" t="s">
        <v>134</v>
      </c>
      <c r="H1204" s="2"/>
      <c r="I1204" s="2" t="s">
        <v>1942</v>
      </c>
      <c r="J1204" s="3">
        <v>1.01</v>
      </c>
      <c r="K1204" s="3">
        <v>6012</v>
      </c>
      <c r="L1204" s="2" t="s">
        <v>1030</v>
      </c>
    </row>
    <row r="1205" spans="1:12">
      <c r="A1205" s="2" t="s">
        <v>1943</v>
      </c>
      <c r="B1205" s="2"/>
      <c r="C1205" s="3">
        <v>0.217</v>
      </c>
      <c r="D1205" s="3">
        <v>33.416423000000002</v>
      </c>
      <c r="E1205" s="3">
        <v>0.216</v>
      </c>
      <c r="F1205" s="2"/>
      <c r="G1205" s="2" t="s">
        <v>134</v>
      </c>
      <c r="H1205" s="2"/>
      <c r="I1205" s="2" t="s">
        <v>1942</v>
      </c>
      <c r="J1205" s="3">
        <v>1.01</v>
      </c>
      <c r="K1205" s="3">
        <v>6012</v>
      </c>
      <c r="L1205" s="2" t="s">
        <v>1030</v>
      </c>
    </row>
    <row r="1206" spans="1:12">
      <c r="A1206" s="2" t="s">
        <v>1944</v>
      </c>
      <c r="B1206" s="2"/>
      <c r="C1206" s="3">
        <v>0.161</v>
      </c>
      <c r="D1206" s="3">
        <v>1.729366</v>
      </c>
      <c r="E1206" s="3">
        <v>2.8000000000000001E-2</v>
      </c>
      <c r="F1206" s="2"/>
      <c r="G1206" s="2" t="s">
        <v>134</v>
      </c>
      <c r="H1206" s="2"/>
      <c r="I1206" s="2" t="s">
        <v>1945</v>
      </c>
      <c r="J1206" s="2"/>
      <c r="K1206" s="3">
        <v>5272</v>
      </c>
      <c r="L1206" s="2" t="s">
        <v>1030</v>
      </c>
    </row>
    <row r="1207" spans="1:12">
      <c r="A1207" s="2" t="s">
        <v>1946</v>
      </c>
      <c r="B1207" s="2"/>
      <c r="C1207" s="3">
        <v>0.32100000000000001</v>
      </c>
      <c r="D1207" s="3">
        <v>4.1800430000000004</v>
      </c>
      <c r="E1207" s="3">
        <v>0.05</v>
      </c>
      <c r="F1207" s="2"/>
      <c r="G1207" s="2" t="s">
        <v>134</v>
      </c>
      <c r="H1207" s="2"/>
      <c r="I1207" s="2" t="s">
        <v>1945</v>
      </c>
      <c r="J1207" s="2"/>
      <c r="K1207" s="3">
        <v>5272</v>
      </c>
      <c r="L1207" s="2" t="s">
        <v>1030</v>
      </c>
    </row>
    <row r="1208" spans="1:12">
      <c r="A1208" s="2" t="s">
        <v>1947</v>
      </c>
      <c r="B1208" s="2"/>
      <c r="C1208" s="3">
        <v>0.376</v>
      </c>
      <c r="D1208" s="3">
        <v>29.198943</v>
      </c>
      <c r="E1208" s="3">
        <v>0.184</v>
      </c>
      <c r="F1208" s="2"/>
      <c r="G1208" s="2" t="s">
        <v>134</v>
      </c>
      <c r="H1208" s="2"/>
      <c r="I1208" s="2" t="s">
        <v>1948</v>
      </c>
      <c r="J1208" s="2"/>
      <c r="K1208" s="3">
        <v>5381</v>
      </c>
      <c r="L1208" s="2" t="s">
        <v>1030</v>
      </c>
    </row>
    <row r="1209" spans="1:12">
      <c r="A1209" s="2" t="s">
        <v>1949</v>
      </c>
      <c r="B1209" s="2"/>
      <c r="C1209" s="3">
        <v>0.14399999999999999</v>
      </c>
      <c r="D1209" s="3">
        <v>55.328327999999999</v>
      </c>
      <c r="E1209" s="3">
        <v>0.28100000000000003</v>
      </c>
      <c r="F1209" s="2"/>
      <c r="G1209" s="2" t="s">
        <v>134</v>
      </c>
      <c r="H1209" s="2"/>
      <c r="I1209" s="2" t="s">
        <v>1948</v>
      </c>
      <c r="J1209" s="2"/>
      <c r="K1209" s="3">
        <v>5381</v>
      </c>
      <c r="L1209" s="2" t="s">
        <v>1030</v>
      </c>
    </row>
    <row r="1210" spans="1:12">
      <c r="A1210" s="2" t="s">
        <v>1950</v>
      </c>
      <c r="B1210" s="2"/>
      <c r="C1210" s="3">
        <v>0.35299999999999998</v>
      </c>
      <c r="D1210" s="3">
        <v>160.01803200000001</v>
      </c>
      <c r="E1210" s="3">
        <v>0.57099999999999995</v>
      </c>
      <c r="F1210" s="2"/>
      <c r="G1210" s="2" t="s">
        <v>134</v>
      </c>
      <c r="H1210" s="2"/>
      <c r="I1210" s="2" t="s">
        <v>1948</v>
      </c>
      <c r="J1210" s="2"/>
      <c r="K1210" s="3">
        <v>5381</v>
      </c>
      <c r="L1210" s="2" t="s">
        <v>1030</v>
      </c>
    </row>
    <row r="1211" spans="1:12">
      <c r="A1211" s="2" t="s">
        <v>1951</v>
      </c>
      <c r="B1211" s="2"/>
      <c r="C1211" s="3">
        <v>0.112</v>
      </c>
      <c r="D1211" s="3">
        <v>3.4280539999999999</v>
      </c>
      <c r="E1211" s="3">
        <v>4.3999999999999997E-2</v>
      </c>
      <c r="F1211" s="2"/>
      <c r="G1211" s="2" t="s">
        <v>134</v>
      </c>
      <c r="H1211" s="2"/>
      <c r="I1211" s="2" t="s">
        <v>1952</v>
      </c>
      <c r="J1211" s="2"/>
      <c r="K1211" s="3">
        <v>5560</v>
      </c>
      <c r="L1211" s="2" t="s">
        <v>1030</v>
      </c>
    </row>
    <row r="1212" spans="1:12">
      <c r="A1212" s="2" t="s">
        <v>1953</v>
      </c>
      <c r="B1212" s="2"/>
      <c r="C1212" s="3">
        <v>0.32900000000000001</v>
      </c>
      <c r="D1212" s="3">
        <v>7.3819980000000003</v>
      </c>
      <c r="E1212" s="3">
        <v>7.2999999999999995E-2</v>
      </c>
      <c r="F1212" s="2"/>
      <c r="G1212" s="2" t="s">
        <v>134</v>
      </c>
      <c r="H1212" s="2"/>
      <c r="I1212" s="2" t="s">
        <v>1952</v>
      </c>
      <c r="J1212" s="2"/>
      <c r="K1212" s="3">
        <v>5560</v>
      </c>
      <c r="L1212" s="2" t="s">
        <v>1030</v>
      </c>
    </row>
    <row r="1213" spans="1:12">
      <c r="A1213" s="2" t="s">
        <v>1954</v>
      </c>
      <c r="B1213" s="2"/>
      <c r="C1213" s="3">
        <v>0.249</v>
      </c>
      <c r="D1213" s="3">
        <v>12.560930000000001</v>
      </c>
      <c r="E1213" s="3">
        <v>0.104</v>
      </c>
      <c r="F1213" s="2"/>
      <c r="G1213" s="2" t="s">
        <v>134</v>
      </c>
      <c r="H1213" s="2"/>
      <c r="I1213" s="2" t="s">
        <v>1952</v>
      </c>
      <c r="J1213" s="2"/>
      <c r="K1213" s="3">
        <v>5560</v>
      </c>
      <c r="L1213" s="2" t="s">
        <v>1030</v>
      </c>
    </row>
    <row r="1214" spans="1:12">
      <c r="A1214" s="2" t="s">
        <v>1955</v>
      </c>
      <c r="B1214" s="2"/>
      <c r="C1214" s="3">
        <v>0.27800000000000002</v>
      </c>
      <c r="D1214" s="3">
        <v>30.826557000000001</v>
      </c>
      <c r="E1214" s="3">
        <v>0.189</v>
      </c>
      <c r="F1214" s="2"/>
      <c r="G1214" s="2" t="s">
        <v>134</v>
      </c>
      <c r="H1214" s="2"/>
      <c r="I1214" s="2" t="s">
        <v>1952</v>
      </c>
      <c r="J1214" s="2"/>
      <c r="K1214" s="3">
        <v>5560</v>
      </c>
      <c r="L1214" s="2" t="s">
        <v>1030</v>
      </c>
    </row>
    <row r="1215" spans="1:12">
      <c r="A1215" s="2" t="s">
        <v>1956</v>
      </c>
      <c r="B1215" s="2"/>
      <c r="C1215" s="3">
        <v>0.27300000000000002</v>
      </c>
      <c r="D1215" s="3">
        <v>15.228958</v>
      </c>
      <c r="E1215" s="3">
        <v>0.11600000000000001</v>
      </c>
      <c r="F1215" s="2"/>
      <c r="G1215" s="2" t="s">
        <v>134</v>
      </c>
      <c r="H1215" s="2"/>
      <c r="I1215" s="2" t="s">
        <v>1957</v>
      </c>
      <c r="J1215" s="3">
        <v>0.83</v>
      </c>
      <c r="K1215" s="3">
        <v>5460</v>
      </c>
      <c r="L1215" s="2" t="s">
        <v>1030</v>
      </c>
    </row>
    <row r="1216" spans="1:12">
      <c r="A1216" s="2" t="s">
        <v>1958</v>
      </c>
      <c r="B1216" s="2"/>
      <c r="C1216" s="3">
        <v>0.186</v>
      </c>
      <c r="D1216" s="3">
        <v>24.674612</v>
      </c>
      <c r="E1216" s="3">
        <v>0.16</v>
      </c>
      <c r="F1216" s="2"/>
      <c r="G1216" s="2" t="s">
        <v>134</v>
      </c>
      <c r="H1216" s="2"/>
      <c r="I1216" s="2" t="s">
        <v>1957</v>
      </c>
      <c r="J1216" s="3">
        <v>0.83</v>
      </c>
      <c r="K1216" s="3">
        <v>5460</v>
      </c>
      <c r="L1216" s="2" t="s">
        <v>1030</v>
      </c>
    </row>
    <row r="1217" spans="1:12">
      <c r="A1217" s="2" t="s">
        <v>1959</v>
      </c>
      <c r="B1217" s="2"/>
      <c r="C1217" s="3">
        <v>0.249</v>
      </c>
      <c r="D1217" s="3">
        <v>18.207972999999999</v>
      </c>
      <c r="E1217" s="3">
        <v>0.124</v>
      </c>
      <c r="F1217" s="2"/>
      <c r="G1217" s="2" t="s">
        <v>134</v>
      </c>
      <c r="H1217" s="2"/>
      <c r="I1217" s="2" t="s">
        <v>1960</v>
      </c>
      <c r="J1217" s="2"/>
      <c r="K1217" s="3">
        <v>5088</v>
      </c>
      <c r="L1217" s="2" t="s">
        <v>1030</v>
      </c>
    </row>
    <row r="1218" spans="1:12">
      <c r="A1218" s="2" t="s">
        <v>1961</v>
      </c>
      <c r="B1218" s="2"/>
      <c r="C1218" s="3">
        <v>0.21299999999999999</v>
      </c>
      <c r="D1218" s="3">
        <v>88.255054999999999</v>
      </c>
      <c r="E1218" s="3">
        <v>0.35599999999999998</v>
      </c>
      <c r="F1218" s="2"/>
      <c r="G1218" s="2" t="s">
        <v>134</v>
      </c>
      <c r="H1218" s="2"/>
      <c r="I1218" s="2" t="s">
        <v>1960</v>
      </c>
      <c r="J1218" s="2"/>
      <c r="K1218" s="3">
        <v>5088</v>
      </c>
      <c r="L1218" s="2" t="s">
        <v>1030</v>
      </c>
    </row>
    <row r="1219" spans="1:12">
      <c r="A1219" s="2" t="s">
        <v>1962</v>
      </c>
      <c r="B1219" s="2"/>
      <c r="C1219" s="3">
        <v>0.26100000000000001</v>
      </c>
      <c r="D1219" s="3">
        <v>18.870227</v>
      </c>
      <c r="E1219" s="3">
        <v>0.129</v>
      </c>
      <c r="F1219" s="2"/>
      <c r="G1219" s="2" t="s">
        <v>134</v>
      </c>
      <c r="H1219" s="2"/>
      <c r="I1219" s="2" t="s">
        <v>1963</v>
      </c>
      <c r="J1219" s="2"/>
      <c r="K1219" s="3">
        <v>5404</v>
      </c>
      <c r="L1219" s="2" t="s">
        <v>1030</v>
      </c>
    </row>
    <row r="1220" spans="1:12">
      <c r="A1220" s="2" t="s">
        <v>1964</v>
      </c>
      <c r="B1220" s="2"/>
      <c r="C1220" s="3">
        <v>0.22600000000000001</v>
      </c>
      <c r="D1220" s="3">
        <v>46.902320000000003</v>
      </c>
      <c r="E1220" s="3">
        <v>0.23699999999999999</v>
      </c>
      <c r="F1220" s="2"/>
      <c r="G1220" s="2" t="s">
        <v>134</v>
      </c>
      <c r="H1220" s="2"/>
      <c r="I1220" s="2" t="s">
        <v>1963</v>
      </c>
      <c r="J1220" s="2"/>
      <c r="K1220" s="3">
        <v>5404</v>
      </c>
      <c r="L1220" s="2" t="s">
        <v>1030</v>
      </c>
    </row>
    <row r="1221" spans="1:12">
      <c r="A1221" s="2" t="s">
        <v>1965</v>
      </c>
      <c r="B1221" s="2"/>
      <c r="C1221" s="3">
        <v>0.20200000000000001</v>
      </c>
      <c r="D1221" s="3">
        <v>33.040531999999999</v>
      </c>
      <c r="E1221" s="3">
        <v>0.19800000000000001</v>
      </c>
      <c r="F1221" s="2"/>
      <c r="G1221" s="2" t="s">
        <v>134</v>
      </c>
      <c r="H1221" s="2"/>
      <c r="I1221" s="2" t="s">
        <v>1966</v>
      </c>
      <c r="J1221" s="3">
        <v>0.89</v>
      </c>
      <c r="K1221" s="3">
        <v>5690</v>
      </c>
      <c r="L1221" s="2" t="s">
        <v>1030</v>
      </c>
    </row>
    <row r="1222" spans="1:12">
      <c r="A1222" s="2" t="s">
        <v>1967</v>
      </c>
      <c r="B1222" s="2"/>
      <c r="C1222" s="3">
        <v>0.26300000000000001</v>
      </c>
      <c r="D1222" s="3">
        <v>62.303275999999997</v>
      </c>
      <c r="E1222" s="3">
        <v>0.30299999999999999</v>
      </c>
      <c r="F1222" s="2"/>
      <c r="G1222" s="2" t="s">
        <v>134</v>
      </c>
      <c r="H1222" s="2"/>
      <c r="I1222" s="2" t="s">
        <v>1966</v>
      </c>
      <c r="J1222" s="3">
        <v>0.89</v>
      </c>
      <c r="K1222" s="3">
        <v>5690</v>
      </c>
      <c r="L1222" s="2" t="s">
        <v>1030</v>
      </c>
    </row>
    <row r="1223" spans="1:12">
      <c r="A1223" s="2" t="s">
        <v>1968</v>
      </c>
      <c r="B1223" s="2"/>
      <c r="C1223" s="3">
        <v>0.186</v>
      </c>
      <c r="D1223" s="3">
        <v>5.9311939999999996</v>
      </c>
      <c r="E1223" s="3">
        <v>5.6000000000000001E-2</v>
      </c>
      <c r="F1223" s="2"/>
      <c r="G1223" s="2" t="s">
        <v>134</v>
      </c>
      <c r="H1223" s="2"/>
      <c r="I1223" s="2" t="s">
        <v>1969</v>
      </c>
      <c r="J1223" s="3">
        <v>0.57999999999999996</v>
      </c>
      <c r="K1223" s="3">
        <v>4508</v>
      </c>
      <c r="L1223" s="2" t="s">
        <v>1030</v>
      </c>
    </row>
    <row r="1224" spans="1:12">
      <c r="A1224" s="2" t="s">
        <v>1970</v>
      </c>
      <c r="B1224" s="2"/>
      <c r="C1224" s="3">
        <v>0.2</v>
      </c>
      <c r="D1224" s="3">
        <v>52.661793000000003</v>
      </c>
      <c r="E1224" s="3">
        <v>0.24199999999999999</v>
      </c>
      <c r="F1224" s="2"/>
      <c r="G1224" s="2" t="s">
        <v>134</v>
      </c>
      <c r="H1224" s="2"/>
      <c r="I1224" s="2" t="s">
        <v>1969</v>
      </c>
      <c r="J1224" s="3">
        <v>0.57999999999999996</v>
      </c>
      <c r="K1224" s="3">
        <v>4508</v>
      </c>
      <c r="L1224" s="2" t="s">
        <v>1030</v>
      </c>
    </row>
    <row r="1225" spans="1:12">
      <c r="A1225" s="2" t="s">
        <v>1971</v>
      </c>
      <c r="B1225" s="2"/>
      <c r="C1225" s="3">
        <v>0.20499999999999999</v>
      </c>
      <c r="D1225" s="3">
        <v>4.9734559999999997</v>
      </c>
      <c r="E1225" s="3">
        <v>5.3999999999999999E-2</v>
      </c>
      <c r="F1225" s="2"/>
      <c r="G1225" s="2" t="s">
        <v>134</v>
      </c>
      <c r="H1225" s="2"/>
      <c r="I1225" s="2" t="s">
        <v>1972</v>
      </c>
      <c r="J1225" s="2"/>
      <c r="K1225" s="3">
        <v>5094</v>
      </c>
      <c r="L1225" s="2" t="s">
        <v>1030</v>
      </c>
    </row>
    <row r="1226" spans="1:12">
      <c r="A1226" s="2" t="s">
        <v>1973</v>
      </c>
      <c r="B1226" s="2"/>
      <c r="C1226" s="3">
        <v>0.22700000000000001</v>
      </c>
      <c r="D1226" s="3">
        <v>15.906801</v>
      </c>
      <c r="E1226" s="3">
        <v>0.11700000000000001</v>
      </c>
      <c r="F1226" s="2"/>
      <c r="G1226" s="2" t="s">
        <v>134</v>
      </c>
      <c r="H1226" s="2"/>
      <c r="I1226" s="2" t="s">
        <v>1972</v>
      </c>
      <c r="J1226" s="2"/>
      <c r="K1226" s="3">
        <v>5094</v>
      </c>
      <c r="L1226" s="2" t="s">
        <v>1030</v>
      </c>
    </row>
    <row r="1227" spans="1:12">
      <c r="A1227" s="2" t="s">
        <v>1974</v>
      </c>
      <c r="B1227" s="2"/>
      <c r="C1227" s="3">
        <v>0.11799999999999999</v>
      </c>
      <c r="D1227" s="3">
        <v>1.732342</v>
      </c>
      <c r="E1227" s="3">
        <v>2.8000000000000001E-2</v>
      </c>
      <c r="F1227" s="2"/>
      <c r="G1227" s="2" t="s">
        <v>134</v>
      </c>
      <c r="H1227" s="2"/>
      <c r="I1227" s="2" t="s">
        <v>1975</v>
      </c>
      <c r="J1227" s="2"/>
      <c r="K1227" s="3">
        <v>5774</v>
      </c>
      <c r="L1227" s="2" t="s">
        <v>1030</v>
      </c>
    </row>
    <row r="1228" spans="1:12">
      <c r="A1228" s="2" t="s">
        <v>1976</v>
      </c>
      <c r="B1228" s="2"/>
      <c r="C1228" s="3">
        <v>0.2</v>
      </c>
      <c r="D1228" s="3">
        <v>13.5405</v>
      </c>
      <c r="E1228" s="3">
        <v>0.11</v>
      </c>
      <c r="F1228" s="2"/>
      <c r="G1228" s="2" t="s">
        <v>134</v>
      </c>
      <c r="H1228" s="2"/>
      <c r="I1228" s="2" t="s">
        <v>1975</v>
      </c>
      <c r="J1228" s="2"/>
      <c r="K1228" s="3">
        <v>5774</v>
      </c>
      <c r="L1228" s="2" t="s">
        <v>1030</v>
      </c>
    </row>
    <row r="1229" spans="1:12">
      <c r="A1229" s="2" t="s">
        <v>1977</v>
      </c>
      <c r="B1229" s="2"/>
      <c r="C1229" s="3">
        <v>0.189</v>
      </c>
      <c r="D1229" s="3">
        <v>16.709184</v>
      </c>
      <c r="E1229" s="3">
        <v>0.111</v>
      </c>
      <c r="F1229" s="2"/>
      <c r="G1229" s="2" t="s">
        <v>134</v>
      </c>
      <c r="H1229" s="2"/>
      <c r="I1229" s="2" t="s">
        <v>1978</v>
      </c>
      <c r="J1229" s="2"/>
      <c r="K1229" s="3">
        <v>4623</v>
      </c>
      <c r="L1229" s="2" t="s">
        <v>1030</v>
      </c>
    </row>
    <row r="1230" spans="1:12">
      <c r="A1230" s="2" t="s">
        <v>1979</v>
      </c>
      <c r="B1230" s="2"/>
      <c r="C1230" s="3">
        <v>0.17</v>
      </c>
      <c r="D1230" s="3">
        <v>28.551383000000001</v>
      </c>
      <c r="E1230" s="3">
        <v>0.158</v>
      </c>
      <c r="F1230" s="2"/>
      <c r="G1230" s="2" t="s">
        <v>134</v>
      </c>
      <c r="H1230" s="2"/>
      <c r="I1230" s="2" t="s">
        <v>1978</v>
      </c>
      <c r="J1230" s="2"/>
      <c r="K1230" s="3">
        <v>4623</v>
      </c>
      <c r="L1230" s="2" t="s">
        <v>1030</v>
      </c>
    </row>
    <row r="1231" spans="1:12">
      <c r="A1231" s="2" t="s">
        <v>1980</v>
      </c>
      <c r="B1231" s="2"/>
      <c r="C1231" s="3">
        <v>0.21199999999999999</v>
      </c>
      <c r="D1231" s="3">
        <v>10.139623</v>
      </c>
      <c r="E1231" s="3">
        <v>8.2000000000000003E-2</v>
      </c>
      <c r="F1231" s="2"/>
      <c r="G1231" s="2" t="s">
        <v>134</v>
      </c>
      <c r="H1231" s="2"/>
      <c r="I1231" s="2" t="s">
        <v>1981</v>
      </c>
      <c r="J1231" s="2"/>
      <c r="K1231" s="3">
        <v>4625</v>
      </c>
      <c r="L1231" s="2" t="s">
        <v>1030</v>
      </c>
    </row>
    <row r="1232" spans="1:12">
      <c r="A1232" s="2" t="s">
        <v>1982</v>
      </c>
      <c r="B1232" s="2"/>
      <c r="C1232" s="3">
        <v>0.30399999999999999</v>
      </c>
      <c r="D1232" s="3">
        <v>43.595792000000003</v>
      </c>
      <c r="E1232" s="3">
        <v>0.218</v>
      </c>
      <c r="F1232" s="2"/>
      <c r="G1232" s="2" t="s">
        <v>134</v>
      </c>
      <c r="H1232" s="2"/>
      <c r="I1232" s="2" t="s">
        <v>1981</v>
      </c>
      <c r="J1232" s="2"/>
      <c r="K1232" s="3">
        <v>4625</v>
      </c>
      <c r="L1232" s="2" t="s">
        <v>1030</v>
      </c>
    </row>
    <row r="1233" spans="1:12">
      <c r="A1233" s="2" t="s">
        <v>1983</v>
      </c>
      <c r="B1233" s="2"/>
      <c r="C1233" s="3">
        <v>0.13700000000000001</v>
      </c>
      <c r="D1233" s="3">
        <v>4.3094270000000003</v>
      </c>
      <c r="E1233" s="3">
        <v>0.05</v>
      </c>
      <c r="F1233" s="2"/>
      <c r="G1233" s="2" t="s">
        <v>134</v>
      </c>
      <c r="H1233" s="2"/>
      <c r="I1233" s="2" t="s">
        <v>1984</v>
      </c>
      <c r="J1233" s="3">
        <v>0.88</v>
      </c>
      <c r="K1233" s="2" t="s">
        <v>1985</v>
      </c>
      <c r="L1233" s="2" t="s">
        <v>1986</v>
      </c>
    </row>
    <row r="1234" spans="1:12">
      <c r="A1234" s="2" t="s">
        <v>1987</v>
      </c>
      <c r="B1234" s="2"/>
      <c r="C1234" s="3">
        <v>0.32200000000000001</v>
      </c>
      <c r="D1234" s="3">
        <v>13.699087</v>
      </c>
      <c r="E1234" s="3">
        <v>0.109</v>
      </c>
      <c r="F1234" s="2"/>
      <c r="G1234" s="2" t="s">
        <v>134</v>
      </c>
      <c r="H1234" s="2"/>
      <c r="I1234" s="2" t="s">
        <v>1984</v>
      </c>
      <c r="J1234" s="3">
        <v>0.88</v>
      </c>
      <c r="K1234" s="2" t="s">
        <v>1985</v>
      </c>
      <c r="L1234" s="2" t="s">
        <v>1986</v>
      </c>
    </row>
    <row r="1235" spans="1:12">
      <c r="A1235" s="2" t="s">
        <v>1988</v>
      </c>
      <c r="B1235" s="2"/>
      <c r="C1235" s="3">
        <v>0.189</v>
      </c>
      <c r="D1235" s="3">
        <v>4.9213550000000001</v>
      </c>
      <c r="E1235" s="3">
        <v>5.3999999999999999E-2</v>
      </c>
      <c r="F1235" s="2"/>
      <c r="G1235" s="2" t="s">
        <v>134</v>
      </c>
      <c r="H1235" s="2"/>
      <c r="I1235" s="2" t="s">
        <v>1989</v>
      </c>
      <c r="J1235" s="3">
        <v>0.77</v>
      </c>
      <c r="K1235" s="3">
        <v>5078</v>
      </c>
      <c r="L1235" s="2" t="s">
        <v>1030</v>
      </c>
    </row>
    <row r="1236" spans="1:12">
      <c r="A1236" s="2" t="s">
        <v>1990</v>
      </c>
      <c r="B1236" s="2"/>
      <c r="C1236" s="3">
        <v>0.183</v>
      </c>
      <c r="D1236" s="3">
        <v>7.0642399999999999</v>
      </c>
      <c r="E1236" s="3">
        <v>6.8000000000000005E-2</v>
      </c>
      <c r="F1236" s="2"/>
      <c r="G1236" s="2" t="s">
        <v>134</v>
      </c>
      <c r="H1236" s="2"/>
      <c r="I1236" s="2" t="s">
        <v>1989</v>
      </c>
      <c r="J1236" s="3">
        <v>0.77</v>
      </c>
      <c r="K1236" s="3">
        <v>5078</v>
      </c>
      <c r="L1236" s="2" t="s">
        <v>1030</v>
      </c>
    </row>
    <row r="1237" spans="1:12">
      <c r="A1237" s="2" t="s">
        <v>1991</v>
      </c>
      <c r="B1237" s="2"/>
      <c r="C1237" s="3">
        <v>0.112</v>
      </c>
      <c r="D1237" s="3">
        <v>6.9197980000000001</v>
      </c>
      <c r="E1237" s="3">
        <v>6.9000000000000006E-2</v>
      </c>
      <c r="F1237" s="2"/>
      <c r="G1237" s="2" t="s">
        <v>134</v>
      </c>
      <c r="H1237" s="2"/>
      <c r="I1237" s="2" t="s">
        <v>1992</v>
      </c>
      <c r="J1237" s="2"/>
      <c r="K1237" s="3">
        <v>5816</v>
      </c>
      <c r="L1237" s="2" t="s">
        <v>1030</v>
      </c>
    </row>
    <row r="1238" spans="1:12">
      <c r="A1238" s="2" t="s">
        <v>1993</v>
      </c>
      <c r="B1238" s="2"/>
      <c r="C1238" s="3">
        <v>0.27</v>
      </c>
      <c r="D1238" s="3">
        <v>19.446355000000001</v>
      </c>
      <c r="E1238" s="3">
        <v>0.13700000000000001</v>
      </c>
      <c r="F1238" s="2"/>
      <c r="G1238" s="2" t="s">
        <v>134</v>
      </c>
      <c r="H1238" s="2"/>
      <c r="I1238" s="2" t="s">
        <v>1992</v>
      </c>
      <c r="J1238" s="2"/>
      <c r="K1238" s="3">
        <v>5816</v>
      </c>
      <c r="L1238" s="2" t="s">
        <v>1030</v>
      </c>
    </row>
    <row r="1239" spans="1:12">
      <c r="A1239" s="2" t="s">
        <v>1994</v>
      </c>
      <c r="B1239" s="2"/>
      <c r="C1239" s="3">
        <v>9.4E-2</v>
      </c>
      <c r="D1239" s="3">
        <v>7.810937</v>
      </c>
      <c r="E1239" s="3">
        <v>7.8E-2</v>
      </c>
      <c r="F1239" s="2"/>
      <c r="G1239" s="2" t="s">
        <v>134</v>
      </c>
      <c r="H1239" s="2"/>
      <c r="I1239" s="2" t="s">
        <v>1995</v>
      </c>
      <c r="J1239" s="3">
        <v>0.96</v>
      </c>
      <c r="K1239" s="3">
        <v>5776</v>
      </c>
      <c r="L1239" s="2" t="s">
        <v>1030</v>
      </c>
    </row>
    <row r="1240" spans="1:12">
      <c r="A1240" s="2" t="s">
        <v>1996</v>
      </c>
      <c r="B1240" s="2"/>
      <c r="C1240" s="3">
        <v>0.20200000000000001</v>
      </c>
      <c r="D1240" s="3">
        <v>21.347262000000001</v>
      </c>
      <c r="E1240" s="3">
        <v>0.152</v>
      </c>
      <c r="F1240" s="2"/>
      <c r="G1240" s="2" t="s">
        <v>134</v>
      </c>
      <c r="H1240" s="2"/>
      <c r="I1240" s="2" t="s">
        <v>1995</v>
      </c>
      <c r="J1240" s="3">
        <v>0.96</v>
      </c>
      <c r="K1240" s="3">
        <v>5776</v>
      </c>
      <c r="L1240" s="2" t="s">
        <v>1030</v>
      </c>
    </row>
    <row r="1241" spans="1:12">
      <c r="A1241" s="2" t="s">
        <v>1997</v>
      </c>
      <c r="B1241" s="2"/>
      <c r="C1241" s="3">
        <v>0.126</v>
      </c>
      <c r="D1241" s="3">
        <v>5.0350299999999999</v>
      </c>
      <c r="E1241" s="3">
        <v>5.8000000000000003E-2</v>
      </c>
      <c r="F1241" s="2"/>
      <c r="G1241" s="2" t="s">
        <v>134</v>
      </c>
      <c r="H1241" s="2"/>
      <c r="I1241" s="2" t="s">
        <v>1998</v>
      </c>
      <c r="J1241" s="3">
        <v>1.1100000000000001</v>
      </c>
      <c r="K1241" s="3">
        <v>5888</v>
      </c>
      <c r="L1241" s="2" t="s">
        <v>1030</v>
      </c>
    </row>
    <row r="1242" spans="1:12">
      <c r="A1242" s="2" t="s">
        <v>1999</v>
      </c>
      <c r="B1242" s="2"/>
      <c r="C1242" s="3">
        <v>0.24399999999999999</v>
      </c>
      <c r="D1242" s="3">
        <v>10.945722999999999</v>
      </c>
      <c r="E1242" s="3">
        <v>9.7000000000000003E-2</v>
      </c>
      <c r="F1242" s="2"/>
      <c r="G1242" s="2" t="s">
        <v>134</v>
      </c>
      <c r="H1242" s="2"/>
      <c r="I1242" s="2" t="s">
        <v>1998</v>
      </c>
      <c r="J1242" s="3">
        <v>1.1100000000000001</v>
      </c>
      <c r="K1242" s="3">
        <v>5888</v>
      </c>
      <c r="L1242" s="2" t="s">
        <v>1030</v>
      </c>
    </row>
    <row r="1243" spans="1:12">
      <c r="A1243" s="2" t="s">
        <v>2000</v>
      </c>
      <c r="B1243" s="2"/>
      <c r="C1243" s="3">
        <v>0.219</v>
      </c>
      <c r="D1243" s="3">
        <v>28.986768999999999</v>
      </c>
      <c r="E1243" s="3">
        <v>0.187</v>
      </c>
      <c r="F1243" s="2"/>
      <c r="G1243" s="2" t="s">
        <v>134</v>
      </c>
      <c r="H1243" s="2"/>
      <c r="I1243" s="2" t="s">
        <v>1998</v>
      </c>
      <c r="J1243" s="3">
        <v>1.1100000000000001</v>
      </c>
      <c r="K1243" s="3">
        <v>5888</v>
      </c>
      <c r="L1243" s="2" t="s">
        <v>1030</v>
      </c>
    </row>
    <row r="1244" spans="1:12">
      <c r="A1244" s="2" t="s">
        <v>2001</v>
      </c>
      <c r="B1244" s="2"/>
      <c r="C1244" s="3">
        <v>0.20699999999999999</v>
      </c>
      <c r="D1244" s="3">
        <v>8.1808479999999992</v>
      </c>
      <c r="E1244" s="3">
        <v>7.1999999999999995E-2</v>
      </c>
      <c r="F1244" s="2"/>
      <c r="G1244" s="2" t="s">
        <v>134</v>
      </c>
      <c r="H1244" s="2"/>
      <c r="I1244" s="2" t="s">
        <v>2002</v>
      </c>
      <c r="J1244" s="2"/>
      <c r="K1244" s="3">
        <v>5211</v>
      </c>
      <c r="L1244" s="2" t="s">
        <v>1030</v>
      </c>
    </row>
    <row r="1245" spans="1:12">
      <c r="A1245" s="2" t="s">
        <v>2003</v>
      </c>
      <c r="B1245" s="2"/>
      <c r="C1245" s="3">
        <v>0.19900000000000001</v>
      </c>
      <c r="D1245" s="3">
        <v>15.312989999999999</v>
      </c>
      <c r="E1245" s="3">
        <v>0.11</v>
      </c>
      <c r="F1245" s="2"/>
      <c r="G1245" s="2" t="s">
        <v>134</v>
      </c>
      <c r="H1245" s="2"/>
      <c r="I1245" s="2" t="s">
        <v>2002</v>
      </c>
      <c r="J1245" s="2"/>
      <c r="K1245" s="3">
        <v>5211</v>
      </c>
      <c r="L1245" s="2" t="s">
        <v>1030</v>
      </c>
    </row>
    <row r="1246" spans="1:12">
      <c r="A1246" s="2" t="s">
        <v>2004</v>
      </c>
      <c r="B1246" s="2"/>
      <c r="C1246" s="3">
        <v>0.20300000000000001</v>
      </c>
      <c r="D1246" s="3">
        <v>7.6502540000000003</v>
      </c>
      <c r="E1246" s="3">
        <v>7.1999999999999995E-2</v>
      </c>
      <c r="F1246" s="2"/>
      <c r="G1246" s="2" t="s">
        <v>134</v>
      </c>
      <c r="H1246" s="2"/>
      <c r="I1246" s="2" t="s">
        <v>2005</v>
      </c>
      <c r="J1246" s="2"/>
      <c r="K1246" s="3">
        <v>5413</v>
      </c>
      <c r="L1246" s="2" t="s">
        <v>1030</v>
      </c>
    </row>
    <row r="1247" spans="1:12">
      <c r="A1247" s="2" t="s">
        <v>2006</v>
      </c>
      <c r="B1247" s="2"/>
      <c r="C1247" s="3">
        <v>0.21199999999999999</v>
      </c>
      <c r="D1247" s="3">
        <v>34.260280999999999</v>
      </c>
      <c r="E1247" s="3">
        <v>0.19500000000000001</v>
      </c>
      <c r="F1247" s="2"/>
      <c r="G1247" s="2" t="s">
        <v>134</v>
      </c>
      <c r="H1247" s="2"/>
      <c r="I1247" s="2" t="s">
        <v>2005</v>
      </c>
      <c r="J1247" s="2"/>
      <c r="K1247" s="3">
        <v>5413</v>
      </c>
      <c r="L1247" s="2" t="s">
        <v>1030</v>
      </c>
    </row>
    <row r="1248" spans="1:12">
      <c r="A1248" s="2" t="s">
        <v>2007</v>
      </c>
      <c r="B1248" s="2"/>
      <c r="C1248" s="3">
        <v>0.14399999999999999</v>
      </c>
      <c r="D1248" s="3">
        <v>4.3931632</v>
      </c>
      <c r="E1248" s="3">
        <v>4.8300000000000003E-2</v>
      </c>
      <c r="F1248" s="2"/>
      <c r="G1248" s="2" t="s">
        <v>134</v>
      </c>
      <c r="H1248" s="2"/>
      <c r="I1248" s="3">
        <v>1100</v>
      </c>
      <c r="J1248" s="3">
        <v>0.77</v>
      </c>
      <c r="K1248" s="3">
        <v>4890</v>
      </c>
      <c r="L1248" s="2" t="s">
        <v>1030</v>
      </c>
    </row>
    <row r="1249" spans="1:12">
      <c r="A1249" s="2" t="s">
        <v>2008</v>
      </c>
      <c r="B1249" s="2"/>
      <c r="C1249" s="3">
        <v>0.13800000000000001</v>
      </c>
      <c r="D1249" s="3">
        <v>7.4061139999999996</v>
      </c>
      <c r="E1249" s="3">
        <v>6.8400000000000002E-2</v>
      </c>
      <c r="F1249" s="2"/>
      <c r="G1249" s="2" t="s">
        <v>134</v>
      </c>
      <c r="H1249" s="2"/>
      <c r="I1249" s="3">
        <v>1100</v>
      </c>
      <c r="J1249" s="3">
        <v>0.77</v>
      </c>
      <c r="K1249" s="3">
        <v>4890</v>
      </c>
      <c r="L1249" s="2" t="s">
        <v>1030</v>
      </c>
    </row>
    <row r="1250" spans="1:12">
      <c r="A1250" s="2" t="s">
        <v>2009</v>
      </c>
      <c r="B1250" s="2"/>
      <c r="C1250" s="3">
        <v>0.13</v>
      </c>
      <c r="D1250" s="3">
        <v>4.4253910000000003</v>
      </c>
      <c r="E1250" s="3">
        <v>5.6000000000000001E-2</v>
      </c>
      <c r="F1250" s="2"/>
      <c r="G1250" s="2" t="s">
        <v>134</v>
      </c>
      <c r="H1250" s="2"/>
      <c r="I1250" s="2" t="s">
        <v>2010</v>
      </c>
      <c r="J1250" s="2"/>
      <c r="K1250" s="3">
        <v>6282</v>
      </c>
      <c r="L1250" s="2" t="s">
        <v>1030</v>
      </c>
    </row>
    <row r="1251" spans="1:12">
      <c r="A1251" s="2" t="s">
        <v>2011</v>
      </c>
      <c r="B1251" s="2"/>
      <c r="C1251" s="3">
        <v>0.24</v>
      </c>
      <c r="D1251" s="3">
        <v>13.193242</v>
      </c>
      <c r="E1251" s="3">
        <v>0.11600000000000001</v>
      </c>
      <c r="F1251" s="2"/>
      <c r="G1251" s="2" t="s">
        <v>134</v>
      </c>
      <c r="H1251" s="2"/>
      <c r="I1251" s="2" t="s">
        <v>2010</v>
      </c>
      <c r="J1251" s="2"/>
      <c r="K1251" s="3">
        <v>6282</v>
      </c>
      <c r="L1251" s="2" t="s">
        <v>1030</v>
      </c>
    </row>
    <row r="1252" spans="1:12">
      <c r="A1252" s="2" t="s">
        <v>2012</v>
      </c>
      <c r="B1252" s="2"/>
      <c r="C1252" s="3">
        <v>0.10100000000000001</v>
      </c>
      <c r="D1252" s="3">
        <v>3.2506189999999999</v>
      </c>
      <c r="E1252" s="3">
        <v>0.04</v>
      </c>
      <c r="F1252" s="2"/>
      <c r="G1252" s="2" t="s">
        <v>134</v>
      </c>
      <c r="H1252" s="2"/>
      <c r="I1252" s="2" t="s">
        <v>2013</v>
      </c>
      <c r="J1252" s="3">
        <v>0.86</v>
      </c>
      <c r="K1252" s="3">
        <v>4997</v>
      </c>
      <c r="L1252" s="2" t="s">
        <v>1030</v>
      </c>
    </row>
    <row r="1253" spans="1:12">
      <c r="A1253" s="2" t="s">
        <v>2014</v>
      </c>
      <c r="B1253" s="2"/>
      <c r="C1253" s="3">
        <v>0.108</v>
      </c>
      <c r="D1253" s="3">
        <v>6.1954690000000001</v>
      </c>
      <c r="E1253" s="3">
        <v>6.2E-2</v>
      </c>
      <c r="F1253" s="2"/>
      <c r="G1253" s="2" t="s">
        <v>134</v>
      </c>
      <c r="H1253" s="2"/>
      <c r="I1253" s="2" t="s">
        <v>2013</v>
      </c>
      <c r="J1253" s="3">
        <v>0.86</v>
      </c>
      <c r="K1253" s="3">
        <v>4997</v>
      </c>
      <c r="L1253" s="2" t="s">
        <v>1030</v>
      </c>
    </row>
    <row r="1254" spans="1:12">
      <c r="A1254" s="2" t="s">
        <v>2015</v>
      </c>
      <c r="B1254" s="2"/>
      <c r="C1254" s="3">
        <v>0.112</v>
      </c>
      <c r="D1254" s="3">
        <v>8.3481249999999996</v>
      </c>
      <c r="E1254" s="3">
        <v>7.4999999999999997E-2</v>
      </c>
      <c r="F1254" s="2"/>
      <c r="G1254" s="2" t="s">
        <v>134</v>
      </c>
      <c r="H1254" s="2"/>
      <c r="I1254" s="2" t="s">
        <v>2013</v>
      </c>
      <c r="J1254" s="3">
        <v>0.86</v>
      </c>
      <c r="K1254" s="3">
        <v>4997</v>
      </c>
      <c r="L1254" s="2" t="s">
        <v>1030</v>
      </c>
    </row>
    <row r="1255" spans="1:12">
      <c r="A1255" s="2" t="s">
        <v>2016</v>
      </c>
      <c r="B1255" s="2"/>
      <c r="C1255" s="3">
        <v>0.19600000000000001</v>
      </c>
      <c r="D1255" s="3">
        <v>13.767102</v>
      </c>
      <c r="E1255" s="3">
        <v>0.105</v>
      </c>
      <c r="F1255" s="2"/>
      <c r="G1255" s="2" t="s">
        <v>134</v>
      </c>
      <c r="H1255" s="2"/>
      <c r="I1255" s="2" t="s">
        <v>2013</v>
      </c>
      <c r="J1255" s="3">
        <v>0.86</v>
      </c>
      <c r="K1255" s="3">
        <v>4997</v>
      </c>
      <c r="L1255" s="2" t="s">
        <v>1030</v>
      </c>
    </row>
    <row r="1256" spans="1:12">
      <c r="A1256" s="2" t="s">
        <v>2017</v>
      </c>
      <c r="B1256" s="2"/>
      <c r="C1256" s="3">
        <v>0.23</v>
      </c>
      <c r="D1256" s="3">
        <v>87.090194999999994</v>
      </c>
      <c r="E1256" s="3">
        <v>0.35899999999999999</v>
      </c>
      <c r="F1256" s="2"/>
      <c r="G1256" s="2" t="s">
        <v>134</v>
      </c>
      <c r="H1256" s="2"/>
      <c r="I1256" s="2" t="s">
        <v>2013</v>
      </c>
      <c r="J1256" s="3">
        <v>0.86</v>
      </c>
      <c r="K1256" s="3">
        <v>4997</v>
      </c>
      <c r="L1256" s="2" t="s">
        <v>1030</v>
      </c>
    </row>
    <row r="1257" spans="1:12">
      <c r="A1257" s="2" t="s">
        <v>2018</v>
      </c>
      <c r="B1257" s="2"/>
      <c r="C1257" s="3">
        <v>0.28499999999999998</v>
      </c>
      <c r="D1257" s="3">
        <v>7.9305919999999999</v>
      </c>
      <c r="E1257" s="3">
        <v>0.08</v>
      </c>
      <c r="F1257" s="2"/>
      <c r="G1257" s="2" t="s">
        <v>134</v>
      </c>
      <c r="H1257" s="2"/>
      <c r="I1257" s="2" t="s">
        <v>2019</v>
      </c>
      <c r="J1257" s="2"/>
      <c r="K1257" s="3">
        <v>5679</v>
      </c>
      <c r="L1257" s="2" t="s">
        <v>1030</v>
      </c>
    </row>
    <row r="1258" spans="1:12">
      <c r="A1258" s="2" t="s">
        <v>2020</v>
      </c>
      <c r="B1258" s="2"/>
      <c r="C1258" s="3">
        <v>0.255</v>
      </c>
      <c r="D1258" s="3">
        <v>16.665863000000002</v>
      </c>
      <c r="E1258" s="3">
        <v>0.13100000000000001</v>
      </c>
      <c r="F1258" s="2"/>
      <c r="G1258" s="2" t="s">
        <v>134</v>
      </c>
      <c r="H1258" s="2"/>
      <c r="I1258" s="2" t="s">
        <v>2019</v>
      </c>
      <c r="J1258" s="2"/>
      <c r="K1258" s="3">
        <v>5679</v>
      </c>
      <c r="L1258" s="2" t="s">
        <v>1030</v>
      </c>
    </row>
    <row r="1259" spans="1:12">
      <c r="A1259" s="2" t="s">
        <v>2021</v>
      </c>
      <c r="B1259" s="2"/>
      <c r="C1259" s="3">
        <v>0.20899999999999999</v>
      </c>
      <c r="D1259" s="3">
        <v>4.1669720000000003</v>
      </c>
      <c r="E1259" s="3">
        <v>0.05</v>
      </c>
      <c r="F1259" s="2"/>
      <c r="G1259" s="2" t="s">
        <v>134</v>
      </c>
      <c r="H1259" s="2"/>
      <c r="I1259" s="2" t="s">
        <v>2022</v>
      </c>
      <c r="J1259" s="2"/>
      <c r="K1259" s="3">
        <v>5642</v>
      </c>
      <c r="L1259" s="2" t="s">
        <v>1030</v>
      </c>
    </row>
    <row r="1260" spans="1:12">
      <c r="A1260" s="2" t="s">
        <v>2023</v>
      </c>
      <c r="B1260" s="2"/>
      <c r="C1260" s="3">
        <v>0.22800000000000001</v>
      </c>
      <c r="D1260" s="3">
        <v>11.463462</v>
      </c>
      <c r="E1260" s="3">
        <v>9.8000000000000004E-2</v>
      </c>
      <c r="F1260" s="2"/>
      <c r="G1260" s="2" t="s">
        <v>134</v>
      </c>
      <c r="H1260" s="2"/>
      <c r="I1260" s="2" t="s">
        <v>2022</v>
      </c>
      <c r="J1260" s="2"/>
      <c r="K1260" s="3">
        <v>5642</v>
      </c>
      <c r="L1260" s="2" t="s">
        <v>1030</v>
      </c>
    </row>
    <row r="1261" spans="1:12">
      <c r="A1261" s="2" t="s">
        <v>2024</v>
      </c>
      <c r="B1261" s="2"/>
      <c r="C1261" s="3">
        <v>0.16900000000000001</v>
      </c>
      <c r="D1261" s="3">
        <v>39.595519000000003</v>
      </c>
      <c r="E1261" s="3">
        <v>0.223</v>
      </c>
      <c r="F1261" s="2"/>
      <c r="G1261" s="2" t="s">
        <v>134</v>
      </c>
      <c r="H1261" s="2"/>
      <c r="I1261" s="2" t="s">
        <v>2022</v>
      </c>
      <c r="J1261" s="2"/>
      <c r="K1261" s="3">
        <v>5642</v>
      </c>
      <c r="L1261" s="2" t="s">
        <v>1030</v>
      </c>
    </row>
    <row r="1262" spans="1:12">
      <c r="A1262" s="2" t="s">
        <v>2025</v>
      </c>
      <c r="B1262" s="2"/>
      <c r="C1262" s="3">
        <v>0.21</v>
      </c>
      <c r="D1262" s="3">
        <v>2.9403090000000001</v>
      </c>
      <c r="E1262" s="3">
        <v>0.04</v>
      </c>
      <c r="F1262" s="2"/>
      <c r="G1262" s="2" t="s">
        <v>134</v>
      </c>
      <c r="H1262" s="2"/>
      <c r="I1262" s="2" t="s">
        <v>2026</v>
      </c>
      <c r="J1262" s="3">
        <v>0.86</v>
      </c>
      <c r="K1262" s="3">
        <v>5526</v>
      </c>
      <c r="L1262" s="2" t="s">
        <v>1030</v>
      </c>
    </row>
    <row r="1263" spans="1:12">
      <c r="A1263" s="2" t="s">
        <v>2027</v>
      </c>
      <c r="B1263" s="2"/>
      <c r="C1263" s="3">
        <v>0.255</v>
      </c>
      <c r="D1263" s="3">
        <v>6.3889959999999997</v>
      </c>
      <c r="E1263" s="3">
        <v>6.8000000000000005E-2</v>
      </c>
      <c r="F1263" s="2"/>
      <c r="G1263" s="2" t="s">
        <v>134</v>
      </c>
      <c r="H1263" s="2"/>
      <c r="I1263" s="2" t="s">
        <v>2026</v>
      </c>
      <c r="J1263" s="3">
        <v>0.86</v>
      </c>
      <c r="K1263" s="3">
        <v>5526</v>
      </c>
      <c r="L1263" s="2" t="s">
        <v>1030</v>
      </c>
    </row>
    <row r="1264" spans="1:12">
      <c r="A1264" s="2" t="s">
        <v>2028</v>
      </c>
      <c r="B1264" s="2"/>
      <c r="C1264" s="3">
        <v>0.20100000000000001</v>
      </c>
      <c r="D1264" s="3">
        <v>14.627119</v>
      </c>
      <c r="E1264" s="3">
        <v>0.11799999999999999</v>
      </c>
      <c r="F1264" s="2"/>
      <c r="G1264" s="2" t="s">
        <v>134</v>
      </c>
      <c r="H1264" s="2"/>
      <c r="I1264" s="2" t="s">
        <v>2026</v>
      </c>
      <c r="J1264" s="3">
        <v>0.86</v>
      </c>
      <c r="K1264" s="3">
        <v>5526</v>
      </c>
      <c r="L1264" s="2" t="s">
        <v>1030</v>
      </c>
    </row>
    <row r="1265" spans="1:12">
      <c r="A1265" s="2" t="s">
        <v>2029</v>
      </c>
      <c r="B1265" s="2"/>
      <c r="C1265" s="3">
        <v>0.246</v>
      </c>
      <c r="D1265" s="3">
        <v>35.118735999999998</v>
      </c>
      <c r="E1265" s="3">
        <v>0.21099999999999999</v>
      </c>
      <c r="F1265" s="2"/>
      <c r="G1265" s="2" t="s">
        <v>134</v>
      </c>
      <c r="H1265" s="2"/>
      <c r="I1265" s="2" t="s">
        <v>2026</v>
      </c>
      <c r="J1265" s="3">
        <v>0.86</v>
      </c>
      <c r="K1265" s="3">
        <v>5526</v>
      </c>
      <c r="L1265" s="2" t="s">
        <v>1030</v>
      </c>
    </row>
    <row r="1266" spans="1:12">
      <c r="A1266" s="2" t="s">
        <v>2030</v>
      </c>
      <c r="B1266" s="2"/>
      <c r="C1266" s="3">
        <v>0.115</v>
      </c>
      <c r="D1266" s="3">
        <v>4.2637419999999997</v>
      </c>
      <c r="E1266" s="3">
        <v>4.8000000000000001E-2</v>
      </c>
      <c r="F1266" s="2"/>
      <c r="G1266" s="2" t="s">
        <v>134</v>
      </c>
      <c r="H1266" s="2"/>
      <c r="I1266" s="2" t="s">
        <v>2031</v>
      </c>
      <c r="J1266" s="3">
        <v>0.78</v>
      </c>
      <c r="K1266" s="3">
        <v>6031</v>
      </c>
      <c r="L1266" s="2" t="s">
        <v>1030</v>
      </c>
    </row>
    <row r="1267" spans="1:12">
      <c r="A1267" s="2" t="s">
        <v>2032</v>
      </c>
      <c r="B1267" s="2"/>
      <c r="C1267" s="3">
        <v>0.217</v>
      </c>
      <c r="D1267" s="3">
        <v>8.0057770000000001</v>
      </c>
      <c r="E1267" s="3">
        <v>7.3999999999999996E-2</v>
      </c>
      <c r="F1267" s="2"/>
      <c r="G1267" s="2" t="s">
        <v>134</v>
      </c>
      <c r="H1267" s="2"/>
      <c r="I1267" s="2" t="s">
        <v>2031</v>
      </c>
      <c r="J1267" s="3">
        <v>0.78</v>
      </c>
      <c r="K1267" s="3">
        <v>6031</v>
      </c>
      <c r="L1267" s="2" t="s">
        <v>1030</v>
      </c>
    </row>
    <row r="1268" spans="1:12">
      <c r="A1268" s="2" t="s">
        <v>2033</v>
      </c>
      <c r="B1268" s="2"/>
      <c r="C1268" s="3">
        <v>0.17499999999999999</v>
      </c>
      <c r="D1268" s="3">
        <v>13.98179</v>
      </c>
      <c r="E1268" s="3">
        <v>0.1</v>
      </c>
      <c r="F1268" s="2"/>
      <c r="G1268" s="2" t="s">
        <v>134</v>
      </c>
      <c r="H1268" s="2"/>
      <c r="I1268" s="2" t="s">
        <v>2034</v>
      </c>
      <c r="J1268" s="2"/>
      <c r="K1268" s="3">
        <v>4880</v>
      </c>
      <c r="L1268" s="2" t="s">
        <v>1030</v>
      </c>
    </row>
    <row r="1269" spans="1:12">
      <c r="A1269" s="2" t="s">
        <v>2035</v>
      </c>
      <c r="B1269" s="2"/>
      <c r="C1269" s="3">
        <v>0.13300000000000001</v>
      </c>
      <c r="D1269" s="3">
        <v>44.000529</v>
      </c>
      <c r="E1269" s="3">
        <v>0.214</v>
      </c>
      <c r="F1269" s="2"/>
      <c r="G1269" s="2" t="s">
        <v>134</v>
      </c>
      <c r="H1269" s="2"/>
      <c r="I1269" s="2" t="s">
        <v>2034</v>
      </c>
      <c r="J1269" s="2"/>
      <c r="K1269" s="3">
        <v>4880</v>
      </c>
      <c r="L1269" s="2" t="s">
        <v>1030</v>
      </c>
    </row>
    <row r="1270" spans="1:12">
      <c r="A1270" s="2" t="s">
        <v>2036</v>
      </c>
      <c r="B1270" s="2"/>
      <c r="C1270" s="3">
        <v>0.19500000000000001</v>
      </c>
      <c r="D1270" s="3">
        <v>247.35373000000001</v>
      </c>
      <c r="E1270" s="3">
        <v>0.67700000000000005</v>
      </c>
      <c r="F1270" s="2"/>
      <c r="G1270" s="2" t="s">
        <v>134</v>
      </c>
      <c r="H1270" s="2"/>
      <c r="I1270" s="2" t="s">
        <v>2034</v>
      </c>
      <c r="J1270" s="2"/>
      <c r="K1270" s="3">
        <v>4880</v>
      </c>
      <c r="L1270" s="2" t="s">
        <v>1030</v>
      </c>
    </row>
    <row r="1271" spans="1:12">
      <c r="A1271" s="2" t="s">
        <v>2037</v>
      </c>
      <c r="B1271" s="2"/>
      <c r="C1271" s="3">
        <v>0.22800000000000001</v>
      </c>
      <c r="D1271" s="3">
        <v>11.903515000000001</v>
      </c>
      <c r="E1271" s="3">
        <v>0.105</v>
      </c>
      <c r="F1271" s="2"/>
      <c r="G1271" s="2" t="s">
        <v>134</v>
      </c>
      <c r="H1271" s="2"/>
      <c r="I1271" s="2" t="s">
        <v>2038</v>
      </c>
      <c r="J1271" s="3">
        <v>1.04</v>
      </c>
      <c r="K1271" s="3">
        <v>6064</v>
      </c>
      <c r="L1271" s="2" t="s">
        <v>1030</v>
      </c>
    </row>
    <row r="1272" spans="1:12">
      <c r="A1272" s="2" t="s">
        <v>2039</v>
      </c>
      <c r="B1272" s="2"/>
      <c r="C1272" s="3">
        <v>0.27700000000000002</v>
      </c>
      <c r="D1272" s="3">
        <v>34.035257000000001</v>
      </c>
      <c r="E1272" s="3">
        <v>0.21299999999999999</v>
      </c>
      <c r="F1272" s="2"/>
      <c r="G1272" s="2" t="s">
        <v>134</v>
      </c>
      <c r="H1272" s="2"/>
      <c r="I1272" s="2" t="s">
        <v>2038</v>
      </c>
      <c r="J1272" s="3">
        <v>1.04</v>
      </c>
      <c r="K1272" s="3">
        <v>6064</v>
      </c>
      <c r="L1272" s="2" t="s">
        <v>1030</v>
      </c>
    </row>
    <row r="1273" spans="1:12">
      <c r="A1273" s="2" t="s">
        <v>2040</v>
      </c>
      <c r="B1273" s="2"/>
      <c r="C1273" s="3">
        <v>0.128</v>
      </c>
      <c r="D1273" s="3">
        <v>5.4330740000000004</v>
      </c>
      <c r="E1273" s="3">
        <v>5.8000000000000003E-2</v>
      </c>
      <c r="F1273" s="2"/>
      <c r="G1273" s="2" t="s">
        <v>134</v>
      </c>
      <c r="H1273" s="2"/>
      <c r="I1273" s="2" t="s">
        <v>2041</v>
      </c>
      <c r="J1273" s="2"/>
      <c r="K1273" s="3">
        <v>5232</v>
      </c>
      <c r="L1273" s="2" t="s">
        <v>1030</v>
      </c>
    </row>
    <row r="1274" spans="1:12">
      <c r="A1274" s="2" t="s">
        <v>2042</v>
      </c>
      <c r="B1274" s="2"/>
      <c r="C1274" s="3">
        <v>0.23200000000000001</v>
      </c>
      <c r="D1274" s="3">
        <v>12.759712</v>
      </c>
      <c r="E1274" s="3">
        <v>0.10199999999999999</v>
      </c>
      <c r="F1274" s="2"/>
      <c r="G1274" s="2" t="s">
        <v>134</v>
      </c>
      <c r="H1274" s="2"/>
      <c r="I1274" s="2" t="s">
        <v>2041</v>
      </c>
      <c r="J1274" s="2"/>
      <c r="K1274" s="3">
        <v>5232</v>
      </c>
      <c r="L1274" s="2" t="s">
        <v>1030</v>
      </c>
    </row>
    <row r="1275" spans="1:12">
      <c r="A1275" s="2" t="s">
        <v>2043</v>
      </c>
      <c r="B1275" s="2"/>
      <c r="C1275" s="3">
        <v>0.224</v>
      </c>
      <c r="D1275" s="3">
        <v>25.751974000000001</v>
      </c>
      <c r="E1275" s="3">
        <v>0.16300000000000001</v>
      </c>
      <c r="F1275" s="2"/>
      <c r="G1275" s="2" t="s">
        <v>134</v>
      </c>
      <c r="H1275" s="2"/>
      <c r="I1275" s="2" t="s">
        <v>2041</v>
      </c>
      <c r="J1275" s="2"/>
      <c r="K1275" s="3">
        <v>5232</v>
      </c>
      <c r="L1275" s="2" t="s">
        <v>1030</v>
      </c>
    </row>
    <row r="1276" spans="1:12">
      <c r="A1276" s="2" t="s">
        <v>2044</v>
      </c>
      <c r="B1276" s="2"/>
      <c r="C1276" s="3">
        <v>0.25900000000000001</v>
      </c>
      <c r="D1276" s="3">
        <v>9.5766939999999998</v>
      </c>
      <c r="E1276" s="3">
        <v>8.5000000000000006E-2</v>
      </c>
      <c r="F1276" s="2"/>
      <c r="G1276" s="2" t="s">
        <v>134</v>
      </c>
      <c r="H1276" s="2"/>
      <c r="I1276" s="2" t="s">
        <v>2045</v>
      </c>
      <c r="J1276" s="2"/>
      <c r="K1276" s="3">
        <v>5676</v>
      </c>
      <c r="L1276" s="2" t="s">
        <v>1030</v>
      </c>
    </row>
    <row r="1277" spans="1:12">
      <c r="A1277" s="2" t="s">
        <v>2046</v>
      </c>
      <c r="B1277" s="2"/>
      <c r="C1277" s="3">
        <v>0.25700000000000001</v>
      </c>
      <c r="D1277" s="3">
        <v>20.552802</v>
      </c>
      <c r="E1277" s="3">
        <v>0.14199999999999999</v>
      </c>
      <c r="F1277" s="2"/>
      <c r="G1277" s="2" t="s">
        <v>134</v>
      </c>
      <c r="H1277" s="2"/>
      <c r="I1277" s="2" t="s">
        <v>2045</v>
      </c>
      <c r="J1277" s="2"/>
      <c r="K1277" s="3">
        <v>5676</v>
      </c>
      <c r="L1277" s="2" t="s">
        <v>1030</v>
      </c>
    </row>
    <row r="1278" spans="1:12">
      <c r="A1278" s="2" t="s">
        <v>2047</v>
      </c>
      <c r="B1278" s="2"/>
      <c r="C1278" s="3">
        <v>0.35199999999999998</v>
      </c>
      <c r="D1278" s="3">
        <v>96.678988000000004</v>
      </c>
      <c r="E1278" s="3">
        <v>0.39700000000000002</v>
      </c>
      <c r="F1278" s="2"/>
      <c r="G1278" s="2" t="s">
        <v>134</v>
      </c>
      <c r="H1278" s="2"/>
      <c r="I1278" s="2" t="s">
        <v>2045</v>
      </c>
      <c r="J1278" s="2"/>
      <c r="K1278" s="3">
        <v>5676</v>
      </c>
      <c r="L1278" s="2" t="s">
        <v>1030</v>
      </c>
    </row>
    <row r="1279" spans="1:12">
      <c r="A1279" s="2" t="s">
        <v>2048</v>
      </c>
      <c r="B1279" s="2"/>
      <c r="C1279" s="3">
        <v>0.14599999999999999</v>
      </c>
      <c r="D1279" s="3">
        <v>2.7359260000000001</v>
      </c>
      <c r="E1279" s="3">
        <v>3.5999999999999997E-2</v>
      </c>
      <c r="F1279" s="2"/>
      <c r="G1279" s="2" t="s">
        <v>134</v>
      </c>
      <c r="H1279" s="2"/>
      <c r="I1279" s="2" t="s">
        <v>2049</v>
      </c>
      <c r="J1279" s="2"/>
      <c r="K1279" s="3">
        <v>5302</v>
      </c>
      <c r="L1279" s="2" t="s">
        <v>1030</v>
      </c>
    </row>
    <row r="1280" spans="1:12">
      <c r="A1280" s="2" t="s">
        <v>2050</v>
      </c>
      <c r="B1280" s="2"/>
      <c r="C1280" s="3">
        <v>0.17799999999999999</v>
      </c>
      <c r="D1280" s="3">
        <v>6.4001299999999999</v>
      </c>
      <c r="E1280" s="3">
        <v>6.4000000000000001E-2</v>
      </c>
      <c r="F1280" s="2"/>
      <c r="G1280" s="2" t="s">
        <v>134</v>
      </c>
      <c r="H1280" s="2"/>
      <c r="I1280" s="2" t="s">
        <v>2049</v>
      </c>
      <c r="J1280" s="2"/>
      <c r="K1280" s="3">
        <v>5302</v>
      </c>
      <c r="L1280" s="2" t="s">
        <v>1030</v>
      </c>
    </row>
    <row r="1281" spans="1:12">
      <c r="A1281" s="2" t="s">
        <v>2051</v>
      </c>
      <c r="B1281" s="2"/>
      <c r="C1281" s="3">
        <v>0.13400000000000001</v>
      </c>
      <c r="D1281" s="3">
        <v>13.817124</v>
      </c>
      <c r="E1281" s="3">
        <v>0.109</v>
      </c>
      <c r="F1281" s="2"/>
      <c r="G1281" s="2" t="s">
        <v>134</v>
      </c>
      <c r="H1281" s="2"/>
      <c r="I1281" s="2" t="s">
        <v>2052</v>
      </c>
      <c r="J1281" s="3">
        <v>0.84</v>
      </c>
      <c r="K1281" s="3">
        <v>5731</v>
      </c>
      <c r="L1281" s="2" t="s">
        <v>1030</v>
      </c>
    </row>
    <row r="1282" spans="1:12">
      <c r="A1282" s="2" t="s">
        <v>2053</v>
      </c>
      <c r="B1282" s="2"/>
      <c r="C1282" s="3">
        <v>0.26900000000000002</v>
      </c>
      <c r="D1282" s="3">
        <v>41.885775000000002</v>
      </c>
      <c r="E1282" s="3">
        <v>0.22900000000000001</v>
      </c>
      <c r="F1282" s="2"/>
      <c r="G1282" s="2" t="s">
        <v>134</v>
      </c>
      <c r="H1282" s="2"/>
      <c r="I1282" s="2" t="s">
        <v>2052</v>
      </c>
      <c r="J1282" s="3">
        <v>0.84</v>
      </c>
      <c r="K1282" s="3">
        <v>5731</v>
      </c>
      <c r="L1282" s="2" t="s">
        <v>1030</v>
      </c>
    </row>
    <row r="1283" spans="1:12">
      <c r="A1283" s="2" t="s">
        <v>2054</v>
      </c>
      <c r="B1283" s="2"/>
      <c r="C1283" s="3">
        <v>0.113</v>
      </c>
      <c r="D1283" s="3">
        <v>3.1378729999999999</v>
      </c>
      <c r="E1283" s="3">
        <v>0.04</v>
      </c>
      <c r="F1283" s="2"/>
      <c r="G1283" s="2" t="s">
        <v>134</v>
      </c>
      <c r="H1283" s="2"/>
      <c r="I1283" s="2" t="s">
        <v>2055</v>
      </c>
      <c r="J1283" s="2"/>
      <c r="K1283" s="3">
        <v>5333</v>
      </c>
      <c r="L1283" s="2" t="s">
        <v>1030</v>
      </c>
    </row>
    <row r="1284" spans="1:12">
      <c r="A1284" s="2" t="s">
        <v>2056</v>
      </c>
      <c r="B1284" s="2"/>
      <c r="C1284" s="3">
        <v>0.17799999999999999</v>
      </c>
      <c r="D1284" s="3">
        <v>4.302149</v>
      </c>
      <c r="E1284" s="3">
        <v>4.9000000000000002E-2</v>
      </c>
      <c r="F1284" s="2"/>
      <c r="G1284" s="2" t="s">
        <v>134</v>
      </c>
      <c r="H1284" s="2"/>
      <c r="I1284" s="2" t="s">
        <v>2055</v>
      </c>
      <c r="J1284" s="2"/>
      <c r="K1284" s="3">
        <v>5333</v>
      </c>
      <c r="L1284" s="2" t="s">
        <v>1030</v>
      </c>
    </row>
    <row r="1285" spans="1:12">
      <c r="A1285" s="2" t="s">
        <v>2057</v>
      </c>
      <c r="B1285" s="2"/>
      <c r="C1285" s="3">
        <v>0.23</v>
      </c>
      <c r="D1285" s="3">
        <v>9.8257919999999999</v>
      </c>
      <c r="E1285" s="3">
        <v>9.6000000000000002E-2</v>
      </c>
      <c r="F1285" s="2"/>
      <c r="G1285" s="2" t="s">
        <v>134</v>
      </c>
      <c r="H1285" s="2"/>
      <c r="I1285" s="2" t="s">
        <v>2058</v>
      </c>
      <c r="J1285" s="3">
        <v>1.1399999999999999</v>
      </c>
      <c r="K1285" s="3">
        <v>6250</v>
      </c>
      <c r="L1285" s="2" t="s">
        <v>1030</v>
      </c>
    </row>
    <row r="1286" spans="1:12">
      <c r="A1286" s="2" t="s">
        <v>2059</v>
      </c>
      <c r="B1286" s="2"/>
      <c r="C1286" s="3">
        <v>0.30599999999999999</v>
      </c>
      <c r="D1286" s="3">
        <v>20.684342000000001</v>
      </c>
      <c r="E1286" s="3">
        <v>0.157</v>
      </c>
      <c r="F1286" s="2"/>
      <c r="G1286" s="2" t="s">
        <v>134</v>
      </c>
      <c r="H1286" s="2"/>
      <c r="I1286" s="2" t="s">
        <v>2058</v>
      </c>
      <c r="J1286" s="3">
        <v>1.1399999999999999</v>
      </c>
      <c r="K1286" s="3">
        <v>6250</v>
      </c>
      <c r="L1286" s="2" t="s">
        <v>1030</v>
      </c>
    </row>
    <row r="1287" spans="1:12">
      <c r="A1287" s="2" t="s">
        <v>2060</v>
      </c>
      <c r="B1287" s="2"/>
      <c r="C1287" s="3">
        <v>0.184</v>
      </c>
      <c r="D1287" s="3">
        <v>5.687945</v>
      </c>
      <c r="E1287" s="3">
        <v>6.4000000000000001E-2</v>
      </c>
      <c r="F1287" s="2"/>
      <c r="G1287" s="2" t="s">
        <v>134</v>
      </c>
      <c r="H1287" s="2"/>
      <c r="I1287" s="2" t="s">
        <v>2061</v>
      </c>
      <c r="J1287" s="2"/>
      <c r="K1287" s="3">
        <v>5888</v>
      </c>
      <c r="L1287" s="2" t="s">
        <v>1030</v>
      </c>
    </row>
    <row r="1288" spans="1:12">
      <c r="A1288" s="2" t="s">
        <v>2062</v>
      </c>
      <c r="B1288" s="2"/>
      <c r="C1288" s="3">
        <v>0.20300000000000001</v>
      </c>
      <c r="D1288" s="3">
        <v>11.637071000000001</v>
      </c>
      <c r="E1288" s="3">
        <v>0.10299999999999999</v>
      </c>
      <c r="F1288" s="2"/>
      <c r="G1288" s="2" t="s">
        <v>134</v>
      </c>
      <c r="H1288" s="2"/>
      <c r="I1288" s="2" t="s">
        <v>2061</v>
      </c>
      <c r="J1288" s="2"/>
      <c r="K1288" s="3">
        <v>5888</v>
      </c>
      <c r="L1288" s="2" t="s">
        <v>1030</v>
      </c>
    </row>
    <row r="1289" spans="1:12">
      <c r="A1289" s="2" t="s">
        <v>2063</v>
      </c>
      <c r="B1289" s="2"/>
      <c r="C1289" s="3">
        <v>0.21099999999999999</v>
      </c>
      <c r="D1289" s="3">
        <v>10.687576</v>
      </c>
      <c r="E1289" s="3">
        <v>9.1999999999999998E-2</v>
      </c>
      <c r="F1289" s="2"/>
      <c r="G1289" s="2" t="s">
        <v>134</v>
      </c>
      <c r="H1289" s="2"/>
      <c r="I1289" s="2" t="s">
        <v>2064</v>
      </c>
      <c r="J1289" s="2"/>
      <c r="K1289" s="3">
        <v>5788</v>
      </c>
      <c r="L1289" s="2" t="s">
        <v>1030</v>
      </c>
    </row>
    <row r="1290" spans="1:12">
      <c r="A1290" s="2" t="s">
        <v>2065</v>
      </c>
      <c r="B1290" s="2"/>
      <c r="C1290" s="3">
        <v>0.17599999999999999</v>
      </c>
      <c r="D1290" s="3">
        <v>20.303004999999999</v>
      </c>
      <c r="E1290" s="3">
        <v>0.14099999999999999</v>
      </c>
      <c r="F1290" s="2"/>
      <c r="G1290" s="2" t="s">
        <v>134</v>
      </c>
      <c r="H1290" s="2"/>
      <c r="I1290" s="2" t="s">
        <v>2064</v>
      </c>
      <c r="J1290" s="2"/>
      <c r="K1290" s="3">
        <v>5788</v>
      </c>
      <c r="L1290" s="2" t="s">
        <v>1030</v>
      </c>
    </row>
    <row r="1291" spans="1:12">
      <c r="A1291" s="2" t="s">
        <v>2066</v>
      </c>
      <c r="B1291" s="2"/>
      <c r="C1291" s="3">
        <v>0.222</v>
      </c>
      <c r="D1291" s="3">
        <v>29.022358000000001</v>
      </c>
      <c r="E1291" s="3">
        <v>0.17899999999999999</v>
      </c>
      <c r="F1291" s="2"/>
      <c r="G1291" s="2" t="s">
        <v>134</v>
      </c>
      <c r="H1291" s="2"/>
      <c r="I1291" s="2" t="s">
        <v>2064</v>
      </c>
      <c r="J1291" s="2"/>
      <c r="K1291" s="3">
        <v>5788</v>
      </c>
      <c r="L1291" s="2" t="s">
        <v>1030</v>
      </c>
    </row>
    <row r="1292" spans="1:12">
      <c r="A1292" s="2" t="s">
        <v>2067</v>
      </c>
      <c r="B1292" s="2"/>
      <c r="C1292" s="3">
        <v>0.104</v>
      </c>
      <c r="D1292" s="3">
        <v>1.6329</v>
      </c>
      <c r="E1292" s="3">
        <v>2.5999999999999999E-2</v>
      </c>
      <c r="F1292" s="2"/>
      <c r="G1292" s="2" t="s">
        <v>134</v>
      </c>
      <c r="H1292" s="2"/>
      <c r="I1292" s="2" t="s">
        <v>2068</v>
      </c>
      <c r="J1292" s="3">
        <v>0.79</v>
      </c>
      <c r="K1292" s="3">
        <v>5208</v>
      </c>
      <c r="L1292" s="2" t="s">
        <v>1030</v>
      </c>
    </row>
    <row r="1293" spans="1:12">
      <c r="A1293" s="2" t="s">
        <v>2069</v>
      </c>
      <c r="B1293" s="2"/>
      <c r="C1293" s="3">
        <v>0.18</v>
      </c>
      <c r="D1293" s="3">
        <v>20.729042</v>
      </c>
      <c r="E1293" s="3">
        <v>0.13900000000000001</v>
      </c>
      <c r="F1293" s="2"/>
      <c r="G1293" s="2" t="s">
        <v>134</v>
      </c>
      <c r="H1293" s="2"/>
      <c r="I1293" s="2" t="s">
        <v>2068</v>
      </c>
      <c r="J1293" s="3">
        <v>0.79</v>
      </c>
      <c r="K1293" s="3">
        <v>5208</v>
      </c>
      <c r="L1293" s="2" t="s">
        <v>1030</v>
      </c>
    </row>
    <row r="1294" spans="1:12">
      <c r="A1294" s="2" t="s">
        <v>2070</v>
      </c>
      <c r="B1294" s="2"/>
      <c r="C1294" s="3">
        <v>9.5000000000000001E-2</v>
      </c>
      <c r="D1294" s="3">
        <v>3.8867907000000002</v>
      </c>
      <c r="E1294" s="3">
        <v>3.4299999999999997E-2</v>
      </c>
      <c r="F1294" s="2"/>
      <c r="G1294" s="2" t="s">
        <v>134</v>
      </c>
      <c r="H1294" s="2"/>
      <c r="I1294" s="3">
        <v>560</v>
      </c>
      <c r="J1294" s="3">
        <v>0.54</v>
      </c>
      <c r="K1294" s="3">
        <v>3755</v>
      </c>
      <c r="L1294" s="2" t="s">
        <v>1030</v>
      </c>
    </row>
    <row r="1295" spans="1:12">
      <c r="A1295" s="2" t="s">
        <v>2071</v>
      </c>
      <c r="B1295" s="2"/>
      <c r="C1295" s="3">
        <v>0.112</v>
      </c>
      <c r="D1295" s="3">
        <v>7.2673019999999999</v>
      </c>
      <c r="E1295" s="3">
        <v>4.5100000000000001E-2</v>
      </c>
      <c r="F1295" s="2"/>
      <c r="G1295" s="2" t="s">
        <v>134</v>
      </c>
      <c r="H1295" s="2"/>
      <c r="I1295" s="3">
        <v>560</v>
      </c>
      <c r="J1295" s="3">
        <v>0.54</v>
      </c>
      <c r="K1295" s="3">
        <v>3755</v>
      </c>
      <c r="L1295" s="2" t="s">
        <v>1030</v>
      </c>
    </row>
    <row r="1296" spans="1:12">
      <c r="A1296" s="2" t="s">
        <v>2072</v>
      </c>
      <c r="B1296" s="2"/>
      <c r="C1296" s="3">
        <v>0.125</v>
      </c>
      <c r="D1296" s="3">
        <v>13.342995999999999</v>
      </c>
      <c r="E1296" s="3">
        <v>7.8100000000000003E-2</v>
      </c>
      <c r="F1296" s="2"/>
      <c r="G1296" s="2" t="s">
        <v>134</v>
      </c>
      <c r="H1296" s="2"/>
      <c r="I1296" s="3">
        <v>560</v>
      </c>
      <c r="J1296" s="3">
        <v>0.54</v>
      </c>
      <c r="K1296" s="3">
        <v>3755</v>
      </c>
      <c r="L1296" s="2" t="s">
        <v>1030</v>
      </c>
    </row>
    <row r="1297" spans="1:12">
      <c r="A1297" s="2" t="s">
        <v>2073</v>
      </c>
      <c r="B1297" s="2"/>
      <c r="C1297" s="3">
        <v>0.113</v>
      </c>
      <c r="D1297" s="3">
        <v>22.407703999999999</v>
      </c>
      <c r="E1297" s="3">
        <v>0.11</v>
      </c>
      <c r="F1297" s="2"/>
      <c r="G1297" s="2" t="s">
        <v>134</v>
      </c>
      <c r="H1297" s="2"/>
      <c r="I1297" s="3">
        <v>560</v>
      </c>
      <c r="J1297" s="3">
        <v>0.54</v>
      </c>
      <c r="K1297" s="3">
        <v>3755</v>
      </c>
      <c r="L1297" s="2" t="s">
        <v>1030</v>
      </c>
    </row>
    <row r="1298" spans="1:12">
      <c r="A1298" s="2" t="s">
        <v>2074</v>
      </c>
      <c r="B1298" s="2"/>
      <c r="C1298" s="3">
        <v>0.104</v>
      </c>
      <c r="D1298" s="3">
        <v>129.94409999999999</v>
      </c>
      <c r="E1298" s="3">
        <v>0.432</v>
      </c>
      <c r="F1298" s="2"/>
      <c r="G1298" s="2" t="s">
        <v>134</v>
      </c>
      <c r="H1298" s="2"/>
      <c r="I1298" s="3">
        <v>560</v>
      </c>
      <c r="J1298" s="3">
        <v>0.54</v>
      </c>
      <c r="K1298" s="3">
        <v>3755</v>
      </c>
      <c r="L1298" s="2" t="s">
        <v>2075</v>
      </c>
    </row>
    <row r="1299" spans="1:12">
      <c r="A1299" s="2" t="s">
        <v>2076</v>
      </c>
      <c r="B1299" s="2"/>
      <c r="C1299" s="3">
        <v>0.126</v>
      </c>
      <c r="D1299" s="3">
        <v>4.9388639999999997</v>
      </c>
      <c r="E1299" s="3">
        <v>5.8999999999999997E-2</v>
      </c>
      <c r="F1299" s="2"/>
      <c r="G1299" s="2" t="s">
        <v>134</v>
      </c>
      <c r="H1299" s="2"/>
      <c r="I1299" s="2" t="s">
        <v>2077</v>
      </c>
      <c r="J1299" s="3">
        <v>0.85</v>
      </c>
      <c r="K1299" s="3">
        <v>6105</v>
      </c>
      <c r="L1299" s="2" t="s">
        <v>1030</v>
      </c>
    </row>
    <row r="1300" spans="1:12">
      <c r="A1300" s="2" t="s">
        <v>2078</v>
      </c>
      <c r="B1300" s="2"/>
      <c r="C1300" s="3">
        <v>0.23799999999999999</v>
      </c>
      <c r="D1300" s="3">
        <v>10.640262999999999</v>
      </c>
      <c r="E1300" s="3">
        <v>9.9000000000000005E-2</v>
      </c>
      <c r="F1300" s="2"/>
      <c r="G1300" s="2" t="s">
        <v>134</v>
      </c>
      <c r="H1300" s="2"/>
      <c r="I1300" s="2" t="s">
        <v>2077</v>
      </c>
      <c r="J1300" s="3">
        <v>0.85</v>
      </c>
      <c r="K1300" s="3">
        <v>6105</v>
      </c>
      <c r="L1300" s="2" t="s">
        <v>1030</v>
      </c>
    </row>
    <row r="1301" spans="1:12">
      <c r="A1301" s="2" t="s">
        <v>2079</v>
      </c>
      <c r="B1301" s="2"/>
      <c r="C1301" s="3">
        <v>0.15</v>
      </c>
      <c r="D1301" s="3">
        <v>2.0618970000000001</v>
      </c>
      <c r="E1301" s="3">
        <v>3.2000000000000001E-2</v>
      </c>
      <c r="F1301" s="2"/>
      <c r="G1301" s="2" t="s">
        <v>134</v>
      </c>
      <c r="H1301" s="2"/>
      <c r="I1301" s="2" t="s">
        <v>1289</v>
      </c>
      <c r="J1301" s="2"/>
      <c r="K1301" s="3">
        <v>6021</v>
      </c>
      <c r="L1301" s="2" t="s">
        <v>1030</v>
      </c>
    </row>
    <row r="1302" spans="1:12">
      <c r="A1302" s="2" t="s">
        <v>2080</v>
      </c>
      <c r="B1302" s="2"/>
      <c r="C1302" s="3">
        <v>0.28499999999999998</v>
      </c>
      <c r="D1302" s="3">
        <v>5.9965529999999996</v>
      </c>
      <c r="E1302" s="3">
        <v>6.6000000000000003E-2</v>
      </c>
      <c r="F1302" s="2"/>
      <c r="G1302" s="2" t="s">
        <v>134</v>
      </c>
      <c r="H1302" s="2"/>
      <c r="I1302" s="2" t="s">
        <v>1289</v>
      </c>
      <c r="J1302" s="2"/>
      <c r="K1302" s="3">
        <v>6021</v>
      </c>
      <c r="L1302" s="2" t="s">
        <v>1030</v>
      </c>
    </row>
    <row r="1303" spans="1:12">
      <c r="A1303" s="2" t="s">
        <v>2081</v>
      </c>
      <c r="B1303" s="2"/>
      <c r="C1303" s="3">
        <v>0.108</v>
      </c>
      <c r="D1303" s="3">
        <v>10.399931</v>
      </c>
      <c r="E1303" s="3">
        <v>8.7999999999999995E-2</v>
      </c>
      <c r="F1303" s="2"/>
      <c r="G1303" s="2" t="s">
        <v>134</v>
      </c>
      <c r="H1303" s="2"/>
      <c r="I1303" s="2" t="s">
        <v>2082</v>
      </c>
      <c r="J1303" s="3">
        <v>0.79</v>
      </c>
      <c r="K1303" s="3">
        <v>5235</v>
      </c>
      <c r="L1303" s="2" t="s">
        <v>1030</v>
      </c>
    </row>
    <row r="1304" spans="1:12">
      <c r="A1304" s="2" t="s">
        <v>2083</v>
      </c>
      <c r="B1304" s="2"/>
      <c r="C1304" s="3">
        <v>0.21199999999999999</v>
      </c>
      <c r="D1304" s="3">
        <v>20.134865999999999</v>
      </c>
      <c r="E1304" s="3">
        <v>0.13700000000000001</v>
      </c>
      <c r="F1304" s="2"/>
      <c r="G1304" s="2" t="s">
        <v>134</v>
      </c>
      <c r="H1304" s="2"/>
      <c r="I1304" s="2" t="s">
        <v>2082</v>
      </c>
      <c r="J1304" s="3">
        <v>0.79</v>
      </c>
      <c r="K1304" s="3">
        <v>5235</v>
      </c>
      <c r="L1304" s="2" t="s">
        <v>1030</v>
      </c>
    </row>
    <row r="1305" spans="1:12">
      <c r="A1305" s="2" t="s">
        <v>2084</v>
      </c>
      <c r="B1305" s="2"/>
      <c r="C1305" s="3">
        <v>0.13900000000000001</v>
      </c>
      <c r="D1305" s="3">
        <v>2.0199989999999999</v>
      </c>
      <c r="E1305" s="3">
        <v>0.03</v>
      </c>
      <c r="F1305" s="2"/>
      <c r="G1305" s="2" t="s">
        <v>134</v>
      </c>
      <c r="H1305" s="2"/>
      <c r="I1305" s="2" t="s">
        <v>2085</v>
      </c>
      <c r="J1305" s="3">
        <v>0.84</v>
      </c>
      <c r="K1305" s="3">
        <v>5106</v>
      </c>
      <c r="L1305" s="2" t="s">
        <v>1030</v>
      </c>
    </row>
    <row r="1306" spans="1:12">
      <c r="A1306" s="2" t="s">
        <v>2086</v>
      </c>
      <c r="B1306" s="2"/>
      <c r="C1306" s="3">
        <v>0.13</v>
      </c>
      <c r="D1306" s="3">
        <v>3.7630240000000001</v>
      </c>
      <c r="E1306" s="3">
        <v>4.4999999999999998E-2</v>
      </c>
      <c r="F1306" s="2"/>
      <c r="G1306" s="2" t="s">
        <v>134</v>
      </c>
      <c r="H1306" s="2"/>
      <c r="I1306" s="2" t="s">
        <v>2085</v>
      </c>
      <c r="J1306" s="3">
        <v>0.84</v>
      </c>
      <c r="K1306" s="3">
        <v>5106</v>
      </c>
      <c r="L1306" s="2" t="s">
        <v>1030</v>
      </c>
    </row>
    <row r="1307" spans="1:12">
      <c r="A1307" s="2" t="s">
        <v>2087</v>
      </c>
      <c r="B1307" s="2"/>
      <c r="C1307" s="3">
        <v>0.12</v>
      </c>
      <c r="D1307" s="3">
        <v>9.9396319999999996</v>
      </c>
      <c r="E1307" s="3">
        <v>8.6999999999999994E-2</v>
      </c>
      <c r="F1307" s="2"/>
      <c r="G1307" s="2" t="s">
        <v>134</v>
      </c>
      <c r="H1307" s="2"/>
      <c r="I1307" s="2" t="s">
        <v>2088</v>
      </c>
      <c r="J1307" s="3">
        <v>0.85</v>
      </c>
      <c r="K1307" s="3">
        <v>5282</v>
      </c>
      <c r="L1307" s="2" t="s">
        <v>1030</v>
      </c>
    </row>
    <row r="1308" spans="1:12">
      <c r="A1308" s="2" t="s">
        <v>2089</v>
      </c>
      <c r="B1308" s="2"/>
      <c r="C1308" s="3">
        <v>0.16600000000000001</v>
      </c>
      <c r="D1308" s="3">
        <v>17.738506000000001</v>
      </c>
      <c r="E1308" s="3">
        <v>0.128</v>
      </c>
      <c r="F1308" s="2"/>
      <c r="G1308" s="2" t="s">
        <v>134</v>
      </c>
      <c r="H1308" s="2"/>
      <c r="I1308" s="2" t="s">
        <v>2088</v>
      </c>
      <c r="J1308" s="3">
        <v>0.85</v>
      </c>
      <c r="K1308" s="3">
        <v>5282</v>
      </c>
      <c r="L1308" s="2" t="s">
        <v>1030</v>
      </c>
    </row>
    <row r="1309" spans="1:12">
      <c r="A1309" s="2" t="s">
        <v>2090</v>
      </c>
      <c r="B1309" s="2"/>
      <c r="C1309" s="3">
        <v>0.24399999999999999</v>
      </c>
      <c r="D1309" s="3">
        <v>9.9267459999999996</v>
      </c>
      <c r="E1309" s="3">
        <v>0.09</v>
      </c>
      <c r="F1309" s="2"/>
      <c r="G1309" s="2" t="s">
        <v>134</v>
      </c>
      <c r="H1309" s="2"/>
      <c r="I1309" s="2" t="s">
        <v>2091</v>
      </c>
      <c r="J1309" s="2"/>
      <c r="K1309" s="3">
        <v>5479</v>
      </c>
      <c r="L1309" s="2" t="s">
        <v>1030</v>
      </c>
    </row>
    <row r="1310" spans="1:12">
      <c r="A1310" s="2" t="s">
        <v>2092</v>
      </c>
      <c r="B1310" s="2"/>
      <c r="C1310" s="3">
        <v>0.249</v>
      </c>
      <c r="D1310" s="3">
        <v>21.223400000000002</v>
      </c>
      <c r="E1310" s="3">
        <v>0.15</v>
      </c>
      <c r="F1310" s="2"/>
      <c r="G1310" s="2" t="s">
        <v>134</v>
      </c>
      <c r="H1310" s="2"/>
      <c r="I1310" s="2" t="s">
        <v>2091</v>
      </c>
      <c r="J1310" s="2"/>
      <c r="K1310" s="3">
        <v>5479</v>
      </c>
      <c r="L1310" s="2" t="s">
        <v>1030</v>
      </c>
    </row>
    <row r="1311" spans="1:12">
      <c r="A1311" s="2" t="s">
        <v>2093</v>
      </c>
      <c r="B1311" s="2"/>
      <c r="C1311" s="3">
        <v>0.21299999999999999</v>
      </c>
      <c r="D1311" s="3">
        <v>11.388479999999999</v>
      </c>
      <c r="E1311" s="3">
        <v>0.106</v>
      </c>
      <c r="F1311" s="2"/>
      <c r="G1311" s="2" t="s">
        <v>134</v>
      </c>
      <c r="H1311" s="2"/>
      <c r="I1311" s="2" t="s">
        <v>2094</v>
      </c>
      <c r="J1311" s="2"/>
      <c r="K1311" s="3">
        <v>6335</v>
      </c>
      <c r="L1311" s="2" t="s">
        <v>1030</v>
      </c>
    </row>
    <row r="1312" spans="1:12">
      <c r="A1312" s="2" t="s">
        <v>2095</v>
      </c>
      <c r="B1312" s="2"/>
      <c r="C1312" s="3">
        <v>0.245</v>
      </c>
      <c r="D1312" s="3">
        <v>50.697493999999999</v>
      </c>
      <c r="E1312" s="3">
        <v>0.28599999999999998</v>
      </c>
      <c r="F1312" s="2"/>
      <c r="G1312" s="2" t="s">
        <v>134</v>
      </c>
      <c r="H1312" s="2"/>
      <c r="I1312" s="2" t="s">
        <v>2094</v>
      </c>
      <c r="J1312" s="2"/>
      <c r="K1312" s="3">
        <v>6335</v>
      </c>
      <c r="L1312" s="2" t="s">
        <v>1030</v>
      </c>
    </row>
    <row r="1313" spans="1:12">
      <c r="A1313" s="2" t="s">
        <v>2096</v>
      </c>
      <c r="B1313" s="2"/>
      <c r="C1313" s="3">
        <v>0.13500000000000001</v>
      </c>
      <c r="D1313" s="3">
        <v>2.0922809999999998</v>
      </c>
      <c r="E1313" s="3">
        <v>3.2000000000000001E-2</v>
      </c>
      <c r="F1313" s="2"/>
      <c r="G1313" s="2" t="s">
        <v>134</v>
      </c>
      <c r="H1313" s="2"/>
      <c r="I1313" s="2" t="s">
        <v>2097</v>
      </c>
      <c r="J1313" s="2"/>
      <c r="K1313" s="3">
        <v>6089</v>
      </c>
      <c r="L1313" s="2" t="s">
        <v>1030</v>
      </c>
    </row>
    <row r="1314" spans="1:12">
      <c r="A1314" s="2" t="s">
        <v>2098</v>
      </c>
      <c r="B1314" s="2"/>
      <c r="C1314" s="3">
        <v>0.23100000000000001</v>
      </c>
      <c r="D1314" s="3">
        <v>17.308032000000001</v>
      </c>
      <c r="E1314" s="3">
        <v>0.13100000000000001</v>
      </c>
      <c r="F1314" s="2"/>
      <c r="G1314" s="2" t="s">
        <v>134</v>
      </c>
      <c r="H1314" s="2"/>
      <c r="I1314" s="2" t="s">
        <v>2097</v>
      </c>
      <c r="J1314" s="2"/>
      <c r="K1314" s="3">
        <v>6089</v>
      </c>
      <c r="L1314" s="2" t="s">
        <v>1030</v>
      </c>
    </row>
    <row r="1315" spans="1:12">
      <c r="A1315" s="2" t="s">
        <v>2099</v>
      </c>
      <c r="B1315" s="2"/>
      <c r="C1315" s="3">
        <v>0.214</v>
      </c>
      <c r="D1315" s="3">
        <v>52.814973000000002</v>
      </c>
      <c r="E1315" s="3">
        <v>0.27500000000000002</v>
      </c>
      <c r="F1315" s="2"/>
      <c r="G1315" s="2" t="s">
        <v>134</v>
      </c>
      <c r="H1315" s="2"/>
      <c r="I1315" s="2" t="s">
        <v>2097</v>
      </c>
      <c r="J1315" s="2"/>
      <c r="K1315" s="3">
        <v>6089</v>
      </c>
      <c r="L1315" s="2" t="s">
        <v>1030</v>
      </c>
    </row>
    <row r="1316" spans="1:12">
      <c r="A1316" s="2" t="s">
        <v>2100</v>
      </c>
      <c r="B1316" s="2"/>
      <c r="C1316" s="3">
        <v>0.18099999999999999</v>
      </c>
      <c r="D1316" s="3">
        <v>8.3078719999999997</v>
      </c>
      <c r="E1316" s="3">
        <v>7.6999999999999999E-2</v>
      </c>
      <c r="F1316" s="2"/>
      <c r="G1316" s="2" t="s">
        <v>134</v>
      </c>
      <c r="H1316" s="2"/>
      <c r="I1316" s="2" t="s">
        <v>2101</v>
      </c>
      <c r="J1316" s="2"/>
      <c r="K1316" s="3">
        <v>5329</v>
      </c>
      <c r="L1316" s="2" t="s">
        <v>1030</v>
      </c>
    </row>
    <row r="1317" spans="1:12">
      <c r="A1317" s="2" t="s">
        <v>2102</v>
      </c>
      <c r="B1317" s="2"/>
      <c r="C1317" s="3">
        <v>0.13800000000000001</v>
      </c>
      <c r="D1317" s="3">
        <v>34.096862999999999</v>
      </c>
      <c r="E1317" s="3">
        <v>0.19700000000000001</v>
      </c>
      <c r="F1317" s="2"/>
      <c r="G1317" s="2" t="s">
        <v>134</v>
      </c>
      <c r="H1317" s="2"/>
      <c r="I1317" s="2" t="s">
        <v>2101</v>
      </c>
      <c r="J1317" s="2"/>
      <c r="K1317" s="3">
        <v>5329</v>
      </c>
      <c r="L1317" s="2" t="s">
        <v>1030</v>
      </c>
    </row>
    <row r="1318" spans="1:12">
      <c r="A1318" s="2" t="s">
        <v>2103</v>
      </c>
      <c r="B1318" s="2"/>
      <c r="C1318" s="3">
        <v>0.17</v>
      </c>
      <c r="D1318" s="3">
        <v>20.739885999999998</v>
      </c>
      <c r="E1318" s="3">
        <v>0.13800000000000001</v>
      </c>
      <c r="F1318" s="2"/>
      <c r="G1318" s="2" t="s">
        <v>134</v>
      </c>
      <c r="H1318" s="2"/>
      <c r="I1318" s="2" t="s">
        <v>2104</v>
      </c>
      <c r="J1318" s="2"/>
      <c r="K1318" s="3">
        <v>5128</v>
      </c>
      <c r="L1318" s="2" t="s">
        <v>1030</v>
      </c>
    </row>
    <row r="1319" spans="1:12">
      <c r="A1319" s="2" t="s">
        <v>2105</v>
      </c>
      <c r="B1319" s="2"/>
      <c r="C1319" s="3">
        <v>0.2</v>
      </c>
      <c r="D1319" s="3">
        <v>47.427737</v>
      </c>
      <c r="E1319" s="3">
        <v>0.24</v>
      </c>
      <c r="F1319" s="2"/>
      <c r="G1319" s="2" t="s">
        <v>134</v>
      </c>
      <c r="H1319" s="2"/>
      <c r="I1319" s="2" t="s">
        <v>2104</v>
      </c>
      <c r="J1319" s="2"/>
      <c r="K1319" s="3">
        <v>5128</v>
      </c>
      <c r="L1319" s="2" t="s">
        <v>1030</v>
      </c>
    </row>
    <row r="1320" spans="1:12">
      <c r="A1320" s="2" t="s">
        <v>2106</v>
      </c>
      <c r="B1320" s="2"/>
      <c r="C1320" s="3">
        <v>9.0999999999999998E-2</v>
      </c>
      <c r="D1320" s="3">
        <v>5.5993079999999997</v>
      </c>
      <c r="E1320" s="3">
        <v>0.06</v>
      </c>
      <c r="F1320" s="2"/>
      <c r="G1320" s="2" t="s">
        <v>134</v>
      </c>
      <c r="H1320" s="2"/>
      <c r="I1320" s="2" t="s">
        <v>2107</v>
      </c>
      <c r="J1320" s="2"/>
      <c r="K1320" s="3">
        <v>6004</v>
      </c>
      <c r="L1320" s="2" t="s">
        <v>1030</v>
      </c>
    </row>
    <row r="1321" spans="1:12">
      <c r="A1321" s="2" t="s">
        <v>2108</v>
      </c>
      <c r="B1321" s="2"/>
      <c r="C1321" s="3">
        <v>0.11</v>
      </c>
      <c r="D1321" s="3">
        <v>10.349695000000001</v>
      </c>
      <c r="E1321" s="3">
        <v>0.09</v>
      </c>
      <c r="F1321" s="2"/>
      <c r="G1321" s="2" t="s">
        <v>134</v>
      </c>
      <c r="H1321" s="2"/>
      <c r="I1321" s="2" t="s">
        <v>2107</v>
      </c>
      <c r="J1321" s="2"/>
      <c r="K1321" s="3">
        <v>6004</v>
      </c>
      <c r="L1321" s="2" t="s">
        <v>1030</v>
      </c>
    </row>
    <row r="1322" spans="1:12">
      <c r="A1322" s="2" t="s">
        <v>2109</v>
      </c>
      <c r="B1322" s="2"/>
      <c r="C1322" s="3">
        <v>0.109</v>
      </c>
      <c r="D1322" s="3">
        <v>15.677562999999999</v>
      </c>
      <c r="E1322" s="3">
        <v>0.11899999999999999</v>
      </c>
      <c r="F1322" s="2"/>
      <c r="G1322" s="2" t="s">
        <v>134</v>
      </c>
      <c r="H1322" s="2"/>
      <c r="I1322" s="2" t="s">
        <v>2107</v>
      </c>
      <c r="J1322" s="2"/>
      <c r="K1322" s="3">
        <v>6004</v>
      </c>
      <c r="L1322" s="2" t="s">
        <v>1030</v>
      </c>
    </row>
    <row r="1323" spans="1:12">
      <c r="A1323" s="2" t="s">
        <v>2110</v>
      </c>
      <c r="B1323" s="2"/>
      <c r="C1323" s="3">
        <v>8.1000000000000003E-2</v>
      </c>
      <c r="D1323" s="3">
        <v>25.209714999999999</v>
      </c>
      <c r="E1323" s="3">
        <v>0.16400000000000001</v>
      </c>
      <c r="F1323" s="2"/>
      <c r="G1323" s="2" t="s">
        <v>134</v>
      </c>
      <c r="H1323" s="2"/>
      <c r="I1323" s="2" t="s">
        <v>2107</v>
      </c>
      <c r="J1323" s="2"/>
      <c r="K1323" s="3">
        <v>6004</v>
      </c>
      <c r="L1323" s="2" t="s">
        <v>1030</v>
      </c>
    </row>
    <row r="1324" spans="1:12">
      <c r="A1324" s="2" t="s">
        <v>2111</v>
      </c>
      <c r="B1324" s="2"/>
      <c r="C1324" s="3">
        <v>0.252</v>
      </c>
      <c r="D1324" s="3">
        <v>17.790037000000002</v>
      </c>
      <c r="E1324" s="3">
        <v>0.13100000000000001</v>
      </c>
      <c r="F1324" s="2"/>
      <c r="G1324" s="2" t="s">
        <v>134</v>
      </c>
      <c r="H1324" s="2"/>
      <c r="I1324" s="2" t="s">
        <v>2112</v>
      </c>
      <c r="J1324" s="3">
        <v>0.93</v>
      </c>
      <c r="K1324" s="3">
        <v>5574</v>
      </c>
      <c r="L1324" s="2" t="s">
        <v>1030</v>
      </c>
    </row>
    <row r="1325" spans="1:12">
      <c r="A1325" s="2" t="s">
        <v>2113</v>
      </c>
      <c r="B1325" s="2"/>
      <c r="C1325" s="3">
        <v>0.22</v>
      </c>
      <c r="D1325" s="3">
        <v>49.567416000000001</v>
      </c>
      <c r="E1325" s="3">
        <v>0.25900000000000001</v>
      </c>
      <c r="F1325" s="2"/>
      <c r="G1325" s="2" t="s">
        <v>134</v>
      </c>
      <c r="H1325" s="2"/>
      <c r="I1325" s="2" t="s">
        <v>2112</v>
      </c>
      <c r="J1325" s="3">
        <v>0.93</v>
      </c>
      <c r="K1325" s="3">
        <v>5574</v>
      </c>
      <c r="L1325" s="2" t="s">
        <v>1030</v>
      </c>
    </row>
    <row r="1326" spans="1:12">
      <c r="A1326" s="2" t="s">
        <v>2114</v>
      </c>
      <c r="B1326" s="2"/>
      <c r="C1326" s="3">
        <v>0.27700000000000002</v>
      </c>
      <c r="D1326" s="3">
        <v>23.637604</v>
      </c>
      <c r="E1326" s="3">
        <v>0.158</v>
      </c>
      <c r="F1326" s="2"/>
      <c r="G1326" s="2" t="s">
        <v>134</v>
      </c>
      <c r="H1326" s="2"/>
      <c r="I1326" s="2" t="s">
        <v>2115</v>
      </c>
      <c r="J1326" s="2"/>
      <c r="K1326" s="3">
        <v>5644</v>
      </c>
      <c r="L1326" s="2" t="s">
        <v>1030</v>
      </c>
    </row>
    <row r="1327" spans="1:12">
      <c r="A1327" s="2" t="s">
        <v>2116</v>
      </c>
      <c r="B1327" s="2"/>
      <c r="C1327" s="3">
        <v>0.28999999999999998</v>
      </c>
      <c r="D1327" s="3">
        <v>67.093407999999997</v>
      </c>
      <c r="E1327" s="3">
        <v>0.316</v>
      </c>
      <c r="F1327" s="2"/>
      <c r="G1327" s="2" t="s">
        <v>134</v>
      </c>
      <c r="H1327" s="2"/>
      <c r="I1327" s="2" t="s">
        <v>2115</v>
      </c>
      <c r="J1327" s="2"/>
      <c r="K1327" s="3">
        <v>5644</v>
      </c>
      <c r="L1327" s="2" t="s">
        <v>1030</v>
      </c>
    </row>
    <row r="1328" spans="1:12">
      <c r="A1328" s="2" t="s">
        <v>2117</v>
      </c>
      <c r="B1328" s="2"/>
      <c r="C1328" s="3">
        <v>0.19</v>
      </c>
      <c r="D1328" s="3">
        <v>8.5948049999999991</v>
      </c>
      <c r="E1328" s="3">
        <v>0.08</v>
      </c>
      <c r="F1328" s="2"/>
      <c r="G1328" s="2" t="s">
        <v>134</v>
      </c>
      <c r="H1328" s="2"/>
      <c r="I1328" s="2" t="s">
        <v>2118</v>
      </c>
      <c r="J1328" s="2"/>
      <c r="K1328" s="3">
        <v>5678</v>
      </c>
      <c r="L1328" s="2" t="s">
        <v>1030</v>
      </c>
    </row>
    <row r="1329" spans="1:12">
      <c r="A1329" s="2" t="s">
        <v>2119</v>
      </c>
      <c r="B1329" s="2"/>
      <c r="C1329" s="3">
        <v>0.14199999999999999</v>
      </c>
      <c r="D1329" s="3">
        <v>10.222156999999999</v>
      </c>
      <c r="E1329" s="3">
        <v>0.09</v>
      </c>
      <c r="F1329" s="2"/>
      <c r="G1329" s="2" t="s">
        <v>134</v>
      </c>
      <c r="H1329" s="2"/>
      <c r="I1329" s="2" t="s">
        <v>2118</v>
      </c>
      <c r="J1329" s="2"/>
      <c r="K1329" s="3">
        <v>5678</v>
      </c>
      <c r="L1329" s="2" t="s">
        <v>1030</v>
      </c>
    </row>
    <row r="1330" spans="1:12">
      <c r="A1330" s="2" t="s">
        <v>2120</v>
      </c>
      <c r="B1330" s="2"/>
      <c r="C1330" s="3">
        <v>0.219</v>
      </c>
      <c r="D1330" s="3">
        <v>25.672083000000001</v>
      </c>
      <c r="E1330" s="3">
        <v>0.17499999999999999</v>
      </c>
      <c r="F1330" s="2"/>
      <c r="G1330" s="2" t="s">
        <v>134</v>
      </c>
      <c r="H1330" s="2"/>
      <c r="I1330" s="2" t="s">
        <v>2121</v>
      </c>
      <c r="J1330" s="3">
        <v>1.17</v>
      </c>
      <c r="K1330" s="3">
        <v>6065</v>
      </c>
      <c r="L1330" s="2" t="s">
        <v>1030</v>
      </c>
    </row>
    <row r="1331" spans="1:12">
      <c r="A1331" s="2" t="s">
        <v>2122</v>
      </c>
      <c r="B1331" s="2"/>
      <c r="C1331" s="3">
        <v>0.254</v>
      </c>
      <c r="D1331" s="3">
        <v>151.88405800000001</v>
      </c>
      <c r="E1331" s="3">
        <v>0.57299999999999995</v>
      </c>
      <c r="F1331" s="2"/>
      <c r="G1331" s="2" t="s">
        <v>134</v>
      </c>
      <c r="H1331" s="2"/>
      <c r="I1331" s="2" t="s">
        <v>2121</v>
      </c>
      <c r="J1331" s="3">
        <v>1.17</v>
      </c>
      <c r="K1331" s="3">
        <v>6065</v>
      </c>
      <c r="L1331" s="2" t="s">
        <v>1030</v>
      </c>
    </row>
    <row r="1332" spans="1:12">
      <c r="A1332" s="2" t="s">
        <v>2123</v>
      </c>
      <c r="B1332" s="2"/>
      <c r="C1332" s="3">
        <v>0.14499999999999999</v>
      </c>
      <c r="D1332" s="3">
        <v>4.0694270000000001</v>
      </c>
      <c r="E1332" s="3">
        <v>4.4999999999999998E-2</v>
      </c>
      <c r="F1332" s="2"/>
      <c r="G1332" s="2" t="s">
        <v>134</v>
      </c>
      <c r="H1332" s="2"/>
      <c r="I1332" s="2" t="s">
        <v>2124</v>
      </c>
      <c r="J1332" s="2"/>
      <c r="K1332" s="3">
        <v>4668</v>
      </c>
      <c r="L1332" s="2" t="s">
        <v>1030</v>
      </c>
    </row>
    <row r="1333" spans="1:12">
      <c r="A1333" s="2" t="s">
        <v>2125</v>
      </c>
      <c r="B1333" s="2"/>
      <c r="C1333" s="3">
        <v>0.16500000000000001</v>
      </c>
      <c r="D1333" s="3">
        <v>16.282492999999999</v>
      </c>
      <c r="E1333" s="3">
        <v>0.113</v>
      </c>
      <c r="F1333" s="2"/>
      <c r="G1333" s="2" t="s">
        <v>134</v>
      </c>
      <c r="H1333" s="2"/>
      <c r="I1333" s="2" t="s">
        <v>2124</v>
      </c>
      <c r="J1333" s="2"/>
      <c r="K1333" s="3">
        <v>4668</v>
      </c>
      <c r="L1333" s="2" t="s">
        <v>1030</v>
      </c>
    </row>
    <row r="1334" spans="1:12">
      <c r="A1334" s="2" t="s">
        <v>2126</v>
      </c>
      <c r="B1334" s="2"/>
      <c r="C1334" s="3">
        <v>0.22900000000000001</v>
      </c>
      <c r="D1334" s="3">
        <v>3.1626970000000001</v>
      </c>
      <c r="E1334" s="3">
        <v>4.2999999999999997E-2</v>
      </c>
      <c r="F1334" s="2"/>
      <c r="G1334" s="2" t="s">
        <v>134</v>
      </c>
      <c r="H1334" s="2"/>
      <c r="I1334" s="2" t="s">
        <v>2127</v>
      </c>
      <c r="J1334" s="3">
        <v>0.98</v>
      </c>
      <c r="K1334" s="3">
        <v>5821</v>
      </c>
      <c r="L1334" s="2" t="s">
        <v>1030</v>
      </c>
    </row>
    <row r="1335" spans="1:12">
      <c r="A1335" s="2" t="s">
        <v>2128</v>
      </c>
      <c r="B1335" s="2"/>
      <c r="C1335" s="3">
        <v>0.22</v>
      </c>
      <c r="D1335" s="3">
        <v>5.3706469999999999</v>
      </c>
      <c r="E1335" s="3">
        <v>6.0999999999999999E-2</v>
      </c>
      <c r="F1335" s="2"/>
      <c r="G1335" s="2" t="s">
        <v>134</v>
      </c>
      <c r="H1335" s="2"/>
      <c r="I1335" s="2" t="s">
        <v>2127</v>
      </c>
      <c r="J1335" s="3">
        <v>0.98</v>
      </c>
      <c r="K1335" s="3">
        <v>5821</v>
      </c>
      <c r="L1335" s="2" t="s">
        <v>1030</v>
      </c>
    </row>
    <row r="1336" spans="1:12">
      <c r="A1336" s="2" t="s">
        <v>2129</v>
      </c>
      <c r="B1336" s="2"/>
      <c r="C1336" s="3">
        <v>0.128</v>
      </c>
      <c r="D1336" s="3">
        <v>11.32972</v>
      </c>
      <c r="E1336" s="3">
        <v>0.1</v>
      </c>
      <c r="F1336" s="2"/>
      <c r="G1336" s="2" t="s">
        <v>134</v>
      </c>
      <c r="H1336" s="2"/>
      <c r="I1336" s="2" t="s">
        <v>2127</v>
      </c>
      <c r="J1336" s="3">
        <v>0.98</v>
      </c>
      <c r="K1336" s="3">
        <v>5821</v>
      </c>
      <c r="L1336" s="2" t="s">
        <v>1030</v>
      </c>
    </row>
    <row r="1337" spans="1:12">
      <c r="A1337" s="2" t="s">
        <v>2130</v>
      </c>
      <c r="B1337" s="2"/>
      <c r="C1337" s="3">
        <v>0.22600000000000001</v>
      </c>
      <c r="D1337" s="3">
        <v>14.400974</v>
      </c>
      <c r="E1337" s="3">
        <v>0.11700000000000001</v>
      </c>
      <c r="F1337" s="2"/>
      <c r="G1337" s="2" t="s">
        <v>134</v>
      </c>
      <c r="H1337" s="2"/>
      <c r="I1337" s="2" t="s">
        <v>2131</v>
      </c>
      <c r="J1337" s="3">
        <v>0.96</v>
      </c>
      <c r="K1337" s="3">
        <v>5812</v>
      </c>
      <c r="L1337" s="2" t="s">
        <v>1030</v>
      </c>
    </row>
    <row r="1338" spans="1:12">
      <c r="A1338" s="2" t="s">
        <v>2132</v>
      </c>
      <c r="B1338" s="2"/>
      <c r="C1338" s="3">
        <v>0.16</v>
      </c>
      <c r="D1338" s="3">
        <v>25.660592999999999</v>
      </c>
      <c r="E1338" s="3">
        <v>0.17299999999999999</v>
      </c>
      <c r="F1338" s="2"/>
      <c r="G1338" s="2" t="s">
        <v>134</v>
      </c>
      <c r="H1338" s="2"/>
      <c r="I1338" s="2" t="s">
        <v>2131</v>
      </c>
      <c r="J1338" s="3">
        <v>0.96</v>
      </c>
      <c r="K1338" s="3">
        <v>5812</v>
      </c>
      <c r="L1338" s="2" t="s">
        <v>1030</v>
      </c>
    </row>
    <row r="1339" spans="1:12">
      <c r="A1339" s="2" t="s">
        <v>2133</v>
      </c>
      <c r="B1339" s="2"/>
      <c r="C1339" s="3">
        <v>0.13500000000000001</v>
      </c>
      <c r="D1339" s="3">
        <v>2.7556400000000001</v>
      </c>
      <c r="E1339" s="3">
        <v>3.2000000000000001E-2</v>
      </c>
      <c r="F1339" s="2"/>
      <c r="G1339" s="2" t="s">
        <v>134</v>
      </c>
      <c r="H1339" s="2"/>
      <c r="I1339" s="2" t="s">
        <v>2134</v>
      </c>
      <c r="J1339" s="2"/>
      <c r="K1339" s="3">
        <v>4321</v>
      </c>
      <c r="L1339" s="2" t="s">
        <v>1030</v>
      </c>
    </row>
    <row r="1340" spans="1:12">
      <c r="A1340" s="2" t="s">
        <v>2135</v>
      </c>
      <c r="B1340" s="2"/>
      <c r="C1340" s="3">
        <v>0.14599999999999999</v>
      </c>
      <c r="D1340" s="3">
        <v>20.306546000000001</v>
      </c>
      <c r="E1340" s="3">
        <v>0.122</v>
      </c>
      <c r="F1340" s="2"/>
      <c r="G1340" s="2" t="s">
        <v>134</v>
      </c>
      <c r="H1340" s="2"/>
      <c r="I1340" s="2" t="s">
        <v>2134</v>
      </c>
      <c r="J1340" s="2"/>
      <c r="K1340" s="3">
        <v>4321</v>
      </c>
      <c r="L1340" s="2" t="s">
        <v>1030</v>
      </c>
    </row>
    <row r="1341" spans="1:12">
      <c r="A1341" s="2" t="s">
        <v>2136</v>
      </c>
      <c r="B1341" s="2"/>
      <c r="C1341" s="3">
        <v>0.107</v>
      </c>
      <c r="D1341" s="3">
        <v>7.781987</v>
      </c>
      <c r="E1341" s="3">
        <v>7.8E-2</v>
      </c>
      <c r="F1341" s="2"/>
      <c r="G1341" s="2" t="s">
        <v>134</v>
      </c>
      <c r="H1341" s="2"/>
      <c r="I1341" s="2" t="s">
        <v>2137</v>
      </c>
      <c r="J1341" s="3">
        <v>0.94</v>
      </c>
      <c r="K1341" s="3">
        <v>5764</v>
      </c>
      <c r="L1341" s="2" t="s">
        <v>1030</v>
      </c>
    </row>
    <row r="1342" spans="1:12">
      <c r="A1342" s="2" t="s">
        <v>2138</v>
      </c>
      <c r="B1342" s="2"/>
      <c r="C1342" s="3">
        <v>0.158</v>
      </c>
      <c r="D1342" s="3">
        <v>13.137471</v>
      </c>
      <c r="E1342" s="3">
        <v>0.111</v>
      </c>
      <c r="F1342" s="2"/>
      <c r="G1342" s="2" t="s">
        <v>134</v>
      </c>
      <c r="H1342" s="2"/>
      <c r="I1342" s="2" t="s">
        <v>2137</v>
      </c>
      <c r="J1342" s="3">
        <v>0.94</v>
      </c>
      <c r="K1342" s="3">
        <v>5764</v>
      </c>
      <c r="L1342" s="2" t="s">
        <v>1030</v>
      </c>
    </row>
    <row r="1343" spans="1:12">
      <c r="A1343" s="2" t="s">
        <v>2139</v>
      </c>
      <c r="B1343" s="2"/>
      <c r="C1343" s="3">
        <v>0.106</v>
      </c>
      <c r="D1343" s="3">
        <v>23.442810000000001</v>
      </c>
      <c r="E1343" s="3">
        <v>0.16300000000000001</v>
      </c>
      <c r="F1343" s="2"/>
      <c r="G1343" s="2" t="s">
        <v>134</v>
      </c>
      <c r="H1343" s="2"/>
      <c r="I1343" s="2" t="s">
        <v>2137</v>
      </c>
      <c r="J1343" s="3">
        <v>0.94</v>
      </c>
      <c r="K1343" s="3">
        <v>5764</v>
      </c>
      <c r="L1343" s="2" t="s">
        <v>1030</v>
      </c>
    </row>
    <row r="1344" spans="1:12">
      <c r="A1344" s="2" t="s">
        <v>2140</v>
      </c>
      <c r="B1344" s="2"/>
      <c r="C1344" s="3">
        <v>0.14000000000000001</v>
      </c>
      <c r="D1344" s="3">
        <v>1.6118650000000001</v>
      </c>
      <c r="E1344" s="3">
        <v>2.9000000000000001E-2</v>
      </c>
      <c r="F1344" s="2"/>
      <c r="G1344" s="2" t="s">
        <v>134</v>
      </c>
      <c r="H1344" s="2"/>
      <c r="I1344" s="2" t="s">
        <v>2141</v>
      </c>
      <c r="J1344" s="2"/>
      <c r="K1344" s="3">
        <v>5920</v>
      </c>
      <c r="L1344" s="2" t="s">
        <v>1030</v>
      </c>
    </row>
    <row r="1345" spans="1:12">
      <c r="A1345" s="2" t="s">
        <v>2142</v>
      </c>
      <c r="B1345" s="2"/>
      <c r="C1345" s="3">
        <v>0.13400000000000001</v>
      </c>
      <c r="D1345" s="3">
        <v>3.0715710000000001</v>
      </c>
      <c r="E1345" s="3">
        <v>4.3999999999999997E-2</v>
      </c>
      <c r="F1345" s="2"/>
      <c r="G1345" s="2" t="s">
        <v>134</v>
      </c>
      <c r="H1345" s="2"/>
      <c r="I1345" s="2" t="s">
        <v>2141</v>
      </c>
      <c r="J1345" s="2"/>
      <c r="K1345" s="3">
        <v>5920</v>
      </c>
      <c r="L1345" s="2" t="s">
        <v>1030</v>
      </c>
    </row>
    <row r="1346" spans="1:12">
      <c r="A1346" s="2" t="s">
        <v>2143</v>
      </c>
      <c r="B1346" s="2"/>
      <c r="C1346" s="3">
        <v>0.29499999999999998</v>
      </c>
      <c r="D1346" s="3">
        <v>5.8680750000000002</v>
      </c>
      <c r="E1346" s="3">
        <v>6.8000000000000005E-2</v>
      </c>
      <c r="F1346" s="2"/>
      <c r="G1346" s="2" t="s">
        <v>134</v>
      </c>
      <c r="H1346" s="2"/>
      <c r="I1346" s="2" t="s">
        <v>2141</v>
      </c>
      <c r="J1346" s="2"/>
      <c r="K1346" s="3">
        <v>5920</v>
      </c>
      <c r="L1346" s="2" t="s">
        <v>1030</v>
      </c>
    </row>
    <row r="1347" spans="1:12">
      <c r="A1347" s="2" t="s">
        <v>2144</v>
      </c>
      <c r="B1347" s="2"/>
      <c r="C1347" s="3">
        <v>0.14499999999999999</v>
      </c>
      <c r="D1347" s="3">
        <v>4.2286400000000004</v>
      </c>
      <c r="E1347" s="3">
        <v>5.3999999999999999E-2</v>
      </c>
      <c r="F1347" s="2"/>
      <c r="G1347" s="2" t="s">
        <v>134</v>
      </c>
      <c r="H1347" s="2"/>
      <c r="I1347" s="2" t="s">
        <v>2145</v>
      </c>
      <c r="J1347" s="3">
        <v>1.03</v>
      </c>
      <c r="K1347" s="3">
        <v>6092</v>
      </c>
      <c r="L1347" s="2" t="s">
        <v>1030</v>
      </c>
    </row>
    <row r="1348" spans="1:12">
      <c r="A1348" s="2" t="s">
        <v>2146</v>
      </c>
      <c r="B1348" s="2"/>
      <c r="C1348" s="3">
        <v>0.124</v>
      </c>
      <c r="D1348" s="3">
        <v>7.4666230000000002</v>
      </c>
      <c r="E1348" s="3">
        <v>7.9000000000000001E-2</v>
      </c>
      <c r="F1348" s="2"/>
      <c r="G1348" s="2" t="s">
        <v>134</v>
      </c>
      <c r="H1348" s="2"/>
      <c r="I1348" s="2" t="s">
        <v>2145</v>
      </c>
      <c r="J1348" s="3">
        <v>1.03</v>
      </c>
      <c r="K1348" s="3">
        <v>6092</v>
      </c>
      <c r="L1348" s="2" t="s">
        <v>1030</v>
      </c>
    </row>
    <row r="1349" spans="1:12">
      <c r="A1349" s="2" t="s">
        <v>2147</v>
      </c>
      <c r="B1349" s="2"/>
      <c r="C1349" s="3">
        <v>0.107</v>
      </c>
      <c r="D1349" s="3">
        <v>11.131786</v>
      </c>
      <c r="E1349" s="3">
        <v>0.10299999999999999</v>
      </c>
      <c r="F1349" s="2"/>
      <c r="G1349" s="2" t="s">
        <v>134</v>
      </c>
      <c r="H1349" s="2"/>
      <c r="I1349" s="2" t="s">
        <v>2145</v>
      </c>
      <c r="J1349" s="3">
        <v>1.03</v>
      </c>
      <c r="K1349" s="3">
        <v>6092</v>
      </c>
      <c r="L1349" s="2" t="s">
        <v>1030</v>
      </c>
    </row>
    <row r="1350" spans="1:12">
      <c r="A1350" s="2" t="s">
        <v>2148</v>
      </c>
      <c r="B1350" s="2"/>
      <c r="C1350" s="3">
        <v>0.13200000000000001</v>
      </c>
      <c r="D1350" s="3">
        <v>16.259457999999999</v>
      </c>
      <c r="E1350" s="3">
        <v>0.13200000000000001</v>
      </c>
      <c r="F1350" s="2"/>
      <c r="G1350" s="2" t="s">
        <v>134</v>
      </c>
      <c r="H1350" s="2"/>
      <c r="I1350" s="2" t="s">
        <v>2145</v>
      </c>
      <c r="J1350" s="3">
        <v>1.03</v>
      </c>
      <c r="K1350" s="3">
        <v>6092</v>
      </c>
      <c r="L1350" s="2" t="s">
        <v>1030</v>
      </c>
    </row>
    <row r="1351" spans="1:12">
      <c r="A1351" s="2" t="s">
        <v>2149</v>
      </c>
      <c r="B1351" s="2"/>
      <c r="C1351" s="3">
        <v>0.20200000000000001</v>
      </c>
      <c r="D1351" s="3">
        <v>16.087845000000002</v>
      </c>
      <c r="E1351" s="3">
        <v>0.122</v>
      </c>
      <c r="F1351" s="2"/>
      <c r="G1351" s="2" t="s">
        <v>134</v>
      </c>
      <c r="H1351" s="2"/>
      <c r="I1351" s="2" t="s">
        <v>2150</v>
      </c>
      <c r="J1351" s="2"/>
      <c r="K1351" s="3">
        <v>5513</v>
      </c>
      <c r="L1351" s="2" t="s">
        <v>1030</v>
      </c>
    </row>
    <row r="1352" spans="1:12">
      <c r="A1352" s="2" t="s">
        <v>2151</v>
      </c>
      <c r="B1352" s="2"/>
      <c r="C1352" s="3">
        <v>0.27700000000000002</v>
      </c>
      <c r="D1352" s="3">
        <v>41.749881999999999</v>
      </c>
      <c r="E1352" s="3">
        <v>0.23100000000000001</v>
      </c>
      <c r="F1352" s="2"/>
      <c r="G1352" s="2" t="s">
        <v>134</v>
      </c>
      <c r="H1352" s="2"/>
      <c r="I1352" s="2" t="s">
        <v>2150</v>
      </c>
      <c r="J1352" s="2"/>
      <c r="K1352" s="3">
        <v>5513</v>
      </c>
      <c r="L1352" s="2" t="s">
        <v>1030</v>
      </c>
    </row>
    <row r="1353" spans="1:12">
      <c r="A1353" s="2" t="s">
        <v>2152</v>
      </c>
      <c r="B1353" s="2"/>
      <c r="C1353" s="3">
        <v>0.26200000000000001</v>
      </c>
      <c r="D1353" s="3">
        <v>2.4532340000000001</v>
      </c>
      <c r="E1353" s="3">
        <v>3.2000000000000001E-2</v>
      </c>
      <c r="F1353" s="2"/>
      <c r="G1353" s="2" t="s">
        <v>134</v>
      </c>
      <c r="H1353" s="2"/>
      <c r="I1353" s="2" t="s">
        <v>2153</v>
      </c>
      <c r="J1353" s="2"/>
      <c r="K1353" s="3">
        <v>4559</v>
      </c>
      <c r="L1353" s="2" t="s">
        <v>1030</v>
      </c>
    </row>
    <row r="1354" spans="1:12">
      <c r="A1354" s="2" t="s">
        <v>2154</v>
      </c>
      <c r="B1354" s="2"/>
      <c r="C1354" s="3">
        <v>0.32300000000000001</v>
      </c>
      <c r="D1354" s="3">
        <v>7.9725130000000002</v>
      </c>
      <c r="E1354" s="3">
        <v>7.0000000000000007E-2</v>
      </c>
      <c r="F1354" s="2"/>
      <c r="G1354" s="2" t="s">
        <v>134</v>
      </c>
      <c r="H1354" s="2"/>
      <c r="I1354" s="2" t="s">
        <v>2153</v>
      </c>
      <c r="J1354" s="2"/>
      <c r="K1354" s="3">
        <v>4559</v>
      </c>
      <c r="L1354" s="2" t="s">
        <v>1030</v>
      </c>
    </row>
    <row r="1355" spans="1:12">
      <c r="A1355" s="2" t="s">
        <v>2155</v>
      </c>
      <c r="B1355" s="2"/>
      <c r="C1355" s="3">
        <v>0.112</v>
      </c>
      <c r="D1355" s="3">
        <v>4.1385750000000003</v>
      </c>
      <c r="E1355" s="3">
        <v>4.8000000000000001E-2</v>
      </c>
      <c r="F1355" s="2"/>
      <c r="G1355" s="2" t="s">
        <v>134</v>
      </c>
      <c r="H1355" s="2"/>
      <c r="I1355" s="2" t="s">
        <v>2156</v>
      </c>
      <c r="J1355" s="3">
        <v>0.97</v>
      </c>
      <c r="K1355" s="3">
        <v>5123</v>
      </c>
      <c r="L1355" s="2" t="s">
        <v>1030</v>
      </c>
    </row>
    <row r="1356" spans="1:12">
      <c r="A1356" s="2" t="s">
        <v>2157</v>
      </c>
      <c r="B1356" s="2"/>
      <c r="C1356" s="3">
        <v>0.115</v>
      </c>
      <c r="D1356" s="3">
        <v>6.0404499999999999</v>
      </c>
      <c r="E1356" s="3">
        <v>6.2E-2</v>
      </c>
      <c r="F1356" s="2"/>
      <c r="G1356" s="2" t="s">
        <v>134</v>
      </c>
      <c r="H1356" s="2"/>
      <c r="I1356" s="2" t="s">
        <v>2156</v>
      </c>
      <c r="J1356" s="3">
        <v>0.97</v>
      </c>
      <c r="K1356" s="3">
        <v>5123</v>
      </c>
      <c r="L1356" s="2" t="s">
        <v>1030</v>
      </c>
    </row>
    <row r="1357" spans="1:12">
      <c r="A1357" s="2" t="s">
        <v>2158</v>
      </c>
      <c r="B1357" s="2"/>
      <c r="C1357" s="3">
        <v>9.7000000000000003E-2</v>
      </c>
      <c r="D1357" s="3">
        <v>16.257581999999999</v>
      </c>
      <c r="E1357" s="3">
        <v>0.13300000000000001</v>
      </c>
      <c r="F1357" s="2"/>
      <c r="G1357" s="2" t="s">
        <v>134</v>
      </c>
      <c r="H1357" s="2"/>
      <c r="I1357" s="2" t="s">
        <v>2131</v>
      </c>
      <c r="J1357" s="3">
        <v>1.1599999999999999</v>
      </c>
      <c r="K1357" s="3">
        <v>5852</v>
      </c>
      <c r="L1357" s="2" t="s">
        <v>1030</v>
      </c>
    </row>
    <row r="1358" spans="1:12">
      <c r="A1358" s="2" t="s">
        <v>2159</v>
      </c>
      <c r="B1358" s="2"/>
      <c r="C1358" s="3">
        <v>0.24399999999999999</v>
      </c>
      <c r="D1358" s="3">
        <v>31.805174000000001</v>
      </c>
      <c r="E1358" s="3">
        <v>0.20699999999999999</v>
      </c>
      <c r="F1358" s="2"/>
      <c r="G1358" s="2" t="s">
        <v>134</v>
      </c>
      <c r="H1358" s="2"/>
      <c r="I1358" s="2" t="s">
        <v>2131</v>
      </c>
      <c r="J1358" s="3">
        <v>1.1599999999999999</v>
      </c>
      <c r="K1358" s="3">
        <v>5852</v>
      </c>
      <c r="L1358" s="2" t="s">
        <v>1030</v>
      </c>
    </row>
    <row r="1359" spans="1:12">
      <c r="A1359" s="2" t="s">
        <v>2160</v>
      </c>
      <c r="B1359" s="2"/>
      <c r="C1359" s="3">
        <v>0.14499999999999999</v>
      </c>
      <c r="D1359" s="3">
        <v>2.4623599999999999</v>
      </c>
      <c r="E1359" s="3">
        <v>3.5999999999999997E-2</v>
      </c>
      <c r="F1359" s="2"/>
      <c r="G1359" s="2" t="s">
        <v>134</v>
      </c>
      <c r="H1359" s="2"/>
      <c r="I1359" s="2" t="s">
        <v>2161</v>
      </c>
      <c r="J1359" s="3">
        <v>0.94</v>
      </c>
      <c r="K1359" s="3">
        <v>5696</v>
      </c>
      <c r="L1359" s="2" t="s">
        <v>1030</v>
      </c>
    </row>
    <row r="1360" spans="1:12">
      <c r="A1360" s="2" t="s">
        <v>2162</v>
      </c>
      <c r="B1360" s="2"/>
      <c r="C1360" s="3">
        <v>0.20899999999999999</v>
      </c>
      <c r="D1360" s="3">
        <v>4.8229620000000004</v>
      </c>
      <c r="E1360" s="3">
        <v>5.7000000000000002E-2</v>
      </c>
      <c r="F1360" s="2"/>
      <c r="G1360" s="2" t="s">
        <v>134</v>
      </c>
      <c r="H1360" s="2"/>
      <c r="I1360" s="2" t="s">
        <v>2161</v>
      </c>
      <c r="J1360" s="3">
        <v>0.94</v>
      </c>
      <c r="K1360" s="3">
        <v>5696</v>
      </c>
      <c r="L1360" s="2" t="s">
        <v>1030</v>
      </c>
    </row>
    <row r="1361" spans="1:12">
      <c r="A1361" s="2" t="s">
        <v>2163</v>
      </c>
      <c r="B1361" s="2"/>
      <c r="C1361" s="3">
        <v>0.23300000000000001</v>
      </c>
      <c r="D1361" s="3">
        <v>15.660544</v>
      </c>
      <c r="E1361" s="3">
        <v>0.13</v>
      </c>
      <c r="F1361" s="2"/>
      <c r="G1361" s="2" t="s">
        <v>134</v>
      </c>
      <c r="H1361" s="2"/>
      <c r="I1361" s="2" t="s">
        <v>2164</v>
      </c>
      <c r="J1361" s="2"/>
      <c r="K1361" s="3">
        <v>6169</v>
      </c>
      <c r="L1361" s="2" t="s">
        <v>1030</v>
      </c>
    </row>
    <row r="1362" spans="1:12">
      <c r="A1362" s="2" t="s">
        <v>2165</v>
      </c>
      <c r="B1362" s="2"/>
      <c r="C1362" s="3">
        <v>0.19</v>
      </c>
      <c r="D1362" s="3">
        <v>28.779800000000002</v>
      </c>
      <c r="E1362" s="3">
        <v>0.19400000000000001</v>
      </c>
      <c r="F1362" s="2"/>
      <c r="G1362" s="2" t="s">
        <v>134</v>
      </c>
      <c r="H1362" s="2"/>
      <c r="I1362" s="2" t="s">
        <v>2164</v>
      </c>
      <c r="J1362" s="2"/>
      <c r="K1362" s="3">
        <v>6169</v>
      </c>
      <c r="L1362" s="2" t="s">
        <v>1030</v>
      </c>
    </row>
    <row r="1363" spans="1:12">
      <c r="A1363" s="2" t="s">
        <v>2166</v>
      </c>
      <c r="B1363" s="2"/>
      <c r="C1363" s="3">
        <v>0.14499999999999999</v>
      </c>
      <c r="D1363" s="3">
        <v>9.3606719999999992</v>
      </c>
      <c r="E1363" s="3">
        <v>8.4000000000000005E-2</v>
      </c>
      <c r="F1363" s="2"/>
      <c r="G1363" s="2" t="s">
        <v>134</v>
      </c>
      <c r="H1363" s="2"/>
      <c r="I1363" s="2" t="s">
        <v>2167</v>
      </c>
      <c r="J1363" s="3">
        <v>0.77</v>
      </c>
      <c r="K1363" s="3">
        <v>5739</v>
      </c>
      <c r="L1363" s="2" t="s">
        <v>1030</v>
      </c>
    </row>
    <row r="1364" spans="1:12">
      <c r="A1364" s="2" t="s">
        <v>2168</v>
      </c>
      <c r="B1364" s="2"/>
      <c r="C1364" s="3">
        <v>0.158</v>
      </c>
      <c r="D1364" s="3">
        <v>14.667108000000001</v>
      </c>
      <c r="E1364" s="3">
        <v>0.113</v>
      </c>
      <c r="F1364" s="2"/>
      <c r="G1364" s="2" t="s">
        <v>134</v>
      </c>
      <c r="H1364" s="2"/>
      <c r="I1364" s="2" t="s">
        <v>2167</v>
      </c>
      <c r="J1364" s="3">
        <v>0.77</v>
      </c>
      <c r="K1364" s="3">
        <v>5739</v>
      </c>
      <c r="L1364" s="2" t="s">
        <v>1030</v>
      </c>
    </row>
    <row r="1365" spans="1:12">
      <c r="A1365" s="2" t="s">
        <v>2169</v>
      </c>
      <c r="B1365" s="2"/>
      <c r="C1365" s="3">
        <v>0.21299999999999999</v>
      </c>
      <c r="D1365" s="3">
        <v>30.864422999999999</v>
      </c>
      <c r="E1365" s="3">
        <v>0.185</v>
      </c>
      <c r="F1365" s="2"/>
      <c r="G1365" s="2" t="s">
        <v>134</v>
      </c>
      <c r="H1365" s="2"/>
      <c r="I1365" s="2" t="s">
        <v>2167</v>
      </c>
      <c r="J1365" s="3">
        <v>0.77</v>
      </c>
      <c r="K1365" s="3">
        <v>5739</v>
      </c>
      <c r="L1365" s="2" t="s">
        <v>1030</v>
      </c>
    </row>
    <row r="1366" spans="1:12">
      <c r="A1366" s="2" t="s">
        <v>2170</v>
      </c>
      <c r="B1366" s="2"/>
      <c r="C1366" s="3">
        <v>0.156</v>
      </c>
      <c r="D1366" s="3">
        <v>68.161010000000005</v>
      </c>
      <c r="E1366" s="3">
        <v>0.314</v>
      </c>
      <c r="F1366" s="2"/>
      <c r="G1366" s="2" t="s">
        <v>134</v>
      </c>
      <c r="H1366" s="2"/>
      <c r="I1366" s="2" t="s">
        <v>2167</v>
      </c>
      <c r="J1366" s="3">
        <v>0.77</v>
      </c>
      <c r="K1366" s="3">
        <v>5739</v>
      </c>
      <c r="L1366" s="2" t="s">
        <v>1030</v>
      </c>
    </row>
    <row r="1367" spans="1:12">
      <c r="A1367" s="2" t="s">
        <v>2171</v>
      </c>
      <c r="B1367" s="2"/>
      <c r="C1367" s="3">
        <v>0.21</v>
      </c>
      <c r="D1367" s="3">
        <v>7.6936410000000004</v>
      </c>
      <c r="E1367" s="3">
        <v>7.9000000000000001E-2</v>
      </c>
      <c r="F1367" s="2"/>
      <c r="G1367" s="2" t="s">
        <v>134</v>
      </c>
      <c r="H1367" s="2"/>
      <c r="I1367" s="2" t="s">
        <v>2172</v>
      </c>
      <c r="J1367" s="2"/>
      <c r="K1367" s="3">
        <v>6091</v>
      </c>
      <c r="L1367" s="2" t="s">
        <v>1030</v>
      </c>
    </row>
    <row r="1368" spans="1:12">
      <c r="A1368" s="2" t="s">
        <v>2173</v>
      </c>
      <c r="B1368" s="2"/>
      <c r="C1368" s="3">
        <v>0.27100000000000002</v>
      </c>
      <c r="D1368" s="3">
        <v>17.406669000000001</v>
      </c>
      <c r="E1368" s="3">
        <v>0.13600000000000001</v>
      </c>
      <c r="F1368" s="2"/>
      <c r="G1368" s="2" t="s">
        <v>134</v>
      </c>
      <c r="H1368" s="2"/>
      <c r="I1368" s="2" t="s">
        <v>2172</v>
      </c>
      <c r="J1368" s="2"/>
      <c r="K1368" s="3">
        <v>6091</v>
      </c>
      <c r="L1368" s="2" t="s">
        <v>1030</v>
      </c>
    </row>
    <row r="1369" spans="1:12">
      <c r="A1369" s="2" t="s">
        <v>2174</v>
      </c>
      <c r="B1369" s="2"/>
      <c r="C1369" s="3">
        <v>0.19900000000000001</v>
      </c>
      <c r="D1369" s="3">
        <v>5.374943</v>
      </c>
      <c r="E1369" s="3">
        <v>6.5000000000000002E-2</v>
      </c>
      <c r="F1369" s="2"/>
      <c r="G1369" s="2" t="s">
        <v>134</v>
      </c>
      <c r="H1369" s="2"/>
      <c r="I1369" s="2" t="s">
        <v>2175</v>
      </c>
      <c r="J1369" s="2"/>
      <c r="K1369" s="3">
        <v>6171</v>
      </c>
      <c r="L1369" s="2" t="s">
        <v>1030</v>
      </c>
    </row>
    <row r="1370" spans="1:12">
      <c r="A1370" s="2" t="s">
        <v>2176</v>
      </c>
      <c r="B1370" s="2"/>
      <c r="C1370" s="3">
        <v>0.16500000000000001</v>
      </c>
      <c r="D1370" s="3">
        <v>8.5860040000000009</v>
      </c>
      <c r="E1370" s="3">
        <v>8.8999999999999996E-2</v>
      </c>
      <c r="F1370" s="2"/>
      <c r="G1370" s="2" t="s">
        <v>134</v>
      </c>
      <c r="H1370" s="2"/>
      <c r="I1370" s="2" t="s">
        <v>2175</v>
      </c>
      <c r="J1370" s="2"/>
      <c r="K1370" s="3">
        <v>6171</v>
      </c>
      <c r="L1370" s="2" t="s">
        <v>1030</v>
      </c>
    </row>
    <row r="1371" spans="1:12">
      <c r="A1371" s="2" t="s">
        <v>2177</v>
      </c>
      <c r="B1371" s="2"/>
      <c r="C1371" s="3">
        <v>0.13200000000000001</v>
      </c>
      <c r="D1371" s="3">
        <v>3.6193369999999998</v>
      </c>
      <c r="E1371" s="3">
        <v>4.5999999999999999E-2</v>
      </c>
      <c r="F1371" s="2"/>
      <c r="G1371" s="2" t="s">
        <v>134</v>
      </c>
      <c r="H1371" s="2"/>
      <c r="I1371" s="2" t="s">
        <v>2178</v>
      </c>
      <c r="J1371" s="2"/>
      <c r="K1371" s="3">
        <v>5502</v>
      </c>
      <c r="L1371" s="2" t="s">
        <v>1030</v>
      </c>
    </row>
    <row r="1372" spans="1:12">
      <c r="A1372" s="2" t="s">
        <v>2179</v>
      </c>
      <c r="B1372" s="2"/>
      <c r="C1372" s="3">
        <v>0.28000000000000003</v>
      </c>
      <c r="D1372" s="3">
        <v>44.699576</v>
      </c>
      <c r="E1372" s="3">
        <v>0.248</v>
      </c>
      <c r="F1372" s="2"/>
      <c r="G1372" s="2" t="s">
        <v>134</v>
      </c>
      <c r="H1372" s="2"/>
      <c r="I1372" s="2" t="s">
        <v>2178</v>
      </c>
      <c r="J1372" s="2"/>
      <c r="K1372" s="3">
        <v>5502</v>
      </c>
      <c r="L1372" s="2" t="s">
        <v>1030</v>
      </c>
    </row>
    <row r="1373" spans="1:12">
      <c r="A1373" s="2" t="s">
        <v>2180</v>
      </c>
      <c r="B1373" s="2"/>
      <c r="C1373" s="3">
        <v>0.26300000000000001</v>
      </c>
      <c r="D1373" s="3">
        <v>4.5855119999999996</v>
      </c>
      <c r="E1373" s="3">
        <v>5.7000000000000002E-2</v>
      </c>
      <c r="F1373" s="2"/>
      <c r="G1373" s="2" t="s">
        <v>134</v>
      </c>
      <c r="H1373" s="2"/>
      <c r="I1373" s="2" t="s">
        <v>2181</v>
      </c>
      <c r="J1373" s="2"/>
      <c r="K1373" s="3">
        <v>5786</v>
      </c>
      <c r="L1373" s="2" t="s">
        <v>1030</v>
      </c>
    </row>
    <row r="1374" spans="1:12">
      <c r="A1374" s="2" t="s">
        <v>2182</v>
      </c>
      <c r="B1374" s="2"/>
      <c r="C1374" s="3">
        <v>0.31900000000000001</v>
      </c>
      <c r="D1374" s="3">
        <v>22.714613</v>
      </c>
      <c r="E1374" s="3">
        <v>0.16500000000000001</v>
      </c>
      <c r="F1374" s="2"/>
      <c r="G1374" s="2" t="s">
        <v>134</v>
      </c>
      <c r="H1374" s="2"/>
      <c r="I1374" s="2" t="s">
        <v>2181</v>
      </c>
      <c r="J1374" s="2"/>
      <c r="K1374" s="3">
        <v>5786</v>
      </c>
      <c r="L1374" s="2" t="s">
        <v>1030</v>
      </c>
    </row>
    <row r="1375" spans="1:12">
      <c r="A1375" s="2" t="s">
        <v>2183</v>
      </c>
      <c r="B1375" s="2"/>
      <c r="C1375" s="3">
        <v>0.251</v>
      </c>
      <c r="D1375" s="3">
        <v>47.903644999999997</v>
      </c>
      <c r="E1375" s="3">
        <v>0.27200000000000002</v>
      </c>
      <c r="F1375" s="2"/>
      <c r="G1375" s="2" t="s">
        <v>134</v>
      </c>
      <c r="H1375" s="2"/>
      <c r="I1375" s="2" t="s">
        <v>2181</v>
      </c>
      <c r="J1375" s="2"/>
      <c r="K1375" s="3">
        <v>5786</v>
      </c>
      <c r="L1375" s="2" t="s">
        <v>1030</v>
      </c>
    </row>
    <row r="1376" spans="1:12">
      <c r="A1376" s="2" t="s">
        <v>2184</v>
      </c>
      <c r="B1376" s="2"/>
      <c r="C1376" s="3">
        <v>7.1999999999999995E-2</v>
      </c>
      <c r="D1376" s="3">
        <v>4.1598069999999998</v>
      </c>
      <c r="E1376" s="3">
        <v>4.5999999999999999E-2</v>
      </c>
      <c r="F1376" s="2"/>
      <c r="G1376" s="2" t="s">
        <v>134</v>
      </c>
      <c r="H1376" s="2"/>
      <c r="I1376" s="2" t="s">
        <v>2185</v>
      </c>
      <c r="J1376" s="2"/>
      <c r="K1376" s="3">
        <v>4632</v>
      </c>
      <c r="L1376" s="2" t="s">
        <v>1030</v>
      </c>
    </row>
    <row r="1377" spans="1:12">
      <c r="A1377" s="2" t="s">
        <v>2186</v>
      </c>
      <c r="B1377" s="2"/>
      <c r="C1377" s="3">
        <v>0.14000000000000001</v>
      </c>
      <c r="D1377" s="3">
        <v>9.0341989999999992</v>
      </c>
      <c r="E1377" s="3">
        <v>7.5999999999999998E-2</v>
      </c>
      <c r="F1377" s="2"/>
      <c r="G1377" s="2" t="s">
        <v>134</v>
      </c>
      <c r="H1377" s="2"/>
      <c r="I1377" s="2" t="s">
        <v>2185</v>
      </c>
      <c r="J1377" s="2"/>
      <c r="K1377" s="3">
        <v>4632</v>
      </c>
      <c r="L1377" s="2" t="s">
        <v>1030</v>
      </c>
    </row>
    <row r="1378" spans="1:12">
      <c r="A1378" s="2" t="s">
        <v>2187</v>
      </c>
      <c r="B1378" s="2"/>
      <c r="C1378" s="3">
        <v>8.6999999999999994E-2</v>
      </c>
      <c r="D1378" s="3">
        <v>28.122396999999999</v>
      </c>
      <c r="E1378" s="3">
        <v>0.16300000000000001</v>
      </c>
      <c r="F1378" s="2"/>
      <c r="G1378" s="2" t="s">
        <v>134</v>
      </c>
      <c r="H1378" s="2"/>
      <c r="I1378" s="2" t="s">
        <v>2185</v>
      </c>
      <c r="J1378" s="2"/>
      <c r="K1378" s="3">
        <v>4632</v>
      </c>
      <c r="L1378" s="2" t="s">
        <v>1030</v>
      </c>
    </row>
    <row r="1379" spans="1:12">
      <c r="A1379" s="2" t="s">
        <v>2188</v>
      </c>
      <c r="B1379" s="2"/>
      <c r="C1379" s="3">
        <v>0.11899999999999999</v>
      </c>
      <c r="D1379" s="3">
        <v>45.902732999999998</v>
      </c>
      <c r="E1379" s="3">
        <v>0.22600000000000001</v>
      </c>
      <c r="F1379" s="2"/>
      <c r="G1379" s="2" t="s">
        <v>134</v>
      </c>
      <c r="H1379" s="2"/>
      <c r="I1379" s="2" t="s">
        <v>2185</v>
      </c>
      <c r="J1379" s="2"/>
      <c r="K1379" s="3">
        <v>4632</v>
      </c>
      <c r="L1379" s="2" t="s">
        <v>1030</v>
      </c>
    </row>
    <row r="1380" spans="1:12">
      <c r="A1380" s="2" t="s">
        <v>2189</v>
      </c>
      <c r="B1380" s="2"/>
      <c r="C1380" s="3">
        <v>0.153</v>
      </c>
      <c r="D1380" s="3">
        <v>2.795906</v>
      </c>
      <c r="E1380" s="3">
        <v>3.6999999999999998E-2</v>
      </c>
      <c r="F1380" s="2"/>
      <c r="G1380" s="2" t="s">
        <v>134</v>
      </c>
      <c r="H1380" s="2"/>
      <c r="I1380" s="2" t="s">
        <v>2190</v>
      </c>
      <c r="J1380" s="3">
        <v>0.72</v>
      </c>
      <c r="K1380" s="3">
        <v>5243</v>
      </c>
      <c r="L1380" s="2" t="s">
        <v>1030</v>
      </c>
    </row>
    <row r="1381" spans="1:12">
      <c r="A1381" s="2" t="s">
        <v>2191</v>
      </c>
      <c r="B1381" s="2"/>
      <c r="C1381" s="3">
        <v>0.26100000000000001</v>
      </c>
      <c r="D1381" s="3">
        <v>5.6905859999999997</v>
      </c>
      <c r="E1381" s="3">
        <v>5.8999999999999997E-2</v>
      </c>
      <c r="F1381" s="2"/>
      <c r="G1381" s="2" t="s">
        <v>134</v>
      </c>
      <c r="H1381" s="2"/>
      <c r="I1381" s="2" t="s">
        <v>2190</v>
      </c>
      <c r="J1381" s="3">
        <v>0.72</v>
      </c>
      <c r="K1381" s="3">
        <v>5243</v>
      </c>
      <c r="L1381" s="2" t="s">
        <v>1030</v>
      </c>
    </row>
    <row r="1382" spans="1:12">
      <c r="A1382" s="2" t="s">
        <v>2192</v>
      </c>
      <c r="B1382" s="2"/>
      <c r="C1382" s="3">
        <v>0.24399999999999999</v>
      </c>
      <c r="D1382" s="3">
        <v>10.04156</v>
      </c>
      <c r="E1382" s="3">
        <v>8.6999999999999994E-2</v>
      </c>
      <c r="F1382" s="2"/>
      <c r="G1382" s="2" t="s">
        <v>134</v>
      </c>
      <c r="H1382" s="2"/>
      <c r="I1382" s="2" t="s">
        <v>2190</v>
      </c>
      <c r="J1382" s="3">
        <v>0.72</v>
      </c>
      <c r="K1382" s="3">
        <v>5243</v>
      </c>
      <c r="L1382" s="2" t="s">
        <v>1030</v>
      </c>
    </row>
    <row r="1383" spans="1:12">
      <c r="A1383" s="2" t="s">
        <v>2193</v>
      </c>
      <c r="B1383" s="2"/>
      <c r="C1383" s="3">
        <v>0.23499999999999999</v>
      </c>
      <c r="D1383" s="3">
        <v>18.369917000000001</v>
      </c>
      <c r="E1383" s="3">
        <v>0.13</v>
      </c>
      <c r="F1383" s="2"/>
      <c r="G1383" s="2" t="s">
        <v>134</v>
      </c>
      <c r="H1383" s="2"/>
      <c r="I1383" s="2" t="s">
        <v>2190</v>
      </c>
      <c r="J1383" s="3">
        <v>0.72</v>
      </c>
      <c r="K1383" s="3">
        <v>5243</v>
      </c>
      <c r="L1383" s="2" t="s">
        <v>1030</v>
      </c>
    </row>
    <row r="1384" spans="1:12">
      <c r="A1384" s="2" t="s">
        <v>2194</v>
      </c>
      <c r="B1384" s="2"/>
      <c r="C1384" s="3">
        <v>0.28199999999999997</v>
      </c>
      <c r="D1384" s="3">
        <v>3.9369809999999998</v>
      </c>
      <c r="E1384" s="3">
        <v>4.8000000000000001E-2</v>
      </c>
      <c r="F1384" s="2"/>
      <c r="G1384" s="2" t="s">
        <v>134</v>
      </c>
      <c r="H1384" s="2"/>
      <c r="I1384" s="2" t="s">
        <v>2195</v>
      </c>
      <c r="J1384" s="2"/>
      <c r="K1384" s="3">
        <v>5433</v>
      </c>
      <c r="L1384" s="2" t="s">
        <v>1030</v>
      </c>
    </row>
    <row r="1385" spans="1:12">
      <c r="A1385" s="2" t="s">
        <v>2196</v>
      </c>
      <c r="B1385" s="2"/>
      <c r="C1385" s="3">
        <v>0.41399999999999998</v>
      </c>
      <c r="D1385" s="3">
        <v>10.08881</v>
      </c>
      <c r="E1385" s="3">
        <v>9.0999999999999998E-2</v>
      </c>
      <c r="F1385" s="2"/>
      <c r="G1385" s="2" t="s">
        <v>134</v>
      </c>
      <c r="H1385" s="2"/>
      <c r="I1385" s="2" t="s">
        <v>2195</v>
      </c>
      <c r="J1385" s="2"/>
      <c r="K1385" s="3">
        <v>5433</v>
      </c>
      <c r="L1385" s="2" t="s">
        <v>1030</v>
      </c>
    </row>
    <row r="1386" spans="1:12">
      <c r="A1386" s="2" t="s">
        <v>2197</v>
      </c>
      <c r="B1386" s="2"/>
      <c r="C1386" s="3">
        <v>0.32900000000000001</v>
      </c>
      <c r="D1386" s="3">
        <v>28.081911999999999</v>
      </c>
      <c r="E1386" s="3">
        <v>0.18</v>
      </c>
      <c r="F1386" s="2"/>
      <c r="G1386" s="2" t="s">
        <v>134</v>
      </c>
      <c r="H1386" s="2"/>
      <c r="I1386" s="2" t="s">
        <v>2195</v>
      </c>
      <c r="J1386" s="2"/>
      <c r="K1386" s="3">
        <v>5433</v>
      </c>
      <c r="L1386" s="2" t="s">
        <v>1030</v>
      </c>
    </row>
    <row r="1387" spans="1:12">
      <c r="A1387" s="2" t="s">
        <v>2198</v>
      </c>
      <c r="B1387" s="3">
        <v>2.3279999999999999E-2</v>
      </c>
      <c r="C1387" s="3">
        <v>0.26700000000000002</v>
      </c>
      <c r="D1387" s="3">
        <v>7.3844900000000004</v>
      </c>
      <c r="E1387" s="2"/>
      <c r="F1387" s="2"/>
      <c r="G1387" s="2" t="s">
        <v>134</v>
      </c>
      <c r="H1387" s="2"/>
      <c r="I1387" s="2" t="s">
        <v>2199</v>
      </c>
      <c r="J1387" s="3">
        <v>1.1200000000000001</v>
      </c>
      <c r="K1387" s="2"/>
      <c r="L1387" s="2" t="s">
        <v>1030</v>
      </c>
    </row>
    <row r="1388" spans="1:12">
      <c r="A1388" s="2" t="s">
        <v>2200</v>
      </c>
      <c r="B1388" s="3">
        <v>1.6049999999999998E-2</v>
      </c>
      <c r="C1388" s="3">
        <v>0.307</v>
      </c>
      <c r="D1388" s="3">
        <v>9.8456399999999995</v>
      </c>
      <c r="E1388" s="2"/>
      <c r="F1388" s="2"/>
      <c r="G1388" s="2" t="s">
        <v>134</v>
      </c>
      <c r="H1388" s="2"/>
      <c r="I1388" s="2" t="s">
        <v>2199</v>
      </c>
      <c r="J1388" s="3">
        <v>1.1200000000000001</v>
      </c>
      <c r="K1388" s="2"/>
      <c r="L1388" s="2" t="s">
        <v>1030</v>
      </c>
    </row>
    <row r="1389" spans="1:12">
      <c r="A1389" s="2" t="s">
        <v>2201</v>
      </c>
      <c r="B1389" s="3">
        <v>2.5170000000000001E-2</v>
      </c>
      <c r="C1389" s="3">
        <v>0.46700000000000003</v>
      </c>
      <c r="D1389" s="3">
        <v>14.788690000000001</v>
      </c>
      <c r="E1389" s="2"/>
      <c r="F1389" s="2"/>
      <c r="G1389" s="2" t="s">
        <v>134</v>
      </c>
      <c r="H1389" s="2"/>
      <c r="I1389" s="2" t="s">
        <v>2199</v>
      </c>
      <c r="J1389" s="3">
        <v>1.1200000000000001</v>
      </c>
      <c r="K1389" s="2"/>
      <c r="L1389" s="2" t="s">
        <v>1030</v>
      </c>
    </row>
    <row r="1390" spans="1:12">
      <c r="A1390" s="2" t="s">
        <v>2202</v>
      </c>
      <c r="B1390" s="3">
        <v>1.5100000000000001E-2</v>
      </c>
      <c r="C1390" s="3">
        <v>0.41</v>
      </c>
      <c r="D1390" s="3">
        <v>19.725670000000001</v>
      </c>
      <c r="E1390" s="2"/>
      <c r="F1390" s="2"/>
      <c r="G1390" s="2" t="s">
        <v>134</v>
      </c>
      <c r="H1390" s="2"/>
      <c r="I1390" s="2" t="s">
        <v>2199</v>
      </c>
      <c r="J1390" s="3">
        <v>1.1200000000000001</v>
      </c>
      <c r="K1390" s="2"/>
      <c r="L1390" s="2" t="s">
        <v>1030</v>
      </c>
    </row>
    <row r="1391" spans="1:12">
      <c r="A1391" s="2" t="s">
        <v>2203</v>
      </c>
      <c r="B1391" s="2"/>
      <c r="C1391" s="3">
        <v>0.124</v>
      </c>
      <c r="D1391" s="3">
        <v>3.132924</v>
      </c>
      <c r="E1391" s="3">
        <v>3.7999999999999999E-2</v>
      </c>
      <c r="F1391" s="2"/>
      <c r="G1391" s="2" t="s">
        <v>134</v>
      </c>
      <c r="H1391" s="2"/>
      <c r="I1391" s="2" t="s">
        <v>2204</v>
      </c>
      <c r="J1391" s="3">
        <v>0.74</v>
      </c>
      <c r="K1391" s="3">
        <v>5018</v>
      </c>
      <c r="L1391" s="2" t="s">
        <v>1030</v>
      </c>
    </row>
    <row r="1392" spans="1:12">
      <c r="A1392" s="2" t="s">
        <v>2205</v>
      </c>
      <c r="B1392" s="2"/>
      <c r="C1392" s="3">
        <v>0.27800000000000002</v>
      </c>
      <c r="D1392" s="3">
        <v>5.9250030000000002</v>
      </c>
      <c r="E1392" s="3">
        <v>5.8000000000000003E-2</v>
      </c>
      <c r="F1392" s="2"/>
      <c r="G1392" s="2" t="s">
        <v>134</v>
      </c>
      <c r="H1392" s="2"/>
      <c r="I1392" s="2" t="s">
        <v>2204</v>
      </c>
      <c r="J1392" s="3">
        <v>0.74</v>
      </c>
      <c r="K1392" s="3">
        <v>5018</v>
      </c>
      <c r="L1392" s="2" t="s">
        <v>1030</v>
      </c>
    </row>
    <row r="1393" spans="1:12">
      <c r="A1393" s="2" t="s">
        <v>2206</v>
      </c>
      <c r="B1393" s="2"/>
      <c r="C1393" s="3">
        <v>0.20499999999999999</v>
      </c>
      <c r="D1393" s="3">
        <v>11.349392999999999</v>
      </c>
      <c r="E1393" s="3">
        <v>8.8999999999999996E-2</v>
      </c>
      <c r="F1393" s="2"/>
      <c r="G1393" s="2" t="s">
        <v>134</v>
      </c>
      <c r="H1393" s="2"/>
      <c r="I1393" s="2" t="s">
        <v>2204</v>
      </c>
      <c r="J1393" s="3">
        <v>0.74</v>
      </c>
      <c r="K1393" s="3">
        <v>5018</v>
      </c>
      <c r="L1393" s="2" t="s">
        <v>1030</v>
      </c>
    </row>
    <row r="1394" spans="1:12">
      <c r="A1394" s="2" t="s">
        <v>2207</v>
      </c>
      <c r="B1394" s="2"/>
      <c r="C1394" s="3">
        <v>0.17599999999999999</v>
      </c>
      <c r="D1394" s="3">
        <v>18.643577000000001</v>
      </c>
      <c r="E1394" s="3">
        <v>0.124</v>
      </c>
      <c r="F1394" s="2"/>
      <c r="G1394" s="2" t="s">
        <v>134</v>
      </c>
      <c r="H1394" s="2"/>
      <c r="I1394" s="2" t="s">
        <v>2204</v>
      </c>
      <c r="J1394" s="3">
        <v>0.74</v>
      </c>
      <c r="K1394" s="3">
        <v>5018</v>
      </c>
      <c r="L1394" s="2" t="s">
        <v>1030</v>
      </c>
    </row>
    <row r="1395" spans="1:12">
      <c r="A1395" s="2" t="s">
        <v>2208</v>
      </c>
      <c r="B1395" s="2"/>
      <c r="C1395" s="3">
        <v>0.107</v>
      </c>
      <c r="D1395" s="3">
        <v>6.7389749999999999</v>
      </c>
      <c r="E1395" s="3">
        <v>5.6000000000000001E-2</v>
      </c>
      <c r="F1395" s="2"/>
      <c r="G1395" s="2" t="s">
        <v>134</v>
      </c>
      <c r="H1395" s="2"/>
      <c r="I1395" s="2" t="s">
        <v>2209</v>
      </c>
      <c r="J1395" s="2"/>
      <c r="K1395" s="3">
        <v>3682</v>
      </c>
      <c r="L1395" s="2" t="s">
        <v>1030</v>
      </c>
    </row>
    <row r="1396" spans="1:12">
      <c r="A1396" s="2" t="s">
        <v>2210</v>
      </c>
      <c r="B1396" s="2"/>
      <c r="C1396" s="3">
        <v>0.16400000000000001</v>
      </c>
      <c r="D1396" s="3">
        <v>18.794233999999999</v>
      </c>
      <c r="E1396" s="3">
        <v>0.111</v>
      </c>
      <c r="F1396" s="2"/>
      <c r="G1396" s="2" t="s">
        <v>134</v>
      </c>
      <c r="H1396" s="2"/>
      <c r="I1396" s="2" t="s">
        <v>2209</v>
      </c>
      <c r="J1396" s="2"/>
      <c r="K1396" s="3">
        <v>3682</v>
      </c>
      <c r="L1396" s="2" t="s">
        <v>1030</v>
      </c>
    </row>
    <row r="1397" spans="1:12">
      <c r="A1397" s="2" t="s">
        <v>2211</v>
      </c>
      <c r="B1397" s="2"/>
      <c r="C1397" s="3">
        <v>0.13800000000000001</v>
      </c>
      <c r="D1397" s="3">
        <v>3.9409969999999999</v>
      </c>
      <c r="E1397" s="3">
        <v>4.7E-2</v>
      </c>
      <c r="F1397" s="2"/>
      <c r="G1397" s="2" t="s">
        <v>134</v>
      </c>
      <c r="H1397" s="2"/>
      <c r="I1397" s="2" t="s">
        <v>2212</v>
      </c>
      <c r="J1397" s="3">
        <v>0.86</v>
      </c>
      <c r="K1397" s="3">
        <v>5571</v>
      </c>
      <c r="L1397" s="2" t="s">
        <v>1030</v>
      </c>
    </row>
    <row r="1398" spans="1:12">
      <c r="A1398" s="2" t="s">
        <v>2213</v>
      </c>
      <c r="B1398" s="2"/>
      <c r="C1398" s="3">
        <v>0.20300000000000001</v>
      </c>
      <c r="D1398" s="3">
        <v>5.3495549999999996</v>
      </c>
      <c r="E1398" s="3">
        <v>5.8000000000000003E-2</v>
      </c>
      <c r="F1398" s="2"/>
      <c r="G1398" s="2" t="s">
        <v>134</v>
      </c>
      <c r="H1398" s="2"/>
      <c r="I1398" s="2" t="s">
        <v>2212</v>
      </c>
      <c r="J1398" s="3">
        <v>0.86</v>
      </c>
      <c r="K1398" s="3">
        <v>5571</v>
      </c>
      <c r="L1398" s="2" t="s">
        <v>1030</v>
      </c>
    </row>
    <row r="1399" spans="1:12">
      <c r="A1399" s="2" t="s">
        <v>2214</v>
      </c>
      <c r="B1399" s="2"/>
      <c r="C1399" s="3">
        <v>0.109</v>
      </c>
      <c r="D1399" s="3">
        <v>8.1090440000000008</v>
      </c>
      <c r="E1399" s="3">
        <v>7.5999999999999998E-2</v>
      </c>
      <c r="F1399" s="2"/>
      <c r="G1399" s="2" t="s">
        <v>134</v>
      </c>
      <c r="H1399" s="2"/>
      <c r="I1399" s="2" t="s">
        <v>2212</v>
      </c>
      <c r="J1399" s="3">
        <v>0.86</v>
      </c>
      <c r="K1399" s="3">
        <v>5571</v>
      </c>
      <c r="L1399" s="2" t="s">
        <v>1030</v>
      </c>
    </row>
    <row r="1400" spans="1:12">
      <c r="A1400" s="2" t="s">
        <v>2215</v>
      </c>
      <c r="B1400" s="2"/>
      <c r="C1400" s="3">
        <v>0.27700000000000002</v>
      </c>
      <c r="D1400" s="3">
        <v>9.4880150000000008</v>
      </c>
      <c r="E1400" s="3">
        <v>0.09</v>
      </c>
      <c r="F1400" s="2"/>
      <c r="G1400" s="2" t="s">
        <v>134</v>
      </c>
      <c r="H1400" s="2"/>
      <c r="I1400" s="2" t="s">
        <v>2216</v>
      </c>
      <c r="J1400" s="2"/>
      <c r="K1400" s="3">
        <v>5854</v>
      </c>
      <c r="L1400" s="2" t="s">
        <v>1030</v>
      </c>
    </row>
    <row r="1401" spans="1:12">
      <c r="A1401" s="2" t="s">
        <v>2217</v>
      </c>
      <c r="B1401" s="2"/>
      <c r="C1401" s="3">
        <v>0.27100000000000002</v>
      </c>
      <c r="D1401" s="3">
        <v>54.418694000000002</v>
      </c>
      <c r="E1401" s="3">
        <v>0.28999999999999998</v>
      </c>
      <c r="F1401" s="2"/>
      <c r="G1401" s="2" t="s">
        <v>134</v>
      </c>
      <c r="H1401" s="2"/>
      <c r="I1401" s="2" t="s">
        <v>2216</v>
      </c>
      <c r="J1401" s="2"/>
      <c r="K1401" s="3">
        <v>5854</v>
      </c>
      <c r="L1401" s="2" t="s">
        <v>1030</v>
      </c>
    </row>
    <row r="1402" spans="1:12">
      <c r="A1402" s="2" t="s">
        <v>2218</v>
      </c>
      <c r="B1402" s="2"/>
      <c r="C1402" s="3">
        <v>0.13600000000000001</v>
      </c>
      <c r="D1402" s="3">
        <v>2.5665460000000002</v>
      </c>
      <c r="E1402" s="3">
        <v>3.7999999999999999E-2</v>
      </c>
      <c r="F1402" s="2"/>
      <c r="G1402" s="2" t="s">
        <v>134</v>
      </c>
      <c r="H1402" s="2"/>
      <c r="I1402" s="2" t="s">
        <v>2219</v>
      </c>
      <c r="J1402" s="2"/>
      <c r="K1402" s="3">
        <v>6043</v>
      </c>
      <c r="L1402" s="2" t="s">
        <v>1030</v>
      </c>
    </row>
    <row r="1403" spans="1:12">
      <c r="A1403" s="2" t="s">
        <v>2220</v>
      </c>
      <c r="B1403" s="2"/>
      <c r="C1403" s="3">
        <v>0.24099999999999999</v>
      </c>
      <c r="D1403" s="3">
        <v>4.1344440000000002</v>
      </c>
      <c r="E1403" s="3">
        <v>5.1999999999999998E-2</v>
      </c>
      <c r="F1403" s="2"/>
      <c r="G1403" s="2" t="s">
        <v>134</v>
      </c>
      <c r="H1403" s="2"/>
      <c r="I1403" s="2" t="s">
        <v>2219</v>
      </c>
      <c r="J1403" s="2"/>
      <c r="K1403" s="3">
        <v>6043</v>
      </c>
      <c r="L1403" s="2" t="s">
        <v>1030</v>
      </c>
    </row>
    <row r="1404" spans="1:12">
      <c r="A1404" s="2" t="s">
        <v>2221</v>
      </c>
      <c r="B1404" s="2"/>
      <c r="C1404" s="3">
        <v>0.36</v>
      </c>
      <c r="D1404" s="3">
        <v>11.094286</v>
      </c>
      <c r="E1404" s="3">
        <v>0.10100000000000001</v>
      </c>
      <c r="F1404" s="2"/>
      <c r="G1404" s="2" t="s">
        <v>134</v>
      </c>
      <c r="H1404" s="2"/>
      <c r="I1404" s="2" t="s">
        <v>2219</v>
      </c>
      <c r="J1404" s="2"/>
      <c r="K1404" s="3">
        <v>6043</v>
      </c>
      <c r="L1404" s="2" t="s">
        <v>1030</v>
      </c>
    </row>
    <row r="1405" spans="1:12">
      <c r="A1405" s="2" t="s">
        <v>2222</v>
      </c>
      <c r="B1405" s="2"/>
      <c r="C1405" s="3">
        <v>0.19600000000000001</v>
      </c>
      <c r="D1405" s="3">
        <v>6.2529719999999998</v>
      </c>
      <c r="E1405" s="3">
        <v>6.2E-2</v>
      </c>
      <c r="F1405" s="2"/>
      <c r="G1405" s="2" t="s">
        <v>134</v>
      </c>
      <c r="H1405" s="2"/>
      <c r="I1405" s="2" t="s">
        <v>2223</v>
      </c>
      <c r="J1405" s="2"/>
      <c r="K1405" s="3">
        <v>5120</v>
      </c>
      <c r="L1405" s="2" t="s">
        <v>1030</v>
      </c>
    </row>
    <row r="1406" spans="1:12">
      <c r="A1406" s="2" t="s">
        <v>2224</v>
      </c>
      <c r="B1406" s="2"/>
      <c r="C1406" s="3">
        <v>0.439</v>
      </c>
      <c r="D1406" s="3">
        <v>16.068638</v>
      </c>
      <c r="E1406" s="3">
        <v>0.11700000000000001</v>
      </c>
      <c r="F1406" s="2"/>
      <c r="G1406" s="2" t="s">
        <v>134</v>
      </c>
      <c r="H1406" s="2"/>
      <c r="I1406" s="2" t="s">
        <v>2223</v>
      </c>
      <c r="J1406" s="2"/>
      <c r="K1406" s="3">
        <v>5120</v>
      </c>
      <c r="L1406" s="2" t="s">
        <v>1030</v>
      </c>
    </row>
    <row r="1407" spans="1:12">
      <c r="A1407" s="2" t="s">
        <v>2225</v>
      </c>
      <c r="B1407" s="2"/>
      <c r="C1407" s="3">
        <v>0.34300000000000003</v>
      </c>
      <c r="D1407" s="3">
        <v>41.194912000000002</v>
      </c>
      <c r="E1407" s="3">
        <v>0.22</v>
      </c>
      <c r="F1407" s="2"/>
      <c r="G1407" s="2" t="s">
        <v>134</v>
      </c>
      <c r="H1407" s="2"/>
      <c r="I1407" s="2" t="s">
        <v>2223</v>
      </c>
      <c r="J1407" s="2"/>
      <c r="K1407" s="3">
        <v>5120</v>
      </c>
      <c r="L1407" s="2" t="s">
        <v>1030</v>
      </c>
    </row>
    <row r="1408" spans="1:12">
      <c r="A1408" s="2" t="s">
        <v>2226</v>
      </c>
      <c r="B1408" s="2"/>
      <c r="C1408" s="3">
        <v>0.38</v>
      </c>
      <c r="D1408" s="3">
        <v>32.625554999999999</v>
      </c>
      <c r="E1408" s="3">
        <v>0.191</v>
      </c>
      <c r="F1408" s="2"/>
      <c r="G1408" s="2" t="s">
        <v>134</v>
      </c>
      <c r="H1408" s="2"/>
      <c r="I1408" s="2" t="s">
        <v>2019</v>
      </c>
      <c r="J1408" s="2"/>
      <c r="K1408" s="3">
        <v>5588</v>
      </c>
      <c r="L1408" s="2" t="s">
        <v>1030</v>
      </c>
    </row>
    <row r="1409" spans="1:12">
      <c r="A1409" s="2" t="s">
        <v>2227</v>
      </c>
      <c r="B1409" s="2"/>
      <c r="C1409" s="3">
        <v>0.182</v>
      </c>
      <c r="D1409" s="3">
        <v>91.773241999999996</v>
      </c>
      <c r="E1409" s="3">
        <v>0.38</v>
      </c>
      <c r="F1409" s="2"/>
      <c r="G1409" s="2" t="s">
        <v>134</v>
      </c>
      <c r="H1409" s="2"/>
      <c r="I1409" s="2" t="s">
        <v>2019</v>
      </c>
      <c r="J1409" s="2"/>
      <c r="K1409" s="3">
        <v>5588</v>
      </c>
      <c r="L1409" s="2" t="s">
        <v>1030</v>
      </c>
    </row>
    <row r="1410" spans="1:12">
      <c r="A1410" s="2" t="s">
        <v>2228</v>
      </c>
      <c r="B1410" s="2"/>
      <c r="C1410" s="3">
        <v>0.154</v>
      </c>
      <c r="D1410" s="3">
        <v>10.065275</v>
      </c>
      <c r="E1410" s="3">
        <v>7.3999999999999996E-2</v>
      </c>
      <c r="F1410" s="2"/>
      <c r="G1410" s="2" t="s">
        <v>134</v>
      </c>
      <c r="H1410" s="2"/>
      <c r="I1410" s="2" t="s">
        <v>2229</v>
      </c>
      <c r="J1410" s="3">
        <v>0.57999999999999996</v>
      </c>
      <c r="K1410" s="3">
        <v>3767</v>
      </c>
      <c r="L1410" s="2" t="s">
        <v>1030</v>
      </c>
    </row>
    <row r="1411" spans="1:12">
      <c r="A1411" s="2" t="s">
        <v>2230</v>
      </c>
      <c r="B1411" s="2"/>
      <c r="C1411" s="3">
        <v>0.17199999999999999</v>
      </c>
      <c r="D1411" s="3">
        <v>19.271566</v>
      </c>
      <c r="E1411" s="3">
        <v>0.114</v>
      </c>
      <c r="F1411" s="2"/>
      <c r="G1411" s="2" t="s">
        <v>134</v>
      </c>
      <c r="H1411" s="2"/>
      <c r="I1411" s="2" t="s">
        <v>2229</v>
      </c>
      <c r="J1411" s="3">
        <v>0.57999999999999996</v>
      </c>
      <c r="K1411" s="3">
        <v>3767</v>
      </c>
      <c r="L1411" s="2" t="s">
        <v>1030</v>
      </c>
    </row>
    <row r="1412" spans="1:12">
      <c r="A1412" s="2" t="s">
        <v>2231</v>
      </c>
      <c r="B1412" s="2"/>
      <c r="C1412" s="3">
        <v>0.27500000000000002</v>
      </c>
      <c r="D1412" s="3">
        <v>4.431222</v>
      </c>
      <c r="E1412" s="3">
        <v>5.3999999999999999E-2</v>
      </c>
      <c r="F1412" s="2"/>
      <c r="G1412" s="2" t="s">
        <v>134</v>
      </c>
      <c r="H1412" s="2"/>
      <c r="I1412" s="2" t="s">
        <v>2232</v>
      </c>
      <c r="J1412" s="2"/>
      <c r="K1412" s="3">
        <v>5847</v>
      </c>
      <c r="L1412" s="2" t="s">
        <v>1030</v>
      </c>
    </row>
    <row r="1413" spans="1:12">
      <c r="A1413" s="2" t="s">
        <v>2233</v>
      </c>
      <c r="B1413" s="2"/>
      <c r="C1413" s="3">
        <v>0.34200000000000003</v>
      </c>
      <c r="D1413" s="3">
        <v>11.379348999999999</v>
      </c>
      <c r="E1413" s="3">
        <v>0.10100000000000001</v>
      </c>
      <c r="F1413" s="2"/>
      <c r="G1413" s="2" t="s">
        <v>134</v>
      </c>
      <c r="H1413" s="2"/>
      <c r="I1413" s="2" t="s">
        <v>2232</v>
      </c>
      <c r="J1413" s="2"/>
      <c r="K1413" s="3">
        <v>5847</v>
      </c>
      <c r="L1413" s="2" t="s">
        <v>1030</v>
      </c>
    </row>
    <row r="1414" spans="1:12">
      <c r="A1414" s="2" t="s">
        <v>2234</v>
      </c>
      <c r="B1414" s="2"/>
      <c r="C1414" s="3">
        <v>0.217</v>
      </c>
      <c r="D1414" s="3">
        <v>8.4723819999999996</v>
      </c>
      <c r="E1414" s="3">
        <v>7.6999999999999999E-2</v>
      </c>
      <c r="F1414" s="2"/>
      <c r="G1414" s="2" t="s">
        <v>134</v>
      </c>
      <c r="H1414" s="2"/>
      <c r="I1414" s="2" t="s">
        <v>2235</v>
      </c>
      <c r="J1414" s="2"/>
      <c r="K1414" s="3">
        <v>5360</v>
      </c>
      <c r="L1414" s="2" t="s">
        <v>1030</v>
      </c>
    </row>
    <row r="1415" spans="1:12">
      <c r="A1415" s="2" t="s">
        <v>2236</v>
      </c>
      <c r="B1415" s="2"/>
      <c r="C1415" s="3">
        <v>0.24199999999999999</v>
      </c>
      <c r="D1415" s="3">
        <v>60.418954999999997</v>
      </c>
      <c r="E1415" s="3">
        <v>0.28699999999999998</v>
      </c>
      <c r="F1415" s="2"/>
      <c r="G1415" s="2" t="s">
        <v>134</v>
      </c>
      <c r="H1415" s="2"/>
      <c r="I1415" s="2" t="s">
        <v>2235</v>
      </c>
      <c r="J1415" s="2"/>
      <c r="K1415" s="3">
        <v>5360</v>
      </c>
      <c r="L1415" s="2" t="s">
        <v>1030</v>
      </c>
    </row>
    <row r="1416" spans="1:12">
      <c r="A1416" s="2" t="s">
        <v>2237</v>
      </c>
      <c r="B1416" s="2"/>
      <c r="C1416" s="3">
        <v>0.33</v>
      </c>
      <c r="D1416" s="3">
        <v>2.711506</v>
      </c>
      <c r="E1416" s="3">
        <v>0.04</v>
      </c>
      <c r="F1416" s="2"/>
      <c r="G1416" s="2" t="s">
        <v>134</v>
      </c>
      <c r="H1416" s="2"/>
      <c r="I1416" s="2" t="s">
        <v>2238</v>
      </c>
      <c r="J1416" s="2"/>
      <c r="K1416" s="3">
        <v>6224</v>
      </c>
      <c r="L1416" s="2" t="s">
        <v>1030</v>
      </c>
    </row>
    <row r="1417" spans="1:12">
      <c r="A1417" s="2" t="s">
        <v>2239</v>
      </c>
      <c r="B1417" s="2"/>
      <c r="C1417" s="3">
        <v>0.313</v>
      </c>
      <c r="D1417" s="3">
        <v>7.2120499999999996</v>
      </c>
      <c r="E1417" s="3">
        <v>7.6999999999999999E-2</v>
      </c>
      <c r="F1417" s="2"/>
      <c r="G1417" s="2" t="s">
        <v>134</v>
      </c>
      <c r="H1417" s="2"/>
      <c r="I1417" s="2" t="s">
        <v>2238</v>
      </c>
      <c r="J1417" s="2"/>
      <c r="K1417" s="3">
        <v>6224</v>
      </c>
      <c r="L1417" s="2" t="s">
        <v>1030</v>
      </c>
    </row>
    <row r="1418" spans="1:12">
      <c r="A1418" s="2" t="s">
        <v>2240</v>
      </c>
      <c r="B1418" s="2"/>
      <c r="C1418" s="3">
        <v>0.19900000000000001</v>
      </c>
      <c r="D1418" s="3">
        <v>3.3402219999999998</v>
      </c>
      <c r="E1418" s="3">
        <v>3.6999999999999998E-2</v>
      </c>
      <c r="F1418" s="2"/>
      <c r="G1418" s="2" t="s">
        <v>134</v>
      </c>
      <c r="H1418" s="2"/>
      <c r="I1418" s="2" t="s">
        <v>2241</v>
      </c>
      <c r="J1418" s="3">
        <v>0.59</v>
      </c>
      <c r="K1418" s="3">
        <v>4255</v>
      </c>
      <c r="L1418" s="2" t="s">
        <v>1030</v>
      </c>
    </row>
    <row r="1419" spans="1:12">
      <c r="A1419" s="2" t="s">
        <v>2242</v>
      </c>
      <c r="B1419" s="2"/>
      <c r="C1419" s="3">
        <v>0.114</v>
      </c>
      <c r="D1419" s="3">
        <v>7.8249040000000001</v>
      </c>
      <c r="E1419" s="3">
        <v>6.5000000000000002E-2</v>
      </c>
      <c r="F1419" s="2"/>
      <c r="G1419" s="2" t="s">
        <v>134</v>
      </c>
      <c r="H1419" s="2"/>
      <c r="I1419" s="2" t="s">
        <v>2241</v>
      </c>
      <c r="J1419" s="3">
        <v>0.59</v>
      </c>
      <c r="K1419" s="3">
        <v>4255</v>
      </c>
      <c r="L1419" s="2" t="s">
        <v>1030</v>
      </c>
    </row>
    <row r="1420" spans="1:12">
      <c r="A1420" s="2" t="s">
        <v>2243</v>
      </c>
      <c r="B1420" s="2"/>
      <c r="C1420" s="3">
        <v>0.183</v>
      </c>
      <c r="D1420" s="3">
        <v>20.060548000000001</v>
      </c>
      <c r="E1420" s="3">
        <v>0.122</v>
      </c>
      <c r="F1420" s="2"/>
      <c r="G1420" s="2" t="s">
        <v>134</v>
      </c>
      <c r="H1420" s="2"/>
      <c r="I1420" s="2" t="s">
        <v>2241</v>
      </c>
      <c r="J1420" s="3">
        <v>0.59</v>
      </c>
      <c r="K1420" s="3">
        <v>4255</v>
      </c>
      <c r="L1420" s="2" t="s">
        <v>1030</v>
      </c>
    </row>
    <row r="1421" spans="1:12">
      <c r="A1421" s="2" t="s">
        <v>2244</v>
      </c>
      <c r="B1421" s="2"/>
      <c r="C1421" s="3">
        <v>0.19800000000000001</v>
      </c>
      <c r="D1421" s="3">
        <v>46.183669000000002</v>
      </c>
      <c r="E1421" s="3">
        <v>0.21299999999999999</v>
      </c>
      <c r="F1421" s="2"/>
      <c r="G1421" s="2" t="s">
        <v>134</v>
      </c>
      <c r="H1421" s="2"/>
      <c r="I1421" s="2" t="s">
        <v>2241</v>
      </c>
      <c r="J1421" s="3">
        <v>0.59</v>
      </c>
      <c r="K1421" s="3">
        <v>4255</v>
      </c>
      <c r="L1421" s="2" t="s">
        <v>1030</v>
      </c>
    </row>
    <row r="1422" spans="1:12">
      <c r="A1422" s="2" t="s">
        <v>2245</v>
      </c>
      <c r="B1422" s="2"/>
      <c r="C1422" s="3">
        <v>0.14000000000000001</v>
      </c>
      <c r="D1422" s="3">
        <v>8.2956109999999992</v>
      </c>
      <c r="E1422" s="3">
        <v>6.5000000000000002E-2</v>
      </c>
      <c r="F1422" s="2"/>
      <c r="G1422" s="2" t="s">
        <v>134</v>
      </c>
      <c r="H1422" s="2"/>
      <c r="I1422" s="2" t="s">
        <v>2246</v>
      </c>
      <c r="J1422" s="3">
        <v>0.56000000000000005</v>
      </c>
      <c r="K1422" s="3">
        <v>3750</v>
      </c>
      <c r="L1422" s="2" t="s">
        <v>1030</v>
      </c>
    </row>
    <row r="1423" spans="1:12">
      <c r="A1423" s="2" t="s">
        <v>2247</v>
      </c>
      <c r="B1423" s="2"/>
      <c r="C1423" s="3">
        <v>0.17799999999999999</v>
      </c>
      <c r="D1423" s="3">
        <v>23.968126999999999</v>
      </c>
      <c r="E1423" s="3">
        <v>0.13200000000000001</v>
      </c>
      <c r="F1423" s="2"/>
      <c r="G1423" s="2" t="s">
        <v>134</v>
      </c>
      <c r="H1423" s="2"/>
      <c r="I1423" s="2" t="s">
        <v>2246</v>
      </c>
      <c r="J1423" s="3">
        <v>0.56000000000000005</v>
      </c>
      <c r="K1423" s="3">
        <v>3750</v>
      </c>
      <c r="L1423" s="2" t="s">
        <v>1030</v>
      </c>
    </row>
    <row r="1424" spans="1:12">
      <c r="A1424" s="2" t="s">
        <v>2248</v>
      </c>
      <c r="B1424" s="2"/>
      <c r="C1424" s="3">
        <v>0.126</v>
      </c>
      <c r="D1424" s="3">
        <v>4.7151059999999996</v>
      </c>
      <c r="E1424" s="3">
        <v>0.05</v>
      </c>
      <c r="F1424" s="2"/>
      <c r="G1424" s="2" t="s">
        <v>134</v>
      </c>
      <c r="H1424" s="2"/>
      <c r="I1424" s="2" t="s">
        <v>2249</v>
      </c>
      <c r="J1424" s="3">
        <v>0.7</v>
      </c>
      <c r="K1424" s="3">
        <v>4861</v>
      </c>
      <c r="L1424" s="2" t="s">
        <v>1030</v>
      </c>
    </row>
    <row r="1425" spans="1:12">
      <c r="A1425" s="2" t="s">
        <v>2250</v>
      </c>
      <c r="B1425" s="2"/>
      <c r="C1425" s="3">
        <v>0.186</v>
      </c>
      <c r="D1425" s="3">
        <v>8.1036359999999998</v>
      </c>
      <c r="E1425" s="3">
        <v>7.0999999999999994E-2</v>
      </c>
      <c r="F1425" s="2"/>
      <c r="G1425" s="2" t="s">
        <v>134</v>
      </c>
      <c r="H1425" s="2"/>
      <c r="I1425" s="2" t="s">
        <v>2249</v>
      </c>
      <c r="J1425" s="3">
        <v>0.7</v>
      </c>
      <c r="K1425" s="3">
        <v>4861</v>
      </c>
      <c r="L1425" s="2" t="s">
        <v>1030</v>
      </c>
    </row>
    <row r="1426" spans="1:12">
      <c r="A1426" s="2" t="s">
        <v>2251</v>
      </c>
      <c r="B1426" s="2"/>
      <c r="C1426" s="3">
        <v>0.154</v>
      </c>
      <c r="D1426" s="3">
        <v>2.0908760000000002</v>
      </c>
      <c r="E1426" s="3">
        <v>3.4000000000000002E-2</v>
      </c>
      <c r="F1426" s="2"/>
      <c r="G1426" s="2" t="s">
        <v>134</v>
      </c>
      <c r="H1426" s="2"/>
      <c r="I1426" s="2" t="s">
        <v>1546</v>
      </c>
      <c r="J1426" s="3">
        <v>1.06</v>
      </c>
      <c r="K1426" s="3">
        <v>5751</v>
      </c>
      <c r="L1426" s="2" t="s">
        <v>1030</v>
      </c>
    </row>
    <row r="1427" spans="1:12">
      <c r="A1427" s="2" t="s">
        <v>2252</v>
      </c>
      <c r="B1427" s="2"/>
      <c r="C1427" s="3">
        <v>0.21299999999999999</v>
      </c>
      <c r="D1427" s="3">
        <v>6.1555569999999999</v>
      </c>
      <c r="E1427" s="3">
        <v>6.9000000000000006E-2</v>
      </c>
      <c r="F1427" s="2"/>
      <c r="G1427" s="2" t="s">
        <v>134</v>
      </c>
      <c r="H1427" s="2"/>
      <c r="I1427" s="2" t="s">
        <v>1546</v>
      </c>
      <c r="J1427" s="3">
        <v>1.06</v>
      </c>
      <c r="K1427" s="3">
        <v>5751</v>
      </c>
      <c r="L1427" s="2" t="s">
        <v>1030</v>
      </c>
    </row>
    <row r="1428" spans="1:12">
      <c r="A1428" s="2" t="s">
        <v>2253</v>
      </c>
      <c r="B1428" s="2"/>
      <c r="C1428" s="3">
        <v>0.27400000000000002</v>
      </c>
      <c r="D1428" s="3">
        <v>13.233549</v>
      </c>
      <c r="E1428" s="3">
        <v>0.115</v>
      </c>
      <c r="F1428" s="2"/>
      <c r="G1428" s="2" t="s">
        <v>134</v>
      </c>
      <c r="H1428" s="2"/>
      <c r="I1428" s="2" t="s">
        <v>1546</v>
      </c>
      <c r="J1428" s="3">
        <v>1.06</v>
      </c>
      <c r="K1428" s="3">
        <v>5751</v>
      </c>
      <c r="L1428" s="2" t="s">
        <v>1030</v>
      </c>
    </row>
    <row r="1429" spans="1:12">
      <c r="A1429" s="2" t="s">
        <v>2254</v>
      </c>
      <c r="B1429" s="2"/>
      <c r="C1429" s="3">
        <v>0.20799999999999999</v>
      </c>
      <c r="D1429" s="3">
        <v>11.763051000000001</v>
      </c>
      <c r="E1429" s="3">
        <v>9.5000000000000001E-2</v>
      </c>
      <c r="F1429" s="2"/>
      <c r="G1429" s="2" t="s">
        <v>134</v>
      </c>
      <c r="H1429" s="2"/>
      <c r="I1429" s="2" t="s">
        <v>2255</v>
      </c>
      <c r="J1429" s="3">
        <v>0.74</v>
      </c>
      <c r="K1429" s="3">
        <v>4914</v>
      </c>
      <c r="L1429" s="2" t="s">
        <v>1030</v>
      </c>
    </row>
    <row r="1430" spans="1:12">
      <c r="A1430" s="2" t="s">
        <v>2256</v>
      </c>
      <c r="B1430" s="2"/>
      <c r="C1430" s="3">
        <v>0.224</v>
      </c>
      <c r="D1430" s="3">
        <v>56.228098000000003</v>
      </c>
      <c r="E1430" s="3">
        <v>0.26800000000000002</v>
      </c>
      <c r="F1430" s="2"/>
      <c r="G1430" s="2" t="s">
        <v>134</v>
      </c>
      <c r="H1430" s="2"/>
      <c r="I1430" s="2" t="s">
        <v>2255</v>
      </c>
      <c r="J1430" s="3">
        <v>0.74</v>
      </c>
      <c r="K1430" s="3">
        <v>4914</v>
      </c>
      <c r="L1430" s="2" t="s">
        <v>1030</v>
      </c>
    </row>
    <row r="1431" spans="1:12">
      <c r="A1431" s="2" t="s">
        <v>2257</v>
      </c>
      <c r="B1431" s="2"/>
      <c r="C1431" s="3">
        <v>0.122</v>
      </c>
      <c r="D1431" s="3">
        <v>4.144495</v>
      </c>
      <c r="E1431" s="3">
        <v>4.8000000000000001E-2</v>
      </c>
      <c r="F1431" s="2"/>
      <c r="G1431" s="2" t="s">
        <v>134</v>
      </c>
      <c r="H1431" s="2"/>
      <c r="I1431" s="2" t="s">
        <v>2258</v>
      </c>
      <c r="J1431" s="2"/>
      <c r="K1431" s="3">
        <v>4985</v>
      </c>
      <c r="L1431" s="2" t="s">
        <v>1030</v>
      </c>
    </row>
    <row r="1432" spans="1:12">
      <c r="A1432" s="2" t="s">
        <v>2259</v>
      </c>
      <c r="B1432" s="2"/>
      <c r="C1432" s="3">
        <v>0.19600000000000001</v>
      </c>
      <c r="D1432" s="3">
        <v>7.9535280000000004</v>
      </c>
      <c r="E1432" s="3">
        <v>7.3999999999999996E-2</v>
      </c>
      <c r="F1432" s="2"/>
      <c r="G1432" s="2" t="s">
        <v>134</v>
      </c>
      <c r="H1432" s="2"/>
      <c r="I1432" s="2" t="s">
        <v>2258</v>
      </c>
      <c r="J1432" s="2"/>
      <c r="K1432" s="3">
        <v>4985</v>
      </c>
      <c r="L1432" s="2" t="s">
        <v>1030</v>
      </c>
    </row>
    <row r="1433" spans="1:12">
      <c r="A1433" s="2" t="s">
        <v>2260</v>
      </c>
      <c r="B1433" s="2"/>
      <c r="C1433" s="3">
        <v>0.20799999999999999</v>
      </c>
      <c r="D1433" s="3">
        <v>12.718092</v>
      </c>
      <c r="E1433" s="3">
        <v>9.4E-2</v>
      </c>
      <c r="F1433" s="2"/>
      <c r="G1433" s="2" t="s">
        <v>134</v>
      </c>
      <c r="H1433" s="2"/>
      <c r="I1433" s="2" t="s">
        <v>2261</v>
      </c>
      <c r="J1433" s="2"/>
      <c r="K1433" s="3">
        <v>4699</v>
      </c>
      <c r="L1433" s="2" t="s">
        <v>1030</v>
      </c>
    </row>
    <row r="1434" spans="1:12">
      <c r="A1434" s="2" t="s">
        <v>2262</v>
      </c>
      <c r="B1434" s="2"/>
      <c r="C1434" s="3">
        <v>0.22900000000000001</v>
      </c>
      <c r="D1434" s="3">
        <v>36.065978000000001</v>
      </c>
      <c r="E1434" s="3">
        <v>0.189</v>
      </c>
      <c r="F1434" s="2"/>
      <c r="G1434" s="2" t="s">
        <v>134</v>
      </c>
      <c r="H1434" s="2"/>
      <c r="I1434" s="2" t="s">
        <v>2261</v>
      </c>
      <c r="J1434" s="2"/>
      <c r="K1434" s="3">
        <v>4699</v>
      </c>
      <c r="L1434" s="2" t="s">
        <v>1030</v>
      </c>
    </row>
    <row r="1435" spans="1:12">
      <c r="A1435" s="2" t="s">
        <v>2263</v>
      </c>
      <c r="B1435" s="2"/>
      <c r="C1435" s="3">
        <v>0.23300000000000001</v>
      </c>
      <c r="D1435" s="3">
        <v>8.2039500000000007</v>
      </c>
      <c r="E1435" s="3">
        <v>7.4999999999999997E-2</v>
      </c>
      <c r="F1435" s="2"/>
      <c r="G1435" s="2" t="s">
        <v>134</v>
      </c>
      <c r="H1435" s="2"/>
      <c r="I1435" s="2" t="s">
        <v>2264</v>
      </c>
      <c r="J1435" s="2"/>
      <c r="K1435" s="3">
        <v>5020</v>
      </c>
      <c r="L1435" s="2" t="s">
        <v>1030</v>
      </c>
    </row>
    <row r="1436" spans="1:12">
      <c r="A1436" s="2" t="s">
        <v>2265</v>
      </c>
      <c r="B1436" s="2"/>
      <c r="C1436" s="3">
        <v>0.17799999999999999</v>
      </c>
      <c r="D1436" s="3">
        <v>14.496480999999999</v>
      </c>
      <c r="E1436" s="3">
        <v>0.109</v>
      </c>
      <c r="F1436" s="2"/>
      <c r="G1436" s="2" t="s">
        <v>134</v>
      </c>
      <c r="H1436" s="2"/>
      <c r="I1436" s="2" t="s">
        <v>2264</v>
      </c>
      <c r="J1436" s="2"/>
      <c r="K1436" s="3">
        <v>5020</v>
      </c>
      <c r="L1436" s="2" t="s">
        <v>1030</v>
      </c>
    </row>
    <row r="1437" spans="1:12">
      <c r="A1437" s="2" t="s">
        <v>2266</v>
      </c>
      <c r="B1437" s="2"/>
      <c r="C1437" s="3">
        <v>0.219</v>
      </c>
      <c r="D1437" s="3">
        <v>5.7154420000000004</v>
      </c>
      <c r="E1437" s="3">
        <v>6.2E-2</v>
      </c>
      <c r="F1437" s="2"/>
      <c r="G1437" s="2" t="s">
        <v>134</v>
      </c>
      <c r="H1437" s="2"/>
      <c r="I1437" s="2" t="s">
        <v>2267</v>
      </c>
      <c r="J1437" s="3">
        <v>0.89</v>
      </c>
      <c r="K1437" s="3">
        <v>5228</v>
      </c>
      <c r="L1437" s="2" t="s">
        <v>1030</v>
      </c>
    </row>
    <row r="1438" spans="1:12">
      <c r="A1438" s="2" t="s">
        <v>2268</v>
      </c>
      <c r="B1438" s="2"/>
      <c r="C1438" s="3">
        <v>0.17799999999999999</v>
      </c>
      <c r="D1438" s="3">
        <v>20.026218</v>
      </c>
      <c r="E1438" s="3">
        <v>0.14199999999999999</v>
      </c>
      <c r="F1438" s="2"/>
      <c r="G1438" s="2" t="s">
        <v>134</v>
      </c>
      <c r="H1438" s="2"/>
      <c r="I1438" s="2" t="s">
        <v>2267</v>
      </c>
      <c r="J1438" s="3">
        <v>0.89</v>
      </c>
      <c r="K1438" s="3">
        <v>5228</v>
      </c>
      <c r="L1438" s="2" t="s">
        <v>1030</v>
      </c>
    </row>
    <row r="1439" spans="1:12">
      <c r="A1439" s="2" t="s">
        <v>2269</v>
      </c>
      <c r="B1439" s="2"/>
      <c r="C1439" s="3">
        <v>0.246</v>
      </c>
      <c r="D1439" s="3">
        <v>4.3117919999999996</v>
      </c>
      <c r="E1439" s="3">
        <v>0.05</v>
      </c>
      <c r="F1439" s="2"/>
      <c r="G1439" s="2" t="s">
        <v>134</v>
      </c>
      <c r="H1439" s="2"/>
      <c r="I1439" s="2" t="s">
        <v>2270</v>
      </c>
      <c r="J1439" s="2"/>
      <c r="K1439" s="3">
        <v>5554</v>
      </c>
      <c r="L1439" s="2" t="s">
        <v>1030</v>
      </c>
    </row>
    <row r="1440" spans="1:12">
      <c r="A1440" s="2" t="s">
        <v>2271</v>
      </c>
      <c r="B1440" s="2"/>
      <c r="C1440" s="3">
        <v>0.183</v>
      </c>
      <c r="D1440" s="3">
        <v>9.7672919999999994</v>
      </c>
      <c r="E1440" s="3">
        <v>8.6999999999999994E-2</v>
      </c>
      <c r="F1440" s="2"/>
      <c r="G1440" s="2" t="s">
        <v>134</v>
      </c>
      <c r="H1440" s="2"/>
      <c r="I1440" s="2" t="s">
        <v>2270</v>
      </c>
      <c r="J1440" s="2"/>
      <c r="K1440" s="3">
        <v>5554</v>
      </c>
      <c r="L1440" s="2" t="s">
        <v>1030</v>
      </c>
    </row>
    <row r="1441" spans="1:12">
      <c r="A1441" s="2" t="s">
        <v>2272</v>
      </c>
      <c r="B1441" s="2"/>
      <c r="C1441" s="3">
        <v>0.20599999999999999</v>
      </c>
      <c r="D1441" s="3">
        <v>20.050401000000001</v>
      </c>
      <c r="E1441" s="3">
        <v>0.14000000000000001</v>
      </c>
      <c r="F1441" s="2"/>
      <c r="G1441" s="2" t="s">
        <v>134</v>
      </c>
      <c r="H1441" s="2"/>
      <c r="I1441" s="2" t="s">
        <v>2270</v>
      </c>
      <c r="J1441" s="2"/>
      <c r="K1441" s="3">
        <v>5554</v>
      </c>
      <c r="L1441" s="2" t="s">
        <v>1030</v>
      </c>
    </row>
    <row r="1442" spans="1:12">
      <c r="A1442" s="2" t="s">
        <v>2273</v>
      </c>
      <c r="B1442" s="2"/>
      <c r="C1442" s="3">
        <v>0.22900000000000001</v>
      </c>
      <c r="D1442" s="3">
        <v>7.4901900000000001</v>
      </c>
      <c r="E1442" s="3">
        <v>7.0999999999999994E-2</v>
      </c>
      <c r="F1442" s="2"/>
      <c r="G1442" s="2" t="s">
        <v>134</v>
      </c>
      <c r="H1442" s="2"/>
      <c r="I1442" s="2" t="s">
        <v>2274</v>
      </c>
      <c r="J1442" s="3">
        <v>0.8</v>
      </c>
      <c r="K1442" s="3">
        <v>5100</v>
      </c>
      <c r="L1442" s="2" t="s">
        <v>1030</v>
      </c>
    </row>
    <row r="1443" spans="1:12">
      <c r="A1443" s="2" t="s">
        <v>2275</v>
      </c>
      <c r="B1443" s="2"/>
      <c r="C1443" s="3">
        <v>0.19400000000000001</v>
      </c>
      <c r="D1443" s="3">
        <v>17.460812000000001</v>
      </c>
      <c r="E1443" s="3">
        <v>0.124</v>
      </c>
      <c r="F1443" s="2"/>
      <c r="G1443" s="2" t="s">
        <v>134</v>
      </c>
      <c r="H1443" s="2"/>
      <c r="I1443" s="2" t="s">
        <v>2274</v>
      </c>
      <c r="J1443" s="3">
        <v>0.8</v>
      </c>
      <c r="K1443" s="3">
        <v>5100</v>
      </c>
      <c r="L1443" s="2" t="s">
        <v>1030</v>
      </c>
    </row>
    <row r="1444" spans="1:12">
      <c r="A1444" s="2" t="s">
        <v>2276</v>
      </c>
      <c r="B1444" s="2"/>
      <c r="C1444" s="3">
        <v>0.27</v>
      </c>
      <c r="D1444" s="3">
        <v>36.277107999999998</v>
      </c>
      <c r="E1444" s="3">
        <v>0.20200000000000001</v>
      </c>
      <c r="F1444" s="2"/>
      <c r="G1444" s="2" t="s">
        <v>134</v>
      </c>
      <c r="H1444" s="2"/>
      <c r="I1444" s="2" t="s">
        <v>2274</v>
      </c>
      <c r="J1444" s="3">
        <v>0.8</v>
      </c>
      <c r="K1444" s="3">
        <v>5100</v>
      </c>
      <c r="L1444" s="2" t="s">
        <v>1030</v>
      </c>
    </row>
    <row r="1445" spans="1:12">
      <c r="A1445" s="2" t="s">
        <v>2277</v>
      </c>
      <c r="B1445" s="2"/>
      <c r="C1445" s="3">
        <v>0.20899999999999999</v>
      </c>
      <c r="D1445" s="3">
        <v>4.60182</v>
      </c>
      <c r="E1445" s="3">
        <v>5.1999999999999998E-2</v>
      </c>
      <c r="F1445" s="2"/>
      <c r="G1445" s="2" t="s">
        <v>134</v>
      </c>
      <c r="H1445" s="2"/>
      <c r="I1445" s="2" t="s">
        <v>1844</v>
      </c>
      <c r="J1445" s="3">
        <v>0.86</v>
      </c>
      <c r="K1445" s="3">
        <v>5206</v>
      </c>
      <c r="L1445" s="2" t="s">
        <v>1030</v>
      </c>
    </row>
    <row r="1446" spans="1:12">
      <c r="A1446" s="2" t="s">
        <v>2278</v>
      </c>
      <c r="B1446" s="2"/>
      <c r="C1446" s="3">
        <v>0.13400000000000001</v>
      </c>
      <c r="D1446" s="3">
        <v>11.187161</v>
      </c>
      <c r="E1446" s="3">
        <v>9.5000000000000001E-2</v>
      </c>
      <c r="F1446" s="2"/>
      <c r="G1446" s="2" t="s">
        <v>134</v>
      </c>
      <c r="H1446" s="2"/>
      <c r="I1446" s="2" t="s">
        <v>1844</v>
      </c>
      <c r="J1446" s="3">
        <v>0.86</v>
      </c>
      <c r="K1446" s="3">
        <v>5206</v>
      </c>
      <c r="L1446" s="2" t="s">
        <v>1030</v>
      </c>
    </row>
    <row r="1447" spans="1:12">
      <c r="A1447" s="2" t="s">
        <v>2279</v>
      </c>
      <c r="B1447" s="2"/>
      <c r="C1447" s="3">
        <v>0.14599999999999999</v>
      </c>
      <c r="D1447" s="3">
        <v>3.33616</v>
      </c>
      <c r="E1447" s="3">
        <v>4.2000000000000003E-2</v>
      </c>
      <c r="F1447" s="2"/>
      <c r="G1447" s="2" t="s">
        <v>134</v>
      </c>
      <c r="H1447" s="2"/>
      <c r="I1447" s="2" t="s">
        <v>2280</v>
      </c>
      <c r="J1447" s="2"/>
      <c r="K1447" s="3">
        <v>5100</v>
      </c>
      <c r="L1447" s="2" t="s">
        <v>1030</v>
      </c>
    </row>
    <row r="1448" spans="1:12">
      <c r="A1448" s="2" t="s">
        <v>2281</v>
      </c>
      <c r="B1448" s="2"/>
      <c r="C1448" s="3">
        <v>0.36499999999999999</v>
      </c>
      <c r="D1448" s="3">
        <v>9.4394519999999993</v>
      </c>
      <c r="E1448" s="3">
        <v>8.4000000000000005E-2</v>
      </c>
      <c r="F1448" s="2"/>
      <c r="G1448" s="2" t="s">
        <v>134</v>
      </c>
      <c r="H1448" s="2"/>
      <c r="I1448" s="2" t="s">
        <v>2280</v>
      </c>
      <c r="J1448" s="2"/>
      <c r="K1448" s="3">
        <v>5100</v>
      </c>
      <c r="L1448" s="2" t="s">
        <v>1030</v>
      </c>
    </row>
    <row r="1449" spans="1:12">
      <c r="A1449" s="2" t="s">
        <v>2282</v>
      </c>
      <c r="B1449" s="2"/>
      <c r="C1449" s="3">
        <v>0.35199999999999998</v>
      </c>
      <c r="D1449" s="3">
        <v>20.477912</v>
      </c>
      <c r="E1449" s="3">
        <v>0.14000000000000001</v>
      </c>
      <c r="F1449" s="2"/>
      <c r="G1449" s="2" t="s">
        <v>134</v>
      </c>
      <c r="H1449" s="2"/>
      <c r="I1449" s="2" t="s">
        <v>2280</v>
      </c>
      <c r="J1449" s="2"/>
      <c r="K1449" s="3">
        <v>5100</v>
      </c>
      <c r="L1449" s="2" t="s">
        <v>1030</v>
      </c>
    </row>
    <row r="1450" spans="1:12">
      <c r="A1450" s="2" t="s">
        <v>2283</v>
      </c>
      <c r="B1450" s="2"/>
      <c r="C1450" s="3">
        <v>0.26900000000000002</v>
      </c>
      <c r="D1450" s="3">
        <v>6.3082050000000001</v>
      </c>
      <c r="E1450" s="3">
        <v>6.6000000000000003E-2</v>
      </c>
      <c r="F1450" s="2"/>
      <c r="G1450" s="2" t="s">
        <v>134</v>
      </c>
      <c r="H1450" s="2"/>
      <c r="I1450" s="2" t="s">
        <v>2019</v>
      </c>
      <c r="J1450" s="2"/>
      <c r="K1450" s="3">
        <v>5190</v>
      </c>
      <c r="L1450" s="2" t="s">
        <v>1030</v>
      </c>
    </row>
    <row r="1451" spans="1:12">
      <c r="A1451" s="2" t="s">
        <v>2284</v>
      </c>
      <c r="B1451" s="2"/>
      <c r="C1451" s="3">
        <v>0.36299999999999999</v>
      </c>
      <c r="D1451" s="3">
        <v>16.239494000000001</v>
      </c>
      <c r="E1451" s="3">
        <v>0.123</v>
      </c>
      <c r="F1451" s="2"/>
      <c r="G1451" s="2" t="s">
        <v>134</v>
      </c>
      <c r="H1451" s="2"/>
      <c r="I1451" s="2" t="s">
        <v>2019</v>
      </c>
      <c r="J1451" s="2"/>
      <c r="K1451" s="3">
        <v>5190</v>
      </c>
      <c r="L1451" s="2" t="s">
        <v>1030</v>
      </c>
    </row>
    <row r="1452" spans="1:12">
      <c r="A1452" s="2" t="s">
        <v>2285</v>
      </c>
      <c r="B1452" s="2"/>
      <c r="C1452" s="3">
        <v>9.7000000000000003E-2</v>
      </c>
      <c r="D1452" s="3">
        <v>3.3065389999999999</v>
      </c>
      <c r="E1452" s="3">
        <v>3.5000000000000003E-2</v>
      </c>
      <c r="F1452" s="2"/>
      <c r="G1452" s="2" t="s">
        <v>134</v>
      </c>
      <c r="H1452" s="2"/>
      <c r="I1452" s="2" t="s">
        <v>2286</v>
      </c>
      <c r="J1452" s="2"/>
      <c r="K1452" s="3">
        <v>3568</v>
      </c>
      <c r="L1452" s="2" t="s">
        <v>1030</v>
      </c>
    </row>
    <row r="1453" spans="1:12">
      <c r="A1453" s="2" t="s">
        <v>2287</v>
      </c>
      <c r="B1453" s="2"/>
      <c r="C1453" s="3">
        <v>0.13500000000000001</v>
      </c>
      <c r="D1453" s="3">
        <v>7.113702</v>
      </c>
      <c r="E1453" s="3">
        <v>5.8000000000000003E-2</v>
      </c>
      <c r="F1453" s="2"/>
      <c r="G1453" s="2" t="s">
        <v>134</v>
      </c>
      <c r="H1453" s="2"/>
      <c r="I1453" s="2" t="s">
        <v>2286</v>
      </c>
      <c r="J1453" s="2"/>
      <c r="K1453" s="3">
        <v>3568</v>
      </c>
      <c r="L1453" s="2" t="s">
        <v>1030</v>
      </c>
    </row>
    <row r="1454" spans="1:12">
      <c r="A1454" s="2" t="s">
        <v>2288</v>
      </c>
      <c r="B1454" s="2"/>
      <c r="C1454" s="3">
        <v>0.14000000000000001</v>
      </c>
      <c r="D1454" s="3">
        <v>15.368459</v>
      </c>
      <c r="E1454" s="3">
        <v>9.7000000000000003E-2</v>
      </c>
      <c r="F1454" s="2"/>
      <c r="G1454" s="2" t="s">
        <v>134</v>
      </c>
      <c r="H1454" s="2"/>
      <c r="I1454" s="2" t="s">
        <v>2286</v>
      </c>
      <c r="J1454" s="2"/>
      <c r="K1454" s="3">
        <v>3568</v>
      </c>
      <c r="L1454" s="2" t="s">
        <v>1030</v>
      </c>
    </row>
    <row r="1455" spans="1:12">
      <c r="A1455" s="2" t="s">
        <v>2289</v>
      </c>
      <c r="B1455" s="2"/>
      <c r="C1455" s="3">
        <v>0.10100000000000001</v>
      </c>
      <c r="D1455" s="3">
        <v>4.1481409999999999</v>
      </c>
      <c r="E1455" s="3">
        <v>4.8000000000000001E-2</v>
      </c>
      <c r="F1455" s="2"/>
      <c r="G1455" s="2" t="s">
        <v>134</v>
      </c>
      <c r="H1455" s="2"/>
      <c r="I1455" s="2" t="s">
        <v>2290</v>
      </c>
      <c r="J1455" s="3">
        <v>0.8</v>
      </c>
      <c r="K1455" s="3">
        <v>5160</v>
      </c>
      <c r="L1455" s="2" t="s">
        <v>1030</v>
      </c>
    </row>
    <row r="1456" spans="1:12">
      <c r="A1456" s="2" t="s">
        <v>2291</v>
      </c>
      <c r="B1456" s="2"/>
      <c r="C1456" s="3">
        <v>0.20300000000000001</v>
      </c>
      <c r="D1456" s="3">
        <v>7.1568040000000002</v>
      </c>
      <c r="E1456" s="3">
        <v>6.9000000000000006E-2</v>
      </c>
      <c r="F1456" s="2"/>
      <c r="G1456" s="2" t="s">
        <v>134</v>
      </c>
      <c r="H1456" s="2"/>
      <c r="I1456" s="2" t="s">
        <v>2290</v>
      </c>
      <c r="J1456" s="3">
        <v>0.8</v>
      </c>
      <c r="K1456" s="3">
        <v>5160</v>
      </c>
      <c r="L1456" s="2" t="s">
        <v>1030</v>
      </c>
    </row>
    <row r="1457" spans="1:12">
      <c r="A1457" s="2" t="s">
        <v>2292</v>
      </c>
      <c r="B1457" s="2"/>
      <c r="C1457" s="3">
        <v>0.19400000000000001</v>
      </c>
      <c r="D1457" s="3">
        <v>17.648312000000001</v>
      </c>
      <c r="E1457" s="3">
        <v>0.127</v>
      </c>
      <c r="F1457" s="2"/>
      <c r="G1457" s="2" t="s">
        <v>134</v>
      </c>
      <c r="H1457" s="2"/>
      <c r="I1457" s="2" t="s">
        <v>2290</v>
      </c>
      <c r="J1457" s="3">
        <v>0.8</v>
      </c>
      <c r="K1457" s="3">
        <v>5160</v>
      </c>
      <c r="L1457" s="2" t="s">
        <v>1030</v>
      </c>
    </row>
    <row r="1458" spans="1:12">
      <c r="A1458" s="2" t="s">
        <v>2293</v>
      </c>
      <c r="B1458" s="2"/>
      <c r="C1458" s="3">
        <v>0.11899999999999999</v>
      </c>
      <c r="D1458" s="3">
        <v>4.7909360000000003</v>
      </c>
      <c r="E1458" s="3">
        <v>5.2999999999999999E-2</v>
      </c>
      <c r="F1458" s="2"/>
      <c r="G1458" s="2" t="s">
        <v>134</v>
      </c>
      <c r="H1458" s="2"/>
      <c r="I1458" s="2" t="s">
        <v>2294</v>
      </c>
      <c r="J1458" s="3">
        <v>0.91</v>
      </c>
      <c r="K1458" s="3">
        <v>5526</v>
      </c>
      <c r="L1458" s="2" t="s">
        <v>1030</v>
      </c>
    </row>
    <row r="1459" spans="1:12">
      <c r="A1459" s="2" t="s">
        <v>2295</v>
      </c>
      <c r="B1459" s="2"/>
      <c r="C1459" s="3">
        <v>0.247</v>
      </c>
      <c r="D1459" s="3">
        <v>16.514043000000001</v>
      </c>
      <c r="E1459" s="3">
        <v>0.122</v>
      </c>
      <c r="F1459" s="2"/>
      <c r="G1459" s="2" t="s">
        <v>134</v>
      </c>
      <c r="H1459" s="2"/>
      <c r="I1459" s="2" t="s">
        <v>2294</v>
      </c>
      <c r="J1459" s="3">
        <v>0.91</v>
      </c>
      <c r="K1459" s="3">
        <v>5526</v>
      </c>
      <c r="L1459" s="2" t="s">
        <v>1030</v>
      </c>
    </row>
    <row r="1460" spans="1:12">
      <c r="A1460" s="2" t="s">
        <v>2296</v>
      </c>
      <c r="B1460" s="2"/>
      <c r="C1460" s="3">
        <v>0.247</v>
      </c>
      <c r="D1460" s="3">
        <v>30.133001</v>
      </c>
      <c r="E1460" s="3">
        <v>0.182</v>
      </c>
      <c r="F1460" s="2"/>
      <c r="G1460" s="2" t="s">
        <v>134</v>
      </c>
      <c r="H1460" s="2"/>
      <c r="I1460" s="2" t="s">
        <v>2294</v>
      </c>
      <c r="J1460" s="3">
        <v>0.91</v>
      </c>
      <c r="K1460" s="3">
        <v>5526</v>
      </c>
      <c r="L1460" s="2" t="s">
        <v>1030</v>
      </c>
    </row>
    <row r="1461" spans="1:12">
      <c r="A1461" s="2" t="s">
        <v>2297</v>
      </c>
      <c r="B1461" s="2"/>
      <c r="C1461" s="3">
        <v>0.247</v>
      </c>
      <c r="D1461" s="3">
        <v>99.640161000000006</v>
      </c>
      <c r="E1461" s="3">
        <v>0.40400000000000003</v>
      </c>
      <c r="F1461" s="2"/>
      <c r="G1461" s="2" t="s">
        <v>134</v>
      </c>
      <c r="H1461" s="2"/>
      <c r="I1461" s="2" t="s">
        <v>2294</v>
      </c>
      <c r="J1461" s="3">
        <v>0.91</v>
      </c>
      <c r="K1461" s="3">
        <v>5526</v>
      </c>
      <c r="L1461" s="2" t="s">
        <v>1030</v>
      </c>
    </row>
    <row r="1462" spans="1:12">
      <c r="A1462" s="2" t="s">
        <v>2298</v>
      </c>
      <c r="B1462" s="2"/>
      <c r="C1462" s="3">
        <v>0.11</v>
      </c>
      <c r="D1462" s="3">
        <v>6.6683909999999997</v>
      </c>
      <c r="E1462" s="3">
        <v>5.8000000000000003E-2</v>
      </c>
      <c r="F1462" s="2"/>
      <c r="G1462" s="2" t="s">
        <v>134</v>
      </c>
      <c r="H1462" s="2"/>
      <c r="I1462" s="2" t="s">
        <v>2299</v>
      </c>
      <c r="J1462" s="3">
        <v>0.52</v>
      </c>
      <c r="K1462" s="3">
        <v>4208</v>
      </c>
      <c r="L1462" s="2" t="s">
        <v>1030</v>
      </c>
    </row>
    <row r="1463" spans="1:12">
      <c r="A1463" s="2" t="s">
        <v>2300</v>
      </c>
      <c r="B1463" s="2"/>
      <c r="C1463" s="3">
        <v>0.192</v>
      </c>
      <c r="D1463" s="3">
        <v>10.848463000000001</v>
      </c>
      <c r="E1463" s="3">
        <v>0.08</v>
      </c>
      <c r="F1463" s="2"/>
      <c r="G1463" s="2" t="s">
        <v>134</v>
      </c>
      <c r="H1463" s="2"/>
      <c r="I1463" s="2" t="s">
        <v>2299</v>
      </c>
      <c r="J1463" s="3">
        <v>0.52</v>
      </c>
      <c r="K1463" s="3">
        <v>4208</v>
      </c>
      <c r="L1463" s="2" t="s">
        <v>1030</v>
      </c>
    </row>
    <row r="1464" spans="1:12">
      <c r="A1464" s="2" t="s">
        <v>2301</v>
      </c>
      <c r="B1464" s="2"/>
      <c r="C1464" s="3">
        <v>0.14499999999999999</v>
      </c>
      <c r="D1464" s="3">
        <v>3.7839860000000001</v>
      </c>
      <c r="E1464" s="3">
        <v>4.5999999999999999E-2</v>
      </c>
      <c r="F1464" s="2"/>
      <c r="G1464" s="2" t="s">
        <v>134</v>
      </c>
      <c r="H1464" s="2"/>
      <c r="I1464" s="2" t="s">
        <v>2302</v>
      </c>
      <c r="J1464" s="2"/>
      <c r="K1464" s="3">
        <v>5208</v>
      </c>
      <c r="L1464" s="2" t="s">
        <v>1030</v>
      </c>
    </row>
    <row r="1465" spans="1:12">
      <c r="A1465" s="2" t="s">
        <v>2303</v>
      </c>
      <c r="B1465" s="2"/>
      <c r="C1465" s="3">
        <v>0.23599999999999999</v>
      </c>
      <c r="D1465" s="3">
        <v>10.281950999999999</v>
      </c>
      <c r="E1465" s="3">
        <v>8.8999999999999996E-2</v>
      </c>
      <c r="F1465" s="2"/>
      <c r="G1465" s="2" t="s">
        <v>134</v>
      </c>
      <c r="H1465" s="2"/>
      <c r="I1465" s="2" t="s">
        <v>2302</v>
      </c>
      <c r="J1465" s="2"/>
      <c r="K1465" s="3">
        <v>5208</v>
      </c>
      <c r="L1465" s="2" t="s">
        <v>1030</v>
      </c>
    </row>
    <row r="1466" spans="1:12">
      <c r="A1466" s="2" t="s">
        <v>2304</v>
      </c>
      <c r="B1466" s="2"/>
      <c r="C1466" s="3">
        <v>0.28299999999999997</v>
      </c>
      <c r="D1466" s="3">
        <v>18.119869000000001</v>
      </c>
      <c r="E1466" s="3">
        <v>0.13</v>
      </c>
      <c r="F1466" s="2"/>
      <c r="G1466" s="2" t="s">
        <v>134</v>
      </c>
      <c r="H1466" s="2"/>
      <c r="I1466" s="2" t="s">
        <v>2302</v>
      </c>
      <c r="J1466" s="2"/>
      <c r="K1466" s="3">
        <v>5208</v>
      </c>
      <c r="L1466" s="2" t="s">
        <v>1030</v>
      </c>
    </row>
    <row r="1467" spans="1:12">
      <c r="A1467" s="2" t="s">
        <v>2305</v>
      </c>
      <c r="B1467" s="2"/>
      <c r="C1467" s="3">
        <v>0.34499999999999997</v>
      </c>
      <c r="D1467" s="3">
        <v>5.8266619999999998</v>
      </c>
      <c r="E1467" s="3">
        <v>6.4000000000000001E-2</v>
      </c>
      <c r="F1467" s="2"/>
      <c r="G1467" s="2" t="s">
        <v>134</v>
      </c>
      <c r="H1467" s="2"/>
      <c r="I1467" s="2" t="s">
        <v>2306</v>
      </c>
      <c r="J1467" s="2"/>
      <c r="K1467" s="3">
        <v>5957</v>
      </c>
      <c r="L1467" s="2" t="s">
        <v>1030</v>
      </c>
    </row>
    <row r="1468" spans="1:12">
      <c r="A1468" s="2" t="s">
        <v>2307</v>
      </c>
      <c r="B1468" s="2"/>
      <c r="C1468" s="3">
        <v>0.192</v>
      </c>
      <c r="D1468" s="3">
        <v>12.412183000000001</v>
      </c>
      <c r="E1468" s="3">
        <v>0.105</v>
      </c>
      <c r="F1468" s="2"/>
      <c r="G1468" s="2" t="s">
        <v>134</v>
      </c>
      <c r="H1468" s="2"/>
      <c r="I1468" s="2" t="s">
        <v>2306</v>
      </c>
      <c r="J1468" s="2"/>
      <c r="K1468" s="3">
        <v>5957</v>
      </c>
      <c r="L1468" s="2" t="s">
        <v>1030</v>
      </c>
    </row>
    <row r="1469" spans="1:12">
      <c r="A1469" s="2" t="s">
        <v>2308</v>
      </c>
      <c r="B1469" s="2"/>
      <c r="C1469" s="3">
        <v>0.223</v>
      </c>
      <c r="D1469" s="3">
        <v>18.746476999999999</v>
      </c>
      <c r="E1469" s="3">
        <v>0.13900000000000001</v>
      </c>
      <c r="F1469" s="2"/>
      <c r="G1469" s="2" t="s">
        <v>134</v>
      </c>
      <c r="H1469" s="2"/>
      <c r="I1469" s="2" t="s">
        <v>2306</v>
      </c>
      <c r="J1469" s="2"/>
      <c r="K1469" s="3">
        <v>5957</v>
      </c>
      <c r="L1469" s="2" t="s">
        <v>1030</v>
      </c>
    </row>
    <row r="1470" spans="1:12">
      <c r="A1470" s="2" t="s">
        <v>2309</v>
      </c>
      <c r="B1470" s="2"/>
      <c r="C1470" s="3">
        <v>0.13800000000000001</v>
      </c>
      <c r="D1470" s="3">
        <v>5.7146059999999999</v>
      </c>
      <c r="E1470" s="3">
        <v>6.3E-2</v>
      </c>
      <c r="F1470" s="2"/>
      <c r="G1470" s="2" t="s">
        <v>134</v>
      </c>
      <c r="H1470" s="2"/>
      <c r="I1470" s="2" t="s">
        <v>2061</v>
      </c>
      <c r="J1470" s="3">
        <v>0.97</v>
      </c>
      <c r="K1470" s="3">
        <v>5573</v>
      </c>
      <c r="L1470" s="2" t="s">
        <v>1030</v>
      </c>
    </row>
    <row r="1471" spans="1:12">
      <c r="A1471" s="2" t="s">
        <v>2310</v>
      </c>
      <c r="B1471" s="2"/>
      <c r="C1471" s="3">
        <v>0.26700000000000002</v>
      </c>
      <c r="D1471" s="3">
        <v>9.9460470000000001</v>
      </c>
      <c r="E1471" s="3">
        <v>9.1999999999999998E-2</v>
      </c>
      <c r="F1471" s="2"/>
      <c r="G1471" s="2" t="s">
        <v>134</v>
      </c>
      <c r="H1471" s="2"/>
      <c r="I1471" s="2" t="s">
        <v>2061</v>
      </c>
      <c r="J1471" s="3">
        <v>0.97</v>
      </c>
      <c r="K1471" s="3">
        <v>5573</v>
      </c>
      <c r="L1471" s="2" t="s">
        <v>1030</v>
      </c>
    </row>
    <row r="1472" spans="1:12">
      <c r="A1472" s="2" t="s">
        <v>2311</v>
      </c>
      <c r="B1472" s="2"/>
      <c r="C1472" s="3">
        <v>0.14199999999999999</v>
      </c>
      <c r="D1472" s="3">
        <v>1.620493</v>
      </c>
      <c r="E1472" s="3">
        <v>2.7E-2</v>
      </c>
      <c r="F1472" s="2"/>
      <c r="G1472" s="2" t="s">
        <v>134</v>
      </c>
      <c r="H1472" s="2"/>
      <c r="I1472" s="2" t="s">
        <v>2312</v>
      </c>
      <c r="J1472" s="3">
        <v>1.02</v>
      </c>
      <c r="K1472" s="3">
        <v>5551</v>
      </c>
      <c r="L1472" s="2" t="s">
        <v>1030</v>
      </c>
    </row>
    <row r="1473" spans="1:12">
      <c r="A1473" s="2" t="s">
        <v>2313</v>
      </c>
      <c r="B1473" s="2"/>
      <c r="C1473" s="3">
        <v>0.192</v>
      </c>
      <c r="D1473" s="3">
        <v>3.38802</v>
      </c>
      <c r="E1473" s="3">
        <v>4.4999999999999998E-2</v>
      </c>
      <c r="F1473" s="2"/>
      <c r="G1473" s="2" t="s">
        <v>134</v>
      </c>
      <c r="H1473" s="2"/>
      <c r="I1473" s="2" t="s">
        <v>2312</v>
      </c>
      <c r="J1473" s="3">
        <v>1.02</v>
      </c>
      <c r="K1473" s="3">
        <v>5551</v>
      </c>
      <c r="L1473" s="2" t="s">
        <v>1030</v>
      </c>
    </row>
    <row r="1474" spans="1:12">
      <c r="A1474" s="2" t="s">
        <v>2314</v>
      </c>
      <c r="B1474" s="2"/>
      <c r="C1474" s="3">
        <v>0.221</v>
      </c>
      <c r="D1474" s="3">
        <v>5.8391719999999996</v>
      </c>
      <c r="E1474" s="3">
        <v>6.4000000000000001E-2</v>
      </c>
      <c r="F1474" s="2"/>
      <c r="G1474" s="2" t="s">
        <v>134</v>
      </c>
      <c r="H1474" s="2"/>
      <c r="I1474" s="2" t="s">
        <v>2312</v>
      </c>
      <c r="J1474" s="3">
        <v>1.02</v>
      </c>
      <c r="K1474" s="3">
        <v>5551</v>
      </c>
      <c r="L1474" s="2" t="s">
        <v>1030</v>
      </c>
    </row>
    <row r="1475" spans="1:12">
      <c r="A1475" s="2" t="s">
        <v>2315</v>
      </c>
      <c r="B1475" s="2"/>
      <c r="C1475" s="3">
        <v>0.21</v>
      </c>
      <c r="D1475" s="3">
        <v>10.681571999999999</v>
      </c>
      <c r="E1475" s="3">
        <v>9.6000000000000002E-2</v>
      </c>
      <c r="F1475" s="2"/>
      <c r="G1475" s="2" t="s">
        <v>134</v>
      </c>
      <c r="H1475" s="2"/>
      <c r="I1475" s="2" t="s">
        <v>2312</v>
      </c>
      <c r="J1475" s="3">
        <v>1.02</v>
      </c>
      <c r="K1475" s="3">
        <v>5551</v>
      </c>
      <c r="L1475" s="2" t="s">
        <v>1030</v>
      </c>
    </row>
    <row r="1476" spans="1:12">
      <c r="A1476" s="2" t="s">
        <v>2316</v>
      </c>
      <c r="B1476" s="2"/>
      <c r="C1476" s="3">
        <v>0.23300000000000001</v>
      </c>
      <c r="D1476" s="3">
        <v>2.3826670000000001</v>
      </c>
      <c r="E1476" s="3">
        <v>3.4000000000000002E-2</v>
      </c>
      <c r="F1476" s="2"/>
      <c r="G1476" s="2" t="s">
        <v>134</v>
      </c>
      <c r="H1476" s="2"/>
      <c r="I1476" s="2" t="s">
        <v>2317</v>
      </c>
      <c r="J1476" s="2"/>
      <c r="K1476" s="3">
        <v>5180</v>
      </c>
      <c r="L1476" s="2" t="s">
        <v>1030</v>
      </c>
    </row>
    <row r="1477" spans="1:12">
      <c r="A1477" s="2" t="s">
        <v>2318</v>
      </c>
      <c r="B1477" s="2"/>
      <c r="C1477" s="3">
        <v>0.48299999999999998</v>
      </c>
      <c r="D1477" s="3">
        <v>6.5814839999999997</v>
      </c>
      <c r="E1477" s="3">
        <v>6.6000000000000003E-2</v>
      </c>
      <c r="F1477" s="2"/>
      <c r="G1477" s="2" t="s">
        <v>134</v>
      </c>
      <c r="H1477" s="2"/>
      <c r="I1477" s="2" t="s">
        <v>2317</v>
      </c>
      <c r="J1477" s="2"/>
      <c r="K1477" s="3">
        <v>5180</v>
      </c>
      <c r="L1477" s="2" t="s">
        <v>1030</v>
      </c>
    </row>
    <row r="1478" spans="1:12">
      <c r="A1478" s="2" t="s">
        <v>2319</v>
      </c>
      <c r="B1478" s="2"/>
      <c r="C1478" s="3">
        <v>0.442</v>
      </c>
      <c r="D1478" s="3">
        <v>24.664550999999999</v>
      </c>
      <c r="E1478" s="3">
        <v>0.16</v>
      </c>
      <c r="F1478" s="2"/>
      <c r="G1478" s="2" t="s">
        <v>134</v>
      </c>
      <c r="H1478" s="2"/>
      <c r="I1478" s="2" t="s">
        <v>2317</v>
      </c>
      <c r="J1478" s="2"/>
      <c r="K1478" s="3">
        <v>5180</v>
      </c>
      <c r="L1478" s="2" t="s">
        <v>1030</v>
      </c>
    </row>
    <row r="1479" spans="1:12">
      <c r="A1479" s="2" t="s">
        <v>2320</v>
      </c>
      <c r="B1479" s="2"/>
      <c r="C1479" s="3">
        <v>0.36199999999999999</v>
      </c>
      <c r="D1479" s="3">
        <v>13.19722</v>
      </c>
      <c r="E1479" s="3">
        <v>0.10299999999999999</v>
      </c>
      <c r="F1479" s="2"/>
      <c r="G1479" s="2" t="s">
        <v>134</v>
      </c>
      <c r="H1479" s="2"/>
      <c r="I1479" s="2" t="s">
        <v>1852</v>
      </c>
      <c r="J1479" s="3">
        <v>0.8</v>
      </c>
      <c r="K1479" s="3">
        <v>4942</v>
      </c>
      <c r="L1479" s="2" t="s">
        <v>1030</v>
      </c>
    </row>
    <row r="1480" spans="1:12">
      <c r="A1480" s="2" t="s">
        <v>2321</v>
      </c>
      <c r="B1480" s="2"/>
      <c r="C1480" s="3">
        <v>0.32200000000000001</v>
      </c>
      <c r="D1480" s="3">
        <v>33.653078999999998</v>
      </c>
      <c r="E1480" s="3">
        <v>0.193</v>
      </c>
      <c r="F1480" s="2"/>
      <c r="G1480" s="2" t="s">
        <v>134</v>
      </c>
      <c r="H1480" s="2"/>
      <c r="I1480" s="2" t="s">
        <v>1852</v>
      </c>
      <c r="J1480" s="3">
        <v>0.8</v>
      </c>
      <c r="K1480" s="3">
        <v>4942</v>
      </c>
      <c r="L1480" s="2" t="s">
        <v>1030</v>
      </c>
    </row>
    <row r="1481" spans="1:12">
      <c r="A1481" s="2" t="s">
        <v>2322</v>
      </c>
      <c r="B1481" s="2"/>
      <c r="C1481" s="3">
        <v>0.25</v>
      </c>
      <c r="D1481" s="3">
        <v>8.1153169999999992</v>
      </c>
      <c r="E1481" s="3">
        <v>7.9000000000000001E-2</v>
      </c>
      <c r="F1481" s="2"/>
      <c r="G1481" s="2" t="s">
        <v>134</v>
      </c>
      <c r="H1481" s="2"/>
      <c r="I1481" s="2" t="s">
        <v>2323</v>
      </c>
      <c r="J1481" s="2"/>
      <c r="K1481" s="3">
        <v>5938</v>
      </c>
      <c r="L1481" s="2" t="s">
        <v>1030</v>
      </c>
    </row>
    <row r="1482" spans="1:12">
      <c r="A1482" s="2" t="s">
        <v>2324</v>
      </c>
      <c r="B1482" s="2"/>
      <c r="C1482" s="3">
        <v>0.24099999999999999</v>
      </c>
      <c r="D1482" s="3">
        <v>36.924931000000001</v>
      </c>
      <c r="E1482" s="3">
        <v>0.217</v>
      </c>
      <c r="F1482" s="2"/>
      <c r="G1482" s="2" t="s">
        <v>134</v>
      </c>
      <c r="H1482" s="2"/>
      <c r="I1482" s="2" t="s">
        <v>2323</v>
      </c>
      <c r="J1482" s="2"/>
      <c r="K1482" s="3">
        <v>5938</v>
      </c>
      <c r="L1482" s="2" t="s">
        <v>1030</v>
      </c>
    </row>
    <row r="1483" spans="1:12">
      <c r="A1483" s="2" t="s">
        <v>2325</v>
      </c>
      <c r="B1483" s="2"/>
      <c r="C1483" s="3">
        <v>0.17899999999999999</v>
      </c>
      <c r="D1483" s="3">
        <v>8.1873989999999992</v>
      </c>
      <c r="E1483" s="3">
        <v>7.4999999999999997E-2</v>
      </c>
      <c r="F1483" s="2"/>
      <c r="G1483" s="2" t="s">
        <v>134</v>
      </c>
      <c r="H1483" s="2"/>
      <c r="I1483" s="2" t="s">
        <v>2326</v>
      </c>
      <c r="J1483" s="3">
        <v>0.88</v>
      </c>
      <c r="K1483" s="3">
        <v>5250</v>
      </c>
      <c r="L1483" s="2" t="s">
        <v>1030</v>
      </c>
    </row>
    <row r="1484" spans="1:12">
      <c r="A1484" s="2" t="s">
        <v>2327</v>
      </c>
      <c r="B1484" s="2"/>
      <c r="C1484" s="3">
        <v>0.155</v>
      </c>
      <c r="D1484" s="3">
        <v>76.050178000000002</v>
      </c>
      <c r="E1484" s="3">
        <v>0.33200000000000002</v>
      </c>
      <c r="F1484" s="2"/>
      <c r="G1484" s="2" t="s">
        <v>134</v>
      </c>
      <c r="H1484" s="2"/>
      <c r="I1484" s="2" t="s">
        <v>2326</v>
      </c>
      <c r="J1484" s="3">
        <v>0.88</v>
      </c>
      <c r="K1484" s="3">
        <v>5250</v>
      </c>
      <c r="L1484" s="2" t="s">
        <v>1030</v>
      </c>
    </row>
    <row r="1485" spans="1:12">
      <c r="A1485" s="2" t="s">
        <v>2328</v>
      </c>
      <c r="B1485" s="2"/>
      <c r="C1485" s="3">
        <v>0.19400000000000001</v>
      </c>
      <c r="D1485" s="3">
        <v>10.381227000000001</v>
      </c>
      <c r="E1485" s="3">
        <v>8.7999999999999995E-2</v>
      </c>
      <c r="F1485" s="2"/>
      <c r="G1485" s="2" t="s">
        <v>134</v>
      </c>
      <c r="H1485" s="2"/>
      <c r="I1485" s="2" t="s">
        <v>2329</v>
      </c>
      <c r="J1485" s="3">
        <v>0.87</v>
      </c>
      <c r="K1485" s="3">
        <v>5098</v>
      </c>
      <c r="L1485" s="2" t="s">
        <v>1030</v>
      </c>
    </row>
    <row r="1486" spans="1:12">
      <c r="A1486" s="2" t="s">
        <v>2330</v>
      </c>
      <c r="B1486" s="2"/>
      <c r="C1486" s="3">
        <v>0.17799999999999999</v>
      </c>
      <c r="D1486" s="3">
        <v>24.570858000000001</v>
      </c>
      <c r="E1486" s="3">
        <v>0.156</v>
      </c>
      <c r="F1486" s="2"/>
      <c r="G1486" s="2" t="s">
        <v>134</v>
      </c>
      <c r="H1486" s="2"/>
      <c r="I1486" s="2" t="s">
        <v>2329</v>
      </c>
      <c r="J1486" s="3">
        <v>0.87</v>
      </c>
      <c r="K1486" s="3">
        <v>5098</v>
      </c>
      <c r="L1486" s="2" t="s">
        <v>1030</v>
      </c>
    </row>
    <row r="1487" spans="1:12">
      <c r="A1487" s="2" t="s">
        <v>2331</v>
      </c>
      <c r="B1487" s="2"/>
      <c r="C1487" s="3">
        <v>0.121</v>
      </c>
      <c r="D1487" s="3">
        <v>13.060855</v>
      </c>
      <c r="E1487" s="3">
        <v>0.108</v>
      </c>
      <c r="F1487" s="2"/>
      <c r="G1487" s="2" t="s">
        <v>134</v>
      </c>
      <c r="H1487" s="2"/>
      <c r="I1487" s="2" t="s">
        <v>2064</v>
      </c>
      <c r="J1487" s="2"/>
      <c r="K1487" s="3">
        <v>5841</v>
      </c>
      <c r="L1487" s="2" t="s">
        <v>1030</v>
      </c>
    </row>
    <row r="1488" spans="1:12">
      <c r="A1488" s="2" t="s">
        <v>2332</v>
      </c>
      <c r="B1488" s="2"/>
      <c r="C1488" s="3">
        <v>0.14599999999999999</v>
      </c>
      <c r="D1488" s="3">
        <v>21.853722000000001</v>
      </c>
      <c r="E1488" s="3">
        <v>0.152</v>
      </c>
      <c r="F1488" s="2"/>
      <c r="G1488" s="2" t="s">
        <v>134</v>
      </c>
      <c r="H1488" s="2"/>
      <c r="I1488" s="2" t="s">
        <v>2064</v>
      </c>
      <c r="J1488" s="2"/>
      <c r="K1488" s="3">
        <v>5841</v>
      </c>
      <c r="L1488" s="2" t="s">
        <v>1030</v>
      </c>
    </row>
    <row r="1489" spans="1:12">
      <c r="A1489" s="2" t="s">
        <v>2333</v>
      </c>
      <c r="B1489" s="2"/>
      <c r="C1489" s="3">
        <v>0.23799999999999999</v>
      </c>
      <c r="D1489" s="3">
        <v>16.568086999999998</v>
      </c>
      <c r="E1489" s="3">
        <v>0.12</v>
      </c>
      <c r="F1489" s="2"/>
      <c r="G1489" s="2" t="s">
        <v>134</v>
      </c>
      <c r="H1489" s="2"/>
      <c r="I1489" s="2" t="s">
        <v>2334</v>
      </c>
      <c r="J1489" s="2"/>
      <c r="K1489" s="3">
        <v>5265</v>
      </c>
      <c r="L1489" s="2" t="s">
        <v>1030</v>
      </c>
    </row>
    <row r="1490" spans="1:12">
      <c r="A1490" s="2" t="s">
        <v>2335</v>
      </c>
      <c r="B1490" s="2"/>
      <c r="C1490" s="3">
        <v>0.22</v>
      </c>
      <c r="D1490" s="3">
        <v>47.332773000000003</v>
      </c>
      <c r="E1490" s="3">
        <v>0.24199999999999999</v>
      </c>
      <c r="F1490" s="2"/>
      <c r="G1490" s="2" t="s">
        <v>134</v>
      </c>
      <c r="H1490" s="2"/>
      <c r="I1490" s="2" t="s">
        <v>2334</v>
      </c>
      <c r="J1490" s="2"/>
      <c r="K1490" s="3">
        <v>5265</v>
      </c>
      <c r="L1490" s="2" t="s">
        <v>1030</v>
      </c>
    </row>
    <row r="1491" spans="1:12">
      <c r="A1491" s="2" t="s">
        <v>2336</v>
      </c>
      <c r="B1491" s="2"/>
      <c r="C1491" s="3">
        <v>0.29699999999999999</v>
      </c>
      <c r="D1491" s="3">
        <v>40.806230999999997</v>
      </c>
      <c r="E1491" s="3">
        <v>0.249</v>
      </c>
      <c r="F1491" s="2"/>
      <c r="G1491" s="2" t="s">
        <v>134</v>
      </c>
      <c r="H1491" s="2"/>
      <c r="I1491" s="2" t="s">
        <v>2337</v>
      </c>
      <c r="J1491" s="3">
        <v>1.32</v>
      </c>
      <c r="K1491" s="3">
        <v>6158</v>
      </c>
      <c r="L1491" s="2" t="s">
        <v>1030</v>
      </c>
    </row>
    <row r="1492" spans="1:12">
      <c r="A1492" s="2" t="s">
        <v>2338</v>
      </c>
      <c r="B1492" s="2"/>
      <c r="C1492" s="3">
        <v>0.252</v>
      </c>
      <c r="D1492" s="3">
        <v>140.10126099999999</v>
      </c>
      <c r="E1492" s="3">
        <v>0.56599999999999995</v>
      </c>
      <c r="F1492" s="2"/>
      <c r="G1492" s="2" t="s">
        <v>134</v>
      </c>
      <c r="H1492" s="2"/>
      <c r="I1492" s="2" t="s">
        <v>2337</v>
      </c>
      <c r="J1492" s="3">
        <v>1.32</v>
      </c>
      <c r="K1492" s="3">
        <v>6158</v>
      </c>
      <c r="L1492" s="2" t="s">
        <v>1030</v>
      </c>
    </row>
    <row r="1493" spans="1:12">
      <c r="A1493" s="2" t="s">
        <v>2339</v>
      </c>
      <c r="B1493" s="2"/>
      <c r="C1493" s="3">
        <v>0.16600000000000001</v>
      </c>
      <c r="D1493" s="3">
        <v>6.8462620000000003</v>
      </c>
      <c r="E1493" s="3">
        <v>6.9000000000000006E-2</v>
      </c>
      <c r="F1493" s="2"/>
      <c r="G1493" s="2" t="s">
        <v>134</v>
      </c>
      <c r="H1493" s="2"/>
      <c r="I1493" s="2" t="s">
        <v>2340</v>
      </c>
      <c r="J1493" s="3">
        <v>1.03</v>
      </c>
      <c r="K1493" s="3">
        <v>5835</v>
      </c>
      <c r="L1493" s="2" t="s">
        <v>1030</v>
      </c>
    </row>
    <row r="1494" spans="1:12">
      <c r="A1494" s="2" t="s">
        <v>2341</v>
      </c>
      <c r="B1494" s="2"/>
      <c r="C1494" s="3">
        <v>0.23499999999999999</v>
      </c>
      <c r="D1494" s="3">
        <v>17.028936999999999</v>
      </c>
      <c r="E1494" s="3">
        <v>0.127</v>
      </c>
      <c r="F1494" s="2"/>
      <c r="G1494" s="2" t="s">
        <v>134</v>
      </c>
      <c r="H1494" s="2"/>
      <c r="I1494" s="2" t="s">
        <v>2340</v>
      </c>
      <c r="J1494" s="3">
        <v>1.03</v>
      </c>
      <c r="K1494" s="3">
        <v>5835</v>
      </c>
      <c r="L1494" s="2" t="s">
        <v>1030</v>
      </c>
    </row>
    <row r="1495" spans="1:12">
      <c r="A1495" s="2" t="s">
        <v>2342</v>
      </c>
      <c r="B1495" s="2"/>
      <c r="C1495" s="3">
        <v>0.222</v>
      </c>
      <c r="D1495" s="3">
        <v>43.130617000000001</v>
      </c>
      <c r="E1495" s="3">
        <v>0.23599999999999999</v>
      </c>
      <c r="F1495" s="2"/>
      <c r="G1495" s="2" t="s">
        <v>134</v>
      </c>
      <c r="H1495" s="2"/>
      <c r="I1495" s="2" t="s">
        <v>2340</v>
      </c>
      <c r="J1495" s="3">
        <v>1.03</v>
      </c>
      <c r="K1495" s="3">
        <v>5835</v>
      </c>
      <c r="L1495" s="2" t="s">
        <v>1030</v>
      </c>
    </row>
    <row r="1496" spans="1:12">
      <c r="A1496" s="2" t="s">
        <v>2343</v>
      </c>
      <c r="B1496" s="2"/>
      <c r="C1496" s="3">
        <v>0.23100000000000001</v>
      </c>
      <c r="D1496" s="3">
        <v>67.831023999999999</v>
      </c>
      <c r="E1496" s="3">
        <v>0.31900000000000001</v>
      </c>
      <c r="F1496" s="2"/>
      <c r="G1496" s="2" t="s">
        <v>134</v>
      </c>
      <c r="H1496" s="2"/>
      <c r="I1496" s="2" t="s">
        <v>2340</v>
      </c>
      <c r="J1496" s="3">
        <v>1.03</v>
      </c>
      <c r="K1496" s="3">
        <v>5835</v>
      </c>
      <c r="L1496" s="2" t="s">
        <v>1030</v>
      </c>
    </row>
    <row r="1497" spans="1:12">
      <c r="A1497" s="2" t="s">
        <v>2344</v>
      </c>
      <c r="B1497" s="2"/>
      <c r="C1497" s="3">
        <v>0.221</v>
      </c>
      <c r="D1497" s="3">
        <v>6.6183300000000003</v>
      </c>
      <c r="E1497" s="3">
        <v>7.0999999999999994E-2</v>
      </c>
      <c r="F1497" s="2"/>
      <c r="G1497" s="2" t="s">
        <v>134</v>
      </c>
      <c r="H1497" s="2"/>
      <c r="I1497" s="2" t="s">
        <v>2345</v>
      </c>
      <c r="J1497" s="3">
        <v>0.99</v>
      </c>
      <c r="K1497" s="3">
        <v>5885</v>
      </c>
      <c r="L1497" s="2" t="s">
        <v>1030</v>
      </c>
    </row>
    <row r="1498" spans="1:12">
      <c r="A1498" s="2" t="s">
        <v>2346</v>
      </c>
      <c r="B1498" s="2"/>
      <c r="C1498" s="3">
        <v>0.34699999999999998</v>
      </c>
      <c r="D1498" s="3">
        <v>107.723601</v>
      </c>
      <c r="E1498" s="3">
        <v>0.45700000000000002</v>
      </c>
      <c r="F1498" s="2"/>
      <c r="G1498" s="2" t="s">
        <v>134</v>
      </c>
      <c r="H1498" s="2"/>
      <c r="I1498" s="2" t="s">
        <v>2345</v>
      </c>
      <c r="J1498" s="3">
        <v>0.99</v>
      </c>
      <c r="K1498" s="3">
        <v>5885</v>
      </c>
      <c r="L1498" s="2" t="s">
        <v>1030</v>
      </c>
    </row>
    <row r="1499" spans="1:12">
      <c r="A1499" s="2" t="s">
        <v>2347</v>
      </c>
      <c r="B1499" s="2"/>
      <c r="C1499" s="3">
        <v>0.17699999999999999</v>
      </c>
      <c r="D1499" s="3">
        <v>3.3537279999999998</v>
      </c>
      <c r="E1499" s="3">
        <v>3.6999999999999998E-2</v>
      </c>
      <c r="F1499" s="2"/>
      <c r="G1499" s="2" t="s">
        <v>134</v>
      </c>
      <c r="H1499" s="2"/>
      <c r="I1499" s="2" t="s">
        <v>2348</v>
      </c>
      <c r="J1499" s="3">
        <v>0.56000000000000005</v>
      </c>
      <c r="K1499" s="3">
        <v>4258</v>
      </c>
      <c r="L1499" s="2" t="s">
        <v>1030</v>
      </c>
    </row>
    <row r="1500" spans="1:12">
      <c r="A1500" s="2" t="s">
        <v>2349</v>
      </c>
      <c r="B1500" s="2"/>
      <c r="C1500" s="3">
        <v>0.19</v>
      </c>
      <c r="D1500" s="3">
        <v>6.8774499999999996</v>
      </c>
      <c r="E1500" s="3">
        <v>0.06</v>
      </c>
      <c r="F1500" s="2"/>
      <c r="G1500" s="2" t="s">
        <v>134</v>
      </c>
      <c r="H1500" s="2"/>
      <c r="I1500" s="2" t="s">
        <v>2348</v>
      </c>
      <c r="J1500" s="3">
        <v>0.56000000000000005</v>
      </c>
      <c r="K1500" s="3">
        <v>4258</v>
      </c>
      <c r="L1500" s="2" t="s">
        <v>1030</v>
      </c>
    </row>
    <row r="1501" spans="1:12">
      <c r="A1501" s="2" t="s">
        <v>2350</v>
      </c>
      <c r="B1501" s="2"/>
      <c r="C1501" s="3">
        <v>0.20300000000000001</v>
      </c>
      <c r="D1501" s="3">
        <v>28.464514999999999</v>
      </c>
      <c r="E1501" s="3">
        <v>0.154</v>
      </c>
      <c r="F1501" s="2"/>
      <c r="G1501" s="2" t="s">
        <v>134</v>
      </c>
      <c r="H1501" s="2"/>
      <c r="I1501" s="2" t="s">
        <v>2348</v>
      </c>
      <c r="J1501" s="3">
        <v>0.56000000000000005</v>
      </c>
      <c r="K1501" s="3">
        <v>4258</v>
      </c>
      <c r="L1501" s="2" t="s">
        <v>1030</v>
      </c>
    </row>
    <row r="1502" spans="1:12">
      <c r="A1502" s="2" t="s">
        <v>2351</v>
      </c>
      <c r="B1502" s="2"/>
      <c r="C1502" s="3">
        <v>0.22700000000000001</v>
      </c>
      <c r="D1502" s="3">
        <v>25.934138000000001</v>
      </c>
      <c r="E1502" s="3">
        <v>0.18</v>
      </c>
      <c r="F1502" s="2"/>
      <c r="G1502" s="2" t="s">
        <v>134</v>
      </c>
      <c r="H1502" s="2"/>
      <c r="I1502" s="2" t="s">
        <v>2352</v>
      </c>
      <c r="J1502" s="2"/>
      <c r="K1502" s="3">
        <v>6081</v>
      </c>
      <c r="L1502" s="2" t="s">
        <v>1030</v>
      </c>
    </row>
    <row r="1503" spans="1:12">
      <c r="A1503" s="2" t="s">
        <v>2353</v>
      </c>
      <c r="B1503" s="2"/>
      <c r="C1503" s="3">
        <v>0.30199999999999999</v>
      </c>
      <c r="D1503" s="3">
        <v>83.446393</v>
      </c>
      <c r="E1503" s="3">
        <v>0.39100000000000001</v>
      </c>
      <c r="F1503" s="2"/>
      <c r="G1503" s="2" t="s">
        <v>134</v>
      </c>
      <c r="H1503" s="2"/>
      <c r="I1503" s="2" t="s">
        <v>2352</v>
      </c>
      <c r="J1503" s="2"/>
      <c r="K1503" s="3">
        <v>6081</v>
      </c>
      <c r="L1503" s="2" t="s">
        <v>1030</v>
      </c>
    </row>
    <row r="1504" spans="1:12">
      <c r="A1504" s="2" t="s">
        <v>2354</v>
      </c>
      <c r="B1504" s="2"/>
      <c r="C1504" s="3">
        <v>0.22</v>
      </c>
      <c r="D1504" s="3">
        <v>5.3267179999999996</v>
      </c>
      <c r="E1504" s="3">
        <v>6.0999999999999999E-2</v>
      </c>
      <c r="F1504" s="2"/>
      <c r="G1504" s="2" t="s">
        <v>134</v>
      </c>
      <c r="H1504" s="2"/>
      <c r="I1504" s="2" t="s">
        <v>2355</v>
      </c>
      <c r="J1504" s="3">
        <v>0.98</v>
      </c>
      <c r="K1504" s="3">
        <v>5847</v>
      </c>
      <c r="L1504" s="2" t="s">
        <v>1030</v>
      </c>
    </row>
    <row r="1505" spans="1:12">
      <c r="A1505" s="2" t="s">
        <v>2356</v>
      </c>
      <c r="B1505" s="2"/>
      <c r="C1505" s="3">
        <v>0.151</v>
      </c>
      <c r="D1505" s="3">
        <v>8.1278989999999993</v>
      </c>
      <c r="E1505" s="3">
        <v>8.1000000000000003E-2</v>
      </c>
      <c r="F1505" s="2"/>
      <c r="G1505" s="2" t="s">
        <v>134</v>
      </c>
      <c r="H1505" s="2"/>
      <c r="I1505" s="2" t="s">
        <v>2355</v>
      </c>
      <c r="J1505" s="3">
        <v>0.98</v>
      </c>
      <c r="K1505" s="3">
        <v>5847</v>
      </c>
      <c r="L1505" s="2" t="s">
        <v>1030</v>
      </c>
    </row>
    <row r="1506" spans="1:12">
      <c r="A1506" s="2" t="s">
        <v>2357</v>
      </c>
      <c r="B1506" s="2"/>
      <c r="C1506" s="3">
        <v>0.17899999999999999</v>
      </c>
      <c r="D1506" s="3">
        <v>11.476094</v>
      </c>
      <c r="E1506" s="3">
        <v>0.107</v>
      </c>
      <c r="F1506" s="2"/>
      <c r="G1506" s="2" t="s">
        <v>134</v>
      </c>
      <c r="H1506" s="2"/>
      <c r="I1506" s="2" t="s">
        <v>2358</v>
      </c>
      <c r="J1506" s="2"/>
      <c r="K1506" s="3">
        <v>6067</v>
      </c>
      <c r="L1506" s="2" t="s">
        <v>1030</v>
      </c>
    </row>
    <row r="1507" spans="1:12">
      <c r="A1507" s="2" t="s">
        <v>2359</v>
      </c>
      <c r="B1507" s="2"/>
      <c r="C1507" s="3">
        <v>0.158</v>
      </c>
      <c r="D1507" s="3">
        <v>25.262886999999999</v>
      </c>
      <c r="E1507" s="3">
        <v>0.18</v>
      </c>
      <c r="F1507" s="2"/>
      <c r="G1507" s="2" t="s">
        <v>134</v>
      </c>
      <c r="H1507" s="2"/>
      <c r="I1507" s="2" t="s">
        <v>2358</v>
      </c>
      <c r="J1507" s="2"/>
      <c r="K1507" s="3">
        <v>6067</v>
      </c>
      <c r="L1507" s="2" t="s">
        <v>1030</v>
      </c>
    </row>
    <row r="1508" spans="1:12">
      <c r="A1508" s="2" t="s">
        <v>2360</v>
      </c>
      <c r="B1508" s="2"/>
      <c r="C1508" s="3">
        <v>7.9000000000000001E-2</v>
      </c>
      <c r="D1508" s="3">
        <v>5.2177379999999998</v>
      </c>
      <c r="E1508" s="3">
        <v>5.6000000000000001E-2</v>
      </c>
      <c r="F1508" s="2"/>
      <c r="G1508" s="2" t="s">
        <v>134</v>
      </c>
      <c r="H1508" s="2"/>
      <c r="I1508" s="2" t="s">
        <v>2361</v>
      </c>
      <c r="J1508" s="2"/>
      <c r="K1508" s="3">
        <v>5524</v>
      </c>
      <c r="L1508" s="2" t="s">
        <v>1030</v>
      </c>
    </row>
    <row r="1509" spans="1:12">
      <c r="A1509" s="2" t="s">
        <v>2362</v>
      </c>
      <c r="B1509" s="2"/>
      <c r="C1509" s="3">
        <v>8.8999999999999996E-2</v>
      </c>
      <c r="D1509" s="3">
        <v>7.4109350000000003</v>
      </c>
      <c r="E1509" s="3">
        <v>7.0999999999999994E-2</v>
      </c>
      <c r="F1509" s="2"/>
      <c r="G1509" s="2" t="s">
        <v>134</v>
      </c>
      <c r="H1509" s="2"/>
      <c r="I1509" s="2" t="s">
        <v>2361</v>
      </c>
      <c r="J1509" s="2"/>
      <c r="K1509" s="3">
        <v>5524</v>
      </c>
      <c r="L1509" s="2" t="s">
        <v>1030</v>
      </c>
    </row>
    <row r="1510" spans="1:12">
      <c r="A1510" s="2" t="s">
        <v>2363</v>
      </c>
      <c r="B1510" s="2"/>
      <c r="C1510" s="3">
        <v>0.128</v>
      </c>
      <c r="D1510" s="3">
        <v>2.9713530000000001</v>
      </c>
      <c r="E1510" s="3">
        <v>3.7999999999999999E-2</v>
      </c>
      <c r="F1510" s="2"/>
      <c r="G1510" s="2" t="s">
        <v>134</v>
      </c>
      <c r="H1510" s="2"/>
      <c r="I1510" s="2" t="s">
        <v>2364</v>
      </c>
      <c r="J1510" s="3">
        <v>0.79</v>
      </c>
      <c r="K1510" s="3">
        <v>5297</v>
      </c>
      <c r="L1510" s="2" t="s">
        <v>1030</v>
      </c>
    </row>
    <row r="1511" spans="1:12">
      <c r="A1511" s="2" t="s">
        <v>2365</v>
      </c>
      <c r="B1511" s="2"/>
      <c r="C1511" s="3">
        <v>0.16</v>
      </c>
      <c r="D1511" s="3">
        <v>6.0573420000000002</v>
      </c>
      <c r="E1511" s="3">
        <v>6.0999999999999999E-2</v>
      </c>
      <c r="F1511" s="2"/>
      <c r="G1511" s="2" t="s">
        <v>134</v>
      </c>
      <c r="H1511" s="2"/>
      <c r="I1511" s="2" t="s">
        <v>2364</v>
      </c>
      <c r="J1511" s="3">
        <v>0.79</v>
      </c>
      <c r="K1511" s="3">
        <v>5297</v>
      </c>
      <c r="L1511" s="2" t="s">
        <v>1030</v>
      </c>
    </row>
    <row r="1512" spans="1:12">
      <c r="A1512" s="2" t="s">
        <v>2366</v>
      </c>
      <c r="B1512" s="2"/>
      <c r="C1512" s="3">
        <v>0.20100000000000001</v>
      </c>
      <c r="D1512" s="3">
        <v>10.937303999999999</v>
      </c>
      <c r="E1512" s="3">
        <v>9.0999999999999998E-2</v>
      </c>
      <c r="F1512" s="2"/>
      <c r="G1512" s="2" t="s">
        <v>134</v>
      </c>
      <c r="H1512" s="2"/>
      <c r="I1512" s="2" t="s">
        <v>2364</v>
      </c>
      <c r="J1512" s="3">
        <v>0.79</v>
      </c>
      <c r="K1512" s="3">
        <v>5297</v>
      </c>
      <c r="L1512" s="2" t="s">
        <v>1030</v>
      </c>
    </row>
    <row r="1513" spans="1:12">
      <c r="A1513" s="2" t="s">
        <v>2367</v>
      </c>
      <c r="B1513" s="2"/>
      <c r="C1513" s="3">
        <v>0.13400000000000001</v>
      </c>
      <c r="D1513" s="3">
        <v>2.9365320000000001</v>
      </c>
      <c r="E1513" s="3">
        <v>3.6999999999999998E-2</v>
      </c>
      <c r="F1513" s="2"/>
      <c r="G1513" s="2" t="s">
        <v>134</v>
      </c>
      <c r="H1513" s="2"/>
      <c r="I1513" s="2" t="s">
        <v>2368</v>
      </c>
      <c r="J1513" s="2"/>
      <c r="K1513" s="3">
        <v>5626</v>
      </c>
      <c r="L1513" s="2" t="s">
        <v>1030</v>
      </c>
    </row>
    <row r="1514" spans="1:12">
      <c r="A1514" s="2" t="s">
        <v>2369</v>
      </c>
      <c r="B1514" s="2"/>
      <c r="C1514" s="3">
        <v>0.17699999999999999</v>
      </c>
      <c r="D1514" s="3">
        <v>8.0149270000000001</v>
      </c>
      <c r="E1514" s="3">
        <v>7.2999999999999995E-2</v>
      </c>
      <c r="F1514" s="2"/>
      <c r="G1514" s="2" t="s">
        <v>134</v>
      </c>
      <c r="H1514" s="2"/>
      <c r="I1514" s="2" t="s">
        <v>2368</v>
      </c>
      <c r="J1514" s="2"/>
      <c r="K1514" s="3">
        <v>5626</v>
      </c>
      <c r="L1514" s="2" t="s">
        <v>1030</v>
      </c>
    </row>
    <row r="1515" spans="1:12">
      <c r="A1515" s="2" t="s">
        <v>2370</v>
      </c>
      <c r="B1515" s="2"/>
      <c r="C1515" s="3">
        <v>0.13700000000000001</v>
      </c>
      <c r="D1515" s="3">
        <v>11.634788</v>
      </c>
      <c r="E1515" s="3">
        <v>0.10100000000000001</v>
      </c>
      <c r="F1515" s="2"/>
      <c r="G1515" s="2" t="s">
        <v>134</v>
      </c>
      <c r="H1515" s="2"/>
      <c r="I1515" s="2" t="s">
        <v>2371</v>
      </c>
      <c r="J1515" s="2"/>
      <c r="K1515" s="3">
        <v>6023</v>
      </c>
      <c r="L1515" s="2" t="s">
        <v>1030</v>
      </c>
    </row>
    <row r="1516" spans="1:12">
      <c r="A1516" s="2" t="s">
        <v>2372</v>
      </c>
      <c r="B1516" s="2"/>
      <c r="C1516" s="3">
        <v>0.16400000000000001</v>
      </c>
      <c r="D1516" s="3">
        <v>33.197861000000003</v>
      </c>
      <c r="E1516" s="3">
        <v>0.20399999999999999</v>
      </c>
      <c r="F1516" s="2"/>
      <c r="G1516" s="2" t="s">
        <v>134</v>
      </c>
      <c r="H1516" s="2"/>
      <c r="I1516" s="2" t="s">
        <v>2371</v>
      </c>
      <c r="J1516" s="2"/>
      <c r="K1516" s="3">
        <v>6023</v>
      </c>
      <c r="L1516" s="2" t="s">
        <v>1030</v>
      </c>
    </row>
    <row r="1517" spans="1:12">
      <c r="A1517" s="2" t="s">
        <v>2373</v>
      </c>
      <c r="B1517" s="2"/>
      <c r="C1517" s="3">
        <v>0.20899999999999999</v>
      </c>
      <c r="D1517" s="3">
        <v>10.300682</v>
      </c>
      <c r="E1517" s="3">
        <v>9.8000000000000004E-2</v>
      </c>
      <c r="F1517" s="2"/>
      <c r="G1517" s="2" t="s">
        <v>134</v>
      </c>
      <c r="H1517" s="2"/>
      <c r="I1517" s="2" t="s">
        <v>2374</v>
      </c>
      <c r="J1517" s="3">
        <v>1.24</v>
      </c>
      <c r="K1517" s="3">
        <v>6165</v>
      </c>
      <c r="L1517" s="2" t="s">
        <v>1030</v>
      </c>
    </row>
    <row r="1518" spans="1:12">
      <c r="A1518" s="2" t="s">
        <v>2375</v>
      </c>
      <c r="B1518" s="2"/>
      <c r="C1518" s="3">
        <v>0.30199999999999999</v>
      </c>
      <c r="D1518" s="3">
        <v>16.088134</v>
      </c>
      <c r="E1518" s="3">
        <v>0.13200000000000001</v>
      </c>
      <c r="F1518" s="2"/>
      <c r="G1518" s="2" t="s">
        <v>134</v>
      </c>
      <c r="H1518" s="2"/>
      <c r="I1518" s="2" t="s">
        <v>2374</v>
      </c>
      <c r="J1518" s="3">
        <v>1.24</v>
      </c>
      <c r="K1518" s="3">
        <v>6165</v>
      </c>
      <c r="L1518" s="2" t="s">
        <v>1030</v>
      </c>
    </row>
    <row r="1519" spans="1:12">
      <c r="A1519" s="2" t="s">
        <v>2376</v>
      </c>
      <c r="B1519" s="2"/>
      <c r="C1519" s="3">
        <v>0.29699999999999999</v>
      </c>
      <c r="D1519" s="3">
        <v>35.676062000000002</v>
      </c>
      <c r="E1519" s="3">
        <v>0.224</v>
      </c>
      <c r="F1519" s="2"/>
      <c r="G1519" s="2" t="s">
        <v>134</v>
      </c>
      <c r="H1519" s="2"/>
      <c r="I1519" s="2" t="s">
        <v>2374</v>
      </c>
      <c r="J1519" s="3">
        <v>1.24</v>
      </c>
      <c r="K1519" s="3">
        <v>6165</v>
      </c>
      <c r="L1519" s="2" t="s">
        <v>1030</v>
      </c>
    </row>
    <row r="1520" spans="1:12">
      <c r="A1520" s="2" t="s">
        <v>2377</v>
      </c>
      <c r="B1520" s="2"/>
      <c r="C1520" s="3">
        <v>0.25600000000000001</v>
      </c>
      <c r="D1520" s="3">
        <v>14.128410000000001</v>
      </c>
      <c r="E1520" s="3">
        <v>0.11899999999999999</v>
      </c>
      <c r="F1520" s="2"/>
      <c r="G1520" s="2" t="s">
        <v>134</v>
      </c>
      <c r="H1520" s="2"/>
      <c r="I1520" s="2" t="s">
        <v>1549</v>
      </c>
      <c r="J1520" s="3">
        <v>1.1000000000000001</v>
      </c>
      <c r="K1520" s="3">
        <v>6105</v>
      </c>
      <c r="L1520" s="2" t="s">
        <v>1030</v>
      </c>
    </row>
    <row r="1521" spans="1:12">
      <c r="A1521" s="2" t="s">
        <v>2378</v>
      </c>
      <c r="B1521" s="2"/>
      <c r="C1521" s="3">
        <v>0.36299999999999999</v>
      </c>
      <c r="D1521" s="3">
        <v>30.160546</v>
      </c>
      <c r="E1521" s="3">
        <v>0.20699999999999999</v>
      </c>
      <c r="F1521" s="2"/>
      <c r="G1521" s="2" t="s">
        <v>134</v>
      </c>
      <c r="H1521" s="2"/>
      <c r="I1521" s="2" t="s">
        <v>2379</v>
      </c>
      <c r="J1521" s="2"/>
      <c r="K1521" s="3">
        <v>4991</v>
      </c>
      <c r="L1521" s="2" t="s">
        <v>1030</v>
      </c>
    </row>
    <row r="1522" spans="1:12">
      <c r="A1522" s="2" t="s">
        <v>2380</v>
      </c>
      <c r="B1522" s="2"/>
      <c r="C1522" s="3">
        <v>0.32</v>
      </c>
      <c r="D1522" s="3">
        <v>51.078775</v>
      </c>
      <c r="E1522" s="3">
        <v>0.29399999999999998</v>
      </c>
      <c r="F1522" s="2"/>
      <c r="G1522" s="2" t="s">
        <v>134</v>
      </c>
      <c r="H1522" s="2"/>
      <c r="I1522" s="2" t="s">
        <v>2379</v>
      </c>
      <c r="J1522" s="2"/>
      <c r="K1522" s="3">
        <v>4991</v>
      </c>
      <c r="L1522" s="2" t="s">
        <v>1030</v>
      </c>
    </row>
    <row r="1523" spans="1:12">
      <c r="A1523" s="2" t="s">
        <v>2381</v>
      </c>
      <c r="B1523" s="2"/>
      <c r="C1523" s="3">
        <v>0.129</v>
      </c>
      <c r="D1523" s="3">
        <v>2.1395420000000001</v>
      </c>
      <c r="E1523" s="3">
        <v>3.2000000000000001E-2</v>
      </c>
      <c r="F1523" s="2"/>
      <c r="G1523" s="2" t="s">
        <v>134</v>
      </c>
      <c r="H1523" s="2"/>
      <c r="I1523" s="2" t="s">
        <v>2382</v>
      </c>
      <c r="J1523" s="3">
        <v>0.91</v>
      </c>
      <c r="K1523" s="3">
        <v>5744</v>
      </c>
      <c r="L1523" s="2" t="s">
        <v>1030</v>
      </c>
    </row>
    <row r="1524" spans="1:12">
      <c r="A1524" s="2" t="s">
        <v>2383</v>
      </c>
      <c r="B1524" s="2"/>
      <c r="C1524" s="3">
        <v>0.17899999999999999</v>
      </c>
      <c r="D1524" s="3">
        <v>4.8070909999999998</v>
      </c>
      <c r="E1524" s="3">
        <v>5.6000000000000001E-2</v>
      </c>
      <c r="F1524" s="2"/>
      <c r="G1524" s="2" t="s">
        <v>134</v>
      </c>
      <c r="H1524" s="2"/>
      <c r="I1524" s="2" t="s">
        <v>2382</v>
      </c>
      <c r="J1524" s="3">
        <v>0.91</v>
      </c>
      <c r="K1524" s="3">
        <v>5744</v>
      </c>
      <c r="L1524" s="2" t="s">
        <v>1030</v>
      </c>
    </row>
    <row r="1525" spans="1:12">
      <c r="A1525" s="2" t="s">
        <v>2384</v>
      </c>
      <c r="B1525" s="2"/>
      <c r="C1525" s="3">
        <v>0.252</v>
      </c>
      <c r="D1525" s="3">
        <v>14.646008</v>
      </c>
      <c r="E1525" s="3">
        <v>0.11700000000000001</v>
      </c>
      <c r="F1525" s="2"/>
      <c r="G1525" s="2" t="s">
        <v>134</v>
      </c>
      <c r="H1525" s="2"/>
      <c r="I1525" s="2" t="s">
        <v>2385</v>
      </c>
      <c r="J1525" s="3">
        <v>0.98</v>
      </c>
      <c r="K1525" s="3">
        <v>5723</v>
      </c>
      <c r="L1525" s="2" t="s">
        <v>1030</v>
      </c>
    </row>
    <row r="1526" spans="1:12">
      <c r="A1526" s="2" t="s">
        <v>2386</v>
      </c>
      <c r="B1526" s="2"/>
      <c r="C1526" s="3">
        <v>0.47399999999999998</v>
      </c>
      <c r="D1526" s="3">
        <v>36.337372999999999</v>
      </c>
      <c r="E1526" s="3">
        <v>0.215</v>
      </c>
      <c r="F1526" s="2"/>
      <c r="G1526" s="2" t="s">
        <v>134</v>
      </c>
      <c r="H1526" s="2"/>
      <c r="I1526" s="2" t="s">
        <v>2385</v>
      </c>
      <c r="J1526" s="3">
        <v>0.98</v>
      </c>
      <c r="K1526" s="3">
        <v>5723</v>
      </c>
      <c r="L1526" s="2" t="s">
        <v>1030</v>
      </c>
    </row>
    <row r="1527" spans="1:12">
      <c r="A1527" s="2" t="s">
        <v>2387</v>
      </c>
      <c r="B1527" s="2"/>
      <c r="C1527" s="3">
        <v>0.09</v>
      </c>
      <c r="D1527" s="3">
        <v>9.2205239999999993</v>
      </c>
      <c r="E1527" s="3">
        <v>8.2000000000000003E-2</v>
      </c>
      <c r="F1527" s="2"/>
      <c r="G1527" s="2" t="s">
        <v>134</v>
      </c>
      <c r="H1527" s="2"/>
      <c r="I1527" s="2" t="s">
        <v>2388</v>
      </c>
      <c r="J1527" s="3">
        <v>0.97</v>
      </c>
      <c r="K1527" s="3">
        <v>5602</v>
      </c>
      <c r="L1527" s="2" t="s">
        <v>1030</v>
      </c>
    </row>
    <row r="1528" spans="1:12">
      <c r="A1528" s="2" t="s">
        <v>2389</v>
      </c>
      <c r="B1528" s="2"/>
      <c r="C1528" s="3">
        <v>0.107</v>
      </c>
      <c r="D1528" s="3">
        <v>13.638723000000001</v>
      </c>
      <c r="E1528" s="3">
        <v>0.106</v>
      </c>
      <c r="F1528" s="2"/>
      <c r="G1528" s="2" t="s">
        <v>134</v>
      </c>
      <c r="H1528" s="2"/>
      <c r="I1528" s="2" t="s">
        <v>2388</v>
      </c>
      <c r="J1528" s="3">
        <v>0.97</v>
      </c>
      <c r="K1528" s="3">
        <v>5602</v>
      </c>
      <c r="L1528" s="2" t="s">
        <v>1030</v>
      </c>
    </row>
    <row r="1529" spans="1:12">
      <c r="A1529" s="2" t="s">
        <v>2390</v>
      </c>
      <c r="B1529" s="2"/>
      <c r="C1529" s="3">
        <v>0.19</v>
      </c>
      <c r="D1529" s="3">
        <v>11.008151</v>
      </c>
      <c r="E1529" s="3">
        <v>8.2000000000000003E-2</v>
      </c>
      <c r="F1529" s="2"/>
      <c r="G1529" s="2" t="s">
        <v>134</v>
      </c>
      <c r="H1529" s="2"/>
      <c r="I1529" s="2" t="s">
        <v>2391</v>
      </c>
      <c r="J1529" s="2"/>
      <c r="K1529" s="3">
        <v>4351</v>
      </c>
      <c r="L1529" s="2" t="s">
        <v>1030</v>
      </c>
    </row>
    <row r="1530" spans="1:12">
      <c r="A1530" s="2" t="s">
        <v>2392</v>
      </c>
      <c r="B1530" s="2"/>
      <c r="C1530" s="3">
        <v>0.16200000000000001</v>
      </c>
      <c r="D1530" s="3">
        <v>92.743711000000005</v>
      </c>
      <c r="E1530" s="3">
        <v>0.34100000000000003</v>
      </c>
      <c r="F1530" s="2"/>
      <c r="G1530" s="2" t="s">
        <v>134</v>
      </c>
      <c r="H1530" s="2"/>
      <c r="I1530" s="2" t="s">
        <v>2391</v>
      </c>
      <c r="J1530" s="2"/>
      <c r="K1530" s="3">
        <v>4351</v>
      </c>
      <c r="L1530" s="2" t="s">
        <v>1030</v>
      </c>
    </row>
    <row r="1531" spans="1:12">
      <c r="A1531" s="2" t="s">
        <v>2393</v>
      </c>
      <c r="B1531" s="2"/>
      <c r="C1531" s="3">
        <v>0.2</v>
      </c>
      <c r="D1531" s="3">
        <v>12.699149</v>
      </c>
      <c r="E1531" s="3">
        <v>0.104</v>
      </c>
      <c r="F1531" s="2"/>
      <c r="G1531" s="2" t="s">
        <v>134</v>
      </c>
      <c r="H1531" s="2"/>
      <c r="I1531" s="2" t="s">
        <v>2394</v>
      </c>
      <c r="J1531" s="2"/>
      <c r="K1531" s="3">
        <v>5615</v>
      </c>
      <c r="L1531" s="2" t="s">
        <v>1030</v>
      </c>
    </row>
    <row r="1532" spans="1:12">
      <c r="A1532" s="2" t="s">
        <v>2395</v>
      </c>
      <c r="B1532" s="2"/>
      <c r="C1532" s="3">
        <v>0.23300000000000001</v>
      </c>
      <c r="D1532" s="3">
        <v>37.514456000000003</v>
      </c>
      <c r="E1532" s="3">
        <v>0.21299999999999999</v>
      </c>
      <c r="F1532" s="2"/>
      <c r="G1532" s="2" t="s">
        <v>134</v>
      </c>
      <c r="H1532" s="2"/>
      <c r="I1532" s="2" t="s">
        <v>2394</v>
      </c>
      <c r="J1532" s="2"/>
      <c r="K1532" s="3">
        <v>5615</v>
      </c>
      <c r="L1532" s="2" t="s">
        <v>1030</v>
      </c>
    </row>
    <row r="1533" spans="1:12">
      <c r="A1533" s="2" t="s">
        <v>2396</v>
      </c>
      <c r="B1533" s="2"/>
      <c r="C1533" s="3">
        <v>0.12</v>
      </c>
      <c r="D1533" s="3">
        <v>2.633867</v>
      </c>
      <c r="E1533" s="3">
        <v>3.5999999999999997E-2</v>
      </c>
      <c r="F1533" s="2"/>
      <c r="G1533" s="2" t="s">
        <v>134</v>
      </c>
      <c r="H1533" s="2"/>
      <c r="I1533" s="2" t="s">
        <v>2397</v>
      </c>
      <c r="J1533" s="3">
        <v>0.85</v>
      </c>
      <c r="K1533" s="3">
        <v>5411</v>
      </c>
      <c r="L1533" s="2" t="s">
        <v>1030</v>
      </c>
    </row>
    <row r="1534" spans="1:12">
      <c r="A1534" s="2" t="s">
        <v>2398</v>
      </c>
      <c r="B1534" s="2"/>
      <c r="C1534" s="3">
        <v>0.1</v>
      </c>
      <c r="D1534" s="3">
        <v>6.1866760000000003</v>
      </c>
      <c r="E1534" s="3">
        <v>6.4000000000000001E-2</v>
      </c>
      <c r="F1534" s="2"/>
      <c r="G1534" s="2" t="s">
        <v>134</v>
      </c>
      <c r="H1534" s="2"/>
      <c r="I1534" s="2" t="s">
        <v>2397</v>
      </c>
      <c r="J1534" s="3">
        <v>0.85</v>
      </c>
      <c r="K1534" s="3">
        <v>5411</v>
      </c>
      <c r="L1534" s="2" t="s">
        <v>1030</v>
      </c>
    </row>
    <row r="1535" spans="1:12">
      <c r="A1535" s="2" t="s">
        <v>2399</v>
      </c>
      <c r="B1535" s="2"/>
      <c r="C1535" s="3">
        <v>0.111</v>
      </c>
      <c r="D1535" s="3">
        <v>1.7963020000000001</v>
      </c>
      <c r="E1535" s="3">
        <v>2.7E-2</v>
      </c>
      <c r="F1535" s="2"/>
      <c r="G1535" s="2" t="s">
        <v>134</v>
      </c>
      <c r="H1535" s="2"/>
      <c r="I1535" s="2" t="s">
        <v>2400</v>
      </c>
      <c r="J1535" s="2"/>
      <c r="K1535" s="3">
        <v>5580</v>
      </c>
      <c r="L1535" s="2" t="s">
        <v>1030</v>
      </c>
    </row>
    <row r="1536" spans="1:12">
      <c r="A1536" s="2" t="s">
        <v>2401</v>
      </c>
      <c r="B1536" s="2"/>
      <c r="C1536" s="3">
        <v>0.122</v>
      </c>
      <c r="D1536" s="3">
        <v>3.4680949999999999</v>
      </c>
      <c r="E1536" s="3">
        <v>4.2000000000000003E-2</v>
      </c>
      <c r="F1536" s="2"/>
      <c r="G1536" s="2" t="s">
        <v>134</v>
      </c>
      <c r="H1536" s="2"/>
      <c r="I1536" s="2" t="s">
        <v>2400</v>
      </c>
      <c r="J1536" s="2"/>
      <c r="K1536" s="3">
        <v>5580</v>
      </c>
      <c r="L1536" s="2" t="s">
        <v>1030</v>
      </c>
    </row>
    <row r="1537" spans="1:12">
      <c r="A1537" s="2" t="s">
        <v>2402</v>
      </c>
      <c r="B1537" s="2"/>
      <c r="C1537" s="3">
        <v>0.11899999999999999</v>
      </c>
      <c r="D1537" s="3">
        <v>5.9143230000000004</v>
      </c>
      <c r="E1537" s="3">
        <v>6.0999999999999999E-2</v>
      </c>
      <c r="F1537" s="2"/>
      <c r="G1537" s="2" t="s">
        <v>134</v>
      </c>
      <c r="H1537" s="2"/>
      <c r="I1537" s="2" t="s">
        <v>2400</v>
      </c>
      <c r="J1537" s="2"/>
      <c r="K1537" s="3">
        <v>5580</v>
      </c>
      <c r="L1537" s="2" t="s">
        <v>1030</v>
      </c>
    </row>
    <row r="1538" spans="1:12">
      <c r="A1538" s="2" t="s">
        <v>2403</v>
      </c>
      <c r="B1538" s="2"/>
      <c r="C1538" s="3">
        <v>0.158</v>
      </c>
      <c r="D1538" s="3">
        <v>29.221288999999999</v>
      </c>
      <c r="E1538" s="3">
        <v>0.17599999999999999</v>
      </c>
      <c r="F1538" s="2"/>
      <c r="G1538" s="2" t="s">
        <v>134</v>
      </c>
      <c r="H1538" s="2"/>
      <c r="I1538" s="2" t="s">
        <v>2400</v>
      </c>
      <c r="J1538" s="2"/>
      <c r="K1538" s="3">
        <v>5580</v>
      </c>
      <c r="L1538" s="2" t="s">
        <v>1030</v>
      </c>
    </row>
    <row r="1539" spans="1:12">
      <c r="A1539" s="2" t="s">
        <v>2404</v>
      </c>
      <c r="B1539" s="2"/>
      <c r="C1539" s="3">
        <v>0.20799999999999999</v>
      </c>
      <c r="D1539" s="3">
        <v>20.342199000000001</v>
      </c>
      <c r="E1539" s="3">
        <v>0.14499999999999999</v>
      </c>
      <c r="F1539" s="2"/>
      <c r="G1539" s="2" t="s">
        <v>134</v>
      </c>
      <c r="H1539" s="2"/>
      <c r="I1539" s="2" t="s">
        <v>2405</v>
      </c>
      <c r="J1539" s="2"/>
      <c r="K1539" s="3">
        <v>5806</v>
      </c>
      <c r="L1539" s="2" t="s">
        <v>1030</v>
      </c>
    </row>
    <row r="1540" spans="1:12">
      <c r="A1540" s="2" t="s">
        <v>2406</v>
      </c>
      <c r="B1540" s="2"/>
      <c r="C1540" s="3">
        <v>0.29099999999999998</v>
      </c>
      <c r="D1540" s="3">
        <v>44.851896000000004</v>
      </c>
      <c r="E1540" s="3">
        <v>0.246</v>
      </c>
      <c r="F1540" s="2"/>
      <c r="G1540" s="2" t="s">
        <v>134</v>
      </c>
      <c r="H1540" s="2"/>
      <c r="I1540" s="2" t="s">
        <v>2405</v>
      </c>
      <c r="J1540" s="2"/>
      <c r="K1540" s="3">
        <v>5806</v>
      </c>
      <c r="L1540" s="2" t="s">
        <v>1030</v>
      </c>
    </row>
    <row r="1541" spans="1:12">
      <c r="A1541" s="2" t="s">
        <v>2407</v>
      </c>
      <c r="B1541" s="2"/>
      <c r="C1541" s="3">
        <v>0.14899999999999999</v>
      </c>
      <c r="D1541" s="3">
        <v>6.0973259999999998</v>
      </c>
      <c r="E1541" s="3">
        <v>6.5000000000000002E-2</v>
      </c>
      <c r="F1541" s="2"/>
      <c r="G1541" s="2" t="s">
        <v>134</v>
      </c>
      <c r="H1541" s="2"/>
      <c r="I1541" s="2" t="s">
        <v>2408</v>
      </c>
      <c r="J1541" s="3">
        <v>0.89</v>
      </c>
      <c r="K1541" s="3">
        <v>5918</v>
      </c>
      <c r="L1541" s="2" t="s">
        <v>1030</v>
      </c>
    </row>
    <row r="1542" spans="1:12">
      <c r="A1542" s="2" t="s">
        <v>2409</v>
      </c>
      <c r="B1542" s="2"/>
      <c r="C1542" s="3">
        <v>0.254</v>
      </c>
      <c r="D1542" s="3">
        <v>19.305772000000001</v>
      </c>
      <c r="E1542" s="3">
        <v>0.14000000000000001</v>
      </c>
      <c r="F1542" s="2"/>
      <c r="G1542" s="2" t="s">
        <v>134</v>
      </c>
      <c r="H1542" s="2"/>
      <c r="I1542" s="2" t="s">
        <v>2408</v>
      </c>
      <c r="J1542" s="3">
        <v>0.89</v>
      </c>
      <c r="K1542" s="3">
        <v>5918</v>
      </c>
      <c r="L1542" s="2" t="s">
        <v>1030</v>
      </c>
    </row>
    <row r="1543" spans="1:12">
      <c r="A1543" s="2" t="s">
        <v>2410</v>
      </c>
      <c r="B1543" s="2"/>
      <c r="C1543" s="3">
        <v>0.23799999999999999</v>
      </c>
      <c r="D1543" s="3">
        <v>56.633741999999998</v>
      </c>
      <c r="E1543" s="3">
        <v>0.28699999999999998</v>
      </c>
      <c r="F1543" s="2"/>
      <c r="G1543" s="2" t="s">
        <v>134</v>
      </c>
      <c r="H1543" s="2"/>
      <c r="I1543" s="2" t="s">
        <v>2408</v>
      </c>
      <c r="J1543" s="3">
        <v>0.89</v>
      </c>
      <c r="K1543" s="3">
        <v>5918</v>
      </c>
      <c r="L1543" s="2" t="s">
        <v>1030</v>
      </c>
    </row>
    <row r="1544" spans="1:12">
      <c r="A1544" s="2" t="s">
        <v>2411</v>
      </c>
      <c r="B1544" s="3">
        <v>2.3E-2</v>
      </c>
      <c r="C1544" s="3">
        <v>0.192</v>
      </c>
      <c r="D1544" s="3">
        <v>34.545000000000002</v>
      </c>
      <c r="E1544" s="3">
        <v>0.21</v>
      </c>
      <c r="F1544" s="2"/>
      <c r="G1544" s="2" t="s">
        <v>134</v>
      </c>
      <c r="H1544" s="2"/>
      <c r="I1544" s="2" t="s">
        <v>2412</v>
      </c>
      <c r="J1544" s="3">
        <v>1.08</v>
      </c>
      <c r="K1544" s="3">
        <v>5990</v>
      </c>
      <c r="L1544" s="2" t="s">
        <v>1030</v>
      </c>
    </row>
    <row r="1545" spans="1:12">
      <c r="A1545" s="2" t="s">
        <v>2413</v>
      </c>
      <c r="B1545" s="3">
        <v>0.42</v>
      </c>
      <c r="C1545" s="3">
        <v>1.034</v>
      </c>
      <c r="D1545" s="3">
        <v>125.8518</v>
      </c>
      <c r="E1545" s="3">
        <v>0.51</v>
      </c>
      <c r="F1545" s="2"/>
      <c r="G1545" s="2" t="s">
        <v>134</v>
      </c>
      <c r="H1545" s="2"/>
      <c r="I1545" s="2" t="s">
        <v>2412</v>
      </c>
      <c r="J1545" s="3">
        <v>1.08</v>
      </c>
      <c r="K1545" s="3">
        <v>5990</v>
      </c>
      <c r="L1545" s="2" t="s">
        <v>1030</v>
      </c>
    </row>
    <row r="1546" spans="1:12">
      <c r="A1546" s="2" t="s">
        <v>2414</v>
      </c>
      <c r="B1546" s="3">
        <v>1.2999999999999999E-2</v>
      </c>
      <c r="C1546" s="3">
        <v>0.23899999999999999</v>
      </c>
      <c r="D1546" s="3">
        <v>66.063400000000001</v>
      </c>
      <c r="E1546" s="3">
        <v>0.33</v>
      </c>
      <c r="F1546" s="2"/>
      <c r="G1546" s="2" t="s">
        <v>134</v>
      </c>
      <c r="H1546" s="2"/>
      <c r="I1546" s="2" t="s">
        <v>2412</v>
      </c>
      <c r="J1546" s="3">
        <v>1.08</v>
      </c>
      <c r="K1546" s="3">
        <v>5990</v>
      </c>
      <c r="L1546" s="2" t="s">
        <v>1869</v>
      </c>
    </row>
    <row r="1547" spans="1:12">
      <c r="A1547" s="2" t="s">
        <v>2415</v>
      </c>
      <c r="B1547" s="2"/>
      <c r="C1547" s="3">
        <v>0.20100000000000001</v>
      </c>
      <c r="D1547" s="3">
        <v>14.589347</v>
      </c>
      <c r="E1547" s="3">
        <v>0.11</v>
      </c>
      <c r="F1547" s="2"/>
      <c r="G1547" s="2" t="s">
        <v>134</v>
      </c>
      <c r="H1547" s="2"/>
      <c r="I1547" s="2" t="s">
        <v>2416</v>
      </c>
      <c r="J1547" s="2"/>
      <c r="K1547" s="3">
        <v>5147</v>
      </c>
      <c r="L1547" s="2" t="s">
        <v>1030</v>
      </c>
    </row>
    <row r="1548" spans="1:12">
      <c r="A1548" s="2" t="s">
        <v>2417</v>
      </c>
      <c r="B1548" s="2"/>
      <c r="C1548" s="3">
        <v>0.24099999999999999</v>
      </c>
      <c r="D1548" s="3">
        <v>36.770310000000002</v>
      </c>
      <c r="E1548" s="3">
        <v>0.20499999999999999</v>
      </c>
      <c r="F1548" s="2"/>
      <c r="G1548" s="2" t="s">
        <v>134</v>
      </c>
      <c r="H1548" s="2"/>
      <c r="I1548" s="2" t="s">
        <v>2416</v>
      </c>
      <c r="J1548" s="2"/>
      <c r="K1548" s="3">
        <v>5147</v>
      </c>
      <c r="L1548" s="2" t="s">
        <v>1030</v>
      </c>
    </row>
    <row r="1549" spans="1:12">
      <c r="A1549" s="2" t="s">
        <v>2418</v>
      </c>
      <c r="B1549" s="2"/>
      <c r="C1549" s="3">
        <v>0.193</v>
      </c>
      <c r="D1549" s="3">
        <v>3.5465110000000002</v>
      </c>
      <c r="E1549" s="3">
        <v>4.7E-2</v>
      </c>
      <c r="F1549" s="2"/>
      <c r="G1549" s="2" t="s">
        <v>134</v>
      </c>
      <c r="H1549" s="2"/>
      <c r="I1549" s="2" t="s">
        <v>2419</v>
      </c>
      <c r="J1549" s="3">
        <v>1.03</v>
      </c>
      <c r="K1549" s="3">
        <v>6002</v>
      </c>
      <c r="L1549" s="2" t="s">
        <v>1030</v>
      </c>
    </row>
    <row r="1550" spans="1:12">
      <c r="A1550" s="2" t="s">
        <v>2420</v>
      </c>
      <c r="B1550" s="2"/>
      <c r="C1550" s="3">
        <v>0.16800000000000001</v>
      </c>
      <c r="D1550" s="3">
        <v>5.7007859999999999</v>
      </c>
      <c r="E1550" s="3">
        <v>6.5000000000000002E-2</v>
      </c>
      <c r="F1550" s="2"/>
      <c r="G1550" s="2" t="s">
        <v>134</v>
      </c>
      <c r="H1550" s="2"/>
      <c r="I1550" s="2" t="s">
        <v>2419</v>
      </c>
      <c r="J1550" s="3">
        <v>1.03</v>
      </c>
      <c r="K1550" s="3">
        <v>6002</v>
      </c>
      <c r="L1550" s="2" t="s">
        <v>1030</v>
      </c>
    </row>
    <row r="1551" spans="1:12">
      <c r="A1551" s="2" t="s">
        <v>2421</v>
      </c>
      <c r="B1551" s="2"/>
      <c r="C1551" s="3">
        <v>0.11799999999999999</v>
      </c>
      <c r="D1551" s="3">
        <v>2.5808270000000002</v>
      </c>
      <c r="E1551" s="3">
        <v>3.5000000000000003E-2</v>
      </c>
      <c r="F1551" s="2"/>
      <c r="G1551" s="2" t="s">
        <v>134</v>
      </c>
      <c r="H1551" s="2"/>
      <c r="I1551" s="2" t="s">
        <v>2422</v>
      </c>
      <c r="J1551" s="3">
        <v>0.88</v>
      </c>
      <c r="K1551" s="3">
        <v>5299</v>
      </c>
      <c r="L1551" s="2" t="s">
        <v>1030</v>
      </c>
    </row>
    <row r="1552" spans="1:12">
      <c r="A1552" s="2" t="s">
        <v>2423</v>
      </c>
      <c r="B1552" s="2"/>
      <c r="C1552" s="3">
        <v>0.13100000000000001</v>
      </c>
      <c r="D1552" s="3">
        <v>3.7153350000000001</v>
      </c>
      <c r="E1552" s="3">
        <v>4.4999999999999998E-2</v>
      </c>
      <c r="F1552" s="2"/>
      <c r="G1552" s="2" t="s">
        <v>134</v>
      </c>
      <c r="H1552" s="2"/>
      <c r="I1552" s="2" t="s">
        <v>2422</v>
      </c>
      <c r="J1552" s="3">
        <v>0.88</v>
      </c>
      <c r="K1552" s="3">
        <v>5299</v>
      </c>
      <c r="L1552" s="2" t="s">
        <v>1030</v>
      </c>
    </row>
    <row r="1553" spans="1:12">
      <c r="A1553" s="2" t="s">
        <v>2424</v>
      </c>
      <c r="B1553" s="2"/>
      <c r="C1553" s="3">
        <v>0.19900000000000001</v>
      </c>
      <c r="D1553" s="3">
        <v>7.0556789999999996</v>
      </c>
      <c r="E1553" s="3">
        <v>6.8000000000000005E-2</v>
      </c>
      <c r="F1553" s="2"/>
      <c r="G1553" s="2" t="s">
        <v>134</v>
      </c>
      <c r="H1553" s="2"/>
      <c r="I1553" s="2" t="s">
        <v>2422</v>
      </c>
      <c r="J1553" s="3">
        <v>0.88</v>
      </c>
      <c r="K1553" s="3">
        <v>5299</v>
      </c>
      <c r="L1553" s="2" t="s">
        <v>1030</v>
      </c>
    </row>
    <row r="1554" spans="1:12">
      <c r="A1554" s="2" t="s">
        <v>2425</v>
      </c>
      <c r="B1554" s="2"/>
      <c r="C1554" s="3">
        <v>0.23799999999999999</v>
      </c>
      <c r="D1554" s="3">
        <v>11.979010000000001</v>
      </c>
      <c r="E1554" s="3">
        <v>9.7000000000000003E-2</v>
      </c>
      <c r="F1554" s="2"/>
      <c r="G1554" s="2" t="s">
        <v>134</v>
      </c>
      <c r="H1554" s="2"/>
      <c r="I1554" s="2" t="s">
        <v>2422</v>
      </c>
      <c r="J1554" s="3">
        <v>0.88</v>
      </c>
      <c r="K1554" s="3">
        <v>5299</v>
      </c>
      <c r="L1554" s="2" t="s">
        <v>1030</v>
      </c>
    </row>
    <row r="1555" spans="1:12">
      <c r="A1555" s="2" t="s">
        <v>2426</v>
      </c>
      <c r="B1555" s="2"/>
      <c r="C1555" s="3">
        <v>0.21</v>
      </c>
      <c r="D1555" s="3">
        <v>20.834237000000002</v>
      </c>
      <c r="E1555" s="3">
        <v>0.14099999999999999</v>
      </c>
      <c r="F1555" s="2"/>
      <c r="G1555" s="2" t="s">
        <v>134</v>
      </c>
      <c r="H1555" s="2"/>
      <c r="I1555" s="2" t="s">
        <v>2422</v>
      </c>
      <c r="J1555" s="3">
        <v>0.88</v>
      </c>
      <c r="K1555" s="3">
        <v>5299</v>
      </c>
      <c r="L1555" s="2" t="s">
        <v>1030</v>
      </c>
    </row>
    <row r="1556" spans="1:12">
      <c r="A1556" s="2" t="s">
        <v>2427</v>
      </c>
      <c r="B1556" s="2"/>
      <c r="C1556" s="3">
        <v>0.27400000000000002</v>
      </c>
      <c r="D1556" s="3">
        <v>19.254196</v>
      </c>
      <c r="E1556" s="3">
        <v>0.14399999999999999</v>
      </c>
      <c r="F1556" s="2"/>
      <c r="G1556" s="2" t="s">
        <v>134</v>
      </c>
      <c r="H1556" s="2"/>
      <c r="I1556" s="2" t="s">
        <v>2428</v>
      </c>
      <c r="J1556" s="3">
        <v>1.01</v>
      </c>
      <c r="K1556" s="3">
        <v>5804</v>
      </c>
      <c r="L1556" s="2" t="s">
        <v>1030</v>
      </c>
    </row>
    <row r="1557" spans="1:12">
      <c r="A1557" s="2" t="s">
        <v>2429</v>
      </c>
      <c r="B1557" s="2"/>
      <c r="C1557" s="3">
        <v>0.34200000000000003</v>
      </c>
      <c r="D1557" s="3">
        <v>54.155743000000001</v>
      </c>
      <c r="E1557" s="3">
        <v>0.28599999999999998</v>
      </c>
      <c r="F1557" s="2"/>
      <c r="G1557" s="2" t="s">
        <v>134</v>
      </c>
      <c r="H1557" s="2"/>
      <c r="I1557" s="2" t="s">
        <v>2428</v>
      </c>
      <c r="J1557" s="3">
        <v>1.01</v>
      </c>
      <c r="K1557" s="3">
        <v>5804</v>
      </c>
      <c r="L1557" s="2" t="s">
        <v>1030</v>
      </c>
    </row>
    <row r="1558" spans="1:12">
      <c r="A1558" s="2" t="s">
        <v>2430</v>
      </c>
      <c r="B1558" s="2"/>
      <c r="C1558" s="3">
        <v>0.158</v>
      </c>
      <c r="D1558" s="3">
        <v>3.7012119999999999</v>
      </c>
      <c r="E1558" s="3">
        <v>4.8000000000000001E-2</v>
      </c>
      <c r="F1558" s="2"/>
      <c r="G1558" s="2" t="s">
        <v>134</v>
      </c>
      <c r="H1558" s="2"/>
      <c r="I1558" s="2" t="s">
        <v>1274</v>
      </c>
      <c r="J1558" s="2"/>
      <c r="K1558" s="3">
        <v>5913</v>
      </c>
      <c r="L1558" s="2" t="s">
        <v>1030</v>
      </c>
    </row>
    <row r="1559" spans="1:12">
      <c r="A1559" s="2" t="s">
        <v>2431</v>
      </c>
      <c r="B1559" s="2"/>
      <c r="C1559" s="3">
        <v>0.24199999999999999</v>
      </c>
      <c r="D1559" s="3">
        <v>6.6264000000000003</v>
      </c>
      <c r="E1559" s="3">
        <v>7.0999999999999994E-2</v>
      </c>
      <c r="F1559" s="2"/>
      <c r="G1559" s="2" t="s">
        <v>134</v>
      </c>
      <c r="H1559" s="2"/>
      <c r="I1559" s="2" t="s">
        <v>1274</v>
      </c>
      <c r="J1559" s="2"/>
      <c r="K1559" s="3">
        <v>5913</v>
      </c>
      <c r="L1559" s="2" t="s">
        <v>1030</v>
      </c>
    </row>
    <row r="1560" spans="1:12">
      <c r="A1560" s="2" t="s">
        <v>2432</v>
      </c>
      <c r="B1560" s="2"/>
      <c r="C1560" s="3">
        <v>0.109</v>
      </c>
      <c r="D1560" s="3">
        <v>12.645163999999999</v>
      </c>
      <c r="E1560" s="3">
        <v>9.9000000000000005E-2</v>
      </c>
      <c r="F1560" s="2"/>
      <c r="G1560" s="2" t="s">
        <v>134</v>
      </c>
      <c r="H1560" s="2"/>
      <c r="I1560" s="2" t="s">
        <v>2433</v>
      </c>
      <c r="J1560" s="2"/>
      <c r="K1560" s="3">
        <v>5603</v>
      </c>
      <c r="L1560" s="2" t="s">
        <v>1030</v>
      </c>
    </row>
    <row r="1561" spans="1:12">
      <c r="A1561" s="2" t="s">
        <v>2434</v>
      </c>
      <c r="B1561" s="2"/>
      <c r="C1561" s="3">
        <v>0.104</v>
      </c>
      <c r="D1561" s="3">
        <v>21.526257999999999</v>
      </c>
      <c r="E1561" s="3">
        <v>0.14199999999999999</v>
      </c>
      <c r="F1561" s="2"/>
      <c r="G1561" s="2" t="s">
        <v>134</v>
      </c>
      <c r="H1561" s="2"/>
      <c r="I1561" s="2" t="s">
        <v>2433</v>
      </c>
      <c r="J1561" s="2"/>
      <c r="K1561" s="3">
        <v>5603</v>
      </c>
      <c r="L1561" s="2" t="s">
        <v>1030</v>
      </c>
    </row>
    <row r="1562" spans="1:12">
      <c r="A1562" s="2" t="s">
        <v>2435</v>
      </c>
      <c r="B1562" s="2"/>
      <c r="C1562" s="3">
        <v>0.121</v>
      </c>
      <c r="D1562" s="3">
        <v>33.884053999999999</v>
      </c>
      <c r="E1562" s="3">
        <v>0.192</v>
      </c>
      <c r="F1562" s="2"/>
      <c r="G1562" s="2" t="s">
        <v>134</v>
      </c>
      <c r="H1562" s="2"/>
      <c r="I1562" s="2" t="s">
        <v>2433</v>
      </c>
      <c r="J1562" s="2"/>
      <c r="K1562" s="3">
        <v>5603</v>
      </c>
      <c r="L1562" s="2" t="s">
        <v>1030</v>
      </c>
    </row>
    <row r="1563" spans="1:12">
      <c r="A1563" s="2" t="s">
        <v>2436</v>
      </c>
      <c r="B1563" s="2"/>
      <c r="C1563" s="3">
        <v>0.14399999999999999</v>
      </c>
      <c r="D1563" s="3">
        <v>10.864383999999999</v>
      </c>
      <c r="E1563" s="3">
        <v>7.9000000000000001E-2</v>
      </c>
      <c r="F1563" s="2"/>
      <c r="G1563" s="2" t="s">
        <v>134</v>
      </c>
      <c r="H1563" s="2"/>
      <c r="I1563" s="3">
        <v>740</v>
      </c>
      <c r="J1563" s="3">
        <v>0.5</v>
      </c>
      <c r="K1563" s="3">
        <v>3740</v>
      </c>
      <c r="L1563" s="2" t="s">
        <v>1030</v>
      </c>
    </row>
    <row r="1564" spans="1:12">
      <c r="A1564" s="2" t="s">
        <v>2437</v>
      </c>
      <c r="B1564" s="2"/>
      <c r="C1564" s="3">
        <v>0.17799999999999999</v>
      </c>
      <c r="D1564" s="3">
        <v>5.8416366000000002</v>
      </c>
      <c r="E1564" s="3">
        <v>5.21E-2</v>
      </c>
      <c r="F1564" s="2"/>
      <c r="G1564" s="2" t="s">
        <v>134</v>
      </c>
      <c r="H1564" s="2"/>
      <c r="I1564" s="3">
        <v>740</v>
      </c>
      <c r="J1564" s="3">
        <v>0.5</v>
      </c>
      <c r="K1564" s="3">
        <v>3740</v>
      </c>
      <c r="L1564" s="2" t="s">
        <v>1030</v>
      </c>
    </row>
    <row r="1565" spans="1:12">
      <c r="A1565" s="2" t="s">
        <v>2438</v>
      </c>
      <c r="B1565" s="2"/>
      <c r="C1565" s="3">
        <v>0.186</v>
      </c>
      <c r="D1565" s="3">
        <v>19.850290999999999</v>
      </c>
      <c r="E1565" s="3">
        <v>0.11799999999999999</v>
      </c>
      <c r="F1565" s="2"/>
      <c r="G1565" s="2" t="s">
        <v>134</v>
      </c>
      <c r="H1565" s="2"/>
      <c r="I1565" s="3">
        <v>740</v>
      </c>
      <c r="J1565" s="3">
        <v>0.5</v>
      </c>
      <c r="K1565" s="3">
        <v>3740</v>
      </c>
      <c r="L1565" s="2" t="s">
        <v>1030</v>
      </c>
    </row>
    <row r="1566" spans="1:12">
      <c r="A1566" s="2" t="s">
        <v>2439</v>
      </c>
      <c r="B1566" s="2"/>
      <c r="C1566" s="3">
        <v>0.13600000000000001</v>
      </c>
      <c r="D1566" s="3">
        <v>34.142110000000002</v>
      </c>
      <c r="E1566" s="3">
        <v>0.16900000000000001</v>
      </c>
      <c r="F1566" s="2"/>
      <c r="G1566" s="2" t="s">
        <v>134</v>
      </c>
      <c r="H1566" s="2"/>
      <c r="I1566" s="3">
        <v>740</v>
      </c>
      <c r="J1566" s="3">
        <v>0.5</v>
      </c>
      <c r="K1566" s="3">
        <v>3740</v>
      </c>
      <c r="L1566" s="2" t="s">
        <v>1030</v>
      </c>
    </row>
    <row r="1567" spans="1:12">
      <c r="A1567" s="2" t="s">
        <v>2440</v>
      </c>
      <c r="B1567" s="2"/>
      <c r="C1567" s="3">
        <v>0.161</v>
      </c>
      <c r="D1567" s="3">
        <v>63.336269999999999</v>
      </c>
      <c r="E1567" s="3">
        <v>0.255</v>
      </c>
      <c r="F1567" s="2"/>
      <c r="G1567" s="2" t="s">
        <v>134</v>
      </c>
      <c r="H1567" s="2"/>
      <c r="I1567" s="3">
        <v>740</v>
      </c>
      <c r="J1567" s="3">
        <v>0.5</v>
      </c>
      <c r="K1567" s="3">
        <v>3740</v>
      </c>
      <c r="L1567" s="2" t="s">
        <v>1030</v>
      </c>
    </row>
    <row r="1568" spans="1:12">
      <c r="A1568" s="2" t="s">
        <v>2441</v>
      </c>
      <c r="B1568" s="2"/>
      <c r="C1568" s="3">
        <v>0.25600000000000001</v>
      </c>
      <c r="D1568" s="3">
        <v>38.871825999999999</v>
      </c>
      <c r="E1568" s="3">
        <v>0.217</v>
      </c>
      <c r="F1568" s="2"/>
      <c r="G1568" s="2" t="s">
        <v>134</v>
      </c>
      <c r="H1568" s="2"/>
      <c r="I1568" s="2" t="s">
        <v>2442</v>
      </c>
      <c r="J1568" s="2"/>
      <c r="K1568" s="3">
        <v>5619</v>
      </c>
      <c r="L1568" s="2" t="s">
        <v>1030</v>
      </c>
    </row>
    <row r="1569" spans="1:12">
      <c r="A1569" s="2" t="s">
        <v>2443</v>
      </c>
      <c r="B1569" s="2"/>
      <c r="C1569" s="3">
        <v>0.58299999999999996</v>
      </c>
      <c r="D1569" s="3">
        <v>74.920136999999997</v>
      </c>
      <c r="E1569" s="3">
        <v>0.33600000000000002</v>
      </c>
      <c r="F1569" s="2"/>
      <c r="G1569" s="2" t="s">
        <v>134</v>
      </c>
      <c r="H1569" s="2"/>
      <c r="I1569" s="2" t="s">
        <v>2442</v>
      </c>
      <c r="J1569" s="2"/>
      <c r="K1569" s="3">
        <v>5619</v>
      </c>
      <c r="L1569" s="2" t="s">
        <v>1030</v>
      </c>
    </row>
    <row r="1570" spans="1:12">
      <c r="A1570" s="2" t="s">
        <v>2444</v>
      </c>
      <c r="B1570" s="2"/>
      <c r="C1570" s="3">
        <v>0.17499999999999999</v>
      </c>
      <c r="D1570" s="3">
        <v>10.475464000000001</v>
      </c>
      <c r="E1570" s="3">
        <v>0.08</v>
      </c>
      <c r="F1570" s="2"/>
      <c r="G1570" s="2" t="s">
        <v>134</v>
      </c>
      <c r="H1570" s="2"/>
      <c r="I1570" s="2" t="s">
        <v>2445</v>
      </c>
      <c r="J1570" s="3">
        <v>0.65</v>
      </c>
      <c r="K1570" s="3">
        <v>4465</v>
      </c>
      <c r="L1570" s="2" t="s">
        <v>1030</v>
      </c>
    </row>
    <row r="1571" spans="1:12">
      <c r="A1571" s="2" t="s">
        <v>2446</v>
      </c>
      <c r="B1571" s="2"/>
      <c r="C1571" s="3">
        <v>0.17199999999999999</v>
      </c>
      <c r="D1571" s="3">
        <v>22.928809999999999</v>
      </c>
      <c r="E1571" s="3">
        <v>0.13600000000000001</v>
      </c>
      <c r="F1571" s="2"/>
      <c r="G1571" s="2" t="s">
        <v>134</v>
      </c>
      <c r="H1571" s="2"/>
      <c r="I1571" s="2" t="s">
        <v>2445</v>
      </c>
      <c r="J1571" s="3">
        <v>0.65</v>
      </c>
      <c r="K1571" s="3">
        <v>4465</v>
      </c>
      <c r="L1571" s="2" t="s">
        <v>1030</v>
      </c>
    </row>
    <row r="1572" spans="1:12">
      <c r="A1572" s="2" t="s">
        <v>2447</v>
      </c>
      <c r="B1572" s="2"/>
      <c r="C1572" s="3">
        <v>0.223</v>
      </c>
      <c r="D1572" s="3">
        <v>77.473633000000007</v>
      </c>
      <c r="E1572" s="3">
        <v>0.30499999999999999</v>
      </c>
      <c r="F1572" s="2"/>
      <c r="G1572" s="2" t="s">
        <v>134</v>
      </c>
      <c r="H1572" s="2"/>
      <c r="I1572" s="2" t="s">
        <v>2445</v>
      </c>
      <c r="J1572" s="3">
        <v>0.65</v>
      </c>
      <c r="K1572" s="3">
        <v>4465</v>
      </c>
      <c r="L1572" s="2" t="s">
        <v>1030</v>
      </c>
    </row>
    <row r="1573" spans="1:12">
      <c r="A1573" s="2" t="s">
        <v>2448</v>
      </c>
      <c r="B1573" s="2"/>
      <c r="C1573" s="3">
        <v>0.11799999999999999</v>
      </c>
      <c r="D1573" s="3">
        <v>2.9271280000000002</v>
      </c>
      <c r="E1573" s="3">
        <v>0.04</v>
      </c>
      <c r="F1573" s="2"/>
      <c r="G1573" s="2" t="s">
        <v>134</v>
      </c>
      <c r="H1573" s="2"/>
      <c r="I1573" s="2" t="s">
        <v>2449</v>
      </c>
      <c r="J1573" s="3">
        <v>0.97</v>
      </c>
      <c r="K1573" s="3">
        <v>5617</v>
      </c>
      <c r="L1573" s="2" t="s">
        <v>1030</v>
      </c>
    </row>
    <row r="1574" spans="1:12">
      <c r="A1574" s="2" t="s">
        <v>2450</v>
      </c>
      <c r="B1574" s="2"/>
      <c r="C1574" s="3">
        <v>0.23599999999999999</v>
      </c>
      <c r="D1574" s="3">
        <v>6.8858750000000004</v>
      </c>
      <c r="E1574" s="3">
        <v>7.0000000000000007E-2</v>
      </c>
      <c r="F1574" s="2"/>
      <c r="G1574" s="2" t="s">
        <v>134</v>
      </c>
      <c r="H1574" s="2"/>
      <c r="I1574" s="2" t="s">
        <v>2449</v>
      </c>
      <c r="J1574" s="3">
        <v>0.97</v>
      </c>
      <c r="K1574" s="3">
        <v>5617</v>
      </c>
      <c r="L1574" s="2" t="s">
        <v>1030</v>
      </c>
    </row>
    <row r="1575" spans="1:12">
      <c r="A1575" s="2" t="s">
        <v>2451</v>
      </c>
      <c r="B1575" s="2"/>
      <c r="C1575" s="3">
        <v>0.16600000000000001</v>
      </c>
      <c r="D1575" s="3">
        <v>15.054786</v>
      </c>
      <c r="E1575" s="3">
        <v>0.11799999999999999</v>
      </c>
      <c r="F1575" s="2"/>
      <c r="G1575" s="2" t="s">
        <v>134</v>
      </c>
      <c r="H1575" s="2"/>
      <c r="I1575" s="2" t="s">
        <v>2449</v>
      </c>
      <c r="J1575" s="3">
        <v>0.97</v>
      </c>
      <c r="K1575" s="3">
        <v>5617</v>
      </c>
      <c r="L1575" s="2" t="s">
        <v>1030</v>
      </c>
    </row>
    <row r="1576" spans="1:12">
      <c r="A1576" s="2" t="s">
        <v>2452</v>
      </c>
      <c r="B1576" s="2"/>
      <c r="C1576" s="3">
        <v>0.16700000000000001</v>
      </c>
      <c r="D1576" s="3">
        <v>38.285488999999998</v>
      </c>
      <c r="E1576" s="3">
        <v>0.22</v>
      </c>
      <c r="F1576" s="2"/>
      <c r="G1576" s="2" t="s">
        <v>134</v>
      </c>
      <c r="H1576" s="2"/>
      <c r="I1576" s="2" t="s">
        <v>2449</v>
      </c>
      <c r="J1576" s="3">
        <v>0.97</v>
      </c>
      <c r="K1576" s="3">
        <v>5617</v>
      </c>
      <c r="L1576" s="2" t="s">
        <v>1030</v>
      </c>
    </row>
    <row r="1577" spans="1:12">
      <c r="A1577" s="2" t="s">
        <v>2453</v>
      </c>
      <c r="B1577" s="2"/>
      <c r="C1577" s="3">
        <v>0.14899999999999999</v>
      </c>
      <c r="D1577" s="3">
        <v>10.446346999999999</v>
      </c>
      <c r="E1577" s="3">
        <v>9.4E-2</v>
      </c>
      <c r="F1577" s="2"/>
      <c r="G1577" s="2" t="s">
        <v>134</v>
      </c>
      <c r="H1577" s="2"/>
      <c r="I1577" s="2" t="s">
        <v>2454</v>
      </c>
      <c r="J1577" s="3">
        <v>0.94</v>
      </c>
      <c r="K1577" s="3">
        <v>5986</v>
      </c>
      <c r="L1577" s="2" t="s">
        <v>1030</v>
      </c>
    </row>
    <row r="1578" spans="1:12">
      <c r="A1578" s="2" t="s">
        <v>2455</v>
      </c>
      <c r="B1578" s="2"/>
      <c r="C1578" s="3">
        <v>0.20100000000000001</v>
      </c>
      <c r="D1578" s="3">
        <v>40.714955000000003</v>
      </c>
      <c r="E1578" s="3">
        <v>0.23200000000000001</v>
      </c>
      <c r="F1578" s="2"/>
      <c r="G1578" s="2" t="s">
        <v>134</v>
      </c>
      <c r="H1578" s="2"/>
      <c r="I1578" s="2" t="s">
        <v>2454</v>
      </c>
      <c r="J1578" s="3">
        <v>0.94</v>
      </c>
      <c r="K1578" s="3">
        <v>5986</v>
      </c>
      <c r="L1578" s="2" t="s">
        <v>1030</v>
      </c>
    </row>
    <row r="1579" spans="1:12">
      <c r="A1579" s="2" t="s">
        <v>2456</v>
      </c>
      <c r="B1579" s="2"/>
      <c r="C1579" s="3">
        <v>0.12</v>
      </c>
      <c r="D1579" s="3">
        <v>2.508553</v>
      </c>
      <c r="E1579" s="3">
        <v>3.5999999999999997E-2</v>
      </c>
      <c r="F1579" s="2"/>
      <c r="G1579" s="2" t="s">
        <v>134</v>
      </c>
      <c r="H1579" s="2"/>
      <c r="I1579" s="2" t="s">
        <v>1939</v>
      </c>
      <c r="J1579" s="3">
        <v>0.91</v>
      </c>
      <c r="K1579" s="3">
        <v>5815</v>
      </c>
      <c r="L1579" s="2" t="s">
        <v>1030</v>
      </c>
    </row>
    <row r="1580" spans="1:12">
      <c r="A1580" s="2" t="s">
        <v>2457</v>
      </c>
      <c r="B1580" s="2"/>
      <c r="C1580" s="3">
        <v>0.12</v>
      </c>
      <c r="D1580" s="3">
        <v>5.4190259999999997</v>
      </c>
      <c r="E1580" s="3">
        <v>0.06</v>
      </c>
      <c r="F1580" s="2"/>
      <c r="G1580" s="2" t="s">
        <v>134</v>
      </c>
      <c r="H1580" s="2"/>
      <c r="I1580" s="2" t="s">
        <v>1939</v>
      </c>
      <c r="J1580" s="3">
        <v>0.91</v>
      </c>
      <c r="K1580" s="3">
        <v>5815</v>
      </c>
      <c r="L1580" s="2" t="s">
        <v>1030</v>
      </c>
    </row>
    <row r="1581" spans="1:12">
      <c r="A1581" s="2" t="s">
        <v>2458</v>
      </c>
      <c r="B1581" s="2"/>
      <c r="C1581" s="3">
        <v>0.156</v>
      </c>
      <c r="D1581" s="3">
        <v>13.751243000000001</v>
      </c>
      <c r="E1581" s="3">
        <v>0.112</v>
      </c>
      <c r="F1581" s="2"/>
      <c r="G1581" s="2" t="s">
        <v>134</v>
      </c>
      <c r="H1581" s="2"/>
      <c r="I1581" s="2" t="s">
        <v>1939</v>
      </c>
      <c r="J1581" s="3">
        <v>0.91</v>
      </c>
      <c r="K1581" s="3">
        <v>5815</v>
      </c>
      <c r="L1581" s="2" t="s">
        <v>1030</v>
      </c>
    </row>
    <row r="1582" spans="1:12">
      <c r="A1582" s="2" t="s">
        <v>2459</v>
      </c>
      <c r="B1582" s="2"/>
      <c r="C1582" s="3">
        <v>0.36199999999999999</v>
      </c>
      <c r="D1582" s="3">
        <v>30.184104000000001</v>
      </c>
      <c r="E1582" s="3">
        <v>0.193</v>
      </c>
      <c r="F1582" s="2"/>
      <c r="G1582" s="2" t="s">
        <v>134</v>
      </c>
      <c r="H1582" s="2"/>
      <c r="I1582" s="2" t="s">
        <v>2460</v>
      </c>
      <c r="J1582" s="2"/>
      <c r="K1582" s="3">
        <v>5740</v>
      </c>
      <c r="L1582" s="2" t="s">
        <v>1030</v>
      </c>
    </row>
    <row r="1583" spans="1:12">
      <c r="A1583" s="2" t="s">
        <v>2461</v>
      </c>
      <c r="B1583" s="2"/>
      <c r="C1583" s="3">
        <v>1.111</v>
      </c>
      <c r="D1583" s="3">
        <v>127.282184</v>
      </c>
      <c r="E1583" s="3">
        <v>0.503</v>
      </c>
      <c r="F1583" s="2"/>
      <c r="G1583" s="2" t="s">
        <v>134</v>
      </c>
      <c r="H1583" s="2"/>
      <c r="I1583" s="2" t="s">
        <v>2460</v>
      </c>
      <c r="J1583" s="2"/>
      <c r="K1583" s="3">
        <v>5740</v>
      </c>
      <c r="L1583" s="2" t="s">
        <v>1030</v>
      </c>
    </row>
    <row r="1584" spans="1:12">
      <c r="A1584" s="2" t="s">
        <v>2462</v>
      </c>
      <c r="B1584" s="2"/>
      <c r="C1584" s="3">
        <v>7.9000000000000001E-2</v>
      </c>
      <c r="D1584" s="3">
        <v>1.937055</v>
      </c>
      <c r="E1584" s="3">
        <v>2.4E-2</v>
      </c>
      <c r="F1584" s="2"/>
      <c r="G1584" s="2" t="s">
        <v>134</v>
      </c>
      <c r="H1584" s="2"/>
      <c r="I1584" s="2" t="s">
        <v>2463</v>
      </c>
      <c r="J1584" s="3">
        <v>0.59</v>
      </c>
      <c r="K1584" s="3">
        <v>3944</v>
      </c>
      <c r="L1584" s="2" t="s">
        <v>1030</v>
      </c>
    </row>
    <row r="1585" spans="1:12">
      <c r="A1585" s="2" t="s">
        <v>2464</v>
      </c>
      <c r="B1585" s="2"/>
      <c r="C1585" s="3">
        <v>0.10199999999999999</v>
      </c>
      <c r="D1585" s="3">
        <v>7.0611490000000003</v>
      </c>
      <c r="E1585" s="3">
        <v>5.7000000000000002E-2</v>
      </c>
      <c r="F1585" s="2"/>
      <c r="G1585" s="2" t="s">
        <v>134</v>
      </c>
      <c r="H1585" s="2"/>
      <c r="I1585" s="2" t="s">
        <v>2463</v>
      </c>
      <c r="J1585" s="3">
        <v>0.59</v>
      </c>
      <c r="K1585" s="3">
        <v>3944</v>
      </c>
      <c r="L1585" s="2" t="s">
        <v>1030</v>
      </c>
    </row>
    <row r="1586" spans="1:12">
      <c r="A1586" s="2" t="s">
        <v>2465</v>
      </c>
      <c r="B1586" s="2"/>
      <c r="C1586" s="3">
        <v>0.255</v>
      </c>
      <c r="D1586" s="3">
        <v>3.295709</v>
      </c>
      <c r="E1586" s="3">
        <v>3.9E-2</v>
      </c>
      <c r="F1586" s="2"/>
      <c r="G1586" s="2" t="s">
        <v>134</v>
      </c>
      <c r="H1586" s="2"/>
      <c r="I1586" s="2" t="s">
        <v>2466</v>
      </c>
      <c r="J1586" s="3">
        <v>0.8</v>
      </c>
      <c r="K1586" s="3">
        <v>4731</v>
      </c>
      <c r="L1586" s="2" t="s">
        <v>1030</v>
      </c>
    </row>
    <row r="1587" spans="1:12">
      <c r="A1587" s="2" t="s">
        <v>2467</v>
      </c>
      <c r="B1587" s="2"/>
      <c r="C1587" s="3">
        <v>0.19400000000000001</v>
      </c>
      <c r="D1587" s="3">
        <v>5.3159460000000003</v>
      </c>
      <c r="E1587" s="3">
        <v>5.3999999999999999E-2</v>
      </c>
      <c r="F1587" s="2"/>
      <c r="G1587" s="2" t="s">
        <v>134</v>
      </c>
      <c r="H1587" s="2"/>
      <c r="I1587" s="2" t="s">
        <v>2466</v>
      </c>
      <c r="J1587" s="3">
        <v>0.8</v>
      </c>
      <c r="K1587" s="3">
        <v>4731</v>
      </c>
      <c r="L1587" s="2" t="s">
        <v>1030</v>
      </c>
    </row>
    <row r="1588" spans="1:12">
      <c r="A1588" s="2" t="s">
        <v>2468</v>
      </c>
      <c r="B1588" s="2"/>
      <c r="C1588" s="3">
        <v>0.245</v>
      </c>
      <c r="D1588" s="3">
        <v>9.6534709999999997</v>
      </c>
      <c r="E1588" s="3">
        <v>0.08</v>
      </c>
      <c r="F1588" s="2"/>
      <c r="G1588" s="2" t="s">
        <v>134</v>
      </c>
      <c r="H1588" s="2"/>
      <c r="I1588" s="2" t="s">
        <v>2466</v>
      </c>
      <c r="J1588" s="3">
        <v>0.8</v>
      </c>
      <c r="K1588" s="3">
        <v>4731</v>
      </c>
      <c r="L1588" s="2" t="s">
        <v>1030</v>
      </c>
    </row>
    <row r="1589" spans="1:12">
      <c r="A1589" s="2" t="s">
        <v>2469</v>
      </c>
      <c r="B1589" s="2"/>
      <c r="C1589" s="3">
        <v>0.24199999999999999</v>
      </c>
      <c r="D1589" s="3">
        <v>16.738661</v>
      </c>
      <c r="E1589" s="3">
        <v>0.121</v>
      </c>
      <c r="F1589" s="2"/>
      <c r="G1589" s="2" t="s">
        <v>134</v>
      </c>
      <c r="H1589" s="2"/>
      <c r="I1589" s="2" t="s">
        <v>2470</v>
      </c>
      <c r="J1589" s="3">
        <v>0.76</v>
      </c>
      <c r="K1589" s="3">
        <v>5100</v>
      </c>
      <c r="L1589" s="2" t="s">
        <v>1030</v>
      </c>
    </row>
    <row r="1590" spans="1:12">
      <c r="A1590" s="2" t="s">
        <v>2471</v>
      </c>
      <c r="B1590" s="2"/>
      <c r="C1590" s="3">
        <v>0.13600000000000001</v>
      </c>
      <c r="D1590" s="3">
        <v>4.6461860000000001</v>
      </c>
      <c r="E1590" s="3">
        <v>0.05</v>
      </c>
      <c r="F1590" s="2"/>
      <c r="G1590" s="2" t="s">
        <v>134</v>
      </c>
      <c r="H1590" s="2"/>
      <c r="I1590" s="2" t="s">
        <v>2472</v>
      </c>
      <c r="J1590" s="3">
        <v>0.82</v>
      </c>
      <c r="K1590" s="3">
        <v>4954</v>
      </c>
      <c r="L1590" s="2" t="s">
        <v>1030</v>
      </c>
    </row>
    <row r="1591" spans="1:12">
      <c r="A1591" s="2" t="s">
        <v>2473</v>
      </c>
      <c r="B1591" s="2"/>
      <c r="C1591" s="3">
        <v>0.21</v>
      </c>
      <c r="D1591" s="3">
        <v>7.2401929999999997</v>
      </c>
      <c r="E1591" s="3">
        <v>6.7000000000000004E-2</v>
      </c>
      <c r="F1591" s="2"/>
      <c r="G1591" s="2" t="s">
        <v>134</v>
      </c>
      <c r="H1591" s="2"/>
      <c r="I1591" s="2" t="s">
        <v>2472</v>
      </c>
      <c r="J1591" s="3">
        <v>0.82</v>
      </c>
      <c r="K1591" s="3">
        <v>4954</v>
      </c>
      <c r="L1591" s="2" t="s">
        <v>1030</v>
      </c>
    </row>
    <row r="1592" spans="1:12">
      <c r="A1592" s="2" t="s">
        <v>2474</v>
      </c>
      <c r="B1592" s="2"/>
      <c r="C1592" s="3">
        <v>0.22</v>
      </c>
      <c r="D1592" s="3">
        <v>17.326644000000002</v>
      </c>
      <c r="E1592" s="3">
        <v>0.12</v>
      </c>
      <c r="F1592" s="2"/>
      <c r="G1592" s="2" t="s">
        <v>134</v>
      </c>
      <c r="H1592" s="2"/>
      <c r="I1592" s="2" t="s">
        <v>2472</v>
      </c>
      <c r="J1592" s="3">
        <v>0.82</v>
      </c>
      <c r="K1592" s="3">
        <v>4954</v>
      </c>
      <c r="L1592" s="2" t="s">
        <v>1030</v>
      </c>
    </row>
    <row r="1593" spans="1:12">
      <c r="A1593" s="2" t="s">
        <v>2475</v>
      </c>
      <c r="B1593" s="2"/>
      <c r="C1593" s="3">
        <v>0.20300000000000001</v>
      </c>
      <c r="D1593" s="3">
        <v>44.840975</v>
      </c>
      <c r="E1593" s="3">
        <v>0.22700000000000001</v>
      </c>
      <c r="F1593" s="2"/>
      <c r="G1593" s="2" t="s">
        <v>134</v>
      </c>
      <c r="H1593" s="2"/>
      <c r="I1593" s="2" t="s">
        <v>2472</v>
      </c>
      <c r="J1593" s="3">
        <v>0.82</v>
      </c>
      <c r="K1593" s="3">
        <v>4954</v>
      </c>
      <c r="L1593" s="2" t="s">
        <v>1030</v>
      </c>
    </row>
    <row r="1594" spans="1:12">
      <c r="A1594" s="2" t="s">
        <v>2476</v>
      </c>
      <c r="B1594" s="2"/>
      <c r="C1594" s="3">
        <v>0.189</v>
      </c>
      <c r="D1594" s="3">
        <v>9.6949280000000009</v>
      </c>
      <c r="E1594" s="3">
        <v>0.09</v>
      </c>
      <c r="F1594" s="2"/>
      <c r="G1594" s="2" t="s">
        <v>134</v>
      </c>
      <c r="H1594" s="2"/>
      <c r="I1594" s="2" t="s">
        <v>2477</v>
      </c>
      <c r="J1594" s="2"/>
      <c r="K1594" s="3">
        <v>5895</v>
      </c>
      <c r="L1594" s="2" t="s">
        <v>1030</v>
      </c>
    </row>
    <row r="1595" spans="1:12">
      <c r="A1595" s="2" t="s">
        <v>2478</v>
      </c>
      <c r="B1595" s="2"/>
      <c r="C1595" s="3">
        <v>0.193</v>
      </c>
      <c r="D1595" s="3">
        <v>15.38231</v>
      </c>
      <c r="E1595" s="3">
        <v>0.123</v>
      </c>
      <c r="F1595" s="2"/>
      <c r="G1595" s="2" t="s">
        <v>134</v>
      </c>
      <c r="H1595" s="2"/>
      <c r="I1595" s="2" t="s">
        <v>2477</v>
      </c>
      <c r="J1595" s="2"/>
      <c r="K1595" s="3">
        <v>5895</v>
      </c>
      <c r="L1595" s="2" t="s">
        <v>1030</v>
      </c>
    </row>
    <row r="1596" spans="1:12">
      <c r="A1596" s="2" t="s">
        <v>2479</v>
      </c>
      <c r="B1596" s="2"/>
      <c r="C1596" s="3">
        <v>0.13900000000000001</v>
      </c>
      <c r="D1596" s="3">
        <v>5.9236529999999998</v>
      </c>
      <c r="E1596" s="3">
        <v>5.8999999999999997E-2</v>
      </c>
      <c r="F1596" s="2"/>
      <c r="G1596" s="2" t="s">
        <v>134</v>
      </c>
      <c r="H1596" s="2"/>
      <c r="I1596" s="2" t="s">
        <v>2480</v>
      </c>
      <c r="J1596" s="2"/>
      <c r="K1596" s="3">
        <v>4713</v>
      </c>
      <c r="L1596" s="2" t="s">
        <v>1030</v>
      </c>
    </row>
    <row r="1597" spans="1:12">
      <c r="A1597" s="2" t="s">
        <v>2481</v>
      </c>
      <c r="B1597" s="2"/>
      <c r="C1597" s="3">
        <v>0.224</v>
      </c>
      <c r="D1597" s="3">
        <v>105.35638299999999</v>
      </c>
      <c r="E1597" s="3">
        <v>0.40100000000000002</v>
      </c>
      <c r="F1597" s="2"/>
      <c r="G1597" s="2" t="s">
        <v>134</v>
      </c>
      <c r="H1597" s="2"/>
      <c r="I1597" s="2" t="s">
        <v>2480</v>
      </c>
      <c r="J1597" s="2"/>
      <c r="K1597" s="3">
        <v>4713</v>
      </c>
      <c r="L1597" s="2" t="s">
        <v>1030</v>
      </c>
    </row>
    <row r="1598" spans="1:12">
      <c r="A1598" s="2" t="s">
        <v>2482</v>
      </c>
      <c r="B1598" s="2"/>
      <c r="C1598" s="3">
        <v>0.106</v>
      </c>
      <c r="D1598" s="3">
        <v>13.930698</v>
      </c>
      <c r="E1598" s="3">
        <v>0.111</v>
      </c>
      <c r="F1598" s="2"/>
      <c r="G1598" s="2" t="s">
        <v>134</v>
      </c>
      <c r="H1598" s="2"/>
      <c r="I1598" s="2" t="s">
        <v>2483</v>
      </c>
      <c r="J1598" s="3">
        <v>0.85</v>
      </c>
      <c r="K1598" s="3">
        <v>5797</v>
      </c>
      <c r="L1598" s="2" t="s">
        <v>1030</v>
      </c>
    </row>
    <row r="1599" spans="1:12">
      <c r="A1599" s="2" t="s">
        <v>2484</v>
      </c>
      <c r="B1599" s="2"/>
      <c r="C1599" s="3">
        <v>0.30199999999999999</v>
      </c>
      <c r="D1599" s="3">
        <v>56.47542</v>
      </c>
      <c r="E1599" s="3">
        <v>0.28100000000000003</v>
      </c>
      <c r="F1599" s="2"/>
      <c r="G1599" s="2" t="s">
        <v>134</v>
      </c>
      <c r="H1599" s="2"/>
      <c r="I1599" s="2" t="s">
        <v>2483</v>
      </c>
      <c r="J1599" s="3">
        <v>0.85</v>
      </c>
      <c r="K1599" s="3">
        <v>5797</v>
      </c>
      <c r="L1599" s="2" t="s">
        <v>1030</v>
      </c>
    </row>
    <row r="1600" spans="1:12">
      <c r="A1600" s="2" t="s">
        <v>2485</v>
      </c>
      <c r="B1600" s="2"/>
      <c r="C1600" s="3">
        <v>0.22</v>
      </c>
      <c r="D1600" s="3">
        <v>92.876125000000002</v>
      </c>
      <c r="E1600" s="3">
        <v>0.39200000000000002</v>
      </c>
      <c r="F1600" s="2"/>
      <c r="G1600" s="2" t="s">
        <v>134</v>
      </c>
      <c r="H1600" s="2"/>
      <c r="I1600" s="2" t="s">
        <v>2483</v>
      </c>
      <c r="J1600" s="3">
        <v>0.85</v>
      </c>
      <c r="K1600" s="3">
        <v>5797</v>
      </c>
      <c r="L1600" s="2" t="s">
        <v>1030</v>
      </c>
    </row>
    <row r="1601" spans="1:12">
      <c r="A1601" s="2" t="s">
        <v>2486</v>
      </c>
      <c r="B1601" s="2"/>
      <c r="C1601" s="3">
        <v>0.152</v>
      </c>
      <c r="D1601" s="3">
        <v>9.1760920000000006</v>
      </c>
      <c r="E1601" s="3">
        <v>8.6999999999999994E-2</v>
      </c>
      <c r="F1601" s="2"/>
      <c r="G1601" s="2" t="s">
        <v>134</v>
      </c>
      <c r="H1601" s="2"/>
      <c r="I1601" s="2" t="s">
        <v>2487</v>
      </c>
      <c r="J1601" s="3">
        <v>1.06</v>
      </c>
      <c r="K1601" s="3">
        <v>5905</v>
      </c>
      <c r="L1601" s="2" t="s">
        <v>1030</v>
      </c>
    </row>
    <row r="1602" spans="1:12">
      <c r="A1602" s="2" t="s">
        <v>2488</v>
      </c>
      <c r="B1602" s="2"/>
      <c r="C1602" s="3">
        <v>0.128</v>
      </c>
      <c r="D1602" s="3">
        <v>19.738285999999999</v>
      </c>
      <c r="E1602" s="3">
        <v>0.14499999999999999</v>
      </c>
      <c r="F1602" s="2"/>
      <c r="G1602" s="2" t="s">
        <v>134</v>
      </c>
      <c r="H1602" s="2"/>
      <c r="I1602" s="2" t="s">
        <v>2487</v>
      </c>
      <c r="J1602" s="3">
        <v>1.06</v>
      </c>
      <c r="K1602" s="3">
        <v>5905</v>
      </c>
      <c r="L1602" s="2" t="s">
        <v>1030</v>
      </c>
    </row>
    <row r="1603" spans="1:12">
      <c r="A1603" s="2" t="s">
        <v>2489</v>
      </c>
      <c r="B1603" s="2"/>
      <c r="C1603" s="3">
        <v>0.115</v>
      </c>
      <c r="D1603" s="3">
        <v>1.772419</v>
      </c>
      <c r="E1603" s="3">
        <v>3.1E-2</v>
      </c>
      <c r="F1603" s="2"/>
      <c r="G1603" s="2" t="s">
        <v>134</v>
      </c>
      <c r="H1603" s="2"/>
      <c r="I1603" s="2" t="s">
        <v>2490</v>
      </c>
      <c r="J1603" s="3">
        <v>1.23</v>
      </c>
      <c r="K1603" s="3">
        <v>6115</v>
      </c>
      <c r="L1603" s="2" t="s">
        <v>1030</v>
      </c>
    </row>
    <row r="1604" spans="1:12">
      <c r="A1604" s="2" t="s">
        <v>2491</v>
      </c>
      <c r="B1604" s="2"/>
      <c r="C1604" s="3">
        <v>0.28100000000000003</v>
      </c>
      <c r="D1604" s="3">
        <v>19.747412000000001</v>
      </c>
      <c r="E1604" s="3">
        <v>0.153</v>
      </c>
      <c r="F1604" s="2"/>
      <c r="G1604" s="2" t="s">
        <v>134</v>
      </c>
      <c r="H1604" s="2"/>
      <c r="I1604" s="2" t="s">
        <v>2490</v>
      </c>
      <c r="J1604" s="3">
        <v>1.23</v>
      </c>
      <c r="K1604" s="3">
        <v>6115</v>
      </c>
      <c r="L1604" s="2" t="s">
        <v>1030</v>
      </c>
    </row>
    <row r="1605" spans="1:12">
      <c r="A1605" s="2" t="s">
        <v>2492</v>
      </c>
      <c r="B1605" s="2"/>
      <c r="C1605" s="3">
        <v>0.22600000000000001</v>
      </c>
      <c r="D1605" s="3">
        <v>14.970418</v>
      </c>
      <c r="E1605" s="3">
        <v>0.125</v>
      </c>
      <c r="F1605" s="2"/>
      <c r="G1605" s="2" t="s">
        <v>134</v>
      </c>
      <c r="H1605" s="2"/>
      <c r="I1605" s="2" t="s">
        <v>2493</v>
      </c>
      <c r="J1605" s="3">
        <v>0.9</v>
      </c>
      <c r="K1605" s="3">
        <v>5727</v>
      </c>
      <c r="L1605" s="2" t="s">
        <v>1030</v>
      </c>
    </row>
    <row r="1606" spans="1:12">
      <c r="A1606" s="2" t="s">
        <v>2494</v>
      </c>
      <c r="B1606" s="2"/>
      <c r="C1606" s="3">
        <v>0.22900000000000001</v>
      </c>
      <c r="D1606" s="3">
        <v>32.273273000000003</v>
      </c>
      <c r="E1606" s="3">
        <v>0.20799999999999999</v>
      </c>
      <c r="F1606" s="2"/>
      <c r="G1606" s="2" t="s">
        <v>134</v>
      </c>
      <c r="H1606" s="2"/>
      <c r="I1606" s="2" t="s">
        <v>2493</v>
      </c>
      <c r="J1606" s="3">
        <v>0.9</v>
      </c>
      <c r="K1606" s="3">
        <v>5727</v>
      </c>
      <c r="L1606" s="2" t="s">
        <v>1030</v>
      </c>
    </row>
    <row r="1607" spans="1:12">
      <c r="A1607" s="2" t="s">
        <v>2495</v>
      </c>
      <c r="B1607" s="2"/>
      <c r="C1607" s="3">
        <v>7.3999999999999996E-2</v>
      </c>
      <c r="D1607" s="3">
        <v>2.4610690000000002</v>
      </c>
      <c r="E1607" s="3">
        <v>3.5000000000000003E-2</v>
      </c>
      <c r="F1607" s="2"/>
      <c r="G1607" s="2" t="s">
        <v>134</v>
      </c>
      <c r="H1607" s="2"/>
      <c r="I1607" s="2" t="s">
        <v>2496</v>
      </c>
      <c r="J1607" s="3">
        <v>1.02</v>
      </c>
      <c r="K1607" s="3">
        <v>5378</v>
      </c>
      <c r="L1607" s="2" t="s">
        <v>1030</v>
      </c>
    </row>
    <row r="1608" spans="1:12">
      <c r="A1608" s="2" t="s">
        <v>2497</v>
      </c>
      <c r="B1608" s="2"/>
      <c r="C1608" s="3">
        <v>0.25900000000000001</v>
      </c>
      <c r="D1608" s="3">
        <v>5.9603919999999997</v>
      </c>
      <c r="E1608" s="3">
        <v>6.4000000000000001E-2</v>
      </c>
      <c r="F1608" s="2"/>
      <c r="G1608" s="2" t="s">
        <v>134</v>
      </c>
      <c r="H1608" s="2"/>
      <c r="I1608" s="2" t="s">
        <v>2496</v>
      </c>
      <c r="J1608" s="3">
        <v>1.02</v>
      </c>
      <c r="K1608" s="3">
        <v>5378</v>
      </c>
      <c r="L1608" s="2" t="s">
        <v>1030</v>
      </c>
    </row>
    <row r="1609" spans="1:12">
      <c r="A1609" s="2" t="s">
        <v>2498</v>
      </c>
      <c r="B1609" s="2"/>
      <c r="C1609" s="3">
        <v>0.33600000000000002</v>
      </c>
      <c r="D1609" s="3">
        <v>96.101140999999998</v>
      </c>
      <c r="E1609" s="3">
        <v>0.40200000000000002</v>
      </c>
      <c r="F1609" s="2"/>
      <c r="G1609" s="2" t="s">
        <v>134</v>
      </c>
      <c r="H1609" s="2"/>
      <c r="I1609" s="2" t="s">
        <v>2499</v>
      </c>
      <c r="J1609" s="3">
        <v>0.78</v>
      </c>
      <c r="K1609" s="3">
        <v>5796</v>
      </c>
      <c r="L1609" s="2" t="s">
        <v>1030</v>
      </c>
    </row>
    <row r="1610" spans="1:12">
      <c r="A1610" s="2" t="s">
        <v>2500</v>
      </c>
      <c r="B1610" s="2"/>
      <c r="C1610" s="3">
        <v>0.37</v>
      </c>
      <c r="D1610" s="3">
        <v>265.469335</v>
      </c>
      <c r="E1610" s="3">
        <v>0.79100000000000004</v>
      </c>
      <c r="F1610" s="2"/>
      <c r="G1610" s="2" t="s">
        <v>134</v>
      </c>
      <c r="H1610" s="2"/>
      <c r="I1610" s="2" t="s">
        <v>2499</v>
      </c>
      <c r="J1610" s="3">
        <v>0.78</v>
      </c>
      <c r="K1610" s="3">
        <v>5796</v>
      </c>
      <c r="L1610" s="2" t="s">
        <v>1030</v>
      </c>
    </row>
    <row r="1611" spans="1:12">
      <c r="A1611" s="2" t="s">
        <v>2501</v>
      </c>
      <c r="B1611" s="2"/>
      <c r="C1611" s="3">
        <v>9.5000000000000001E-2</v>
      </c>
      <c r="D1611" s="3">
        <v>2.2405080000000002</v>
      </c>
      <c r="E1611" s="3">
        <v>2.7E-2</v>
      </c>
      <c r="F1611" s="2"/>
      <c r="G1611" s="2" t="s">
        <v>134</v>
      </c>
      <c r="H1611" s="2"/>
      <c r="I1611" s="2" t="s">
        <v>2502</v>
      </c>
      <c r="J1611" s="3">
        <v>0.53</v>
      </c>
      <c r="K1611" s="3">
        <v>4204</v>
      </c>
      <c r="L1611" s="2" t="s">
        <v>1030</v>
      </c>
    </row>
    <row r="1612" spans="1:12">
      <c r="A1612" s="2" t="s">
        <v>2503</v>
      </c>
      <c r="B1612" s="2"/>
      <c r="C1612" s="3">
        <v>0.10299999999999999</v>
      </c>
      <c r="D1612" s="3">
        <v>6.8277659999999996</v>
      </c>
      <c r="E1612" s="3">
        <v>5.8000000000000003E-2</v>
      </c>
      <c r="F1612" s="2"/>
      <c r="G1612" s="2" t="s">
        <v>134</v>
      </c>
      <c r="H1612" s="2"/>
      <c r="I1612" s="2" t="s">
        <v>2502</v>
      </c>
      <c r="J1612" s="3">
        <v>0.53</v>
      </c>
      <c r="K1612" s="3">
        <v>4204</v>
      </c>
      <c r="L1612" s="2" t="s">
        <v>1030</v>
      </c>
    </row>
    <row r="1613" spans="1:12">
      <c r="A1613" s="2" t="s">
        <v>2504</v>
      </c>
      <c r="B1613" s="2"/>
      <c r="C1613" s="3">
        <v>0.186</v>
      </c>
      <c r="D1613" s="3">
        <v>5.5242420000000001</v>
      </c>
      <c r="E1613" s="3">
        <v>6.0999999999999999E-2</v>
      </c>
      <c r="F1613" s="2"/>
      <c r="G1613" s="2" t="s">
        <v>134</v>
      </c>
      <c r="H1613" s="2"/>
      <c r="I1613" s="2" t="s">
        <v>2505</v>
      </c>
      <c r="J1613" s="3">
        <v>0.95</v>
      </c>
      <c r="K1613" s="3">
        <v>5497</v>
      </c>
      <c r="L1613" s="2" t="s">
        <v>1030</v>
      </c>
    </row>
    <row r="1614" spans="1:12">
      <c r="A1614" s="2" t="s">
        <v>2506</v>
      </c>
      <c r="B1614" s="2"/>
      <c r="C1614" s="3">
        <v>0.153</v>
      </c>
      <c r="D1614" s="3">
        <v>8.77501</v>
      </c>
      <c r="E1614" s="3">
        <v>8.3000000000000004E-2</v>
      </c>
      <c r="F1614" s="2"/>
      <c r="G1614" s="2" t="s">
        <v>134</v>
      </c>
      <c r="H1614" s="2"/>
      <c r="I1614" s="2" t="s">
        <v>2505</v>
      </c>
      <c r="J1614" s="3">
        <v>0.95</v>
      </c>
      <c r="K1614" s="3">
        <v>5497</v>
      </c>
      <c r="L1614" s="2" t="s">
        <v>1030</v>
      </c>
    </row>
    <row r="1615" spans="1:12">
      <c r="A1615" s="2" t="s">
        <v>2507</v>
      </c>
      <c r="B1615" s="2"/>
      <c r="C1615" s="3">
        <v>0.42</v>
      </c>
      <c r="D1615" s="3">
        <v>4.6627150000000004</v>
      </c>
      <c r="E1615" s="3">
        <v>5.6000000000000001E-2</v>
      </c>
      <c r="F1615" s="2"/>
      <c r="G1615" s="2" t="s">
        <v>134</v>
      </c>
      <c r="H1615" s="2"/>
      <c r="I1615" s="2" t="s">
        <v>2508</v>
      </c>
      <c r="J1615" s="3">
        <v>1.05</v>
      </c>
      <c r="K1615" s="3">
        <v>5746</v>
      </c>
      <c r="L1615" s="2" t="s">
        <v>1030</v>
      </c>
    </row>
    <row r="1616" spans="1:12">
      <c r="A1616" s="2" t="s">
        <v>2509</v>
      </c>
      <c r="B1616" s="2"/>
      <c r="C1616" s="3">
        <v>0.32800000000000001</v>
      </c>
      <c r="D1616" s="3">
        <v>11.815007</v>
      </c>
      <c r="E1616" s="3">
        <v>0.105</v>
      </c>
      <c r="F1616" s="2"/>
      <c r="G1616" s="2" t="s">
        <v>134</v>
      </c>
      <c r="H1616" s="2"/>
      <c r="I1616" s="2" t="s">
        <v>2508</v>
      </c>
      <c r="J1616" s="3">
        <v>1.05</v>
      </c>
      <c r="K1616" s="3">
        <v>5746</v>
      </c>
      <c r="L1616" s="2" t="s">
        <v>1030</v>
      </c>
    </row>
    <row r="1617" spans="1:12">
      <c r="A1617" s="2" t="s">
        <v>2510</v>
      </c>
      <c r="B1617" s="2"/>
      <c r="C1617" s="3">
        <v>0.14499999999999999</v>
      </c>
      <c r="D1617" s="3">
        <v>4.3627050000000001</v>
      </c>
      <c r="E1617" s="3">
        <v>5.0999999999999997E-2</v>
      </c>
      <c r="F1617" s="2"/>
      <c r="G1617" s="2" t="s">
        <v>134</v>
      </c>
      <c r="H1617" s="2"/>
      <c r="I1617" s="2" t="s">
        <v>2511</v>
      </c>
      <c r="J1617" s="3">
        <v>1.29</v>
      </c>
      <c r="K1617" s="3">
        <v>5526</v>
      </c>
      <c r="L1617" s="2" t="s">
        <v>1030</v>
      </c>
    </row>
    <row r="1618" spans="1:12">
      <c r="A1618" s="2" t="s">
        <v>2512</v>
      </c>
      <c r="B1618" s="2"/>
      <c r="C1618" s="3">
        <v>0.23499999999999999</v>
      </c>
      <c r="D1618" s="3">
        <v>6.941357</v>
      </c>
      <c r="E1618" s="3">
        <v>6.9000000000000006E-2</v>
      </c>
      <c r="F1618" s="2"/>
      <c r="G1618" s="2" t="s">
        <v>134</v>
      </c>
      <c r="H1618" s="2"/>
      <c r="I1618" s="2" t="s">
        <v>2511</v>
      </c>
      <c r="J1618" s="3">
        <v>1.29</v>
      </c>
      <c r="K1618" s="3">
        <v>5526</v>
      </c>
      <c r="L1618" s="2" t="s">
        <v>1030</v>
      </c>
    </row>
    <row r="1619" spans="1:12">
      <c r="A1619" s="2" t="s">
        <v>2513</v>
      </c>
      <c r="B1619" s="2"/>
      <c r="C1619" s="3">
        <v>0.20399999999999999</v>
      </c>
      <c r="D1619" s="3">
        <v>31.781925000000001</v>
      </c>
      <c r="E1619" s="3">
        <v>0.191</v>
      </c>
      <c r="F1619" s="2"/>
      <c r="G1619" s="2" t="s">
        <v>134</v>
      </c>
      <c r="H1619" s="2"/>
      <c r="I1619" s="2" t="s">
        <v>2511</v>
      </c>
      <c r="J1619" s="3">
        <v>1.29</v>
      </c>
      <c r="K1619" s="3">
        <v>5526</v>
      </c>
      <c r="L1619" s="2" t="s">
        <v>1030</v>
      </c>
    </row>
    <row r="1620" spans="1:12">
      <c r="A1620" s="2" t="s">
        <v>2514</v>
      </c>
      <c r="B1620" s="2"/>
      <c r="C1620" s="3">
        <v>0.10199999999999999</v>
      </c>
      <c r="D1620" s="3">
        <v>8.3715539999999997</v>
      </c>
      <c r="E1620" s="3">
        <v>8.5000000000000006E-2</v>
      </c>
      <c r="F1620" s="2"/>
      <c r="G1620" s="2" t="s">
        <v>134</v>
      </c>
      <c r="H1620" s="2"/>
      <c r="I1620" s="2" t="s">
        <v>2515</v>
      </c>
      <c r="J1620" s="2"/>
      <c r="K1620" s="3">
        <v>6435</v>
      </c>
      <c r="L1620" s="2" t="s">
        <v>1030</v>
      </c>
    </row>
    <row r="1621" spans="1:12">
      <c r="A1621" s="2" t="s">
        <v>2516</v>
      </c>
      <c r="B1621" s="2"/>
      <c r="C1621" s="3">
        <v>0.122</v>
      </c>
      <c r="D1621" s="3">
        <v>17.934937000000001</v>
      </c>
      <c r="E1621" s="3">
        <v>0.14199999999999999</v>
      </c>
      <c r="F1621" s="2"/>
      <c r="G1621" s="2" t="s">
        <v>134</v>
      </c>
      <c r="H1621" s="2"/>
      <c r="I1621" s="2" t="s">
        <v>2515</v>
      </c>
      <c r="J1621" s="2"/>
      <c r="K1621" s="3">
        <v>6435</v>
      </c>
      <c r="L1621" s="2" t="s">
        <v>1030</v>
      </c>
    </row>
    <row r="1622" spans="1:12">
      <c r="A1622" s="2" t="s">
        <v>2517</v>
      </c>
      <c r="B1622" s="2"/>
      <c r="C1622" s="3">
        <v>0.158</v>
      </c>
      <c r="D1622" s="3">
        <v>4.9153789999999997</v>
      </c>
      <c r="E1622" s="3">
        <v>5.7000000000000002E-2</v>
      </c>
      <c r="F1622" s="2"/>
      <c r="G1622" s="2" t="s">
        <v>134</v>
      </c>
      <c r="H1622" s="2"/>
      <c r="I1622" s="2" t="s">
        <v>2518</v>
      </c>
      <c r="J1622" s="3">
        <v>1.01</v>
      </c>
      <c r="K1622" s="3">
        <v>5740</v>
      </c>
      <c r="L1622" s="2" t="s">
        <v>1030</v>
      </c>
    </row>
    <row r="1623" spans="1:12">
      <c r="A1623" s="2" t="s">
        <v>2519</v>
      </c>
      <c r="B1623" s="2"/>
      <c r="C1623" s="3">
        <v>0.20699999999999999</v>
      </c>
      <c r="D1623" s="3">
        <v>13.093921</v>
      </c>
      <c r="E1623" s="3">
        <v>0.11</v>
      </c>
      <c r="F1623" s="2"/>
      <c r="G1623" s="2" t="s">
        <v>134</v>
      </c>
      <c r="H1623" s="2"/>
      <c r="I1623" s="2" t="s">
        <v>2518</v>
      </c>
      <c r="J1623" s="3">
        <v>1.01</v>
      </c>
      <c r="K1623" s="3">
        <v>5740</v>
      </c>
      <c r="L1623" s="2" t="s">
        <v>1030</v>
      </c>
    </row>
    <row r="1624" spans="1:12">
      <c r="A1624" s="2" t="s">
        <v>2520</v>
      </c>
      <c r="B1624" s="2"/>
      <c r="C1624" s="3">
        <v>0.09</v>
      </c>
      <c r="D1624" s="3">
        <v>1.653888</v>
      </c>
      <c r="E1624" s="3">
        <v>2.7E-2</v>
      </c>
      <c r="F1624" s="2"/>
      <c r="G1624" s="2" t="s">
        <v>134</v>
      </c>
      <c r="H1624" s="2"/>
      <c r="I1624" s="2" t="s">
        <v>2521</v>
      </c>
      <c r="J1624" s="3">
        <v>0.91</v>
      </c>
      <c r="K1624" s="3">
        <v>5388</v>
      </c>
      <c r="L1624" s="2" t="s">
        <v>1030</v>
      </c>
    </row>
    <row r="1625" spans="1:12">
      <c r="A1625" s="2" t="s">
        <v>2522</v>
      </c>
      <c r="B1625" s="2"/>
      <c r="C1625" s="3">
        <v>0.14899999999999999</v>
      </c>
      <c r="D1625" s="3">
        <v>4.3372339999999996</v>
      </c>
      <c r="E1625" s="3">
        <v>5.0999999999999997E-2</v>
      </c>
      <c r="F1625" s="2"/>
      <c r="G1625" s="2" t="s">
        <v>134</v>
      </c>
      <c r="H1625" s="2"/>
      <c r="I1625" s="2" t="s">
        <v>2521</v>
      </c>
      <c r="J1625" s="3">
        <v>0.91</v>
      </c>
      <c r="K1625" s="3">
        <v>5388</v>
      </c>
      <c r="L1625" s="2" t="s">
        <v>1030</v>
      </c>
    </row>
    <row r="1626" spans="1:12">
      <c r="A1626" s="2" t="s">
        <v>2523</v>
      </c>
      <c r="B1626" s="2"/>
      <c r="C1626" s="3">
        <v>0.128</v>
      </c>
      <c r="D1626" s="3">
        <v>1.6783269999999999</v>
      </c>
      <c r="E1626" s="3">
        <v>2.8000000000000001E-2</v>
      </c>
      <c r="F1626" s="2"/>
      <c r="G1626" s="2" t="s">
        <v>134</v>
      </c>
      <c r="H1626" s="2"/>
      <c r="I1626" s="2" t="s">
        <v>2524</v>
      </c>
      <c r="J1626" s="3">
        <v>1.0900000000000001</v>
      </c>
      <c r="K1626" s="3">
        <v>5987</v>
      </c>
      <c r="L1626" s="2" t="s">
        <v>1030</v>
      </c>
    </row>
    <row r="1627" spans="1:12">
      <c r="A1627" s="2" t="s">
        <v>2525</v>
      </c>
      <c r="B1627" s="2"/>
      <c r="C1627" s="3">
        <v>0.14499999999999999</v>
      </c>
      <c r="D1627" s="3">
        <v>3.5538219999999998</v>
      </c>
      <c r="E1627" s="3">
        <v>4.5999999999999999E-2</v>
      </c>
      <c r="F1627" s="2"/>
      <c r="G1627" s="2" t="s">
        <v>134</v>
      </c>
      <c r="H1627" s="2"/>
      <c r="I1627" s="2" t="s">
        <v>2524</v>
      </c>
      <c r="J1627" s="3">
        <v>1.0900000000000001</v>
      </c>
      <c r="K1627" s="3">
        <v>5987</v>
      </c>
      <c r="L1627" s="2" t="s">
        <v>1030</v>
      </c>
    </row>
    <row r="1628" spans="1:12">
      <c r="A1628" s="2" t="s">
        <v>2526</v>
      </c>
      <c r="B1628" s="2"/>
      <c r="C1628" s="3">
        <v>0.10199999999999999</v>
      </c>
      <c r="D1628" s="3">
        <v>4.3853150000000003</v>
      </c>
      <c r="E1628" s="3">
        <v>0.05</v>
      </c>
      <c r="F1628" s="2"/>
      <c r="G1628" s="2" t="s">
        <v>134</v>
      </c>
      <c r="H1628" s="2"/>
      <c r="I1628" s="2" t="s">
        <v>2527</v>
      </c>
      <c r="J1628" s="3">
        <v>0.86</v>
      </c>
      <c r="K1628" s="3">
        <v>5194</v>
      </c>
      <c r="L1628" s="2" t="s">
        <v>1030</v>
      </c>
    </row>
    <row r="1629" spans="1:12">
      <c r="A1629" s="2" t="s">
        <v>2528</v>
      </c>
      <c r="B1629" s="2"/>
      <c r="C1629" s="3">
        <v>0.28100000000000003</v>
      </c>
      <c r="D1629" s="3">
        <v>51.805612000000004</v>
      </c>
      <c r="E1629" s="3">
        <v>0.26</v>
      </c>
      <c r="F1629" s="2"/>
      <c r="G1629" s="2" t="s">
        <v>134</v>
      </c>
      <c r="H1629" s="2"/>
      <c r="I1629" s="2" t="s">
        <v>2527</v>
      </c>
      <c r="J1629" s="3">
        <v>0.86</v>
      </c>
      <c r="K1629" s="3">
        <v>5194</v>
      </c>
      <c r="L1629" s="2" t="s">
        <v>1030</v>
      </c>
    </row>
    <row r="1630" spans="1:12">
      <c r="A1630" s="2" t="s">
        <v>2529</v>
      </c>
      <c r="B1630" s="2"/>
      <c r="C1630" s="3">
        <v>0.26</v>
      </c>
      <c r="D1630" s="3">
        <v>4.5444389999999997</v>
      </c>
      <c r="E1630" s="3">
        <v>5.2999999999999999E-2</v>
      </c>
      <c r="F1630" s="2"/>
      <c r="G1630" s="2" t="s">
        <v>134</v>
      </c>
      <c r="H1630" s="2"/>
      <c r="I1630" s="2" t="s">
        <v>2530</v>
      </c>
      <c r="J1630" s="3">
        <v>0.87</v>
      </c>
      <c r="K1630" s="3">
        <v>5752</v>
      </c>
      <c r="L1630" s="2" t="s">
        <v>1030</v>
      </c>
    </row>
    <row r="1631" spans="1:12">
      <c r="A1631" s="2" t="s">
        <v>2531</v>
      </c>
      <c r="B1631" s="2"/>
      <c r="C1631" s="3">
        <v>0.22700000000000001</v>
      </c>
      <c r="D1631" s="3">
        <v>12.762172</v>
      </c>
      <c r="E1631" s="3">
        <v>0.105</v>
      </c>
      <c r="F1631" s="2"/>
      <c r="G1631" s="2" t="s">
        <v>134</v>
      </c>
      <c r="H1631" s="2"/>
      <c r="I1631" s="2" t="s">
        <v>2530</v>
      </c>
      <c r="J1631" s="3">
        <v>0.87</v>
      </c>
      <c r="K1631" s="3">
        <v>5752</v>
      </c>
      <c r="L1631" s="2" t="s">
        <v>1030</v>
      </c>
    </row>
    <row r="1632" spans="1:12">
      <c r="A1632" s="2" t="s">
        <v>2532</v>
      </c>
      <c r="B1632" s="2"/>
      <c r="C1632" s="3">
        <v>0.249</v>
      </c>
      <c r="D1632" s="3">
        <v>38.715184999999998</v>
      </c>
      <c r="E1632" s="3">
        <v>0.22</v>
      </c>
      <c r="F1632" s="2"/>
      <c r="G1632" s="2" t="s">
        <v>134</v>
      </c>
      <c r="H1632" s="2"/>
      <c r="I1632" s="2" t="s">
        <v>2530</v>
      </c>
      <c r="J1632" s="3">
        <v>0.87</v>
      </c>
      <c r="K1632" s="3">
        <v>5752</v>
      </c>
      <c r="L1632" s="2" t="s">
        <v>1030</v>
      </c>
    </row>
    <row r="1633" spans="1:12">
      <c r="A1633" s="2" t="s">
        <v>2533</v>
      </c>
      <c r="B1633" s="2"/>
      <c r="C1633" s="3">
        <v>0.13600000000000001</v>
      </c>
      <c r="D1633" s="3">
        <v>2.248329</v>
      </c>
      <c r="E1633" s="3">
        <v>3.2000000000000001E-2</v>
      </c>
      <c r="F1633" s="2"/>
      <c r="G1633" s="2" t="s">
        <v>134</v>
      </c>
      <c r="H1633" s="2"/>
      <c r="I1633" s="2" t="s">
        <v>2534</v>
      </c>
      <c r="J1633" s="3">
        <v>0.98</v>
      </c>
      <c r="K1633" s="3">
        <v>5105</v>
      </c>
      <c r="L1633" s="2" t="s">
        <v>1030</v>
      </c>
    </row>
    <row r="1634" spans="1:12">
      <c r="A1634" s="2" t="s">
        <v>2535</v>
      </c>
      <c r="B1634" s="2"/>
      <c r="C1634" s="3">
        <v>0.125</v>
      </c>
      <c r="D1634" s="3">
        <v>4.5803580000000004</v>
      </c>
      <c r="E1634" s="3">
        <v>5.0999999999999997E-2</v>
      </c>
      <c r="F1634" s="2"/>
      <c r="G1634" s="2" t="s">
        <v>134</v>
      </c>
      <c r="H1634" s="2"/>
      <c r="I1634" s="2" t="s">
        <v>2534</v>
      </c>
      <c r="J1634" s="3">
        <v>0.98</v>
      </c>
      <c r="K1634" s="3">
        <v>5105</v>
      </c>
      <c r="L1634" s="2" t="s">
        <v>1030</v>
      </c>
    </row>
    <row r="1635" spans="1:12">
      <c r="A1635" s="2" t="s">
        <v>2536</v>
      </c>
      <c r="B1635" s="2"/>
      <c r="C1635" s="3">
        <v>0.108</v>
      </c>
      <c r="D1635" s="3">
        <v>6.7668879999999998</v>
      </c>
      <c r="E1635" s="3">
        <v>6.6000000000000003E-2</v>
      </c>
      <c r="F1635" s="2"/>
      <c r="G1635" s="2" t="s">
        <v>134</v>
      </c>
      <c r="H1635" s="2"/>
      <c r="I1635" s="2" t="s">
        <v>2534</v>
      </c>
      <c r="J1635" s="3">
        <v>0.98</v>
      </c>
      <c r="K1635" s="3">
        <v>5105</v>
      </c>
      <c r="L1635" s="2" t="s">
        <v>1030</v>
      </c>
    </row>
    <row r="1636" spans="1:12">
      <c r="A1636" s="2" t="s">
        <v>2537</v>
      </c>
      <c r="B1636" s="2"/>
      <c r="C1636" s="3">
        <v>9.9000000000000005E-2</v>
      </c>
      <c r="D1636" s="3">
        <v>2.5495749999999999</v>
      </c>
      <c r="E1636" s="3">
        <v>2.9000000000000001E-2</v>
      </c>
      <c r="F1636" s="2"/>
      <c r="G1636" s="2" t="s">
        <v>134</v>
      </c>
      <c r="H1636" s="2"/>
      <c r="I1636" s="2" t="s">
        <v>2538</v>
      </c>
      <c r="J1636" s="3">
        <v>0.55000000000000004</v>
      </c>
      <c r="K1636" s="3">
        <v>3799</v>
      </c>
      <c r="L1636" s="2" t="s">
        <v>1030</v>
      </c>
    </row>
    <row r="1637" spans="1:12">
      <c r="A1637" s="2" t="s">
        <v>2539</v>
      </c>
      <c r="B1637" s="2"/>
      <c r="C1637" s="3">
        <v>9.1999999999999998E-2</v>
      </c>
      <c r="D1637" s="3">
        <v>5.2123330000000001</v>
      </c>
      <c r="E1637" s="3">
        <v>4.7E-2</v>
      </c>
      <c r="F1637" s="2"/>
      <c r="G1637" s="2" t="s">
        <v>134</v>
      </c>
      <c r="H1637" s="2"/>
      <c r="I1637" s="2" t="s">
        <v>2538</v>
      </c>
      <c r="J1637" s="3">
        <v>0.55000000000000004</v>
      </c>
      <c r="K1637" s="3">
        <v>3799</v>
      </c>
      <c r="L1637" s="2" t="s">
        <v>1030</v>
      </c>
    </row>
    <row r="1638" spans="1:12">
      <c r="A1638" s="2" t="s">
        <v>2540</v>
      </c>
      <c r="B1638" s="2"/>
      <c r="C1638" s="3">
        <v>0.154</v>
      </c>
      <c r="D1638" s="3">
        <v>13.969457</v>
      </c>
      <c r="E1638" s="3">
        <v>0.09</v>
      </c>
      <c r="F1638" s="2"/>
      <c r="G1638" s="2" t="s">
        <v>134</v>
      </c>
      <c r="H1638" s="2"/>
      <c r="I1638" s="2" t="s">
        <v>2538</v>
      </c>
      <c r="J1638" s="3">
        <v>0.55000000000000004</v>
      </c>
      <c r="K1638" s="3">
        <v>3799</v>
      </c>
      <c r="L1638" s="2" t="s">
        <v>1030</v>
      </c>
    </row>
    <row r="1639" spans="1:12">
      <c r="A1639" s="2" t="s">
        <v>2541</v>
      </c>
      <c r="B1639" s="2"/>
      <c r="C1639" s="3">
        <v>0.125</v>
      </c>
      <c r="D1639" s="3">
        <v>7.4163969999999999</v>
      </c>
      <c r="E1639" s="3">
        <v>6.0999999999999999E-2</v>
      </c>
      <c r="F1639" s="2"/>
      <c r="G1639" s="2" t="s">
        <v>134</v>
      </c>
      <c r="H1639" s="2"/>
      <c r="I1639" s="2" t="s">
        <v>2542</v>
      </c>
      <c r="J1639" s="3">
        <v>0.53</v>
      </c>
      <c r="K1639" s="3">
        <v>4257</v>
      </c>
      <c r="L1639" s="2" t="s">
        <v>1030</v>
      </c>
    </row>
    <row r="1640" spans="1:12">
      <c r="A1640" s="2" t="s">
        <v>2543</v>
      </c>
      <c r="B1640" s="2"/>
      <c r="C1640" s="3">
        <v>0.17199999999999999</v>
      </c>
      <c r="D1640" s="3">
        <v>18.684736999999998</v>
      </c>
      <c r="E1640" s="3">
        <v>0.113</v>
      </c>
      <c r="F1640" s="2"/>
      <c r="G1640" s="2" t="s">
        <v>134</v>
      </c>
      <c r="H1640" s="2"/>
      <c r="I1640" s="2" t="s">
        <v>2542</v>
      </c>
      <c r="J1640" s="3">
        <v>0.53</v>
      </c>
      <c r="K1640" s="3">
        <v>4257</v>
      </c>
      <c r="L1640" s="2" t="s">
        <v>1030</v>
      </c>
    </row>
    <row r="1641" spans="1:12">
      <c r="A1641" s="2" t="s">
        <v>2544</v>
      </c>
      <c r="B1641" s="2"/>
      <c r="C1641" s="3">
        <v>0.12</v>
      </c>
      <c r="D1641" s="3">
        <v>8.2597799999999992</v>
      </c>
      <c r="E1641" s="3">
        <v>7.4999999999999997E-2</v>
      </c>
      <c r="F1641" s="2"/>
      <c r="G1641" s="2" t="s">
        <v>134</v>
      </c>
      <c r="H1641" s="2"/>
      <c r="I1641" s="2" t="s">
        <v>2545</v>
      </c>
      <c r="J1641" s="3">
        <v>0.78</v>
      </c>
      <c r="K1641" s="3">
        <v>5117</v>
      </c>
      <c r="L1641" s="2" t="s">
        <v>1030</v>
      </c>
    </row>
    <row r="1642" spans="1:12">
      <c r="A1642" s="2" t="s">
        <v>2546</v>
      </c>
      <c r="B1642" s="2"/>
      <c r="C1642" s="3">
        <v>0.17399999999999999</v>
      </c>
      <c r="D1642" s="3">
        <v>15.955387</v>
      </c>
      <c r="E1642" s="3">
        <v>0.11600000000000001</v>
      </c>
      <c r="F1642" s="2"/>
      <c r="G1642" s="2" t="s">
        <v>134</v>
      </c>
      <c r="H1642" s="2"/>
      <c r="I1642" s="2" t="s">
        <v>2545</v>
      </c>
      <c r="J1642" s="3">
        <v>0.78</v>
      </c>
      <c r="K1642" s="3">
        <v>5117</v>
      </c>
      <c r="L1642" s="2" t="s">
        <v>1030</v>
      </c>
    </row>
    <row r="1643" spans="1:12">
      <c r="A1643" s="2" t="s">
        <v>2547</v>
      </c>
      <c r="B1643" s="2"/>
      <c r="C1643" s="3">
        <v>0.16200000000000001</v>
      </c>
      <c r="D1643" s="3">
        <v>8.4574960000000008</v>
      </c>
      <c r="E1643" s="3">
        <v>6.5000000000000002E-2</v>
      </c>
      <c r="F1643" s="2"/>
      <c r="G1643" s="2" t="s">
        <v>134</v>
      </c>
      <c r="H1643" s="2"/>
      <c r="I1643" s="2" t="s">
        <v>2548</v>
      </c>
      <c r="J1643" s="3">
        <v>0.51</v>
      </c>
      <c r="K1643" s="3">
        <v>4347</v>
      </c>
      <c r="L1643" s="2" t="s">
        <v>1030</v>
      </c>
    </row>
    <row r="1644" spans="1:12">
      <c r="A1644" s="2" t="s">
        <v>2549</v>
      </c>
      <c r="B1644" s="2"/>
      <c r="C1644" s="3">
        <v>0.16400000000000001</v>
      </c>
      <c r="D1644" s="3">
        <v>17.281110000000002</v>
      </c>
      <c r="E1644" s="3">
        <v>0.105</v>
      </c>
      <c r="F1644" s="2"/>
      <c r="G1644" s="2" t="s">
        <v>134</v>
      </c>
      <c r="H1644" s="2"/>
      <c r="I1644" s="2" t="s">
        <v>2548</v>
      </c>
      <c r="J1644" s="3">
        <v>0.51</v>
      </c>
      <c r="K1644" s="3">
        <v>4347</v>
      </c>
      <c r="L1644" s="2" t="s">
        <v>1030</v>
      </c>
    </row>
    <row r="1645" spans="1:12">
      <c r="A1645" s="2" t="s">
        <v>2550</v>
      </c>
      <c r="B1645" s="2"/>
      <c r="C1645" s="3">
        <v>0.14599999999999999</v>
      </c>
      <c r="D1645" s="3">
        <v>32.134327999999996</v>
      </c>
      <c r="E1645" s="3">
        <v>0.159</v>
      </c>
      <c r="F1645" s="2"/>
      <c r="G1645" s="2" t="s">
        <v>134</v>
      </c>
      <c r="H1645" s="2"/>
      <c r="I1645" s="2" t="s">
        <v>2548</v>
      </c>
      <c r="J1645" s="3">
        <v>0.51</v>
      </c>
      <c r="K1645" s="3">
        <v>4347</v>
      </c>
      <c r="L1645" s="2" t="s">
        <v>1030</v>
      </c>
    </row>
    <row r="1646" spans="1:12">
      <c r="A1646" s="2" t="s">
        <v>2551</v>
      </c>
      <c r="B1646" s="2"/>
      <c r="C1646" s="3">
        <v>0.104</v>
      </c>
      <c r="D1646" s="3">
        <v>7.6263240000000003</v>
      </c>
      <c r="E1646" s="3">
        <v>7.0000000000000007E-2</v>
      </c>
      <c r="F1646" s="2"/>
      <c r="G1646" s="2" t="s">
        <v>134</v>
      </c>
      <c r="H1646" s="2"/>
      <c r="I1646" s="2" t="s">
        <v>2552</v>
      </c>
      <c r="J1646" s="3">
        <v>0.8</v>
      </c>
      <c r="K1646" s="3">
        <v>4955</v>
      </c>
      <c r="L1646" s="2" t="s">
        <v>1030</v>
      </c>
    </row>
    <row r="1647" spans="1:12">
      <c r="A1647" s="2" t="s">
        <v>2553</v>
      </c>
      <c r="B1647" s="2"/>
      <c r="C1647" s="3">
        <v>9.7000000000000003E-2</v>
      </c>
      <c r="D1647" s="3">
        <v>15.995621999999999</v>
      </c>
      <c r="E1647" s="3">
        <v>0.114</v>
      </c>
      <c r="F1647" s="2"/>
      <c r="G1647" s="2" t="s">
        <v>134</v>
      </c>
      <c r="H1647" s="2"/>
      <c r="I1647" s="2" t="s">
        <v>2552</v>
      </c>
      <c r="J1647" s="3">
        <v>0.8</v>
      </c>
      <c r="K1647" s="3">
        <v>4955</v>
      </c>
      <c r="L1647" s="2" t="s">
        <v>1030</v>
      </c>
    </row>
    <row r="1648" spans="1:12">
      <c r="A1648" s="2" t="s">
        <v>2554</v>
      </c>
      <c r="B1648" s="2"/>
      <c r="C1648" s="3">
        <v>0.105</v>
      </c>
      <c r="D1648" s="3">
        <v>34.211539999999999</v>
      </c>
      <c r="E1648" s="3">
        <v>0.189</v>
      </c>
      <c r="F1648" s="2"/>
      <c r="G1648" s="2" t="s">
        <v>134</v>
      </c>
      <c r="H1648" s="2"/>
      <c r="I1648" s="2" t="s">
        <v>2552</v>
      </c>
      <c r="J1648" s="3">
        <v>0.8</v>
      </c>
      <c r="K1648" s="3">
        <v>4955</v>
      </c>
      <c r="L1648" s="2" t="s">
        <v>1030</v>
      </c>
    </row>
    <row r="1649" spans="1:12">
      <c r="A1649" s="2" t="s">
        <v>2555</v>
      </c>
      <c r="B1649" s="2"/>
      <c r="C1649" s="3">
        <v>0.11799999999999999</v>
      </c>
      <c r="D1649" s="3">
        <v>12.551157999999999</v>
      </c>
      <c r="E1649" s="3">
        <v>8.6999999999999994E-2</v>
      </c>
      <c r="F1649" s="2"/>
      <c r="G1649" s="2" t="s">
        <v>134</v>
      </c>
      <c r="H1649" s="2"/>
      <c r="I1649" s="2" t="s">
        <v>2556</v>
      </c>
      <c r="J1649" s="3">
        <v>0.54</v>
      </c>
      <c r="K1649" s="3">
        <v>4259</v>
      </c>
      <c r="L1649" s="2" t="s">
        <v>1030</v>
      </c>
    </row>
    <row r="1650" spans="1:12">
      <c r="A1650" s="2" t="s">
        <v>2557</v>
      </c>
      <c r="B1650" s="2"/>
      <c r="C1650" s="3">
        <v>9.9000000000000005E-2</v>
      </c>
      <c r="D1650" s="3">
        <v>24.08821</v>
      </c>
      <c r="E1650" s="3">
        <v>0.13500000000000001</v>
      </c>
      <c r="F1650" s="2"/>
      <c r="G1650" s="2" t="s">
        <v>134</v>
      </c>
      <c r="H1650" s="2"/>
      <c r="I1650" s="2" t="s">
        <v>2556</v>
      </c>
      <c r="J1650" s="3">
        <v>0.54</v>
      </c>
      <c r="K1650" s="3">
        <v>4259</v>
      </c>
      <c r="L1650" s="2" t="s">
        <v>1030</v>
      </c>
    </row>
    <row r="1651" spans="1:12">
      <c r="A1651" s="2" t="s">
        <v>2558</v>
      </c>
      <c r="B1651" s="2"/>
      <c r="C1651" s="3">
        <v>0.1</v>
      </c>
      <c r="D1651" s="3">
        <v>5.4703189999999999</v>
      </c>
      <c r="E1651" s="3">
        <v>6.0999999999999999E-2</v>
      </c>
      <c r="F1651" s="2"/>
      <c r="G1651" s="2" t="s">
        <v>134</v>
      </c>
      <c r="H1651" s="2"/>
      <c r="I1651" s="2" t="s">
        <v>2559</v>
      </c>
      <c r="J1651" s="3">
        <v>1</v>
      </c>
      <c r="K1651" s="3">
        <v>5828</v>
      </c>
      <c r="L1651" s="2" t="s">
        <v>1030</v>
      </c>
    </row>
    <row r="1652" spans="1:12">
      <c r="A1652" s="2" t="s">
        <v>2560</v>
      </c>
      <c r="B1652" s="2"/>
      <c r="C1652" s="3">
        <v>0.128</v>
      </c>
      <c r="D1652" s="3">
        <v>12.758005000000001</v>
      </c>
      <c r="E1652" s="3">
        <v>0.107</v>
      </c>
      <c r="F1652" s="2"/>
      <c r="G1652" s="2" t="s">
        <v>134</v>
      </c>
      <c r="H1652" s="2"/>
      <c r="I1652" s="2" t="s">
        <v>2559</v>
      </c>
      <c r="J1652" s="3">
        <v>1</v>
      </c>
      <c r="K1652" s="3">
        <v>5828</v>
      </c>
      <c r="L1652" s="2" t="s">
        <v>1030</v>
      </c>
    </row>
    <row r="1653" spans="1:12">
      <c r="A1653" s="2" t="s">
        <v>2561</v>
      </c>
      <c r="B1653" s="2"/>
      <c r="C1653" s="3">
        <v>0.126</v>
      </c>
      <c r="D1653" s="3">
        <v>25.098490000000002</v>
      </c>
      <c r="E1653" s="3">
        <v>0.16800000000000001</v>
      </c>
      <c r="F1653" s="2"/>
      <c r="G1653" s="2" t="s">
        <v>134</v>
      </c>
      <c r="H1653" s="2"/>
      <c r="I1653" s="2" t="s">
        <v>2559</v>
      </c>
      <c r="J1653" s="3">
        <v>1</v>
      </c>
      <c r="K1653" s="3">
        <v>5828</v>
      </c>
      <c r="L1653" s="2" t="s">
        <v>1030</v>
      </c>
    </row>
    <row r="1654" spans="1:12">
      <c r="A1654" s="2" t="s">
        <v>2562</v>
      </c>
      <c r="B1654" s="2"/>
      <c r="C1654" s="3">
        <v>0.30199999999999999</v>
      </c>
      <c r="D1654" s="3">
        <v>6.5623310000000004</v>
      </c>
      <c r="E1654" s="3">
        <v>7.4999999999999997E-2</v>
      </c>
      <c r="F1654" s="2"/>
      <c r="G1654" s="2" t="s">
        <v>134</v>
      </c>
      <c r="H1654" s="2"/>
      <c r="I1654" s="2" t="s">
        <v>2563</v>
      </c>
      <c r="J1654" s="3">
        <v>0.99</v>
      </c>
      <c r="K1654" s="3">
        <v>5877</v>
      </c>
      <c r="L1654" s="2" t="s">
        <v>1030</v>
      </c>
    </row>
    <row r="1655" spans="1:12">
      <c r="A1655" s="2" t="s">
        <v>2564</v>
      </c>
      <c r="B1655" s="2"/>
      <c r="C1655" s="3">
        <v>0.27400000000000002</v>
      </c>
      <c r="D1655" s="3">
        <v>67.844469000000004</v>
      </c>
      <c r="E1655" s="3">
        <v>0.35599999999999998</v>
      </c>
      <c r="F1655" s="2"/>
      <c r="G1655" s="2" t="s">
        <v>134</v>
      </c>
      <c r="H1655" s="2"/>
      <c r="I1655" s="2" t="s">
        <v>2563</v>
      </c>
      <c r="J1655" s="3">
        <v>0.99</v>
      </c>
      <c r="K1655" s="3">
        <v>5877</v>
      </c>
      <c r="L1655" s="2" t="s">
        <v>1030</v>
      </c>
    </row>
    <row r="1656" spans="1:12">
      <c r="A1656" s="2" t="s">
        <v>2565</v>
      </c>
      <c r="B1656" s="2"/>
      <c r="C1656" s="3">
        <v>9.0999999999999998E-2</v>
      </c>
      <c r="D1656" s="3">
        <v>2.024823</v>
      </c>
      <c r="E1656" s="3">
        <v>3.3000000000000002E-2</v>
      </c>
      <c r="F1656" s="2"/>
      <c r="G1656" s="2" t="s">
        <v>134</v>
      </c>
      <c r="H1656" s="2"/>
      <c r="I1656" s="2" t="s">
        <v>2566</v>
      </c>
      <c r="J1656" s="3">
        <v>0.89</v>
      </c>
      <c r="K1656" s="3">
        <v>5867</v>
      </c>
      <c r="L1656" s="2" t="s">
        <v>1030</v>
      </c>
    </row>
    <row r="1657" spans="1:12">
      <c r="A1657" s="2" t="s">
        <v>2567</v>
      </c>
      <c r="B1657" s="2"/>
      <c r="C1657" s="3">
        <v>0.187</v>
      </c>
      <c r="D1657" s="3">
        <v>9.6000010000000007</v>
      </c>
      <c r="E1657" s="3">
        <v>9.1999999999999998E-2</v>
      </c>
      <c r="F1657" s="2"/>
      <c r="G1657" s="2" t="s">
        <v>134</v>
      </c>
      <c r="H1657" s="2"/>
      <c r="I1657" s="2" t="s">
        <v>2566</v>
      </c>
      <c r="J1657" s="3">
        <v>0.89</v>
      </c>
      <c r="K1657" s="3">
        <v>5867</v>
      </c>
      <c r="L1657" s="2" t="s">
        <v>1030</v>
      </c>
    </row>
    <row r="1658" spans="1:12">
      <c r="A1658" s="2" t="s">
        <v>2568</v>
      </c>
      <c r="B1658" s="2"/>
      <c r="C1658" s="3">
        <v>0.21099999999999999</v>
      </c>
      <c r="D1658" s="3">
        <v>20.678771999999999</v>
      </c>
      <c r="E1658" s="3">
        <v>0.154</v>
      </c>
      <c r="F1658" s="2"/>
      <c r="G1658" s="2" t="s">
        <v>134</v>
      </c>
      <c r="H1658" s="2"/>
      <c r="I1658" s="2" t="s">
        <v>2566</v>
      </c>
      <c r="J1658" s="3">
        <v>0.89</v>
      </c>
      <c r="K1658" s="3">
        <v>5867</v>
      </c>
      <c r="L1658" s="2" t="s">
        <v>1030</v>
      </c>
    </row>
    <row r="1659" spans="1:12">
      <c r="A1659" s="2" t="s">
        <v>2569</v>
      </c>
      <c r="B1659" s="2"/>
      <c r="C1659" s="3">
        <v>0.13700000000000001</v>
      </c>
      <c r="D1659" s="3">
        <v>3.2927810000000002</v>
      </c>
      <c r="E1659" s="3">
        <v>4.4999999999999998E-2</v>
      </c>
      <c r="F1659" s="2"/>
      <c r="G1659" s="2" t="s">
        <v>134</v>
      </c>
      <c r="H1659" s="2"/>
      <c r="I1659" s="2" t="s">
        <v>2570</v>
      </c>
      <c r="J1659" s="3">
        <v>0.96</v>
      </c>
      <c r="K1659" s="3">
        <v>5684</v>
      </c>
      <c r="L1659" s="2" t="s">
        <v>1030</v>
      </c>
    </row>
    <row r="1660" spans="1:12">
      <c r="A1660" s="2" t="s">
        <v>2571</v>
      </c>
      <c r="B1660" s="2"/>
      <c r="C1660" s="3">
        <v>0.183</v>
      </c>
      <c r="D1660" s="3">
        <v>9.6932010000000002</v>
      </c>
      <c r="E1660" s="3">
        <v>9.2999999999999999E-2</v>
      </c>
      <c r="F1660" s="2"/>
      <c r="G1660" s="2" t="s">
        <v>134</v>
      </c>
      <c r="H1660" s="2"/>
      <c r="I1660" s="2" t="s">
        <v>2570</v>
      </c>
      <c r="J1660" s="3">
        <v>0.96</v>
      </c>
      <c r="K1660" s="3">
        <v>5684</v>
      </c>
      <c r="L1660" s="2" t="s">
        <v>1030</v>
      </c>
    </row>
    <row r="1661" spans="1:12">
      <c r="A1661" s="2" t="s">
        <v>2572</v>
      </c>
      <c r="B1661" s="2"/>
      <c r="C1661" s="3">
        <v>0.218</v>
      </c>
      <c r="D1661" s="3">
        <v>13.726976000000001</v>
      </c>
      <c r="E1661" s="3">
        <v>0.11700000000000001</v>
      </c>
      <c r="F1661" s="2"/>
      <c r="G1661" s="2" t="s">
        <v>134</v>
      </c>
      <c r="H1661" s="2"/>
      <c r="I1661" s="2" t="s">
        <v>2573</v>
      </c>
      <c r="J1661" s="3">
        <v>1.1000000000000001</v>
      </c>
      <c r="K1661" s="3">
        <v>5923</v>
      </c>
      <c r="L1661" s="2" t="s">
        <v>1030</v>
      </c>
    </row>
    <row r="1662" spans="1:12">
      <c r="A1662" s="2" t="s">
        <v>2574</v>
      </c>
      <c r="B1662" s="2"/>
      <c r="C1662" s="3">
        <v>0.20899999999999999</v>
      </c>
      <c r="D1662" s="3">
        <v>24.310856000000001</v>
      </c>
      <c r="E1662" s="3">
        <v>0.17199999999999999</v>
      </c>
      <c r="F1662" s="2"/>
      <c r="G1662" s="2" t="s">
        <v>134</v>
      </c>
      <c r="H1662" s="2"/>
      <c r="I1662" s="2" t="s">
        <v>2573</v>
      </c>
      <c r="J1662" s="3">
        <v>1.1000000000000001</v>
      </c>
      <c r="K1662" s="3">
        <v>5923</v>
      </c>
      <c r="L1662" s="2" t="s">
        <v>1030</v>
      </c>
    </row>
    <row r="1663" spans="1:12">
      <c r="A1663" s="2" t="s">
        <v>2575</v>
      </c>
      <c r="B1663" s="2"/>
      <c r="C1663" s="3">
        <v>0.26800000000000002</v>
      </c>
      <c r="D1663" s="3">
        <v>44.431013999999998</v>
      </c>
      <c r="E1663" s="3">
        <v>0.25700000000000001</v>
      </c>
      <c r="F1663" s="2"/>
      <c r="G1663" s="2" t="s">
        <v>134</v>
      </c>
      <c r="H1663" s="2"/>
      <c r="I1663" s="2" t="s">
        <v>2573</v>
      </c>
      <c r="J1663" s="3">
        <v>1.1000000000000001</v>
      </c>
      <c r="K1663" s="3">
        <v>5923</v>
      </c>
      <c r="L1663" s="2" t="s">
        <v>1030</v>
      </c>
    </row>
    <row r="1664" spans="1:12">
      <c r="A1664" s="2" t="s">
        <v>2576</v>
      </c>
      <c r="B1664" s="3">
        <v>2.7E-2</v>
      </c>
      <c r="C1664" s="3">
        <v>0.13900000000000001</v>
      </c>
      <c r="D1664" s="3">
        <v>9.3409999999999993</v>
      </c>
      <c r="E1664" s="2"/>
      <c r="F1664" s="2"/>
      <c r="G1664" s="2" t="s">
        <v>46</v>
      </c>
      <c r="H1664" s="2"/>
      <c r="I1664" s="2" t="s">
        <v>2573</v>
      </c>
      <c r="J1664" s="3">
        <v>1.1000000000000001</v>
      </c>
      <c r="K1664" s="3">
        <v>5923</v>
      </c>
      <c r="L1664" s="2" t="s">
        <v>1869</v>
      </c>
    </row>
    <row r="1665" spans="1:12">
      <c r="A1665" s="2" t="s">
        <v>2577</v>
      </c>
      <c r="B1665" s="2"/>
      <c r="C1665" s="3">
        <v>0.127</v>
      </c>
      <c r="D1665" s="3">
        <v>4.9776559999999996</v>
      </c>
      <c r="E1665" s="3">
        <v>5.5E-2</v>
      </c>
      <c r="F1665" s="2"/>
      <c r="G1665" s="2" t="s">
        <v>134</v>
      </c>
      <c r="H1665" s="2"/>
      <c r="I1665" s="2" t="s">
        <v>2578</v>
      </c>
      <c r="J1665" s="3">
        <v>0.84</v>
      </c>
      <c r="K1665" s="3">
        <v>5631</v>
      </c>
      <c r="L1665" s="2" t="s">
        <v>1030</v>
      </c>
    </row>
    <row r="1666" spans="1:12">
      <c r="A1666" s="2" t="s">
        <v>2579</v>
      </c>
      <c r="B1666" s="2"/>
      <c r="C1666" s="3">
        <v>0.10299999999999999</v>
      </c>
      <c r="D1666" s="3">
        <v>6.9880550000000001</v>
      </c>
      <c r="E1666" s="3">
        <v>6.9000000000000006E-2</v>
      </c>
      <c r="F1666" s="2"/>
      <c r="G1666" s="2" t="s">
        <v>134</v>
      </c>
      <c r="H1666" s="2"/>
      <c r="I1666" s="2" t="s">
        <v>2578</v>
      </c>
      <c r="J1666" s="3">
        <v>0.84</v>
      </c>
      <c r="K1666" s="3">
        <v>5631</v>
      </c>
      <c r="L1666" s="2" t="s">
        <v>1030</v>
      </c>
    </row>
    <row r="1667" spans="1:12">
      <c r="A1667" s="2" t="s">
        <v>2580</v>
      </c>
      <c r="B1667" s="2"/>
      <c r="C1667" s="3">
        <v>0.104</v>
      </c>
      <c r="D1667" s="3">
        <v>10.558344999999999</v>
      </c>
      <c r="E1667" s="3">
        <v>9.0999999999999998E-2</v>
      </c>
      <c r="F1667" s="2"/>
      <c r="G1667" s="2" t="s">
        <v>134</v>
      </c>
      <c r="H1667" s="2"/>
      <c r="I1667" s="2" t="s">
        <v>2578</v>
      </c>
      <c r="J1667" s="3">
        <v>0.84</v>
      </c>
      <c r="K1667" s="3">
        <v>5631</v>
      </c>
      <c r="L1667" s="2" t="s">
        <v>1030</v>
      </c>
    </row>
    <row r="1668" spans="1:12">
      <c r="A1668" s="2" t="s">
        <v>2581</v>
      </c>
      <c r="B1668" s="2"/>
      <c r="C1668" s="3">
        <v>0.22600000000000001</v>
      </c>
      <c r="D1668" s="3">
        <v>14.844386999999999</v>
      </c>
      <c r="E1668" s="3">
        <v>0.13400000000000001</v>
      </c>
      <c r="F1668" s="2"/>
      <c r="G1668" s="2" t="s">
        <v>134</v>
      </c>
      <c r="H1668" s="2"/>
      <c r="I1668" s="2" t="s">
        <v>2582</v>
      </c>
      <c r="J1668" s="3">
        <v>2.11</v>
      </c>
      <c r="K1668" s="3">
        <v>6620</v>
      </c>
      <c r="L1668" s="2" t="s">
        <v>1030</v>
      </c>
    </row>
    <row r="1669" spans="1:12">
      <c r="A1669" s="2" t="s">
        <v>2583</v>
      </c>
      <c r="B1669" s="2"/>
      <c r="C1669" s="3">
        <v>0.30099999999999999</v>
      </c>
      <c r="D1669" s="3">
        <v>22.824669</v>
      </c>
      <c r="E1669" s="3">
        <v>0.17799999999999999</v>
      </c>
      <c r="F1669" s="2"/>
      <c r="G1669" s="2" t="s">
        <v>134</v>
      </c>
      <c r="H1669" s="2"/>
      <c r="I1669" s="2" t="s">
        <v>2582</v>
      </c>
      <c r="J1669" s="3">
        <v>2.11</v>
      </c>
      <c r="K1669" s="3">
        <v>6620</v>
      </c>
      <c r="L1669" s="2" t="s">
        <v>1030</v>
      </c>
    </row>
    <row r="1670" spans="1:12">
      <c r="A1670" s="2" t="s">
        <v>2584</v>
      </c>
      <c r="B1670" s="2"/>
      <c r="C1670" s="3">
        <v>0.105</v>
      </c>
      <c r="D1670" s="3">
        <v>5.1955280000000004</v>
      </c>
      <c r="E1670" s="3">
        <v>0.06</v>
      </c>
      <c r="F1670" s="2"/>
      <c r="G1670" s="2" t="s">
        <v>134</v>
      </c>
      <c r="H1670" s="2"/>
      <c r="I1670" s="2" t="s">
        <v>2585</v>
      </c>
      <c r="J1670" s="3">
        <v>0.94</v>
      </c>
      <c r="K1670" s="3">
        <v>6012</v>
      </c>
      <c r="L1670" s="2" t="s">
        <v>1030</v>
      </c>
    </row>
    <row r="1671" spans="1:12">
      <c r="A1671" s="2" t="s">
        <v>2586</v>
      </c>
      <c r="B1671" s="2"/>
      <c r="C1671" s="3">
        <v>0.152</v>
      </c>
      <c r="D1671" s="3">
        <v>8.0104100000000003</v>
      </c>
      <c r="E1671" s="3">
        <v>0.08</v>
      </c>
      <c r="F1671" s="2"/>
      <c r="G1671" s="2" t="s">
        <v>134</v>
      </c>
      <c r="H1671" s="2"/>
      <c r="I1671" s="2" t="s">
        <v>2585</v>
      </c>
      <c r="J1671" s="3">
        <v>0.94</v>
      </c>
      <c r="K1671" s="3">
        <v>6012</v>
      </c>
      <c r="L1671" s="2" t="s">
        <v>1030</v>
      </c>
    </row>
    <row r="1672" spans="1:12">
      <c r="A1672" s="2" t="s">
        <v>2587</v>
      </c>
      <c r="B1672" s="2"/>
      <c r="C1672" s="3">
        <v>0.16500000000000001</v>
      </c>
      <c r="D1672" s="3">
        <v>27.666312999999999</v>
      </c>
      <c r="E1672" s="3">
        <v>0.182</v>
      </c>
      <c r="F1672" s="2"/>
      <c r="G1672" s="2" t="s">
        <v>134</v>
      </c>
      <c r="H1672" s="2"/>
      <c r="I1672" s="2" t="s">
        <v>2585</v>
      </c>
      <c r="J1672" s="3">
        <v>0.94</v>
      </c>
      <c r="K1672" s="3">
        <v>6012</v>
      </c>
      <c r="L1672" s="2" t="s">
        <v>1030</v>
      </c>
    </row>
    <row r="1673" spans="1:12">
      <c r="A1673" s="2" t="s">
        <v>2588</v>
      </c>
      <c r="B1673" s="2"/>
      <c r="C1673" s="3">
        <v>0.17799999999999999</v>
      </c>
      <c r="D1673" s="3">
        <v>42.473269000000002</v>
      </c>
      <c r="E1673" s="3">
        <v>0.24199999999999999</v>
      </c>
      <c r="F1673" s="2"/>
      <c r="G1673" s="2" t="s">
        <v>134</v>
      </c>
      <c r="H1673" s="2"/>
      <c r="I1673" s="2" t="s">
        <v>2585</v>
      </c>
      <c r="J1673" s="3">
        <v>0.94</v>
      </c>
      <c r="K1673" s="3">
        <v>6012</v>
      </c>
      <c r="L1673" s="2" t="s">
        <v>1030</v>
      </c>
    </row>
    <row r="1674" spans="1:12">
      <c r="A1674" s="2" t="s">
        <v>2589</v>
      </c>
      <c r="B1674" s="2"/>
      <c r="C1674" s="3">
        <v>0.20100000000000001</v>
      </c>
      <c r="D1674" s="3">
        <v>15.170318</v>
      </c>
      <c r="E1674" s="3">
        <v>0.128</v>
      </c>
      <c r="F1674" s="2"/>
      <c r="G1674" s="2" t="s">
        <v>134</v>
      </c>
      <c r="H1674" s="2"/>
      <c r="I1674" s="2" t="s">
        <v>2382</v>
      </c>
      <c r="J1674" s="3">
        <v>1.1299999999999999</v>
      </c>
      <c r="K1674" s="3">
        <v>6175</v>
      </c>
      <c r="L1674" s="2" t="s">
        <v>1030</v>
      </c>
    </row>
    <row r="1675" spans="1:12">
      <c r="A1675" s="2" t="s">
        <v>2590</v>
      </c>
      <c r="B1675" s="2"/>
      <c r="C1675" s="3">
        <v>0.17499999999999999</v>
      </c>
      <c r="D1675" s="3">
        <v>26.234138000000002</v>
      </c>
      <c r="E1675" s="3">
        <v>0.185</v>
      </c>
      <c r="F1675" s="2"/>
      <c r="G1675" s="2" t="s">
        <v>134</v>
      </c>
      <c r="H1675" s="2"/>
      <c r="I1675" s="2" t="s">
        <v>2382</v>
      </c>
      <c r="J1675" s="3">
        <v>1.1299999999999999</v>
      </c>
      <c r="K1675" s="3">
        <v>6175</v>
      </c>
      <c r="L1675" s="2" t="s">
        <v>1030</v>
      </c>
    </row>
    <row r="1676" spans="1:12">
      <c r="A1676" s="2" t="s">
        <v>2591</v>
      </c>
      <c r="B1676" s="2"/>
      <c r="C1676" s="3">
        <v>0.222</v>
      </c>
      <c r="D1676" s="3">
        <v>39.459356999999997</v>
      </c>
      <c r="E1676" s="3">
        <v>0.24199999999999999</v>
      </c>
      <c r="F1676" s="2"/>
      <c r="G1676" s="2" t="s">
        <v>134</v>
      </c>
      <c r="H1676" s="2"/>
      <c r="I1676" s="2" t="s">
        <v>2382</v>
      </c>
      <c r="J1676" s="3">
        <v>1.1299999999999999</v>
      </c>
      <c r="K1676" s="3">
        <v>6175</v>
      </c>
      <c r="L1676" s="2" t="s">
        <v>1030</v>
      </c>
    </row>
    <row r="1677" spans="1:12">
      <c r="A1677" s="2" t="s">
        <v>2592</v>
      </c>
      <c r="B1677" s="2"/>
      <c r="C1677" s="3">
        <v>0.215</v>
      </c>
      <c r="D1677" s="3">
        <v>8.9685500000000005</v>
      </c>
      <c r="E1677" s="3">
        <v>8.7999999999999995E-2</v>
      </c>
      <c r="F1677" s="2"/>
      <c r="G1677" s="2" t="s">
        <v>134</v>
      </c>
      <c r="H1677" s="2"/>
      <c r="I1677" s="2" t="s">
        <v>2593</v>
      </c>
      <c r="J1677" s="3">
        <v>1.04</v>
      </c>
      <c r="K1677" s="3">
        <v>5807</v>
      </c>
      <c r="L1677" s="2" t="s">
        <v>1030</v>
      </c>
    </row>
    <row r="1678" spans="1:12">
      <c r="A1678" s="2" t="s">
        <v>2594</v>
      </c>
      <c r="B1678" s="2"/>
      <c r="C1678" s="3">
        <v>0.18</v>
      </c>
      <c r="D1678" s="3">
        <v>23.221820000000001</v>
      </c>
      <c r="E1678" s="3">
        <v>0.16700000000000001</v>
      </c>
      <c r="F1678" s="2"/>
      <c r="G1678" s="2" t="s">
        <v>134</v>
      </c>
      <c r="H1678" s="2"/>
      <c r="I1678" s="2" t="s">
        <v>2593</v>
      </c>
      <c r="J1678" s="3">
        <v>1.04</v>
      </c>
      <c r="K1678" s="3">
        <v>5807</v>
      </c>
      <c r="L1678" s="2" t="s">
        <v>1030</v>
      </c>
    </row>
    <row r="1679" spans="1:12">
      <c r="A1679" s="2" t="s">
        <v>2595</v>
      </c>
      <c r="B1679" s="2"/>
      <c r="C1679" s="3">
        <v>0.23300000000000001</v>
      </c>
      <c r="D1679" s="3">
        <v>21.963944999999999</v>
      </c>
      <c r="E1679" s="3">
        <v>0.153</v>
      </c>
      <c r="F1679" s="2"/>
      <c r="G1679" s="2" t="s">
        <v>134</v>
      </c>
      <c r="H1679" s="2"/>
      <c r="I1679" s="2" t="s">
        <v>2596</v>
      </c>
      <c r="J1679" s="3">
        <v>0.9</v>
      </c>
      <c r="K1679" s="3">
        <v>5774</v>
      </c>
      <c r="L1679" s="2" t="s">
        <v>1030</v>
      </c>
    </row>
    <row r="1680" spans="1:12">
      <c r="A1680" s="2" t="s">
        <v>2597</v>
      </c>
      <c r="B1680" s="2"/>
      <c r="C1680" s="3">
        <v>0.26300000000000001</v>
      </c>
      <c r="D1680" s="3">
        <v>125.59680899999999</v>
      </c>
      <c r="E1680" s="3">
        <v>0.48799999999999999</v>
      </c>
      <c r="F1680" s="2"/>
      <c r="G1680" s="2" t="s">
        <v>134</v>
      </c>
      <c r="H1680" s="2"/>
      <c r="I1680" s="2" t="s">
        <v>2596</v>
      </c>
      <c r="J1680" s="3">
        <v>0.9</v>
      </c>
      <c r="K1680" s="3">
        <v>5774</v>
      </c>
      <c r="L1680" s="2" t="s">
        <v>1030</v>
      </c>
    </row>
    <row r="1681" spans="1:12">
      <c r="A1681" s="2" t="s">
        <v>2598</v>
      </c>
      <c r="B1681" s="2"/>
      <c r="C1681" s="3">
        <v>6.6000000000000003E-2</v>
      </c>
      <c r="D1681" s="3">
        <v>7.4155629999999997</v>
      </c>
      <c r="E1681" s="3">
        <v>6.6000000000000003E-2</v>
      </c>
      <c r="F1681" s="2"/>
      <c r="G1681" s="2" t="s">
        <v>134</v>
      </c>
      <c r="H1681" s="2"/>
      <c r="I1681" s="2" t="s">
        <v>2599</v>
      </c>
      <c r="J1681" s="3">
        <v>0.59</v>
      </c>
      <c r="K1681" s="3">
        <v>4504</v>
      </c>
      <c r="L1681" s="2" t="s">
        <v>1030</v>
      </c>
    </row>
    <row r="1682" spans="1:12">
      <c r="A1682" s="2" t="s">
        <v>2600</v>
      </c>
      <c r="B1682" s="2"/>
      <c r="C1682" s="3">
        <v>0.107</v>
      </c>
      <c r="D1682" s="3">
        <v>9.3874270000000006</v>
      </c>
      <c r="E1682" s="3">
        <v>7.6999999999999999E-2</v>
      </c>
      <c r="F1682" s="2"/>
      <c r="G1682" s="2" t="s">
        <v>134</v>
      </c>
      <c r="H1682" s="2"/>
      <c r="I1682" s="2" t="s">
        <v>2599</v>
      </c>
      <c r="J1682" s="3">
        <v>0.59</v>
      </c>
      <c r="K1682" s="3">
        <v>4504</v>
      </c>
      <c r="L1682" s="2" t="s">
        <v>1030</v>
      </c>
    </row>
    <row r="1683" spans="1:12">
      <c r="A1683" s="2" t="s">
        <v>2601</v>
      </c>
      <c r="B1683" s="2"/>
      <c r="C1683" s="3">
        <v>0.23699999999999999</v>
      </c>
      <c r="D1683" s="3">
        <v>6.5111270000000001</v>
      </c>
      <c r="E1683" s="3">
        <v>7.0999999999999994E-2</v>
      </c>
      <c r="F1683" s="2"/>
      <c r="G1683" s="2" t="s">
        <v>134</v>
      </c>
      <c r="H1683" s="2"/>
      <c r="I1683" s="2" t="s">
        <v>2602</v>
      </c>
      <c r="J1683" s="3">
        <v>0.97</v>
      </c>
      <c r="K1683" s="3">
        <v>6033</v>
      </c>
      <c r="L1683" s="2" t="s">
        <v>1030</v>
      </c>
    </row>
    <row r="1684" spans="1:12">
      <c r="A1684" s="2" t="s">
        <v>2603</v>
      </c>
      <c r="B1684" s="2"/>
      <c r="C1684" s="3">
        <v>0.27400000000000002</v>
      </c>
      <c r="D1684" s="3">
        <v>23.851548999999999</v>
      </c>
      <c r="E1684" s="3">
        <v>0.16800000000000001</v>
      </c>
      <c r="F1684" s="2"/>
      <c r="G1684" s="2" t="s">
        <v>134</v>
      </c>
      <c r="H1684" s="2"/>
      <c r="I1684" s="2" t="s">
        <v>2602</v>
      </c>
      <c r="J1684" s="3">
        <v>0.97</v>
      </c>
      <c r="K1684" s="3">
        <v>6033</v>
      </c>
      <c r="L1684" s="2" t="s">
        <v>1030</v>
      </c>
    </row>
    <row r="1685" spans="1:12">
      <c r="A1685" s="2" t="s">
        <v>2604</v>
      </c>
      <c r="B1685" s="2"/>
      <c r="C1685" s="3">
        <v>0.17599999999999999</v>
      </c>
      <c r="D1685" s="3">
        <v>12.798360000000001</v>
      </c>
      <c r="E1685" s="3">
        <v>0.11</v>
      </c>
      <c r="F1685" s="2"/>
      <c r="G1685" s="2" t="s">
        <v>134</v>
      </c>
      <c r="H1685" s="2"/>
      <c r="I1685" s="2" t="s">
        <v>2605</v>
      </c>
      <c r="J1685" s="3">
        <v>1.04</v>
      </c>
      <c r="K1685" s="3">
        <v>6088</v>
      </c>
      <c r="L1685" s="2" t="s">
        <v>1030</v>
      </c>
    </row>
    <row r="1686" spans="1:12">
      <c r="A1686" s="2" t="s">
        <v>2606</v>
      </c>
      <c r="B1686" s="2"/>
      <c r="C1686" s="3">
        <v>0.156</v>
      </c>
      <c r="D1686" s="3">
        <v>27.320871</v>
      </c>
      <c r="E1686" s="3">
        <v>0.183</v>
      </c>
      <c r="F1686" s="2"/>
      <c r="G1686" s="2" t="s">
        <v>134</v>
      </c>
      <c r="H1686" s="2"/>
      <c r="I1686" s="2" t="s">
        <v>2605</v>
      </c>
      <c r="J1686" s="3">
        <v>1.04</v>
      </c>
      <c r="K1686" s="3">
        <v>6088</v>
      </c>
      <c r="L1686" s="2" t="s">
        <v>1030</v>
      </c>
    </row>
    <row r="1687" spans="1:12">
      <c r="A1687" s="2" t="s">
        <v>2607</v>
      </c>
      <c r="B1687" s="2"/>
      <c r="C1687" s="3">
        <v>0.13600000000000001</v>
      </c>
      <c r="D1687" s="3">
        <v>7.0567700000000002</v>
      </c>
      <c r="E1687" s="3">
        <v>7.5999999999999998E-2</v>
      </c>
      <c r="F1687" s="2"/>
      <c r="G1687" s="2" t="s">
        <v>134</v>
      </c>
      <c r="H1687" s="2"/>
      <c r="I1687" s="2" t="s">
        <v>2608</v>
      </c>
      <c r="J1687" s="3">
        <v>1.1499999999999999</v>
      </c>
      <c r="K1687" s="3">
        <v>6177</v>
      </c>
      <c r="L1687" s="2" t="s">
        <v>1030</v>
      </c>
    </row>
    <row r="1688" spans="1:12">
      <c r="A1688" s="2" t="s">
        <v>2609</v>
      </c>
      <c r="B1688" s="2"/>
      <c r="C1688" s="3">
        <v>0.11899999999999999</v>
      </c>
      <c r="D1688" s="3">
        <v>17.265426999999999</v>
      </c>
      <c r="E1688" s="3">
        <v>0.13800000000000001</v>
      </c>
      <c r="F1688" s="2"/>
      <c r="G1688" s="2" t="s">
        <v>134</v>
      </c>
      <c r="H1688" s="2"/>
      <c r="I1688" s="2" t="s">
        <v>2608</v>
      </c>
      <c r="J1688" s="3">
        <v>1.1499999999999999</v>
      </c>
      <c r="K1688" s="3">
        <v>6177</v>
      </c>
      <c r="L1688" s="2" t="s">
        <v>1030</v>
      </c>
    </row>
    <row r="1689" spans="1:12">
      <c r="A1689" s="2" t="s">
        <v>2610</v>
      </c>
      <c r="B1689" s="2"/>
      <c r="C1689" s="3">
        <v>0.17</v>
      </c>
      <c r="D1689" s="3">
        <v>5.9297779999999998</v>
      </c>
      <c r="E1689" s="3">
        <v>6.5000000000000002E-2</v>
      </c>
      <c r="F1689" s="2"/>
      <c r="G1689" s="2" t="s">
        <v>134</v>
      </c>
      <c r="H1689" s="2"/>
      <c r="I1689" s="2" t="s">
        <v>2337</v>
      </c>
      <c r="J1689" s="3">
        <v>0.97</v>
      </c>
      <c r="K1689" s="3">
        <v>5956</v>
      </c>
      <c r="L1689" s="2" t="s">
        <v>1030</v>
      </c>
    </row>
    <row r="1690" spans="1:12">
      <c r="A1690" s="2" t="s">
        <v>2611</v>
      </c>
      <c r="B1690" s="2"/>
      <c r="C1690" s="3">
        <v>0.17499999999999999</v>
      </c>
      <c r="D1690" s="3">
        <v>12.247629</v>
      </c>
      <c r="E1690" s="3">
        <v>0.105</v>
      </c>
      <c r="F1690" s="2"/>
      <c r="G1690" s="2" t="s">
        <v>134</v>
      </c>
      <c r="H1690" s="2"/>
      <c r="I1690" s="2" t="s">
        <v>2337</v>
      </c>
      <c r="J1690" s="3">
        <v>0.97</v>
      </c>
      <c r="K1690" s="3">
        <v>5956</v>
      </c>
      <c r="L1690" s="2" t="s">
        <v>1030</v>
      </c>
    </row>
    <row r="1691" spans="1:12">
      <c r="A1691" s="2" t="s">
        <v>2612</v>
      </c>
      <c r="B1691" s="2"/>
      <c r="C1691" s="3">
        <v>0.16500000000000001</v>
      </c>
      <c r="D1691" s="3">
        <v>11.189562</v>
      </c>
      <c r="E1691" s="3">
        <v>0.104</v>
      </c>
      <c r="F1691" s="2"/>
      <c r="G1691" s="2" t="s">
        <v>134</v>
      </c>
      <c r="H1691" s="2"/>
      <c r="I1691" s="2" t="s">
        <v>2613</v>
      </c>
      <c r="J1691" s="3">
        <v>1</v>
      </c>
      <c r="K1691" s="3">
        <v>6186</v>
      </c>
      <c r="L1691" s="2" t="s">
        <v>1030</v>
      </c>
    </row>
    <row r="1692" spans="1:12">
      <c r="A1692" s="2" t="s">
        <v>2614</v>
      </c>
      <c r="B1692" s="2"/>
      <c r="C1692" s="3">
        <v>0.27300000000000002</v>
      </c>
      <c r="D1692" s="3">
        <v>37.054918999999998</v>
      </c>
      <c r="E1692" s="3">
        <v>0.214</v>
      </c>
      <c r="F1692" s="2"/>
      <c r="G1692" s="2" t="s">
        <v>134</v>
      </c>
      <c r="H1692" s="2"/>
      <c r="I1692" s="2" t="s">
        <v>2615</v>
      </c>
      <c r="J1692" s="3">
        <v>0.89</v>
      </c>
      <c r="K1692" s="3">
        <v>5643</v>
      </c>
      <c r="L1692" s="2" t="s">
        <v>1030</v>
      </c>
    </row>
    <row r="1693" spans="1:12">
      <c r="A1693" s="2" t="s">
        <v>2616</v>
      </c>
      <c r="B1693" s="2"/>
      <c r="C1693" s="3">
        <v>0.28499999999999998</v>
      </c>
      <c r="D1693" s="3">
        <v>57.248089999999998</v>
      </c>
      <c r="E1693" s="3">
        <v>0.28699999999999998</v>
      </c>
      <c r="F1693" s="2"/>
      <c r="G1693" s="2" t="s">
        <v>134</v>
      </c>
      <c r="H1693" s="2"/>
      <c r="I1693" s="2" t="s">
        <v>2615</v>
      </c>
      <c r="J1693" s="3">
        <v>0.89</v>
      </c>
      <c r="K1693" s="3">
        <v>5643</v>
      </c>
      <c r="L1693" s="2" t="s">
        <v>1030</v>
      </c>
    </row>
    <row r="1694" spans="1:12">
      <c r="A1694" s="2" t="s">
        <v>2617</v>
      </c>
      <c r="B1694" s="2"/>
      <c r="C1694" s="3">
        <v>7.6999999999999999E-2</v>
      </c>
      <c r="D1694" s="3">
        <v>10.05537</v>
      </c>
      <c r="E1694" s="3">
        <v>8.5000000000000006E-2</v>
      </c>
      <c r="F1694" s="2"/>
      <c r="G1694" s="2" t="s">
        <v>134</v>
      </c>
      <c r="H1694" s="2"/>
      <c r="I1694" s="2" t="s">
        <v>2618</v>
      </c>
      <c r="J1694" s="3">
        <v>0.79</v>
      </c>
      <c r="K1694" s="3">
        <v>5212</v>
      </c>
      <c r="L1694" s="2" t="s">
        <v>1030</v>
      </c>
    </row>
    <row r="1695" spans="1:12">
      <c r="A1695" s="2" t="s">
        <v>2619</v>
      </c>
      <c r="B1695" s="2"/>
      <c r="C1695" s="3">
        <v>0.111</v>
      </c>
      <c r="D1695" s="3">
        <v>16.332995</v>
      </c>
      <c r="E1695" s="3">
        <v>0.11799999999999999</v>
      </c>
      <c r="F1695" s="2"/>
      <c r="G1695" s="2" t="s">
        <v>134</v>
      </c>
      <c r="H1695" s="2"/>
      <c r="I1695" s="2" t="s">
        <v>2618</v>
      </c>
      <c r="J1695" s="3">
        <v>0.79</v>
      </c>
      <c r="K1695" s="3">
        <v>5212</v>
      </c>
      <c r="L1695" s="2" t="s">
        <v>1030</v>
      </c>
    </row>
    <row r="1696" spans="1:12">
      <c r="A1696" s="2" t="s">
        <v>2620</v>
      </c>
      <c r="B1696" s="2"/>
      <c r="C1696" s="3">
        <v>7.9000000000000001E-2</v>
      </c>
      <c r="D1696" s="3">
        <v>5.7952779999999997</v>
      </c>
      <c r="E1696" s="3">
        <v>5.0999999999999997E-2</v>
      </c>
      <c r="F1696" s="2"/>
      <c r="G1696" s="2" t="s">
        <v>134</v>
      </c>
      <c r="H1696" s="2"/>
      <c r="I1696" s="2" t="s">
        <v>2621</v>
      </c>
      <c r="J1696" s="3">
        <v>0.54</v>
      </c>
      <c r="K1696" s="3">
        <v>3903</v>
      </c>
      <c r="L1696" s="2" t="s">
        <v>1030</v>
      </c>
    </row>
    <row r="1697" spans="1:12">
      <c r="A1697" s="2" t="s">
        <v>2622</v>
      </c>
      <c r="B1697" s="2"/>
      <c r="C1697" s="3">
        <v>0.123</v>
      </c>
      <c r="D1697" s="3">
        <v>8.4108940000000008</v>
      </c>
      <c r="E1697" s="3">
        <v>6.5000000000000002E-2</v>
      </c>
      <c r="F1697" s="2"/>
      <c r="G1697" s="2" t="s">
        <v>134</v>
      </c>
      <c r="H1697" s="2"/>
      <c r="I1697" s="2" t="s">
        <v>2621</v>
      </c>
      <c r="J1697" s="3">
        <v>0.54</v>
      </c>
      <c r="K1697" s="3">
        <v>3903</v>
      </c>
      <c r="L1697" s="2" t="s">
        <v>1030</v>
      </c>
    </row>
    <row r="1698" spans="1:12">
      <c r="A1698" s="2" t="s">
        <v>2623</v>
      </c>
      <c r="B1698" s="2"/>
      <c r="C1698" s="3">
        <v>0.16400000000000001</v>
      </c>
      <c r="D1698" s="3">
        <v>5.4766599999999999</v>
      </c>
      <c r="E1698" s="3">
        <v>5.3999999999999999E-2</v>
      </c>
      <c r="F1698" s="2"/>
      <c r="G1698" s="2" t="s">
        <v>134</v>
      </c>
      <c r="H1698" s="2"/>
      <c r="I1698" s="2" t="s">
        <v>2573</v>
      </c>
      <c r="J1698" s="3">
        <v>0.65</v>
      </c>
      <c r="K1698" s="3">
        <v>4648</v>
      </c>
      <c r="L1698" s="2" t="s">
        <v>1030</v>
      </c>
    </row>
    <row r="1699" spans="1:12">
      <c r="A1699" s="2" t="s">
        <v>2624</v>
      </c>
      <c r="B1699" s="2"/>
      <c r="C1699" s="3">
        <v>0.11700000000000001</v>
      </c>
      <c r="D1699" s="3">
        <v>16.934401999999999</v>
      </c>
      <c r="E1699" s="3">
        <v>0.115</v>
      </c>
      <c r="F1699" s="2"/>
      <c r="G1699" s="2" t="s">
        <v>134</v>
      </c>
      <c r="H1699" s="2"/>
      <c r="I1699" s="2" t="s">
        <v>2573</v>
      </c>
      <c r="J1699" s="3">
        <v>0.65</v>
      </c>
      <c r="K1699" s="3">
        <v>4648</v>
      </c>
      <c r="L1699" s="2" t="s">
        <v>1030</v>
      </c>
    </row>
    <row r="1700" spans="1:12">
      <c r="A1700" s="2" t="s">
        <v>2625</v>
      </c>
      <c r="B1700" s="2"/>
      <c r="C1700" s="3">
        <v>0.111</v>
      </c>
      <c r="D1700" s="3">
        <v>24.209841999999998</v>
      </c>
      <c r="E1700" s="3">
        <v>0.14599999999999999</v>
      </c>
      <c r="F1700" s="2"/>
      <c r="G1700" s="2" t="s">
        <v>134</v>
      </c>
      <c r="H1700" s="2"/>
      <c r="I1700" s="2" t="s">
        <v>2573</v>
      </c>
      <c r="J1700" s="3">
        <v>0.65</v>
      </c>
      <c r="K1700" s="3">
        <v>4648</v>
      </c>
      <c r="L1700" s="2" t="s">
        <v>1030</v>
      </c>
    </row>
    <row r="1701" spans="1:12">
      <c r="A1701" s="2" t="s">
        <v>2626</v>
      </c>
      <c r="B1701" s="2"/>
      <c r="C1701" s="3">
        <v>0.13</v>
      </c>
      <c r="D1701" s="3">
        <v>11.031890000000001</v>
      </c>
      <c r="E1701" s="3">
        <v>0.10199999999999999</v>
      </c>
      <c r="F1701" s="2"/>
      <c r="G1701" s="2" t="s">
        <v>134</v>
      </c>
      <c r="H1701" s="2"/>
      <c r="I1701" s="2" t="s">
        <v>2627</v>
      </c>
      <c r="J1701" s="3">
        <v>1.05</v>
      </c>
      <c r="K1701" s="3">
        <v>6184</v>
      </c>
      <c r="L1701" s="2" t="s">
        <v>1030</v>
      </c>
    </row>
    <row r="1702" spans="1:12">
      <c r="A1702" s="2" t="s">
        <v>2628</v>
      </c>
      <c r="B1702" s="2"/>
      <c r="C1702" s="3">
        <v>0.24199999999999999</v>
      </c>
      <c r="D1702" s="3">
        <v>25.762294000000001</v>
      </c>
      <c r="E1702" s="3">
        <v>0.17899999999999999</v>
      </c>
      <c r="F1702" s="2"/>
      <c r="G1702" s="2" t="s">
        <v>134</v>
      </c>
      <c r="H1702" s="2"/>
      <c r="I1702" s="2" t="s">
        <v>2627</v>
      </c>
      <c r="J1702" s="3">
        <v>1.05</v>
      </c>
      <c r="K1702" s="3">
        <v>6184</v>
      </c>
      <c r="L1702" s="2" t="s">
        <v>1030</v>
      </c>
    </row>
    <row r="1703" spans="1:12">
      <c r="A1703" s="2" t="s">
        <v>2629</v>
      </c>
      <c r="B1703" s="2"/>
      <c r="C1703" s="3">
        <v>0.14000000000000001</v>
      </c>
      <c r="D1703" s="3">
        <v>4.6126959999999997</v>
      </c>
      <c r="E1703" s="3">
        <v>5.7000000000000002E-2</v>
      </c>
      <c r="F1703" s="2"/>
      <c r="G1703" s="2" t="s">
        <v>134</v>
      </c>
      <c r="H1703" s="2"/>
      <c r="I1703" s="2" t="s">
        <v>2630</v>
      </c>
      <c r="J1703" s="3">
        <v>0.97</v>
      </c>
      <c r="K1703" s="3">
        <v>6133</v>
      </c>
      <c r="L1703" s="2" t="s">
        <v>1030</v>
      </c>
    </row>
    <row r="1704" spans="1:12">
      <c r="A1704" s="2" t="s">
        <v>2631</v>
      </c>
      <c r="B1704" s="2"/>
      <c r="C1704" s="3">
        <v>0.161</v>
      </c>
      <c r="D1704" s="3">
        <v>13.121632</v>
      </c>
      <c r="E1704" s="3">
        <v>0.115</v>
      </c>
      <c r="F1704" s="2"/>
      <c r="G1704" s="2" t="s">
        <v>134</v>
      </c>
      <c r="H1704" s="2"/>
      <c r="I1704" s="2" t="s">
        <v>2630</v>
      </c>
      <c r="J1704" s="3">
        <v>0.97</v>
      </c>
      <c r="K1704" s="3">
        <v>6133</v>
      </c>
      <c r="L1704" s="2" t="s">
        <v>1030</v>
      </c>
    </row>
    <row r="1705" spans="1:12">
      <c r="A1705" s="2" t="s">
        <v>2632</v>
      </c>
      <c r="B1705" s="2"/>
      <c r="C1705" s="3">
        <v>0.16400000000000001</v>
      </c>
      <c r="D1705" s="3">
        <v>6.4754339999999999</v>
      </c>
      <c r="E1705" s="3">
        <v>6.3E-2</v>
      </c>
      <c r="F1705" s="2"/>
      <c r="G1705" s="2" t="s">
        <v>134</v>
      </c>
      <c r="H1705" s="2"/>
      <c r="I1705" s="2" t="s">
        <v>2633</v>
      </c>
      <c r="J1705" s="3">
        <v>0.78</v>
      </c>
      <c r="K1705" s="3">
        <v>5036</v>
      </c>
      <c r="L1705" s="2" t="s">
        <v>1030</v>
      </c>
    </row>
    <row r="1706" spans="1:12">
      <c r="A1706" s="2" t="s">
        <v>2634</v>
      </c>
      <c r="B1706" s="2"/>
      <c r="C1706" s="3">
        <v>0.23799999999999999</v>
      </c>
      <c r="D1706" s="3">
        <v>16.858370000000001</v>
      </c>
      <c r="E1706" s="3">
        <v>0.12</v>
      </c>
      <c r="F1706" s="2"/>
      <c r="G1706" s="2" t="s">
        <v>134</v>
      </c>
      <c r="H1706" s="2"/>
      <c r="I1706" s="2" t="s">
        <v>2633</v>
      </c>
      <c r="J1706" s="3">
        <v>0.78</v>
      </c>
      <c r="K1706" s="3">
        <v>5036</v>
      </c>
      <c r="L1706" s="2" t="s">
        <v>1030</v>
      </c>
    </row>
    <row r="1707" spans="1:12">
      <c r="A1707" s="2" t="s">
        <v>2635</v>
      </c>
      <c r="B1707" s="2"/>
      <c r="C1707" s="3">
        <v>0.30599999999999999</v>
      </c>
      <c r="D1707" s="3">
        <v>49.499875000000003</v>
      </c>
      <c r="E1707" s="3">
        <v>0.246</v>
      </c>
      <c r="F1707" s="2"/>
      <c r="G1707" s="2" t="s">
        <v>134</v>
      </c>
      <c r="H1707" s="2"/>
      <c r="I1707" s="2" t="s">
        <v>2633</v>
      </c>
      <c r="J1707" s="3">
        <v>0.78</v>
      </c>
      <c r="K1707" s="3">
        <v>5036</v>
      </c>
      <c r="L1707" s="2" t="s">
        <v>1030</v>
      </c>
    </row>
    <row r="1708" spans="1:12">
      <c r="A1708" s="2" t="s">
        <v>2636</v>
      </c>
      <c r="B1708" s="2"/>
      <c r="C1708" s="3">
        <v>0.24299999999999999</v>
      </c>
      <c r="D1708" s="3">
        <v>34.060467000000003</v>
      </c>
      <c r="E1708" s="3">
        <v>0.21</v>
      </c>
      <c r="F1708" s="2"/>
      <c r="G1708" s="2" t="s">
        <v>134</v>
      </c>
      <c r="H1708" s="2"/>
      <c r="I1708" s="2" t="s">
        <v>2637</v>
      </c>
      <c r="J1708" s="3">
        <v>0.95</v>
      </c>
      <c r="K1708" s="3">
        <v>5908</v>
      </c>
      <c r="L1708" s="2" t="s">
        <v>1030</v>
      </c>
    </row>
    <row r="1709" spans="1:12">
      <c r="A1709" s="2" t="s">
        <v>2638</v>
      </c>
      <c r="B1709" s="2"/>
      <c r="C1709" s="3">
        <v>0.254</v>
      </c>
      <c r="D1709" s="3">
        <v>83.488369000000006</v>
      </c>
      <c r="E1709" s="3">
        <v>0.38100000000000001</v>
      </c>
      <c r="F1709" s="2"/>
      <c r="G1709" s="2" t="s">
        <v>134</v>
      </c>
      <c r="H1709" s="2"/>
      <c r="I1709" s="2" t="s">
        <v>2637</v>
      </c>
      <c r="J1709" s="3">
        <v>0.95</v>
      </c>
      <c r="K1709" s="3">
        <v>5908</v>
      </c>
      <c r="L1709" s="2" t="s">
        <v>1030</v>
      </c>
    </row>
    <row r="1710" spans="1:12">
      <c r="A1710" s="2" t="s">
        <v>2639</v>
      </c>
      <c r="B1710" s="2"/>
      <c r="C1710" s="3">
        <v>0.315</v>
      </c>
      <c r="D1710" s="3">
        <v>25.563222</v>
      </c>
      <c r="E1710" s="3">
        <v>0.17799999999999999</v>
      </c>
      <c r="F1710" s="2"/>
      <c r="G1710" s="2" t="s">
        <v>134</v>
      </c>
      <c r="H1710" s="2"/>
      <c r="I1710" s="2" t="s">
        <v>2640</v>
      </c>
      <c r="J1710" s="3">
        <v>1.07</v>
      </c>
      <c r="K1710" s="3">
        <v>6248</v>
      </c>
      <c r="L1710" s="2" t="s">
        <v>1030</v>
      </c>
    </row>
    <row r="1711" spans="1:12">
      <c r="A1711" s="2" t="s">
        <v>2641</v>
      </c>
      <c r="B1711" s="2"/>
      <c r="C1711" s="3">
        <v>0.38400000000000001</v>
      </c>
      <c r="D1711" s="3">
        <v>57.688020000000002</v>
      </c>
      <c r="E1711" s="3">
        <v>0.307</v>
      </c>
      <c r="F1711" s="2"/>
      <c r="G1711" s="2" t="s">
        <v>134</v>
      </c>
      <c r="H1711" s="2"/>
      <c r="I1711" s="2" t="s">
        <v>2640</v>
      </c>
      <c r="J1711" s="3">
        <v>1.07</v>
      </c>
      <c r="K1711" s="3">
        <v>6248</v>
      </c>
      <c r="L1711" s="2" t="s">
        <v>1030</v>
      </c>
    </row>
    <row r="1712" spans="1:12">
      <c r="A1712" s="2" t="s">
        <v>2642</v>
      </c>
      <c r="B1712" s="2"/>
      <c r="C1712" s="3">
        <v>0.35799999999999998</v>
      </c>
      <c r="D1712" s="3">
        <v>77.095691000000002</v>
      </c>
      <c r="E1712" s="3">
        <v>0.372</v>
      </c>
      <c r="F1712" s="2"/>
      <c r="G1712" s="2" t="s">
        <v>134</v>
      </c>
      <c r="H1712" s="2"/>
      <c r="I1712" s="2" t="s">
        <v>2640</v>
      </c>
      <c r="J1712" s="3">
        <v>1.07</v>
      </c>
      <c r="K1712" s="3">
        <v>6248</v>
      </c>
      <c r="L1712" s="2" t="s">
        <v>1030</v>
      </c>
    </row>
    <row r="1713" spans="1:12">
      <c r="A1713" s="2" t="s">
        <v>2643</v>
      </c>
      <c r="B1713" s="2"/>
      <c r="C1713" s="3">
        <v>0.14699999999999999</v>
      </c>
      <c r="D1713" s="3">
        <v>3.2896719999999999</v>
      </c>
      <c r="E1713" s="3">
        <v>4.3999999999999997E-2</v>
      </c>
      <c r="F1713" s="2"/>
      <c r="G1713" s="2" t="s">
        <v>134</v>
      </c>
      <c r="H1713" s="2"/>
      <c r="I1713" s="2" t="s">
        <v>2644</v>
      </c>
      <c r="J1713" s="3">
        <v>0.95</v>
      </c>
      <c r="K1713" s="3">
        <v>6053</v>
      </c>
      <c r="L1713" s="2" t="s">
        <v>1030</v>
      </c>
    </row>
    <row r="1714" spans="1:12">
      <c r="A1714" s="2" t="s">
        <v>2645</v>
      </c>
      <c r="B1714" s="2"/>
      <c r="C1714" s="3">
        <v>0.187</v>
      </c>
      <c r="D1714" s="3">
        <v>7.1864340000000002</v>
      </c>
      <c r="E1714" s="3">
        <v>7.4999999999999997E-2</v>
      </c>
      <c r="F1714" s="2"/>
      <c r="G1714" s="2" t="s">
        <v>134</v>
      </c>
      <c r="H1714" s="2"/>
      <c r="I1714" s="2" t="s">
        <v>2644</v>
      </c>
      <c r="J1714" s="3">
        <v>0.95</v>
      </c>
      <c r="K1714" s="3">
        <v>6053</v>
      </c>
      <c r="L1714" s="2" t="s">
        <v>1030</v>
      </c>
    </row>
    <row r="1715" spans="1:12">
      <c r="A1715" s="2" t="s">
        <v>2646</v>
      </c>
      <c r="B1715" s="2"/>
      <c r="C1715" s="3">
        <v>0.129</v>
      </c>
      <c r="D1715" s="3">
        <v>8.4866159999999997</v>
      </c>
      <c r="E1715" s="3">
        <v>8.5999999999999993E-2</v>
      </c>
      <c r="F1715" s="2"/>
      <c r="G1715" s="2" t="s">
        <v>134</v>
      </c>
      <c r="H1715" s="2"/>
      <c r="I1715" s="2" t="s">
        <v>1800</v>
      </c>
      <c r="J1715" s="3">
        <v>1.07</v>
      </c>
      <c r="K1715" s="3">
        <v>6169</v>
      </c>
      <c r="L1715" s="2" t="s">
        <v>1030</v>
      </c>
    </row>
    <row r="1716" spans="1:12">
      <c r="A1716" s="2" t="s">
        <v>2647</v>
      </c>
      <c r="B1716" s="2"/>
      <c r="C1716" s="3">
        <v>0.22500000000000001</v>
      </c>
      <c r="D1716" s="3">
        <v>55.188023000000001</v>
      </c>
      <c r="E1716" s="3">
        <v>0.3</v>
      </c>
      <c r="F1716" s="2"/>
      <c r="G1716" s="2" t="s">
        <v>134</v>
      </c>
      <c r="H1716" s="2"/>
      <c r="I1716" s="2" t="s">
        <v>1800</v>
      </c>
      <c r="J1716" s="3">
        <v>1.07</v>
      </c>
      <c r="K1716" s="3">
        <v>6169</v>
      </c>
      <c r="L1716" s="2" t="s">
        <v>1030</v>
      </c>
    </row>
    <row r="1717" spans="1:12">
      <c r="A1717" s="2" t="s">
        <v>2648</v>
      </c>
      <c r="B1717" s="2"/>
      <c r="C1717" s="3">
        <v>7.9000000000000001E-2</v>
      </c>
      <c r="D1717" s="3">
        <v>10.327185999999999</v>
      </c>
      <c r="E1717" s="3">
        <v>8.6999999999999994E-2</v>
      </c>
      <c r="F1717" s="2"/>
      <c r="G1717" s="2" t="s">
        <v>134</v>
      </c>
      <c r="H1717" s="2"/>
      <c r="I1717" s="2" t="s">
        <v>2649</v>
      </c>
      <c r="J1717" s="3">
        <v>0.77</v>
      </c>
      <c r="K1717" s="3">
        <v>5788</v>
      </c>
      <c r="L1717" s="2" t="s">
        <v>1030</v>
      </c>
    </row>
    <row r="1718" spans="1:12">
      <c r="A1718" s="2" t="s">
        <v>2650</v>
      </c>
      <c r="B1718" s="2"/>
      <c r="C1718" s="3">
        <v>0.129</v>
      </c>
      <c r="D1718" s="3">
        <v>37.866281000000001</v>
      </c>
      <c r="E1718" s="3">
        <v>0.20699999999999999</v>
      </c>
      <c r="F1718" s="2"/>
      <c r="G1718" s="2" t="s">
        <v>134</v>
      </c>
      <c r="H1718" s="2"/>
      <c r="I1718" s="2" t="s">
        <v>2649</v>
      </c>
      <c r="J1718" s="3">
        <v>0.77</v>
      </c>
      <c r="K1718" s="3">
        <v>5788</v>
      </c>
      <c r="L1718" s="2" t="s">
        <v>1030</v>
      </c>
    </row>
    <row r="1719" spans="1:12">
      <c r="A1719" s="2" t="s">
        <v>2651</v>
      </c>
      <c r="B1719" s="2"/>
      <c r="C1719" s="3">
        <v>0.10299999999999999</v>
      </c>
      <c r="D1719" s="3">
        <v>3.6145679999999998</v>
      </c>
      <c r="E1719" s="3">
        <v>4.8000000000000001E-2</v>
      </c>
      <c r="F1719" s="2"/>
      <c r="G1719" s="2" t="s">
        <v>134</v>
      </c>
      <c r="H1719" s="2"/>
      <c r="I1719" s="2" t="s">
        <v>2652</v>
      </c>
      <c r="J1719" s="3">
        <v>1.23</v>
      </c>
      <c r="K1719" s="3">
        <v>5593</v>
      </c>
      <c r="L1719" s="2" t="s">
        <v>1030</v>
      </c>
    </row>
    <row r="1720" spans="1:12">
      <c r="A1720" s="2" t="s">
        <v>2653</v>
      </c>
      <c r="B1720" s="2"/>
      <c r="C1720" s="3">
        <v>0.151</v>
      </c>
      <c r="D1720" s="3">
        <v>7.542427</v>
      </c>
      <c r="E1720" s="3">
        <v>7.9000000000000001E-2</v>
      </c>
      <c r="F1720" s="2"/>
      <c r="G1720" s="2" t="s">
        <v>134</v>
      </c>
      <c r="H1720" s="2"/>
      <c r="I1720" s="2" t="s">
        <v>2652</v>
      </c>
      <c r="J1720" s="3">
        <v>1.23</v>
      </c>
      <c r="K1720" s="3">
        <v>5593</v>
      </c>
      <c r="L1720" s="2" t="s">
        <v>1030</v>
      </c>
    </row>
    <row r="1721" spans="1:12">
      <c r="A1721" s="2" t="s">
        <v>2654</v>
      </c>
      <c r="B1721" s="2"/>
      <c r="C1721" s="3">
        <v>0.183</v>
      </c>
      <c r="D1721" s="3">
        <v>11.932124999999999</v>
      </c>
      <c r="E1721" s="3">
        <v>0.107</v>
      </c>
      <c r="F1721" s="2"/>
      <c r="G1721" s="2" t="s">
        <v>134</v>
      </c>
      <c r="H1721" s="2"/>
      <c r="I1721" s="2" t="s">
        <v>2652</v>
      </c>
      <c r="J1721" s="3">
        <v>1.23</v>
      </c>
      <c r="K1721" s="3">
        <v>5593</v>
      </c>
      <c r="L1721" s="2" t="s">
        <v>1030</v>
      </c>
    </row>
    <row r="1722" spans="1:12">
      <c r="A1722" s="2" t="s">
        <v>2655</v>
      </c>
      <c r="B1722" s="2"/>
      <c r="C1722" s="3">
        <v>0.13800000000000001</v>
      </c>
      <c r="D1722" s="3">
        <v>25.745718</v>
      </c>
      <c r="E1722" s="3">
        <v>0.17799999999999999</v>
      </c>
      <c r="F1722" s="2"/>
      <c r="G1722" s="2" t="s">
        <v>134</v>
      </c>
      <c r="H1722" s="2"/>
      <c r="I1722" s="2" t="s">
        <v>2656</v>
      </c>
      <c r="J1722" s="3">
        <v>1.2</v>
      </c>
      <c r="K1722" s="3">
        <v>6108</v>
      </c>
      <c r="L1722" s="2" t="s">
        <v>1030</v>
      </c>
    </row>
    <row r="1723" spans="1:12">
      <c r="A1723" s="2" t="s">
        <v>2657</v>
      </c>
      <c r="B1723" s="2"/>
      <c r="C1723" s="3">
        <v>0.192</v>
      </c>
      <c r="D1723" s="3">
        <v>59.980626999999998</v>
      </c>
      <c r="E1723" s="3">
        <v>0.312</v>
      </c>
      <c r="F1723" s="2"/>
      <c r="G1723" s="2" t="s">
        <v>134</v>
      </c>
      <c r="H1723" s="2"/>
      <c r="I1723" s="2" t="s">
        <v>2656</v>
      </c>
      <c r="J1723" s="3">
        <v>1.2</v>
      </c>
      <c r="K1723" s="3">
        <v>6108</v>
      </c>
      <c r="L1723" s="2" t="s">
        <v>1030</v>
      </c>
    </row>
    <row r="1724" spans="1:12">
      <c r="A1724" s="2" t="s">
        <v>2658</v>
      </c>
      <c r="B1724" s="2"/>
      <c r="C1724" s="3">
        <v>0.182</v>
      </c>
      <c r="D1724" s="3">
        <v>10.664903000000001</v>
      </c>
      <c r="E1724" s="3">
        <v>9.8000000000000004E-2</v>
      </c>
      <c r="F1724" s="2"/>
      <c r="G1724" s="2" t="s">
        <v>134</v>
      </c>
      <c r="H1724" s="2"/>
      <c r="I1724" s="2" t="s">
        <v>2659</v>
      </c>
      <c r="J1724" s="3">
        <v>0.99</v>
      </c>
      <c r="K1724" s="3">
        <v>6012</v>
      </c>
      <c r="L1724" s="2" t="s">
        <v>1030</v>
      </c>
    </row>
    <row r="1725" spans="1:12">
      <c r="A1725" s="2" t="s">
        <v>2660</v>
      </c>
      <c r="B1725" s="2"/>
      <c r="C1725" s="3">
        <v>0.14599999999999999</v>
      </c>
      <c r="D1725" s="3">
        <v>17.784129</v>
      </c>
      <c r="E1725" s="3">
        <v>0.13700000000000001</v>
      </c>
      <c r="F1725" s="2"/>
      <c r="G1725" s="2" t="s">
        <v>134</v>
      </c>
      <c r="H1725" s="2"/>
      <c r="I1725" s="2" t="s">
        <v>2659</v>
      </c>
      <c r="J1725" s="3">
        <v>0.99</v>
      </c>
      <c r="K1725" s="3">
        <v>6012</v>
      </c>
      <c r="L1725" s="2" t="s">
        <v>1030</v>
      </c>
    </row>
    <row r="1726" spans="1:12">
      <c r="A1726" s="2" t="s">
        <v>2661</v>
      </c>
      <c r="B1726" s="2"/>
      <c r="C1726" s="3">
        <v>0.13</v>
      </c>
      <c r="D1726" s="3">
        <v>3.2819590000000001</v>
      </c>
      <c r="E1726" s="3">
        <v>4.4999999999999998E-2</v>
      </c>
      <c r="F1726" s="2"/>
      <c r="G1726" s="2" t="s">
        <v>134</v>
      </c>
      <c r="H1726" s="2"/>
      <c r="I1726" s="2" t="s">
        <v>2199</v>
      </c>
      <c r="J1726" s="3">
        <v>1.05</v>
      </c>
      <c r="K1726" s="3">
        <v>6209</v>
      </c>
      <c r="L1726" s="2" t="s">
        <v>1030</v>
      </c>
    </row>
    <row r="1727" spans="1:12">
      <c r="A1727" s="2" t="s">
        <v>2662</v>
      </c>
      <c r="B1727" s="2"/>
      <c r="C1727" s="3">
        <v>0.16</v>
      </c>
      <c r="D1727" s="3">
        <v>12.516159999999999</v>
      </c>
      <c r="E1727" s="3">
        <v>0.11</v>
      </c>
      <c r="F1727" s="2"/>
      <c r="G1727" s="2" t="s">
        <v>134</v>
      </c>
      <c r="H1727" s="2"/>
      <c r="I1727" s="2" t="s">
        <v>2199</v>
      </c>
      <c r="J1727" s="3">
        <v>1.05</v>
      </c>
      <c r="K1727" s="3">
        <v>6209</v>
      </c>
      <c r="L1727" s="2" t="s">
        <v>1030</v>
      </c>
    </row>
    <row r="1728" spans="1:12">
      <c r="A1728" s="2" t="s">
        <v>2663</v>
      </c>
      <c r="B1728" s="2"/>
      <c r="C1728" s="3">
        <v>0.11600000000000001</v>
      </c>
      <c r="D1728" s="3">
        <v>37.815724000000003</v>
      </c>
      <c r="E1728" s="3">
        <v>0.20100000000000001</v>
      </c>
      <c r="F1728" s="2"/>
      <c r="G1728" s="2" t="s">
        <v>134</v>
      </c>
      <c r="H1728" s="2"/>
      <c r="I1728" s="2" t="s">
        <v>2664</v>
      </c>
      <c r="J1728" s="3">
        <v>0.75</v>
      </c>
      <c r="K1728" s="3">
        <v>4710</v>
      </c>
      <c r="L1728" s="2" t="s">
        <v>1030</v>
      </c>
    </row>
    <row r="1729" spans="1:12">
      <c r="A1729" s="2" t="s">
        <v>2665</v>
      </c>
      <c r="B1729" s="2"/>
      <c r="C1729" s="3">
        <v>0.107</v>
      </c>
      <c r="D1729" s="3">
        <v>53.578637000000001</v>
      </c>
      <c r="E1729" s="3">
        <v>0.253</v>
      </c>
      <c r="F1729" s="2"/>
      <c r="G1729" s="2" t="s">
        <v>134</v>
      </c>
      <c r="H1729" s="2"/>
      <c r="I1729" s="2" t="s">
        <v>2664</v>
      </c>
      <c r="J1729" s="3">
        <v>0.75</v>
      </c>
      <c r="K1729" s="3">
        <v>4710</v>
      </c>
      <c r="L1729" s="2" t="s">
        <v>1030</v>
      </c>
    </row>
    <row r="1730" spans="1:12">
      <c r="A1730" s="2" t="s">
        <v>2666</v>
      </c>
      <c r="B1730" s="2"/>
      <c r="C1730" s="3">
        <v>0.29099999999999998</v>
      </c>
      <c r="D1730" s="3">
        <v>26.84768</v>
      </c>
      <c r="E1730" s="3">
        <v>0.186</v>
      </c>
      <c r="F1730" s="2"/>
      <c r="G1730" s="2" t="s">
        <v>134</v>
      </c>
      <c r="H1730" s="2"/>
      <c r="I1730" s="2" t="s">
        <v>2667</v>
      </c>
      <c r="J1730" s="3">
        <v>0.71</v>
      </c>
      <c r="K1730" s="3">
        <v>5502</v>
      </c>
      <c r="L1730" s="2" t="s">
        <v>1030</v>
      </c>
    </row>
    <row r="1731" spans="1:12">
      <c r="A1731" s="2" t="s">
        <v>2668</v>
      </c>
      <c r="B1731" s="2"/>
      <c r="C1731" s="3">
        <v>0.34599999999999997</v>
      </c>
      <c r="D1731" s="3">
        <v>72.379334</v>
      </c>
      <c r="E1731" s="3">
        <v>0.36</v>
      </c>
      <c r="F1731" s="2"/>
      <c r="G1731" s="2" t="s">
        <v>134</v>
      </c>
      <c r="H1731" s="2"/>
      <c r="I1731" s="2" t="s">
        <v>2667</v>
      </c>
      <c r="J1731" s="3">
        <v>0.71</v>
      </c>
      <c r="K1731" s="3">
        <v>5502</v>
      </c>
      <c r="L1731" s="2" t="s">
        <v>1030</v>
      </c>
    </row>
    <row r="1732" spans="1:12">
      <c r="A1732" s="2" t="s">
        <v>2669</v>
      </c>
      <c r="B1732" s="2"/>
      <c r="C1732" s="3">
        <v>0.10100000000000001</v>
      </c>
      <c r="D1732" s="3">
        <v>2.7327560000000002</v>
      </c>
      <c r="E1732" s="3">
        <v>0.03</v>
      </c>
      <c r="F1732" s="2"/>
      <c r="G1732" s="2" t="s">
        <v>134</v>
      </c>
      <c r="H1732" s="2"/>
      <c r="I1732" s="2" t="s">
        <v>2670</v>
      </c>
      <c r="J1732" s="3">
        <v>0.54</v>
      </c>
      <c r="K1732" s="3">
        <v>3591</v>
      </c>
      <c r="L1732" s="2" t="s">
        <v>1030</v>
      </c>
    </row>
    <row r="1733" spans="1:12">
      <c r="A1733" s="2" t="s">
        <v>2671</v>
      </c>
      <c r="B1733" s="2"/>
      <c r="C1733" s="3">
        <v>0.126</v>
      </c>
      <c r="D1733" s="3">
        <v>14.871572</v>
      </c>
      <c r="E1733" s="3">
        <v>9.4E-2</v>
      </c>
      <c r="F1733" s="2"/>
      <c r="G1733" s="2" t="s">
        <v>134</v>
      </c>
      <c r="H1733" s="2"/>
      <c r="I1733" s="2" t="s">
        <v>2670</v>
      </c>
      <c r="J1733" s="3">
        <v>0.54</v>
      </c>
      <c r="K1733" s="3">
        <v>3591</v>
      </c>
      <c r="L1733" s="2" t="s">
        <v>1030</v>
      </c>
    </row>
    <row r="1734" spans="1:12">
      <c r="A1734" s="2" t="s">
        <v>2672</v>
      </c>
      <c r="B1734" s="2"/>
      <c r="C1734" s="3">
        <v>0.14199999999999999</v>
      </c>
      <c r="D1734" s="3">
        <v>4.5795300000000001</v>
      </c>
      <c r="E1734" s="3">
        <v>5.3999999999999999E-2</v>
      </c>
      <c r="F1734" s="2"/>
      <c r="G1734" s="2" t="s">
        <v>134</v>
      </c>
      <c r="H1734" s="2"/>
      <c r="I1734" s="2" t="s">
        <v>2673</v>
      </c>
      <c r="J1734" s="3">
        <v>0.94</v>
      </c>
      <c r="K1734" s="3">
        <v>5852</v>
      </c>
      <c r="L1734" s="2" t="s">
        <v>1030</v>
      </c>
    </row>
    <row r="1735" spans="1:12">
      <c r="A1735" s="2" t="s">
        <v>2674</v>
      </c>
      <c r="B1735" s="2"/>
      <c r="C1735" s="3">
        <v>0.17</v>
      </c>
      <c r="D1735" s="3">
        <v>19.022929999999999</v>
      </c>
      <c r="E1735" s="3">
        <v>0.14000000000000001</v>
      </c>
      <c r="F1735" s="2"/>
      <c r="G1735" s="2" t="s">
        <v>134</v>
      </c>
      <c r="H1735" s="2"/>
      <c r="I1735" s="2" t="s">
        <v>2673</v>
      </c>
      <c r="J1735" s="3">
        <v>0.94</v>
      </c>
      <c r="K1735" s="3">
        <v>5852</v>
      </c>
      <c r="L1735" s="2" t="s">
        <v>1030</v>
      </c>
    </row>
    <row r="1736" spans="1:12">
      <c r="A1736" s="2" t="s">
        <v>2675</v>
      </c>
      <c r="B1736" s="2"/>
      <c r="C1736" s="3">
        <v>0.16900000000000001</v>
      </c>
      <c r="D1736" s="3">
        <v>34.763278</v>
      </c>
      <c r="E1736" s="3">
        <v>0.2</v>
      </c>
      <c r="F1736" s="2"/>
      <c r="G1736" s="2" t="s">
        <v>134</v>
      </c>
      <c r="H1736" s="2"/>
      <c r="I1736" s="2" t="s">
        <v>2676</v>
      </c>
      <c r="J1736" s="3">
        <v>0.94</v>
      </c>
      <c r="K1736" s="3">
        <v>5666</v>
      </c>
      <c r="L1736" s="2" t="s">
        <v>1030</v>
      </c>
    </row>
    <row r="1737" spans="1:12">
      <c r="A1737" s="2" t="s">
        <v>2677</v>
      </c>
      <c r="B1737" s="2"/>
      <c r="C1737" s="3">
        <v>0.159</v>
      </c>
      <c r="D1737" s="3">
        <v>67.968014999999994</v>
      </c>
      <c r="E1737" s="3">
        <v>0.313</v>
      </c>
      <c r="F1737" s="2"/>
      <c r="G1737" s="2" t="s">
        <v>134</v>
      </c>
      <c r="H1737" s="2"/>
      <c r="I1737" s="2" t="s">
        <v>2676</v>
      </c>
      <c r="J1737" s="3">
        <v>0.94</v>
      </c>
      <c r="K1737" s="3">
        <v>5666</v>
      </c>
      <c r="L1737" s="2" t="s">
        <v>1030</v>
      </c>
    </row>
    <row r="1738" spans="1:12">
      <c r="A1738" s="2" t="s">
        <v>2678</v>
      </c>
      <c r="B1738" s="2"/>
      <c r="C1738" s="3">
        <v>0.121</v>
      </c>
      <c r="D1738" s="3">
        <v>6.8496920000000001</v>
      </c>
      <c r="E1738" s="3">
        <v>7.4999999999999997E-2</v>
      </c>
      <c r="F1738" s="2"/>
      <c r="G1738" s="2" t="s">
        <v>134</v>
      </c>
      <c r="H1738" s="2"/>
      <c r="I1738" s="2" t="s">
        <v>2679</v>
      </c>
      <c r="J1738" s="3">
        <v>1.1499999999999999</v>
      </c>
      <c r="K1738" s="3">
        <v>6509</v>
      </c>
      <c r="L1738" s="2" t="s">
        <v>1030</v>
      </c>
    </row>
    <row r="1739" spans="1:12">
      <c r="A1739" s="2" t="s">
        <v>2680</v>
      </c>
      <c r="B1739" s="2"/>
      <c r="C1739" s="3">
        <v>0.186</v>
      </c>
      <c r="D1739" s="3">
        <v>20.053763</v>
      </c>
      <c r="E1739" s="3">
        <v>0.154</v>
      </c>
      <c r="F1739" s="2"/>
      <c r="G1739" s="2" t="s">
        <v>134</v>
      </c>
      <c r="H1739" s="2"/>
      <c r="I1739" s="2" t="s">
        <v>2679</v>
      </c>
      <c r="J1739" s="3">
        <v>1.1499999999999999</v>
      </c>
      <c r="K1739" s="3">
        <v>6509</v>
      </c>
      <c r="L1739" s="2" t="s">
        <v>1030</v>
      </c>
    </row>
    <row r="1740" spans="1:12">
      <c r="A1740" s="2" t="s">
        <v>2681</v>
      </c>
      <c r="B1740" s="2"/>
      <c r="C1740" s="3">
        <v>0.151</v>
      </c>
      <c r="D1740" s="3">
        <v>30.092568</v>
      </c>
      <c r="E1740" s="3">
        <v>0.20100000000000001</v>
      </c>
      <c r="F1740" s="2"/>
      <c r="G1740" s="2" t="s">
        <v>134</v>
      </c>
      <c r="H1740" s="2"/>
      <c r="I1740" s="2" t="s">
        <v>2679</v>
      </c>
      <c r="J1740" s="3">
        <v>1.1499999999999999</v>
      </c>
      <c r="K1740" s="3">
        <v>6509</v>
      </c>
      <c r="L1740" s="2" t="s">
        <v>1030</v>
      </c>
    </row>
    <row r="1741" spans="1:12">
      <c r="A1741" s="2" t="s">
        <v>2682</v>
      </c>
      <c r="B1741" s="2"/>
      <c r="C1741" s="3">
        <v>0.121</v>
      </c>
      <c r="D1741" s="3">
        <v>5.5353089999999998</v>
      </c>
      <c r="E1741" s="3">
        <v>0.06</v>
      </c>
      <c r="F1741" s="2"/>
      <c r="G1741" s="2" t="s">
        <v>134</v>
      </c>
      <c r="H1741" s="2"/>
      <c r="I1741" s="2" t="s">
        <v>2683</v>
      </c>
      <c r="J1741" s="3">
        <v>0.87</v>
      </c>
      <c r="K1741" s="3">
        <v>5787</v>
      </c>
      <c r="L1741" s="2" t="s">
        <v>1030</v>
      </c>
    </row>
    <row r="1742" spans="1:12">
      <c r="A1742" s="2" t="s">
        <v>2684</v>
      </c>
      <c r="B1742" s="2"/>
      <c r="C1742" s="3">
        <v>0.111</v>
      </c>
      <c r="D1742" s="3">
        <v>16.725947999999999</v>
      </c>
      <c r="E1742" s="3">
        <v>0.126</v>
      </c>
      <c r="F1742" s="2"/>
      <c r="G1742" s="2" t="s">
        <v>134</v>
      </c>
      <c r="H1742" s="2"/>
      <c r="I1742" s="2" t="s">
        <v>2683</v>
      </c>
      <c r="J1742" s="3">
        <v>0.87</v>
      </c>
      <c r="K1742" s="3">
        <v>5787</v>
      </c>
      <c r="L1742" s="2" t="s">
        <v>1030</v>
      </c>
    </row>
    <row r="1743" spans="1:12">
      <c r="A1743" s="2" t="s">
        <v>2685</v>
      </c>
      <c r="B1743" s="2"/>
      <c r="C1743" s="3">
        <v>9.1999999999999998E-2</v>
      </c>
      <c r="D1743" s="3">
        <v>1.8978060000000001</v>
      </c>
      <c r="E1743" s="3">
        <v>2.9000000000000001E-2</v>
      </c>
      <c r="F1743" s="2"/>
      <c r="G1743" s="2" t="s">
        <v>134</v>
      </c>
      <c r="H1743" s="2"/>
      <c r="I1743" s="2" t="s">
        <v>2686</v>
      </c>
      <c r="J1743" s="3">
        <v>0.84</v>
      </c>
      <c r="K1743" s="3">
        <v>5977</v>
      </c>
      <c r="L1743" s="2" t="s">
        <v>1030</v>
      </c>
    </row>
    <row r="1744" spans="1:12">
      <c r="A1744" s="2" t="s">
        <v>2687</v>
      </c>
      <c r="B1744" s="2"/>
      <c r="C1744" s="3">
        <v>9.8000000000000004E-2</v>
      </c>
      <c r="D1744" s="3">
        <v>3.282807</v>
      </c>
      <c r="E1744" s="3">
        <v>4.2000000000000003E-2</v>
      </c>
      <c r="F1744" s="2"/>
      <c r="G1744" s="2" t="s">
        <v>134</v>
      </c>
      <c r="H1744" s="2"/>
      <c r="I1744" s="2" t="s">
        <v>2686</v>
      </c>
      <c r="J1744" s="3">
        <v>0.84</v>
      </c>
      <c r="K1744" s="3">
        <v>5977</v>
      </c>
      <c r="L1744" s="2" t="s">
        <v>1030</v>
      </c>
    </row>
    <row r="1745" spans="1:12">
      <c r="A1745" s="2" t="s">
        <v>2688</v>
      </c>
      <c r="B1745" s="2"/>
      <c r="C1745" s="3">
        <v>0.11700000000000001</v>
      </c>
      <c r="D1745" s="3">
        <v>5.028219</v>
      </c>
      <c r="E1745" s="3">
        <v>5.6000000000000001E-2</v>
      </c>
      <c r="F1745" s="2"/>
      <c r="G1745" s="2" t="s">
        <v>134</v>
      </c>
      <c r="H1745" s="2"/>
      <c r="I1745" s="2" t="s">
        <v>2686</v>
      </c>
      <c r="J1745" s="3">
        <v>0.84</v>
      </c>
      <c r="K1745" s="3">
        <v>5977</v>
      </c>
      <c r="L1745" s="2" t="s">
        <v>1030</v>
      </c>
    </row>
    <row r="1746" spans="1:12">
      <c r="A1746" s="2" t="s">
        <v>2689</v>
      </c>
      <c r="B1746" s="2"/>
      <c r="C1746" s="3">
        <v>0.129</v>
      </c>
      <c r="D1746" s="3">
        <v>12.125934000000001</v>
      </c>
      <c r="E1746" s="3">
        <v>0.10100000000000001</v>
      </c>
      <c r="F1746" s="2"/>
      <c r="G1746" s="2" t="s">
        <v>134</v>
      </c>
      <c r="H1746" s="2"/>
      <c r="I1746" s="2" t="s">
        <v>2690</v>
      </c>
      <c r="J1746" s="3">
        <v>0.89</v>
      </c>
      <c r="K1746" s="3">
        <v>5826</v>
      </c>
      <c r="L1746" s="2" t="s">
        <v>1030</v>
      </c>
    </row>
    <row r="1747" spans="1:12">
      <c r="A1747" s="2" t="s">
        <v>2691</v>
      </c>
      <c r="B1747" s="2"/>
      <c r="C1747" s="3">
        <v>0.23599999999999999</v>
      </c>
      <c r="D1747" s="3">
        <v>19.986325999999998</v>
      </c>
      <c r="E1747" s="3">
        <v>0.14099999999999999</v>
      </c>
      <c r="F1747" s="2"/>
      <c r="G1747" s="2" t="s">
        <v>134</v>
      </c>
      <c r="H1747" s="2"/>
      <c r="I1747" s="2" t="s">
        <v>2690</v>
      </c>
      <c r="J1747" s="3">
        <v>0.89</v>
      </c>
      <c r="K1747" s="3">
        <v>5826</v>
      </c>
      <c r="L1747" s="2" t="s">
        <v>1030</v>
      </c>
    </row>
    <row r="1748" spans="1:12">
      <c r="A1748" s="2" t="s">
        <v>2692</v>
      </c>
      <c r="B1748" s="2"/>
      <c r="C1748" s="3">
        <v>9.5000000000000001E-2</v>
      </c>
      <c r="D1748" s="3">
        <v>4.9201990000000002</v>
      </c>
      <c r="E1748" s="3">
        <v>5.7000000000000002E-2</v>
      </c>
      <c r="F1748" s="2"/>
      <c r="G1748" s="2" t="s">
        <v>134</v>
      </c>
      <c r="H1748" s="2"/>
      <c r="I1748" s="2" t="s">
        <v>2693</v>
      </c>
      <c r="J1748" s="3">
        <v>1.05</v>
      </c>
      <c r="K1748" s="3">
        <v>5900</v>
      </c>
      <c r="L1748" s="2" t="s">
        <v>1030</v>
      </c>
    </row>
    <row r="1749" spans="1:12">
      <c r="A1749" s="2" t="s">
        <v>2694</v>
      </c>
      <c r="B1749" s="2"/>
      <c r="C1749" s="3">
        <v>0.16</v>
      </c>
      <c r="D1749" s="3">
        <v>14.172326999999999</v>
      </c>
      <c r="E1749" s="3">
        <v>0.115</v>
      </c>
      <c r="F1749" s="2"/>
      <c r="G1749" s="2" t="s">
        <v>134</v>
      </c>
      <c r="H1749" s="2"/>
      <c r="I1749" s="2" t="s">
        <v>2693</v>
      </c>
      <c r="J1749" s="3">
        <v>1.05</v>
      </c>
      <c r="K1749" s="3">
        <v>5900</v>
      </c>
      <c r="L1749" s="2" t="s">
        <v>1030</v>
      </c>
    </row>
    <row r="1750" spans="1:12">
      <c r="A1750" s="2" t="s">
        <v>2695</v>
      </c>
      <c r="B1750" s="2"/>
      <c r="C1750" s="3">
        <v>0.124</v>
      </c>
      <c r="D1750" s="3">
        <v>12.509529000000001</v>
      </c>
      <c r="E1750" s="3">
        <v>0.109</v>
      </c>
      <c r="F1750" s="2"/>
      <c r="G1750" s="2" t="s">
        <v>134</v>
      </c>
      <c r="H1750" s="2"/>
      <c r="I1750" s="2" t="s">
        <v>2696</v>
      </c>
      <c r="J1750" s="3">
        <v>0.88</v>
      </c>
      <c r="K1750" s="3">
        <v>5949</v>
      </c>
      <c r="L1750" s="2" t="s">
        <v>1030</v>
      </c>
    </row>
    <row r="1751" spans="1:12">
      <c r="A1751" s="2" t="s">
        <v>2697</v>
      </c>
      <c r="B1751" s="2"/>
      <c r="C1751" s="3">
        <v>0.184</v>
      </c>
      <c r="D1751" s="3">
        <v>27.014976000000001</v>
      </c>
      <c r="E1751" s="3">
        <v>0.182</v>
      </c>
      <c r="F1751" s="2"/>
      <c r="G1751" s="2" t="s">
        <v>134</v>
      </c>
      <c r="H1751" s="2"/>
      <c r="I1751" s="2" t="s">
        <v>2696</v>
      </c>
      <c r="J1751" s="3">
        <v>0.88</v>
      </c>
      <c r="K1751" s="3">
        <v>5949</v>
      </c>
      <c r="L1751" s="2" t="s">
        <v>1030</v>
      </c>
    </row>
    <row r="1752" spans="1:12">
      <c r="A1752" s="2" t="s">
        <v>2698</v>
      </c>
      <c r="B1752" s="2"/>
      <c r="C1752" s="3">
        <v>6.7000000000000004E-2</v>
      </c>
      <c r="D1752" s="3">
        <v>16.092361</v>
      </c>
      <c r="E1752" s="3">
        <v>0.112</v>
      </c>
      <c r="F1752" s="2"/>
      <c r="G1752" s="2" t="s">
        <v>134</v>
      </c>
      <c r="H1752" s="2"/>
      <c r="I1752" s="2" t="s">
        <v>2699</v>
      </c>
      <c r="J1752" s="3">
        <v>0.96</v>
      </c>
      <c r="K1752" s="3">
        <v>4661</v>
      </c>
      <c r="L1752" s="2" t="s">
        <v>1030</v>
      </c>
    </row>
    <row r="1753" spans="1:12">
      <c r="A1753" s="2" t="s">
        <v>2700</v>
      </c>
      <c r="B1753" s="2"/>
      <c r="C1753" s="3">
        <v>6.2E-2</v>
      </c>
      <c r="D1753" s="3">
        <v>28.906009000000001</v>
      </c>
      <c r="E1753" s="3">
        <v>0.16600000000000001</v>
      </c>
      <c r="F1753" s="2"/>
      <c r="G1753" s="2" t="s">
        <v>134</v>
      </c>
      <c r="H1753" s="2"/>
      <c r="I1753" s="2" t="s">
        <v>2699</v>
      </c>
      <c r="J1753" s="3">
        <v>0.96</v>
      </c>
      <c r="K1753" s="3">
        <v>4661</v>
      </c>
      <c r="L1753" s="2" t="s">
        <v>1030</v>
      </c>
    </row>
    <row r="1754" spans="1:12">
      <c r="A1754" s="2" t="s">
        <v>2701</v>
      </c>
      <c r="B1754" s="2"/>
      <c r="C1754" s="3">
        <v>0.14799999999999999</v>
      </c>
      <c r="D1754" s="3">
        <v>20.098379999999999</v>
      </c>
      <c r="E1754" s="3">
        <v>0.152</v>
      </c>
      <c r="F1754" s="2"/>
      <c r="G1754" s="2" t="s">
        <v>134</v>
      </c>
      <c r="H1754" s="2"/>
      <c r="I1754" s="2" t="s">
        <v>2702</v>
      </c>
      <c r="J1754" s="3">
        <v>1.08</v>
      </c>
      <c r="K1754" s="3">
        <v>6054</v>
      </c>
      <c r="L1754" s="2" t="s">
        <v>1030</v>
      </c>
    </row>
    <row r="1755" spans="1:12">
      <c r="A1755" s="2" t="s">
        <v>2703</v>
      </c>
      <c r="B1755" s="2"/>
      <c r="C1755" s="3">
        <v>0.20399999999999999</v>
      </c>
      <c r="D1755" s="3">
        <v>62.784697000000001</v>
      </c>
      <c r="E1755" s="3">
        <v>0.32600000000000001</v>
      </c>
      <c r="F1755" s="2"/>
      <c r="G1755" s="2" t="s">
        <v>134</v>
      </c>
      <c r="H1755" s="2"/>
      <c r="I1755" s="2" t="s">
        <v>2702</v>
      </c>
      <c r="J1755" s="3">
        <v>1.08</v>
      </c>
      <c r="K1755" s="3">
        <v>6054</v>
      </c>
      <c r="L1755" s="2" t="s">
        <v>1030</v>
      </c>
    </row>
    <row r="1756" spans="1:12">
      <c r="A1756" s="2" t="s">
        <v>2704</v>
      </c>
      <c r="B1756" s="2"/>
      <c r="C1756" s="3">
        <v>0.106</v>
      </c>
      <c r="D1756" s="3">
        <v>3.9308209999999999</v>
      </c>
      <c r="E1756" s="3">
        <v>0.05</v>
      </c>
      <c r="F1756" s="2"/>
      <c r="G1756" s="2" t="s">
        <v>134</v>
      </c>
      <c r="H1756" s="2"/>
      <c r="I1756" s="2" t="s">
        <v>2676</v>
      </c>
      <c r="J1756" s="3">
        <v>1.05</v>
      </c>
      <c r="K1756" s="3">
        <v>6045</v>
      </c>
      <c r="L1756" s="2" t="s">
        <v>1030</v>
      </c>
    </row>
    <row r="1757" spans="1:12">
      <c r="A1757" s="2" t="s">
        <v>2705</v>
      </c>
      <c r="B1757" s="2"/>
      <c r="C1757" s="3">
        <v>0.113</v>
      </c>
      <c r="D1757" s="3">
        <v>7.6300039999999996</v>
      </c>
      <c r="E1757" s="3">
        <v>7.8E-2</v>
      </c>
      <c r="F1757" s="2"/>
      <c r="G1757" s="2" t="s">
        <v>134</v>
      </c>
      <c r="H1757" s="2"/>
      <c r="I1757" s="2" t="s">
        <v>2676</v>
      </c>
      <c r="J1757" s="3">
        <v>1.05</v>
      </c>
      <c r="K1757" s="3">
        <v>6045</v>
      </c>
      <c r="L1757" s="2" t="s">
        <v>1030</v>
      </c>
    </row>
    <row r="1758" spans="1:12">
      <c r="A1758" s="2" t="s">
        <v>2706</v>
      </c>
      <c r="B1758" s="2"/>
      <c r="C1758" s="3">
        <v>8.7999999999999995E-2</v>
      </c>
      <c r="D1758" s="3">
        <v>5.6290209999999998</v>
      </c>
      <c r="E1758" s="3">
        <v>6.6000000000000003E-2</v>
      </c>
      <c r="F1758" s="2"/>
      <c r="G1758" s="2" t="s">
        <v>134</v>
      </c>
      <c r="H1758" s="2"/>
      <c r="I1758" s="2" t="s">
        <v>2707</v>
      </c>
      <c r="J1758" s="3">
        <v>1.34</v>
      </c>
      <c r="K1758" s="3">
        <v>6152</v>
      </c>
      <c r="L1758" s="2" t="s">
        <v>1030</v>
      </c>
    </row>
    <row r="1759" spans="1:12">
      <c r="A1759" s="2" t="s">
        <v>2708</v>
      </c>
      <c r="B1759" s="2"/>
      <c r="C1759" s="3">
        <v>0.1</v>
      </c>
      <c r="D1759" s="3">
        <v>13.391635000000001</v>
      </c>
      <c r="E1759" s="3">
        <v>0.11700000000000001</v>
      </c>
      <c r="F1759" s="2"/>
      <c r="G1759" s="2" t="s">
        <v>134</v>
      </c>
      <c r="H1759" s="2"/>
      <c r="I1759" s="2" t="s">
        <v>2707</v>
      </c>
      <c r="J1759" s="3">
        <v>1.34</v>
      </c>
      <c r="K1759" s="3">
        <v>6152</v>
      </c>
      <c r="L1759" s="2" t="s">
        <v>1030</v>
      </c>
    </row>
    <row r="1760" spans="1:12">
      <c r="A1760" s="2" t="s">
        <v>2709</v>
      </c>
      <c r="B1760" s="2"/>
      <c r="C1760" s="3">
        <v>0.11799999999999999</v>
      </c>
      <c r="D1760" s="3">
        <v>5.2621549999999999</v>
      </c>
      <c r="E1760" s="3">
        <v>5.5E-2</v>
      </c>
      <c r="F1760" s="2"/>
      <c r="G1760" s="2" t="s">
        <v>134</v>
      </c>
      <c r="H1760" s="2"/>
      <c r="I1760" s="2" t="s">
        <v>2710</v>
      </c>
      <c r="J1760" s="3">
        <v>0.8</v>
      </c>
      <c r="K1760" s="3">
        <v>5600</v>
      </c>
      <c r="L1760" s="2" t="s">
        <v>1030</v>
      </c>
    </row>
    <row r="1761" spans="1:12">
      <c r="A1761" s="2" t="s">
        <v>2711</v>
      </c>
      <c r="B1761" s="2"/>
      <c r="C1761" s="3">
        <v>0.14199999999999999</v>
      </c>
      <c r="D1761" s="3">
        <v>12.162701</v>
      </c>
      <c r="E1761" s="3">
        <v>9.7000000000000003E-2</v>
      </c>
      <c r="F1761" s="2"/>
      <c r="G1761" s="2" t="s">
        <v>134</v>
      </c>
      <c r="H1761" s="2"/>
      <c r="I1761" s="2" t="s">
        <v>2710</v>
      </c>
      <c r="J1761" s="3">
        <v>0.8</v>
      </c>
      <c r="K1761" s="3">
        <v>5600</v>
      </c>
      <c r="L1761" s="2" t="s">
        <v>1030</v>
      </c>
    </row>
    <row r="1762" spans="1:12">
      <c r="A1762" s="2" t="s">
        <v>2712</v>
      </c>
      <c r="B1762" s="2"/>
      <c r="C1762" s="3">
        <v>0.11799999999999999</v>
      </c>
      <c r="D1762" s="3">
        <v>12.904532</v>
      </c>
      <c r="E1762" s="3">
        <v>9.5000000000000001E-2</v>
      </c>
      <c r="F1762" s="2"/>
      <c r="G1762" s="2" t="s">
        <v>134</v>
      </c>
      <c r="H1762" s="2"/>
      <c r="I1762" s="3">
        <v>1695</v>
      </c>
      <c r="J1762" s="3">
        <v>0.67</v>
      </c>
      <c r="K1762" s="3">
        <v>4710</v>
      </c>
      <c r="L1762" s="2" t="s">
        <v>1030</v>
      </c>
    </row>
    <row r="1763" spans="1:12">
      <c r="A1763" s="2" t="s">
        <v>2713</v>
      </c>
      <c r="B1763" s="2"/>
      <c r="C1763" s="3">
        <v>0.111</v>
      </c>
      <c r="D1763" s="3">
        <v>31.200751</v>
      </c>
      <c r="E1763" s="3">
        <v>0.17199999999999999</v>
      </c>
      <c r="F1763" s="2"/>
      <c r="G1763" s="2" t="s">
        <v>134</v>
      </c>
      <c r="H1763" s="2"/>
      <c r="I1763" s="3">
        <v>1695</v>
      </c>
      <c r="J1763" s="3">
        <v>0.67</v>
      </c>
      <c r="K1763" s="3">
        <v>4710</v>
      </c>
      <c r="L1763" s="2" t="s">
        <v>1030</v>
      </c>
    </row>
    <row r="1764" spans="1:12">
      <c r="A1764" s="2" t="s">
        <v>2714</v>
      </c>
      <c r="B1764" s="2"/>
      <c r="C1764" s="3">
        <v>0.1</v>
      </c>
      <c r="D1764" s="3">
        <v>22.597052999999999</v>
      </c>
      <c r="E1764" s="3">
        <v>0.14799999999999999</v>
      </c>
      <c r="F1764" s="2"/>
      <c r="G1764" s="2" t="s">
        <v>134</v>
      </c>
      <c r="H1764" s="2"/>
      <c r="I1764" s="2" t="s">
        <v>2715</v>
      </c>
      <c r="J1764" s="3">
        <v>0.76</v>
      </c>
      <c r="K1764" s="3">
        <v>5577</v>
      </c>
      <c r="L1764" s="2" t="s">
        <v>1030</v>
      </c>
    </row>
    <row r="1765" spans="1:12">
      <c r="A1765" s="2" t="s">
        <v>2716</v>
      </c>
      <c r="B1765" s="2"/>
      <c r="C1765" s="3">
        <v>0.10100000000000001</v>
      </c>
      <c r="D1765" s="3">
        <v>45.348269000000002</v>
      </c>
      <c r="E1765" s="3">
        <v>0.23599999999999999</v>
      </c>
      <c r="F1765" s="2"/>
      <c r="G1765" s="2" t="s">
        <v>134</v>
      </c>
      <c r="H1765" s="2"/>
      <c r="I1765" s="2" t="s">
        <v>2715</v>
      </c>
      <c r="J1765" s="3">
        <v>0.76</v>
      </c>
      <c r="K1765" s="3">
        <v>5577</v>
      </c>
      <c r="L1765" s="2" t="s">
        <v>1030</v>
      </c>
    </row>
    <row r="1766" spans="1:12">
      <c r="A1766" s="2" t="s">
        <v>2717</v>
      </c>
      <c r="B1766" s="2"/>
      <c r="C1766" s="3">
        <v>0.24399999999999999</v>
      </c>
      <c r="D1766" s="3">
        <v>10.043685999999999</v>
      </c>
      <c r="E1766" s="3">
        <v>9.7000000000000003E-2</v>
      </c>
      <c r="F1766" s="2"/>
      <c r="G1766" s="2" t="s">
        <v>134</v>
      </c>
      <c r="H1766" s="2"/>
      <c r="I1766" s="2" t="s">
        <v>2627</v>
      </c>
      <c r="J1766" s="3">
        <v>1.0900000000000001</v>
      </c>
      <c r="K1766" s="3">
        <v>6326</v>
      </c>
      <c r="L1766" s="2" t="s">
        <v>1030</v>
      </c>
    </row>
    <row r="1767" spans="1:12">
      <c r="A1767" s="2" t="s">
        <v>2718</v>
      </c>
      <c r="B1767" s="2"/>
      <c r="C1767" s="3">
        <v>0.27100000000000002</v>
      </c>
      <c r="D1767" s="3">
        <v>15.163161000000001</v>
      </c>
      <c r="E1767" s="3">
        <v>0.127</v>
      </c>
      <c r="F1767" s="2"/>
      <c r="G1767" s="2" t="s">
        <v>134</v>
      </c>
      <c r="H1767" s="2"/>
      <c r="I1767" s="2" t="s">
        <v>2627</v>
      </c>
      <c r="J1767" s="3">
        <v>1.0900000000000001</v>
      </c>
      <c r="K1767" s="3">
        <v>6326</v>
      </c>
      <c r="L1767" s="2" t="s">
        <v>1030</v>
      </c>
    </row>
    <row r="1768" spans="1:12">
      <c r="A1768" s="2" t="s">
        <v>2719</v>
      </c>
      <c r="B1768" s="2"/>
      <c r="C1768" s="3">
        <v>0.124</v>
      </c>
      <c r="D1768" s="3">
        <v>12.31043</v>
      </c>
      <c r="E1768" s="3">
        <v>9.6000000000000002E-2</v>
      </c>
      <c r="F1768" s="2"/>
      <c r="G1768" s="2" t="s">
        <v>134</v>
      </c>
      <c r="H1768" s="2"/>
      <c r="I1768" s="2" t="s">
        <v>2720</v>
      </c>
      <c r="J1768" s="3">
        <v>0.74</v>
      </c>
      <c r="K1768" s="3">
        <v>5178</v>
      </c>
      <c r="L1768" s="2" t="s">
        <v>1030</v>
      </c>
    </row>
    <row r="1769" spans="1:12">
      <c r="A1769" s="2" t="s">
        <v>2721</v>
      </c>
      <c r="B1769" s="2"/>
      <c r="C1769" s="3">
        <v>0.14099999999999999</v>
      </c>
      <c r="D1769" s="3">
        <v>25.193458</v>
      </c>
      <c r="E1769" s="3">
        <v>0.155</v>
      </c>
      <c r="F1769" s="2"/>
      <c r="G1769" s="2" t="s">
        <v>134</v>
      </c>
      <c r="H1769" s="2"/>
      <c r="I1769" s="2" t="s">
        <v>2720</v>
      </c>
      <c r="J1769" s="3">
        <v>0.74</v>
      </c>
      <c r="K1769" s="3">
        <v>5178</v>
      </c>
      <c r="L1769" s="2" t="s">
        <v>1030</v>
      </c>
    </row>
    <row r="1770" spans="1:12">
      <c r="A1770" s="2" t="s">
        <v>2722</v>
      </c>
      <c r="B1770" s="2"/>
      <c r="C1770" s="3">
        <v>9.1999999999999998E-2</v>
      </c>
      <c r="D1770" s="3">
        <v>6.7916359999999996</v>
      </c>
      <c r="E1770" s="3">
        <v>6.8000000000000005E-2</v>
      </c>
      <c r="F1770" s="2"/>
      <c r="G1770" s="2" t="s">
        <v>134</v>
      </c>
      <c r="H1770" s="2"/>
      <c r="I1770" s="2" t="s">
        <v>2723</v>
      </c>
      <c r="J1770" s="3">
        <v>1.03</v>
      </c>
      <c r="K1770" s="3">
        <v>5774</v>
      </c>
      <c r="L1770" s="2" t="s">
        <v>1030</v>
      </c>
    </row>
    <row r="1771" spans="1:12">
      <c r="A1771" s="2" t="s">
        <v>2724</v>
      </c>
      <c r="B1771" s="2"/>
      <c r="C1771" s="3">
        <v>7.9000000000000001E-2</v>
      </c>
      <c r="D1771" s="3">
        <v>11.837548999999999</v>
      </c>
      <c r="E1771" s="3">
        <v>9.8000000000000004E-2</v>
      </c>
      <c r="F1771" s="2"/>
      <c r="G1771" s="2" t="s">
        <v>134</v>
      </c>
      <c r="H1771" s="2"/>
      <c r="I1771" s="2" t="s">
        <v>2723</v>
      </c>
      <c r="J1771" s="3">
        <v>1.03</v>
      </c>
      <c r="K1771" s="3">
        <v>5774</v>
      </c>
      <c r="L1771" s="2" t="s">
        <v>1030</v>
      </c>
    </row>
    <row r="1772" spans="1:12">
      <c r="A1772" s="2" t="s">
        <v>2725</v>
      </c>
      <c r="B1772" s="2"/>
      <c r="C1772" s="3">
        <v>7.1999999999999995E-2</v>
      </c>
      <c r="D1772" s="3">
        <v>3.1733150000000001</v>
      </c>
      <c r="E1772" s="3">
        <v>3.5999999999999997E-2</v>
      </c>
      <c r="F1772" s="2"/>
      <c r="G1772" s="2" t="s">
        <v>134</v>
      </c>
      <c r="H1772" s="2"/>
      <c r="I1772" s="2" t="s">
        <v>2726</v>
      </c>
      <c r="J1772" s="3">
        <v>0.59</v>
      </c>
      <c r="K1772" s="3">
        <v>4498</v>
      </c>
      <c r="L1772" s="2" t="s">
        <v>1030</v>
      </c>
    </row>
    <row r="1773" spans="1:12">
      <c r="A1773" s="2" t="s">
        <v>2727</v>
      </c>
      <c r="B1773" s="2"/>
      <c r="C1773" s="3">
        <v>7.6999999999999999E-2</v>
      </c>
      <c r="D1773" s="3">
        <v>13.297003999999999</v>
      </c>
      <c r="E1773" s="3">
        <v>9.2999999999999999E-2</v>
      </c>
      <c r="F1773" s="2"/>
      <c r="G1773" s="2" t="s">
        <v>134</v>
      </c>
      <c r="H1773" s="2"/>
      <c r="I1773" s="2" t="s">
        <v>2726</v>
      </c>
      <c r="J1773" s="3">
        <v>0.59</v>
      </c>
      <c r="K1773" s="3">
        <v>4498</v>
      </c>
      <c r="L1773" s="2" t="s">
        <v>1030</v>
      </c>
    </row>
    <row r="1774" spans="1:12">
      <c r="A1774" s="2" t="s">
        <v>2728</v>
      </c>
      <c r="B1774" s="2"/>
      <c r="C1774" s="3">
        <v>0.13500000000000001</v>
      </c>
      <c r="D1774" s="3">
        <v>3.2441070000000001</v>
      </c>
      <c r="E1774" s="3">
        <v>4.1000000000000002E-2</v>
      </c>
      <c r="F1774" s="2"/>
      <c r="G1774" s="2" t="s">
        <v>134</v>
      </c>
      <c r="H1774" s="2"/>
      <c r="I1774" s="2" t="s">
        <v>2729</v>
      </c>
      <c r="J1774" s="3">
        <v>0.78</v>
      </c>
      <c r="K1774" s="3">
        <v>5376</v>
      </c>
      <c r="L1774" s="2" t="s">
        <v>1030</v>
      </c>
    </row>
    <row r="1775" spans="1:12">
      <c r="A1775" s="2" t="s">
        <v>2730</v>
      </c>
      <c r="B1775" s="2"/>
      <c r="C1775" s="3">
        <v>0.13</v>
      </c>
      <c r="D1775" s="3">
        <v>14.511430000000001</v>
      </c>
      <c r="E1775" s="3">
        <v>0.11</v>
      </c>
      <c r="F1775" s="2"/>
      <c r="G1775" s="2" t="s">
        <v>134</v>
      </c>
      <c r="H1775" s="2"/>
      <c r="I1775" s="2" t="s">
        <v>2729</v>
      </c>
      <c r="J1775" s="3">
        <v>0.78</v>
      </c>
      <c r="K1775" s="3">
        <v>5376</v>
      </c>
      <c r="L1775" s="2" t="s">
        <v>1030</v>
      </c>
    </row>
    <row r="1776" spans="1:12">
      <c r="A1776" s="2" t="s">
        <v>2731</v>
      </c>
      <c r="B1776" s="2"/>
      <c r="C1776" s="3">
        <v>7.2999999999999995E-2</v>
      </c>
      <c r="D1776" s="3">
        <v>6.7380880000000003</v>
      </c>
      <c r="E1776" s="3">
        <v>6.5000000000000002E-2</v>
      </c>
      <c r="F1776" s="2"/>
      <c r="G1776" s="2" t="s">
        <v>134</v>
      </c>
      <c r="H1776" s="2"/>
      <c r="I1776" s="2" t="s">
        <v>2732</v>
      </c>
      <c r="J1776" s="3">
        <v>0.67</v>
      </c>
      <c r="K1776" s="3">
        <v>5166</v>
      </c>
      <c r="L1776" s="2" t="s">
        <v>1030</v>
      </c>
    </row>
    <row r="1777" spans="1:12">
      <c r="A1777" s="2" t="s">
        <v>2733</v>
      </c>
      <c r="B1777" s="2"/>
      <c r="C1777" s="3">
        <v>7.0000000000000007E-2</v>
      </c>
      <c r="D1777" s="3">
        <v>13.060022</v>
      </c>
      <c r="E1777" s="3">
        <v>0.10100000000000001</v>
      </c>
      <c r="F1777" s="2"/>
      <c r="G1777" s="2" t="s">
        <v>134</v>
      </c>
      <c r="H1777" s="2"/>
      <c r="I1777" s="2" t="s">
        <v>2732</v>
      </c>
      <c r="J1777" s="3">
        <v>0.67</v>
      </c>
      <c r="K1777" s="3">
        <v>5166</v>
      </c>
      <c r="L1777" s="2" t="s">
        <v>1030</v>
      </c>
    </row>
    <row r="1778" spans="1:12">
      <c r="A1778" s="2" t="s">
        <v>2734</v>
      </c>
      <c r="B1778" s="2"/>
      <c r="C1778" s="3">
        <v>0.28499999999999998</v>
      </c>
      <c r="D1778" s="3">
        <v>7.4167550000000002</v>
      </c>
      <c r="E1778" s="3">
        <v>8.2000000000000003E-2</v>
      </c>
      <c r="F1778" s="2"/>
      <c r="G1778" s="2" t="s">
        <v>134</v>
      </c>
      <c r="H1778" s="2"/>
      <c r="I1778" s="2" t="s">
        <v>2735</v>
      </c>
      <c r="J1778" s="3">
        <v>1.22</v>
      </c>
      <c r="K1778" s="3">
        <v>4940</v>
      </c>
      <c r="L1778" s="2" t="s">
        <v>1030</v>
      </c>
    </row>
    <row r="1779" spans="1:12">
      <c r="A1779" s="2" t="s">
        <v>2736</v>
      </c>
      <c r="B1779" s="2"/>
      <c r="C1779" s="3">
        <v>0.316</v>
      </c>
      <c r="D1779" s="3">
        <v>20.485434999999999</v>
      </c>
      <c r="E1779" s="3">
        <v>0.161</v>
      </c>
      <c r="F1779" s="2"/>
      <c r="G1779" s="2" t="s">
        <v>134</v>
      </c>
      <c r="H1779" s="2"/>
      <c r="I1779" s="2" t="s">
        <v>2735</v>
      </c>
      <c r="J1779" s="3">
        <v>1.22</v>
      </c>
      <c r="K1779" s="3">
        <v>4940</v>
      </c>
      <c r="L1779" s="2" t="s">
        <v>1030</v>
      </c>
    </row>
    <row r="1780" spans="1:12">
      <c r="A1780" s="2" t="s">
        <v>2737</v>
      </c>
      <c r="B1780" s="2"/>
      <c r="C1780" s="3">
        <v>8.8999999999999996E-2</v>
      </c>
      <c r="D1780" s="3">
        <v>5.3418530000000004</v>
      </c>
      <c r="E1780" s="3">
        <v>5.8999999999999997E-2</v>
      </c>
      <c r="F1780" s="2"/>
      <c r="G1780" s="2" t="s">
        <v>134</v>
      </c>
      <c r="H1780" s="2"/>
      <c r="I1780" s="2" t="s">
        <v>2738</v>
      </c>
      <c r="J1780" s="3">
        <v>1.1299999999999999</v>
      </c>
      <c r="K1780" s="3">
        <v>5938</v>
      </c>
      <c r="L1780" s="2" t="s">
        <v>1030</v>
      </c>
    </row>
    <row r="1781" spans="1:12">
      <c r="A1781" s="2" t="s">
        <v>2739</v>
      </c>
      <c r="B1781" s="2"/>
      <c r="C1781" s="3">
        <v>9.8000000000000004E-2</v>
      </c>
      <c r="D1781" s="3">
        <v>10.423118000000001</v>
      </c>
      <c r="E1781" s="3">
        <v>9.2999999999999999E-2</v>
      </c>
      <c r="F1781" s="2"/>
      <c r="G1781" s="2" t="s">
        <v>134</v>
      </c>
      <c r="H1781" s="2"/>
      <c r="I1781" s="2" t="s">
        <v>2738</v>
      </c>
      <c r="J1781" s="3">
        <v>1.1299999999999999</v>
      </c>
      <c r="K1781" s="3">
        <v>5938</v>
      </c>
      <c r="L1781" s="2" t="s">
        <v>1030</v>
      </c>
    </row>
    <row r="1782" spans="1:12">
      <c r="A1782" s="2" t="s">
        <v>2740</v>
      </c>
      <c r="B1782" s="2"/>
      <c r="C1782" s="3">
        <v>0.115</v>
      </c>
      <c r="D1782" s="3">
        <v>9.1824169999999992</v>
      </c>
      <c r="E1782" s="3">
        <v>9.0999999999999998E-2</v>
      </c>
      <c r="F1782" s="2"/>
      <c r="G1782" s="2" t="s">
        <v>134</v>
      </c>
      <c r="H1782" s="2"/>
      <c r="I1782" s="2" t="s">
        <v>2741</v>
      </c>
      <c r="J1782" s="3">
        <v>1.32</v>
      </c>
      <c r="K1782" s="3">
        <v>6189</v>
      </c>
      <c r="L1782" s="2" t="s">
        <v>1030</v>
      </c>
    </row>
    <row r="1783" spans="1:12">
      <c r="A1783" s="2" t="s">
        <v>2742</v>
      </c>
      <c r="B1783" s="2"/>
      <c r="C1783" s="3">
        <v>0.11899999999999999</v>
      </c>
      <c r="D1783" s="3">
        <v>14.613612</v>
      </c>
      <c r="E1783" s="3">
        <v>0.124</v>
      </c>
      <c r="F1783" s="2"/>
      <c r="G1783" s="2" t="s">
        <v>134</v>
      </c>
      <c r="H1783" s="2"/>
      <c r="I1783" s="2" t="s">
        <v>2741</v>
      </c>
      <c r="J1783" s="3">
        <v>1.32</v>
      </c>
      <c r="K1783" s="3">
        <v>6189</v>
      </c>
      <c r="L1783" s="2" t="s">
        <v>1030</v>
      </c>
    </row>
    <row r="1784" spans="1:12">
      <c r="A1784" s="2" t="s">
        <v>2743</v>
      </c>
      <c r="B1784" s="2"/>
      <c r="C1784" s="3">
        <v>0.14299999999999999</v>
      </c>
      <c r="D1784" s="3">
        <v>8.0050129999999999</v>
      </c>
      <c r="E1784" s="3">
        <v>8.3000000000000004E-2</v>
      </c>
      <c r="F1784" s="2"/>
      <c r="G1784" s="2" t="s">
        <v>134</v>
      </c>
      <c r="H1784" s="2"/>
      <c r="I1784" s="2" t="s">
        <v>2744</v>
      </c>
      <c r="J1784" s="3">
        <v>1.1100000000000001</v>
      </c>
      <c r="K1784" s="3">
        <v>6402</v>
      </c>
      <c r="L1784" s="2" t="s">
        <v>1030</v>
      </c>
    </row>
    <row r="1785" spans="1:12">
      <c r="A1785" s="2" t="s">
        <v>2745</v>
      </c>
      <c r="B1785" s="2"/>
      <c r="C1785" s="3">
        <v>0.14799999999999999</v>
      </c>
      <c r="D1785" s="3">
        <v>12.130686000000001</v>
      </c>
      <c r="E1785" s="3">
        <v>0.11</v>
      </c>
      <c r="F1785" s="2"/>
      <c r="G1785" s="2" t="s">
        <v>134</v>
      </c>
      <c r="H1785" s="2"/>
      <c r="I1785" s="2" t="s">
        <v>2744</v>
      </c>
      <c r="J1785" s="3">
        <v>1.1100000000000001</v>
      </c>
      <c r="K1785" s="3">
        <v>6402</v>
      </c>
      <c r="L1785" s="2" t="s">
        <v>1030</v>
      </c>
    </row>
    <row r="1786" spans="1:12">
      <c r="A1786" s="2" t="s">
        <v>2746</v>
      </c>
      <c r="B1786" s="2"/>
      <c r="C1786" s="3">
        <v>9.1999999999999998E-2</v>
      </c>
      <c r="D1786" s="3">
        <v>7.0543459999999998</v>
      </c>
      <c r="E1786" s="3">
        <v>6.0999999999999999E-2</v>
      </c>
      <c r="F1786" s="2"/>
      <c r="G1786" s="2" t="s">
        <v>134</v>
      </c>
      <c r="H1786" s="2"/>
      <c r="I1786" s="2" t="s">
        <v>2747</v>
      </c>
      <c r="J1786" s="3">
        <v>0.53</v>
      </c>
      <c r="K1786" s="3">
        <v>4262</v>
      </c>
      <c r="L1786" s="2" t="s">
        <v>1030</v>
      </c>
    </row>
    <row r="1787" spans="1:12">
      <c r="A1787" s="2" t="s">
        <v>2748</v>
      </c>
      <c r="B1787" s="2"/>
      <c r="C1787" s="3">
        <v>0.11799999999999999</v>
      </c>
      <c r="D1787" s="3">
        <v>34.989261999999997</v>
      </c>
      <c r="E1787" s="3">
        <v>0.17699999999999999</v>
      </c>
      <c r="F1787" s="2"/>
      <c r="G1787" s="2" t="s">
        <v>134</v>
      </c>
      <c r="H1787" s="2"/>
      <c r="I1787" s="2" t="s">
        <v>2747</v>
      </c>
      <c r="J1787" s="3">
        <v>0.53</v>
      </c>
      <c r="K1787" s="3">
        <v>4262</v>
      </c>
      <c r="L1787" s="2" t="s">
        <v>2749</v>
      </c>
    </row>
    <row r="1788" spans="1:12">
      <c r="A1788" s="2" t="s">
        <v>2750</v>
      </c>
      <c r="B1788" s="2"/>
      <c r="C1788" s="3">
        <v>0.219</v>
      </c>
      <c r="D1788" s="3">
        <v>22.250948999999999</v>
      </c>
      <c r="E1788" s="3">
        <v>0.14399999999999999</v>
      </c>
      <c r="F1788" s="2"/>
      <c r="G1788" s="2" t="s">
        <v>134</v>
      </c>
      <c r="H1788" s="2"/>
      <c r="I1788" s="3">
        <v>3760</v>
      </c>
      <c r="J1788" s="2"/>
      <c r="K1788" s="3">
        <v>5307</v>
      </c>
      <c r="L1788" s="2" t="s">
        <v>1030</v>
      </c>
    </row>
    <row r="1789" spans="1:12">
      <c r="A1789" s="2" t="s">
        <v>2751</v>
      </c>
      <c r="B1789" s="2"/>
      <c r="C1789" s="3">
        <v>0.55100000000000005</v>
      </c>
      <c r="D1789" s="3">
        <v>135.498527</v>
      </c>
      <c r="E1789" s="3">
        <v>0.48</v>
      </c>
      <c r="F1789" s="2"/>
      <c r="G1789" s="2" t="s">
        <v>134</v>
      </c>
      <c r="H1789" s="2"/>
      <c r="I1789" s="3">
        <v>3760</v>
      </c>
      <c r="J1789" s="2"/>
      <c r="K1789" s="3">
        <v>5307</v>
      </c>
      <c r="L1789" s="2" t="s">
        <v>1030</v>
      </c>
    </row>
    <row r="1790" spans="1:12">
      <c r="A1790" s="2" t="s">
        <v>2752</v>
      </c>
      <c r="B1790" s="2"/>
      <c r="C1790" s="3">
        <v>8.3000000000000004E-2</v>
      </c>
      <c r="D1790" s="3">
        <v>4.081423</v>
      </c>
      <c r="E1790" s="3">
        <v>4.3999999999999997E-2</v>
      </c>
      <c r="F1790" s="2"/>
      <c r="G1790" s="2" t="s">
        <v>134</v>
      </c>
      <c r="H1790" s="2"/>
      <c r="I1790" s="2" t="s">
        <v>2753</v>
      </c>
      <c r="J1790" s="2"/>
      <c r="K1790" s="3">
        <v>4493</v>
      </c>
      <c r="L1790" s="2" t="s">
        <v>1030</v>
      </c>
    </row>
    <row r="1791" spans="1:12">
      <c r="A1791" s="2" t="s">
        <v>2754</v>
      </c>
      <c r="B1791" s="2"/>
      <c r="C1791" s="3">
        <v>0.09</v>
      </c>
      <c r="D1791" s="3">
        <v>11.419411999999999</v>
      </c>
      <c r="E1791" s="3">
        <v>8.6999999999999994E-2</v>
      </c>
      <c r="F1791" s="2"/>
      <c r="G1791" s="2" t="s">
        <v>134</v>
      </c>
      <c r="H1791" s="2"/>
      <c r="I1791" s="2" t="s">
        <v>2753</v>
      </c>
      <c r="J1791" s="2"/>
      <c r="K1791" s="3">
        <v>4493</v>
      </c>
      <c r="L1791" s="2" t="s">
        <v>1030</v>
      </c>
    </row>
    <row r="1792" spans="1:12">
      <c r="A1792" s="2" t="s">
        <v>2755</v>
      </c>
      <c r="B1792" s="2"/>
      <c r="C1792" s="3">
        <v>8.5999999999999993E-2</v>
      </c>
      <c r="D1792" s="3">
        <v>14.425281</v>
      </c>
      <c r="E1792" s="3">
        <v>0.10299999999999999</v>
      </c>
      <c r="F1792" s="2"/>
      <c r="G1792" s="2" t="s">
        <v>134</v>
      </c>
      <c r="H1792" s="2"/>
      <c r="I1792" s="2" t="s">
        <v>2756</v>
      </c>
      <c r="J1792" s="2"/>
      <c r="K1792" s="3">
        <v>5502</v>
      </c>
      <c r="L1792" s="2" t="s">
        <v>1030</v>
      </c>
    </row>
    <row r="1793" spans="1:12">
      <c r="A1793" s="2" t="s">
        <v>2757</v>
      </c>
      <c r="B1793" s="2"/>
      <c r="C1793" s="3">
        <v>0.128</v>
      </c>
      <c r="D1793" s="3">
        <v>26.675689999999999</v>
      </c>
      <c r="E1793" s="3">
        <v>0.155</v>
      </c>
      <c r="F1793" s="2"/>
      <c r="G1793" s="2" t="s">
        <v>134</v>
      </c>
      <c r="H1793" s="2"/>
      <c r="I1793" s="2" t="s">
        <v>2756</v>
      </c>
      <c r="J1793" s="2"/>
      <c r="K1793" s="3">
        <v>5502</v>
      </c>
      <c r="L1793" s="2" t="s">
        <v>1030</v>
      </c>
    </row>
    <row r="1794" spans="1:12">
      <c r="A1794" s="2" t="s">
        <v>2758</v>
      </c>
      <c r="B1794" s="2"/>
      <c r="C1794" s="3">
        <v>0.16900000000000001</v>
      </c>
      <c r="D1794" s="3">
        <v>58.034616</v>
      </c>
      <c r="E1794" s="3">
        <v>0.26100000000000001</v>
      </c>
      <c r="F1794" s="2"/>
      <c r="G1794" s="2" t="s">
        <v>134</v>
      </c>
      <c r="H1794" s="2"/>
      <c r="I1794" s="2" t="s">
        <v>2756</v>
      </c>
      <c r="J1794" s="2"/>
      <c r="K1794" s="3">
        <v>5502</v>
      </c>
      <c r="L1794" s="2" t="s">
        <v>1030</v>
      </c>
    </row>
    <row r="1795" spans="1:12">
      <c r="A1795" s="2" t="s">
        <v>2759</v>
      </c>
      <c r="B1795" s="2"/>
      <c r="C1795" s="3">
        <v>0.14699999999999999</v>
      </c>
      <c r="D1795" s="3">
        <v>9.0243889999999993</v>
      </c>
      <c r="E1795" s="3">
        <v>8.6999999999999994E-2</v>
      </c>
      <c r="F1795" s="2"/>
      <c r="G1795" s="2" t="s">
        <v>134</v>
      </c>
      <c r="H1795" s="2"/>
      <c r="I1795" s="3">
        <v>2340</v>
      </c>
      <c r="J1795" s="2"/>
      <c r="K1795" s="3">
        <v>5886</v>
      </c>
      <c r="L1795" s="2" t="s">
        <v>1030</v>
      </c>
    </row>
    <row r="1796" spans="1:12">
      <c r="A1796" s="2" t="s">
        <v>2760</v>
      </c>
      <c r="B1796" s="2"/>
      <c r="C1796" s="3">
        <v>0.13300000000000001</v>
      </c>
      <c r="D1796" s="3">
        <v>17.340824000000001</v>
      </c>
      <c r="E1796" s="3">
        <v>0.13400000000000001</v>
      </c>
      <c r="F1796" s="2"/>
      <c r="G1796" s="2" t="s">
        <v>134</v>
      </c>
      <c r="H1796" s="2"/>
      <c r="I1796" s="3">
        <v>2340</v>
      </c>
      <c r="J1796" s="2"/>
      <c r="K1796" s="3">
        <v>5886</v>
      </c>
      <c r="L1796" s="2" t="s">
        <v>1030</v>
      </c>
    </row>
    <row r="1797" spans="1:12">
      <c r="A1797" s="2" t="s">
        <v>2761</v>
      </c>
      <c r="B1797" s="2"/>
      <c r="C1797" s="3">
        <v>0.153</v>
      </c>
      <c r="D1797" s="3">
        <v>14.383035</v>
      </c>
      <c r="E1797" s="3">
        <v>0.122</v>
      </c>
      <c r="F1797" s="2"/>
      <c r="G1797" s="2" t="s">
        <v>134</v>
      </c>
      <c r="H1797" s="2"/>
      <c r="I1797" s="2" t="s">
        <v>2762</v>
      </c>
      <c r="J1797" s="2"/>
      <c r="K1797" s="3">
        <v>6117</v>
      </c>
      <c r="L1797" s="2" t="s">
        <v>1030</v>
      </c>
    </row>
    <row r="1798" spans="1:12">
      <c r="A1798" s="2" t="s">
        <v>2763</v>
      </c>
      <c r="B1798" s="2"/>
      <c r="C1798" s="3">
        <v>0.192</v>
      </c>
      <c r="D1798" s="3">
        <v>47.318218000000002</v>
      </c>
      <c r="E1798" s="3">
        <v>0.26900000000000002</v>
      </c>
      <c r="F1798" s="2"/>
      <c r="G1798" s="2" t="s">
        <v>134</v>
      </c>
      <c r="H1798" s="2"/>
      <c r="I1798" s="2" t="s">
        <v>2762</v>
      </c>
      <c r="J1798" s="2"/>
      <c r="K1798" s="3">
        <v>6117</v>
      </c>
      <c r="L1798" s="2" t="s">
        <v>1030</v>
      </c>
    </row>
    <row r="1799" spans="1:12">
      <c r="A1799" s="2" t="s">
        <v>2764</v>
      </c>
      <c r="B1799" s="2"/>
      <c r="C1799" s="3">
        <v>0.109</v>
      </c>
      <c r="D1799" s="3">
        <v>4.0287509999999997</v>
      </c>
      <c r="E1799" s="3">
        <v>5.0999999999999997E-2</v>
      </c>
      <c r="F1799" s="2"/>
      <c r="G1799" s="2" t="s">
        <v>134</v>
      </c>
      <c r="H1799" s="2"/>
      <c r="I1799" s="2" t="s">
        <v>1844</v>
      </c>
      <c r="J1799" s="2"/>
      <c r="K1799" s="3">
        <v>6090</v>
      </c>
      <c r="L1799" s="2" t="s">
        <v>1030</v>
      </c>
    </row>
    <row r="1800" spans="1:12">
      <c r="A1800" s="2" t="s">
        <v>2765</v>
      </c>
      <c r="B1800" s="2"/>
      <c r="C1800" s="3">
        <v>0.13900000000000001</v>
      </c>
      <c r="D1800" s="3">
        <v>6.1248209999999998</v>
      </c>
      <c r="E1800" s="3">
        <v>6.8000000000000005E-2</v>
      </c>
      <c r="F1800" s="2"/>
      <c r="G1800" s="2" t="s">
        <v>134</v>
      </c>
      <c r="H1800" s="2"/>
      <c r="I1800" s="2" t="s">
        <v>1844</v>
      </c>
      <c r="J1800" s="2"/>
      <c r="K1800" s="3">
        <v>6090</v>
      </c>
      <c r="L1800" s="2" t="s">
        <v>1030</v>
      </c>
    </row>
    <row r="1801" spans="1:12">
      <c r="A1801" s="2" t="s">
        <v>2766</v>
      </c>
      <c r="B1801" s="2"/>
      <c r="C1801" s="3">
        <v>0.123</v>
      </c>
      <c r="D1801" s="3">
        <v>8.9210989999999999</v>
      </c>
      <c r="E1801" s="3">
        <v>8.6999999999999994E-2</v>
      </c>
      <c r="F1801" s="2"/>
      <c r="G1801" s="2" t="s">
        <v>134</v>
      </c>
      <c r="H1801" s="2"/>
      <c r="I1801" s="2" t="s">
        <v>1844</v>
      </c>
      <c r="J1801" s="2"/>
      <c r="K1801" s="3">
        <v>6090</v>
      </c>
      <c r="L1801" s="2" t="s">
        <v>1030</v>
      </c>
    </row>
    <row r="1802" spans="1:12">
      <c r="A1802" s="2" t="s">
        <v>2767</v>
      </c>
      <c r="B1802" s="2"/>
      <c r="C1802" s="3">
        <v>0.13</v>
      </c>
      <c r="D1802" s="3">
        <v>11.242861</v>
      </c>
      <c r="E1802" s="3">
        <v>0.10199999999999999</v>
      </c>
      <c r="F1802" s="2"/>
      <c r="G1802" s="2" t="s">
        <v>134</v>
      </c>
      <c r="H1802" s="2"/>
      <c r="I1802" s="2" t="s">
        <v>1844</v>
      </c>
      <c r="J1802" s="2"/>
      <c r="K1802" s="3">
        <v>6090</v>
      </c>
      <c r="L1802" s="2" t="s">
        <v>1030</v>
      </c>
    </row>
    <row r="1803" spans="1:12">
      <c r="A1803" s="2" t="s">
        <v>2768</v>
      </c>
      <c r="B1803" s="2"/>
      <c r="C1803" s="3">
        <v>0.112</v>
      </c>
      <c r="D1803" s="3">
        <v>7.0314620000000003</v>
      </c>
      <c r="E1803" s="3">
        <v>7.5999999999999998E-2</v>
      </c>
      <c r="F1803" s="2"/>
      <c r="G1803" s="2" t="s">
        <v>134</v>
      </c>
      <c r="H1803" s="2"/>
      <c r="I1803" s="2" t="s">
        <v>2769</v>
      </c>
      <c r="J1803" s="2"/>
      <c r="K1803" s="3">
        <v>6090</v>
      </c>
      <c r="L1803" s="2" t="s">
        <v>1030</v>
      </c>
    </row>
    <row r="1804" spans="1:12">
      <c r="A1804" s="2" t="s">
        <v>2770</v>
      </c>
      <c r="B1804" s="2"/>
      <c r="C1804" s="3">
        <v>0.156</v>
      </c>
      <c r="D1804" s="3">
        <v>54.280749</v>
      </c>
      <c r="E1804" s="3">
        <v>0.29699999999999999</v>
      </c>
      <c r="F1804" s="2"/>
      <c r="G1804" s="2" t="s">
        <v>134</v>
      </c>
      <c r="H1804" s="2"/>
      <c r="I1804" s="2" t="s">
        <v>2769</v>
      </c>
      <c r="J1804" s="2"/>
      <c r="K1804" s="3">
        <v>6090</v>
      </c>
      <c r="L1804" s="2" t="s">
        <v>1030</v>
      </c>
    </row>
    <row r="1805" spans="1:12">
      <c r="A1805" s="2" t="s">
        <v>2771</v>
      </c>
      <c r="B1805" s="2"/>
      <c r="C1805" s="3">
        <v>0.113</v>
      </c>
      <c r="D1805" s="3">
        <v>11.829851</v>
      </c>
      <c r="E1805" s="3">
        <v>0.10199999999999999</v>
      </c>
      <c r="F1805" s="2"/>
      <c r="G1805" s="2" t="s">
        <v>134</v>
      </c>
      <c r="H1805" s="2"/>
      <c r="I1805" s="2" t="s">
        <v>2676</v>
      </c>
      <c r="J1805" s="2"/>
      <c r="K1805" s="3">
        <v>5654</v>
      </c>
      <c r="L1805" s="2" t="s">
        <v>1030</v>
      </c>
    </row>
    <row r="1806" spans="1:12">
      <c r="A1806" s="2" t="s">
        <v>2772</v>
      </c>
      <c r="B1806" s="2"/>
      <c r="C1806" s="3">
        <v>0.153</v>
      </c>
      <c r="D1806" s="3">
        <v>14.751166</v>
      </c>
      <c r="E1806" s="3">
        <v>0.11799999999999999</v>
      </c>
      <c r="F1806" s="2"/>
      <c r="G1806" s="2" t="s">
        <v>134</v>
      </c>
      <c r="H1806" s="2"/>
      <c r="I1806" s="2" t="s">
        <v>2676</v>
      </c>
      <c r="J1806" s="2"/>
      <c r="K1806" s="3">
        <v>5654</v>
      </c>
      <c r="L1806" s="2" t="s">
        <v>1030</v>
      </c>
    </row>
    <row r="1807" spans="1:12">
      <c r="A1807" s="2" t="s">
        <v>2773</v>
      </c>
      <c r="B1807" s="2"/>
      <c r="C1807" s="3">
        <v>0.186</v>
      </c>
      <c r="D1807" s="3">
        <v>10.613839</v>
      </c>
      <c r="E1807" s="3">
        <v>9.5000000000000001E-2</v>
      </c>
      <c r="F1807" s="2"/>
      <c r="G1807" s="2" t="s">
        <v>134</v>
      </c>
      <c r="H1807" s="2"/>
      <c r="I1807" s="2" t="s">
        <v>2774</v>
      </c>
      <c r="J1807" s="2"/>
      <c r="K1807" s="3">
        <v>5818</v>
      </c>
      <c r="L1807" s="2" t="s">
        <v>1030</v>
      </c>
    </row>
    <row r="1808" spans="1:12">
      <c r="A1808" s="2" t="s">
        <v>2775</v>
      </c>
      <c r="B1808" s="2"/>
      <c r="C1808" s="3">
        <v>0.41599999999999998</v>
      </c>
      <c r="D1808" s="3">
        <v>29.726682</v>
      </c>
      <c r="E1808" s="3">
        <v>0.188</v>
      </c>
      <c r="F1808" s="2"/>
      <c r="G1808" s="2" t="s">
        <v>134</v>
      </c>
      <c r="H1808" s="2"/>
      <c r="I1808" s="2" t="s">
        <v>2774</v>
      </c>
      <c r="J1808" s="2"/>
      <c r="K1808" s="3">
        <v>5818</v>
      </c>
      <c r="L1808" s="2" t="s">
        <v>1030</v>
      </c>
    </row>
    <row r="1809" spans="1:12">
      <c r="A1809" s="2" t="s">
        <v>2776</v>
      </c>
      <c r="B1809" s="3">
        <v>0.02</v>
      </c>
      <c r="C1809" s="3">
        <v>0.128</v>
      </c>
      <c r="D1809" s="3">
        <v>2.4262899999999998</v>
      </c>
      <c r="E1809" s="2"/>
      <c r="F1809" s="2"/>
      <c r="G1809" s="2" t="s">
        <v>134</v>
      </c>
      <c r="H1809" s="2"/>
      <c r="I1809" s="2" t="s">
        <v>2777</v>
      </c>
      <c r="J1809" s="3">
        <v>1.07</v>
      </c>
      <c r="K1809" s="3">
        <v>5538</v>
      </c>
      <c r="L1809" s="2" t="s">
        <v>1032</v>
      </c>
    </row>
    <row r="1810" spans="1:12">
      <c r="A1810" s="2" t="s">
        <v>2778</v>
      </c>
      <c r="B1810" s="3">
        <v>8.9999999999999993E-3</v>
      </c>
      <c r="C1810" s="3">
        <v>7.5999999999999998E-2</v>
      </c>
      <c r="D1810" s="3">
        <v>4.6233199999999997</v>
      </c>
      <c r="E1810" s="2"/>
      <c r="F1810" s="2"/>
      <c r="G1810" s="2" t="s">
        <v>134</v>
      </c>
      <c r="H1810" s="2"/>
      <c r="I1810" s="2" t="s">
        <v>2777</v>
      </c>
      <c r="J1810" s="3">
        <v>1.07</v>
      </c>
      <c r="K1810" s="3">
        <v>5538</v>
      </c>
      <c r="L1810" s="2" t="s">
        <v>1032</v>
      </c>
    </row>
    <row r="1811" spans="1:12">
      <c r="A1811" s="2" t="s">
        <v>2779</v>
      </c>
      <c r="B1811" s="2"/>
      <c r="C1811" s="3">
        <v>9.5000000000000001E-2</v>
      </c>
      <c r="D1811" s="3">
        <v>0.66930999999999996</v>
      </c>
      <c r="E1811" s="2"/>
      <c r="F1811" s="2"/>
      <c r="G1811" s="2" t="s">
        <v>134</v>
      </c>
      <c r="H1811" s="2"/>
      <c r="I1811" s="2" t="s">
        <v>2780</v>
      </c>
      <c r="J1811" s="3">
        <v>1</v>
      </c>
      <c r="K1811" s="3">
        <v>5476</v>
      </c>
      <c r="L1811" s="2" t="s">
        <v>1032</v>
      </c>
    </row>
    <row r="1812" spans="1:12">
      <c r="A1812" s="2" t="s">
        <v>2781</v>
      </c>
      <c r="B1812" s="3">
        <v>12.6</v>
      </c>
      <c r="C1812" s="2"/>
      <c r="D1812" s="3">
        <v>3000</v>
      </c>
      <c r="E1812" s="2"/>
      <c r="F1812" s="2"/>
      <c r="G1812" s="2" t="s">
        <v>13</v>
      </c>
      <c r="H1812" s="2"/>
      <c r="I1812" s="2" t="s">
        <v>2780</v>
      </c>
      <c r="J1812" s="3">
        <v>1</v>
      </c>
      <c r="K1812" s="3">
        <v>5476</v>
      </c>
      <c r="L1812" s="2" t="s">
        <v>1032</v>
      </c>
    </row>
    <row r="1813" spans="1:12">
      <c r="A1813" s="2" t="s">
        <v>2782</v>
      </c>
      <c r="B1813" s="2"/>
      <c r="C1813" s="3">
        <v>7.2999999999999995E-2</v>
      </c>
      <c r="D1813" s="3">
        <v>2.46502</v>
      </c>
      <c r="E1813" s="2"/>
      <c r="F1813" s="2"/>
      <c r="G1813" s="2" t="s">
        <v>134</v>
      </c>
      <c r="H1813" s="2"/>
      <c r="I1813" s="2" t="s">
        <v>2783</v>
      </c>
      <c r="J1813" s="3">
        <v>1.08</v>
      </c>
      <c r="K1813" s="3">
        <v>6104</v>
      </c>
      <c r="L1813" s="2" t="s">
        <v>2784</v>
      </c>
    </row>
    <row r="1814" spans="1:12">
      <c r="A1814" s="2" t="s">
        <v>2785</v>
      </c>
      <c r="B1814" s="2"/>
      <c r="C1814" s="3">
        <v>0.106</v>
      </c>
      <c r="D1814" s="3">
        <v>68.958399999999997</v>
      </c>
      <c r="E1814" s="2"/>
      <c r="F1814" s="2"/>
      <c r="G1814" s="2" t="s">
        <v>134</v>
      </c>
      <c r="H1814" s="2"/>
      <c r="I1814" s="2" t="s">
        <v>2786</v>
      </c>
      <c r="J1814" s="3">
        <v>0.92</v>
      </c>
      <c r="K1814" s="3">
        <v>5460</v>
      </c>
      <c r="L1814" s="2" t="s">
        <v>2787</v>
      </c>
    </row>
    <row r="1815" spans="1:12">
      <c r="A1815" s="2" t="s">
        <v>2788</v>
      </c>
      <c r="B1815" s="3">
        <v>0.94099999999999995</v>
      </c>
      <c r="C1815" s="3">
        <v>1.341</v>
      </c>
      <c r="D1815" s="3">
        <v>1.7208604000000001</v>
      </c>
      <c r="E1815" s="3">
        <v>2.8969999999999999E-2</v>
      </c>
      <c r="F1815" s="2"/>
      <c r="G1815" s="2" t="s">
        <v>134</v>
      </c>
      <c r="H1815" s="2"/>
      <c r="I1815" s="2" t="s">
        <v>2789</v>
      </c>
      <c r="J1815" s="3">
        <v>1.17</v>
      </c>
      <c r="K1815" s="3">
        <v>5750</v>
      </c>
      <c r="L1815" s="2" t="s">
        <v>1043</v>
      </c>
    </row>
    <row r="1816" spans="1:12">
      <c r="A1816" s="2" t="s">
        <v>2790</v>
      </c>
      <c r="B1816" s="3">
        <v>0.21099999999999999</v>
      </c>
      <c r="C1816" s="3">
        <v>0.38800000000000001</v>
      </c>
      <c r="D1816" s="3">
        <v>66.262</v>
      </c>
      <c r="E1816" s="3">
        <v>0.3553</v>
      </c>
      <c r="F1816" s="2"/>
      <c r="G1816" s="2" t="s">
        <v>134</v>
      </c>
      <c r="H1816" s="2"/>
      <c r="I1816" s="2" t="s">
        <v>2791</v>
      </c>
      <c r="J1816" s="3">
        <v>0.82</v>
      </c>
      <c r="K1816" s="3">
        <v>4700</v>
      </c>
      <c r="L1816" s="2" t="s">
        <v>1045</v>
      </c>
    </row>
    <row r="1817" spans="1:12">
      <c r="A1817" s="2" t="s">
        <v>2792</v>
      </c>
      <c r="B1817" s="3">
        <v>1.0999999999999999E-2</v>
      </c>
      <c r="C1817" s="3">
        <v>0.153</v>
      </c>
      <c r="D1817" s="3">
        <v>4.7</v>
      </c>
      <c r="E1817" s="2"/>
      <c r="F1817" s="2"/>
      <c r="G1817" s="2" t="s">
        <v>46</v>
      </c>
      <c r="H1817" s="2"/>
      <c r="I1817" s="2" t="s">
        <v>2793</v>
      </c>
      <c r="J1817" s="3">
        <v>0.89</v>
      </c>
      <c r="K1817" s="2"/>
      <c r="L1817" s="2" t="s">
        <v>1047</v>
      </c>
    </row>
    <row r="1818" spans="1:12">
      <c r="A1818" s="2" t="s">
        <v>2794</v>
      </c>
      <c r="B1818" s="3">
        <v>9.4E-2</v>
      </c>
      <c r="C1818" s="3">
        <v>0.26900000000000002</v>
      </c>
      <c r="D1818" s="3">
        <v>7.1710000000000003</v>
      </c>
      <c r="E1818" s="2"/>
      <c r="F1818" s="2"/>
      <c r="G1818" s="2" t="s">
        <v>46</v>
      </c>
      <c r="H1818" s="2"/>
      <c r="I1818" s="2" t="s">
        <v>2793</v>
      </c>
      <c r="J1818" s="3">
        <v>0.89</v>
      </c>
      <c r="K1818" s="2"/>
      <c r="L1818" s="2" t="s">
        <v>1047</v>
      </c>
    </row>
    <row r="1819" spans="1:12">
      <c r="A1819" s="2" t="s">
        <v>2795</v>
      </c>
      <c r="B1819" s="3">
        <v>0.377</v>
      </c>
      <c r="C1819" s="3">
        <v>0.108</v>
      </c>
      <c r="D1819" s="3">
        <v>4.1760000000000002</v>
      </c>
      <c r="E1819" s="2"/>
      <c r="F1819" s="2"/>
      <c r="G1819" s="2" t="s">
        <v>46</v>
      </c>
      <c r="H1819" s="2"/>
      <c r="I1819" s="2" t="s">
        <v>2796</v>
      </c>
      <c r="J1819" s="3">
        <v>0.67</v>
      </c>
      <c r="K1819" s="2"/>
      <c r="L1819" s="2" t="s">
        <v>1047</v>
      </c>
    </row>
    <row r="1820" spans="1:12">
      <c r="A1820" s="2" t="s">
        <v>2797</v>
      </c>
      <c r="B1820" s="2"/>
      <c r="C1820" s="2"/>
      <c r="D1820" s="3">
        <v>8.7080000000000002</v>
      </c>
      <c r="E1820" s="2"/>
      <c r="F1820" s="2"/>
      <c r="G1820" s="2" t="s">
        <v>134</v>
      </c>
      <c r="H1820" s="2"/>
      <c r="I1820" s="2" t="s">
        <v>2796</v>
      </c>
      <c r="J1820" s="3">
        <v>0.67</v>
      </c>
      <c r="K1820" s="2"/>
      <c r="L1820" s="2" t="s">
        <v>1869</v>
      </c>
    </row>
    <row r="1821" spans="1:12">
      <c r="A1821" s="2" t="s">
        <v>2798</v>
      </c>
      <c r="B1821" s="3">
        <v>0.183</v>
      </c>
      <c r="C1821" s="3">
        <v>0.221</v>
      </c>
      <c r="D1821" s="3">
        <v>6.319</v>
      </c>
      <c r="E1821" s="2"/>
      <c r="F1821" s="2"/>
      <c r="G1821" s="2" t="s">
        <v>46</v>
      </c>
      <c r="H1821" s="2"/>
      <c r="I1821" s="2" t="s">
        <v>2799</v>
      </c>
      <c r="J1821" s="3">
        <v>1</v>
      </c>
      <c r="K1821" s="2"/>
      <c r="L1821" s="2" t="s">
        <v>1047</v>
      </c>
    </row>
    <row r="1822" spans="1:12">
      <c r="A1822" s="2" t="s">
        <v>2800</v>
      </c>
      <c r="B1822" s="2"/>
      <c r="C1822" s="2"/>
      <c r="D1822" s="3">
        <v>12.209</v>
      </c>
      <c r="E1822" s="2"/>
      <c r="F1822" s="2"/>
      <c r="G1822" s="2" t="s">
        <v>134</v>
      </c>
      <c r="H1822" s="2"/>
      <c r="I1822" s="2" t="s">
        <v>2799</v>
      </c>
      <c r="J1822" s="3">
        <v>1</v>
      </c>
      <c r="K1822" s="2"/>
      <c r="L1822" s="2" t="s">
        <v>1869</v>
      </c>
    </row>
    <row r="1823" spans="1:12">
      <c r="A1823" s="2" t="s">
        <v>2801</v>
      </c>
      <c r="B1823" s="3">
        <v>3.5000000000000003E-2</v>
      </c>
      <c r="C1823" s="3">
        <v>0.20599999999999999</v>
      </c>
      <c r="D1823" s="3">
        <v>12.331</v>
      </c>
      <c r="E1823" s="2"/>
      <c r="F1823" s="2"/>
      <c r="G1823" s="2" t="s">
        <v>134</v>
      </c>
      <c r="H1823" s="2"/>
      <c r="I1823" s="2" t="s">
        <v>2802</v>
      </c>
      <c r="J1823" s="3">
        <v>0.9</v>
      </c>
      <c r="K1823" s="2"/>
      <c r="L1823" s="2" t="s">
        <v>1047</v>
      </c>
    </row>
    <row r="1824" spans="1:12">
      <c r="A1824" s="2" t="s">
        <v>2803</v>
      </c>
      <c r="B1824" s="2"/>
      <c r="C1824" s="2"/>
      <c r="D1824" s="3">
        <v>15.943</v>
      </c>
      <c r="E1824" s="2"/>
      <c r="F1824" s="2"/>
      <c r="G1824" s="2" t="s">
        <v>134</v>
      </c>
      <c r="H1824" s="2"/>
      <c r="I1824" s="2" t="s">
        <v>2802</v>
      </c>
      <c r="J1824" s="3">
        <v>0.9</v>
      </c>
      <c r="K1824" s="2"/>
      <c r="L1824" s="2" t="s">
        <v>1869</v>
      </c>
    </row>
    <row r="1825" spans="1:12">
      <c r="A1825" s="2" t="s">
        <v>2804</v>
      </c>
      <c r="B1825" s="3">
        <v>1.1000000000000001</v>
      </c>
      <c r="C1825" s="3">
        <v>1.2</v>
      </c>
      <c r="D1825" s="3">
        <v>86.678560000000004</v>
      </c>
      <c r="E1825" s="2"/>
      <c r="F1825" s="2"/>
      <c r="G1825" s="2" t="s">
        <v>134</v>
      </c>
      <c r="H1825" s="2"/>
      <c r="I1825" s="2" t="s">
        <v>2805</v>
      </c>
      <c r="J1825" s="3">
        <v>0.98</v>
      </c>
      <c r="K1825" s="3">
        <v>5820</v>
      </c>
      <c r="L1825" s="2" t="s">
        <v>1049</v>
      </c>
    </row>
    <row r="1826" spans="1:12">
      <c r="A1826" s="2" t="s">
        <v>2806</v>
      </c>
      <c r="B1826" s="3">
        <v>2.5</v>
      </c>
      <c r="C1826" s="3">
        <v>0.96</v>
      </c>
      <c r="D1826" s="3">
        <v>69.754599999999996</v>
      </c>
      <c r="E1826" s="3">
        <v>0.37</v>
      </c>
      <c r="F1826" s="2"/>
      <c r="G1826" s="2" t="s">
        <v>134</v>
      </c>
      <c r="H1826" s="2"/>
      <c r="I1826" s="2" t="s">
        <v>2094</v>
      </c>
      <c r="J1826" s="3">
        <v>1.39</v>
      </c>
      <c r="K1826" s="3">
        <v>6430</v>
      </c>
      <c r="L1826" s="2" t="s">
        <v>732</v>
      </c>
    </row>
    <row r="1827" spans="1:12">
      <c r="A1827" s="2" t="s">
        <v>2807</v>
      </c>
      <c r="B1827" s="3">
        <v>7.3</v>
      </c>
      <c r="C1827" s="2"/>
      <c r="D1827" s="3">
        <v>675.47</v>
      </c>
      <c r="E1827" s="3">
        <v>1.68</v>
      </c>
      <c r="F1827" s="2"/>
      <c r="G1827" s="2" t="s">
        <v>46</v>
      </c>
      <c r="H1827" s="2"/>
      <c r="I1827" s="2" t="s">
        <v>2094</v>
      </c>
      <c r="J1827" s="3">
        <v>1.39</v>
      </c>
      <c r="K1827" s="3">
        <v>6430</v>
      </c>
      <c r="L1827" s="2" t="s">
        <v>732</v>
      </c>
    </row>
    <row r="1828" spans="1:12">
      <c r="A1828" s="2" t="s">
        <v>2808</v>
      </c>
      <c r="B1828" s="3">
        <v>1.45</v>
      </c>
      <c r="C1828" s="3">
        <v>0.94</v>
      </c>
      <c r="D1828" s="3">
        <v>86.647660999999999</v>
      </c>
      <c r="E1828" s="3">
        <v>0.38200000000000001</v>
      </c>
      <c r="F1828" s="3">
        <v>511</v>
      </c>
      <c r="G1828" s="2" t="s">
        <v>134</v>
      </c>
      <c r="H1828" s="2"/>
      <c r="I1828" s="3">
        <v>2900</v>
      </c>
      <c r="J1828" s="3">
        <v>0.99</v>
      </c>
      <c r="K1828" s="3">
        <v>5520</v>
      </c>
      <c r="L1828" s="2" t="s">
        <v>734</v>
      </c>
    </row>
    <row r="1829" spans="1:12">
      <c r="A1829" s="2" t="s">
        <v>2809</v>
      </c>
      <c r="B1829" s="2"/>
      <c r="C1829" s="3">
        <v>0.371</v>
      </c>
      <c r="D1829" s="3">
        <v>704.19839999999999</v>
      </c>
      <c r="E1829" s="3">
        <v>1.2190000000000001</v>
      </c>
      <c r="F1829" s="2"/>
      <c r="G1829" s="2" t="s">
        <v>134</v>
      </c>
      <c r="H1829" s="2"/>
      <c r="I1829" s="2" t="s">
        <v>2810</v>
      </c>
      <c r="J1829" s="3">
        <v>0.79</v>
      </c>
      <c r="K1829" s="3">
        <v>5308</v>
      </c>
      <c r="L1829" s="2" t="s">
        <v>1056</v>
      </c>
    </row>
    <row r="1830" spans="1:12">
      <c r="A1830" s="2" t="s">
        <v>2811</v>
      </c>
      <c r="B1830" s="3">
        <v>0.43</v>
      </c>
      <c r="C1830" s="3">
        <v>1.1499999999999999</v>
      </c>
      <c r="D1830" s="3">
        <v>7.8914483000000004</v>
      </c>
      <c r="E1830" s="3">
        <v>8.2000000000000003E-2</v>
      </c>
      <c r="F1830" s="2"/>
      <c r="G1830" s="2" t="s">
        <v>134</v>
      </c>
      <c r="H1830" s="2"/>
      <c r="I1830" s="2" t="s">
        <v>2812</v>
      </c>
      <c r="J1830" s="3">
        <v>1.1499999999999999</v>
      </c>
      <c r="K1830" s="3">
        <v>5972</v>
      </c>
      <c r="L1830" s="2" t="s">
        <v>1062</v>
      </c>
    </row>
    <row r="1831" spans="1:12">
      <c r="A1831" s="2" t="s">
        <v>2813</v>
      </c>
      <c r="B1831" s="3">
        <v>0.59499999999999997</v>
      </c>
      <c r="C1831" s="3">
        <v>1.1919999999999999</v>
      </c>
      <c r="D1831" s="3">
        <v>2.6843284999999999</v>
      </c>
      <c r="E1831" s="3">
        <v>3.585E-2</v>
      </c>
      <c r="F1831" s="3">
        <v>1605</v>
      </c>
      <c r="G1831" s="2" t="s">
        <v>134</v>
      </c>
      <c r="H1831" s="2"/>
      <c r="I1831" s="2" t="s">
        <v>2195</v>
      </c>
      <c r="J1831" s="3">
        <v>0.85</v>
      </c>
      <c r="K1831" s="3">
        <v>5560</v>
      </c>
      <c r="L1831" s="2" t="s">
        <v>1062</v>
      </c>
    </row>
    <row r="1832" spans="1:12">
      <c r="A1832" s="2" t="s">
        <v>2814</v>
      </c>
      <c r="B1832" s="3">
        <v>1.03</v>
      </c>
      <c r="C1832" s="3">
        <v>0.89</v>
      </c>
      <c r="D1832" s="3">
        <v>3.3118644000000002</v>
      </c>
      <c r="E1832" s="3">
        <v>4.3999999999999997E-2</v>
      </c>
      <c r="F1832" s="2"/>
      <c r="G1832" s="2" t="s">
        <v>134</v>
      </c>
      <c r="H1832" s="2"/>
      <c r="I1832" s="2" t="s">
        <v>2052</v>
      </c>
      <c r="J1832" s="3">
        <v>1.01</v>
      </c>
      <c r="K1832" s="3">
        <v>5460</v>
      </c>
      <c r="L1832" s="2" t="s">
        <v>1062</v>
      </c>
    </row>
    <row r="1833" spans="1:12">
      <c r="A1833" s="2" t="s">
        <v>2815</v>
      </c>
      <c r="B1833" s="3">
        <v>6.97</v>
      </c>
      <c r="C1833" s="2"/>
      <c r="D1833" s="3">
        <v>223.3</v>
      </c>
      <c r="E1833" s="3">
        <v>0.73</v>
      </c>
      <c r="F1833" s="2"/>
      <c r="G1833" s="2" t="s">
        <v>13</v>
      </c>
      <c r="H1833" s="2"/>
      <c r="I1833" s="2" t="s">
        <v>2052</v>
      </c>
      <c r="J1833" s="3">
        <v>1.01</v>
      </c>
      <c r="K1833" s="3">
        <v>5460</v>
      </c>
      <c r="L1833" s="2" t="s">
        <v>1062</v>
      </c>
    </row>
    <row r="1834" spans="1:12">
      <c r="A1834" s="2" t="s">
        <v>2816</v>
      </c>
      <c r="B1834" s="3">
        <v>0.25</v>
      </c>
      <c r="C1834" s="3">
        <v>0.97799999999999998</v>
      </c>
      <c r="D1834" s="3">
        <v>3.7970181599999999</v>
      </c>
      <c r="E1834" s="3">
        <v>4.6399999999999997E-2</v>
      </c>
      <c r="F1834" s="3">
        <v>1070</v>
      </c>
      <c r="G1834" s="2" t="s">
        <v>134</v>
      </c>
      <c r="H1834" s="2"/>
      <c r="I1834" s="2" t="s">
        <v>2817</v>
      </c>
      <c r="J1834" s="3">
        <v>0.93</v>
      </c>
      <c r="K1834" s="3">
        <v>5170</v>
      </c>
      <c r="L1834" s="2" t="s">
        <v>1584</v>
      </c>
    </row>
    <row r="1835" spans="1:12">
      <c r="A1835" s="2" t="s">
        <v>2818</v>
      </c>
      <c r="B1835" s="3">
        <v>0.34</v>
      </c>
      <c r="C1835" s="3">
        <v>1.0900000000000001</v>
      </c>
      <c r="D1835" s="3">
        <v>3.2175188299999999</v>
      </c>
      <c r="E1835" s="3">
        <v>4.1399999999999999E-2</v>
      </c>
      <c r="F1835" s="3">
        <v>1300</v>
      </c>
      <c r="G1835" s="2" t="s">
        <v>134</v>
      </c>
      <c r="H1835" s="2"/>
      <c r="I1835" s="2" t="s">
        <v>2819</v>
      </c>
      <c r="J1835" s="3">
        <v>0.91</v>
      </c>
      <c r="K1835" s="3">
        <v>5725</v>
      </c>
      <c r="L1835" s="2" t="s">
        <v>1584</v>
      </c>
    </row>
    <row r="1836" spans="1:12">
      <c r="A1836" s="2" t="s">
        <v>2820</v>
      </c>
      <c r="B1836" s="3">
        <v>0.28999999999999998</v>
      </c>
      <c r="C1836" s="3">
        <v>1.23</v>
      </c>
      <c r="D1836" s="3">
        <v>10.290994</v>
      </c>
      <c r="E1836" s="3">
        <v>9.0999999999999998E-2</v>
      </c>
      <c r="F1836" s="3">
        <v>1100</v>
      </c>
      <c r="G1836" s="2" t="s">
        <v>134</v>
      </c>
      <c r="H1836" s="2"/>
      <c r="I1836" s="2" t="s">
        <v>2821</v>
      </c>
      <c r="J1836" s="3">
        <v>0.96</v>
      </c>
      <c r="K1836" s="3">
        <v>5800</v>
      </c>
      <c r="L1836" s="2" t="s">
        <v>1584</v>
      </c>
    </row>
    <row r="1837" spans="1:12">
      <c r="A1837" s="2" t="s">
        <v>2822</v>
      </c>
      <c r="B1837" s="3">
        <v>1.27</v>
      </c>
      <c r="C1837" s="3">
        <v>1.08</v>
      </c>
      <c r="D1837" s="3">
        <v>3.5256325400000001</v>
      </c>
      <c r="E1837" s="3">
        <v>4.3299999999999998E-2</v>
      </c>
      <c r="F1837" s="3">
        <v>1070</v>
      </c>
      <c r="G1837" s="2" t="s">
        <v>134</v>
      </c>
      <c r="H1837" s="2"/>
      <c r="I1837" s="2" t="s">
        <v>2823</v>
      </c>
      <c r="J1837" s="3">
        <v>0.87</v>
      </c>
      <c r="K1837" s="3">
        <v>5150</v>
      </c>
      <c r="L1837" s="2" t="s">
        <v>1584</v>
      </c>
    </row>
    <row r="1838" spans="1:12">
      <c r="A1838" s="2" t="s">
        <v>2824</v>
      </c>
      <c r="B1838" s="2"/>
      <c r="C1838" s="3">
        <v>0.28999999999999998</v>
      </c>
      <c r="D1838" s="3">
        <v>35.968000000000004</v>
      </c>
      <c r="E1838" s="3">
        <v>0.22439999999999999</v>
      </c>
      <c r="F1838" s="3">
        <v>667</v>
      </c>
      <c r="G1838" s="2" t="s">
        <v>134</v>
      </c>
      <c r="H1838" s="2"/>
      <c r="I1838" s="2" t="s">
        <v>2825</v>
      </c>
      <c r="J1838" s="3">
        <v>1.17</v>
      </c>
      <c r="K1838" s="3">
        <v>5884</v>
      </c>
      <c r="L1838" s="2" t="s">
        <v>1066</v>
      </c>
    </row>
    <row r="1839" spans="1:12">
      <c r="A1839" s="2" t="s">
        <v>2826</v>
      </c>
      <c r="B1839" s="2"/>
      <c r="C1839" s="3">
        <v>0.16</v>
      </c>
      <c r="D1839" s="3">
        <v>110.979</v>
      </c>
      <c r="E1839" s="3">
        <v>0.47570000000000001</v>
      </c>
      <c r="F1839" s="3">
        <v>458</v>
      </c>
      <c r="G1839" s="2" t="s">
        <v>134</v>
      </c>
      <c r="H1839" s="2"/>
      <c r="I1839" s="2" t="s">
        <v>2825</v>
      </c>
      <c r="J1839" s="3">
        <v>1.17</v>
      </c>
      <c r="K1839" s="3">
        <v>5884</v>
      </c>
      <c r="L1839" s="2" t="s">
        <v>1066</v>
      </c>
    </row>
    <row r="1840" spans="1:12">
      <c r="A1840" s="2" t="s">
        <v>2827</v>
      </c>
      <c r="B1840" s="2"/>
      <c r="C1840" s="3">
        <v>6.8000000000000005E-2</v>
      </c>
      <c r="D1840" s="3">
        <v>6.8029999999999999</v>
      </c>
      <c r="E1840" s="3">
        <v>7.1900000000000006E-2</v>
      </c>
      <c r="F1840" s="3">
        <v>1032</v>
      </c>
      <c r="G1840" s="2" t="s">
        <v>134</v>
      </c>
      <c r="H1840" s="2"/>
      <c r="I1840" s="2" t="s">
        <v>2828</v>
      </c>
      <c r="J1840" s="3">
        <v>1.07</v>
      </c>
      <c r="K1840" s="3">
        <v>6004</v>
      </c>
      <c r="L1840" s="2" t="s">
        <v>1066</v>
      </c>
    </row>
    <row r="1841" spans="1:12">
      <c r="A1841" s="2" t="s">
        <v>2829</v>
      </c>
      <c r="B1841" s="2"/>
      <c r="C1841" s="3">
        <v>0.06</v>
      </c>
      <c r="D1841" s="3">
        <v>8.7029999999999994</v>
      </c>
      <c r="E1841" s="3">
        <v>8.4699999999999998E-2</v>
      </c>
      <c r="F1841" s="3">
        <v>951</v>
      </c>
      <c r="G1841" s="2" t="s">
        <v>134</v>
      </c>
      <c r="H1841" s="2"/>
      <c r="I1841" s="2" t="s">
        <v>2828</v>
      </c>
      <c r="J1841" s="3">
        <v>1.07</v>
      </c>
      <c r="K1841" s="3">
        <v>6004</v>
      </c>
      <c r="L1841" s="2" t="s">
        <v>1066</v>
      </c>
    </row>
    <row r="1842" spans="1:12">
      <c r="A1842" s="2" t="s">
        <v>2830</v>
      </c>
      <c r="B1842" s="2"/>
      <c r="C1842" s="3">
        <v>0.1</v>
      </c>
      <c r="D1842" s="3">
        <v>11.922000000000001</v>
      </c>
      <c r="E1842" s="3">
        <v>0.1045</v>
      </c>
      <c r="F1842" s="3">
        <v>856</v>
      </c>
      <c r="G1842" s="2" t="s">
        <v>134</v>
      </c>
      <c r="H1842" s="2"/>
      <c r="I1842" s="2" t="s">
        <v>2828</v>
      </c>
      <c r="J1842" s="3">
        <v>1.07</v>
      </c>
      <c r="K1842" s="3">
        <v>6004</v>
      </c>
      <c r="L1842" s="2" t="s">
        <v>1066</v>
      </c>
    </row>
    <row r="1843" spans="1:12">
      <c r="A1843" s="2" t="s">
        <v>2831</v>
      </c>
      <c r="B1843" s="3">
        <v>5.41</v>
      </c>
      <c r="C1843" s="3">
        <v>1.145</v>
      </c>
      <c r="D1843" s="3">
        <v>52.501128999999999</v>
      </c>
      <c r="E1843" s="3">
        <v>0.30099999999999999</v>
      </c>
      <c r="F1843" s="2"/>
      <c r="G1843" s="2" t="s">
        <v>134</v>
      </c>
      <c r="H1843" s="2"/>
      <c r="I1843" s="2" t="s">
        <v>2832</v>
      </c>
      <c r="J1843" s="3">
        <v>1.32</v>
      </c>
      <c r="K1843" s="3">
        <v>4995</v>
      </c>
      <c r="L1843" s="2" t="s">
        <v>2833</v>
      </c>
    </row>
    <row r="1844" spans="1:12">
      <c r="A1844" s="2" t="s">
        <v>2834</v>
      </c>
      <c r="B1844" s="19" t="s">
        <v>2835</v>
      </c>
      <c r="C1844" s="20"/>
      <c r="D1844" s="19" t="s">
        <v>2836</v>
      </c>
      <c r="E1844" s="20"/>
      <c r="F1844" s="2"/>
      <c r="G1844" s="2" t="s">
        <v>13</v>
      </c>
      <c r="H1844" s="2"/>
      <c r="I1844" s="2" t="s">
        <v>2832</v>
      </c>
      <c r="J1844" s="3">
        <v>1.32</v>
      </c>
      <c r="K1844" s="3">
        <v>4995</v>
      </c>
      <c r="L1844" s="2" t="s">
        <v>1071</v>
      </c>
    </row>
    <row r="1845" spans="1:12">
      <c r="A1845" s="2" t="s">
        <v>2837</v>
      </c>
      <c r="B1845" s="3">
        <v>6.3000000000000003E-4</v>
      </c>
      <c r="C1845" s="3">
        <v>0.55300000000000005</v>
      </c>
      <c r="D1845" s="3">
        <v>240.50299999999999</v>
      </c>
      <c r="E1845" s="3">
        <v>0.7903</v>
      </c>
      <c r="F1845" s="2"/>
      <c r="G1845" s="2" t="s">
        <v>134</v>
      </c>
      <c r="H1845" s="2"/>
      <c r="I1845" s="2" t="s">
        <v>2838</v>
      </c>
      <c r="J1845" s="3">
        <v>0.94</v>
      </c>
      <c r="K1845" s="3">
        <v>5527</v>
      </c>
      <c r="L1845" s="2" t="s">
        <v>1080</v>
      </c>
    </row>
    <row r="1846" spans="1:12">
      <c r="A1846" s="2" t="s">
        <v>2839</v>
      </c>
      <c r="B1846" s="3">
        <v>2.4</v>
      </c>
      <c r="C1846" s="2"/>
      <c r="D1846" s="3">
        <v>357.8</v>
      </c>
      <c r="E1846" s="3">
        <v>1.1000000000000001</v>
      </c>
      <c r="F1846" s="2"/>
      <c r="G1846" s="2" t="s">
        <v>13</v>
      </c>
      <c r="H1846" s="2"/>
      <c r="I1846" s="3">
        <v>133</v>
      </c>
      <c r="J1846" s="3">
        <v>1.5</v>
      </c>
      <c r="K1846" s="3">
        <v>4538.2</v>
      </c>
      <c r="L1846" s="2" t="s">
        <v>586</v>
      </c>
    </row>
    <row r="1847" spans="1:12">
      <c r="A1847" s="2" t="s">
        <v>2840</v>
      </c>
      <c r="B1847" s="3">
        <v>4.5999999999999996</v>
      </c>
      <c r="C1847" s="2"/>
      <c r="D1847" s="2"/>
      <c r="E1847" s="3">
        <v>1.7</v>
      </c>
      <c r="F1847" s="2"/>
      <c r="G1847" s="19" t="s">
        <v>489</v>
      </c>
      <c r="H1847" s="20"/>
      <c r="I1847" s="3">
        <v>22000</v>
      </c>
      <c r="J1847" s="3">
        <v>0.37</v>
      </c>
      <c r="K1847" s="2"/>
      <c r="L1847" s="2" t="s">
        <v>1083</v>
      </c>
    </row>
    <row r="1848" spans="1:12">
      <c r="A1848" s="2" t="s">
        <v>2841</v>
      </c>
      <c r="B1848" s="3">
        <v>0.18</v>
      </c>
      <c r="C1848" s="2"/>
      <c r="D1848" s="2"/>
      <c r="E1848" s="3">
        <v>18</v>
      </c>
      <c r="F1848" s="2"/>
      <c r="G1848" s="19" t="s">
        <v>489</v>
      </c>
      <c r="H1848" s="20"/>
      <c r="I1848" s="3">
        <v>26000</v>
      </c>
      <c r="J1848" s="3">
        <v>0.71</v>
      </c>
      <c r="K1848" s="2"/>
      <c r="L1848" s="2" t="s">
        <v>1088</v>
      </c>
    </row>
    <row r="1849" spans="1:12">
      <c r="A1849" s="2" t="s">
        <v>2842</v>
      </c>
      <c r="B1849" s="3">
        <v>0.88</v>
      </c>
      <c r="C1849" s="2"/>
      <c r="D1849" s="2"/>
      <c r="E1849" s="3">
        <v>1.89</v>
      </c>
      <c r="F1849" s="2"/>
      <c r="G1849" s="19" t="s">
        <v>489</v>
      </c>
      <c r="H1849" s="20"/>
      <c r="I1849" s="3">
        <v>14300</v>
      </c>
      <c r="J1849" s="3">
        <v>0.21</v>
      </c>
      <c r="K1849" s="2"/>
      <c r="L1849" s="2" t="s">
        <v>1602</v>
      </c>
    </row>
    <row r="1850" spans="1:12">
      <c r="A1850" s="2" t="s">
        <v>2843</v>
      </c>
      <c r="B1850" s="3">
        <v>12.569000000000001</v>
      </c>
      <c r="C1850" s="2"/>
      <c r="D1850" s="2"/>
      <c r="E1850" s="3">
        <v>0.8</v>
      </c>
      <c r="F1850" s="2"/>
      <c r="G1850" s="19" t="s">
        <v>489</v>
      </c>
      <c r="H1850" s="20"/>
      <c r="I1850" s="3">
        <v>9900</v>
      </c>
      <c r="J1850" s="3">
        <v>0.1</v>
      </c>
      <c r="K1850" s="2"/>
      <c r="L1850" s="2" t="s">
        <v>2844</v>
      </c>
    </row>
    <row r="1851" spans="1:12">
      <c r="A1851" s="2" t="s">
        <v>2845</v>
      </c>
      <c r="B1851" s="3">
        <v>7.3000000000000001E-3</v>
      </c>
      <c r="C1851" s="2"/>
      <c r="D1851" s="2"/>
      <c r="E1851" s="3">
        <v>0.88300000000000001</v>
      </c>
      <c r="F1851" s="2"/>
      <c r="G1851" s="19" t="s">
        <v>489</v>
      </c>
      <c r="H1851" s="20"/>
      <c r="I1851" s="3">
        <v>3790</v>
      </c>
      <c r="J1851" s="3">
        <v>0.15</v>
      </c>
      <c r="K1851" s="2"/>
      <c r="L1851" s="2" t="s">
        <v>2846</v>
      </c>
    </row>
    <row r="1852" spans="1:12">
      <c r="A1852" s="2" t="s">
        <v>2847</v>
      </c>
      <c r="B1852" s="3">
        <v>0.51</v>
      </c>
      <c r="C1852" s="2"/>
      <c r="D1852" s="2"/>
      <c r="E1852" s="3">
        <v>3.11</v>
      </c>
      <c r="F1852" s="2"/>
      <c r="G1852" s="19" t="s">
        <v>489</v>
      </c>
      <c r="H1852" s="20"/>
      <c r="I1852" s="3">
        <v>13000</v>
      </c>
      <c r="J1852" s="3">
        <v>0.71</v>
      </c>
      <c r="K1852" s="2"/>
      <c r="L1852" s="2" t="s">
        <v>1107</v>
      </c>
    </row>
    <row r="1853" spans="1:12">
      <c r="A1853" s="2" t="s">
        <v>2848</v>
      </c>
      <c r="B1853" s="3">
        <v>1.54</v>
      </c>
      <c r="C1853" s="2"/>
      <c r="D1853" s="3">
        <v>121.71</v>
      </c>
      <c r="E1853" s="2"/>
      <c r="F1853" s="2"/>
      <c r="G1853" s="2" t="s">
        <v>13</v>
      </c>
      <c r="H1853" s="2"/>
      <c r="I1853" s="2" t="s">
        <v>2849</v>
      </c>
      <c r="J1853" s="3">
        <v>1.35</v>
      </c>
      <c r="K1853" s="3">
        <v>4284</v>
      </c>
      <c r="L1853" s="2" t="s">
        <v>2850</v>
      </c>
    </row>
    <row r="1854" spans="1:12">
      <c r="A1854" s="2" t="s">
        <v>2851</v>
      </c>
      <c r="B1854" s="3">
        <v>2.5</v>
      </c>
      <c r="C1854" s="2"/>
      <c r="D1854" s="3">
        <v>198.4</v>
      </c>
      <c r="E1854" s="3">
        <v>0.69</v>
      </c>
      <c r="F1854" s="2"/>
      <c r="G1854" s="2" t="s">
        <v>13</v>
      </c>
      <c r="H1854" s="2"/>
      <c r="I1854" s="3">
        <v>2480</v>
      </c>
      <c r="J1854" s="3">
        <v>1.1499999999999999</v>
      </c>
      <c r="K1854" s="3">
        <v>4806</v>
      </c>
      <c r="L1854" s="2" t="s">
        <v>1383</v>
      </c>
    </row>
    <row r="1855" spans="1:12">
      <c r="A1855" s="2" t="s">
        <v>2852</v>
      </c>
      <c r="B1855" s="3">
        <v>10</v>
      </c>
      <c r="C1855" s="2"/>
      <c r="D1855" s="3">
        <v>559.29999999999995</v>
      </c>
      <c r="E1855" s="3">
        <v>1.37</v>
      </c>
      <c r="F1855" s="2"/>
      <c r="G1855" s="2" t="s">
        <v>13</v>
      </c>
      <c r="H1855" s="2"/>
      <c r="I1855" s="3">
        <v>2480</v>
      </c>
      <c r="J1855" s="3">
        <v>1.1499999999999999</v>
      </c>
      <c r="K1855" s="3">
        <v>4806</v>
      </c>
      <c r="L1855" s="2" t="s">
        <v>1383</v>
      </c>
    </row>
    <row r="1856" spans="1:12">
      <c r="A1856" s="2" t="s">
        <v>2853</v>
      </c>
      <c r="B1856" s="2" t="s">
        <v>2854</v>
      </c>
      <c r="C1856" s="2" t="s">
        <v>1136</v>
      </c>
      <c r="D1856" s="3">
        <v>3.1615799999999998</v>
      </c>
      <c r="E1856" s="3">
        <v>4.317E-2</v>
      </c>
      <c r="F1856" s="2"/>
      <c r="G1856" s="2" t="s">
        <v>134</v>
      </c>
      <c r="H1856" s="2"/>
      <c r="I1856" s="3">
        <v>663.39</v>
      </c>
      <c r="J1856" s="3">
        <v>1.05</v>
      </c>
      <c r="K1856" s="3">
        <v>5990</v>
      </c>
      <c r="L1856" s="2" t="s">
        <v>2855</v>
      </c>
    </row>
    <row r="1857" spans="1:12">
      <c r="A1857" s="2" t="s">
        <v>2856</v>
      </c>
      <c r="B1857" s="3">
        <v>0.95</v>
      </c>
      <c r="C1857" s="3">
        <v>1.56</v>
      </c>
      <c r="D1857" s="3">
        <v>2.13775</v>
      </c>
      <c r="E1857" s="3">
        <v>3.6999999999999998E-2</v>
      </c>
      <c r="F1857" s="3">
        <v>1910</v>
      </c>
      <c r="G1857" s="2" t="s">
        <v>134</v>
      </c>
      <c r="H1857" s="2"/>
      <c r="I1857" s="3">
        <v>390</v>
      </c>
      <c r="J1857" s="3">
        <v>1.48</v>
      </c>
      <c r="K1857" s="3">
        <v>5970</v>
      </c>
      <c r="L1857" s="2" t="s">
        <v>1129</v>
      </c>
    </row>
    <row r="1858" spans="1:12">
      <c r="A1858" s="2" t="s">
        <v>2857</v>
      </c>
      <c r="B1858" s="3">
        <v>0.3</v>
      </c>
      <c r="C1858" s="3">
        <v>1.04</v>
      </c>
      <c r="D1858" s="3">
        <v>4.9712519999999998</v>
      </c>
      <c r="E1858" s="3">
        <v>5.8999999999999997E-2</v>
      </c>
      <c r="F1858" s="3">
        <v>1120</v>
      </c>
      <c r="G1858" s="2" t="s">
        <v>134</v>
      </c>
      <c r="H1858" s="2"/>
      <c r="I1858" s="3">
        <v>980</v>
      </c>
      <c r="J1858" s="3">
        <v>1.1100000000000001</v>
      </c>
      <c r="K1858" s="3">
        <v>5510</v>
      </c>
      <c r="L1858" s="2" t="s">
        <v>1129</v>
      </c>
    </row>
    <row r="1859" spans="1:12">
      <c r="A1859" s="2" t="s">
        <v>2858</v>
      </c>
      <c r="B1859" s="3">
        <v>1.2649999999999999</v>
      </c>
      <c r="C1859" s="3">
        <v>1.24</v>
      </c>
      <c r="D1859" s="3">
        <v>2.6556777</v>
      </c>
      <c r="E1859" s="3">
        <v>3.9E-2</v>
      </c>
      <c r="F1859" s="3">
        <v>1452</v>
      </c>
      <c r="G1859" s="2" t="s">
        <v>134</v>
      </c>
      <c r="H1859" s="2"/>
      <c r="I1859" s="3">
        <v>243</v>
      </c>
      <c r="J1859" s="3">
        <v>1.0900000000000001</v>
      </c>
      <c r="K1859" s="3">
        <v>6112</v>
      </c>
      <c r="L1859" s="2" t="s">
        <v>1618</v>
      </c>
    </row>
    <row r="1860" spans="1:12">
      <c r="A1860" s="2" t="s">
        <v>2859</v>
      </c>
      <c r="B1860" s="2" t="s">
        <v>2860</v>
      </c>
      <c r="C1860" s="2" t="s">
        <v>2861</v>
      </c>
      <c r="D1860" s="3">
        <v>1.6828000000000001</v>
      </c>
      <c r="E1860" s="19" t="s">
        <v>2862</v>
      </c>
      <c r="F1860" s="20"/>
      <c r="G1860" s="2" t="s">
        <v>134</v>
      </c>
      <c r="H1860" s="2"/>
      <c r="I1860" s="2" t="s">
        <v>2863</v>
      </c>
      <c r="J1860" s="2" t="s">
        <v>2864</v>
      </c>
      <c r="K1860" s="2" t="s">
        <v>2865</v>
      </c>
      <c r="L1860" s="2" t="s">
        <v>2866</v>
      </c>
    </row>
    <row r="1861" spans="1:12">
      <c r="A1861" s="2" t="s">
        <v>2867</v>
      </c>
      <c r="B1861" s="3">
        <v>5.9</v>
      </c>
      <c r="C1861" s="3">
        <v>1.04</v>
      </c>
      <c r="D1861" s="3">
        <v>3.3564227</v>
      </c>
      <c r="E1861" s="3">
        <v>4.2700000000000002E-2</v>
      </c>
      <c r="F1861" s="3">
        <v>1120</v>
      </c>
      <c r="G1861" s="2" t="s">
        <v>134</v>
      </c>
      <c r="H1861" s="2"/>
      <c r="I1861" s="3">
        <v>957</v>
      </c>
      <c r="J1861" s="3">
        <v>0.92</v>
      </c>
      <c r="K1861" s="3">
        <v>5130</v>
      </c>
      <c r="L1861" s="2" t="s">
        <v>1129</v>
      </c>
    </row>
    <row r="1862" spans="1:12">
      <c r="A1862" s="2" t="s">
        <v>2868</v>
      </c>
      <c r="B1862" s="3">
        <v>0.45200000000000001</v>
      </c>
      <c r="C1862" s="3">
        <v>1.72</v>
      </c>
      <c r="D1862" s="3">
        <v>3.9501906999999998</v>
      </c>
      <c r="E1862" s="3">
        <v>5.5E-2</v>
      </c>
      <c r="F1862" s="3">
        <v>1604</v>
      </c>
      <c r="G1862" s="2" t="s">
        <v>134</v>
      </c>
      <c r="H1862" s="2"/>
      <c r="I1862" s="3">
        <v>590</v>
      </c>
      <c r="J1862" s="3">
        <v>1.45</v>
      </c>
      <c r="K1862" s="3">
        <v>6153</v>
      </c>
      <c r="L1862" s="2" t="s">
        <v>1143</v>
      </c>
    </row>
    <row r="1863" spans="1:12">
      <c r="A1863" s="2" t="s">
        <v>2869</v>
      </c>
      <c r="B1863" s="3">
        <v>0.61799999999999999</v>
      </c>
      <c r="C1863" s="2"/>
      <c r="D1863" s="3">
        <v>2.0083899999999999</v>
      </c>
      <c r="E1863" s="3">
        <v>3.3500000000000002E-2</v>
      </c>
      <c r="F1863" s="2"/>
      <c r="G1863" s="2" t="s">
        <v>13</v>
      </c>
      <c r="H1863" s="2"/>
      <c r="I1863" s="3">
        <v>590</v>
      </c>
      <c r="J1863" s="3">
        <v>1.24</v>
      </c>
      <c r="K1863" s="3">
        <v>6040</v>
      </c>
      <c r="L1863" s="2" t="s">
        <v>1143</v>
      </c>
    </row>
    <row r="1864" spans="1:12">
      <c r="A1864" s="2" t="s">
        <v>2870</v>
      </c>
      <c r="B1864" s="3">
        <v>1.49</v>
      </c>
      <c r="C1864" s="3">
        <v>1.528</v>
      </c>
      <c r="D1864" s="3">
        <v>0.92554199999999998</v>
      </c>
      <c r="E1864" s="3">
        <v>1.985E-2</v>
      </c>
      <c r="F1864" s="3">
        <v>2508</v>
      </c>
      <c r="G1864" s="2" t="s">
        <v>134</v>
      </c>
      <c r="H1864" s="2"/>
      <c r="I1864" s="3">
        <v>1500</v>
      </c>
      <c r="J1864" s="3">
        <v>1.22</v>
      </c>
      <c r="K1864" s="3">
        <v>6110</v>
      </c>
      <c r="L1864" s="2" t="s">
        <v>2871</v>
      </c>
    </row>
    <row r="1865" spans="1:12">
      <c r="A1865" s="2" t="s">
        <v>2872</v>
      </c>
      <c r="B1865" s="3">
        <v>1.272</v>
      </c>
      <c r="C1865" s="3">
        <v>1.137</v>
      </c>
      <c r="D1865" s="3">
        <v>1.7554137000000001</v>
      </c>
      <c r="E1865" s="3">
        <v>2.9180000000000001E-2</v>
      </c>
      <c r="F1865" s="3">
        <v>1516</v>
      </c>
      <c r="G1865" s="2" t="s">
        <v>134</v>
      </c>
      <c r="H1865" s="2"/>
      <c r="I1865" s="3">
        <v>470</v>
      </c>
      <c r="J1865" s="3">
        <v>1.08</v>
      </c>
      <c r="K1865" s="3">
        <v>5475</v>
      </c>
      <c r="L1865" s="2" t="s">
        <v>2873</v>
      </c>
    </row>
    <row r="1866" spans="1:12">
      <c r="A1866" s="2" t="s">
        <v>2874</v>
      </c>
      <c r="B1866" s="3">
        <v>1.925</v>
      </c>
      <c r="C1866" s="3">
        <v>1.085</v>
      </c>
      <c r="D1866" s="3">
        <v>9.2897149999999993</v>
      </c>
      <c r="E1866" s="3">
        <v>9.1700000000000004E-2</v>
      </c>
      <c r="F1866" s="3">
        <v>1140</v>
      </c>
      <c r="G1866" s="2" t="s">
        <v>134</v>
      </c>
      <c r="H1866" s="2"/>
      <c r="I1866" s="3">
        <v>920</v>
      </c>
      <c r="J1866" s="3">
        <v>1.19</v>
      </c>
      <c r="K1866" s="3">
        <v>6055</v>
      </c>
      <c r="L1866" s="2" t="s">
        <v>2873</v>
      </c>
    </row>
    <row r="1867" spans="1:12">
      <c r="A1867" s="2" t="s">
        <v>2875</v>
      </c>
      <c r="B1867" s="2" t="s">
        <v>2876</v>
      </c>
      <c r="C1867" s="2" t="s">
        <v>2877</v>
      </c>
      <c r="D1867" s="2" t="s">
        <v>2878</v>
      </c>
      <c r="E1867" s="2" t="s">
        <v>2879</v>
      </c>
      <c r="F1867" s="3">
        <v>1590</v>
      </c>
      <c r="G1867" s="2" t="s">
        <v>134</v>
      </c>
      <c r="H1867" s="2"/>
      <c r="I1867" s="2" t="s">
        <v>2880</v>
      </c>
      <c r="J1867" s="2" t="s">
        <v>2881</v>
      </c>
      <c r="K1867" s="2" t="s">
        <v>2882</v>
      </c>
      <c r="L1867" s="2" t="s">
        <v>2883</v>
      </c>
    </row>
    <row r="1868" spans="1:12">
      <c r="A1868" s="2" t="s">
        <v>2884</v>
      </c>
      <c r="B1868" s="2" t="s">
        <v>2885</v>
      </c>
      <c r="C1868" s="2" t="s">
        <v>2886</v>
      </c>
      <c r="D1868" s="2" t="s">
        <v>2887</v>
      </c>
      <c r="E1868" s="2" t="s">
        <v>2888</v>
      </c>
      <c r="F1868" s="3">
        <v>1695</v>
      </c>
      <c r="G1868" s="2" t="s">
        <v>134</v>
      </c>
      <c r="H1868" s="2"/>
      <c r="I1868" s="2" t="s">
        <v>2889</v>
      </c>
      <c r="J1868" s="2" t="s">
        <v>2890</v>
      </c>
      <c r="K1868" s="2" t="s">
        <v>2891</v>
      </c>
      <c r="L1868" s="2" t="s">
        <v>2892</v>
      </c>
    </row>
    <row r="1869" spans="1:12">
      <c r="A1869" s="2" t="s">
        <v>2893</v>
      </c>
      <c r="B1869" s="2" t="s">
        <v>2894</v>
      </c>
      <c r="C1869" s="2" t="s">
        <v>2895</v>
      </c>
      <c r="D1869" s="2" t="s">
        <v>2896</v>
      </c>
      <c r="E1869" s="2" t="s">
        <v>2897</v>
      </c>
      <c r="F1869" s="3">
        <v>1134</v>
      </c>
      <c r="G1869" s="2" t="s">
        <v>134</v>
      </c>
      <c r="H1869" s="2"/>
      <c r="I1869" s="2" t="s">
        <v>2898</v>
      </c>
      <c r="J1869" s="2" t="s">
        <v>2899</v>
      </c>
      <c r="K1869" s="2" t="s">
        <v>2900</v>
      </c>
      <c r="L1869" s="2" t="s">
        <v>1141</v>
      </c>
    </row>
    <row r="1870" spans="1:12">
      <c r="A1870" s="2" t="s">
        <v>2901</v>
      </c>
      <c r="B1870" s="2" t="s">
        <v>2902</v>
      </c>
      <c r="C1870" s="2" t="s">
        <v>2903</v>
      </c>
      <c r="D1870" s="2" t="s">
        <v>2904</v>
      </c>
      <c r="E1870" s="2" t="s">
        <v>2905</v>
      </c>
      <c r="F1870" s="3">
        <v>2140</v>
      </c>
      <c r="G1870" s="2" t="s">
        <v>134</v>
      </c>
      <c r="H1870" s="2"/>
      <c r="I1870" s="2" t="s">
        <v>2906</v>
      </c>
      <c r="J1870" s="2" t="s">
        <v>2907</v>
      </c>
      <c r="K1870" s="2" t="s">
        <v>2908</v>
      </c>
      <c r="L1870" s="2" t="s">
        <v>2909</v>
      </c>
    </row>
    <row r="1871" spans="1:12">
      <c r="A1871" s="2" t="s">
        <v>2910</v>
      </c>
      <c r="B1871" s="2" t="s">
        <v>2911</v>
      </c>
      <c r="C1871" s="2" t="s">
        <v>2912</v>
      </c>
      <c r="D1871" s="2" t="s">
        <v>2913</v>
      </c>
      <c r="E1871" s="2" t="s">
        <v>2914</v>
      </c>
      <c r="F1871" s="3">
        <v>1395</v>
      </c>
      <c r="G1871" s="2" t="s">
        <v>134</v>
      </c>
      <c r="H1871" s="2"/>
      <c r="I1871" s="2" t="s">
        <v>1355</v>
      </c>
      <c r="J1871" s="2" t="s">
        <v>2915</v>
      </c>
      <c r="K1871" s="2" t="s">
        <v>2916</v>
      </c>
      <c r="L1871" s="2" t="s">
        <v>1141</v>
      </c>
    </row>
    <row r="1872" spans="1:12">
      <c r="A1872" s="2" t="s">
        <v>2917</v>
      </c>
      <c r="B1872" s="2" t="s">
        <v>2918</v>
      </c>
      <c r="C1872" s="2" t="s">
        <v>2919</v>
      </c>
      <c r="D1872" s="2" t="s">
        <v>2920</v>
      </c>
      <c r="E1872" s="2" t="s">
        <v>2921</v>
      </c>
      <c r="F1872" s="2" t="s">
        <v>2922</v>
      </c>
      <c r="G1872" s="2" t="s">
        <v>134</v>
      </c>
      <c r="H1872" s="2"/>
      <c r="I1872" s="2" t="s">
        <v>2923</v>
      </c>
      <c r="J1872" s="2" t="s">
        <v>2924</v>
      </c>
      <c r="K1872" s="2" t="s">
        <v>2925</v>
      </c>
      <c r="L1872" s="2" t="s">
        <v>1618</v>
      </c>
    </row>
    <row r="1873" spans="1:12">
      <c r="A1873" s="2" t="s">
        <v>2926</v>
      </c>
      <c r="B1873" s="3">
        <v>0.27550000000000002</v>
      </c>
      <c r="C1873" s="3">
        <v>1.0209999999999999</v>
      </c>
      <c r="D1873" s="3">
        <v>10.021649999999999</v>
      </c>
      <c r="E1873" s="3">
        <v>9.4589999999999994E-2</v>
      </c>
      <c r="F1873" s="3">
        <v>1024</v>
      </c>
      <c r="G1873" s="2" t="s">
        <v>134</v>
      </c>
      <c r="H1873" s="2"/>
      <c r="I1873" s="2" t="s">
        <v>2927</v>
      </c>
      <c r="J1873" s="3">
        <v>1.1299999999999999</v>
      </c>
      <c r="K1873" s="3">
        <v>6038</v>
      </c>
      <c r="L1873" s="2" t="s">
        <v>2928</v>
      </c>
    </row>
    <row r="1874" spans="1:12">
      <c r="A1874" s="2" t="s">
        <v>2929</v>
      </c>
      <c r="B1874" s="2" t="s">
        <v>2930</v>
      </c>
      <c r="C1874" s="2" t="s">
        <v>2931</v>
      </c>
      <c r="D1874" s="2" t="s">
        <v>2932</v>
      </c>
      <c r="E1874" s="2" t="s">
        <v>2933</v>
      </c>
      <c r="F1874" s="2" t="s">
        <v>2934</v>
      </c>
      <c r="G1874" s="2" t="s">
        <v>134</v>
      </c>
      <c r="H1874" s="2"/>
      <c r="I1874" s="2" t="s">
        <v>2923</v>
      </c>
      <c r="J1874" s="2" t="s">
        <v>2935</v>
      </c>
      <c r="K1874" s="2" t="s">
        <v>2936</v>
      </c>
      <c r="L1874" s="2" t="s">
        <v>1618</v>
      </c>
    </row>
    <row r="1875" spans="1:12">
      <c r="A1875" s="2" t="s">
        <v>2937</v>
      </c>
      <c r="B1875" s="3">
        <v>0.25900000000000001</v>
      </c>
      <c r="C1875" s="2"/>
      <c r="D1875" s="3">
        <v>18.157</v>
      </c>
      <c r="E1875" s="3">
        <v>0.13439999999999999</v>
      </c>
      <c r="F1875" s="2"/>
      <c r="G1875" s="2" t="s">
        <v>13</v>
      </c>
      <c r="H1875" s="2"/>
      <c r="I1875" s="3">
        <v>480</v>
      </c>
      <c r="J1875" s="3">
        <v>0.98</v>
      </c>
      <c r="K1875" s="3">
        <v>5399</v>
      </c>
      <c r="L1875" s="2" t="s">
        <v>2938</v>
      </c>
    </row>
    <row r="1876" spans="1:12">
      <c r="A1876" s="2" t="s">
        <v>2939</v>
      </c>
      <c r="B1876" s="3">
        <v>1.37</v>
      </c>
      <c r="C1876" s="2"/>
      <c r="D1876" s="3">
        <v>120.8</v>
      </c>
      <c r="E1876" s="3">
        <v>0.47560000000000002</v>
      </c>
      <c r="F1876" s="2"/>
      <c r="G1876" s="2" t="s">
        <v>13</v>
      </c>
      <c r="H1876" s="2"/>
      <c r="I1876" s="3">
        <v>480</v>
      </c>
      <c r="J1876" s="3">
        <v>0.98</v>
      </c>
      <c r="K1876" s="3">
        <v>5399</v>
      </c>
      <c r="L1876" s="2" t="s">
        <v>2938</v>
      </c>
    </row>
    <row r="1877" spans="1:12">
      <c r="A1877" s="2" t="s">
        <v>2940</v>
      </c>
      <c r="B1877" s="3">
        <v>0.32</v>
      </c>
      <c r="C1877" s="2"/>
      <c r="D1877" s="3">
        <v>6.9589999999999996</v>
      </c>
      <c r="E1877" s="2"/>
      <c r="F1877" s="2"/>
      <c r="G1877" s="2" t="s">
        <v>13</v>
      </c>
      <c r="H1877" s="2"/>
      <c r="I1877" s="2" t="s">
        <v>2941</v>
      </c>
      <c r="J1877" s="3">
        <v>1.01</v>
      </c>
      <c r="K1877" s="3">
        <v>5780</v>
      </c>
      <c r="L1877" s="2" t="s">
        <v>2942</v>
      </c>
    </row>
    <row r="1878" spans="1:12">
      <c r="A1878" s="2" t="s">
        <v>2943</v>
      </c>
      <c r="B1878" s="3">
        <v>0.4</v>
      </c>
      <c r="C1878" s="2"/>
      <c r="D1878" s="3">
        <v>5.1180000000000003</v>
      </c>
      <c r="E1878" s="2"/>
      <c r="F1878" s="2"/>
      <c r="G1878" s="2" t="s">
        <v>13</v>
      </c>
      <c r="H1878" s="2"/>
      <c r="I1878" s="2" t="s">
        <v>2944</v>
      </c>
      <c r="J1878" s="3">
        <v>0.96</v>
      </c>
      <c r="K1878" s="3">
        <v>5725</v>
      </c>
      <c r="L1878" s="2" t="s">
        <v>2942</v>
      </c>
    </row>
    <row r="1879" spans="1:12">
      <c r="A1879" s="2" t="s">
        <v>2945</v>
      </c>
      <c r="B1879" s="2" t="s">
        <v>2946</v>
      </c>
      <c r="C1879" s="3">
        <v>1.44</v>
      </c>
      <c r="D1879" s="2"/>
      <c r="E1879" s="3">
        <v>156</v>
      </c>
      <c r="F1879" s="2"/>
      <c r="G1879" s="2" t="s">
        <v>67</v>
      </c>
      <c r="H1879" s="2"/>
      <c r="I1879" s="3">
        <v>129</v>
      </c>
      <c r="J1879" s="3">
        <v>0.11</v>
      </c>
      <c r="K1879" s="3">
        <v>3064</v>
      </c>
      <c r="L1879" s="2" t="s">
        <v>736</v>
      </c>
    </row>
    <row r="1880" spans="1:12">
      <c r="A1880" s="2" t="s">
        <v>2947</v>
      </c>
      <c r="B1880" s="6">
        <v>46152</v>
      </c>
      <c r="C1880" s="2"/>
      <c r="D1880" s="3">
        <v>32872.5</v>
      </c>
      <c r="E1880" s="3">
        <v>3.6</v>
      </c>
      <c r="F1880" s="2"/>
      <c r="G1880" s="2" t="s">
        <v>67</v>
      </c>
      <c r="H1880" s="2"/>
      <c r="I1880" s="3">
        <v>86</v>
      </c>
      <c r="J1880" s="2"/>
      <c r="K1880" s="2"/>
      <c r="L1880" s="2" t="s">
        <v>2948</v>
      </c>
    </row>
    <row r="1881" spans="1:12">
      <c r="A1881" s="2" t="s">
        <v>2949</v>
      </c>
      <c r="B1881" s="3">
        <v>1.9</v>
      </c>
      <c r="C1881" s="2"/>
      <c r="D1881" s="3">
        <v>406</v>
      </c>
      <c r="E1881" s="3">
        <v>0.92</v>
      </c>
      <c r="F1881" s="2"/>
      <c r="G1881" s="2" t="s">
        <v>46</v>
      </c>
      <c r="H1881" s="2"/>
      <c r="I1881" s="2" t="s">
        <v>2950</v>
      </c>
      <c r="J1881" s="3">
        <v>0.48</v>
      </c>
      <c r="K1881" s="2" t="s">
        <v>2951</v>
      </c>
      <c r="L1881" s="2" t="s">
        <v>2952</v>
      </c>
    </row>
    <row r="1882" spans="1:12">
      <c r="A1882" s="2" t="s">
        <v>2953</v>
      </c>
      <c r="B1882" s="3">
        <v>2</v>
      </c>
      <c r="C1882" s="2"/>
      <c r="D1882" s="2"/>
      <c r="E1882" s="3">
        <v>13.2</v>
      </c>
      <c r="F1882" s="3">
        <v>700</v>
      </c>
      <c r="G1882" s="2" t="s">
        <v>67</v>
      </c>
      <c r="H1882" s="2"/>
      <c r="I1882" s="2" t="s">
        <v>2954</v>
      </c>
      <c r="J1882" s="3">
        <v>1.75</v>
      </c>
      <c r="K1882" s="2" t="s">
        <v>2955</v>
      </c>
      <c r="L1882" s="2" t="s">
        <v>168</v>
      </c>
    </row>
    <row r="1883" spans="1:12">
      <c r="A1883" s="2" t="s">
        <v>2956</v>
      </c>
      <c r="B1883" s="3">
        <v>1.5</v>
      </c>
      <c r="C1883" s="2"/>
      <c r="D1883" s="3">
        <v>93.4</v>
      </c>
      <c r="E1883" s="3">
        <v>0.49</v>
      </c>
      <c r="F1883" s="2"/>
      <c r="G1883" s="2" t="s">
        <v>13</v>
      </c>
      <c r="H1883" s="2"/>
      <c r="I1883" s="3">
        <v>519</v>
      </c>
      <c r="J1883" s="3">
        <v>1.8</v>
      </c>
      <c r="K1883" s="3">
        <v>4847.3999999999996</v>
      </c>
      <c r="L1883" s="2" t="s">
        <v>2957</v>
      </c>
    </row>
    <row r="1884" spans="1:12">
      <c r="A1884" s="2" t="s">
        <v>2958</v>
      </c>
      <c r="B1884" s="3">
        <v>6.47</v>
      </c>
      <c r="C1884" s="2"/>
      <c r="D1884" s="3">
        <v>628.96</v>
      </c>
      <c r="E1884" s="3">
        <v>1.46</v>
      </c>
      <c r="F1884" s="2"/>
      <c r="G1884" s="2" t="s">
        <v>13</v>
      </c>
      <c r="H1884" s="2"/>
      <c r="I1884" s="3">
        <v>66.599999999999994</v>
      </c>
      <c r="J1884" s="3">
        <v>1.1299999999999999</v>
      </c>
      <c r="K1884" s="3">
        <v>4055</v>
      </c>
      <c r="L1884" s="2" t="s">
        <v>2959</v>
      </c>
    </row>
    <row r="1885" spans="1:12">
      <c r="A1885" s="2" t="s">
        <v>2960</v>
      </c>
      <c r="B1885" s="3">
        <v>1.6</v>
      </c>
      <c r="C1885" s="2"/>
      <c r="D1885" s="3">
        <v>2590</v>
      </c>
      <c r="E1885" s="3">
        <v>4.2</v>
      </c>
      <c r="F1885" s="2"/>
      <c r="G1885" s="2" t="s">
        <v>13</v>
      </c>
      <c r="H1885" s="2"/>
      <c r="I1885" s="3">
        <v>1460</v>
      </c>
      <c r="J1885" s="3">
        <v>1.52</v>
      </c>
      <c r="K1885" s="3">
        <v>4943</v>
      </c>
      <c r="L1885" s="2" t="s">
        <v>254</v>
      </c>
    </row>
    <row r="1886" spans="1:12">
      <c r="A1886" s="2" t="s">
        <v>2961</v>
      </c>
      <c r="B1886" s="3">
        <v>0.48399999999999999</v>
      </c>
      <c r="C1886" s="3">
        <v>0.95499999999999996</v>
      </c>
      <c r="D1886" s="3">
        <v>5.2085100000000004</v>
      </c>
      <c r="E1886" s="3">
        <v>6.0299999999999999E-2</v>
      </c>
      <c r="F1886" s="2"/>
      <c r="G1886" s="2" t="s">
        <v>134</v>
      </c>
      <c r="H1886" s="2"/>
      <c r="I1886" s="3">
        <v>1800</v>
      </c>
      <c r="J1886" s="3">
        <v>1.01</v>
      </c>
      <c r="K1886" s="3">
        <v>5150</v>
      </c>
      <c r="L1886" s="2" t="s">
        <v>763</v>
      </c>
    </row>
    <row r="1887" spans="1:12">
      <c r="A1887" s="2" t="s">
        <v>2962</v>
      </c>
      <c r="B1887" s="3">
        <v>0.85</v>
      </c>
      <c r="C1887" s="3">
        <v>0.9</v>
      </c>
      <c r="D1887" s="3">
        <v>2.8505699999999998</v>
      </c>
      <c r="E1887" s="3">
        <v>3.8600000000000002E-2</v>
      </c>
      <c r="F1887" s="2"/>
      <c r="G1887" s="2" t="s">
        <v>134</v>
      </c>
      <c r="H1887" s="2"/>
      <c r="I1887" s="3">
        <v>2500</v>
      </c>
      <c r="J1887" s="3">
        <v>0.97</v>
      </c>
      <c r="K1887" s="3">
        <v>5260</v>
      </c>
      <c r="L1887" s="2" t="s">
        <v>763</v>
      </c>
    </row>
    <row r="1888" spans="1:12">
      <c r="A1888" s="2" t="s">
        <v>2963</v>
      </c>
      <c r="B1888" s="3">
        <v>59.2</v>
      </c>
      <c r="C1888" s="3">
        <v>1.1000000000000001</v>
      </c>
      <c r="D1888" s="3">
        <v>5.8191430000000004</v>
      </c>
      <c r="E1888" s="3">
        <v>5.79E-2</v>
      </c>
      <c r="F1888" s="2"/>
      <c r="G1888" s="2" t="s">
        <v>134</v>
      </c>
      <c r="H1888" s="2"/>
      <c r="I1888" s="3">
        <v>2270</v>
      </c>
      <c r="J1888" s="3">
        <v>0.86</v>
      </c>
      <c r="K1888" s="3">
        <v>5225</v>
      </c>
      <c r="L1888" s="2" t="s">
        <v>2964</v>
      </c>
    </row>
    <row r="1889" spans="1:12">
      <c r="A1889" s="19" t="s">
        <v>2965</v>
      </c>
      <c r="B1889" s="20"/>
      <c r="C1889" s="2" t="s">
        <v>2966</v>
      </c>
      <c r="D1889" s="3">
        <v>540</v>
      </c>
      <c r="E1889" s="3">
        <v>1.2</v>
      </c>
      <c r="F1889" s="2"/>
      <c r="G1889" s="2" t="s">
        <v>134</v>
      </c>
      <c r="H1889" s="2"/>
      <c r="I1889" s="2" t="s">
        <v>2967</v>
      </c>
      <c r="J1889" s="2" t="s">
        <v>2968</v>
      </c>
      <c r="K1889" s="2" t="s">
        <v>2969</v>
      </c>
      <c r="L1889" s="2" t="s">
        <v>2970</v>
      </c>
    </row>
    <row r="1890" spans="1:12">
      <c r="A1890" s="2" t="s">
        <v>2971</v>
      </c>
      <c r="B1890" s="3">
        <v>5.1000000000000004E-3</v>
      </c>
      <c r="C1890" s="3">
        <v>0.10299999999999999</v>
      </c>
      <c r="D1890" s="3">
        <v>1.62893</v>
      </c>
      <c r="E1890" s="2"/>
      <c r="F1890" s="3">
        <v>580</v>
      </c>
      <c r="G1890" s="2" t="s">
        <v>134</v>
      </c>
      <c r="H1890" s="2"/>
      <c r="I1890" s="3">
        <v>39.299999999999997</v>
      </c>
      <c r="J1890" s="3">
        <v>0.18</v>
      </c>
      <c r="K1890" s="3">
        <v>3270</v>
      </c>
      <c r="L1890" s="2" t="s">
        <v>772</v>
      </c>
    </row>
    <row r="1891" spans="1:12">
      <c r="A1891" s="2" t="s">
        <v>2972</v>
      </c>
      <c r="B1891" s="3">
        <v>1.35</v>
      </c>
      <c r="C1891" s="3">
        <v>1.288</v>
      </c>
      <c r="D1891" s="3">
        <v>3.1220108999999998</v>
      </c>
      <c r="E1891" s="3">
        <v>4.53E-2</v>
      </c>
      <c r="F1891" s="3">
        <v>1862</v>
      </c>
      <c r="G1891" s="2" t="s">
        <v>134</v>
      </c>
      <c r="H1891" s="2"/>
      <c r="I1891" s="3">
        <v>1620</v>
      </c>
      <c r="J1891" s="3">
        <v>1.27</v>
      </c>
      <c r="K1891" s="3">
        <v>6280</v>
      </c>
      <c r="L1891" s="2" t="s">
        <v>774</v>
      </c>
    </row>
    <row r="1892" spans="1:12">
      <c r="A1892" s="2" t="s">
        <v>2973</v>
      </c>
      <c r="B1892" s="3">
        <v>0.309</v>
      </c>
      <c r="C1892" s="3">
        <v>1.2929999999999999</v>
      </c>
      <c r="D1892" s="3">
        <v>4.2180277999999998</v>
      </c>
      <c r="E1892" s="3">
        <v>5.0689999999999999E-2</v>
      </c>
      <c r="F1892" s="3">
        <v>1192</v>
      </c>
      <c r="G1892" s="2" t="s">
        <v>134</v>
      </c>
      <c r="H1892" s="2"/>
      <c r="I1892" s="3">
        <v>1500</v>
      </c>
      <c r="J1892" s="3">
        <v>0.98</v>
      </c>
      <c r="K1892" s="3">
        <v>5449</v>
      </c>
      <c r="L1892" s="2" t="s">
        <v>774</v>
      </c>
    </row>
    <row r="1893" spans="1:12">
      <c r="A1893" s="2" t="s">
        <v>2974</v>
      </c>
      <c r="B1893" s="3">
        <v>0.81799999999999995</v>
      </c>
      <c r="C1893" s="3">
        <v>1.0089999999999999</v>
      </c>
      <c r="D1893" s="3">
        <v>2.7535953000000002</v>
      </c>
      <c r="E1893" s="3">
        <v>3.6940000000000001E-2</v>
      </c>
      <c r="F1893" s="3">
        <v>1218</v>
      </c>
      <c r="G1893" s="2" t="s">
        <v>134</v>
      </c>
      <c r="H1893" s="2"/>
      <c r="I1893" s="3">
        <v>1260</v>
      </c>
      <c r="J1893" s="3">
        <v>0.89</v>
      </c>
      <c r="K1893" s="3">
        <v>5131</v>
      </c>
      <c r="L1893" s="2" t="s">
        <v>774</v>
      </c>
    </row>
    <row r="1894" spans="1:12">
      <c r="A1894" s="2" t="s">
        <v>2975</v>
      </c>
      <c r="B1894" s="3">
        <v>1.484</v>
      </c>
      <c r="C1894" s="3">
        <v>1.3180000000000001</v>
      </c>
      <c r="D1894" s="3">
        <v>1.9616241000000001</v>
      </c>
      <c r="E1894" s="3">
        <v>3.159E-2</v>
      </c>
      <c r="F1894" s="3">
        <v>1778</v>
      </c>
      <c r="G1894" s="2" t="s">
        <v>134</v>
      </c>
      <c r="H1894" s="2"/>
      <c r="I1894" s="3">
        <v>2350</v>
      </c>
      <c r="J1894" s="3">
        <v>1.0900000000000001</v>
      </c>
      <c r="K1894" s="3">
        <v>5956</v>
      </c>
      <c r="L1894" s="2" t="s">
        <v>774</v>
      </c>
    </row>
    <row r="1895" spans="1:12">
      <c r="A1895" s="2" t="s">
        <v>2976</v>
      </c>
      <c r="B1895" s="3">
        <v>0.58199999999999996</v>
      </c>
      <c r="C1895" s="3">
        <v>1.1819999999999999</v>
      </c>
      <c r="D1895" s="3">
        <v>3.5852466999999999</v>
      </c>
      <c r="E1895" s="3">
        <v>4.6039999999999998E-2</v>
      </c>
      <c r="F1895" s="3">
        <v>1313</v>
      </c>
      <c r="G1895" s="2" t="s">
        <v>134</v>
      </c>
      <c r="H1895" s="2"/>
      <c r="I1895" s="3">
        <v>1600</v>
      </c>
      <c r="J1895" s="3">
        <v>1.01</v>
      </c>
      <c r="K1895" s="3">
        <v>5808</v>
      </c>
      <c r="L1895" s="2" t="s">
        <v>1137</v>
      </c>
    </row>
    <row r="1896" spans="1:12">
      <c r="A1896" s="2" t="s">
        <v>2977</v>
      </c>
      <c r="B1896" s="3">
        <v>2.1800000000000002</v>
      </c>
      <c r="C1896" s="3">
        <v>1.466</v>
      </c>
      <c r="D1896" s="3">
        <v>2.7908327000000002</v>
      </c>
      <c r="E1896" s="3">
        <v>4.2299999999999997E-2</v>
      </c>
      <c r="F1896" s="3">
        <v>1840</v>
      </c>
      <c r="G1896" s="2" t="s">
        <v>134</v>
      </c>
      <c r="H1896" s="2"/>
      <c r="I1896" s="3">
        <v>1013</v>
      </c>
      <c r="J1896" s="3">
        <v>1.3</v>
      </c>
      <c r="K1896" s="3">
        <v>6566</v>
      </c>
      <c r="L1896" s="2" t="s">
        <v>706</v>
      </c>
    </row>
    <row r="1897" spans="1:12">
      <c r="A1897" s="2" t="s">
        <v>2978</v>
      </c>
      <c r="B1897" s="3">
        <v>1.85</v>
      </c>
      <c r="C1897" s="3">
        <v>1.413</v>
      </c>
      <c r="D1897" s="3">
        <v>2.4652949999999998</v>
      </c>
      <c r="E1897" s="3">
        <v>4.0599999999999997E-2</v>
      </c>
      <c r="F1897" s="3">
        <v>2200</v>
      </c>
      <c r="G1897" s="2" t="s">
        <v>134</v>
      </c>
      <c r="H1897" s="2"/>
      <c r="I1897" s="3">
        <v>990</v>
      </c>
      <c r="J1897" s="3">
        <v>1.47</v>
      </c>
      <c r="K1897" s="3">
        <v>7500</v>
      </c>
      <c r="L1897" s="2" t="s">
        <v>1191</v>
      </c>
    </row>
    <row r="1898" spans="1:12">
      <c r="A1898" s="2" t="s">
        <v>2979</v>
      </c>
      <c r="B1898" s="2" t="s">
        <v>2980</v>
      </c>
      <c r="C1898" s="2" t="s">
        <v>2981</v>
      </c>
      <c r="D1898" s="3">
        <v>3.1852999999999998</v>
      </c>
      <c r="E1898" s="2" t="s">
        <v>2982</v>
      </c>
      <c r="F1898" s="2" t="s">
        <v>2983</v>
      </c>
      <c r="G1898" s="2" t="s">
        <v>134</v>
      </c>
      <c r="H1898" s="2"/>
      <c r="I1898" s="2" t="s">
        <v>2984</v>
      </c>
      <c r="J1898" s="2" t="s">
        <v>2985</v>
      </c>
      <c r="K1898" s="2" t="s">
        <v>2986</v>
      </c>
      <c r="L1898" s="2" t="s">
        <v>782</v>
      </c>
    </row>
    <row r="1899" spans="1:12">
      <c r="A1899" s="2" t="s">
        <v>2987</v>
      </c>
      <c r="B1899" s="3">
        <v>0.13800000000000001</v>
      </c>
      <c r="C1899" s="3">
        <v>0.873</v>
      </c>
      <c r="D1899" s="3">
        <v>3.5838930000000002</v>
      </c>
      <c r="E1899" s="3">
        <v>4.6670000000000003E-2</v>
      </c>
      <c r="F1899" s="3">
        <v>1324</v>
      </c>
      <c r="G1899" s="2" t="s">
        <v>134</v>
      </c>
      <c r="H1899" s="2"/>
      <c r="I1899" s="3">
        <v>2700</v>
      </c>
      <c r="J1899" s="3">
        <v>1.06</v>
      </c>
      <c r="K1899" s="3">
        <v>5679</v>
      </c>
      <c r="L1899" s="2" t="s">
        <v>2988</v>
      </c>
    </row>
    <row r="1900" spans="1:12">
      <c r="A1900" s="2" t="s">
        <v>2989</v>
      </c>
      <c r="B1900" s="3">
        <v>0.83699999999999997</v>
      </c>
      <c r="C1900" s="3">
        <v>1.0649999999999999</v>
      </c>
      <c r="D1900" s="3">
        <v>1.9153073</v>
      </c>
      <c r="E1900" s="3">
        <v>3.048E-2</v>
      </c>
      <c r="F1900" s="3">
        <v>1823</v>
      </c>
      <c r="G1900" s="2" t="s">
        <v>134</v>
      </c>
      <c r="H1900" s="2"/>
      <c r="I1900" s="3">
        <v>2030</v>
      </c>
      <c r="J1900" s="3">
        <v>1.03</v>
      </c>
      <c r="K1900" s="3">
        <v>5366</v>
      </c>
      <c r="L1900" s="2" t="s">
        <v>789</v>
      </c>
    </row>
    <row r="1901" spans="1:12">
      <c r="A1901" s="2" t="s">
        <v>2990</v>
      </c>
      <c r="B1901" s="3">
        <v>0.52600000000000002</v>
      </c>
      <c r="C1901" s="3">
        <v>0.96899999999999997</v>
      </c>
      <c r="D1901" s="3">
        <v>3.312846</v>
      </c>
      <c r="E1901" s="3">
        <v>4.4909999999999999E-2</v>
      </c>
      <c r="F1901" s="3">
        <v>1407</v>
      </c>
      <c r="G1901" s="2" t="s">
        <v>134</v>
      </c>
      <c r="H1901" s="2"/>
      <c r="I1901" s="3">
        <v>1620</v>
      </c>
      <c r="J1901" s="3">
        <v>1.1000000000000001</v>
      </c>
      <c r="K1901" s="3">
        <v>5880</v>
      </c>
      <c r="L1901" s="2" t="s">
        <v>789</v>
      </c>
    </row>
    <row r="1902" spans="1:12">
      <c r="A1902" s="2" t="s">
        <v>2991</v>
      </c>
      <c r="B1902" s="3">
        <v>0.54300000000000004</v>
      </c>
      <c r="C1902" s="3">
        <v>1.212</v>
      </c>
      <c r="D1902" s="3">
        <v>3.0440499000000001</v>
      </c>
      <c r="E1902" s="3">
        <v>4.0570000000000002E-2</v>
      </c>
      <c r="F1902" s="3">
        <v>1244</v>
      </c>
      <c r="G1902" s="2" t="s">
        <v>134</v>
      </c>
      <c r="H1902" s="2"/>
      <c r="I1902" s="3">
        <v>1550</v>
      </c>
      <c r="J1902" s="3">
        <v>0.96</v>
      </c>
      <c r="K1902" s="3">
        <v>5523</v>
      </c>
      <c r="L1902" s="2" t="s">
        <v>793</v>
      </c>
    </row>
    <row r="1903" spans="1:12">
      <c r="A1903" s="2" t="s">
        <v>2992</v>
      </c>
      <c r="B1903" s="3">
        <v>1.071</v>
      </c>
      <c r="C1903" s="3">
        <v>1.0389999999999999</v>
      </c>
      <c r="D1903" s="3">
        <v>2.7667641000000001</v>
      </c>
      <c r="E1903" s="3">
        <v>3.8150000000000003E-2</v>
      </c>
      <c r="F1903" s="2"/>
      <c r="G1903" s="2" t="s">
        <v>134</v>
      </c>
      <c r="H1903" s="2"/>
      <c r="I1903" s="3">
        <v>1670</v>
      </c>
      <c r="J1903" s="3">
        <v>0.97</v>
      </c>
      <c r="K1903" s="3">
        <v>5346</v>
      </c>
      <c r="L1903" s="2" t="s">
        <v>793</v>
      </c>
    </row>
    <row r="1904" spans="1:12">
      <c r="A1904" s="2" t="s">
        <v>2993</v>
      </c>
      <c r="B1904" s="3">
        <v>2.17</v>
      </c>
      <c r="C1904" s="3">
        <v>1.105</v>
      </c>
      <c r="D1904" s="3">
        <v>1.7474875299999999</v>
      </c>
      <c r="E1904" s="3">
        <v>2.7119999999999998E-2</v>
      </c>
      <c r="F1904" s="2"/>
      <c r="G1904" s="2" t="s">
        <v>134</v>
      </c>
      <c r="H1904" s="2"/>
      <c r="I1904" s="3">
        <v>2250</v>
      </c>
      <c r="J1904" s="3">
        <v>0.87</v>
      </c>
      <c r="K1904" s="3">
        <v>5311</v>
      </c>
      <c r="L1904" s="2" t="s">
        <v>837</v>
      </c>
    </row>
    <row r="1905" spans="1:12">
      <c r="A1905" s="2" t="s">
        <v>2994</v>
      </c>
      <c r="B1905" s="3">
        <v>3.27</v>
      </c>
      <c r="C1905" s="3">
        <v>1.3</v>
      </c>
      <c r="D1905" s="3">
        <v>2.6865019999999999</v>
      </c>
      <c r="E1905" s="3">
        <v>3.7440000000000001E-2</v>
      </c>
      <c r="F1905" s="2"/>
      <c r="G1905" s="2" t="s">
        <v>134</v>
      </c>
      <c r="H1905" s="2"/>
      <c r="I1905" s="3">
        <v>2520</v>
      </c>
      <c r="J1905" s="3">
        <v>0.97</v>
      </c>
      <c r="K1905" s="3">
        <v>5738</v>
      </c>
      <c r="L1905" s="2" t="s">
        <v>837</v>
      </c>
    </row>
    <row r="1906" spans="1:12">
      <c r="A1906" s="2" t="s">
        <v>2995</v>
      </c>
      <c r="B1906" s="3">
        <v>1.3380000000000001</v>
      </c>
      <c r="C1906" s="3">
        <v>0.77700000000000002</v>
      </c>
      <c r="D1906" s="3">
        <v>16.254611000000001</v>
      </c>
      <c r="E1906" s="3">
        <v>0.1308</v>
      </c>
      <c r="F1906" s="3">
        <v>814</v>
      </c>
      <c r="G1906" s="2" t="s">
        <v>134</v>
      </c>
      <c r="H1906" s="2"/>
      <c r="I1906" s="3">
        <v>1110</v>
      </c>
      <c r="J1906" s="3">
        <v>1.1299999999999999</v>
      </c>
      <c r="K1906" s="3">
        <v>5846</v>
      </c>
      <c r="L1906" s="2" t="s">
        <v>1212</v>
      </c>
    </row>
    <row r="1907" spans="1:12">
      <c r="A1907" s="2" t="s">
        <v>2996</v>
      </c>
      <c r="B1907" s="3">
        <v>0.96</v>
      </c>
      <c r="C1907" s="2"/>
      <c r="D1907" s="3">
        <v>577.9</v>
      </c>
      <c r="E1907" s="3">
        <v>1.48</v>
      </c>
      <c r="F1907" s="2"/>
      <c r="G1907" s="2" t="s">
        <v>13</v>
      </c>
      <c r="H1907" s="2"/>
      <c r="I1907" s="3">
        <v>276</v>
      </c>
      <c r="J1907" s="3">
        <v>1.31</v>
      </c>
      <c r="K1907" s="3">
        <v>4757</v>
      </c>
      <c r="L1907" s="2" t="s">
        <v>2997</v>
      </c>
    </row>
    <row r="1908" spans="1:12">
      <c r="A1908" s="2" t="s">
        <v>2998</v>
      </c>
      <c r="B1908" s="3">
        <v>3.48</v>
      </c>
      <c r="C1908" s="2"/>
      <c r="D1908" s="3">
        <v>2111</v>
      </c>
      <c r="E1908" s="3">
        <v>3.52</v>
      </c>
      <c r="F1908" s="2"/>
      <c r="G1908" s="2" t="s">
        <v>13</v>
      </c>
      <c r="H1908" s="2"/>
      <c r="I1908" s="3">
        <v>276</v>
      </c>
      <c r="J1908" s="3">
        <v>1.31</v>
      </c>
      <c r="K1908" s="3">
        <v>4757</v>
      </c>
      <c r="L1908" s="2" t="s">
        <v>2997</v>
      </c>
    </row>
    <row r="1909" spans="1:12">
      <c r="A1909" s="2" t="s">
        <v>2999</v>
      </c>
      <c r="B1909" s="3">
        <v>6.43</v>
      </c>
      <c r="C1909" s="2"/>
      <c r="D1909" s="3">
        <v>270</v>
      </c>
      <c r="E1909" s="3">
        <v>0.94</v>
      </c>
      <c r="F1909" s="2"/>
      <c r="G1909" s="2" t="s">
        <v>13</v>
      </c>
      <c r="H1909" s="2"/>
      <c r="I1909" s="3">
        <v>360.8</v>
      </c>
      <c r="J1909" s="3">
        <v>1.5</v>
      </c>
      <c r="K1909" s="3">
        <v>6317</v>
      </c>
      <c r="L1909" s="2" t="s">
        <v>1214</v>
      </c>
    </row>
    <row r="1910" spans="1:12">
      <c r="A1910" s="2" t="s">
        <v>3000</v>
      </c>
      <c r="B1910" s="3">
        <v>2.4729999999999999E-2</v>
      </c>
      <c r="C1910" s="2"/>
      <c r="D1910" s="3">
        <v>15.298999999999999</v>
      </c>
      <c r="E1910" s="3">
        <v>0.1134</v>
      </c>
      <c r="F1910" s="3">
        <v>584</v>
      </c>
      <c r="G1910" s="2" t="s">
        <v>13</v>
      </c>
      <c r="H1910" s="2"/>
      <c r="I1910" s="3">
        <v>54.9</v>
      </c>
      <c r="J1910" s="3">
        <v>0.83</v>
      </c>
      <c r="K1910" s="3">
        <v>5075</v>
      </c>
      <c r="L1910" s="2" t="s">
        <v>1473</v>
      </c>
    </row>
    <row r="1911" spans="1:12">
      <c r="A1911" s="2" t="s">
        <v>3001</v>
      </c>
      <c r="B1911" s="3">
        <v>2.026E-2</v>
      </c>
      <c r="C1911" s="2"/>
      <c r="D1911" s="3">
        <v>24.451000000000001</v>
      </c>
      <c r="E1911" s="3">
        <v>0.15509999999999999</v>
      </c>
      <c r="F1911" s="3">
        <v>499</v>
      </c>
      <c r="G1911" s="2" t="s">
        <v>13</v>
      </c>
      <c r="H1911" s="2"/>
      <c r="I1911" s="3">
        <v>54.9</v>
      </c>
      <c r="J1911" s="3">
        <v>0.83</v>
      </c>
      <c r="K1911" s="3">
        <v>5075</v>
      </c>
      <c r="L1911" s="2" t="s">
        <v>1473</v>
      </c>
    </row>
    <row r="1912" spans="1:12">
      <c r="A1912" s="2" t="s">
        <v>3002</v>
      </c>
      <c r="B1912" s="3">
        <v>6.5</v>
      </c>
      <c r="C1912" s="2"/>
      <c r="D1912" s="3">
        <v>433.7</v>
      </c>
      <c r="E1912" s="3">
        <v>1.08</v>
      </c>
      <c r="F1912" s="2"/>
      <c r="G1912" s="2" t="s">
        <v>13</v>
      </c>
      <c r="H1912" s="2"/>
      <c r="I1912" s="3">
        <v>755</v>
      </c>
      <c r="J1912" s="3">
        <v>0.9</v>
      </c>
      <c r="K1912" s="3">
        <v>4312.5</v>
      </c>
      <c r="L1912" s="2" t="s">
        <v>606</v>
      </c>
    </row>
    <row r="1913" spans="1:12">
      <c r="A1913" s="2" t="s">
        <v>3003</v>
      </c>
      <c r="B1913" s="3">
        <v>2.9</v>
      </c>
      <c r="C1913" s="2"/>
      <c r="D1913" s="3">
        <v>133.6</v>
      </c>
      <c r="E1913" s="3">
        <v>0.54</v>
      </c>
      <c r="F1913" s="2"/>
      <c r="G1913" s="2" t="s">
        <v>13</v>
      </c>
      <c r="H1913" s="2"/>
      <c r="I1913" s="3">
        <v>517</v>
      </c>
      <c r="J1913" s="3">
        <v>1.2</v>
      </c>
      <c r="K1913" s="3">
        <v>4835.8</v>
      </c>
      <c r="L1913" s="2" t="s">
        <v>606</v>
      </c>
    </row>
    <row r="1914" spans="1:12">
      <c r="A1914" s="2" t="s">
        <v>3004</v>
      </c>
      <c r="B1914" s="3">
        <v>9.4</v>
      </c>
      <c r="C1914" s="2"/>
      <c r="D1914" s="3">
        <v>535.6</v>
      </c>
      <c r="E1914" s="3">
        <v>1.29</v>
      </c>
      <c r="F1914" s="2"/>
      <c r="G1914" s="2" t="s">
        <v>13</v>
      </c>
      <c r="H1914" s="2"/>
      <c r="I1914" s="3">
        <v>862</v>
      </c>
      <c r="J1914" s="3">
        <v>1</v>
      </c>
      <c r="K1914" s="3">
        <v>4052.5</v>
      </c>
      <c r="L1914" s="2" t="s">
        <v>606</v>
      </c>
    </row>
    <row r="1915" spans="1:12">
      <c r="A1915" s="2" t="s">
        <v>3005</v>
      </c>
      <c r="B1915" s="3">
        <v>0.7</v>
      </c>
      <c r="C1915" s="2"/>
      <c r="D1915" s="3">
        <v>2372</v>
      </c>
      <c r="E1915" s="3">
        <v>3.41</v>
      </c>
      <c r="F1915" s="2"/>
      <c r="G1915" s="2" t="s">
        <v>13</v>
      </c>
      <c r="H1915" s="2"/>
      <c r="I1915" s="3">
        <v>114.9</v>
      </c>
      <c r="J1915" s="3">
        <v>0.94</v>
      </c>
      <c r="K1915" s="3">
        <v>5727</v>
      </c>
      <c r="L1915" s="2" t="s">
        <v>1475</v>
      </c>
    </row>
    <row r="1916" spans="1:12">
      <c r="A1916" s="2" t="s">
        <v>3006</v>
      </c>
      <c r="B1916" s="3">
        <v>1.96</v>
      </c>
      <c r="C1916" s="2"/>
      <c r="D1916" s="3">
        <v>551.4</v>
      </c>
      <c r="E1916" s="3">
        <v>1.6</v>
      </c>
      <c r="F1916" s="2"/>
      <c r="G1916" s="2" t="s">
        <v>13</v>
      </c>
      <c r="H1916" s="2"/>
      <c r="I1916" s="3">
        <v>329</v>
      </c>
      <c r="J1916" s="3">
        <v>1.78</v>
      </c>
      <c r="K1916" s="3">
        <v>4861</v>
      </c>
      <c r="L1916" s="2" t="s">
        <v>1227</v>
      </c>
    </row>
    <row r="1917" spans="1:12">
      <c r="A1917" s="2" t="s">
        <v>3007</v>
      </c>
      <c r="B1917" s="3">
        <v>1.75</v>
      </c>
      <c r="C1917" s="2"/>
      <c r="D1917" s="3">
        <v>916</v>
      </c>
      <c r="E1917" s="3">
        <v>2.2400000000000002</v>
      </c>
      <c r="F1917" s="2"/>
      <c r="G1917" s="2" t="s">
        <v>13</v>
      </c>
      <c r="H1917" s="2"/>
      <c r="I1917" s="3">
        <v>329</v>
      </c>
      <c r="J1917" s="3">
        <v>1.78</v>
      </c>
      <c r="K1917" s="3">
        <v>4861</v>
      </c>
      <c r="L1917" s="2" t="s">
        <v>1227</v>
      </c>
    </row>
    <row r="1918" spans="1:12">
      <c r="A1918" s="2" t="s">
        <v>3008</v>
      </c>
      <c r="B1918" s="3">
        <v>3.06</v>
      </c>
      <c r="C1918" s="2"/>
      <c r="D1918" s="3">
        <v>352.2</v>
      </c>
      <c r="E1918" s="3">
        <v>1.08</v>
      </c>
      <c r="F1918" s="2"/>
      <c r="G1918" s="2" t="s">
        <v>13</v>
      </c>
      <c r="H1918" s="2"/>
      <c r="I1918" s="3">
        <v>289.7</v>
      </c>
      <c r="J1918" s="3">
        <v>1.36</v>
      </c>
      <c r="K1918" s="3">
        <v>6330</v>
      </c>
      <c r="L1918" s="2" t="s">
        <v>3009</v>
      </c>
    </row>
    <row r="1919" spans="1:12">
      <c r="A1919" s="2" t="s">
        <v>3010</v>
      </c>
      <c r="B1919" s="3">
        <v>4.8499999999999996</v>
      </c>
      <c r="C1919" s="2"/>
      <c r="D1919" s="3">
        <v>2374</v>
      </c>
      <c r="E1919" s="3">
        <v>3.86</v>
      </c>
      <c r="F1919" s="2"/>
      <c r="G1919" s="2" t="s">
        <v>13</v>
      </c>
      <c r="H1919" s="2"/>
      <c r="I1919" s="3">
        <v>289.7</v>
      </c>
      <c r="J1919" s="3">
        <v>1.36</v>
      </c>
      <c r="K1919" s="3">
        <v>6330</v>
      </c>
      <c r="L1919" s="2" t="s">
        <v>3009</v>
      </c>
    </row>
    <row r="1920" spans="1:12">
      <c r="A1920" s="2" t="s">
        <v>3011</v>
      </c>
      <c r="B1920" s="3">
        <v>5.01</v>
      </c>
      <c r="C1920" s="2"/>
      <c r="D1920" s="3">
        <v>482</v>
      </c>
      <c r="E1920" s="3">
        <v>1.28</v>
      </c>
      <c r="F1920" s="2"/>
      <c r="G1920" s="2" t="s">
        <v>13</v>
      </c>
      <c r="H1920" s="2"/>
      <c r="I1920" s="3">
        <v>1080</v>
      </c>
      <c r="J1920" s="3">
        <v>1.2</v>
      </c>
      <c r="K1920" s="3">
        <v>4218</v>
      </c>
      <c r="L1920" s="2" t="s">
        <v>254</v>
      </c>
    </row>
    <row r="1921" spans="1:12">
      <c r="A1921" s="2" t="s">
        <v>3012</v>
      </c>
      <c r="B1921" s="3">
        <v>4.5999999999999996</v>
      </c>
      <c r="C1921" s="2"/>
      <c r="D1921" s="3">
        <v>4375</v>
      </c>
      <c r="E1921" s="3">
        <v>5.2</v>
      </c>
      <c r="F1921" s="2"/>
      <c r="G1921" s="2" t="s">
        <v>13</v>
      </c>
      <c r="H1921" s="2"/>
      <c r="I1921" s="3">
        <v>236</v>
      </c>
      <c r="J1921" s="3">
        <v>0.95</v>
      </c>
      <c r="K1921" s="3">
        <v>5312</v>
      </c>
      <c r="L1921" s="2" t="s">
        <v>986</v>
      </c>
    </row>
    <row r="1922" spans="1:12">
      <c r="A1922" s="2" t="s">
        <v>3013</v>
      </c>
      <c r="B1922" s="3">
        <v>2.2799999999999998</v>
      </c>
      <c r="C1922" s="2"/>
      <c r="D1922" s="3">
        <v>2730</v>
      </c>
      <c r="E1922" s="3">
        <v>4.5999999999999996</v>
      </c>
      <c r="F1922" s="2"/>
      <c r="G1922" s="2" t="s">
        <v>13</v>
      </c>
      <c r="H1922" s="2"/>
      <c r="I1922" s="3">
        <v>748</v>
      </c>
      <c r="J1922" s="3">
        <v>1.75</v>
      </c>
      <c r="K1922" s="2"/>
      <c r="L1922" s="2" t="s">
        <v>1490</v>
      </c>
    </row>
    <row r="1923" spans="1:12">
      <c r="A1923" s="2" t="s">
        <v>3014</v>
      </c>
      <c r="B1923" s="2" t="s">
        <v>3015</v>
      </c>
      <c r="C1923" s="2"/>
      <c r="D1923" s="2" t="s">
        <v>3016</v>
      </c>
      <c r="E1923" s="3">
        <v>2</v>
      </c>
      <c r="F1923" s="2"/>
      <c r="G1923" s="2" t="s">
        <v>13</v>
      </c>
      <c r="H1923" s="2"/>
      <c r="I1923" s="3">
        <v>245</v>
      </c>
      <c r="J1923" s="3">
        <v>1.69</v>
      </c>
      <c r="K1923" s="3">
        <v>4960</v>
      </c>
      <c r="L1923" s="2" t="s">
        <v>3017</v>
      </c>
    </row>
    <row r="1924" spans="1:12">
      <c r="A1924" s="2" t="s">
        <v>3018</v>
      </c>
      <c r="B1924" s="3">
        <v>5.0779999999999999E-2</v>
      </c>
      <c r="C1924" s="2"/>
      <c r="D1924" s="3">
        <v>40</v>
      </c>
      <c r="E1924" s="3">
        <v>0.23</v>
      </c>
      <c r="F1924" s="2"/>
      <c r="G1924" s="2" t="s">
        <v>13</v>
      </c>
      <c r="H1924" s="2"/>
      <c r="I1924" s="3">
        <v>94.4</v>
      </c>
      <c r="J1924" s="3">
        <v>0.99</v>
      </c>
      <c r="K1924" s="3">
        <v>5790</v>
      </c>
      <c r="L1924" s="2" t="s">
        <v>1028</v>
      </c>
    </row>
    <row r="1925" spans="1:12">
      <c r="A1925" s="2" t="s">
        <v>3019</v>
      </c>
      <c r="B1925" s="19" t="s">
        <v>3020</v>
      </c>
      <c r="C1925" s="20"/>
      <c r="D1925" s="2" t="s">
        <v>3021</v>
      </c>
      <c r="E1925" s="2"/>
      <c r="F1925" s="2"/>
      <c r="G1925" s="2" t="s">
        <v>13</v>
      </c>
      <c r="H1925" s="2"/>
      <c r="I1925" s="3">
        <v>147.69999999999999</v>
      </c>
      <c r="J1925" s="3">
        <v>0.71</v>
      </c>
      <c r="K1925" s="3">
        <v>5392</v>
      </c>
      <c r="L1925" s="2" t="s">
        <v>3022</v>
      </c>
    </row>
    <row r="1926" spans="1:12">
      <c r="A1926" s="2" t="s">
        <v>3023</v>
      </c>
      <c r="B1926" s="3">
        <v>1.47</v>
      </c>
      <c r="C1926" s="2"/>
      <c r="D1926" s="3">
        <v>148.6</v>
      </c>
      <c r="E1926" s="3">
        <v>0.60899999999999999</v>
      </c>
      <c r="F1926" s="2"/>
      <c r="G1926" s="2" t="s">
        <v>13</v>
      </c>
      <c r="H1926" s="2"/>
      <c r="I1926" s="3">
        <v>1240</v>
      </c>
      <c r="J1926" s="3">
        <v>1.36</v>
      </c>
      <c r="K1926" s="3">
        <v>4639</v>
      </c>
      <c r="L1926" s="2" t="s">
        <v>254</v>
      </c>
    </row>
    <row r="1927" spans="1:12">
      <c r="A1927" s="2" t="s">
        <v>3024</v>
      </c>
      <c r="B1927" s="3">
        <v>1.491E-2</v>
      </c>
      <c r="C1927" s="3">
        <v>0.14299999999999999</v>
      </c>
      <c r="D1927" s="3">
        <v>3.0929259999999998</v>
      </c>
      <c r="E1927" s="3">
        <v>3.8760000000000003E-2</v>
      </c>
      <c r="F1927" s="2"/>
      <c r="G1927" s="2" t="s">
        <v>13</v>
      </c>
      <c r="H1927" s="2"/>
      <c r="I1927" s="3">
        <v>21.4</v>
      </c>
      <c r="J1927" s="3">
        <v>0.81</v>
      </c>
      <c r="K1927" s="3">
        <v>4699</v>
      </c>
      <c r="L1927" s="2" t="s">
        <v>1032</v>
      </c>
    </row>
    <row r="1928" spans="1:12">
      <c r="A1928" s="2" t="s">
        <v>3025</v>
      </c>
      <c r="B1928" s="3">
        <v>1.372E-2</v>
      </c>
      <c r="C1928" s="3">
        <v>0.13500000000000001</v>
      </c>
      <c r="D1928" s="3">
        <v>6.7645799999999996</v>
      </c>
      <c r="E1928" s="3">
        <v>6.5299999999999997E-2</v>
      </c>
      <c r="F1928" s="2"/>
      <c r="G1928" s="2" t="s">
        <v>13</v>
      </c>
      <c r="H1928" s="2"/>
      <c r="I1928" s="3">
        <v>21.4</v>
      </c>
      <c r="J1928" s="3">
        <v>0.81</v>
      </c>
      <c r="K1928" s="3">
        <v>4699</v>
      </c>
      <c r="L1928" s="2" t="s">
        <v>1032</v>
      </c>
    </row>
    <row r="1929" spans="1:12">
      <c r="A1929" s="2" t="s">
        <v>3026</v>
      </c>
      <c r="B1929" s="3">
        <v>5.0880000000000002E-2</v>
      </c>
      <c r="C1929" s="3">
        <v>0.14399999999999999</v>
      </c>
      <c r="D1929" s="3">
        <v>46.859000000000002</v>
      </c>
      <c r="E1929" s="3">
        <v>0.23699999999999999</v>
      </c>
      <c r="F1929" s="2"/>
      <c r="G1929" s="2" t="s">
        <v>13</v>
      </c>
      <c r="H1929" s="2"/>
      <c r="I1929" s="3">
        <v>21.4</v>
      </c>
      <c r="J1929" s="3">
        <v>0.81</v>
      </c>
      <c r="K1929" s="3">
        <v>4699</v>
      </c>
      <c r="L1929" s="2" t="s">
        <v>1032</v>
      </c>
    </row>
    <row r="1930" spans="1:12">
      <c r="A1930" s="2" t="s">
        <v>3027</v>
      </c>
      <c r="B1930" s="3">
        <v>2.2970000000000001E-2</v>
      </c>
      <c r="C1930" s="3">
        <v>0.11700000000000001</v>
      </c>
      <c r="D1930" s="3">
        <v>22.716999999999999</v>
      </c>
      <c r="E1930" s="3">
        <v>0.14630000000000001</v>
      </c>
      <c r="F1930" s="2"/>
      <c r="G1930" s="2" t="s">
        <v>13</v>
      </c>
      <c r="H1930" s="2"/>
      <c r="I1930" s="3">
        <v>21.4</v>
      </c>
      <c r="J1930" s="3">
        <v>0.81</v>
      </c>
      <c r="K1930" s="3">
        <v>4699</v>
      </c>
      <c r="L1930" s="2" t="s">
        <v>3028</v>
      </c>
    </row>
    <row r="1931" spans="1:12">
      <c r="A1931" s="2" t="s">
        <v>3029</v>
      </c>
      <c r="B1931" s="3">
        <v>3.4000000000000002E-2</v>
      </c>
      <c r="C1931" s="2"/>
      <c r="D1931" s="3">
        <v>94.2</v>
      </c>
      <c r="E1931" s="3">
        <v>0.37530000000000002</v>
      </c>
      <c r="F1931" s="2"/>
      <c r="G1931" s="2" t="s">
        <v>13</v>
      </c>
      <c r="H1931" s="2"/>
      <c r="I1931" s="3">
        <v>21.4</v>
      </c>
      <c r="J1931" s="3">
        <v>0.81</v>
      </c>
      <c r="K1931" s="3">
        <v>4699</v>
      </c>
      <c r="L1931" s="2" t="s">
        <v>1032</v>
      </c>
    </row>
    <row r="1932" spans="1:12">
      <c r="A1932" s="2" t="s">
        <v>3030</v>
      </c>
      <c r="B1932" s="19" t="s">
        <v>3031</v>
      </c>
      <c r="C1932" s="20"/>
      <c r="D1932" s="2" t="s">
        <v>3032</v>
      </c>
      <c r="E1932" s="3">
        <v>3.11</v>
      </c>
      <c r="F1932" s="2"/>
      <c r="G1932" s="2" t="s">
        <v>13</v>
      </c>
      <c r="H1932" s="2"/>
      <c r="I1932" s="3">
        <v>21.4</v>
      </c>
      <c r="J1932" s="3">
        <v>0.81</v>
      </c>
      <c r="K1932" s="3">
        <v>4699</v>
      </c>
      <c r="L1932" s="2" t="s">
        <v>3033</v>
      </c>
    </row>
    <row r="1933" spans="1:12">
      <c r="A1933" s="2" t="s">
        <v>3034</v>
      </c>
      <c r="B1933" s="3">
        <v>6</v>
      </c>
      <c r="C1933" s="2"/>
      <c r="D1933" s="3">
        <v>1084.5</v>
      </c>
      <c r="E1933" s="3">
        <v>2.81</v>
      </c>
      <c r="F1933" s="2"/>
      <c r="G1933" s="2" t="s">
        <v>13</v>
      </c>
      <c r="H1933" s="2"/>
      <c r="I1933" s="3">
        <v>492</v>
      </c>
      <c r="J1933" s="3">
        <v>2.5</v>
      </c>
      <c r="K1933" s="3">
        <v>5000</v>
      </c>
      <c r="L1933" s="2" t="s">
        <v>3035</v>
      </c>
    </row>
    <row r="1934" spans="1:12">
      <c r="A1934" s="2" t="s">
        <v>3036</v>
      </c>
      <c r="B1934" s="3">
        <v>1.98</v>
      </c>
      <c r="C1934" s="2"/>
      <c r="D1934" s="3">
        <v>144.30000000000001</v>
      </c>
      <c r="E1934" s="3">
        <v>0.72</v>
      </c>
      <c r="F1934" s="2"/>
      <c r="G1934" s="2" t="s">
        <v>13</v>
      </c>
      <c r="H1934" s="2"/>
      <c r="I1934" s="3">
        <v>344</v>
      </c>
      <c r="J1934" s="3">
        <v>2.42</v>
      </c>
      <c r="K1934" s="3">
        <v>4945</v>
      </c>
      <c r="L1934" s="2" t="s">
        <v>3037</v>
      </c>
    </row>
    <row r="1935" spans="1:12">
      <c r="A1935" s="2" t="s">
        <v>3038</v>
      </c>
      <c r="B1935" s="2"/>
      <c r="C1935" s="3">
        <v>0.19400000000000001</v>
      </c>
      <c r="D1935" s="3">
        <v>10.054489999999999</v>
      </c>
      <c r="E1935" s="3">
        <v>7.6899999999999996E-2</v>
      </c>
      <c r="F1935" s="3">
        <v>463</v>
      </c>
      <c r="G1935" s="2" t="s">
        <v>134</v>
      </c>
      <c r="H1935" s="2"/>
      <c r="I1935" s="3">
        <v>143.9</v>
      </c>
      <c r="J1935" s="3">
        <v>0.6</v>
      </c>
      <c r="K1935" s="3">
        <v>3896</v>
      </c>
      <c r="L1935" s="2" t="s">
        <v>1510</v>
      </c>
    </row>
    <row r="1936" spans="1:12">
      <c r="A1936" s="2" t="s">
        <v>3039</v>
      </c>
      <c r="B1936" s="2"/>
      <c r="C1936" s="3">
        <v>0.16500000000000001</v>
      </c>
      <c r="D1936" s="3">
        <v>24.643540000000002</v>
      </c>
      <c r="E1936" s="3">
        <v>0.1399</v>
      </c>
      <c r="F1936" s="3">
        <v>344</v>
      </c>
      <c r="G1936" s="2" t="s">
        <v>134</v>
      </c>
      <c r="H1936" s="2"/>
      <c r="I1936" s="3">
        <v>143.9</v>
      </c>
      <c r="J1936" s="3">
        <v>0.6</v>
      </c>
      <c r="K1936" s="3">
        <v>3896</v>
      </c>
      <c r="L1936" s="2" t="s">
        <v>1510</v>
      </c>
    </row>
    <row r="1937" spans="1:12">
      <c r="A1937" s="2" t="s">
        <v>3040</v>
      </c>
      <c r="B1937" s="2"/>
      <c r="C1937" s="3">
        <v>0.13500000000000001</v>
      </c>
      <c r="D1937" s="3">
        <v>44.559829999999998</v>
      </c>
      <c r="E1937" s="3">
        <v>0.20760000000000001</v>
      </c>
      <c r="F1937" s="3">
        <v>282</v>
      </c>
      <c r="G1937" s="2" t="s">
        <v>134</v>
      </c>
      <c r="H1937" s="2"/>
      <c r="I1937" s="3">
        <v>143.9</v>
      </c>
      <c r="J1937" s="3">
        <v>0.6</v>
      </c>
      <c r="K1937" s="3">
        <v>3896</v>
      </c>
      <c r="L1937" s="2" t="s">
        <v>1510</v>
      </c>
    </row>
    <row r="1938" spans="1:12">
      <c r="A1938" s="2" t="s">
        <v>3041</v>
      </c>
      <c r="B1938" s="2"/>
      <c r="C1938" s="3">
        <v>0.21099999999999999</v>
      </c>
      <c r="D1938" s="3">
        <v>10.00329</v>
      </c>
      <c r="E1938" s="3">
        <v>7.7700000000000005E-2</v>
      </c>
      <c r="F1938" s="2"/>
      <c r="G1938" s="2" t="s">
        <v>134</v>
      </c>
      <c r="H1938" s="2"/>
      <c r="I1938" s="3">
        <v>761</v>
      </c>
      <c r="J1938" s="3">
        <v>0.63</v>
      </c>
      <c r="K1938" s="3">
        <v>4197</v>
      </c>
      <c r="L1938" s="2" t="s">
        <v>1043</v>
      </c>
    </row>
    <row r="1939" spans="1:12">
      <c r="A1939" s="2" t="s">
        <v>3042</v>
      </c>
      <c r="B1939" s="2"/>
      <c r="C1939" s="3">
        <v>0.17</v>
      </c>
      <c r="D1939" s="3">
        <v>5.7359400000000003</v>
      </c>
      <c r="E1939" s="3">
        <v>5.3199999999999997E-2</v>
      </c>
      <c r="F1939" s="2"/>
      <c r="G1939" s="2" t="s">
        <v>134</v>
      </c>
      <c r="H1939" s="2"/>
      <c r="I1939" s="3">
        <v>666</v>
      </c>
      <c r="J1939" s="3">
        <v>0.61</v>
      </c>
      <c r="K1939" s="3">
        <v>3930</v>
      </c>
      <c r="L1939" s="2" t="s">
        <v>1043</v>
      </c>
    </row>
    <row r="1940" spans="1:12">
      <c r="A1940" s="2" t="s">
        <v>3043</v>
      </c>
      <c r="B1940" s="2"/>
      <c r="C1940" s="3">
        <v>0.20200000000000001</v>
      </c>
      <c r="D1940" s="3">
        <v>10.932410000000001</v>
      </c>
      <c r="E1940" s="3">
        <v>8.1799999999999998E-2</v>
      </c>
      <c r="F1940" s="2"/>
      <c r="G1940" s="2" t="s">
        <v>134</v>
      </c>
      <c r="H1940" s="2"/>
      <c r="I1940" s="3">
        <v>666</v>
      </c>
      <c r="J1940" s="3">
        <v>0.61</v>
      </c>
      <c r="K1940" s="3">
        <v>3930</v>
      </c>
      <c r="L1940" s="2" t="s">
        <v>1043</v>
      </c>
    </row>
    <row r="1941" spans="1:12">
      <c r="A1941" s="2" t="s">
        <v>3044</v>
      </c>
      <c r="B1941" s="2"/>
      <c r="C1941" s="3">
        <v>0.223</v>
      </c>
      <c r="D1941" s="3">
        <v>30.94191</v>
      </c>
      <c r="E1941" s="3">
        <v>0.1898</v>
      </c>
      <c r="F1941" s="2"/>
      <c r="G1941" s="2" t="s">
        <v>134</v>
      </c>
      <c r="H1941" s="2"/>
      <c r="I1941" s="3">
        <v>1040</v>
      </c>
      <c r="J1941" s="3">
        <v>0.97</v>
      </c>
      <c r="K1941" s="3">
        <v>5850</v>
      </c>
      <c r="L1941" s="2" t="s">
        <v>1043</v>
      </c>
    </row>
    <row r="1942" spans="1:12">
      <c r="A1942" s="2" t="s">
        <v>3045</v>
      </c>
      <c r="B1942" s="2"/>
      <c r="C1942" s="3">
        <v>0.23799999999999999</v>
      </c>
      <c r="D1942" s="3">
        <v>28.679919999999999</v>
      </c>
      <c r="E1942" s="3">
        <v>0.18140000000000001</v>
      </c>
      <c r="F1942" s="2"/>
      <c r="G1942" s="2" t="s">
        <v>134</v>
      </c>
      <c r="H1942" s="2"/>
      <c r="I1942" s="3">
        <v>2460</v>
      </c>
      <c r="J1942" s="3">
        <v>0.97</v>
      </c>
      <c r="K1942" s="3">
        <v>5772</v>
      </c>
      <c r="L1942" s="2" t="s">
        <v>1043</v>
      </c>
    </row>
    <row r="1943" spans="1:12">
      <c r="A1943" s="2" t="s">
        <v>3046</v>
      </c>
      <c r="B1943" s="2"/>
      <c r="C1943" s="3">
        <v>0.31900000000000001</v>
      </c>
      <c r="D1943" s="3">
        <v>10.35239</v>
      </c>
      <c r="E1943" s="3">
        <v>8.5599999999999996E-2</v>
      </c>
      <c r="F1943" s="2"/>
      <c r="G1943" s="2" t="s">
        <v>134</v>
      </c>
      <c r="H1943" s="2"/>
      <c r="I1943" s="3">
        <v>1330</v>
      </c>
      <c r="J1943" s="3">
        <v>0.78</v>
      </c>
      <c r="K1943" s="3">
        <v>4870</v>
      </c>
      <c r="L1943" s="2" t="s">
        <v>3047</v>
      </c>
    </row>
    <row r="1944" spans="1:12">
      <c r="A1944" s="2" t="s">
        <v>3048</v>
      </c>
      <c r="B1944" s="2"/>
      <c r="C1944" s="3">
        <v>0.20100000000000001</v>
      </c>
      <c r="D1944" s="3">
        <v>18.4498</v>
      </c>
      <c r="E1944" s="3">
        <v>9.0999999999999998E-2</v>
      </c>
      <c r="F1944" s="2"/>
      <c r="G1944" s="2" t="s">
        <v>134</v>
      </c>
      <c r="H1944" s="2"/>
      <c r="I1944" s="3">
        <v>360</v>
      </c>
      <c r="J1944" s="3">
        <v>0.3</v>
      </c>
      <c r="K1944" s="3">
        <v>3390</v>
      </c>
      <c r="L1944" s="2" t="s">
        <v>1043</v>
      </c>
    </row>
    <row r="1945" spans="1:12">
      <c r="A1945" s="2" t="s">
        <v>3049</v>
      </c>
      <c r="B1945" s="3">
        <v>8.4949999999999998E-2</v>
      </c>
      <c r="C1945" s="3">
        <v>0.34300000000000003</v>
      </c>
      <c r="D1945" s="3">
        <v>19.304400000000001</v>
      </c>
      <c r="E1945" s="2"/>
      <c r="F1945" s="2"/>
      <c r="G1945" s="2" t="s">
        <v>134</v>
      </c>
      <c r="H1945" s="2"/>
      <c r="I1945" s="3">
        <v>880</v>
      </c>
      <c r="J1945" s="3">
        <v>0.92</v>
      </c>
      <c r="K1945" s="3">
        <v>5620</v>
      </c>
      <c r="L1945" s="2" t="s">
        <v>1043</v>
      </c>
    </row>
    <row r="1946" spans="1:12">
      <c r="A1946" s="2" t="s">
        <v>3050</v>
      </c>
      <c r="B1946" s="2"/>
      <c r="C1946" s="3">
        <v>0.67400000000000004</v>
      </c>
      <c r="D1946" s="3">
        <v>39.937669999999997</v>
      </c>
      <c r="E1946" s="3">
        <v>0.22570000000000001</v>
      </c>
      <c r="F1946" s="2"/>
      <c r="G1946" s="2" t="s">
        <v>134</v>
      </c>
      <c r="H1946" s="2"/>
      <c r="I1946" s="3">
        <v>6590</v>
      </c>
      <c r="J1946" s="3">
        <v>1.35</v>
      </c>
      <c r="K1946" s="3">
        <v>5433</v>
      </c>
      <c r="L1946" s="2" t="s">
        <v>1043</v>
      </c>
    </row>
    <row r="1947" spans="1:12">
      <c r="A1947" s="2" t="s">
        <v>3051</v>
      </c>
      <c r="B1947" s="2"/>
      <c r="C1947" s="3">
        <v>0.20799999999999999</v>
      </c>
      <c r="D1947" s="3">
        <v>8.2821200000000008</v>
      </c>
      <c r="E1947" s="3">
        <v>8.0199999999999994E-2</v>
      </c>
      <c r="F1947" s="2"/>
      <c r="G1947" s="2" t="s">
        <v>134</v>
      </c>
      <c r="H1947" s="2"/>
      <c r="I1947" s="3">
        <v>960</v>
      </c>
      <c r="J1947" s="3">
        <v>1.01</v>
      </c>
      <c r="K1947" s="3">
        <v>5800</v>
      </c>
      <c r="L1947" s="2" t="s">
        <v>1043</v>
      </c>
    </row>
    <row r="1948" spans="1:12">
      <c r="A1948" s="2" t="s">
        <v>3052</v>
      </c>
      <c r="B1948" s="2"/>
      <c r="C1948" s="3">
        <v>0.16900000000000001</v>
      </c>
      <c r="D1948" s="3">
        <v>39.914879999999997</v>
      </c>
      <c r="E1948" s="3">
        <v>0.2114</v>
      </c>
      <c r="F1948" s="2"/>
      <c r="G1948" s="2" t="s">
        <v>134</v>
      </c>
      <c r="H1948" s="2"/>
      <c r="I1948" s="3">
        <v>950</v>
      </c>
      <c r="J1948" s="3">
        <v>0.8</v>
      </c>
      <c r="K1948" s="3">
        <v>5698</v>
      </c>
      <c r="L1948" s="2" t="s">
        <v>1043</v>
      </c>
    </row>
    <row r="1949" spans="1:12">
      <c r="A1949" s="2" t="s">
        <v>3053</v>
      </c>
      <c r="B1949" s="2"/>
      <c r="C1949" s="3">
        <v>0.42899999999999999</v>
      </c>
      <c r="D1949" s="3">
        <v>8.3680199999999996</v>
      </c>
      <c r="E1949" s="3">
        <v>6.2700000000000006E-2</v>
      </c>
      <c r="F1949" s="2"/>
      <c r="G1949" s="2" t="s">
        <v>134</v>
      </c>
      <c r="H1949" s="2"/>
      <c r="I1949" s="3">
        <v>710</v>
      </c>
      <c r="J1949" s="3">
        <v>0.47</v>
      </c>
      <c r="K1949" s="3">
        <v>3789</v>
      </c>
      <c r="L1949" s="2" t="s">
        <v>1043</v>
      </c>
    </row>
    <row r="1950" spans="1:12">
      <c r="A1950" s="2" t="s">
        <v>3054</v>
      </c>
      <c r="B1950" s="2"/>
      <c r="C1950" s="3">
        <v>0.221</v>
      </c>
      <c r="D1950" s="3">
        <v>11.8104</v>
      </c>
      <c r="E1950" s="3">
        <v>9.0999999999999998E-2</v>
      </c>
      <c r="F1950" s="2"/>
      <c r="G1950" s="2" t="s">
        <v>134</v>
      </c>
      <c r="H1950" s="2"/>
      <c r="I1950" s="3">
        <v>1430</v>
      </c>
      <c r="J1950" s="3">
        <v>0.72</v>
      </c>
      <c r="K1950" s="3">
        <v>5131</v>
      </c>
      <c r="L1950" s="2" t="s">
        <v>1043</v>
      </c>
    </row>
    <row r="1951" spans="1:12">
      <c r="A1951" s="2" t="s">
        <v>3055</v>
      </c>
      <c r="B1951" s="2"/>
      <c r="C1951" s="3">
        <v>0.18</v>
      </c>
      <c r="D1951" s="3">
        <v>7.6188000000000002</v>
      </c>
      <c r="E1951" s="3">
        <v>6.6699999999999995E-2</v>
      </c>
      <c r="F1951" s="3">
        <v>658</v>
      </c>
      <c r="G1951" s="2" t="s">
        <v>134</v>
      </c>
      <c r="H1951" s="2"/>
      <c r="I1951" s="3">
        <v>1060</v>
      </c>
      <c r="J1951" s="3">
        <v>0.68</v>
      </c>
      <c r="K1951" s="3">
        <v>4742</v>
      </c>
      <c r="L1951" s="2" t="s">
        <v>1043</v>
      </c>
    </row>
    <row r="1952" spans="1:12">
      <c r="A1952" s="2" t="s">
        <v>3056</v>
      </c>
      <c r="B1952" s="2"/>
      <c r="C1952" s="3">
        <v>0.22700000000000001</v>
      </c>
      <c r="D1952" s="3">
        <v>19.07863</v>
      </c>
      <c r="E1952" s="3">
        <v>0.1229</v>
      </c>
      <c r="F1952" s="3">
        <v>485</v>
      </c>
      <c r="G1952" s="2" t="s">
        <v>134</v>
      </c>
      <c r="H1952" s="2"/>
      <c r="I1952" s="3">
        <v>1060</v>
      </c>
      <c r="J1952" s="3">
        <v>0.68</v>
      </c>
      <c r="K1952" s="3">
        <v>4742</v>
      </c>
      <c r="L1952" s="2" t="s">
        <v>1043</v>
      </c>
    </row>
    <row r="1953" spans="1:12">
      <c r="A1953" s="2" t="s">
        <v>3057</v>
      </c>
      <c r="B1953" s="2"/>
      <c r="C1953" s="3">
        <v>0.19900000000000001</v>
      </c>
      <c r="D1953" s="3">
        <v>17.96753</v>
      </c>
      <c r="E1953" s="3">
        <v>0.11899999999999999</v>
      </c>
      <c r="F1953" s="2"/>
      <c r="G1953" s="2" t="s">
        <v>134</v>
      </c>
      <c r="H1953" s="2"/>
      <c r="I1953" s="3">
        <v>440</v>
      </c>
      <c r="J1953" s="3">
        <v>0.71</v>
      </c>
      <c r="K1953" s="3">
        <v>4320</v>
      </c>
      <c r="L1953" s="2" t="s">
        <v>1043</v>
      </c>
    </row>
    <row r="1954" spans="1:12">
      <c r="A1954" s="2" t="s">
        <v>3058</v>
      </c>
      <c r="B1954" s="2"/>
      <c r="C1954" s="3">
        <v>0.2</v>
      </c>
      <c r="D1954" s="3">
        <v>32.944879999999998</v>
      </c>
      <c r="E1954" s="3">
        <v>0.14910000000000001</v>
      </c>
      <c r="F1954" s="2"/>
      <c r="G1954" s="2" t="s">
        <v>134</v>
      </c>
      <c r="H1954" s="2"/>
      <c r="I1954" s="3">
        <v>124.2</v>
      </c>
      <c r="J1954" s="3">
        <v>0.41</v>
      </c>
      <c r="K1954" s="3">
        <v>3503</v>
      </c>
      <c r="L1954" s="2" t="s">
        <v>1043</v>
      </c>
    </row>
    <row r="1955" spans="1:12">
      <c r="A1955" s="2" t="s">
        <v>3059</v>
      </c>
      <c r="B1955" s="3">
        <v>0.09</v>
      </c>
      <c r="C1955" s="3">
        <v>0.69099999999999995</v>
      </c>
      <c r="D1955" s="3">
        <v>7.9194000000000004</v>
      </c>
      <c r="E1955" s="3">
        <v>7.3999999999999996E-2</v>
      </c>
      <c r="F1955" s="3">
        <v>854</v>
      </c>
      <c r="G1955" s="2" t="s">
        <v>134</v>
      </c>
      <c r="H1955" s="2"/>
      <c r="I1955" s="3">
        <v>950</v>
      </c>
      <c r="J1955" s="3">
        <v>0.93</v>
      </c>
      <c r="K1955" s="3">
        <v>5430</v>
      </c>
      <c r="L1955" s="2" t="s">
        <v>3060</v>
      </c>
    </row>
    <row r="1956" spans="1:12">
      <c r="A1956" s="2" t="s">
        <v>3061</v>
      </c>
      <c r="B1956" s="3">
        <v>8.1000000000000003E-2</v>
      </c>
      <c r="C1956" s="3">
        <v>0.434</v>
      </c>
      <c r="D1956" s="3">
        <v>11.90715</v>
      </c>
      <c r="E1956" s="3">
        <v>9.7100000000000006E-2</v>
      </c>
      <c r="F1956" s="3">
        <v>745</v>
      </c>
      <c r="G1956" s="2" t="s">
        <v>134</v>
      </c>
      <c r="H1956" s="2"/>
      <c r="I1956" s="3">
        <v>950</v>
      </c>
      <c r="J1956" s="3">
        <v>0.93</v>
      </c>
      <c r="K1956" s="3">
        <v>5430</v>
      </c>
      <c r="L1956" s="2" t="s">
        <v>3060</v>
      </c>
    </row>
    <row r="1957" spans="1:12">
      <c r="A1957" s="2" t="s">
        <v>3062</v>
      </c>
      <c r="B1957" s="2"/>
      <c r="C1957" s="3">
        <v>0.14199999999999999</v>
      </c>
      <c r="D1957" s="3">
        <v>9.3241399999999999</v>
      </c>
      <c r="E1957" s="3">
        <v>7.3099999999999998E-2</v>
      </c>
      <c r="F1957" s="2"/>
      <c r="G1957" s="2" t="s">
        <v>134</v>
      </c>
      <c r="H1957" s="2"/>
      <c r="I1957" s="3">
        <v>210</v>
      </c>
      <c r="J1957" s="3">
        <v>0.64</v>
      </c>
      <c r="K1957" s="3">
        <v>4043</v>
      </c>
      <c r="L1957" s="2" t="s">
        <v>732</v>
      </c>
    </row>
    <row r="1958" spans="1:12">
      <c r="A1958" s="2" t="s">
        <v>3063</v>
      </c>
      <c r="B1958" s="2"/>
      <c r="C1958" s="3">
        <v>0.17100000000000001</v>
      </c>
      <c r="D1958" s="3">
        <v>15.501200000000001</v>
      </c>
      <c r="E1958" s="3">
        <v>0.1026</v>
      </c>
      <c r="F1958" s="2"/>
      <c r="G1958" s="2" t="s">
        <v>134</v>
      </c>
      <c r="H1958" s="2"/>
      <c r="I1958" s="3">
        <v>210</v>
      </c>
      <c r="J1958" s="3">
        <v>0.64</v>
      </c>
      <c r="K1958" s="3">
        <v>4043</v>
      </c>
      <c r="L1958" s="2" t="s">
        <v>732</v>
      </c>
    </row>
    <row r="1959" spans="1:12">
      <c r="A1959" s="2" t="s">
        <v>3064</v>
      </c>
      <c r="B1959" s="3">
        <v>1.4</v>
      </c>
      <c r="C1959" s="3">
        <v>0.223</v>
      </c>
      <c r="D1959" s="3">
        <v>0.38107799999999997</v>
      </c>
      <c r="E1959" s="3">
        <v>8.8000000000000005E-3</v>
      </c>
      <c r="F1959" s="2"/>
      <c r="G1959" s="2" t="s">
        <v>134</v>
      </c>
      <c r="H1959" s="2"/>
      <c r="I1959" s="3">
        <v>730</v>
      </c>
      <c r="J1959" s="3">
        <v>0.6</v>
      </c>
      <c r="K1959" s="3">
        <v>3830</v>
      </c>
      <c r="L1959" s="2" t="s">
        <v>734</v>
      </c>
    </row>
    <row r="1960" spans="1:12">
      <c r="A1960" s="2" t="s">
        <v>3065</v>
      </c>
      <c r="B1960" s="2"/>
      <c r="C1960" s="3">
        <v>0.30599999999999999</v>
      </c>
      <c r="D1960" s="3">
        <v>3.4845519999999999</v>
      </c>
      <c r="E1960" s="2"/>
      <c r="F1960" s="2"/>
      <c r="G1960" s="2" t="s">
        <v>134</v>
      </c>
      <c r="H1960" s="2"/>
      <c r="I1960" s="3">
        <v>149</v>
      </c>
      <c r="J1960" s="3">
        <v>0.28999999999999998</v>
      </c>
      <c r="K1960" s="3">
        <v>3180</v>
      </c>
      <c r="L1960" s="2" t="s">
        <v>3066</v>
      </c>
    </row>
    <row r="1961" spans="1:12">
      <c r="A1961" s="2" t="s">
        <v>3067</v>
      </c>
      <c r="B1961" s="2"/>
      <c r="C1961" s="3">
        <v>0.20699999999999999</v>
      </c>
      <c r="D1961" s="3">
        <v>2.2604549999999999</v>
      </c>
      <c r="E1961" s="3">
        <v>2.1399999999999999E-2</v>
      </c>
      <c r="F1961" s="2"/>
      <c r="G1961" s="2" t="s">
        <v>134</v>
      </c>
      <c r="H1961" s="2"/>
      <c r="I1961" s="3">
        <v>170</v>
      </c>
      <c r="J1961" s="3">
        <v>0.26</v>
      </c>
      <c r="K1961" s="3">
        <v>3214</v>
      </c>
      <c r="L1961" s="2" t="s">
        <v>1062</v>
      </c>
    </row>
    <row r="1962" spans="1:12">
      <c r="A1962" s="2" t="s">
        <v>3068</v>
      </c>
      <c r="B1962" s="3">
        <v>0.90200000000000002</v>
      </c>
      <c r="C1962" s="3">
        <v>1.6990000000000001</v>
      </c>
      <c r="D1962" s="3">
        <v>2.9895931999999998</v>
      </c>
      <c r="E1962" s="3">
        <v>4.317E-2</v>
      </c>
      <c r="F1962" s="3">
        <v>1827</v>
      </c>
      <c r="G1962" s="2" t="s">
        <v>134</v>
      </c>
      <c r="H1962" s="2"/>
      <c r="I1962" s="3">
        <v>680</v>
      </c>
      <c r="J1962" s="3">
        <v>1.2</v>
      </c>
      <c r="K1962" s="3">
        <v>6206</v>
      </c>
      <c r="L1962" s="2" t="s">
        <v>1584</v>
      </c>
    </row>
    <row r="1963" spans="1:12">
      <c r="A1963" s="2" t="s">
        <v>3069</v>
      </c>
      <c r="B1963" s="3">
        <v>3.71</v>
      </c>
      <c r="C1963" s="2"/>
      <c r="D1963" s="3">
        <v>1276</v>
      </c>
      <c r="E1963" s="3">
        <v>2.39</v>
      </c>
      <c r="F1963" s="2"/>
      <c r="G1963" s="2" t="s">
        <v>13</v>
      </c>
      <c r="H1963" s="2"/>
      <c r="I1963" s="3">
        <v>720</v>
      </c>
      <c r="J1963" s="3">
        <v>1.1299999999999999</v>
      </c>
      <c r="K1963" s="3">
        <v>6272</v>
      </c>
      <c r="L1963" s="2" t="s">
        <v>1066</v>
      </c>
    </row>
    <row r="1964" spans="1:12">
      <c r="A1964" s="2" t="s">
        <v>3070</v>
      </c>
      <c r="B1964" s="2" t="s">
        <v>3071</v>
      </c>
      <c r="C1964" s="2" t="s">
        <v>3072</v>
      </c>
      <c r="D1964" s="3">
        <v>2.7347749000000001</v>
      </c>
      <c r="E1964" s="2" t="s">
        <v>3073</v>
      </c>
      <c r="F1964" s="2" t="s">
        <v>3074</v>
      </c>
      <c r="G1964" s="2" t="s">
        <v>134</v>
      </c>
      <c r="H1964" s="2"/>
      <c r="I1964" s="2" t="s">
        <v>3075</v>
      </c>
      <c r="J1964" s="2" t="s">
        <v>3076</v>
      </c>
      <c r="K1964" s="2" t="s">
        <v>3077</v>
      </c>
      <c r="L1964" s="2" t="s">
        <v>3078</v>
      </c>
    </row>
    <row r="1965" spans="1:12">
      <c r="A1965" s="2" t="s">
        <v>3079</v>
      </c>
      <c r="B1965" s="3">
        <v>0.86699999999999999</v>
      </c>
      <c r="C1965" s="3">
        <v>1.86</v>
      </c>
      <c r="D1965" s="3">
        <v>3.2440600000000002</v>
      </c>
      <c r="E1965" s="3">
        <v>4.5710000000000001E-2</v>
      </c>
      <c r="F1965" s="3">
        <v>1675</v>
      </c>
      <c r="G1965" s="2" t="s">
        <v>134</v>
      </c>
      <c r="H1965" s="2"/>
      <c r="I1965" s="3">
        <v>770</v>
      </c>
      <c r="J1965" s="3">
        <v>1.21</v>
      </c>
      <c r="K1965" s="3">
        <v>5754</v>
      </c>
      <c r="L1965" s="2" t="s">
        <v>1083</v>
      </c>
    </row>
    <row r="1966" spans="1:12">
      <c r="A1966" s="2" t="s">
        <v>3080</v>
      </c>
      <c r="B1966" s="3">
        <v>0.67900000000000005</v>
      </c>
      <c r="C1966" s="3">
        <v>1.399</v>
      </c>
      <c r="D1966" s="3">
        <v>4.1662739000000002</v>
      </c>
      <c r="E1966" s="3">
        <v>5.2499999999999998E-2</v>
      </c>
      <c r="F1966" s="3">
        <v>1377</v>
      </c>
      <c r="G1966" s="2" t="s">
        <v>134</v>
      </c>
      <c r="H1966" s="2"/>
      <c r="I1966" s="3">
        <v>600</v>
      </c>
      <c r="J1966" s="3">
        <v>1.1100000000000001</v>
      </c>
      <c r="K1966" s="3">
        <v>5948</v>
      </c>
      <c r="L1966" s="2" t="s">
        <v>1088</v>
      </c>
    </row>
    <row r="1967" spans="1:12">
      <c r="A1967" s="2" t="s">
        <v>3081</v>
      </c>
      <c r="B1967" s="3">
        <v>1.284</v>
      </c>
      <c r="C1967" s="3">
        <v>1.7430000000000001</v>
      </c>
      <c r="D1967" s="3">
        <v>1.7100565999999999</v>
      </c>
      <c r="E1967" s="3">
        <v>3.005E-2</v>
      </c>
      <c r="F1967" s="2"/>
      <c r="G1967" s="2" t="s">
        <v>134</v>
      </c>
      <c r="H1967" s="2"/>
      <c r="I1967" s="3">
        <v>870</v>
      </c>
      <c r="J1967" s="3">
        <v>1.24</v>
      </c>
      <c r="K1967" s="3">
        <v>5720</v>
      </c>
      <c r="L1967" s="2" t="s">
        <v>3082</v>
      </c>
    </row>
    <row r="1968" spans="1:12">
      <c r="A1968" s="2" t="s">
        <v>3083</v>
      </c>
      <c r="B1968" s="3">
        <v>0.91</v>
      </c>
      <c r="C1968" s="3">
        <v>1.4430000000000001</v>
      </c>
      <c r="D1968" s="3">
        <v>3.3294410000000001</v>
      </c>
      <c r="E1968" s="3">
        <v>4.6129999999999997E-2</v>
      </c>
      <c r="F1968" s="2"/>
      <c r="G1968" s="2" t="s">
        <v>134</v>
      </c>
      <c r="H1968" s="2"/>
      <c r="I1968" s="3">
        <v>950</v>
      </c>
      <c r="J1968" s="3">
        <v>1.18</v>
      </c>
      <c r="K1968" s="3">
        <v>6003</v>
      </c>
      <c r="L1968" s="2" t="s">
        <v>1602</v>
      </c>
    </row>
    <row r="1969" spans="1:12">
      <c r="A1969" s="2" t="s">
        <v>3084</v>
      </c>
      <c r="B1969" s="2"/>
      <c r="C1969" s="3">
        <v>0.61599999999999999</v>
      </c>
      <c r="D1969" s="3">
        <v>1322.3</v>
      </c>
      <c r="E1969" s="2"/>
      <c r="F1969" s="2"/>
      <c r="G1969" s="2" t="s">
        <v>134</v>
      </c>
      <c r="H1969" s="2"/>
      <c r="I1969" s="3">
        <v>4100</v>
      </c>
      <c r="J1969" s="3">
        <v>0.98</v>
      </c>
      <c r="K1969" s="3">
        <v>6175</v>
      </c>
      <c r="L1969" s="2" t="s">
        <v>3085</v>
      </c>
    </row>
    <row r="1970" spans="1:12">
      <c r="A1970" s="2" t="s">
        <v>3086</v>
      </c>
      <c r="B1970" s="2"/>
      <c r="C1970" s="3">
        <v>0.57099999999999995</v>
      </c>
      <c r="D1970" s="3">
        <v>440.78129999999999</v>
      </c>
      <c r="E1970" s="2"/>
      <c r="F1970" s="2"/>
      <c r="G1970" s="2" t="s">
        <v>134</v>
      </c>
      <c r="H1970" s="2"/>
      <c r="I1970" s="3">
        <v>4330</v>
      </c>
      <c r="J1970" s="3">
        <v>1.07</v>
      </c>
      <c r="K1970" s="3">
        <v>6340</v>
      </c>
      <c r="L1970" s="2" t="s">
        <v>3087</v>
      </c>
    </row>
    <row r="1971" spans="1:12">
      <c r="A1971" s="2" t="s">
        <v>3088</v>
      </c>
      <c r="B1971" s="2"/>
      <c r="C1971" s="3">
        <v>0.58899999999999997</v>
      </c>
      <c r="D1971" s="3">
        <v>1320.1</v>
      </c>
      <c r="E1971" s="2"/>
      <c r="F1971" s="2"/>
      <c r="G1971" s="2" t="s">
        <v>134</v>
      </c>
      <c r="H1971" s="2"/>
      <c r="I1971" s="3">
        <v>2480</v>
      </c>
      <c r="J1971" s="3">
        <v>0.98</v>
      </c>
      <c r="K1971" s="3">
        <v>6258</v>
      </c>
      <c r="L1971" s="2" t="s">
        <v>3089</v>
      </c>
    </row>
    <row r="1972" spans="1:12">
      <c r="A1972" s="2" t="s">
        <v>3090</v>
      </c>
      <c r="B1972" s="2"/>
      <c r="C1972" s="3">
        <v>0.41</v>
      </c>
      <c r="D1972" s="3">
        <v>572.38469999999995</v>
      </c>
      <c r="E1972" s="2"/>
      <c r="F1972" s="2"/>
      <c r="G1972" s="2" t="s">
        <v>134</v>
      </c>
      <c r="H1972" s="2"/>
      <c r="I1972" s="3">
        <v>5500</v>
      </c>
      <c r="J1972" s="3">
        <v>0.98</v>
      </c>
      <c r="K1972" s="3">
        <v>6065</v>
      </c>
      <c r="L1972" s="2" t="s">
        <v>3091</v>
      </c>
    </row>
    <row r="1973" spans="1:12">
      <c r="A1973" s="2" t="s">
        <v>3092</v>
      </c>
      <c r="B1973" s="2"/>
      <c r="C1973" s="3">
        <v>0.49099999999999999</v>
      </c>
      <c r="D1973" s="3">
        <v>854.08299999999997</v>
      </c>
      <c r="E1973" s="2"/>
      <c r="F1973" s="2"/>
      <c r="G1973" s="2" t="s">
        <v>134</v>
      </c>
      <c r="H1973" s="2"/>
      <c r="I1973" s="3">
        <v>5000</v>
      </c>
      <c r="J1973" s="3">
        <v>1.01</v>
      </c>
      <c r="K1973" s="3">
        <v>6091</v>
      </c>
      <c r="L1973" s="2" t="s">
        <v>3093</v>
      </c>
    </row>
    <row r="1974" spans="1:12">
      <c r="A1974" s="2" t="s">
        <v>3094</v>
      </c>
      <c r="B1974" s="2"/>
      <c r="C1974" s="3">
        <v>0.36599999999999999</v>
      </c>
      <c r="D1974" s="3">
        <v>31.809899999999999</v>
      </c>
      <c r="E1974" s="2"/>
      <c r="F1974" s="2"/>
      <c r="G1974" s="2" t="s">
        <v>134</v>
      </c>
      <c r="H1974" s="2"/>
      <c r="I1974" s="3">
        <v>3610</v>
      </c>
      <c r="J1974" s="3">
        <v>1.04</v>
      </c>
      <c r="K1974" s="3">
        <v>6474</v>
      </c>
      <c r="L1974" s="2" t="s">
        <v>3095</v>
      </c>
    </row>
    <row r="1975" spans="1:12">
      <c r="A1975" s="2" t="s">
        <v>3096</v>
      </c>
      <c r="B1975" s="2"/>
      <c r="C1975" s="3">
        <v>0.214</v>
      </c>
      <c r="D1975" s="3">
        <v>75.2</v>
      </c>
      <c r="E1975" s="2"/>
      <c r="F1975" s="2"/>
      <c r="G1975" s="2" t="s">
        <v>134</v>
      </c>
      <c r="H1975" s="2"/>
      <c r="I1975" s="3">
        <v>3610</v>
      </c>
      <c r="J1975" s="3">
        <v>1.04</v>
      </c>
      <c r="K1975" s="3">
        <v>6474</v>
      </c>
      <c r="L1975" s="2" t="s">
        <v>3095</v>
      </c>
    </row>
    <row r="1976" spans="1:12">
      <c r="A1976" s="2" t="s">
        <v>3097</v>
      </c>
      <c r="B1976" s="3">
        <v>10</v>
      </c>
      <c r="C1976" s="3">
        <v>1.43</v>
      </c>
      <c r="D1976" s="3">
        <v>17.855233299999998</v>
      </c>
      <c r="E1976" s="3">
        <v>0.151</v>
      </c>
      <c r="F1976" s="2"/>
      <c r="G1976" s="2" t="s">
        <v>134</v>
      </c>
      <c r="H1976" s="2"/>
      <c r="I1976" s="3">
        <v>1390</v>
      </c>
      <c r="J1976" s="3">
        <v>1.45</v>
      </c>
      <c r="K1976" s="3">
        <v>6820</v>
      </c>
      <c r="L1976" s="2" t="s">
        <v>3098</v>
      </c>
    </row>
    <row r="1977" spans="1:12">
      <c r="A1977" s="2" t="s">
        <v>3099</v>
      </c>
      <c r="B1977" s="2"/>
      <c r="C1977" s="3">
        <v>0.20799999999999999</v>
      </c>
      <c r="D1977" s="3">
        <v>147.66059999999999</v>
      </c>
      <c r="E1977" s="3">
        <v>0.42</v>
      </c>
      <c r="F1977" s="2"/>
      <c r="G1977" s="2" t="s">
        <v>134</v>
      </c>
      <c r="H1977" s="2"/>
      <c r="I1977" s="3">
        <v>783</v>
      </c>
      <c r="J1977" s="3">
        <v>0.52600000000000002</v>
      </c>
      <c r="K1977" s="3">
        <v>3813</v>
      </c>
      <c r="L1977" s="2" t="s">
        <v>3100</v>
      </c>
    </row>
    <row r="1978" spans="1:12">
      <c r="A1978" s="2" t="s">
        <v>3101</v>
      </c>
      <c r="B1978" s="2"/>
      <c r="C1978" s="3">
        <v>0.184</v>
      </c>
      <c r="D1978" s="3">
        <v>49.3568</v>
      </c>
      <c r="E1978" s="2"/>
      <c r="F1978" s="2"/>
      <c r="G1978" s="2" t="s">
        <v>134</v>
      </c>
      <c r="H1978" s="2"/>
      <c r="I1978" s="2" t="s">
        <v>1525</v>
      </c>
      <c r="J1978" s="3">
        <v>1.21</v>
      </c>
      <c r="K1978" s="3">
        <v>5883</v>
      </c>
      <c r="L1978" s="2" t="s">
        <v>1376</v>
      </c>
    </row>
    <row r="1979" spans="1:12">
      <c r="A1979" s="2" t="s">
        <v>3102</v>
      </c>
      <c r="B1979" s="3">
        <v>2.82</v>
      </c>
      <c r="C1979" s="3">
        <v>1.45</v>
      </c>
      <c r="D1979" s="3">
        <v>5.3340838399999999</v>
      </c>
      <c r="E1979" s="3">
        <v>6.7900000000000002E-2</v>
      </c>
      <c r="F1979" s="2"/>
      <c r="G1979" s="2" t="s">
        <v>134</v>
      </c>
      <c r="H1979" s="2"/>
      <c r="I1979" s="3">
        <v>6100</v>
      </c>
      <c r="J1979" s="3">
        <v>1.46</v>
      </c>
      <c r="K1979" s="3">
        <v>6360</v>
      </c>
      <c r="L1979" s="2" t="s">
        <v>3103</v>
      </c>
    </row>
    <row r="1980" spans="1:12">
      <c r="A1980" s="2" t="s">
        <v>3104</v>
      </c>
      <c r="B1980" s="3">
        <v>2.86</v>
      </c>
      <c r="C1980" s="3">
        <v>1.1299999999999999</v>
      </c>
      <c r="D1980" s="3">
        <v>12.874709899999999</v>
      </c>
      <c r="E1980" s="3">
        <v>0.1143</v>
      </c>
      <c r="F1980" s="2"/>
      <c r="G1980" s="2" t="s">
        <v>134</v>
      </c>
      <c r="H1980" s="2"/>
      <c r="I1980" s="3">
        <v>4000</v>
      </c>
      <c r="J1980" s="3">
        <v>1.2</v>
      </c>
      <c r="K1980" s="3">
        <v>5977</v>
      </c>
      <c r="L1980" s="2" t="s">
        <v>3105</v>
      </c>
    </row>
    <row r="1981" spans="1:12">
      <c r="A1981" s="2" t="s">
        <v>3106</v>
      </c>
      <c r="B1981" s="3">
        <v>0.84</v>
      </c>
      <c r="C1981" s="3">
        <v>1.99</v>
      </c>
      <c r="D1981" s="3">
        <v>8.6001536000000005</v>
      </c>
      <c r="E1981" s="3">
        <v>9.4799999999999995E-2</v>
      </c>
      <c r="F1981" s="2"/>
      <c r="G1981" s="2" t="s">
        <v>134</v>
      </c>
      <c r="H1981" s="2"/>
      <c r="I1981" s="3">
        <v>6800</v>
      </c>
      <c r="J1981" s="3">
        <v>1.54</v>
      </c>
      <c r="K1981" s="3">
        <v>6161</v>
      </c>
      <c r="L1981" s="2" t="s">
        <v>3107</v>
      </c>
    </row>
    <row r="1982" spans="1:12">
      <c r="A1982" s="2" t="s">
        <v>3108</v>
      </c>
      <c r="B1982" s="2"/>
      <c r="C1982" s="3">
        <v>0.24</v>
      </c>
      <c r="D1982" s="3">
        <v>64.002049999999997</v>
      </c>
      <c r="E1982" s="3">
        <v>0.33900000000000002</v>
      </c>
      <c r="F1982" s="2"/>
      <c r="G1982" s="2" t="s">
        <v>134</v>
      </c>
      <c r="H1982" s="2"/>
      <c r="I1982" s="3">
        <v>2020</v>
      </c>
      <c r="J1982" s="3">
        <v>0.73</v>
      </c>
      <c r="K1982" s="3">
        <v>4651</v>
      </c>
      <c r="L1982" s="2" t="s">
        <v>3109</v>
      </c>
    </row>
    <row r="1983" spans="1:12">
      <c r="A1983" s="2" t="s">
        <v>3110</v>
      </c>
      <c r="B1983" s="2"/>
      <c r="C1983" s="3">
        <v>0.19</v>
      </c>
      <c r="D1983" s="3">
        <v>66.650620000000004</v>
      </c>
      <c r="E1983" s="3">
        <v>0.28799999999999998</v>
      </c>
      <c r="F1983" s="2"/>
      <c r="G1983" s="2" t="s">
        <v>134</v>
      </c>
      <c r="H1983" s="2"/>
      <c r="I1983" s="3">
        <v>1360</v>
      </c>
      <c r="J1983" s="3">
        <v>0.71</v>
      </c>
      <c r="K1983" s="3">
        <v>4551</v>
      </c>
      <c r="L1983" s="2" t="s">
        <v>3111</v>
      </c>
    </row>
    <row r="1984" spans="1:12">
      <c r="A1984" s="2" t="s">
        <v>3112</v>
      </c>
      <c r="B1984" s="2"/>
      <c r="C1984" s="3">
        <v>0.1</v>
      </c>
      <c r="D1984" s="3">
        <v>35.23319</v>
      </c>
      <c r="E1984" s="3">
        <v>0.16600000000000001</v>
      </c>
      <c r="F1984" s="2"/>
      <c r="G1984" s="2" t="s">
        <v>134</v>
      </c>
      <c r="H1984" s="2"/>
      <c r="I1984" s="3">
        <v>470</v>
      </c>
      <c r="J1984" s="3">
        <v>0.54</v>
      </c>
      <c r="K1984" s="3">
        <v>3748</v>
      </c>
      <c r="L1984" s="2" t="s">
        <v>3113</v>
      </c>
    </row>
    <row r="1985" spans="1:12">
      <c r="A1985" s="2" t="s">
        <v>3114</v>
      </c>
      <c r="B1985" s="2"/>
      <c r="C1985" s="3">
        <v>0.2</v>
      </c>
      <c r="D1985" s="3">
        <v>178.1396</v>
      </c>
      <c r="E1985" s="3">
        <v>0.56299999999999994</v>
      </c>
      <c r="F1985" s="2"/>
      <c r="G1985" s="2" t="s">
        <v>134</v>
      </c>
      <c r="H1985" s="2"/>
      <c r="I1985" s="3">
        <v>2260</v>
      </c>
      <c r="J1985" s="3">
        <v>0.88</v>
      </c>
      <c r="K1985" s="3">
        <v>5431</v>
      </c>
      <c r="L1985" s="2" t="s">
        <v>3115</v>
      </c>
    </row>
    <row r="1986" spans="1:12">
      <c r="A1986" s="2" t="s">
        <v>3116</v>
      </c>
      <c r="B1986" s="2"/>
      <c r="C1986" s="3">
        <v>0.17</v>
      </c>
      <c r="D1986" s="3">
        <v>101.11141000000001</v>
      </c>
      <c r="E1986" s="3">
        <v>0.24199999999999999</v>
      </c>
      <c r="F1986" s="2"/>
      <c r="G1986" s="2" t="s">
        <v>134</v>
      </c>
      <c r="H1986" s="2"/>
      <c r="I1986" s="3">
        <v>850</v>
      </c>
      <c r="J1986" s="3">
        <v>0.56999999999999995</v>
      </c>
      <c r="K1986" s="3">
        <v>4134</v>
      </c>
      <c r="L1986" s="2" t="s">
        <v>3117</v>
      </c>
    </row>
    <row r="1987" spans="1:12">
      <c r="A1987" s="2" t="s">
        <v>3118</v>
      </c>
      <c r="B1987" s="2"/>
      <c r="C1987" s="3">
        <v>0.15</v>
      </c>
      <c r="D1987" s="3">
        <v>207.2482</v>
      </c>
      <c r="E1987" s="3">
        <v>0.64</v>
      </c>
      <c r="F1987" s="2"/>
      <c r="G1987" s="2" t="s">
        <v>134</v>
      </c>
      <c r="H1987" s="2"/>
      <c r="I1987" s="3">
        <v>930</v>
      </c>
      <c r="J1987" s="3">
        <v>0.56999999999999995</v>
      </c>
      <c r="K1987" s="3">
        <v>4340</v>
      </c>
      <c r="L1987" s="2" t="s">
        <v>3119</v>
      </c>
    </row>
    <row r="1988" spans="1:12">
      <c r="A1988" s="2" t="s">
        <v>3120</v>
      </c>
      <c r="B1988" s="2"/>
      <c r="C1988" s="3">
        <v>0.12</v>
      </c>
      <c r="D1988" s="3">
        <v>112.3053</v>
      </c>
      <c r="E1988" s="3">
        <v>0.40899999999999997</v>
      </c>
      <c r="F1988" s="2"/>
      <c r="G1988" s="2" t="s">
        <v>134</v>
      </c>
      <c r="H1988" s="2"/>
      <c r="I1988" s="3">
        <v>1120</v>
      </c>
      <c r="J1988" s="3">
        <v>0.61</v>
      </c>
      <c r="K1988" s="3">
        <v>4402</v>
      </c>
      <c r="L1988" s="2" t="s">
        <v>3121</v>
      </c>
    </row>
    <row r="1989" spans="1:12">
      <c r="A1989" s="2" t="s">
        <v>3122</v>
      </c>
      <c r="B1989" s="2"/>
      <c r="C1989" s="3">
        <v>0.21</v>
      </c>
      <c r="D1989" s="3">
        <v>177.66929999999999</v>
      </c>
      <c r="E1989" s="3">
        <v>0.495</v>
      </c>
      <c r="F1989" s="2"/>
      <c r="G1989" s="2" t="s">
        <v>134</v>
      </c>
      <c r="H1989" s="2"/>
      <c r="I1989" s="3">
        <v>2540</v>
      </c>
      <c r="J1989" s="3">
        <v>0.74</v>
      </c>
      <c r="K1989" s="3">
        <v>4723</v>
      </c>
      <c r="L1989" s="2" t="s">
        <v>3123</v>
      </c>
    </row>
    <row r="1990" spans="1:12">
      <c r="A1990" s="2" t="s">
        <v>3124</v>
      </c>
      <c r="B1990" s="2"/>
      <c r="C1990" s="3">
        <v>3.5999999999999997E-2</v>
      </c>
      <c r="D1990" s="3">
        <v>3.6001053000000001</v>
      </c>
      <c r="E1990" s="3">
        <v>4.1779999999999998E-2</v>
      </c>
      <c r="F1990" s="2"/>
      <c r="G1990" s="2" t="s">
        <v>134</v>
      </c>
      <c r="H1990" s="2"/>
      <c r="I1990" s="3">
        <v>116</v>
      </c>
      <c r="J1990" s="3">
        <v>0.76</v>
      </c>
      <c r="K1990" s="3">
        <v>5046</v>
      </c>
      <c r="L1990" s="2" t="s">
        <v>1376</v>
      </c>
    </row>
    <row r="1991" spans="1:12">
      <c r="A1991" s="2" t="s">
        <v>3125</v>
      </c>
      <c r="B1991" s="2"/>
      <c r="C1991" s="3">
        <v>4.3999999999999997E-2</v>
      </c>
      <c r="D1991" s="3">
        <v>4.5458841000000003</v>
      </c>
      <c r="E1991" s="3">
        <v>4.8809999999999999E-2</v>
      </c>
      <c r="F1991" s="2"/>
      <c r="G1991" s="2" t="s">
        <v>134</v>
      </c>
      <c r="H1991" s="2"/>
      <c r="I1991" s="3">
        <v>116</v>
      </c>
      <c r="J1991" s="3">
        <v>0.76</v>
      </c>
      <c r="K1991" s="3">
        <v>5046</v>
      </c>
      <c r="L1991" s="2" t="s">
        <v>1376</v>
      </c>
    </row>
    <row r="1992" spans="1:12">
      <c r="A1992" s="2" t="s">
        <v>3126</v>
      </c>
      <c r="B1992" s="2"/>
      <c r="C1992" s="3">
        <v>4.7E-2</v>
      </c>
      <c r="D1992" s="3">
        <v>6.1893919999999998</v>
      </c>
      <c r="E1992" s="3">
        <v>0.06</v>
      </c>
      <c r="F1992" s="2"/>
      <c r="G1992" s="2" t="s">
        <v>134</v>
      </c>
      <c r="H1992" s="2"/>
      <c r="I1992" s="3">
        <v>116</v>
      </c>
      <c r="J1992" s="3">
        <v>0.76</v>
      </c>
      <c r="K1992" s="3">
        <v>5046</v>
      </c>
      <c r="L1992" s="2" t="s">
        <v>1376</v>
      </c>
    </row>
    <row r="1993" spans="1:12">
      <c r="A1993" s="2" t="s">
        <v>3127</v>
      </c>
      <c r="B1993" s="2"/>
      <c r="C1993" s="3">
        <v>4.9000000000000002E-2</v>
      </c>
      <c r="D1993" s="3">
        <v>7.743493</v>
      </c>
      <c r="E1993" s="3">
        <v>6.9599999999999995E-2</v>
      </c>
      <c r="F1993" s="2"/>
      <c r="G1993" s="2" t="s">
        <v>134</v>
      </c>
      <c r="H1993" s="2"/>
      <c r="I1993" s="3">
        <v>116</v>
      </c>
      <c r="J1993" s="3">
        <v>0.76</v>
      </c>
      <c r="K1993" s="3">
        <v>5046</v>
      </c>
      <c r="L1993" s="2" t="s">
        <v>1376</v>
      </c>
    </row>
    <row r="1994" spans="1:12">
      <c r="A1994" s="2" t="s">
        <v>3128</v>
      </c>
      <c r="B1994" s="2"/>
      <c r="C1994" s="3">
        <v>6.6000000000000003E-2</v>
      </c>
      <c r="D1994" s="3">
        <v>9.7404860000000006</v>
      </c>
      <c r="E1994" s="3">
        <v>8.1100000000000005E-2</v>
      </c>
      <c r="F1994" s="2"/>
      <c r="G1994" s="2" t="s">
        <v>134</v>
      </c>
      <c r="H1994" s="2"/>
      <c r="I1994" s="3">
        <v>116</v>
      </c>
      <c r="J1994" s="3">
        <v>0.76</v>
      </c>
      <c r="K1994" s="3">
        <v>5046</v>
      </c>
      <c r="L1994" s="2" t="s">
        <v>1376</v>
      </c>
    </row>
    <row r="1995" spans="1:12">
      <c r="A1995" s="2" t="s">
        <v>3129</v>
      </c>
      <c r="B1995" s="2"/>
      <c r="C1995" s="3">
        <v>0.14000000000000001</v>
      </c>
      <c r="D1995" s="3">
        <v>2.9841510000000002</v>
      </c>
      <c r="E1995" s="2"/>
      <c r="F1995" s="2"/>
      <c r="G1995" s="2" t="s">
        <v>134</v>
      </c>
      <c r="H1995" s="2"/>
      <c r="I1995" s="3">
        <v>290</v>
      </c>
      <c r="J1995" s="3">
        <v>0.18</v>
      </c>
      <c r="K1995" s="3">
        <v>3157</v>
      </c>
      <c r="L1995" s="2" t="s">
        <v>1129</v>
      </c>
    </row>
    <row r="1996" spans="1:12">
      <c r="A1996" s="2" t="s">
        <v>3130</v>
      </c>
      <c r="B1996" s="2"/>
      <c r="C1996" s="3">
        <v>0.22</v>
      </c>
      <c r="D1996" s="3">
        <v>4.8712289999999996</v>
      </c>
      <c r="E1996" s="2"/>
      <c r="F1996" s="2"/>
      <c r="G1996" s="2" t="s">
        <v>134</v>
      </c>
      <c r="H1996" s="2"/>
      <c r="I1996" s="3">
        <v>290</v>
      </c>
      <c r="J1996" s="3">
        <v>0.18</v>
      </c>
      <c r="K1996" s="3">
        <v>3157</v>
      </c>
      <c r="L1996" s="2" t="s">
        <v>1129</v>
      </c>
    </row>
    <row r="1997" spans="1:12">
      <c r="A1997" s="2" t="s">
        <v>3131</v>
      </c>
      <c r="B1997" s="2"/>
      <c r="C1997" s="3">
        <v>0.11</v>
      </c>
      <c r="D1997" s="3">
        <v>8.1527499999999993</v>
      </c>
      <c r="E1997" s="2"/>
      <c r="F1997" s="2"/>
      <c r="G1997" s="2" t="s">
        <v>134</v>
      </c>
      <c r="H1997" s="2"/>
      <c r="I1997" s="3">
        <v>290</v>
      </c>
      <c r="J1997" s="3">
        <v>0.18</v>
      </c>
      <c r="K1997" s="3">
        <v>3157</v>
      </c>
      <c r="L1997" s="2" t="s">
        <v>1129</v>
      </c>
    </row>
    <row r="1998" spans="1:12">
      <c r="A1998" s="2" t="s">
        <v>3132</v>
      </c>
      <c r="B1998" s="2"/>
      <c r="C1998" s="3">
        <v>0.13</v>
      </c>
      <c r="D1998" s="3">
        <v>1.5654090000000001</v>
      </c>
      <c r="E1998" s="2"/>
      <c r="F1998" s="2"/>
      <c r="G1998" s="2" t="s">
        <v>134</v>
      </c>
      <c r="H1998" s="2"/>
      <c r="I1998" s="3">
        <v>390</v>
      </c>
      <c r="J1998" s="3">
        <v>0.22</v>
      </c>
      <c r="K1998" s="3">
        <v>3359</v>
      </c>
      <c r="L1998" s="2" t="s">
        <v>1129</v>
      </c>
    </row>
    <row r="1999" spans="1:12">
      <c r="A1999" s="2" t="s">
        <v>3133</v>
      </c>
      <c r="B1999" s="2"/>
      <c r="C1999" s="3">
        <v>0.1</v>
      </c>
      <c r="D1999" s="3">
        <v>3.0361790000000002</v>
      </c>
      <c r="E1999" s="2"/>
      <c r="F1999" s="2"/>
      <c r="G1999" s="2" t="s">
        <v>134</v>
      </c>
      <c r="H1999" s="2"/>
      <c r="I1999" s="3">
        <v>390</v>
      </c>
      <c r="J1999" s="3">
        <v>0.22</v>
      </c>
      <c r="K1999" s="3">
        <v>3359</v>
      </c>
      <c r="L1999" s="2" t="s">
        <v>1129</v>
      </c>
    </row>
    <row r="2000" spans="1:12">
      <c r="A2000" s="2" t="s">
        <v>3134</v>
      </c>
      <c r="B2000" s="2"/>
      <c r="C2000" s="3">
        <v>0.12</v>
      </c>
      <c r="D2000" s="3">
        <v>5.1489209999999996</v>
      </c>
      <c r="E2000" s="2"/>
      <c r="F2000" s="2"/>
      <c r="G2000" s="2" t="s">
        <v>134</v>
      </c>
      <c r="H2000" s="2"/>
      <c r="I2000" s="3">
        <v>390</v>
      </c>
      <c r="J2000" s="3">
        <v>0.22</v>
      </c>
      <c r="K2000" s="3">
        <v>3359</v>
      </c>
      <c r="L2000" s="2" t="s">
        <v>1129</v>
      </c>
    </row>
    <row r="2001" spans="1:12">
      <c r="A2001" s="2" t="s">
        <v>3135</v>
      </c>
      <c r="B2001" s="3">
        <v>1.37</v>
      </c>
      <c r="C2001" s="3">
        <v>1.65</v>
      </c>
      <c r="D2001" s="3">
        <v>7.7943013199999998</v>
      </c>
      <c r="E2001" s="3">
        <v>7.6899999999999996E-2</v>
      </c>
      <c r="F2001" s="2"/>
      <c r="G2001" s="2" t="s">
        <v>134</v>
      </c>
      <c r="H2001" s="2"/>
      <c r="I2001" s="2" t="s">
        <v>3136</v>
      </c>
      <c r="J2001" s="3">
        <v>1</v>
      </c>
      <c r="K2001" s="3">
        <v>5493</v>
      </c>
      <c r="L2001" s="2" t="s">
        <v>1618</v>
      </c>
    </row>
    <row r="2002" spans="1:12">
      <c r="A2002" s="2" t="s">
        <v>3137</v>
      </c>
      <c r="B2002" s="2"/>
      <c r="C2002" s="3">
        <v>0.183</v>
      </c>
      <c r="D2002" s="3">
        <v>12.582420000000001</v>
      </c>
      <c r="E2002" s="2"/>
      <c r="F2002" s="2"/>
      <c r="G2002" s="2" t="s">
        <v>134</v>
      </c>
      <c r="H2002" s="2"/>
      <c r="I2002" s="3">
        <v>848</v>
      </c>
      <c r="J2002" s="3">
        <v>0.97</v>
      </c>
      <c r="K2002" s="2"/>
      <c r="L2002" s="2" t="s">
        <v>3138</v>
      </c>
    </row>
    <row r="2003" spans="1:12">
      <c r="A2003" s="2" t="s">
        <v>3139</v>
      </c>
      <c r="B2003" s="2"/>
      <c r="C2003" s="3">
        <v>0.247</v>
      </c>
      <c r="D2003" s="3">
        <v>33.672699999999999</v>
      </c>
      <c r="E2003" s="2"/>
      <c r="F2003" s="2"/>
      <c r="G2003" s="2" t="s">
        <v>134</v>
      </c>
      <c r="H2003" s="2"/>
      <c r="I2003" s="3">
        <v>848</v>
      </c>
      <c r="J2003" s="3">
        <v>0.97</v>
      </c>
      <c r="K2003" s="2"/>
      <c r="L2003" s="2" t="s">
        <v>3138</v>
      </c>
    </row>
    <row r="2004" spans="1:12">
      <c r="A2004" s="2" t="s">
        <v>3140</v>
      </c>
      <c r="B2004" s="2"/>
      <c r="C2004" s="3">
        <v>0.54800000000000004</v>
      </c>
      <c r="D2004" s="3">
        <v>28.454851000000001</v>
      </c>
      <c r="E2004" s="2"/>
      <c r="F2004" s="2"/>
      <c r="G2004" s="2" t="s">
        <v>134</v>
      </c>
      <c r="H2004" s="2"/>
      <c r="I2004" s="2" t="s">
        <v>3141</v>
      </c>
      <c r="J2004" s="3">
        <v>1.35</v>
      </c>
      <c r="K2004" s="2"/>
      <c r="L2004" s="2" t="s">
        <v>1376</v>
      </c>
    </row>
    <row r="2005" spans="1:12">
      <c r="A2005" s="2" t="s">
        <v>3142</v>
      </c>
      <c r="B2005" s="2"/>
      <c r="C2005" s="3">
        <v>0.23400000000000001</v>
      </c>
      <c r="D2005" s="3">
        <v>15.413135</v>
      </c>
      <c r="E2005" s="2"/>
      <c r="F2005" s="2"/>
      <c r="G2005" s="2" t="s">
        <v>134</v>
      </c>
      <c r="H2005" s="2"/>
      <c r="I2005" s="2" t="s">
        <v>3141</v>
      </c>
      <c r="J2005" s="3">
        <v>1.35</v>
      </c>
      <c r="K2005" s="2"/>
      <c r="L2005" s="2" t="s">
        <v>1376</v>
      </c>
    </row>
    <row r="2006" spans="1:12">
      <c r="A2006" s="2" t="s">
        <v>3143</v>
      </c>
      <c r="B2006" s="2"/>
      <c r="C2006" s="3">
        <v>7.4999999999999997E-2</v>
      </c>
      <c r="D2006" s="3">
        <v>7.51464</v>
      </c>
      <c r="E2006" s="2"/>
      <c r="F2006" s="2"/>
      <c r="G2006" s="2" t="s">
        <v>134</v>
      </c>
      <c r="H2006" s="2"/>
      <c r="I2006" s="2" t="s">
        <v>3141</v>
      </c>
      <c r="J2006" s="3">
        <v>1.35</v>
      </c>
      <c r="K2006" s="2"/>
      <c r="L2006" s="2" t="s">
        <v>1376</v>
      </c>
    </row>
    <row r="2007" spans="1:12">
      <c r="A2007" s="2" t="s">
        <v>2949</v>
      </c>
      <c r="B2007" s="3">
        <v>1.9</v>
      </c>
      <c r="C2007" s="2"/>
      <c r="D2007" s="2" t="s">
        <v>3144</v>
      </c>
      <c r="E2007" s="2" t="s">
        <v>3145</v>
      </c>
      <c r="F2007" s="2"/>
      <c r="G2007" s="2" t="s">
        <v>46</v>
      </c>
      <c r="H2007" s="2"/>
      <c r="I2007" s="2" t="s">
        <v>2950</v>
      </c>
      <c r="J2007" s="2" t="s">
        <v>3146</v>
      </c>
      <c r="K2007" s="2"/>
      <c r="L2007" s="2" t="s">
        <v>3147</v>
      </c>
    </row>
    <row r="2008" spans="1:12">
      <c r="A2008" s="2" t="s">
        <v>3148</v>
      </c>
      <c r="B2008" s="2"/>
      <c r="C2008" s="3">
        <v>0.14499999999999999</v>
      </c>
      <c r="D2008" s="3">
        <v>384.84300000000002</v>
      </c>
      <c r="E2008" s="3">
        <v>1.046</v>
      </c>
      <c r="F2008" s="3">
        <v>265</v>
      </c>
      <c r="G2008" s="2" t="s">
        <v>134</v>
      </c>
      <c r="H2008" s="2"/>
      <c r="I2008" s="2" t="s">
        <v>3149</v>
      </c>
      <c r="J2008" s="3">
        <v>1.04</v>
      </c>
      <c r="K2008" s="3">
        <v>5757</v>
      </c>
      <c r="L2008" s="2" t="s">
        <v>3150</v>
      </c>
    </row>
    <row r="2009" spans="1:12">
      <c r="A2009" s="2" t="s">
        <v>3151</v>
      </c>
      <c r="B2009" s="3">
        <v>2.1520000000000001E-2</v>
      </c>
      <c r="C2009" s="3">
        <v>0.21099999999999999</v>
      </c>
      <c r="D2009" s="3">
        <v>10.573753399999999</v>
      </c>
      <c r="E2009" s="3">
        <v>9.5399999999999999E-2</v>
      </c>
      <c r="F2009" s="2"/>
      <c r="G2009" s="2" t="s">
        <v>134</v>
      </c>
      <c r="H2009" s="2"/>
      <c r="I2009" s="2" t="s">
        <v>3152</v>
      </c>
      <c r="J2009" s="3">
        <v>1.03</v>
      </c>
      <c r="K2009" s="3">
        <v>5701</v>
      </c>
      <c r="L2009" s="2" t="s">
        <v>2873</v>
      </c>
    </row>
    <row r="2010" spans="1:12">
      <c r="A2010" s="2" t="s">
        <v>3153</v>
      </c>
      <c r="B2010" s="3">
        <v>4.46</v>
      </c>
      <c r="C2010" s="2"/>
      <c r="D2010" s="3">
        <v>523.9</v>
      </c>
      <c r="E2010" s="2"/>
      <c r="F2010" s="2"/>
      <c r="G2010" s="2" t="s">
        <v>13</v>
      </c>
      <c r="H2010" s="2"/>
      <c r="I2010" s="2" t="s">
        <v>3152</v>
      </c>
      <c r="J2010" s="3">
        <v>1.03</v>
      </c>
      <c r="K2010" s="3">
        <v>5701</v>
      </c>
      <c r="L2010" s="2" t="s">
        <v>2873</v>
      </c>
    </row>
    <row r="2011" spans="1:12">
      <c r="A2011" s="2" t="s">
        <v>3154</v>
      </c>
      <c r="B2011" s="3">
        <v>0.27</v>
      </c>
      <c r="C2011" s="2"/>
      <c r="D2011" s="2"/>
      <c r="E2011" s="3">
        <v>1.72</v>
      </c>
      <c r="F2011" s="2"/>
      <c r="G2011" s="19" t="s">
        <v>489</v>
      </c>
      <c r="H2011" s="20"/>
      <c r="I2011" s="3">
        <v>21000</v>
      </c>
      <c r="J2011" s="3">
        <v>0.18</v>
      </c>
      <c r="K2011" s="2"/>
      <c r="L2011" s="2" t="s">
        <v>1646</v>
      </c>
    </row>
    <row r="2012" spans="1:12">
      <c r="A2012" s="2" t="s">
        <v>3155</v>
      </c>
      <c r="B2012" s="3">
        <v>9.4390000000000002E-2</v>
      </c>
      <c r="C2012" s="2"/>
      <c r="D2012" s="2"/>
      <c r="E2012" s="3">
        <v>4.1399999999999997</v>
      </c>
      <c r="F2012" s="2"/>
      <c r="G2012" s="19" t="s">
        <v>489</v>
      </c>
      <c r="H2012" s="20"/>
      <c r="I2012" s="3">
        <v>24100</v>
      </c>
      <c r="J2012" s="3">
        <v>0.75</v>
      </c>
      <c r="K2012" s="2"/>
      <c r="L2012" s="2" t="s">
        <v>3156</v>
      </c>
    </row>
    <row r="2013" spans="1:12">
      <c r="A2013" s="2" t="s">
        <v>3157</v>
      </c>
      <c r="B2013" s="3">
        <v>1.0070000000000001E-2</v>
      </c>
      <c r="C2013" s="2"/>
      <c r="D2013" s="2"/>
      <c r="E2013" s="3">
        <v>0.94</v>
      </c>
      <c r="F2013" s="2"/>
      <c r="G2013" s="19" t="s">
        <v>489</v>
      </c>
      <c r="H2013" s="20"/>
      <c r="I2013" s="2"/>
      <c r="J2013" s="3">
        <v>0.03</v>
      </c>
      <c r="K2013" s="2"/>
      <c r="L2013" s="2" t="s">
        <v>2938</v>
      </c>
    </row>
    <row r="2014" spans="1:12">
      <c r="A2014" s="2" t="s">
        <v>3158</v>
      </c>
      <c r="B2014" s="3">
        <v>0.39</v>
      </c>
      <c r="C2014" s="2"/>
      <c r="D2014" s="2"/>
      <c r="E2014" s="3">
        <v>0.9</v>
      </c>
      <c r="F2014" s="2"/>
      <c r="G2014" s="19" t="s">
        <v>489</v>
      </c>
      <c r="H2014" s="20"/>
      <c r="I2014" s="3">
        <v>4200</v>
      </c>
      <c r="J2014" s="3">
        <v>0.34</v>
      </c>
      <c r="K2014" s="2"/>
      <c r="L2014" s="2" t="s">
        <v>3159</v>
      </c>
    </row>
    <row r="2015" spans="1:12">
      <c r="A2015" s="2" t="s">
        <v>3160</v>
      </c>
      <c r="B2015" s="3">
        <v>6.6070000000000004E-2</v>
      </c>
      <c r="C2015" s="2"/>
      <c r="D2015" s="2"/>
      <c r="E2015" s="3">
        <v>2.1</v>
      </c>
      <c r="F2015" s="2"/>
      <c r="G2015" s="19" t="s">
        <v>489</v>
      </c>
      <c r="H2015" s="20"/>
      <c r="I2015" s="3">
        <v>8200</v>
      </c>
      <c r="J2015" s="3">
        <v>0.38</v>
      </c>
      <c r="K2015" s="2"/>
      <c r="L2015" s="2" t="s">
        <v>3161</v>
      </c>
    </row>
    <row r="2016" spans="1:12">
      <c r="A2016" s="2" t="s">
        <v>3162</v>
      </c>
      <c r="B2016" s="3">
        <v>1.53</v>
      </c>
      <c r="C2016" s="2"/>
      <c r="D2016" s="3">
        <v>3117</v>
      </c>
      <c r="E2016" s="3">
        <v>4.43</v>
      </c>
      <c r="F2016" s="2"/>
      <c r="G2016" s="2" t="s">
        <v>13</v>
      </c>
      <c r="H2016" s="2"/>
      <c r="I2016" s="3">
        <v>72.3</v>
      </c>
      <c r="J2016" s="3">
        <v>1.19</v>
      </c>
      <c r="K2016" s="3">
        <v>6212</v>
      </c>
      <c r="L2016" s="2" t="s">
        <v>986</v>
      </c>
    </row>
    <row r="2017" spans="1:12">
      <c r="A2017" s="2" t="s">
        <v>3163</v>
      </c>
      <c r="B2017" s="3">
        <v>11.2</v>
      </c>
      <c r="C2017" s="2"/>
      <c r="D2017" s="2"/>
      <c r="E2017" s="3">
        <v>102</v>
      </c>
      <c r="F2017" s="2"/>
      <c r="G2017" s="2" t="s">
        <v>67</v>
      </c>
      <c r="H2017" s="2"/>
      <c r="I2017" s="3">
        <v>41</v>
      </c>
      <c r="J2017" s="3">
        <v>7.0000000000000007E-2</v>
      </c>
      <c r="K2017" s="3">
        <v>2620</v>
      </c>
      <c r="L2017" s="2" t="s">
        <v>3164</v>
      </c>
    </row>
    <row r="2018" spans="1:12">
      <c r="A2018" s="2" t="s">
        <v>3165</v>
      </c>
      <c r="B2018" s="3">
        <v>3.18</v>
      </c>
      <c r="C2018" s="2"/>
      <c r="D2018" s="3">
        <v>421</v>
      </c>
      <c r="E2018" s="3">
        <v>1.07</v>
      </c>
      <c r="F2018" s="3">
        <v>241</v>
      </c>
      <c r="G2018" s="2" t="s">
        <v>13</v>
      </c>
      <c r="H2018" s="2"/>
      <c r="I2018" s="3">
        <v>590</v>
      </c>
      <c r="J2018" s="3">
        <v>0.93</v>
      </c>
      <c r="K2018" s="3">
        <v>5545</v>
      </c>
      <c r="L2018" s="2" t="s">
        <v>3166</v>
      </c>
    </row>
    <row r="2019" spans="1:12">
      <c r="A2019" s="2" t="s">
        <v>3167</v>
      </c>
      <c r="B2019" s="3">
        <v>1.57</v>
      </c>
      <c r="C2019" s="2"/>
      <c r="D2019" s="3">
        <v>580.70000000000005</v>
      </c>
      <c r="E2019" s="3">
        <v>1.41</v>
      </c>
      <c r="F2019" s="3">
        <v>247</v>
      </c>
      <c r="G2019" s="2" t="s">
        <v>13</v>
      </c>
      <c r="H2019" s="2"/>
      <c r="I2019" s="3">
        <v>650</v>
      </c>
      <c r="J2019" s="3">
        <v>1.1100000000000001</v>
      </c>
      <c r="K2019" s="3">
        <v>5576</v>
      </c>
      <c r="L2019" s="2" t="s">
        <v>3166</v>
      </c>
    </row>
    <row r="2020" spans="1:12">
      <c r="A2020" s="2" t="s">
        <v>3168</v>
      </c>
      <c r="B2020" s="3">
        <v>5.2859999999999997E-2</v>
      </c>
      <c r="C2020" s="3">
        <v>0.33100000000000002</v>
      </c>
      <c r="D2020" s="3">
        <v>9.0950000000000006</v>
      </c>
      <c r="E2020" s="3">
        <v>8.7999999999999995E-2</v>
      </c>
      <c r="F2020" s="2"/>
      <c r="G2020" s="2" t="s">
        <v>134</v>
      </c>
      <c r="H2020" s="2"/>
      <c r="I2020" s="3">
        <v>650</v>
      </c>
      <c r="J2020" s="3">
        <v>1.1100000000000001</v>
      </c>
      <c r="K2020" s="3">
        <v>5576</v>
      </c>
      <c r="L2020" s="2" t="s">
        <v>3169</v>
      </c>
    </row>
    <row r="2021" spans="1:12">
      <c r="A2021" s="2" t="s">
        <v>3170</v>
      </c>
      <c r="B2021" s="3">
        <v>2.8629999999999999E-2</v>
      </c>
      <c r="C2021" s="3">
        <v>0.16200000000000001</v>
      </c>
      <c r="D2021" s="3">
        <v>0.789636</v>
      </c>
      <c r="E2021" s="3">
        <v>1.7299999999999999E-2</v>
      </c>
      <c r="F2021" s="2"/>
      <c r="G2021" s="2" t="s">
        <v>134</v>
      </c>
      <c r="H2021" s="2"/>
      <c r="I2021" s="3">
        <v>650</v>
      </c>
      <c r="J2021" s="3">
        <v>1.1100000000000001</v>
      </c>
      <c r="K2021" s="3">
        <v>5576</v>
      </c>
      <c r="L2021" s="2" t="s">
        <v>3169</v>
      </c>
    </row>
    <row r="2022" spans="1:12">
      <c r="A2022" s="2" t="s">
        <v>3171</v>
      </c>
      <c r="B2022" s="3">
        <v>4.8499999999999996</v>
      </c>
      <c r="C2022" s="3">
        <v>1.4730000000000001</v>
      </c>
      <c r="D2022" s="3">
        <v>3.6112706000000001</v>
      </c>
      <c r="E2022" s="3">
        <v>5.1400000000000001E-2</v>
      </c>
      <c r="F2022" s="3">
        <v>1890</v>
      </c>
      <c r="G2022" s="2" t="s">
        <v>134</v>
      </c>
      <c r="H2022" s="2"/>
      <c r="I2022" s="3">
        <v>1430</v>
      </c>
      <c r="J2022" s="3">
        <v>1.39</v>
      </c>
      <c r="K2022" s="3">
        <v>6450</v>
      </c>
      <c r="L2022" s="2" t="s">
        <v>1095</v>
      </c>
    </row>
    <row r="2023" spans="1:12">
      <c r="A2023" s="2" t="s">
        <v>3172</v>
      </c>
      <c r="B2023" s="3">
        <v>1.1839999999999999</v>
      </c>
      <c r="C2023" s="3">
        <v>1.81</v>
      </c>
      <c r="D2023" s="3">
        <v>1.2749999999999999</v>
      </c>
      <c r="E2023" s="3">
        <v>2.5440000000000001E-2</v>
      </c>
      <c r="F2023" s="2"/>
      <c r="G2023" s="2" t="s">
        <v>46</v>
      </c>
      <c r="H2023" s="2"/>
      <c r="I2023" s="2" t="s">
        <v>3173</v>
      </c>
      <c r="J2023" s="3">
        <v>1.353</v>
      </c>
      <c r="K2023" s="3">
        <v>6460</v>
      </c>
      <c r="L2023" s="2" t="s">
        <v>3174</v>
      </c>
    </row>
    <row r="2024" spans="1:12">
      <c r="A2024" s="2" t="s">
        <v>3175</v>
      </c>
      <c r="B2024" s="3">
        <v>0.89900000000000002</v>
      </c>
      <c r="C2024" s="3">
        <v>1.3180000000000001</v>
      </c>
      <c r="D2024" s="3">
        <v>2.9776411999999999</v>
      </c>
      <c r="E2024" s="3">
        <v>4.2630000000000001E-2</v>
      </c>
      <c r="F2024" s="3">
        <v>1510</v>
      </c>
      <c r="G2024" s="2" t="s">
        <v>134</v>
      </c>
      <c r="H2024" s="2"/>
      <c r="I2024" s="3">
        <v>700</v>
      </c>
      <c r="J2024" s="3">
        <v>1.17</v>
      </c>
      <c r="K2024" s="3">
        <v>5740</v>
      </c>
      <c r="L2024" s="2" t="s">
        <v>1095</v>
      </c>
    </row>
    <row r="2025" spans="1:12">
      <c r="A2025" s="2" t="s">
        <v>3176</v>
      </c>
      <c r="B2025" s="2" t="s">
        <v>3177</v>
      </c>
      <c r="C2025" s="2" t="s">
        <v>3178</v>
      </c>
      <c r="D2025" s="2" t="s">
        <v>3179</v>
      </c>
      <c r="E2025" s="19" t="s">
        <v>3180</v>
      </c>
      <c r="F2025" s="20"/>
      <c r="G2025" s="2" t="s">
        <v>134</v>
      </c>
      <c r="H2025" s="2"/>
      <c r="I2025" s="2" t="s">
        <v>3181</v>
      </c>
      <c r="J2025" s="2" t="s">
        <v>3182</v>
      </c>
      <c r="K2025" s="2" t="s">
        <v>3183</v>
      </c>
      <c r="L2025" s="2" t="s">
        <v>3184</v>
      </c>
    </row>
    <row r="2026" spans="1:12">
      <c r="A2026" s="2" t="s">
        <v>3185</v>
      </c>
      <c r="B2026" s="3">
        <v>6.0099999999999997E-3</v>
      </c>
      <c r="C2026" s="2"/>
      <c r="D2026" s="3">
        <v>4.8868999999999998</v>
      </c>
      <c r="E2026" s="3">
        <v>3.7499999999999999E-2</v>
      </c>
      <c r="F2026" s="2"/>
      <c r="G2026" s="2" t="s">
        <v>13</v>
      </c>
      <c r="H2026" s="2"/>
      <c r="I2026" s="2" t="s">
        <v>3186</v>
      </c>
      <c r="J2026" s="3">
        <v>0.28999999999999998</v>
      </c>
      <c r="K2026" s="3">
        <v>3342</v>
      </c>
      <c r="L2026" s="2" t="s">
        <v>3187</v>
      </c>
    </row>
    <row r="2027" spans="1:12">
      <c r="A2027" s="2" t="s">
        <v>3188</v>
      </c>
      <c r="B2027" s="3">
        <v>1.073E-2</v>
      </c>
      <c r="C2027" s="2"/>
      <c r="D2027" s="3">
        <v>17.8719</v>
      </c>
      <c r="E2027" s="3">
        <v>8.8999999999999996E-2</v>
      </c>
      <c r="F2027" s="2"/>
      <c r="G2027" s="2" t="s">
        <v>13</v>
      </c>
      <c r="H2027" s="2"/>
      <c r="I2027" s="2" t="s">
        <v>3186</v>
      </c>
      <c r="J2027" s="3">
        <v>0.28999999999999998</v>
      </c>
      <c r="K2027" s="3">
        <v>3342</v>
      </c>
      <c r="L2027" s="2" t="s">
        <v>3189</v>
      </c>
    </row>
    <row r="2028" spans="1:12">
      <c r="A2028" s="2" t="s">
        <v>3190</v>
      </c>
      <c r="B2028" s="3">
        <v>2.4230000000000002E-2</v>
      </c>
      <c r="C2028" s="2"/>
      <c r="D2028" s="3">
        <v>217.21</v>
      </c>
      <c r="E2028" s="3">
        <v>0.47</v>
      </c>
      <c r="F2028" s="2"/>
      <c r="G2028" s="2" t="s">
        <v>13</v>
      </c>
      <c r="H2028" s="2"/>
      <c r="I2028" s="2" t="s">
        <v>3186</v>
      </c>
      <c r="J2028" s="3">
        <v>0.28999999999999998</v>
      </c>
      <c r="K2028" s="3">
        <v>3342</v>
      </c>
      <c r="L2028" s="2" t="s">
        <v>3187</v>
      </c>
    </row>
    <row r="2029" spans="1:12">
      <c r="A2029" s="2" t="s">
        <v>3191</v>
      </c>
      <c r="B2029" s="3">
        <v>1.8</v>
      </c>
      <c r="C2029" s="2"/>
      <c r="D2029" s="2" t="s">
        <v>3192</v>
      </c>
      <c r="E2029" s="2"/>
      <c r="F2029" s="2"/>
      <c r="G2029" s="2" t="s">
        <v>13</v>
      </c>
      <c r="H2029" s="2"/>
      <c r="I2029" s="3">
        <v>500</v>
      </c>
      <c r="J2029" s="2" t="s">
        <v>3193</v>
      </c>
      <c r="K2029" s="2" t="s">
        <v>3194</v>
      </c>
      <c r="L2029" s="2" t="s">
        <v>3195</v>
      </c>
    </row>
    <row r="2030" spans="1:12">
      <c r="A2030" s="2" t="s">
        <v>3196</v>
      </c>
      <c r="B2030" s="3">
        <v>12.5</v>
      </c>
      <c r="C2030" s="2"/>
      <c r="D2030" s="2"/>
      <c r="E2030" s="3">
        <v>230</v>
      </c>
      <c r="F2030" s="2"/>
      <c r="G2030" s="2" t="s">
        <v>67</v>
      </c>
      <c r="H2030" s="2"/>
      <c r="I2030" s="3">
        <v>240</v>
      </c>
      <c r="J2030" s="3">
        <v>0.6</v>
      </c>
      <c r="K2030" s="3">
        <v>4045</v>
      </c>
      <c r="L2030" s="2" t="s">
        <v>3197</v>
      </c>
    </row>
    <row r="2031" spans="1:12">
      <c r="A2031" s="2" t="s">
        <v>3198</v>
      </c>
      <c r="B2031" s="3">
        <v>1.0609999999999999</v>
      </c>
      <c r="C2031" s="2"/>
      <c r="D2031" s="3">
        <v>153.22</v>
      </c>
      <c r="E2031" s="3">
        <v>0.57599999999999996</v>
      </c>
      <c r="F2031" s="2"/>
      <c r="G2031" s="2" t="s">
        <v>13</v>
      </c>
      <c r="H2031" s="2"/>
      <c r="I2031" s="3">
        <v>2520</v>
      </c>
      <c r="J2031" s="3">
        <v>1.08</v>
      </c>
      <c r="K2031" s="3">
        <v>4649</v>
      </c>
      <c r="L2031" s="2" t="s">
        <v>586</v>
      </c>
    </row>
    <row r="2032" spans="1:12">
      <c r="A2032" s="2" t="s">
        <v>3199</v>
      </c>
      <c r="B2032" s="3">
        <v>5.1290000000000002E-2</v>
      </c>
      <c r="C2032" s="3">
        <v>0.19900000000000001</v>
      </c>
      <c r="D2032" s="3">
        <v>41.685499999999998</v>
      </c>
      <c r="E2032" s="3">
        <v>0.24099999999999999</v>
      </c>
      <c r="F2032" s="3">
        <v>386</v>
      </c>
      <c r="G2032" s="2" t="s">
        <v>134</v>
      </c>
      <c r="H2032" s="2"/>
      <c r="I2032" s="3">
        <v>496</v>
      </c>
      <c r="J2032" s="3">
        <v>0.96</v>
      </c>
      <c r="K2032" s="3">
        <v>5766</v>
      </c>
      <c r="L2032" s="2" t="s">
        <v>3200</v>
      </c>
    </row>
    <row r="2033" spans="1:12">
      <c r="A2033" s="2" t="s">
        <v>3201</v>
      </c>
      <c r="B2033" s="19" t="s">
        <v>3202</v>
      </c>
      <c r="C2033" s="20"/>
      <c r="D2033" s="19" t="s">
        <v>3203</v>
      </c>
      <c r="E2033" s="20"/>
      <c r="F2033" s="2"/>
      <c r="G2033" s="2" t="s">
        <v>13</v>
      </c>
      <c r="H2033" s="2"/>
      <c r="I2033" s="3">
        <v>515</v>
      </c>
      <c r="J2033" s="2" t="s">
        <v>3204</v>
      </c>
      <c r="K2033" s="2"/>
      <c r="L2033" s="2" t="s">
        <v>3205</v>
      </c>
    </row>
    <row r="2034" spans="1:12">
      <c r="A2034" s="2" t="s">
        <v>3206</v>
      </c>
      <c r="B2034" s="2" t="s">
        <v>3207</v>
      </c>
      <c r="C2034" s="2" t="s">
        <v>3208</v>
      </c>
      <c r="D2034" s="2" t="s">
        <v>3209</v>
      </c>
      <c r="E2034" s="19" t="s">
        <v>3210</v>
      </c>
      <c r="F2034" s="20"/>
      <c r="G2034" s="2" t="s">
        <v>134</v>
      </c>
      <c r="H2034" s="2"/>
      <c r="I2034" s="2" t="s">
        <v>3211</v>
      </c>
      <c r="J2034" s="2" t="s">
        <v>3212</v>
      </c>
      <c r="K2034" s="2" t="s">
        <v>3213</v>
      </c>
      <c r="L2034" s="2" t="s">
        <v>3214</v>
      </c>
    </row>
    <row r="2035" spans="1:12">
      <c r="A2035" s="2" t="s">
        <v>3215</v>
      </c>
      <c r="B2035" s="3">
        <v>3.8E-3</v>
      </c>
      <c r="C2035" s="2"/>
      <c r="D2035" s="3">
        <v>2.7</v>
      </c>
      <c r="E2035" s="3">
        <v>2.3800000000000002E-2</v>
      </c>
      <c r="F2035" s="2"/>
      <c r="G2035" s="2" t="s">
        <v>13</v>
      </c>
      <c r="H2035" s="2"/>
      <c r="I2035" s="3">
        <v>11.481</v>
      </c>
      <c r="J2035" s="3">
        <v>0.25</v>
      </c>
      <c r="K2035" s="3">
        <v>3441</v>
      </c>
      <c r="L2035" s="2" t="s">
        <v>3216</v>
      </c>
    </row>
    <row r="2036" spans="1:12">
      <c r="A2036" s="2" t="s">
        <v>3217</v>
      </c>
      <c r="B2036" s="3">
        <v>1.686E-2</v>
      </c>
      <c r="C2036" s="2"/>
      <c r="D2036" s="3">
        <v>8.7075999999999993</v>
      </c>
      <c r="E2036" s="3">
        <v>6.6610000000000003E-2</v>
      </c>
      <c r="F2036" s="2"/>
      <c r="G2036" s="2" t="s">
        <v>13</v>
      </c>
      <c r="H2036" s="2"/>
      <c r="I2036" s="3">
        <v>32.700000000000003</v>
      </c>
      <c r="J2036" s="3">
        <v>0.52</v>
      </c>
      <c r="K2036" s="3">
        <v>3685</v>
      </c>
      <c r="L2036" s="2" t="s">
        <v>606</v>
      </c>
    </row>
    <row r="2037" spans="1:12">
      <c r="A2037" s="2" t="s">
        <v>3218</v>
      </c>
      <c r="B2037" s="3">
        <v>6.8</v>
      </c>
      <c r="C2037" s="2"/>
      <c r="D2037" s="3">
        <v>7337</v>
      </c>
      <c r="E2037" s="3">
        <v>6.6</v>
      </c>
      <c r="F2037" s="2"/>
      <c r="G2037" s="2" t="s">
        <v>13</v>
      </c>
      <c r="H2037" s="2"/>
      <c r="I2037" s="3">
        <v>55</v>
      </c>
      <c r="J2037" s="3">
        <v>0.71</v>
      </c>
      <c r="K2037" s="2"/>
      <c r="L2037" s="2" t="s">
        <v>215</v>
      </c>
    </row>
    <row r="2038" spans="1:12">
      <c r="A2038" s="2" t="s">
        <v>3219</v>
      </c>
      <c r="B2038" s="3">
        <v>7.77E-3</v>
      </c>
      <c r="C2038" s="2"/>
      <c r="D2038" s="3">
        <v>2.6497700000000002</v>
      </c>
      <c r="E2038" s="3">
        <v>2.9000000000000001E-2</v>
      </c>
      <c r="F2038" s="3">
        <v>740</v>
      </c>
      <c r="G2038" s="2" t="s">
        <v>13</v>
      </c>
      <c r="H2038" s="2"/>
      <c r="I2038" s="3">
        <v>58</v>
      </c>
      <c r="J2038" s="3">
        <v>0.5</v>
      </c>
      <c r="K2038" s="3">
        <v>3722</v>
      </c>
      <c r="L2038" s="2" t="s">
        <v>627</v>
      </c>
    </row>
    <row r="2039" spans="1:12">
      <c r="A2039" s="2" t="s">
        <v>3220</v>
      </c>
      <c r="B2039" s="3">
        <v>1.9699999999999999E-2</v>
      </c>
      <c r="C2039" s="2"/>
      <c r="D2039" s="3">
        <v>13.74</v>
      </c>
      <c r="E2039" s="3">
        <v>8.8999999999999996E-2</v>
      </c>
      <c r="F2039" s="3">
        <v>420</v>
      </c>
      <c r="G2039" s="2" t="s">
        <v>13</v>
      </c>
      <c r="H2039" s="2"/>
      <c r="I2039" s="3">
        <v>58</v>
      </c>
      <c r="J2039" s="3">
        <v>0.5</v>
      </c>
      <c r="K2039" s="3">
        <v>3722</v>
      </c>
      <c r="L2039" s="2" t="s">
        <v>627</v>
      </c>
    </row>
    <row r="2040" spans="1:12">
      <c r="A2040" s="2" t="s">
        <v>3221</v>
      </c>
      <c r="B2040" s="3">
        <v>0.52700000000000002</v>
      </c>
      <c r="C2040" s="3">
        <v>1.89</v>
      </c>
      <c r="D2040" s="3">
        <v>2.6054552000000002</v>
      </c>
      <c r="E2040" s="3">
        <v>3.9510000000000003E-2</v>
      </c>
      <c r="F2040" s="3">
        <v>1930</v>
      </c>
      <c r="G2040" s="2" t="s">
        <v>134</v>
      </c>
      <c r="H2040" s="2"/>
      <c r="I2040" s="3">
        <v>2740</v>
      </c>
      <c r="J2040" s="3">
        <v>1.21</v>
      </c>
      <c r="K2040" s="3">
        <v>5835</v>
      </c>
      <c r="L2040" s="2" t="s">
        <v>254</v>
      </c>
    </row>
    <row r="2041" spans="1:12">
      <c r="A2041" s="2" t="s">
        <v>3222</v>
      </c>
      <c r="B2041" s="3">
        <v>0.78300000000000003</v>
      </c>
      <c r="C2041" s="3">
        <v>1.59</v>
      </c>
      <c r="D2041" s="3">
        <v>2.972086</v>
      </c>
      <c r="E2041" s="3">
        <v>4.3630000000000002E-2</v>
      </c>
      <c r="F2041" s="2" t="s">
        <v>3223</v>
      </c>
      <c r="G2041" s="2" t="s">
        <v>134</v>
      </c>
      <c r="H2041" s="2"/>
      <c r="I2041" s="3">
        <v>3020</v>
      </c>
      <c r="J2041" s="3">
        <v>1.25</v>
      </c>
      <c r="K2041" s="3">
        <v>6002</v>
      </c>
      <c r="L2041" s="2" t="s">
        <v>254</v>
      </c>
    </row>
    <row r="2042" spans="1:12">
      <c r="A2042" s="2" t="s">
        <v>3224</v>
      </c>
      <c r="B2042" s="3">
        <v>0.85</v>
      </c>
      <c r="C2042" s="3">
        <v>1.51</v>
      </c>
      <c r="D2042" s="3">
        <v>3.6191613</v>
      </c>
      <c r="E2042" s="3">
        <v>4.614E-2</v>
      </c>
      <c r="F2042" s="3">
        <v>1637</v>
      </c>
      <c r="G2042" s="2" t="s">
        <v>134</v>
      </c>
      <c r="H2042" s="2"/>
      <c r="I2042" s="3">
        <v>2950</v>
      </c>
      <c r="J2042" s="3">
        <v>1</v>
      </c>
      <c r="K2042" s="3">
        <v>6060</v>
      </c>
      <c r="L2042" s="2" t="s">
        <v>763</v>
      </c>
    </row>
    <row r="2043" spans="1:12">
      <c r="A2043" s="2" t="s">
        <v>3225</v>
      </c>
      <c r="B2043" s="3">
        <v>2.38</v>
      </c>
      <c r="C2043" s="3">
        <v>1.35</v>
      </c>
      <c r="D2043" s="3">
        <v>3.142833</v>
      </c>
      <c r="E2043" s="3">
        <v>4.795E-2</v>
      </c>
      <c r="F2043" s="3">
        <v>2097</v>
      </c>
      <c r="G2043" s="2" t="s">
        <v>134</v>
      </c>
      <c r="H2043" s="2"/>
      <c r="I2043" s="3">
        <v>3200</v>
      </c>
      <c r="J2043" s="3">
        <v>1.49</v>
      </c>
      <c r="K2043" s="3">
        <v>6408</v>
      </c>
      <c r="L2043" s="2" t="s">
        <v>763</v>
      </c>
    </row>
    <row r="2044" spans="1:12">
      <c r="A2044" s="2" t="s">
        <v>3226</v>
      </c>
      <c r="B2044" s="3">
        <v>1.98</v>
      </c>
      <c r="C2044" s="3">
        <v>1.337</v>
      </c>
      <c r="D2044" s="3">
        <v>0.83784340000000002</v>
      </c>
      <c r="E2044" s="3">
        <v>1.7610000000000001E-2</v>
      </c>
      <c r="F2044" s="3">
        <v>2060</v>
      </c>
      <c r="G2044" s="2" t="s">
        <v>134</v>
      </c>
      <c r="H2044" s="2"/>
      <c r="I2044" s="3">
        <v>2100</v>
      </c>
      <c r="J2044" s="3">
        <v>1.04</v>
      </c>
      <c r="K2044" s="3">
        <v>5600</v>
      </c>
      <c r="L2044" s="2" t="s">
        <v>464</v>
      </c>
    </row>
    <row r="2045" spans="1:12">
      <c r="A2045" s="2" t="s">
        <v>3227</v>
      </c>
      <c r="B2045" s="2" t="s">
        <v>3228</v>
      </c>
      <c r="C2045" s="2" t="s">
        <v>3229</v>
      </c>
      <c r="D2045" s="2" t="s">
        <v>3230</v>
      </c>
      <c r="E2045" s="2" t="s">
        <v>3231</v>
      </c>
      <c r="F2045" s="2" t="s">
        <v>3232</v>
      </c>
      <c r="G2045" s="2" t="s">
        <v>134</v>
      </c>
      <c r="H2045" s="2"/>
      <c r="I2045" s="2" t="s">
        <v>3233</v>
      </c>
      <c r="J2045" s="2" t="s">
        <v>3234</v>
      </c>
      <c r="K2045" s="2" t="s">
        <v>3235</v>
      </c>
      <c r="L2045" s="2" t="s">
        <v>766</v>
      </c>
    </row>
    <row r="2046" spans="1:12">
      <c r="A2046" s="2" t="s">
        <v>3236</v>
      </c>
      <c r="B2046" s="2" t="s">
        <v>3237</v>
      </c>
      <c r="C2046" s="2" t="s">
        <v>3238</v>
      </c>
      <c r="D2046" s="2" t="s">
        <v>3239</v>
      </c>
      <c r="E2046" s="2" t="s">
        <v>3240</v>
      </c>
      <c r="F2046" s="2" t="s">
        <v>3241</v>
      </c>
      <c r="G2046" s="2" t="s">
        <v>134</v>
      </c>
      <c r="H2046" s="2"/>
      <c r="I2046" s="2" t="s">
        <v>3242</v>
      </c>
      <c r="J2046" s="2" t="s">
        <v>3243</v>
      </c>
      <c r="K2046" s="2" t="s">
        <v>3244</v>
      </c>
      <c r="L2046" s="2" t="s">
        <v>766</v>
      </c>
    </row>
    <row r="2047" spans="1:12">
      <c r="A2047" s="2" t="s">
        <v>3245</v>
      </c>
      <c r="B2047" s="2" t="s">
        <v>3246</v>
      </c>
      <c r="C2047" s="2" t="s">
        <v>3247</v>
      </c>
      <c r="D2047" s="2" t="s">
        <v>3248</v>
      </c>
      <c r="E2047" s="2" t="s">
        <v>3249</v>
      </c>
      <c r="F2047" s="2" t="s">
        <v>3250</v>
      </c>
      <c r="G2047" s="2" t="s">
        <v>134</v>
      </c>
      <c r="H2047" s="2"/>
      <c r="I2047" s="2" t="s">
        <v>3251</v>
      </c>
      <c r="J2047" s="2" t="s">
        <v>3252</v>
      </c>
      <c r="K2047" s="2" t="s">
        <v>3253</v>
      </c>
      <c r="L2047" s="2" t="s">
        <v>766</v>
      </c>
    </row>
    <row r="2048" spans="1:12">
      <c r="A2048" s="2" t="s">
        <v>3254</v>
      </c>
      <c r="B2048" s="3">
        <v>2.74</v>
      </c>
      <c r="C2048" s="3">
        <v>0.95299999999999996</v>
      </c>
      <c r="D2048" s="3">
        <v>4.7228123999999996</v>
      </c>
      <c r="E2048" s="3">
        <v>5.0250000000000003E-2</v>
      </c>
      <c r="F2048" s="3">
        <v>858</v>
      </c>
      <c r="G2048" s="2" t="s">
        <v>134</v>
      </c>
      <c r="H2048" s="2"/>
      <c r="I2048" s="3">
        <v>678</v>
      </c>
      <c r="J2048" s="3">
        <v>0.76</v>
      </c>
      <c r="K2048" s="3">
        <v>4803</v>
      </c>
      <c r="L2048" s="2" t="s">
        <v>772</v>
      </c>
    </row>
    <row r="2049" spans="1:12">
      <c r="A2049" s="2" t="s">
        <v>3255</v>
      </c>
      <c r="B2049" s="3">
        <v>1.47</v>
      </c>
      <c r="C2049" s="3">
        <v>1.86</v>
      </c>
      <c r="D2049" s="3">
        <v>2.1605156000000001</v>
      </c>
      <c r="E2049" s="3">
        <v>3.397E-2</v>
      </c>
      <c r="F2049" s="3">
        <v>1654</v>
      </c>
      <c r="G2049" s="2" t="s">
        <v>134</v>
      </c>
      <c r="H2049" s="2"/>
      <c r="I2049" s="3">
        <v>2440</v>
      </c>
      <c r="J2049" s="3">
        <v>1.1200000000000001</v>
      </c>
      <c r="K2049" s="3">
        <v>5780</v>
      </c>
      <c r="L2049" s="2" t="s">
        <v>772</v>
      </c>
    </row>
    <row r="2050" spans="1:12">
      <c r="A2050" s="2" t="s">
        <v>3256</v>
      </c>
      <c r="B2050" s="3">
        <v>2.44</v>
      </c>
      <c r="C2050" s="3">
        <v>1.4870000000000001</v>
      </c>
      <c r="D2050" s="3">
        <v>1.3484954</v>
      </c>
      <c r="E2050" s="3">
        <v>2.547E-2</v>
      </c>
      <c r="F2050" s="3">
        <v>2067</v>
      </c>
      <c r="G2050" s="2" t="s">
        <v>134</v>
      </c>
      <c r="H2050" s="2"/>
      <c r="I2050" s="3">
        <v>1700</v>
      </c>
      <c r="J2050" s="3">
        <v>1.21</v>
      </c>
      <c r="K2050" s="3">
        <v>6346</v>
      </c>
      <c r="L2050" s="2" t="s">
        <v>772</v>
      </c>
    </row>
    <row r="2051" spans="1:12">
      <c r="A2051" s="2" t="s">
        <v>3257</v>
      </c>
      <c r="B2051" s="3">
        <v>0.61299999999999999</v>
      </c>
      <c r="C2051" s="3">
        <v>1.26</v>
      </c>
      <c r="D2051" s="3">
        <v>4.2986431999999999</v>
      </c>
      <c r="E2051" s="3">
        <v>5.1630000000000002E-2</v>
      </c>
      <c r="F2051" s="2"/>
      <c r="G2051" s="2" t="s">
        <v>134</v>
      </c>
      <c r="H2051" s="2"/>
      <c r="I2051" s="3">
        <v>1520</v>
      </c>
      <c r="J2051" s="3">
        <v>0.99</v>
      </c>
      <c r="K2051" s="3">
        <v>5715</v>
      </c>
      <c r="L2051" s="2" t="s">
        <v>774</v>
      </c>
    </row>
    <row r="2052" spans="1:12">
      <c r="A2052" s="2" t="s">
        <v>3258</v>
      </c>
      <c r="B2052" s="3">
        <v>0.65</v>
      </c>
      <c r="C2052" s="3">
        <v>1.75</v>
      </c>
      <c r="D2052" s="3">
        <v>3.3023880999999999</v>
      </c>
      <c r="E2052" s="3">
        <v>4.7350000000000003E-2</v>
      </c>
      <c r="F2052" s="2"/>
      <c r="G2052" s="2" t="s">
        <v>134</v>
      </c>
      <c r="H2052" s="2"/>
      <c r="I2052" s="3">
        <v>2960</v>
      </c>
      <c r="J2052" s="3">
        <v>1.3</v>
      </c>
      <c r="K2052" s="3">
        <v>6071</v>
      </c>
      <c r="L2052" s="2" t="s">
        <v>774</v>
      </c>
    </row>
    <row r="2053" spans="1:12">
      <c r="A2053" s="2" t="s">
        <v>3259</v>
      </c>
      <c r="B2053" s="3">
        <v>0.53</v>
      </c>
      <c r="C2053" s="3">
        <v>1.5</v>
      </c>
      <c r="D2053" s="3">
        <v>4.6370380000000004</v>
      </c>
      <c r="E2053" s="3">
        <v>6.1100000000000002E-2</v>
      </c>
      <c r="F2053" s="2"/>
      <c r="G2053" s="2" t="s">
        <v>134</v>
      </c>
      <c r="H2053" s="2"/>
      <c r="I2053" s="3">
        <v>2700</v>
      </c>
      <c r="J2053" s="3">
        <v>1.42</v>
      </c>
      <c r="K2053" s="3">
        <v>6438</v>
      </c>
      <c r="L2053" s="2" t="s">
        <v>774</v>
      </c>
    </row>
    <row r="2054" spans="1:12">
      <c r="A2054" s="2" t="s">
        <v>3260</v>
      </c>
      <c r="B2054" s="3">
        <v>0.67200000000000004</v>
      </c>
      <c r="C2054" s="3">
        <v>1.194</v>
      </c>
      <c r="D2054" s="3">
        <v>3.1810781000000001</v>
      </c>
      <c r="E2054" s="3">
        <v>4.1309999999999999E-2</v>
      </c>
      <c r="F2054" s="2"/>
      <c r="G2054" s="2" t="s">
        <v>134</v>
      </c>
      <c r="H2054" s="2"/>
      <c r="I2054" s="3">
        <v>1700</v>
      </c>
      <c r="J2054" s="3">
        <v>0.93</v>
      </c>
      <c r="K2054" s="3">
        <v>5498</v>
      </c>
      <c r="L2054" s="2" t="s">
        <v>774</v>
      </c>
    </row>
    <row r="2055" spans="1:12">
      <c r="A2055" s="2" t="s">
        <v>3261</v>
      </c>
      <c r="B2055" s="3">
        <v>0.65300000000000002</v>
      </c>
      <c r="C2055" s="3">
        <v>1.2509999999999999</v>
      </c>
      <c r="D2055" s="3">
        <v>4.6058748999999999</v>
      </c>
      <c r="E2055" s="3">
        <v>5.475E-2</v>
      </c>
      <c r="F2055" s="2"/>
      <c r="G2055" s="2" t="s">
        <v>134</v>
      </c>
      <c r="H2055" s="2"/>
      <c r="I2055" s="3">
        <v>1140</v>
      </c>
      <c r="J2055" s="3">
        <v>1.03</v>
      </c>
      <c r="K2055" s="3">
        <v>5670</v>
      </c>
      <c r="L2055" s="2" t="s">
        <v>774</v>
      </c>
    </row>
    <row r="2056" spans="1:12">
      <c r="A2056" s="2" t="s">
        <v>3262</v>
      </c>
      <c r="B2056" s="3">
        <v>0.70599999999999996</v>
      </c>
      <c r="C2056" s="3">
        <v>1.175</v>
      </c>
      <c r="D2056" s="3">
        <v>3.1743516000000001</v>
      </c>
      <c r="E2056" s="3">
        <v>4.3540000000000002E-2</v>
      </c>
      <c r="F2056" s="2"/>
      <c r="G2056" s="2" t="s">
        <v>134</v>
      </c>
      <c r="H2056" s="2"/>
      <c r="I2056" s="3">
        <v>1110</v>
      </c>
      <c r="J2056" s="3">
        <v>1.0900000000000001</v>
      </c>
      <c r="K2056" s="3">
        <v>5943</v>
      </c>
      <c r="L2056" s="2" t="s">
        <v>774</v>
      </c>
    </row>
    <row r="2057" spans="1:12">
      <c r="A2057" s="2" t="s">
        <v>3263</v>
      </c>
      <c r="B2057" s="3">
        <v>0.88</v>
      </c>
      <c r="C2057" s="3">
        <v>1.64</v>
      </c>
      <c r="D2057" s="3">
        <v>3.3779599999999999</v>
      </c>
      <c r="E2057" s="3">
        <v>4.7800000000000002E-2</v>
      </c>
      <c r="F2057" s="3">
        <v>1823</v>
      </c>
      <c r="G2057" s="2" t="s">
        <v>134</v>
      </c>
      <c r="H2057" s="2"/>
      <c r="I2057" s="3">
        <v>2840</v>
      </c>
      <c r="J2057" s="3">
        <v>1.27</v>
      </c>
      <c r="K2057" s="3">
        <v>6050</v>
      </c>
      <c r="L2057" s="2" t="s">
        <v>1137</v>
      </c>
    </row>
    <row r="2058" spans="1:12">
      <c r="A2058" s="2" t="s">
        <v>3264</v>
      </c>
      <c r="B2058" s="3">
        <v>0.92</v>
      </c>
      <c r="C2058" s="3">
        <v>1.2490000000000001</v>
      </c>
      <c r="D2058" s="3">
        <v>2.8126547999999998</v>
      </c>
      <c r="E2058" s="3">
        <v>4.0239999999999998E-2</v>
      </c>
      <c r="F2058" s="3">
        <v>1437</v>
      </c>
      <c r="G2058" s="2" t="s">
        <v>134</v>
      </c>
      <c r="H2058" s="2"/>
      <c r="I2058" s="3">
        <v>2740</v>
      </c>
      <c r="J2058" s="3">
        <v>1.1000000000000001</v>
      </c>
      <c r="K2058" s="3">
        <v>5700</v>
      </c>
      <c r="L2058" s="2" t="s">
        <v>1137</v>
      </c>
    </row>
    <row r="2059" spans="1:12">
      <c r="A2059" s="2" t="s">
        <v>3265</v>
      </c>
      <c r="B2059" s="3">
        <v>1.1919999999999999</v>
      </c>
      <c r="C2059" s="3">
        <v>1.23</v>
      </c>
      <c r="D2059" s="3">
        <v>2.5495551000000001</v>
      </c>
      <c r="E2059" s="3">
        <v>3.7269999999999998E-2</v>
      </c>
      <c r="F2059" s="3">
        <v>1429</v>
      </c>
      <c r="G2059" s="2" t="s">
        <v>134</v>
      </c>
      <c r="H2059" s="2"/>
      <c r="I2059" s="3">
        <v>830</v>
      </c>
      <c r="J2059" s="3">
        <v>1.06</v>
      </c>
      <c r="K2059" s="3">
        <v>5659</v>
      </c>
      <c r="L2059" s="2" t="s">
        <v>1137</v>
      </c>
    </row>
    <row r="2060" spans="1:12">
      <c r="A2060" s="2" t="s">
        <v>3266</v>
      </c>
      <c r="B2060" s="3">
        <v>0.94099999999999995</v>
      </c>
      <c r="C2060" s="3">
        <v>1.43</v>
      </c>
      <c r="D2060" s="3">
        <v>2.1061607000000002</v>
      </c>
      <c r="E2060" s="3">
        <v>3.1660000000000001E-2</v>
      </c>
      <c r="F2060" s="3">
        <v>1445</v>
      </c>
      <c r="G2060" s="2" t="s">
        <v>134</v>
      </c>
      <c r="H2060" s="2"/>
      <c r="I2060" s="3">
        <v>1740</v>
      </c>
      <c r="J2060" s="3">
        <v>0.95</v>
      </c>
      <c r="K2060" s="3">
        <v>5380</v>
      </c>
      <c r="L2060" s="2" t="s">
        <v>1137</v>
      </c>
    </row>
    <row r="2061" spans="1:12">
      <c r="A2061" s="2" t="s">
        <v>3267</v>
      </c>
      <c r="B2061" s="3">
        <v>1.222</v>
      </c>
      <c r="C2061" s="3">
        <v>1.464</v>
      </c>
      <c r="D2061" s="3">
        <v>1.8209993</v>
      </c>
      <c r="E2061" s="3">
        <v>3.1989999999999998E-2</v>
      </c>
      <c r="F2061" s="3">
        <v>2037</v>
      </c>
      <c r="G2061" s="2" t="s">
        <v>134</v>
      </c>
      <c r="H2061" s="2"/>
      <c r="I2061" s="3">
        <v>1820</v>
      </c>
      <c r="J2061" s="3">
        <v>1.32</v>
      </c>
      <c r="K2061" s="3">
        <v>6300</v>
      </c>
      <c r="L2061" s="2" t="s">
        <v>1137</v>
      </c>
    </row>
    <row r="2062" spans="1:12">
      <c r="A2062" s="2" t="s">
        <v>3268</v>
      </c>
      <c r="B2062" s="2"/>
      <c r="C2062" s="3">
        <v>0.13900000000000001</v>
      </c>
      <c r="D2062" s="3">
        <v>0.95962800000000004</v>
      </c>
      <c r="E2062" s="2"/>
      <c r="F2062" s="2"/>
      <c r="G2062" s="2" t="s">
        <v>134</v>
      </c>
      <c r="H2062" s="2"/>
      <c r="I2062" s="3">
        <v>149</v>
      </c>
      <c r="J2062" s="3">
        <v>0.86</v>
      </c>
      <c r="K2062" s="3">
        <v>5261</v>
      </c>
      <c r="L2062" s="2" t="s">
        <v>706</v>
      </c>
    </row>
    <row r="2063" spans="1:12">
      <c r="A2063" s="2" t="s">
        <v>3269</v>
      </c>
      <c r="B2063" s="2"/>
      <c r="C2063" s="3">
        <v>0.254</v>
      </c>
      <c r="D2063" s="3">
        <v>29.845400000000001</v>
      </c>
      <c r="E2063" s="2"/>
      <c r="F2063" s="2"/>
      <c r="G2063" s="2" t="s">
        <v>134</v>
      </c>
      <c r="H2063" s="2"/>
      <c r="I2063" s="3">
        <v>149</v>
      </c>
      <c r="J2063" s="3">
        <v>0.86</v>
      </c>
      <c r="K2063" s="3">
        <v>5261</v>
      </c>
      <c r="L2063" s="2" t="s">
        <v>706</v>
      </c>
    </row>
    <row r="2064" spans="1:12">
      <c r="A2064" s="2" t="s">
        <v>3270</v>
      </c>
      <c r="B2064" s="3">
        <v>5.78</v>
      </c>
      <c r="C2064" s="2"/>
      <c r="D2064" s="3">
        <v>139.35</v>
      </c>
      <c r="E2064" s="3">
        <v>0.53</v>
      </c>
      <c r="F2064" s="2"/>
      <c r="G2064" s="2" t="s">
        <v>13</v>
      </c>
      <c r="H2064" s="2"/>
      <c r="I2064" s="3">
        <v>720</v>
      </c>
      <c r="J2064" s="3">
        <v>1.01</v>
      </c>
      <c r="K2064" s="3">
        <v>4830</v>
      </c>
      <c r="L2064" s="2" t="s">
        <v>586</v>
      </c>
    </row>
    <row r="2065" spans="1:12">
      <c r="A2065" s="2" t="s">
        <v>3271</v>
      </c>
      <c r="B2065" s="3">
        <v>1.1100000000000001</v>
      </c>
      <c r="C2065" s="2"/>
      <c r="D2065" s="3">
        <v>1179</v>
      </c>
      <c r="E2065" s="3">
        <v>2.2000000000000002</v>
      </c>
      <c r="F2065" s="2"/>
      <c r="G2065" s="2" t="s">
        <v>13</v>
      </c>
      <c r="H2065" s="2"/>
      <c r="I2065" s="3">
        <v>257.39999999999998</v>
      </c>
      <c r="J2065" s="3">
        <v>1.03</v>
      </c>
      <c r="K2065" s="3">
        <v>5577</v>
      </c>
      <c r="L2065" s="2" t="s">
        <v>1191</v>
      </c>
    </row>
    <row r="2066" spans="1:12">
      <c r="A2066" s="2" t="s">
        <v>3272</v>
      </c>
      <c r="B2066" s="3">
        <v>2.98</v>
      </c>
      <c r="C2066" s="2"/>
      <c r="D2066" s="3">
        <v>58.83</v>
      </c>
      <c r="E2066" s="3">
        <v>0.29699999999999999</v>
      </c>
      <c r="F2066" s="2"/>
      <c r="G2066" s="2" t="s">
        <v>13</v>
      </c>
      <c r="H2066" s="2"/>
      <c r="I2066" s="3">
        <v>167</v>
      </c>
      <c r="J2066" s="3">
        <v>1.01</v>
      </c>
      <c r="K2066" s="3">
        <v>5920</v>
      </c>
      <c r="L2066" s="2" t="s">
        <v>782</v>
      </c>
    </row>
    <row r="2067" spans="1:12">
      <c r="A2067" s="2" t="s">
        <v>3273</v>
      </c>
      <c r="B2067" s="3">
        <v>7.6</v>
      </c>
      <c r="C2067" s="2"/>
      <c r="D2067" s="3">
        <v>11613</v>
      </c>
      <c r="E2067" s="3">
        <v>9.89</v>
      </c>
      <c r="F2067" s="2"/>
      <c r="G2067" s="2" t="s">
        <v>13</v>
      </c>
      <c r="H2067" s="2"/>
      <c r="I2067" s="3">
        <v>178.4</v>
      </c>
      <c r="J2067" s="3">
        <v>0.99</v>
      </c>
      <c r="K2067" s="3">
        <v>5580</v>
      </c>
      <c r="L2067" s="2" t="s">
        <v>810</v>
      </c>
    </row>
    <row r="2068" spans="1:12">
      <c r="A2068" s="2" t="s">
        <v>3274</v>
      </c>
      <c r="B2068" s="3">
        <v>3.76</v>
      </c>
      <c r="C2068" s="2"/>
      <c r="D2068" s="3">
        <v>82.466999999999999</v>
      </c>
      <c r="E2068" s="3">
        <v>0.38900000000000001</v>
      </c>
      <c r="F2068" s="2"/>
      <c r="G2068" s="2" t="s">
        <v>13</v>
      </c>
      <c r="H2068" s="2"/>
      <c r="I2068" s="3">
        <v>236</v>
      </c>
      <c r="J2068" s="3">
        <v>1.1499999999999999</v>
      </c>
      <c r="K2068" s="3">
        <v>6060</v>
      </c>
      <c r="L2068" s="2" t="s">
        <v>782</v>
      </c>
    </row>
    <row r="2069" spans="1:12">
      <c r="A2069" s="2" t="s">
        <v>3275</v>
      </c>
      <c r="B2069" s="3">
        <v>4.5310000000000003E-2</v>
      </c>
      <c r="C2069" s="2"/>
      <c r="D2069" s="3">
        <v>149.61000000000001</v>
      </c>
      <c r="E2069" s="3">
        <v>0.55400000000000005</v>
      </c>
      <c r="F2069" s="3">
        <v>337</v>
      </c>
      <c r="G2069" s="2" t="s">
        <v>13</v>
      </c>
      <c r="H2069" s="2"/>
      <c r="I2069" s="3">
        <v>77</v>
      </c>
      <c r="J2069" s="3">
        <v>1.01</v>
      </c>
      <c r="K2069" s="3">
        <v>5727</v>
      </c>
      <c r="L2069" s="2" t="s">
        <v>711</v>
      </c>
    </row>
    <row r="2070" spans="1:12">
      <c r="A2070" s="2" t="s">
        <v>3276</v>
      </c>
      <c r="B2070" s="3">
        <v>1.75</v>
      </c>
      <c r="C2070" s="2"/>
      <c r="D2070" s="3">
        <v>363.3</v>
      </c>
      <c r="E2070" s="3">
        <v>1.214</v>
      </c>
      <c r="F2070" s="2"/>
      <c r="G2070" s="2" t="s">
        <v>13</v>
      </c>
      <c r="H2070" s="2"/>
      <c r="I2070" s="3">
        <v>260</v>
      </c>
      <c r="J2070" s="3">
        <v>1.81</v>
      </c>
      <c r="K2070" s="3">
        <v>4866</v>
      </c>
      <c r="L2070" s="2" t="s">
        <v>789</v>
      </c>
    </row>
    <row r="2071" spans="1:12">
      <c r="A2071" s="2" t="s">
        <v>3277</v>
      </c>
      <c r="B2071" s="3">
        <v>1.86</v>
      </c>
      <c r="C2071" s="2"/>
      <c r="D2071" s="3">
        <v>684.7</v>
      </c>
      <c r="E2071" s="3">
        <v>1.853</v>
      </c>
      <c r="F2071" s="2"/>
      <c r="G2071" s="2" t="s">
        <v>13</v>
      </c>
      <c r="H2071" s="2"/>
      <c r="I2071" s="3">
        <v>260</v>
      </c>
      <c r="J2071" s="3">
        <v>1.81</v>
      </c>
      <c r="K2071" s="3">
        <v>4866</v>
      </c>
      <c r="L2071" s="2" t="s">
        <v>789</v>
      </c>
    </row>
    <row r="2072" spans="1:12">
      <c r="A2072" s="2" t="s">
        <v>3278</v>
      </c>
      <c r="B2072" s="3">
        <v>3.07</v>
      </c>
      <c r="C2072" s="2"/>
      <c r="D2072" s="3">
        <v>1103</v>
      </c>
      <c r="E2072" s="3">
        <v>2.1800000000000002</v>
      </c>
      <c r="F2072" s="2"/>
      <c r="G2072" s="2" t="s">
        <v>13</v>
      </c>
      <c r="H2072" s="2"/>
      <c r="I2072" s="3">
        <v>250</v>
      </c>
      <c r="J2072" s="3">
        <v>1.1200000000000001</v>
      </c>
      <c r="K2072" s="3">
        <v>5950</v>
      </c>
      <c r="L2072" s="2" t="s">
        <v>1191</v>
      </c>
    </row>
    <row r="2073" spans="1:12">
      <c r="A2073" s="2" t="s">
        <v>3279</v>
      </c>
      <c r="B2073" s="3">
        <v>5.45</v>
      </c>
      <c r="C2073" s="2"/>
      <c r="D2073" s="3">
        <v>39.475000000000001</v>
      </c>
      <c r="E2073" s="3">
        <v>0.22800000000000001</v>
      </c>
      <c r="F2073" s="2"/>
      <c r="G2073" s="2" t="s">
        <v>13</v>
      </c>
      <c r="H2073" s="2"/>
      <c r="I2073" s="3">
        <v>237.4</v>
      </c>
      <c r="J2073" s="3">
        <v>1.02</v>
      </c>
      <c r="K2073" s="3">
        <v>5688</v>
      </c>
      <c r="L2073" s="2" t="s">
        <v>1191</v>
      </c>
    </row>
    <row r="2074" spans="1:12">
      <c r="A2074" s="2" t="s">
        <v>3280</v>
      </c>
      <c r="B2074" s="3">
        <v>3.6</v>
      </c>
      <c r="C2074" s="2"/>
      <c r="D2074" s="3">
        <v>1270</v>
      </c>
      <c r="E2074" s="3">
        <v>2.72</v>
      </c>
      <c r="F2074" s="2"/>
      <c r="G2074" s="2" t="s">
        <v>13</v>
      </c>
      <c r="H2074" s="2"/>
      <c r="I2074" s="3">
        <v>550</v>
      </c>
      <c r="J2074" s="3">
        <v>1.66</v>
      </c>
      <c r="K2074" s="3">
        <v>4805</v>
      </c>
      <c r="L2074" s="2" t="s">
        <v>793</v>
      </c>
    </row>
    <row r="2075" spans="1:12">
      <c r="A2075" s="2" t="s">
        <v>3281</v>
      </c>
      <c r="B2075" s="3">
        <v>12.4</v>
      </c>
      <c r="C2075" s="2"/>
      <c r="D2075" s="3">
        <v>13.481</v>
      </c>
      <c r="E2075" s="3">
        <v>0.11700000000000001</v>
      </c>
      <c r="F2075" s="2"/>
      <c r="G2075" s="2" t="s">
        <v>13</v>
      </c>
      <c r="H2075" s="2"/>
      <c r="I2075" s="3">
        <v>240</v>
      </c>
      <c r="J2075" s="3">
        <v>1.1200000000000001</v>
      </c>
      <c r="K2075" s="3">
        <v>5770</v>
      </c>
      <c r="L2075" s="2" t="s">
        <v>3282</v>
      </c>
    </row>
    <row r="2076" spans="1:12">
      <c r="A2076" s="2" t="s">
        <v>3283</v>
      </c>
      <c r="B2076" s="19" t="s">
        <v>3284</v>
      </c>
      <c r="C2076" s="20"/>
      <c r="D2076" s="19" t="s">
        <v>3285</v>
      </c>
      <c r="E2076" s="20"/>
      <c r="F2076" s="2"/>
      <c r="G2076" s="2" t="s">
        <v>13</v>
      </c>
      <c r="H2076" s="2"/>
      <c r="I2076" s="2" t="s">
        <v>3286</v>
      </c>
      <c r="J2076" s="2" t="s">
        <v>3287</v>
      </c>
      <c r="K2076" s="2" t="s">
        <v>3288</v>
      </c>
      <c r="L2076" s="2" t="s">
        <v>1212</v>
      </c>
    </row>
    <row r="2077" spans="1:12">
      <c r="A2077" s="2" t="s">
        <v>3289</v>
      </c>
      <c r="B2077" s="19" t="s">
        <v>3290</v>
      </c>
      <c r="C2077" s="20"/>
      <c r="D2077" s="19" t="s">
        <v>3291</v>
      </c>
      <c r="E2077" s="20"/>
      <c r="F2077" s="2"/>
      <c r="G2077" s="2" t="s">
        <v>13</v>
      </c>
      <c r="H2077" s="2"/>
      <c r="I2077" s="2" t="s">
        <v>3292</v>
      </c>
      <c r="J2077" s="2" t="s">
        <v>3293</v>
      </c>
      <c r="K2077" s="2" t="s">
        <v>3294</v>
      </c>
      <c r="L2077" s="2" t="s">
        <v>1212</v>
      </c>
    </row>
    <row r="2078" spans="1:12">
      <c r="A2078" s="2" t="s">
        <v>3295</v>
      </c>
      <c r="B2078" s="19" t="s">
        <v>3296</v>
      </c>
      <c r="C2078" s="20"/>
      <c r="D2078" s="19" t="s">
        <v>3297</v>
      </c>
      <c r="E2078" s="20"/>
      <c r="F2078" s="2"/>
      <c r="G2078" s="2" t="s">
        <v>13</v>
      </c>
      <c r="H2078" s="2"/>
      <c r="I2078" s="2" t="s">
        <v>3298</v>
      </c>
      <c r="J2078" s="2" t="s">
        <v>3299</v>
      </c>
      <c r="K2078" s="2" t="s">
        <v>3300</v>
      </c>
      <c r="L2078" s="2" t="s">
        <v>1212</v>
      </c>
    </row>
    <row r="2079" spans="1:12">
      <c r="A2079" s="2" t="s">
        <v>3301</v>
      </c>
      <c r="B2079" s="2" t="s">
        <v>3302</v>
      </c>
      <c r="C2079" s="2"/>
      <c r="D2079" s="2" t="s">
        <v>3303</v>
      </c>
      <c r="E2079" s="2"/>
      <c r="F2079" s="2"/>
      <c r="G2079" s="2" t="s">
        <v>13</v>
      </c>
      <c r="H2079" s="2"/>
      <c r="I2079" s="2" t="s">
        <v>3304</v>
      </c>
      <c r="J2079" s="2" t="s">
        <v>3305</v>
      </c>
      <c r="K2079" s="2" t="s">
        <v>3306</v>
      </c>
      <c r="L2079" s="2" t="s">
        <v>1212</v>
      </c>
    </row>
    <row r="2080" spans="1:12">
      <c r="A2080" s="2" t="s">
        <v>3307</v>
      </c>
      <c r="B2080" s="3">
        <v>0.89</v>
      </c>
      <c r="C2080" s="2"/>
      <c r="D2080" s="3">
        <v>298.2</v>
      </c>
      <c r="E2080" s="3">
        <v>0.87</v>
      </c>
      <c r="F2080" s="2"/>
      <c r="G2080" s="2" t="s">
        <v>13</v>
      </c>
      <c r="H2080" s="2"/>
      <c r="I2080" s="3">
        <v>84.9</v>
      </c>
      <c r="J2080" s="3">
        <v>0.65</v>
      </c>
      <c r="K2080" s="3">
        <v>4875</v>
      </c>
      <c r="L2080" s="2" t="s">
        <v>1191</v>
      </c>
    </row>
    <row r="2081" spans="1:12">
      <c r="A2081" s="2" t="s">
        <v>3308</v>
      </c>
      <c r="B2081" s="3">
        <v>4</v>
      </c>
      <c r="C2081" s="2"/>
      <c r="D2081" s="3">
        <v>200000</v>
      </c>
      <c r="E2081" s="3">
        <v>80</v>
      </c>
      <c r="F2081" s="3">
        <v>850</v>
      </c>
      <c r="G2081" s="2" t="s">
        <v>67</v>
      </c>
      <c r="H2081" s="2"/>
      <c r="I2081" s="3">
        <v>320</v>
      </c>
      <c r="J2081" s="3">
        <v>2.08</v>
      </c>
      <c r="K2081" s="3">
        <v>940</v>
      </c>
      <c r="L2081" s="2" t="s">
        <v>3309</v>
      </c>
    </row>
    <row r="2082" spans="1:12">
      <c r="A2082" s="2" t="s">
        <v>3310</v>
      </c>
      <c r="B2082" s="3">
        <v>1.42</v>
      </c>
      <c r="C2082" s="2"/>
      <c r="D2082" s="3">
        <v>649</v>
      </c>
      <c r="E2082" s="3">
        <v>1.44</v>
      </c>
      <c r="F2082" s="2"/>
      <c r="G2082" s="2" t="s">
        <v>13</v>
      </c>
      <c r="H2082" s="2"/>
      <c r="I2082" s="3">
        <v>150</v>
      </c>
      <c r="J2082" s="3">
        <v>0.95</v>
      </c>
      <c r="K2082" s="3">
        <v>5799</v>
      </c>
      <c r="L2082" s="2" t="s">
        <v>1214</v>
      </c>
    </row>
    <row r="2083" spans="1:12">
      <c r="A2083" s="2" t="s">
        <v>3311</v>
      </c>
      <c r="B2083" s="3">
        <v>0.42</v>
      </c>
      <c r="C2083" s="2"/>
      <c r="D2083" s="3">
        <v>3568</v>
      </c>
      <c r="E2083" s="3">
        <v>4.49</v>
      </c>
      <c r="F2083" s="2"/>
      <c r="G2083" s="2" t="s">
        <v>13</v>
      </c>
      <c r="H2083" s="2"/>
      <c r="I2083" s="3">
        <v>150</v>
      </c>
      <c r="J2083" s="3">
        <v>0.95</v>
      </c>
      <c r="K2083" s="3">
        <v>5799</v>
      </c>
      <c r="L2083" s="2" t="s">
        <v>1214</v>
      </c>
    </row>
    <row r="2084" spans="1:12">
      <c r="A2084" s="2" t="s">
        <v>3312</v>
      </c>
      <c r="B2084" s="3">
        <v>2.5</v>
      </c>
      <c r="C2084" s="2"/>
      <c r="D2084" s="3">
        <v>5769</v>
      </c>
      <c r="E2084" s="3">
        <v>6.15</v>
      </c>
      <c r="F2084" s="2"/>
      <c r="G2084" s="2" t="s">
        <v>13</v>
      </c>
      <c r="H2084" s="2"/>
      <c r="I2084" s="3">
        <v>150</v>
      </c>
      <c r="J2084" s="3">
        <v>0.93</v>
      </c>
      <c r="K2084" s="3">
        <v>5805</v>
      </c>
      <c r="L2084" s="2" t="s">
        <v>1214</v>
      </c>
    </row>
    <row r="2085" spans="1:12">
      <c r="A2085" s="2" t="s">
        <v>3313</v>
      </c>
      <c r="B2085" s="3">
        <v>1.21</v>
      </c>
      <c r="C2085" s="2"/>
      <c r="D2085" s="3">
        <v>2.1974</v>
      </c>
      <c r="E2085" s="3">
        <v>3.7900000000000003E-2</v>
      </c>
      <c r="F2085" s="2"/>
      <c r="G2085" s="2" t="s">
        <v>13</v>
      </c>
      <c r="H2085" s="2"/>
      <c r="I2085" s="3">
        <v>159</v>
      </c>
      <c r="J2085" s="3">
        <v>1.51</v>
      </c>
      <c r="K2085" s="3">
        <v>6380</v>
      </c>
      <c r="L2085" s="2" t="s">
        <v>782</v>
      </c>
    </row>
    <row r="2086" spans="1:12">
      <c r="A2086" s="2" t="s">
        <v>3314</v>
      </c>
      <c r="B2086" s="3">
        <v>5.14</v>
      </c>
      <c r="C2086" s="2"/>
      <c r="D2086" s="3">
        <v>116.596</v>
      </c>
      <c r="E2086" s="3">
        <v>0.52200000000000002</v>
      </c>
      <c r="F2086" s="2"/>
      <c r="G2086" s="2" t="s">
        <v>13</v>
      </c>
      <c r="H2086" s="2"/>
      <c r="I2086" s="3">
        <v>342.2</v>
      </c>
      <c r="J2086" s="3">
        <v>1.38</v>
      </c>
      <c r="K2086" s="3">
        <v>5972</v>
      </c>
      <c r="L2086" s="2" t="s">
        <v>1191</v>
      </c>
    </row>
    <row r="2087" spans="1:12">
      <c r="A2087" s="2" t="s">
        <v>3315</v>
      </c>
      <c r="B2087" s="3">
        <v>2.2999999999999998</v>
      </c>
      <c r="C2087" s="2"/>
      <c r="D2087" s="3">
        <v>491.54</v>
      </c>
      <c r="E2087" s="3">
        <v>1.36</v>
      </c>
      <c r="F2087" s="2"/>
      <c r="G2087" s="2" t="s">
        <v>13</v>
      </c>
      <c r="H2087" s="2"/>
      <c r="I2087" s="3">
        <v>342.2</v>
      </c>
      <c r="J2087" s="3">
        <v>1.38</v>
      </c>
      <c r="K2087" s="3">
        <v>5972</v>
      </c>
      <c r="L2087" s="2" t="s">
        <v>1191</v>
      </c>
    </row>
    <row r="2088" spans="1:12">
      <c r="A2088" s="2" t="s">
        <v>3316</v>
      </c>
      <c r="B2088" s="19" t="s">
        <v>3317</v>
      </c>
      <c r="C2088" s="20"/>
      <c r="D2088" s="19" t="s">
        <v>3318</v>
      </c>
      <c r="E2088" s="20"/>
      <c r="F2088" s="2"/>
      <c r="G2088" s="2" t="s">
        <v>13</v>
      </c>
      <c r="H2088" s="2"/>
      <c r="I2088" s="2" t="s">
        <v>3319</v>
      </c>
      <c r="J2088" s="2" t="s">
        <v>3320</v>
      </c>
      <c r="K2088" s="2" t="s">
        <v>3321</v>
      </c>
      <c r="L2088" s="2" t="s">
        <v>1212</v>
      </c>
    </row>
    <row r="2089" spans="1:12">
      <c r="A2089" s="2" t="s">
        <v>3322</v>
      </c>
      <c r="B2089" s="3">
        <v>4.0590000000000001E-2</v>
      </c>
      <c r="C2089" s="2"/>
      <c r="D2089" s="3">
        <v>75.765000000000001</v>
      </c>
      <c r="E2089" s="3">
        <v>0.33510000000000001</v>
      </c>
      <c r="F2089" s="3">
        <v>400</v>
      </c>
      <c r="G2089" s="2" t="s">
        <v>13</v>
      </c>
      <c r="H2089" s="2"/>
      <c r="I2089" s="3">
        <v>72.2</v>
      </c>
      <c r="J2089" s="3">
        <v>0.87</v>
      </c>
      <c r="K2089" s="3">
        <v>5293</v>
      </c>
      <c r="L2089" s="2" t="s">
        <v>711</v>
      </c>
    </row>
    <row r="2090" spans="1:12">
      <c r="A2090" s="2" t="s">
        <v>3323</v>
      </c>
      <c r="B2090" s="3">
        <v>2.89</v>
      </c>
      <c r="C2090" s="2"/>
      <c r="D2090" s="3">
        <v>434.5</v>
      </c>
      <c r="E2090" s="3">
        <v>1.1299999999999999</v>
      </c>
      <c r="F2090" s="2"/>
      <c r="G2090" s="2" t="s">
        <v>13</v>
      </c>
      <c r="H2090" s="2"/>
      <c r="I2090" s="3">
        <v>211.9</v>
      </c>
      <c r="J2090" s="3">
        <v>1.02</v>
      </c>
      <c r="K2090" s="3">
        <v>5426</v>
      </c>
      <c r="L2090" s="2" t="s">
        <v>1191</v>
      </c>
    </row>
    <row r="2091" spans="1:12">
      <c r="A2091" s="2" t="s">
        <v>3324</v>
      </c>
      <c r="B2091" s="3">
        <v>8.52</v>
      </c>
      <c r="C2091" s="2"/>
      <c r="D2091" s="3">
        <v>1606.3</v>
      </c>
      <c r="E2091" s="3">
        <v>2.8</v>
      </c>
      <c r="F2091" s="2"/>
      <c r="G2091" s="2" t="s">
        <v>13</v>
      </c>
      <c r="H2091" s="2"/>
      <c r="I2091" s="3">
        <v>239.6</v>
      </c>
      <c r="J2091" s="3">
        <v>1.1399999999999999</v>
      </c>
      <c r="K2091" s="3">
        <v>6010</v>
      </c>
      <c r="L2091" s="2" t="s">
        <v>1473</v>
      </c>
    </row>
    <row r="2092" spans="1:12">
      <c r="A2092" s="2" t="s">
        <v>3325</v>
      </c>
      <c r="B2092" s="3">
        <v>19.2</v>
      </c>
      <c r="C2092" s="2"/>
      <c r="D2092" s="3">
        <v>1877</v>
      </c>
      <c r="E2092" s="3">
        <v>3.18</v>
      </c>
      <c r="F2092" s="2"/>
      <c r="G2092" s="2" t="s">
        <v>13</v>
      </c>
      <c r="H2092" s="2"/>
      <c r="I2092" s="3">
        <v>317.89999999999998</v>
      </c>
      <c r="J2092" s="3">
        <v>1.22</v>
      </c>
      <c r="K2092" s="3">
        <v>6215</v>
      </c>
      <c r="L2092" s="2" t="s">
        <v>1473</v>
      </c>
    </row>
    <row r="2093" spans="1:12">
      <c r="A2093" s="2" t="s">
        <v>3326</v>
      </c>
      <c r="B2093" s="3">
        <v>15.1</v>
      </c>
      <c r="C2093" s="2"/>
      <c r="D2093" s="3">
        <v>4791</v>
      </c>
      <c r="E2093" s="3">
        <v>5.96</v>
      </c>
      <c r="F2093" s="2"/>
      <c r="G2093" s="2" t="s">
        <v>13</v>
      </c>
      <c r="H2093" s="2"/>
      <c r="I2093" s="3">
        <v>254</v>
      </c>
      <c r="J2093" s="3">
        <v>1.23</v>
      </c>
      <c r="K2093" s="3">
        <v>5891</v>
      </c>
      <c r="L2093" s="2" t="s">
        <v>1475</v>
      </c>
    </row>
    <row r="2094" spans="1:12">
      <c r="A2094" s="2" t="s">
        <v>3327</v>
      </c>
      <c r="B2094" s="3">
        <v>3.18</v>
      </c>
      <c r="C2094" s="2"/>
      <c r="D2094" s="3">
        <v>218.47</v>
      </c>
      <c r="E2094" s="3">
        <v>0.74</v>
      </c>
      <c r="F2094" s="2"/>
      <c r="G2094" s="2" t="s">
        <v>13</v>
      </c>
      <c r="H2094" s="2"/>
      <c r="I2094" s="3">
        <v>204</v>
      </c>
      <c r="J2094" s="3">
        <v>1.1299999999999999</v>
      </c>
      <c r="K2094" s="3">
        <v>5960</v>
      </c>
      <c r="L2094" s="2" t="s">
        <v>782</v>
      </c>
    </row>
    <row r="2095" spans="1:12">
      <c r="A2095" s="2" t="s">
        <v>3328</v>
      </c>
      <c r="B2095" s="3">
        <v>1.61</v>
      </c>
      <c r="C2095" s="2"/>
      <c r="D2095" s="3">
        <v>1173</v>
      </c>
      <c r="E2095" s="3">
        <v>2.306</v>
      </c>
      <c r="F2095" s="2"/>
      <c r="G2095" s="2" t="s">
        <v>13</v>
      </c>
      <c r="H2095" s="2"/>
      <c r="I2095" s="3">
        <v>174.8</v>
      </c>
      <c r="J2095" s="3">
        <v>1.19</v>
      </c>
      <c r="K2095" s="3">
        <v>5620</v>
      </c>
      <c r="L2095" s="2" t="s">
        <v>1473</v>
      </c>
    </row>
    <row r="2096" spans="1:12">
      <c r="A2096" s="2" t="s">
        <v>3329</v>
      </c>
      <c r="B2096" s="3">
        <v>1.56</v>
      </c>
      <c r="C2096" s="2"/>
      <c r="D2096" s="3">
        <v>871</v>
      </c>
      <c r="E2096" s="3">
        <v>1.83</v>
      </c>
      <c r="F2096" s="2"/>
      <c r="G2096" s="2" t="s">
        <v>13</v>
      </c>
      <c r="H2096" s="2"/>
      <c r="I2096" s="3">
        <v>272</v>
      </c>
      <c r="J2096" s="3">
        <v>1.07</v>
      </c>
      <c r="K2096" s="3">
        <v>4806</v>
      </c>
      <c r="L2096" s="2" t="s">
        <v>793</v>
      </c>
    </row>
    <row r="2097" spans="1:12">
      <c r="A2097" s="2" t="s">
        <v>3330</v>
      </c>
      <c r="B2097" s="3">
        <v>5.97</v>
      </c>
      <c r="C2097" s="2"/>
      <c r="D2097" s="3">
        <v>1189.0999999999999</v>
      </c>
      <c r="E2097" s="3">
        <v>2.2799999999999998</v>
      </c>
      <c r="F2097" s="2"/>
      <c r="G2097" s="2" t="s">
        <v>13</v>
      </c>
      <c r="H2097" s="2"/>
      <c r="I2097" s="3">
        <v>253.6</v>
      </c>
      <c r="J2097" s="3">
        <v>1.34</v>
      </c>
      <c r="K2097" s="3">
        <v>6097</v>
      </c>
      <c r="L2097" s="2" t="s">
        <v>1191</v>
      </c>
    </row>
    <row r="2098" spans="1:12">
      <c r="A2098" s="2" t="s">
        <v>3331</v>
      </c>
      <c r="B2098" s="3">
        <v>5.5</v>
      </c>
      <c r="C2098" s="2"/>
      <c r="D2098" s="3">
        <v>1560.2</v>
      </c>
      <c r="E2098" s="3">
        <v>2.8</v>
      </c>
      <c r="F2098" s="2"/>
      <c r="G2098" s="2" t="s">
        <v>13</v>
      </c>
      <c r="H2098" s="2"/>
      <c r="I2098" s="3">
        <v>550</v>
      </c>
      <c r="J2098" s="3">
        <v>1.17</v>
      </c>
      <c r="K2098" s="3">
        <v>4670</v>
      </c>
      <c r="L2098" s="2" t="s">
        <v>3332</v>
      </c>
    </row>
    <row r="2099" spans="1:12">
      <c r="A2099" s="2" t="s">
        <v>3333</v>
      </c>
      <c r="B2099" s="2"/>
      <c r="C2099" s="3">
        <v>0.25900000000000001</v>
      </c>
      <c r="D2099" s="3">
        <v>15.571199999999999</v>
      </c>
      <c r="E2099" s="2"/>
      <c r="F2099" s="2"/>
      <c r="G2099" s="2" t="s">
        <v>134</v>
      </c>
      <c r="H2099" s="2"/>
      <c r="I2099" s="3">
        <v>378.8</v>
      </c>
      <c r="J2099" s="3">
        <v>1.1499999999999999</v>
      </c>
      <c r="K2099" s="3">
        <v>6199</v>
      </c>
      <c r="L2099" s="2" t="s">
        <v>935</v>
      </c>
    </row>
    <row r="2100" spans="1:12">
      <c r="A2100" s="2" t="s">
        <v>3334</v>
      </c>
      <c r="B2100" s="2"/>
      <c r="C2100" s="3">
        <v>0.22800000000000001</v>
      </c>
      <c r="D2100" s="3">
        <v>31.697800000000001</v>
      </c>
      <c r="E2100" s="2"/>
      <c r="F2100" s="2"/>
      <c r="G2100" s="2" t="s">
        <v>134</v>
      </c>
      <c r="H2100" s="2"/>
      <c r="I2100" s="3">
        <v>378.8</v>
      </c>
      <c r="J2100" s="3">
        <v>1.1499999999999999</v>
      </c>
      <c r="K2100" s="3">
        <v>6199</v>
      </c>
      <c r="L2100" s="2" t="s">
        <v>935</v>
      </c>
    </row>
    <row r="2101" spans="1:12">
      <c r="A2101" s="2" t="s">
        <v>3335</v>
      </c>
      <c r="B2101" s="2"/>
      <c r="C2101" s="3">
        <v>0.35299999999999998</v>
      </c>
      <c r="D2101" s="3">
        <v>156</v>
      </c>
      <c r="E2101" s="2"/>
      <c r="F2101" s="2"/>
      <c r="G2101" s="2" t="s">
        <v>134</v>
      </c>
      <c r="H2101" s="2"/>
      <c r="I2101" s="3">
        <v>378.8</v>
      </c>
      <c r="J2101" s="3">
        <v>1.1499999999999999</v>
      </c>
      <c r="K2101" s="3">
        <v>6199</v>
      </c>
      <c r="L2101" s="2" t="s">
        <v>935</v>
      </c>
    </row>
    <row r="2102" spans="1:12">
      <c r="A2102" s="2" t="s">
        <v>3336</v>
      </c>
      <c r="B2102" s="2"/>
      <c r="C2102" s="3">
        <v>0.49199999999999999</v>
      </c>
      <c r="D2102" s="3">
        <v>131</v>
      </c>
      <c r="E2102" s="2"/>
      <c r="F2102" s="2"/>
      <c r="G2102" s="2" t="s">
        <v>134</v>
      </c>
      <c r="H2102" s="2"/>
      <c r="I2102" s="3">
        <v>378.8</v>
      </c>
      <c r="J2102" s="3">
        <v>1.1499999999999999</v>
      </c>
      <c r="K2102" s="3">
        <v>6199</v>
      </c>
      <c r="L2102" s="2" t="s">
        <v>935</v>
      </c>
    </row>
    <row r="2103" spans="1:12">
      <c r="A2103" s="2" t="s">
        <v>3337</v>
      </c>
      <c r="B2103" s="2"/>
      <c r="C2103" s="3">
        <v>0.91</v>
      </c>
      <c r="D2103" s="3">
        <v>324</v>
      </c>
      <c r="E2103" s="2"/>
      <c r="F2103" s="2"/>
      <c r="G2103" s="2" t="s">
        <v>134</v>
      </c>
      <c r="H2103" s="2"/>
      <c r="I2103" s="3">
        <v>378.8</v>
      </c>
      <c r="J2103" s="3">
        <v>1.1499999999999999</v>
      </c>
      <c r="K2103" s="3">
        <v>6199</v>
      </c>
      <c r="L2103" s="2" t="s">
        <v>3338</v>
      </c>
    </row>
    <row r="2104" spans="1:12">
      <c r="A2104" s="2" t="s">
        <v>3339</v>
      </c>
      <c r="B2104" s="3">
        <v>0.42799999999999999</v>
      </c>
      <c r="C2104" s="2"/>
      <c r="D2104" s="3">
        <v>28.125</v>
      </c>
      <c r="E2104" s="3">
        <v>0.17699999999999999</v>
      </c>
      <c r="F2104" s="2"/>
      <c r="G2104" s="2" t="s">
        <v>13</v>
      </c>
      <c r="H2104" s="2"/>
      <c r="I2104" s="3">
        <v>181</v>
      </c>
      <c r="J2104" s="3">
        <v>0.93</v>
      </c>
      <c r="K2104" s="3">
        <v>5460</v>
      </c>
      <c r="L2104" s="2" t="s">
        <v>782</v>
      </c>
    </row>
    <row r="2105" spans="1:12">
      <c r="A2105" s="2" t="s">
        <v>3340</v>
      </c>
      <c r="B2105" s="3">
        <v>0.78400000000000003</v>
      </c>
      <c r="C2105" s="2"/>
      <c r="D2105" s="3">
        <v>67.3</v>
      </c>
      <c r="E2105" s="3">
        <v>0.316</v>
      </c>
      <c r="F2105" s="2"/>
      <c r="G2105" s="2" t="s">
        <v>13</v>
      </c>
      <c r="H2105" s="2"/>
      <c r="I2105" s="3">
        <v>181</v>
      </c>
      <c r="J2105" s="3">
        <v>0.93</v>
      </c>
      <c r="K2105" s="3">
        <v>5460</v>
      </c>
      <c r="L2105" s="2" t="s">
        <v>782</v>
      </c>
    </row>
    <row r="2106" spans="1:12">
      <c r="A2106" s="2" t="s">
        <v>3341</v>
      </c>
      <c r="B2106" s="3">
        <v>11.1</v>
      </c>
      <c r="C2106" s="2"/>
      <c r="D2106" s="3">
        <v>2556.5</v>
      </c>
      <c r="E2106" s="3">
        <v>4.91</v>
      </c>
      <c r="F2106" s="2"/>
      <c r="G2106" s="2" t="s">
        <v>13</v>
      </c>
      <c r="H2106" s="2"/>
      <c r="I2106" s="2"/>
      <c r="J2106" s="3">
        <v>2.41</v>
      </c>
      <c r="K2106" s="3">
        <v>4985</v>
      </c>
      <c r="L2106" s="2" t="s">
        <v>3342</v>
      </c>
    </row>
    <row r="2107" spans="1:12">
      <c r="A2107" s="2" t="s">
        <v>3343</v>
      </c>
      <c r="B2107" s="3">
        <v>2.4</v>
      </c>
      <c r="C2107" s="2"/>
      <c r="D2107" s="3">
        <v>822.3</v>
      </c>
      <c r="E2107" s="3">
        <v>2.1</v>
      </c>
      <c r="F2107" s="2"/>
      <c r="G2107" s="2" t="s">
        <v>13</v>
      </c>
      <c r="H2107" s="2"/>
      <c r="I2107" s="3">
        <v>298.39999999999998</v>
      </c>
      <c r="J2107" s="3">
        <v>1.74</v>
      </c>
      <c r="K2107" s="3">
        <v>4850</v>
      </c>
      <c r="L2107" s="2" t="s">
        <v>3344</v>
      </c>
    </row>
    <row r="2108" spans="1:12">
      <c r="A2108" s="2" t="s">
        <v>3345</v>
      </c>
      <c r="B2108" s="3">
        <v>1.56</v>
      </c>
      <c r="C2108" s="2"/>
      <c r="D2108" s="3">
        <v>499.48</v>
      </c>
      <c r="E2108" s="3">
        <v>1.1339999999999999</v>
      </c>
      <c r="F2108" s="2"/>
      <c r="G2108" s="2" t="s">
        <v>13</v>
      </c>
      <c r="H2108" s="2"/>
      <c r="I2108" s="3">
        <v>183</v>
      </c>
      <c r="J2108" s="3">
        <v>0.78</v>
      </c>
      <c r="K2108" s="3">
        <v>5180</v>
      </c>
      <c r="L2108" s="2" t="s">
        <v>782</v>
      </c>
    </row>
    <row r="2109" spans="1:12">
      <c r="A2109" s="2" t="s">
        <v>3346</v>
      </c>
      <c r="B2109" s="3">
        <v>2.68</v>
      </c>
      <c r="C2109" s="2"/>
      <c r="D2109" s="3">
        <v>232.08</v>
      </c>
      <c r="E2109" s="3">
        <v>0.70599999999999996</v>
      </c>
      <c r="F2109" s="2"/>
      <c r="G2109" s="2" t="s">
        <v>13</v>
      </c>
      <c r="H2109" s="2"/>
      <c r="I2109" s="3">
        <v>191</v>
      </c>
      <c r="J2109" s="3">
        <v>0.87</v>
      </c>
      <c r="K2109" s="3">
        <v>5530</v>
      </c>
      <c r="L2109" s="2" t="s">
        <v>782</v>
      </c>
    </row>
    <row r="2110" spans="1:12">
      <c r="A2110" s="2" t="s">
        <v>3347</v>
      </c>
      <c r="B2110" s="3">
        <v>30</v>
      </c>
      <c r="C2110" s="3">
        <v>1.1100000000000001</v>
      </c>
      <c r="D2110" s="2"/>
      <c r="E2110" s="3">
        <v>20.3</v>
      </c>
      <c r="F2110" s="2"/>
      <c r="G2110" s="2" t="s">
        <v>67</v>
      </c>
      <c r="H2110" s="2"/>
      <c r="I2110" s="3">
        <v>109.7</v>
      </c>
      <c r="J2110" s="3">
        <v>1.3</v>
      </c>
      <c r="K2110" s="2"/>
      <c r="L2110" s="2" t="s">
        <v>1490</v>
      </c>
    </row>
    <row r="2111" spans="1:12">
      <c r="A2111" s="2" t="s">
        <v>3348</v>
      </c>
      <c r="B2111" s="2"/>
      <c r="C2111" s="3">
        <v>0.215</v>
      </c>
      <c r="D2111" s="3">
        <v>5.0641600000000002</v>
      </c>
      <c r="E2111" s="3">
        <v>5.3199999999999997E-2</v>
      </c>
      <c r="F2111" s="3">
        <v>631</v>
      </c>
      <c r="G2111" s="2" t="s">
        <v>134</v>
      </c>
      <c r="H2111" s="2"/>
      <c r="I2111" s="2"/>
      <c r="J2111" s="3">
        <v>0.78</v>
      </c>
      <c r="K2111" s="3">
        <v>4870</v>
      </c>
      <c r="L2111" s="2" t="s">
        <v>1496</v>
      </c>
    </row>
    <row r="2112" spans="1:12">
      <c r="A2112" s="2" t="s">
        <v>3349</v>
      </c>
      <c r="B2112" s="3">
        <v>4.3999999999999997E-2</v>
      </c>
      <c r="C2112" s="3">
        <v>0.10199999999999999</v>
      </c>
      <c r="D2112" s="3">
        <v>2.5085600000000001</v>
      </c>
      <c r="E2112" s="3">
        <v>3.44E-2</v>
      </c>
      <c r="F2112" s="3">
        <v>1252</v>
      </c>
      <c r="G2112" s="2" t="s">
        <v>134</v>
      </c>
      <c r="H2112" s="2"/>
      <c r="I2112" s="3">
        <v>950</v>
      </c>
      <c r="J2112" s="3">
        <v>0.93</v>
      </c>
      <c r="K2112" s="3">
        <v>5430</v>
      </c>
      <c r="L2112" s="2" t="s">
        <v>3350</v>
      </c>
    </row>
    <row r="2113" spans="1:12">
      <c r="A2113" s="2" t="s">
        <v>3351</v>
      </c>
      <c r="B2113" s="3">
        <v>6.2E-2</v>
      </c>
      <c r="C2113" s="3">
        <v>0.52</v>
      </c>
      <c r="D2113" s="3">
        <v>20.885079999999999</v>
      </c>
      <c r="E2113" s="3">
        <v>0.1542</v>
      </c>
      <c r="F2113" s="3">
        <v>709</v>
      </c>
      <c r="G2113" s="2" t="s">
        <v>134</v>
      </c>
      <c r="H2113" s="2"/>
      <c r="I2113" s="3">
        <v>590</v>
      </c>
      <c r="J2113" s="3">
        <v>1.1200000000000001</v>
      </c>
      <c r="K2113" s="3">
        <v>5743</v>
      </c>
      <c r="L2113" s="2" t="s">
        <v>1496</v>
      </c>
    </row>
    <row r="2114" spans="1:12">
      <c r="A2114" s="2" t="s">
        <v>3352</v>
      </c>
      <c r="B2114" s="3">
        <v>8.2000000000000003E-2</v>
      </c>
      <c r="C2114" s="3">
        <v>0.72299999999999998</v>
      </c>
      <c r="D2114" s="3">
        <v>42.363419999999998</v>
      </c>
      <c r="E2114" s="3">
        <v>0.24709999999999999</v>
      </c>
      <c r="F2114" s="3">
        <v>560</v>
      </c>
      <c r="G2114" s="2" t="s">
        <v>134</v>
      </c>
      <c r="H2114" s="2"/>
      <c r="I2114" s="3">
        <v>590</v>
      </c>
      <c r="J2114" s="3">
        <v>1.1200000000000001</v>
      </c>
      <c r="K2114" s="3">
        <v>5743</v>
      </c>
      <c r="L2114" s="2" t="s">
        <v>3353</v>
      </c>
    </row>
    <row r="2115" spans="1:12">
      <c r="A2115" s="2" t="s">
        <v>3354</v>
      </c>
      <c r="B2115" s="2"/>
      <c r="C2115" s="3">
        <v>0.23799999999999999</v>
      </c>
      <c r="D2115" s="3">
        <v>14.5665</v>
      </c>
      <c r="E2115" s="3">
        <v>9.6199999999999994E-2</v>
      </c>
      <c r="F2115" s="2"/>
      <c r="G2115" s="2" t="s">
        <v>134</v>
      </c>
      <c r="H2115" s="2"/>
      <c r="I2115" s="3">
        <v>300</v>
      </c>
      <c r="J2115" s="3">
        <v>0.56000000000000005</v>
      </c>
      <c r="K2115" s="3">
        <v>3785</v>
      </c>
      <c r="L2115" s="2" t="s">
        <v>1022</v>
      </c>
    </row>
    <row r="2116" spans="1:12">
      <c r="A2116" s="2" t="s">
        <v>3355</v>
      </c>
      <c r="B2116" s="3">
        <v>9.7220000000000001E-2</v>
      </c>
      <c r="C2116" s="3">
        <v>0.4</v>
      </c>
      <c r="D2116" s="3">
        <v>6.7713150000000004</v>
      </c>
      <c r="E2116" s="3">
        <v>6.7019999999999996E-2</v>
      </c>
      <c r="F2116" s="2"/>
      <c r="G2116" s="2" t="s">
        <v>134</v>
      </c>
      <c r="H2116" s="2"/>
      <c r="I2116" s="2"/>
      <c r="J2116" s="3">
        <v>0.87</v>
      </c>
      <c r="K2116" s="3">
        <v>5248</v>
      </c>
      <c r="L2116" s="2" t="s">
        <v>1022</v>
      </c>
    </row>
    <row r="2117" spans="1:12">
      <c r="A2117" s="2" t="s">
        <v>3356</v>
      </c>
      <c r="B2117" s="3">
        <v>0.73</v>
      </c>
      <c r="C2117" s="3">
        <v>1.19</v>
      </c>
      <c r="D2117" s="3">
        <v>3.2588320999999998</v>
      </c>
      <c r="E2117" s="3">
        <v>4.2169999999999999E-2</v>
      </c>
      <c r="F2117" s="3">
        <v>1171</v>
      </c>
      <c r="G2117" s="2" t="s">
        <v>134</v>
      </c>
      <c r="H2117" s="2"/>
      <c r="I2117" s="3">
        <v>600</v>
      </c>
      <c r="J2117" s="3">
        <v>0.94</v>
      </c>
      <c r="K2117" s="3">
        <v>5358</v>
      </c>
      <c r="L2117" s="2" t="s">
        <v>3357</v>
      </c>
    </row>
    <row r="2118" spans="1:12">
      <c r="A2118" s="2" t="s">
        <v>3358</v>
      </c>
      <c r="B2118" s="3">
        <v>0.57899999999999996</v>
      </c>
      <c r="C2118" s="3">
        <v>1.0389999999999999</v>
      </c>
      <c r="D2118" s="3">
        <v>4.098503</v>
      </c>
      <c r="E2118" s="3">
        <v>4.8390000000000002E-2</v>
      </c>
      <c r="F2118" s="3">
        <v>1185</v>
      </c>
      <c r="G2118" s="2" t="s">
        <v>134</v>
      </c>
      <c r="H2118" s="2"/>
      <c r="I2118" s="3">
        <v>910</v>
      </c>
      <c r="J2118" s="3">
        <v>0.9</v>
      </c>
      <c r="K2118" s="3">
        <v>5425</v>
      </c>
      <c r="L2118" s="2" t="s">
        <v>3359</v>
      </c>
    </row>
    <row r="2119" spans="1:12">
      <c r="A2119" s="2" t="s">
        <v>3360</v>
      </c>
      <c r="B2119" s="3">
        <v>1.774</v>
      </c>
      <c r="C2119" s="3">
        <v>1.06</v>
      </c>
      <c r="D2119" s="3">
        <v>1.2578499999999999</v>
      </c>
      <c r="E2119" s="3">
        <v>2.1999999999999999E-2</v>
      </c>
      <c r="F2119" s="2"/>
      <c r="G2119" s="2" t="s">
        <v>134</v>
      </c>
      <c r="H2119" s="2"/>
      <c r="I2119" s="2"/>
      <c r="J2119" s="3">
        <v>0.91</v>
      </c>
      <c r="K2119" s="3">
        <v>5280</v>
      </c>
      <c r="L2119" s="2" t="s">
        <v>1022</v>
      </c>
    </row>
    <row r="2120" spans="1:12">
      <c r="A2120" s="2" t="s">
        <v>3361</v>
      </c>
      <c r="B2120" s="3">
        <v>5.1909999999999998E-2</v>
      </c>
      <c r="C2120" s="3">
        <v>0.45800000000000002</v>
      </c>
      <c r="D2120" s="3">
        <v>8.9921299999999995</v>
      </c>
      <c r="E2120" s="3">
        <v>8.0360000000000001E-2</v>
      </c>
      <c r="F2120" s="2"/>
      <c r="G2120" s="2" t="s">
        <v>134</v>
      </c>
      <c r="H2120" s="2"/>
      <c r="I2120" s="2"/>
      <c r="J2120" s="3">
        <v>0.86</v>
      </c>
      <c r="K2120" s="3">
        <v>5275</v>
      </c>
      <c r="L2120" s="2" t="s">
        <v>1496</v>
      </c>
    </row>
    <row r="2121" spans="1:12">
      <c r="A2121" s="2" t="s">
        <v>3362</v>
      </c>
      <c r="B2121" s="3">
        <v>3.807E-2</v>
      </c>
      <c r="C2121" s="3">
        <v>0.26900000000000002</v>
      </c>
      <c r="D2121" s="3">
        <v>20.6602</v>
      </c>
      <c r="E2121" s="3">
        <v>0.1399</v>
      </c>
      <c r="F2121" s="2"/>
      <c r="G2121" s="2" t="s">
        <v>134</v>
      </c>
      <c r="H2121" s="2"/>
      <c r="I2121" s="2"/>
      <c r="J2121" s="3">
        <v>0.86</v>
      </c>
      <c r="K2121" s="3">
        <v>5275</v>
      </c>
      <c r="L2121" s="2" t="s">
        <v>1496</v>
      </c>
    </row>
    <row r="2122" spans="1:12">
      <c r="A2122" s="2" t="s">
        <v>3363</v>
      </c>
      <c r="B2122" s="3">
        <v>3.2410000000000001E-2</v>
      </c>
      <c r="C2122" s="3">
        <v>0.30599999999999999</v>
      </c>
      <c r="D2122" s="3">
        <v>31.715399999999999</v>
      </c>
      <c r="E2122" s="3">
        <v>0.1862</v>
      </c>
      <c r="F2122" s="2"/>
      <c r="G2122" s="2" t="s">
        <v>134</v>
      </c>
      <c r="H2122" s="2"/>
      <c r="I2122" s="2"/>
      <c r="J2122" s="3">
        <v>0.86</v>
      </c>
      <c r="K2122" s="3">
        <v>5275</v>
      </c>
      <c r="L2122" s="2" t="s">
        <v>1496</v>
      </c>
    </row>
    <row r="2123" spans="1:12">
      <c r="A2123" s="2" t="s">
        <v>3364</v>
      </c>
      <c r="B2123" s="3">
        <v>3.7</v>
      </c>
      <c r="C2123" s="3">
        <v>0.45</v>
      </c>
      <c r="D2123" s="3">
        <v>5.4248649999999996</v>
      </c>
      <c r="E2123" s="2"/>
      <c r="F2123" s="2"/>
      <c r="G2123" s="2" t="s">
        <v>134</v>
      </c>
      <c r="H2123" s="2"/>
      <c r="I2123" s="3">
        <v>470</v>
      </c>
      <c r="J2123" s="3">
        <v>0.56000000000000005</v>
      </c>
      <c r="K2123" s="3">
        <v>3540</v>
      </c>
      <c r="L2123" s="2" t="s">
        <v>1041</v>
      </c>
    </row>
    <row r="2124" spans="1:12">
      <c r="A2124" s="2" t="s">
        <v>3365</v>
      </c>
      <c r="B2124" s="3">
        <v>1.76</v>
      </c>
      <c r="C2124" s="3">
        <v>1.35</v>
      </c>
      <c r="D2124" s="3">
        <v>2.9956070000000001</v>
      </c>
      <c r="E2124" s="3">
        <v>4.419E-2</v>
      </c>
      <c r="F2124" s="3">
        <v>1742</v>
      </c>
      <c r="G2124" s="2" t="s">
        <v>134</v>
      </c>
      <c r="H2124" s="2"/>
      <c r="I2124" s="3">
        <v>1230</v>
      </c>
      <c r="J2124" s="3">
        <v>1.28</v>
      </c>
      <c r="K2124" s="3">
        <v>6132</v>
      </c>
      <c r="L2124" s="2" t="s">
        <v>3366</v>
      </c>
    </row>
    <row r="2125" spans="1:12">
      <c r="A2125" s="2" t="s">
        <v>3367</v>
      </c>
      <c r="B2125" s="2"/>
      <c r="C2125" s="3">
        <v>0.125</v>
      </c>
      <c r="D2125" s="3">
        <v>2.3998400000000002</v>
      </c>
      <c r="E2125" s="3">
        <v>3.2000000000000001E-2</v>
      </c>
      <c r="F2125" s="2"/>
      <c r="G2125" s="2" t="s">
        <v>134</v>
      </c>
      <c r="H2125" s="2"/>
      <c r="I2125" s="2"/>
      <c r="J2125" s="3">
        <v>0.76</v>
      </c>
      <c r="K2125" s="3">
        <v>4680</v>
      </c>
      <c r="L2125" s="2" t="s">
        <v>1496</v>
      </c>
    </row>
    <row r="2126" spans="1:12">
      <c r="A2126" s="2" t="s">
        <v>3368</v>
      </c>
      <c r="B2126" s="2"/>
      <c r="C2126" s="3">
        <v>0.186</v>
      </c>
      <c r="D2126" s="3">
        <v>5.6091199999999999</v>
      </c>
      <c r="E2126" s="3">
        <v>5.6399999999999999E-2</v>
      </c>
      <c r="F2126" s="2"/>
      <c r="G2126" s="2" t="s">
        <v>134</v>
      </c>
      <c r="H2126" s="2"/>
      <c r="I2126" s="2"/>
      <c r="J2126" s="3">
        <v>0.76</v>
      </c>
      <c r="K2126" s="3">
        <v>4680</v>
      </c>
      <c r="L2126" s="2" t="s">
        <v>1496</v>
      </c>
    </row>
    <row r="2127" spans="1:12">
      <c r="A2127" s="2" t="s">
        <v>3369</v>
      </c>
      <c r="B2127" s="2"/>
      <c r="C2127" s="3">
        <v>0.11799999999999999</v>
      </c>
      <c r="D2127" s="3">
        <v>1.42266</v>
      </c>
      <c r="E2127" s="3">
        <v>2.3E-2</v>
      </c>
      <c r="F2127" s="2"/>
      <c r="G2127" s="2" t="s">
        <v>134</v>
      </c>
      <c r="H2127" s="2"/>
      <c r="I2127" s="2"/>
      <c r="J2127" s="3">
        <v>0.8</v>
      </c>
      <c r="K2127" s="3">
        <v>4924</v>
      </c>
      <c r="L2127" s="2" t="s">
        <v>1496</v>
      </c>
    </row>
    <row r="2128" spans="1:12">
      <c r="A2128" s="2" t="s">
        <v>3370</v>
      </c>
      <c r="B2128" s="2"/>
      <c r="C2128" s="3">
        <v>0.25</v>
      </c>
      <c r="D2128" s="3">
        <v>5.3405899999999997</v>
      </c>
      <c r="E2128" s="3">
        <v>5.5500000000000001E-2</v>
      </c>
      <c r="F2128" s="2"/>
      <c r="G2128" s="2" t="s">
        <v>134</v>
      </c>
      <c r="H2128" s="2"/>
      <c r="I2128" s="2"/>
      <c r="J2128" s="3">
        <v>0.8</v>
      </c>
      <c r="K2128" s="3">
        <v>4924</v>
      </c>
      <c r="L2128" s="2" t="s">
        <v>1496</v>
      </c>
    </row>
    <row r="2129" spans="1:12">
      <c r="A2129" s="2" t="s">
        <v>3371</v>
      </c>
      <c r="B2129" s="2"/>
      <c r="C2129" s="3">
        <v>0.14399999999999999</v>
      </c>
      <c r="D2129" s="3">
        <v>4.4411699999999996</v>
      </c>
      <c r="E2129" s="3">
        <v>5.11E-2</v>
      </c>
      <c r="F2129" s="2"/>
      <c r="G2129" s="2" t="s">
        <v>134</v>
      </c>
      <c r="H2129" s="2"/>
      <c r="I2129" s="2"/>
      <c r="J2129" s="3">
        <v>0.9</v>
      </c>
      <c r="K2129" s="3">
        <v>5413</v>
      </c>
      <c r="L2129" s="2" t="s">
        <v>1496</v>
      </c>
    </row>
    <row r="2130" spans="1:12">
      <c r="A2130" s="2" t="s">
        <v>3372</v>
      </c>
      <c r="B2130" s="2"/>
      <c r="C2130" s="3">
        <v>0.245</v>
      </c>
      <c r="D2130" s="3">
        <v>6.4290399999999996</v>
      </c>
      <c r="E2130" s="3">
        <v>6.54E-2</v>
      </c>
      <c r="F2130" s="2"/>
      <c r="G2130" s="2" t="s">
        <v>134</v>
      </c>
      <c r="H2130" s="2"/>
      <c r="I2130" s="2"/>
      <c r="J2130" s="3">
        <v>0.9</v>
      </c>
      <c r="K2130" s="3">
        <v>5413</v>
      </c>
      <c r="L2130" s="2" t="s">
        <v>1496</v>
      </c>
    </row>
    <row r="2131" spans="1:12">
      <c r="A2131" s="2" t="s">
        <v>3373</v>
      </c>
      <c r="B2131" s="2"/>
      <c r="C2131" s="3">
        <v>0.24399999999999999</v>
      </c>
      <c r="D2131" s="3">
        <v>14.091889999999999</v>
      </c>
      <c r="E2131" s="3">
        <v>0.1103</v>
      </c>
      <c r="F2131" s="2"/>
      <c r="G2131" s="2" t="s">
        <v>134</v>
      </c>
      <c r="H2131" s="2"/>
      <c r="I2131" s="2"/>
      <c r="J2131" s="3">
        <v>0.9</v>
      </c>
      <c r="K2131" s="3">
        <v>5413</v>
      </c>
      <c r="L2131" s="2" t="s">
        <v>1496</v>
      </c>
    </row>
    <row r="2132" spans="1:12">
      <c r="A2132" s="2" t="s">
        <v>3374</v>
      </c>
      <c r="B2132" s="3">
        <v>3.7760000000000002E-2</v>
      </c>
      <c r="C2132" s="3">
        <v>0.13800000000000001</v>
      </c>
      <c r="D2132" s="3">
        <v>4.01593</v>
      </c>
      <c r="E2132" s="3">
        <v>5.0599999999999999E-2</v>
      </c>
      <c r="F2132" s="2"/>
      <c r="G2132" s="2" t="s">
        <v>134</v>
      </c>
      <c r="H2132" s="2"/>
      <c r="I2132" s="2" t="s">
        <v>3375</v>
      </c>
      <c r="J2132" s="2" t="s">
        <v>3376</v>
      </c>
      <c r="K2132" s="2" t="s">
        <v>3377</v>
      </c>
      <c r="L2132" s="2" t="s">
        <v>3378</v>
      </c>
    </row>
    <row r="2133" spans="1:12">
      <c r="A2133" s="2" t="s">
        <v>3379</v>
      </c>
      <c r="B2133" s="3">
        <v>3.1150000000000001E-2</v>
      </c>
      <c r="C2133" s="3">
        <v>0.216</v>
      </c>
      <c r="D2133" s="3">
        <v>10.561030000000001</v>
      </c>
      <c r="E2133" s="3">
        <v>9.64E-2</v>
      </c>
      <c r="F2133" s="2"/>
      <c r="G2133" s="2" t="s">
        <v>134</v>
      </c>
      <c r="H2133" s="2"/>
      <c r="I2133" s="2" t="s">
        <v>3375</v>
      </c>
      <c r="J2133" s="2" t="s">
        <v>3376</v>
      </c>
      <c r="K2133" s="2" t="s">
        <v>3377</v>
      </c>
      <c r="L2133" s="2" t="s">
        <v>3380</v>
      </c>
    </row>
    <row r="2134" spans="1:12">
      <c r="A2134" s="2" t="s">
        <v>3381</v>
      </c>
      <c r="B2134" s="3">
        <v>0.12522</v>
      </c>
      <c r="C2134" s="3">
        <v>0.50900000000000001</v>
      </c>
      <c r="D2134" s="3">
        <v>4.6049699999999998</v>
      </c>
      <c r="E2134" s="3">
        <v>5.74E-2</v>
      </c>
      <c r="F2134" s="2"/>
      <c r="G2134" s="2" t="s">
        <v>134</v>
      </c>
      <c r="H2134" s="2"/>
      <c r="I2134" s="3">
        <v>972.5</v>
      </c>
      <c r="J2134" s="3">
        <v>1.19</v>
      </c>
      <c r="K2134" s="3">
        <v>4912</v>
      </c>
      <c r="L2134" s="2" t="s">
        <v>1022</v>
      </c>
    </row>
    <row r="2135" spans="1:12">
      <c r="A2135" s="2" t="s">
        <v>3382</v>
      </c>
      <c r="B2135" s="2"/>
      <c r="C2135" s="3">
        <v>0.192</v>
      </c>
      <c r="D2135" s="3">
        <v>6.6879600000000003</v>
      </c>
      <c r="E2135" s="3">
        <v>6.1699999999999998E-2</v>
      </c>
      <c r="F2135" s="2"/>
      <c r="G2135" s="2" t="s">
        <v>134</v>
      </c>
      <c r="H2135" s="2"/>
      <c r="I2135" s="2"/>
      <c r="J2135" s="3">
        <v>0.7</v>
      </c>
      <c r="K2135" s="3">
        <v>4613</v>
      </c>
      <c r="L2135" s="2" t="s">
        <v>1022</v>
      </c>
    </row>
    <row r="2136" spans="1:12">
      <c r="A2136" s="2" t="s">
        <v>3383</v>
      </c>
      <c r="B2136" s="2"/>
      <c r="C2136" s="3">
        <v>0.36799999999999999</v>
      </c>
      <c r="D2136" s="3">
        <v>3.4711400000000001</v>
      </c>
      <c r="E2136" s="3">
        <v>3.7839999999999999E-2</v>
      </c>
      <c r="F2136" s="2"/>
      <c r="G2136" s="2" t="s">
        <v>134</v>
      </c>
      <c r="H2136" s="2"/>
      <c r="I2136" s="2"/>
      <c r="J2136" s="3">
        <v>0.6</v>
      </c>
      <c r="K2136" s="3">
        <v>3939</v>
      </c>
      <c r="L2136" s="2" t="s">
        <v>1022</v>
      </c>
    </row>
    <row r="2137" spans="1:12">
      <c r="A2137" s="2" t="s">
        <v>3384</v>
      </c>
      <c r="B2137" s="2"/>
      <c r="C2137" s="3">
        <v>0.24299999999999999</v>
      </c>
      <c r="D2137" s="3">
        <v>5.6568800000000001</v>
      </c>
      <c r="E2137" s="3">
        <v>6.5100000000000005E-2</v>
      </c>
      <c r="F2137" s="2"/>
      <c r="G2137" s="2" t="s">
        <v>134</v>
      </c>
      <c r="H2137" s="2"/>
      <c r="I2137" s="2"/>
      <c r="J2137" s="3">
        <v>1.1499999999999999</v>
      </c>
      <c r="K2137" s="3">
        <v>5912</v>
      </c>
      <c r="L2137" s="2" t="s">
        <v>1022</v>
      </c>
    </row>
    <row r="2138" spans="1:12">
      <c r="A2138" s="2" t="s">
        <v>3385</v>
      </c>
      <c r="B2138" s="2"/>
      <c r="C2138" s="3">
        <v>0.59899999999999998</v>
      </c>
      <c r="D2138" s="3">
        <v>1.7292684</v>
      </c>
      <c r="E2138" s="3">
        <v>2.24E-2</v>
      </c>
      <c r="F2138" s="2"/>
      <c r="G2138" s="2" t="s">
        <v>134</v>
      </c>
      <c r="H2138" s="2"/>
      <c r="I2138" s="2"/>
      <c r="J2138" s="3">
        <v>0.5</v>
      </c>
      <c r="K2138" s="3">
        <v>4103</v>
      </c>
      <c r="L2138" s="2" t="s">
        <v>1022</v>
      </c>
    </row>
    <row r="2139" spans="1:12">
      <c r="A2139" s="2" t="s">
        <v>3386</v>
      </c>
      <c r="B2139" s="2"/>
      <c r="C2139" s="3">
        <v>0.183</v>
      </c>
      <c r="D2139" s="3">
        <v>19.1541</v>
      </c>
      <c r="E2139" s="3">
        <v>0.13821</v>
      </c>
      <c r="F2139" s="2"/>
      <c r="G2139" s="2" t="s">
        <v>134</v>
      </c>
      <c r="H2139" s="2"/>
      <c r="I2139" s="2"/>
      <c r="J2139" s="3">
        <v>0.96</v>
      </c>
      <c r="K2139" s="3">
        <v>6256</v>
      </c>
      <c r="L2139" s="2" t="s">
        <v>1022</v>
      </c>
    </row>
    <row r="2140" spans="1:12">
      <c r="A2140" s="2" t="s">
        <v>3387</v>
      </c>
      <c r="B2140" s="2"/>
      <c r="C2140" s="3">
        <v>0.16900000000000001</v>
      </c>
      <c r="D2140" s="3">
        <v>31.6372</v>
      </c>
      <c r="E2140" s="3">
        <v>0.1779</v>
      </c>
      <c r="F2140" s="2"/>
      <c r="G2140" s="2" t="s">
        <v>134</v>
      </c>
      <c r="H2140" s="2"/>
      <c r="I2140" s="2"/>
      <c r="J2140" s="3">
        <v>0.75</v>
      </c>
      <c r="K2140" s="3">
        <v>5054</v>
      </c>
      <c r="L2140" s="2" t="s">
        <v>1022</v>
      </c>
    </row>
    <row r="2141" spans="1:12">
      <c r="A2141" s="2" t="s">
        <v>3388</v>
      </c>
      <c r="B2141" s="2"/>
      <c r="C2141" s="3">
        <v>0.2</v>
      </c>
      <c r="D2141" s="3">
        <v>20.506499999999999</v>
      </c>
      <c r="E2141" s="3">
        <v>0.13439999999999999</v>
      </c>
      <c r="F2141" s="2"/>
      <c r="G2141" s="2" t="s">
        <v>134</v>
      </c>
      <c r="H2141" s="2"/>
      <c r="I2141" s="2"/>
      <c r="J2141" s="3">
        <v>0.77</v>
      </c>
      <c r="K2141" s="3">
        <v>4899</v>
      </c>
      <c r="L2141" s="2" t="s">
        <v>1022</v>
      </c>
    </row>
    <row r="2142" spans="1:12">
      <c r="A2142" s="2" t="s">
        <v>3389</v>
      </c>
      <c r="B2142" s="2"/>
      <c r="C2142" s="3">
        <v>0.17199999999999999</v>
      </c>
      <c r="D2142" s="3">
        <v>2.7706499999999998</v>
      </c>
      <c r="E2142" s="3">
        <v>3.09E-2</v>
      </c>
      <c r="F2142" s="2"/>
      <c r="G2142" s="2" t="s">
        <v>134</v>
      </c>
      <c r="H2142" s="2"/>
      <c r="I2142" s="2"/>
      <c r="J2142" s="3">
        <v>0.51</v>
      </c>
      <c r="K2142" s="3">
        <v>4175</v>
      </c>
      <c r="L2142" s="2" t="s">
        <v>1022</v>
      </c>
    </row>
    <row r="2143" spans="1:12">
      <c r="A2143" s="2" t="s">
        <v>3390</v>
      </c>
      <c r="B2143" s="2"/>
      <c r="C2143" s="3">
        <v>0.14199999999999999</v>
      </c>
      <c r="D2143" s="3">
        <v>8.7529000000000003</v>
      </c>
      <c r="E2143" s="3">
        <v>7.0499999999999993E-2</v>
      </c>
      <c r="F2143" s="2"/>
      <c r="G2143" s="2" t="s">
        <v>134</v>
      </c>
      <c r="H2143" s="2"/>
      <c r="I2143" s="2"/>
      <c r="J2143" s="3">
        <v>0.61</v>
      </c>
      <c r="K2143" s="3">
        <v>4326</v>
      </c>
      <c r="L2143" s="2" t="s">
        <v>1022</v>
      </c>
    </row>
    <row r="2144" spans="1:12">
      <c r="A2144" s="2" t="s">
        <v>3391</v>
      </c>
      <c r="B2144" s="2"/>
      <c r="C2144" s="3">
        <v>0.99</v>
      </c>
      <c r="D2144" s="3">
        <v>3.5348199999999999</v>
      </c>
      <c r="E2144" s="3">
        <v>4.8500000000000001E-2</v>
      </c>
      <c r="F2144" s="2"/>
      <c r="G2144" s="2" t="s">
        <v>134</v>
      </c>
      <c r="H2144" s="2"/>
      <c r="I2144" s="2"/>
      <c r="J2144" s="3">
        <v>1.21</v>
      </c>
      <c r="K2144" s="3">
        <v>6113</v>
      </c>
      <c r="L2144" s="2" t="s">
        <v>1022</v>
      </c>
    </row>
    <row r="2145" spans="1:12">
      <c r="A2145" s="2" t="s">
        <v>3392</v>
      </c>
      <c r="B2145" s="2"/>
      <c r="C2145" s="3">
        <v>0.223</v>
      </c>
      <c r="D2145" s="3">
        <v>12.205399999999999</v>
      </c>
      <c r="E2145" s="3">
        <v>9.7500000000000003E-2</v>
      </c>
      <c r="F2145" s="2"/>
      <c r="G2145" s="2" t="s">
        <v>134</v>
      </c>
      <c r="H2145" s="2"/>
      <c r="I2145" s="2"/>
      <c r="J2145" s="3">
        <v>0.83</v>
      </c>
      <c r="K2145" s="3">
        <v>5269</v>
      </c>
      <c r="L2145" s="2" t="s">
        <v>1022</v>
      </c>
    </row>
    <row r="2146" spans="1:12">
      <c r="A2146" s="2" t="s">
        <v>3393</v>
      </c>
      <c r="B2146" s="2"/>
      <c r="C2146" s="3">
        <v>0.10299999999999999</v>
      </c>
      <c r="D2146" s="3">
        <v>9.7843</v>
      </c>
      <c r="E2146" s="3">
        <v>6.7100000000000007E-2</v>
      </c>
      <c r="F2146" s="2"/>
      <c r="G2146" s="2" t="s">
        <v>134</v>
      </c>
      <c r="H2146" s="2"/>
      <c r="I2146" s="2"/>
      <c r="J2146" s="3">
        <v>0.42</v>
      </c>
      <c r="K2146" s="3">
        <v>3798</v>
      </c>
      <c r="L2146" s="2" t="s">
        <v>1022</v>
      </c>
    </row>
    <row r="2147" spans="1:12">
      <c r="A2147" s="2" t="s">
        <v>3394</v>
      </c>
      <c r="B2147" s="2"/>
      <c r="C2147" s="3">
        <v>0.34100000000000003</v>
      </c>
      <c r="D2147" s="3">
        <v>2.8492579999999998</v>
      </c>
      <c r="E2147" s="3">
        <v>3.4860000000000002E-2</v>
      </c>
      <c r="F2147" s="2"/>
      <c r="G2147" s="2" t="s">
        <v>134</v>
      </c>
      <c r="H2147" s="2"/>
      <c r="I2147" s="2"/>
      <c r="J2147" s="3">
        <v>0.7</v>
      </c>
      <c r="K2147" s="3">
        <v>4456</v>
      </c>
      <c r="L2147" s="2" t="s">
        <v>1022</v>
      </c>
    </row>
    <row r="2148" spans="1:12">
      <c r="A2148" s="2" t="s">
        <v>3395</v>
      </c>
      <c r="B2148" s="2"/>
      <c r="C2148" s="3">
        <v>0.187</v>
      </c>
      <c r="D2148" s="3">
        <v>9.0062999999999995</v>
      </c>
      <c r="E2148" s="3">
        <v>7.46E-2</v>
      </c>
      <c r="F2148" s="2"/>
      <c r="G2148" s="2" t="s">
        <v>134</v>
      </c>
      <c r="H2148" s="2"/>
      <c r="I2148" s="2"/>
      <c r="J2148" s="3">
        <v>0.68</v>
      </c>
      <c r="K2148" s="3">
        <v>4434</v>
      </c>
      <c r="L2148" s="2" t="s">
        <v>1022</v>
      </c>
    </row>
    <row r="2149" spans="1:12">
      <c r="A2149" s="2" t="s">
        <v>3396</v>
      </c>
      <c r="B2149" s="2"/>
      <c r="C2149" s="3">
        <v>0.23899999999999999</v>
      </c>
      <c r="D2149" s="3">
        <v>7.0525399999999996</v>
      </c>
      <c r="E2149" s="3">
        <v>6.9199999999999998E-2</v>
      </c>
      <c r="F2149" s="2"/>
      <c r="G2149" s="2" t="s">
        <v>134</v>
      </c>
      <c r="H2149" s="2"/>
      <c r="I2149" s="2"/>
      <c r="J2149" s="3">
        <v>0.89</v>
      </c>
      <c r="K2149" s="3">
        <v>5413</v>
      </c>
      <c r="L2149" s="2" t="s">
        <v>1022</v>
      </c>
    </row>
    <row r="2150" spans="1:12">
      <c r="A2150" s="2" t="s">
        <v>3397</v>
      </c>
      <c r="B2150" s="2"/>
      <c r="C2150" s="3">
        <v>0.14499999999999999</v>
      </c>
      <c r="D2150" s="3">
        <v>2.5372599999999998</v>
      </c>
      <c r="E2150" s="3">
        <v>3.5000000000000003E-2</v>
      </c>
      <c r="F2150" s="2"/>
      <c r="G2150" s="2" t="s">
        <v>134</v>
      </c>
      <c r="H2150" s="2"/>
      <c r="I2150" s="2"/>
      <c r="J2150" s="3">
        <v>0.89</v>
      </c>
      <c r="K2150" s="3">
        <v>5413</v>
      </c>
      <c r="L2150" s="2" t="s">
        <v>1022</v>
      </c>
    </row>
    <row r="2151" spans="1:12">
      <c r="A2151" s="2" t="s">
        <v>3398</v>
      </c>
      <c r="B2151" s="2"/>
      <c r="C2151" s="3">
        <v>0.153</v>
      </c>
      <c r="D2151" s="3">
        <v>22.8827</v>
      </c>
      <c r="E2151" s="3">
        <v>0.1517</v>
      </c>
      <c r="F2151" s="2"/>
      <c r="G2151" s="2" t="s">
        <v>134</v>
      </c>
      <c r="H2151" s="2"/>
      <c r="I2151" s="2"/>
      <c r="J2151" s="3">
        <v>0.89</v>
      </c>
      <c r="K2151" s="3">
        <v>5413</v>
      </c>
      <c r="L2151" s="2" t="s">
        <v>1022</v>
      </c>
    </row>
    <row r="2152" spans="1:12">
      <c r="A2152" s="2" t="s">
        <v>3399</v>
      </c>
      <c r="B2152" s="2"/>
      <c r="C2152" s="3">
        <v>0.215</v>
      </c>
      <c r="D2152" s="3">
        <v>20.6921</v>
      </c>
      <c r="E2152" s="3">
        <v>0.13539999999999999</v>
      </c>
      <c r="F2152" s="2"/>
      <c r="G2152" s="2" t="s">
        <v>134</v>
      </c>
      <c r="H2152" s="2"/>
      <c r="I2152" s="2"/>
      <c r="J2152" s="3">
        <v>0.77</v>
      </c>
      <c r="K2152" s="3">
        <v>5055</v>
      </c>
      <c r="L2152" s="2" t="s">
        <v>1022</v>
      </c>
    </row>
    <row r="2153" spans="1:12">
      <c r="A2153" s="2" t="s">
        <v>3400</v>
      </c>
      <c r="B2153" s="2"/>
      <c r="C2153" s="3">
        <v>0.20499999999999999</v>
      </c>
      <c r="D2153" s="3">
        <v>11.295400000000001</v>
      </c>
      <c r="E2153" s="3">
        <v>9.0499999999999997E-2</v>
      </c>
      <c r="F2153" s="2"/>
      <c r="G2153" s="2" t="s">
        <v>134</v>
      </c>
      <c r="H2153" s="2"/>
      <c r="I2153" s="2"/>
      <c r="J2153" s="3">
        <v>0.77</v>
      </c>
      <c r="K2153" s="3">
        <v>5055</v>
      </c>
      <c r="L2153" s="2" t="s">
        <v>1022</v>
      </c>
    </row>
    <row r="2154" spans="1:12">
      <c r="A2154" s="2" t="s">
        <v>3401</v>
      </c>
      <c r="B2154" s="3">
        <v>0.42599999999999999</v>
      </c>
      <c r="C2154" s="3">
        <v>0.68300000000000005</v>
      </c>
      <c r="D2154" s="3">
        <v>3.00265</v>
      </c>
      <c r="E2154" s="3">
        <v>4.4999999999999998E-2</v>
      </c>
      <c r="F2154" s="3">
        <v>1400</v>
      </c>
      <c r="G2154" s="2" t="s">
        <v>134</v>
      </c>
      <c r="H2154" s="2"/>
      <c r="I2154" s="2"/>
      <c r="J2154" s="3">
        <v>0.97</v>
      </c>
      <c r="K2154" s="3">
        <v>5500</v>
      </c>
      <c r="L2154" s="2" t="s">
        <v>3402</v>
      </c>
    </row>
    <row r="2155" spans="1:12">
      <c r="A2155" s="2" t="s">
        <v>3403</v>
      </c>
      <c r="B2155" s="2"/>
      <c r="C2155" s="3">
        <v>0.221</v>
      </c>
      <c r="D2155" s="3">
        <v>2.5730200000000001</v>
      </c>
      <c r="E2155" s="3">
        <v>3.9199999999999999E-2</v>
      </c>
      <c r="F2155" s="2"/>
      <c r="G2155" s="2" t="s">
        <v>134</v>
      </c>
      <c r="H2155" s="2"/>
      <c r="I2155" s="2"/>
      <c r="J2155" s="3">
        <v>1.21</v>
      </c>
      <c r="K2155" s="3">
        <v>6293</v>
      </c>
      <c r="L2155" s="2" t="s">
        <v>1022</v>
      </c>
    </row>
    <row r="2156" spans="1:12">
      <c r="A2156" s="2" t="s">
        <v>3404</v>
      </c>
      <c r="B2156" s="2"/>
      <c r="C2156" s="3">
        <v>0.191</v>
      </c>
      <c r="D2156" s="3">
        <v>6.6720199999999998</v>
      </c>
      <c r="E2156" s="3">
        <v>6.3600000000000004E-2</v>
      </c>
      <c r="F2156" s="2"/>
      <c r="G2156" s="2" t="s">
        <v>134</v>
      </c>
      <c r="H2156" s="2"/>
      <c r="I2156" s="2"/>
      <c r="J2156" s="3">
        <v>0.77</v>
      </c>
      <c r="K2156" s="3">
        <v>4880</v>
      </c>
      <c r="L2156" s="2" t="s">
        <v>1022</v>
      </c>
    </row>
    <row r="2157" spans="1:12">
      <c r="A2157" s="2" t="s">
        <v>3405</v>
      </c>
      <c r="B2157" s="2"/>
      <c r="C2157" s="3">
        <v>0.191</v>
      </c>
      <c r="D2157" s="3">
        <v>16.1966</v>
      </c>
      <c r="E2157" s="3">
        <v>0.1148</v>
      </c>
      <c r="F2157" s="2"/>
      <c r="G2157" s="2" t="s">
        <v>134</v>
      </c>
      <c r="H2157" s="2"/>
      <c r="I2157" s="2"/>
      <c r="J2157" s="3">
        <v>0.77</v>
      </c>
      <c r="K2157" s="3">
        <v>4880</v>
      </c>
      <c r="L2157" s="2" t="s">
        <v>1022</v>
      </c>
    </row>
    <row r="2158" spans="1:12">
      <c r="A2158" s="2" t="s">
        <v>3406</v>
      </c>
      <c r="B2158" s="2"/>
      <c r="C2158" s="3">
        <v>0.28699999999999998</v>
      </c>
      <c r="D2158" s="3">
        <v>20.257000000000001</v>
      </c>
      <c r="E2158" s="3">
        <v>0.16270000000000001</v>
      </c>
      <c r="F2158" s="2"/>
      <c r="G2158" s="2" t="s">
        <v>134</v>
      </c>
      <c r="H2158" s="2"/>
      <c r="I2158" s="3">
        <v>1710</v>
      </c>
      <c r="J2158" s="3">
        <v>1.4</v>
      </c>
      <c r="K2158" s="3">
        <v>6771</v>
      </c>
      <c r="L2158" s="2" t="s">
        <v>1022</v>
      </c>
    </row>
    <row r="2159" spans="1:12">
      <c r="A2159" s="2" t="s">
        <v>3407</v>
      </c>
      <c r="B2159" s="2"/>
      <c r="C2159" s="3">
        <v>0.185</v>
      </c>
      <c r="D2159" s="3">
        <v>6.5304399999999996</v>
      </c>
      <c r="E2159" s="3">
        <v>6.1899999999999997E-2</v>
      </c>
      <c r="F2159" s="2"/>
      <c r="G2159" s="2" t="s">
        <v>134</v>
      </c>
      <c r="H2159" s="2"/>
      <c r="I2159" s="2"/>
      <c r="J2159" s="3">
        <v>0.74</v>
      </c>
      <c r="K2159" s="3">
        <v>5312</v>
      </c>
      <c r="L2159" s="2" t="s">
        <v>1022</v>
      </c>
    </row>
    <row r="2160" spans="1:12">
      <c r="A2160" s="2" t="s">
        <v>3408</v>
      </c>
      <c r="B2160" s="2"/>
      <c r="C2160" s="3">
        <v>0.14099999999999999</v>
      </c>
      <c r="D2160" s="3">
        <v>12.647500000000001</v>
      </c>
      <c r="E2160" s="3">
        <v>0.1014</v>
      </c>
      <c r="F2160" s="2"/>
      <c r="G2160" s="2" t="s">
        <v>134</v>
      </c>
      <c r="H2160" s="2"/>
      <c r="I2160" s="3">
        <v>254.6</v>
      </c>
      <c r="J2160" s="3">
        <v>0.87</v>
      </c>
      <c r="K2160" s="3">
        <v>5213</v>
      </c>
      <c r="L2160" s="2" t="s">
        <v>1022</v>
      </c>
    </row>
    <row r="2161" spans="1:12">
      <c r="A2161" s="2" t="s">
        <v>3409</v>
      </c>
      <c r="B2161" s="2"/>
      <c r="C2161" s="3">
        <v>0.222</v>
      </c>
      <c r="D2161" s="3">
        <v>5.0696500000000002</v>
      </c>
      <c r="E2161" s="3">
        <v>6.0690000000000001E-2</v>
      </c>
      <c r="F2161" s="2"/>
      <c r="G2161" s="2" t="s">
        <v>134</v>
      </c>
      <c r="H2161" s="2"/>
      <c r="I2161" s="2"/>
      <c r="J2161" s="3">
        <v>1.1599999999999999</v>
      </c>
      <c r="K2161" s="3">
        <v>5958</v>
      </c>
      <c r="L2161" s="2" t="s">
        <v>1022</v>
      </c>
    </row>
    <row r="2162" spans="1:12">
      <c r="A2162" s="2" t="s">
        <v>3410</v>
      </c>
      <c r="B2162" s="2"/>
      <c r="C2162" s="3">
        <v>0.14099999999999999</v>
      </c>
      <c r="D2162" s="3">
        <v>8.0542800000000003</v>
      </c>
      <c r="E2162" s="3">
        <v>7.0800000000000002E-2</v>
      </c>
      <c r="F2162" s="2"/>
      <c r="G2162" s="2" t="s">
        <v>134</v>
      </c>
      <c r="H2162" s="2"/>
      <c r="I2162" s="2"/>
      <c r="J2162" s="3">
        <v>0.73</v>
      </c>
      <c r="K2162" s="3">
        <v>4746</v>
      </c>
      <c r="L2162" s="2" t="s">
        <v>1022</v>
      </c>
    </row>
    <row r="2163" spans="1:12">
      <c r="A2163" s="2" t="s">
        <v>3411</v>
      </c>
      <c r="B2163" s="2"/>
      <c r="C2163" s="3">
        <v>0.20699999999999999</v>
      </c>
      <c r="D2163" s="3">
        <v>7.0659900000000002</v>
      </c>
      <c r="E2163" s="3">
        <v>5.91E-2</v>
      </c>
      <c r="F2163" s="2"/>
      <c r="G2163" s="2" t="s">
        <v>134</v>
      </c>
      <c r="H2163" s="2"/>
      <c r="I2163" s="2"/>
      <c r="J2163" s="3">
        <v>0.55000000000000004</v>
      </c>
      <c r="K2163" s="3">
        <v>4127</v>
      </c>
      <c r="L2163" s="2" t="s">
        <v>1022</v>
      </c>
    </row>
    <row r="2164" spans="1:12">
      <c r="A2164" s="2" t="s">
        <v>3412</v>
      </c>
      <c r="B2164" s="2"/>
      <c r="C2164" s="3">
        <v>0.25800000000000001</v>
      </c>
      <c r="D2164" s="3">
        <v>13.978960000000001</v>
      </c>
      <c r="E2164" s="3">
        <v>0.11119999999999999</v>
      </c>
      <c r="F2164" s="2"/>
      <c r="G2164" s="2" t="s">
        <v>134</v>
      </c>
      <c r="H2164" s="2"/>
      <c r="I2164" s="2"/>
      <c r="J2164" s="3">
        <v>0.94</v>
      </c>
      <c r="K2164" s="3">
        <v>5622</v>
      </c>
      <c r="L2164" s="2" t="s">
        <v>1022</v>
      </c>
    </row>
    <row r="2165" spans="1:12">
      <c r="A2165" s="2" t="s">
        <v>3413</v>
      </c>
      <c r="B2165" s="2"/>
      <c r="C2165" s="3">
        <v>0.192</v>
      </c>
      <c r="D2165" s="3">
        <v>6.9854099999999999</v>
      </c>
      <c r="E2165" s="3">
        <v>5.5899999999999998E-2</v>
      </c>
      <c r="F2165" s="2"/>
      <c r="G2165" s="2" t="s">
        <v>134</v>
      </c>
      <c r="H2165" s="2"/>
      <c r="I2165" s="2"/>
      <c r="J2165" s="3">
        <v>0.48</v>
      </c>
      <c r="K2165" s="3">
        <v>4006</v>
      </c>
      <c r="L2165" s="2" t="s">
        <v>1022</v>
      </c>
    </row>
    <row r="2166" spans="1:12">
      <c r="A2166" s="2" t="s">
        <v>3414</v>
      </c>
      <c r="B2166" s="2"/>
      <c r="C2166" s="3">
        <v>6.7000000000000004E-2</v>
      </c>
      <c r="D2166" s="3">
        <v>5.5773900000000003</v>
      </c>
      <c r="E2166" s="3">
        <v>3.6999999999999998E-2</v>
      </c>
      <c r="F2166" s="2"/>
      <c r="G2166" s="2" t="s">
        <v>134</v>
      </c>
      <c r="H2166" s="2"/>
      <c r="I2166" s="3">
        <v>217</v>
      </c>
      <c r="J2166" s="3">
        <v>0.22</v>
      </c>
      <c r="K2166" s="3">
        <v>3497</v>
      </c>
      <c r="L2166" s="2" t="s">
        <v>1022</v>
      </c>
    </row>
    <row r="2167" spans="1:12">
      <c r="A2167" s="2" t="s">
        <v>3415</v>
      </c>
      <c r="B2167" s="2"/>
      <c r="C2167" s="3">
        <v>7.6999999999999999E-2</v>
      </c>
      <c r="D2167" s="3">
        <v>15.187099999999999</v>
      </c>
      <c r="E2167" s="3">
        <v>7.22E-2</v>
      </c>
      <c r="F2167" s="2"/>
      <c r="G2167" s="2" t="s">
        <v>134</v>
      </c>
      <c r="H2167" s="2"/>
      <c r="I2167" s="3">
        <v>217</v>
      </c>
      <c r="J2167" s="3">
        <v>0.22</v>
      </c>
      <c r="K2167" s="3">
        <v>3497</v>
      </c>
      <c r="L2167" s="2" t="s">
        <v>3416</v>
      </c>
    </row>
    <row r="2168" spans="1:12">
      <c r="A2168" s="2" t="s">
        <v>3417</v>
      </c>
      <c r="B2168" s="2"/>
      <c r="C2168" s="3">
        <v>6.5000000000000002E-2</v>
      </c>
      <c r="D2168" s="3">
        <v>7.7599</v>
      </c>
      <c r="E2168" s="3">
        <v>4.6100000000000002E-2</v>
      </c>
      <c r="F2168" s="2"/>
      <c r="G2168" s="2" t="s">
        <v>134</v>
      </c>
      <c r="H2168" s="2"/>
      <c r="I2168" s="3">
        <v>217</v>
      </c>
      <c r="J2168" s="3">
        <v>0.22</v>
      </c>
      <c r="K2168" s="3">
        <v>3497</v>
      </c>
      <c r="L2168" s="2" t="s">
        <v>1022</v>
      </c>
    </row>
    <row r="2169" spans="1:12">
      <c r="A2169" s="2" t="s">
        <v>3418</v>
      </c>
      <c r="B2169" s="2"/>
      <c r="C2169" s="3">
        <v>7.2999999999999995E-2</v>
      </c>
      <c r="D2169" s="3">
        <v>24.166899999999998</v>
      </c>
      <c r="E2169" s="3">
        <v>9.8000000000000004E-2</v>
      </c>
      <c r="F2169" s="2"/>
      <c r="G2169" s="2" t="s">
        <v>134</v>
      </c>
      <c r="H2169" s="2"/>
      <c r="I2169" s="3">
        <v>217</v>
      </c>
      <c r="J2169" s="3">
        <v>0.22</v>
      </c>
      <c r="K2169" s="3">
        <v>3497</v>
      </c>
      <c r="L2169" s="2" t="s">
        <v>3416</v>
      </c>
    </row>
    <row r="2170" spans="1:12">
      <c r="A2170" s="2" t="s">
        <v>3419</v>
      </c>
      <c r="B2170" s="2"/>
      <c r="C2170" s="3">
        <v>0.219</v>
      </c>
      <c r="D2170" s="3">
        <v>7.4954299999999998</v>
      </c>
      <c r="E2170" s="3">
        <v>7.6189999999999994E-2</v>
      </c>
      <c r="F2170" s="2"/>
      <c r="G2170" s="2" t="s">
        <v>134</v>
      </c>
      <c r="H2170" s="2"/>
      <c r="I2170" s="2"/>
      <c r="J2170" s="3">
        <v>1.05</v>
      </c>
      <c r="K2170" s="3">
        <v>5922</v>
      </c>
      <c r="L2170" s="2" t="s">
        <v>1022</v>
      </c>
    </row>
    <row r="2171" spans="1:12">
      <c r="A2171" s="2" t="s">
        <v>3420</v>
      </c>
      <c r="B2171" s="2"/>
      <c r="C2171" s="3">
        <v>0.20599999999999999</v>
      </c>
      <c r="D2171" s="3">
        <v>19.566600000000001</v>
      </c>
      <c r="E2171" s="3">
        <v>0.14019999999999999</v>
      </c>
      <c r="F2171" s="2"/>
      <c r="G2171" s="2" t="s">
        <v>134</v>
      </c>
      <c r="H2171" s="2"/>
      <c r="I2171" s="2"/>
      <c r="J2171" s="3">
        <v>0.96</v>
      </c>
      <c r="K2171" s="3">
        <v>6060</v>
      </c>
      <c r="L2171" s="2" t="s">
        <v>1022</v>
      </c>
    </row>
    <row r="2172" spans="1:12">
      <c r="A2172" s="2" t="s">
        <v>3421</v>
      </c>
      <c r="B2172" s="2"/>
      <c r="C2172" s="3">
        <v>0.23799999999999999</v>
      </c>
      <c r="D2172" s="3">
        <v>7.8141999999999996</v>
      </c>
      <c r="E2172" s="3">
        <v>8.1000000000000003E-2</v>
      </c>
      <c r="F2172" s="2"/>
      <c r="G2172" s="2" t="s">
        <v>134</v>
      </c>
      <c r="H2172" s="2"/>
      <c r="I2172" s="2"/>
      <c r="J2172" s="3">
        <v>1.1599999999999999</v>
      </c>
      <c r="K2172" s="3">
        <v>5995</v>
      </c>
      <c r="L2172" s="2" t="s">
        <v>1022</v>
      </c>
    </row>
    <row r="2173" spans="1:12">
      <c r="A2173" s="2" t="s">
        <v>3422</v>
      </c>
      <c r="B2173" s="2"/>
      <c r="C2173" s="3">
        <v>0.247</v>
      </c>
      <c r="D2173" s="3">
        <v>18.311</v>
      </c>
      <c r="E2173" s="3">
        <v>0.1429</v>
      </c>
      <c r="F2173" s="2"/>
      <c r="G2173" s="2" t="s">
        <v>134</v>
      </c>
      <c r="H2173" s="2"/>
      <c r="I2173" s="2"/>
      <c r="J2173" s="3">
        <v>1.1599999999999999</v>
      </c>
      <c r="K2173" s="3">
        <v>5995</v>
      </c>
      <c r="L2173" s="2" t="s">
        <v>1022</v>
      </c>
    </row>
    <row r="2174" spans="1:12">
      <c r="A2174" s="2" t="s">
        <v>3423</v>
      </c>
      <c r="B2174" s="3">
        <v>1.9</v>
      </c>
      <c r="C2174" s="3">
        <v>0.20499999999999999</v>
      </c>
      <c r="D2174" s="3">
        <v>8.1997959999999992</v>
      </c>
      <c r="E2174" s="2"/>
      <c r="F2174" s="2"/>
      <c r="G2174" s="2" t="s">
        <v>134</v>
      </c>
      <c r="H2174" s="2"/>
      <c r="I2174" s="3">
        <v>460</v>
      </c>
      <c r="J2174" s="3">
        <v>0.8</v>
      </c>
      <c r="K2174" s="3">
        <v>4970</v>
      </c>
      <c r="L2174" s="2" t="s">
        <v>1022</v>
      </c>
    </row>
    <row r="2175" spans="1:12">
      <c r="A2175" s="2" t="s">
        <v>3424</v>
      </c>
      <c r="B2175" s="2" t="s">
        <v>3425</v>
      </c>
      <c r="C2175" s="2" t="s">
        <v>3426</v>
      </c>
      <c r="D2175" s="3">
        <v>10.99573</v>
      </c>
      <c r="E2175" s="3">
        <v>9.8699999999999996E-2</v>
      </c>
      <c r="F2175" s="2"/>
      <c r="G2175" s="2" t="s">
        <v>134</v>
      </c>
      <c r="H2175" s="2"/>
      <c r="I2175" s="2"/>
      <c r="J2175" s="3">
        <v>1.06</v>
      </c>
      <c r="K2175" s="3">
        <v>5926</v>
      </c>
      <c r="L2175" s="2" t="s">
        <v>3427</v>
      </c>
    </row>
    <row r="2176" spans="1:12">
      <c r="A2176" s="2" t="s">
        <v>3428</v>
      </c>
      <c r="B2176" s="2"/>
      <c r="C2176" s="3">
        <v>0.17899999999999999</v>
      </c>
      <c r="D2176" s="3">
        <v>19.091799999999999</v>
      </c>
      <c r="E2176" s="3">
        <v>0.13500000000000001</v>
      </c>
      <c r="F2176" s="2"/>
      <c r="G2176" s="2" t="s">
        <v>134</v>
      </c>
      <c r="H2176" s="2"/>
      <c r="I2176" s="2"/>
      <c r="J2176" s="3">
        <v>0.9</v>
      </c>
      <c r="K2176" s="3">
        <v>5441</v>
      </c>
      <c r="L2176" s="2" t="s">
        <v>1022</v>
      </c>
    </row>
    <row r="2177" spans="1:12">
      <c r="A2177" s="2" t="s">
        <v>3429</v>
      </c>
      <c r="B2177" s="2"/>
      <c r="C2177" s="3">
        <v>0.13100000000000001</v>
      </c>
      <c r="D2177" s="3">
        <v>5.6050000000000004</v>
      </c>
      <c r="E2177" s="3">
        <v>5.96E-2</v>
      </c>
      <c r="F2177" s="2"/>
      <c r="G2177" s="2" t="s">
        <v>134</v>
      </c>
      <c r="H2177" s="2"/>
      <c r="I2177" s="2"/>
      <c r="J2177" s="3">
        <v>0.9</v>
      </c>
      <c r="K2177" s="3">
        <v>5441</v>
      </c>
      <c r="L2177" s="2" t="s">
        <v>1022</v>
      </c>
    </row>
    <row r="2178" spans="1:12">
      <c r="A2178" s="2" t="s">
        <v>3430</v>
      </c>
      <c r="B2178" s="2"/>
      <c r="C2178" s="3">
        <v>0.16200000000000001</v>
      </c>
      <c r="D2178" s="3">
        <v>6.1022400000000001</v>
      </c>
      <c r="E2178" s="3">
        <v>5.79E-2</v>
      </c>
      <c r="F2178" s="2"/>
      <c r="G2178" s="2" t="s">
        <v>134</v>
      </c>
      <c r="H2178" s="2"/>
      <c r="I2178" s="2"/>
      <c r="J2178" s="3">
        <v>0.7</v>
      </c>
      <c r="K2178" s="3">
        <v>4530</v>
      </c>
      <c r="L2178" s="2" t="s">
        <v>1022</v>
      </c>
    </row>
    <row r="2179" spans="1:12">
      <c r="A2179" s="2" t="s">
        <v>3431</v>
      </c>
      <c r="B2179" s="2"/>
      <c r="C2179" s="3">
        <v>0.111</v>
      </c>
      <c r="D2179" s="3">
        <v>2.7469700000000001</v>
      </c>
      <c r="E2179" s="3">
        <v>3.014E-2</v>
      </c>
      <c r="F2179" s="2"/>
      <c r="G2179" s="2" t="s">
        <v>134</v>
      </c>
      <c r="H2179" s="2"/>
      <c r="I2179" s="2"/>
      <c r="J2179" s="3">
        <v>0.48</v>
      </c>
      <c r="K2179" s="3">
        <v>3910</v>
      </c>
      <c r="L2179" s="2" t="s">
        <v>1022</v>
      </c>
    </row>
    <row r="2180" spans="1:12">
      <c r="A2180" s="2" t="s">
        <v>3432</v>
      </c>
      <c r="B2180" s="2"/>
      <c r="C2180" s="3">
        <v>0.13200000000000001</v>
      </c>
      <c r="D2180" s="3">
        <v>9.9976699999999994</v>
      </c>
      <c r="E2180" s="3">
        <v>7.1309999999999998E-2</v>
      </c>
      <c r="F2180" s="2"/>
      <c r="G2180" s="2" t="s">
        <v>134</v>
      </c>
      <c r="H2180" s="2"/>
      <c r="I2180" s="2"/>
      <c r="J2180" s="3">
        <v>0.48</v>
      </c>
      <c r="K2180" s="3">
        <v>3910</v>
      </c>
      <c r="L2180" s="2" t="s">
        <v>1022</v>
      </c>
    </row>
    <row r="2181" spans="1:12">
      <c r="A2181" s="2" t="s">
        <v>3433</v>
      </c>
      <c r="B2181" s="2"/>
      <c r="C2181" s="3">
        <v>0.215</v>
      </c>
      <c r="D2181" s="3">
        <v>6.4215</v>
      </c>
      <c r="E2181" s="3">
        <v>6.6500000000000004E-2</v>
      </c>
      <c r="F2181" s="2"/>
      <c r="G2181" s="2" t="s">
        <v>134</v>
      </c>
      <c r="H2181" s="2"/>
      <c r="I2181" s="2"/>
      <c r="J2181" s="3">
        <v>0.95</v>
      </c>
      <c r="K2181" s="3">
        <v>5652</v>
      </c>
      <c r="L2181" s="2" t="s">
        <v>1022</v>
      </c>
    </row>
    <row r="2182" spans="1:12">
      <c r="A2182" s="2" t="s">
        <v>3434</v>
      </c>
      <c r="B2182" s="2"/>
      <c r="C2182" s="3">
        <v>0.18099999999999999</v>
      </c>
      <c r="D2182" s="3">
        <v>27.86</v>
      </c>
      <c r="E2182" s="3">
        <v>0.17680000000000001</v>
      </c>
      <c r="F2182" s="2"/>
      <c r="G2182" s="2" t="s">
        <v>134</v>
      </c>
      <c r="H2182" s="2"/>
      <c r="I2182" s="2"/>
      <c r="J2182" s="3">
        <v>0.95</v>
      </c>
      <c r="K2182" s="3">
        <v>5652</v>
      </c>
      <c r="L2182" s="2" t="s">
        <v>1022</v>
      </c>
    </row>
    <row r="2183" spans="1:12">
      <c r="A2183" s="2" t="s">
        <v>3435</v>
      </c>
      <c r="B2183" s="2"/>
      <c r="C2183" s="3">
        <v>0.09</v>
      </c>
      <c r="D2183" s="3">
        <v>0.68453299999999995</v>
      </c>
      <c r="E2183" s="3">
        <v>1.2630000000000001E-2</v>
      </c>
      <c r="F2183" s="2"/>
      <c r="G2183" s="2" t="s">
        <v>134</v>
      </c>
      <c r="H2183" s="2"/>
      <c r="I2183" s="2"/>
      <c r="J2183" s="3">
        <v>0.56999999999999995</v>
      </c>
      <c r="K2183" s="3">
        <v>4268</v>
      </c>
      <c r="L2183" s="2" t="s">
        <v>1022</v>
      </c>
    </row>
    <row r="2184" spans="1:12">
      <c r="A2184" s="2" t="s">
        <v>3436</v>
      </c>
      <c r="B2184" s="2"/>
      <c r="C2184" s="3">
        <v>0.17499999999999999</v>
      </c>
      <c r="D2184" s="3">
        <v>8.7768300000000004</v>
      </c>
      <c r="E2184" s="3">
        <v>7.6999999999999999E-2</v>
      </c>
      <c r="F2184" s="2"/>
      <c r="G2184" s="2" t="s">
        <v>134</v>
      </c>
      <c r="H2184" s="2"/>
      <c r="I2184" s="2"/>
      <c r="J2184" s="3">
        <v>0.79</v>
      </c>
      <c r="K2184" s="3">
        <v>5482</v>
      </c>
      <c r="L2184" s="2" t="s">
        <v>1022</v>
      </c>
    </row>
    <row r="2185" spans="1:12">
      <c r="A2185" s="2" t="s">
        <v>3437</v>
      </c>
      <c r="B2185" s="2"/>
      <c r="C2185" s="3">
        <v>0.41</v>
      </c>
      <c r="D2185" s="3">
        <v>9.7273899999999998</v>
      </c>
      <c r="E2185" s="3">
        <v>8.7599999999999997E-2</v>
      </c>
      <c r="F2185" s="2"/>
      <c r="G2185" s="2" t="s">
        <v>134</v>
      </c>
      <c r="H2185" s="2"/>
      <c r="I2185" s="2"/>
      <c r="J2185" s="3">
        <v>0.95</v>
      </c>
      <c r="K2185" s="3">
        <v>5406</v>
      </c>
      <c r="L2185" s="2" t="s">
        <v>1022</v>
      </c>
    </row>
    <row r="2186" spans="1:12">
      <c r="A2186" s="2" t="s">
        <v>3438</v>
      </c>
      <c r="B2186" s="2"/>
      <c r="C2186" s="3">
        <v>0.11</v>
      </c>
      <c r="D2186" s="3">
        <v>4.6121999999999996</v>
      </c>
      <c r="E2186" s="3">
        <v>3.4500000000000003E-2</v>
      </c>
      <c r="F2186" s="2"/>
      <c r="G2186" s="2" t="s">
        <v>134</v>
      </c>
      <c r="H2186" s="2"/>
      <c r="I2186" s="2"/>
      <c r="J2186" s="3">
        <v>0.26</v>
      </c>
      <c r="K2186" s="3">
        <v>3537</v>
      </c>
      <c r="L2186" s="2" t="s">
        <v>1022</v>
      </c>
    </row>
    <row r="2187" spans="1:12">
      <c r="A2187" s="2" t="s">
        <v>3439</v>
      </c>
      <c r="B2187" s="2"/>
      <c r="C2187" s="3">
        <v>5.5E-2</v>
      </c>
      <c r="D2187" s="3">
        <v>1.0960259999999999</v>
      </c>
      <c r="E2187" s="3">
        <v>1.4619999999999999E-2</v>
      </c>
      <c r="F2187" s="2"/>
      <c r="G2187" s="2" t="s">
        <v>134</v>
      </c>
      <c r="H2187" s="2"/>
      <c r="I2187" s="2"/>
      <c r="J2187" s="3">
        <v>0.35</v>
      </c>
      <c r="K2187" s="3">
        <v>3691</v>
      </c>
      <c r="L2187" s="2" t="s">
        <v>1022</v>
      </c>
    </row>
    <row r="2188" spans="1:12">
      <c r="A2188" s="2" t="s">
        <v>3440</v>
      </c>
      <c r="B2188" s="2"/>
      <c r="C2188" s="3">
        <v>0.182</v>
      </c>
      <c r="D2188" s="3">
        <v>13.7311</v>
      </c>
      <c r="E2188" s="3">
        <v>9.2600000000000002E-2</v>
      </c>
      <c r="F2188" s="2"/>
      <c r="G2188" s="2" t="s">
        <v>134</v>
      </c>
      <c r="H2188" s="2"/>
      <c r="I2188" s="2"/>
      <c r="J2188" s="3">
        <v>0.56000000000000005</v>
      </c>
      <c r="K2188" s="3">
        <v>4136</v>
      </c>
      <c r="L2188" s="2" t="s">
        <v>1022</v>
      </c>
    </row>
    <row r="2189" spans="1:12">
      <c r="A2189" s="2" t="s">
        <v>3441</v>
      </c>
      <c r="B2189" s="2"/>
      <c r="C2189" s="3">
        <v>9.0999999999999998E-2</v>
      </c>
      <c r="D2189" s="3">
        <v>2.9003199999999998</v>
      </c>
      <c r="E2189" s="3">
        <v>3.2800000000000003E-2</v>
      </c>
      <c r="F2189" s="2"/>
      <c r="G2189" s="2" t="s">
        <v>134</v>
      </c>
      <c r="H2189" s="2"/>
      <c r="I2189" s="2"/>
      <c r="J2189" s="3">
        <v>0.56000000000000005</v>
      </c>
      <c r="K2189" s="3">
        <v>4136</v>
      </c>
      <c r="L2189" s="2" t="s">
        <v>1022</v>
      </c>
    </row>
    <row r="2190" spans="1:12">
      <c r="A2190" s="2" t="s">
        <v>3442</v>
      </c>
      <c r="B2190" s="2"/>
      <c r="C2190" s="3">
        <v>9.8000000000000004E-2</v>
      </c>
      <c r="D2190" s="3">
        <v>1.4195489999999999</v>
      </c>
      <c r="E2190" s="3">
        <v>1.6400000000000001E-2</v>
      </c>
      <c r="F2190" s="2"/>
      <c r="G2190" s="2" t="s">
        <v>134</v>
      </c>
      <c r="H2190" s="2"/>
      <c r="I2190" s="2"/>
      <c r="J2190" s="3">
        <v>0.28999999999999998</v>
      </c>
      <c r="K2190" s="3">
        <v>3622</v>
      </c>
      <c r="L2190" s="2" t="s">
        <v>1022</v>
      </c>
    </row>
    <row r="2191" spans="1:12">
      <c r="A2191" s="2" t="s">
        <v>3443</v>
      </c>
      <c r="B2191" s="2"/>
      <c r="C2191" s="3">
        <v>0.22800000000000001</v>
      </c>
      <c r="D2191" s="2"/>
      <c r="E2191" s="3">
        <v>0.13800000000000001</v>
      </c>
      <c r="F2191" s="2"/>
      <c r="G2191" s="2" t="s">
        <v>134</v>
      </c>
      <c r="H2191" s="2"/>
      <c r="I2191" s="3">
        <v>360</v>
      </c>
      <c r="J2191" s="3">
        <v>1.2</v>
      </c>
      <c r="K2191" s="3">
        <v>6200</v>
      </c>
      <c r="L2191" s="2" t="s">
        <v>732</v>
      </c>
    </row>
    <row r="2192" spans="1:12">
      <c r="A2192" s="2" t="s">
        <v>3444</v>
      </c>
      <c r="B2192" s="2"/>
      <c r="C2192" s="3">
        <v>0.25900000000000001</v>
      </c>
      <c r="D2192" s="2"/>
      <c r="E2192" s="3">
        <v>0.22</v>
      </c>
      <c r="F2192" s="2"/>
      <c r="G2192" s="2" t="s">
        <v>134</v>
      </c>
      <c r="H2192" s="2"/>
      <c r="I2192" s="3">
        <v>360</v>
      </c>
      <c r="J2192" s="3">
        <v>1.2</v>
      </c>
      <c r="K2192" s="3">
        <v>6200</v>
      </c>
      <c r="L2192" s="2" t="s">
        <v>732</v>
      </c>
    </row>
    <row r="2193" spans="1:12">
      <c r="A2193" s="2" t="s">
        <v>3445</v>
      </c>
      <c r="B2193" s="3">
        <v>3.458E-2</v>
      </c>
      <c r="C2193" s="3">
        <v>0.31</v>
      </c>
      <c r="D2193" s="3">
        <v>10.133889999999999</v>
      </c>
      <c r="E2193" s="3">
        <v>6.5299999999999997E-2</v>
      </c>
      <c r="F2193" s="2"/>
      <c r="G2193" s="2" t="s">
        <v>134</v>
      </c>
      <c r="H2193" s="2"/>
      <c r="I2193" s="3">
        <v>560</v>
      </c>
      <c r="J2193" s="3">
        <v>0.36</v>
      </c>
      <c r="K2193" s="3">
        <v>3471</v>
      </c>
      <c r="L2193" s="2" t="s">
        <v>3446</v>
      </c>
    </row>
    <row r="2194" spans="1:12">
      <c r="A2194" s="2" t="s">
        <v>3447</v>
      </c>
      <c r="B2194" s="2" t="s">
        <v>3448</v>
      </c>
      <c r="C2194" s="2" t="s">
        <v>3449</v>
      </c>
      <c r="D2194" s="3">
        <v>8.4061000000000003</v>
      </c>
      <c r="E2194" s="2"/>
      <c r="F2194" s="2"/>
      <c r="G2194" s="2" t="s">
        <v>134</v>
      </c>
      <c r="H2194" s="2"/>
      <c r="I2194" s="3">
        <v>2490</v>
      </c>
      <c r="J2194" s="3">
        <v>1.1599999999999999</v>
      </c>
      <c r="K2194" s="3">
        <v>4790</v>
      </c>
      <c r="L2194" s="2" t="s">
        <v>3450</v>
      </c>
    </row>
    <row r="2195" spans="1:12">
      <c r="A2195" s="2" t="s">
        <v>3451</v>
      </c>
      <c r="B2195" s="3">
        <v>0.10131</v>
      </c>
      <c r="C2195" s="3">
        <v>0.38400000000000001</v>
      </c>
      <c r="D2195" s="3">
        <v>10.136749999999999</v>
      </c>
      <c r="E2195" s="3">
        <v>9.4299999999999995E-2</v>
      </c>
      <c r="F2195" s="2"/>
      <c r="G2195" s="2" t="s">
        <v>134</v>
      </c>
      <c r="H2195" s="2"/>
      <c r="I2195" s="3">
        <v>1420</v>
      </c>
      <c r="J2195" s="3">
        <v>1.07</v>
      </c>
      <c r="K2195" s="3">
        <v>6120</v>
      </c>
      <c r="L2195" s="2" t="s">
        <v>1584</v>
      </c>
    </row>
    <row r="2196" spans="1:12">
      <c r="A2196" s="2" t="s">
        <v>3452</v>
      </c>
      <c r="B2196" s="3">
        <v>0.97</v>
      </c>
      <c r="C2196" s="2" t="s">
        <v>3453</v>
      </c>
      <c r="D2196" s="3">
        <v>18.248999999999999</v>
      </c>
      <c r="E2196" s="3">
        <v>0.159</v>
      </c>
      <c r="F2196" s="2"/>
      <c r="G2196" s="2" t="s">
        <v>134</v>
      </c>
      <c r="H2196" s="2"/>
      <c r="I2196" s="3">
        <v>1980</v>
      </c>
      <c r="J2196" s="3">
        <v>1.6</v>
      </c>
      <c r="K2196" s="3">
        <v>5990</v>
      </c>
      <c r="L2196" s="2" t="s">
        <v>3454</v>
      </c>
    </row>
    <row r="2197" spans="1:12">
      <c r="A2197" s="2" t="s">
        <v>3455</v>
      </c>
      <c r="B2197" s="2"/>
      <c r="C2197" s="3">
        <v>0.312</v>
      </c>
      <c r="D2197" s="3">
        <v>1.673916</v>
      </c>
      <c r="E2197" s="2"/>
      <c r="F2197" s="2"/>
      <c r="G2197" s="2" t="s">
        <v>134</v>
      </c>
      <c r="H2197" s="2"/>
      <c r="I2197" s="3">
        <v>592</v>
      </c>
      <c r="J2197" s="3">
        <v>1.18</v>
      </c>
      <c r="K2197" s="3">
        <v>6120</v>
      </c>
      <c r="L2197" s="2" t="s">
        <v>162</v>
      </c>
    </row>
    <row r="2198" spans="1:12">
      <c r="A2198" s="2" t="s">
        <v>3456</v>
      </c>
      <c r="B2198" s="2"/>
      <c r="C2198" s="3">
        <v>0.17799999999999999</v>
      </c>
      <c r="D2198" s="3">
        <v>14.677286</v>
      </c>
      <c r="E2198" s="2"/>
      <c r="F2198" s="2"/>
      <c r="G2198" s="2" t="s">
        <v>134</v>
      </c>
      <c r="H2198" s="2"/>
      <c r="I2198" s="3">
        <v>592</v>
      </c>
      <c r="J2198" s="3">
        <v>0.8</v>
      </c>
      <c r="K2198" s="3">
        <v>4819</v>
      </c>
      <c r="L2198" s="2" t="s">
        <v>162</v>
      </c>
    </row>
    <row r="2199" spans="1:12">
      <c r="A2199" s="2" t="s">
        <v>3457</v>
      </c>
      <c r="B2199" s="2"/>
      <c r="C2199" s="3">
        <v>0.11600000000000001</v>
      </c>
      <c r="D2199" s="3">
        <v>9.9156150000000007</v>
      </c>
      <c r="E2199" s="2"/>
      <c r="F2199" s="2"/>
      <c r="G2199" s="2" t="s">
        <v>134</v>
      </c>
      <c r="H2199" s="2"/>
      <c r="I2199" s="3">
        <v>592</v>
      </c>
      <c r="J2199" s="3">
        <v>0.77</v>
      </c>
      <c r="K2199" s="3">
        <v>4695</v>
      </c>
      <c r="L2199" s="2" t="s">
        <v>162</v>
      </c>
    </row>
    <row r="2200" spans="1:12">
      <c r="A2200" s="2" t="s">
        <v>3458</v>
      </c>
      <c r="B2200" s="2"/>
      <c r="C2200" s="3">
        <v>0.19600000000000001</v>
      </c>
      <c r="D2200" s="3">
        <v>21.169619000000001</v>
      </c>
      <c r="E2200" s="2"/>
      <c r="F2200" s="2"/>
      <c r="G2200" s="2" t="s">
        <v>134</v>
      </c>
      <c r="H2200" s="2"/>
      <c r="I2200" s="3">
        <v>592</v>
      </c>
      <c r="J2200" s="3">
        <v>0.61</v>
      </c>
      <c r="K2200" s="3">
        <v>3880</v>
      </c>
      <c r="L2200" s="2" t="s">
        <v>3459</v>
      </c>
    </row>
    <row r="2201" spans="1:12">
      <c r="A2201" s="2" t="s">
        <v>3460</v>
      </c>
      <c r="B2201" s="2"/>
      <c r="C2201" s="3">
        <v>0.17</v>
      </c>
      <c r="D2201" s="3">
        <v>1.9741899999999999</v>
      </c>
      <c r="E2201" s="2"/>
      <c r="F2201" s="2"/>
      <c r="G2201" s="2" t="s">
        <v>134</v>
      </c>
      <c r="H2201" s="2"/>
      <c r="I2201" s="3">
        <v>592</v>
      </c>
      <c r="J2201" s="3">
        <v>0.51</v>
      </c>
      <c r="K2201" s="3">
        <v>3660</v>
      </c>
      <c r="L2201" s="2" t="s">
        <v>162</v>
      </c>
    </row>
    <row r="2202" spans="1:12">
      <c r="A2202" s="2" t="s">
        <v>3461</v>
      </c>
      <c r="B2202" s="3">
        <v>0.84</v>
      </c>
      <c r="C2202" s="3">
        <v>1.44</v>
      </c>
      <c r="D2202" s="3">
        <v>3.31392</v>
      </c>
      <c r="E2202" s="3">
        <v>4.8000000000000001E-2</v>
      </c>
      <c r="F2202" s="2"/>
      <c r="G2202" s="2" t="s">
        <v>134</v>
      </c>
      <c r="H2202" s="2"/>
      <c r="I2202" s="2"/>
      <c r="J2202" s="3">
        <v>1.3</v>
      </c>
      <c r="K2202" s="3">
        <v>6030</v>
      </c>
      <c r="L2202" s="2" t="s">
        <v>1047</v>
      </c>
    </row>
    <row r="2203" spans="1:12">
      <c r="A2203" s="2" t="s">
        <v>3462</v>
      </c>
      <c r="B2203" s="3">
        <v>5.2499999999999998E-2</v>
      </c>
      <c r="C2203" s="3">
        <v>0.23119999999999999</v>
      </c>
      <c r="D2203" s="3">
        <v>13.86375</v>
      </c>
      <c r="E2203" s="3">
        <v>0.1021</v>
      </c>
      <c r="F2203" s="3">
        <v>640</v>
      </c>
      <c r="G2203" s="2" t="s">
        <v>134</v>
      </c>
      <c r="H2203" s="2"/>
      <c r="I2203" s="3">
        <v>385</v>
      </c>
      <c r="J2203" s="3">
        <v>0.74</v>
      </c>
      <c r="K2203" s="3">
        <v>5010</v>
      </c>
      <c r="L2203" s="2" t="s">
        <v>1083</v>
      </c>
    </row>
    <row r="2204" spans="1:12">
      <c r="A2204" s="2" t="s">
        <v>3463</v>
      </c>
      <c r="B2204" s="3">
        <v>1.29</v>
      </c>
      <c r="C2204" s="3">
        <v>0.93</v>
      </c>
      <c r="D2204" s="3">
        <v>5.8176079999999999</v>
      </c>
      <c r="E2204" s="3">
        <v>5.5800000000000002E-2</v>
      </c>
      <c r="F2204" s="3">
        <v>1178</v>
      </c>
      <c r="G2204" s="2" t="s">
        <v>134</v>
      </c>
      <c r="H2204" s="2"/>
      <c r="I2204" s="3">
        <v>1800</v>
      </c>
      <c r="J2204" s="3">
        <v>1.01</v>
      </c>
      <c r="K2204" s="3">
        <v>5627</v>
      </c>
      <c r="L2204" s="2" t="s">
        <v>1088</v>
      </c>
    </row>
    <row r="2205" spans="1:12">
      <c r="A2205" s="2" t="s">
        <v>3464</v>
      </c>
      <c r="B2205" s="2" t="s">
        <v>3465</v>
      </c>
      <c r="C2205" s="2" t="s">
        <v>3466</v>
      </c>
      <c r="D2205" s="2" t="s">
        <v>3467</v>
      </c>
      <c r="E2205" s="2" t="s">
        <v>3468</v>
      </c>
      <c r="F2205" s="3">
        <v>1712</v>
      </c>
      <c r="G2205" s="2" t="s">
        <v>134</v>
      </c>
      <c r="H2205" s="2"/>
      <c r="I2205" s="2" t="s">
        <v>3469</v>
      </c>
      <c r="J2205" s="2" t="s">
        <v>3470</v>
      </c>
      <c r="K2205" s="2" t="s">
        <v>3471</v>
      </c>
      <c r="L2205" s="2" t="s">
        <v>1602</v>
      </c>
    </row>
    <row r="2206" spans="1:12">
      <c r="A2206" s="2" t="s">
        <v>3472</v>
      </c>
      <c r="B2206" s="3">
        <v>0.95</v>
      </c>
      <c r="C2206" s="3">
        <v>1.78</v>
      </c>
      <c r="D2206" s="3">
        <v>5.0316229999999997</v>
      </c>
      <c r="E2206" s="3">
        <v>6.7080000000000001E-2</v>
      </c>
      <c r="F2206" s="3">
        <v>1800</v>
      </c>
      <c r="G2206" s="2" t="s">
        <v>134</v>
      </c>
      <c r="H2206" s="2"/>
      <c r="I2206" s="2"/>
      <c r="J2206" s="3">
        <v>1.59</v>
      </c>
      <c r="K2206" s="3">
        <v>6279</v>
      </c>
      <c r="L2206" s="2" t="s">
        <v>1095</v>
      </c>
    </row>
    <row r="2207" spans="1:12">
      <c r="A2207" s="2" t="s">
        <v>3473</v>
      </c>
      <c r="B2207" s="3">
        <v>2.75</v>
      </c>
      <c r="C2207" s="3">
        <v>1.415</v>
      </c>
      <c r="D2207" s="3">
        <v>0.9689951</v>
      </c>
      <c r="E2207" s="3">
        <v>2.044E-2</v>
      </c>
      <c r="F2207" s="2"/>
      <c r="G2207" s="2" t="s">
        <v>134</v>
      </c>
      <c r="H2207" s="2"/>
      <c r="I2207" s="3">
        <v>1289.2</v>
      </c>
      <c r="J2207" s="3">
        <v>1.21</v>
      </c>
      <c r="K2207" s="3">
        <v>6236</v>
      </c>
      <c r="L2207" s="2" t="s">
        <v>1364</v>
      </c>
    </row>
    <row r="2208" spans="1:12">
      <c r="A2208" s="2" t="s">
        <v>3474</v>
      </c>
      <c r="B2208" s="3">
        <v>1.31</v>
      </c>
      <c r="C2208" s="3">
        <v>1.5249999999999999</v>
      </c>
      <c r="D2208" s="3">
        <v>3.0801715999999999</v>
      </c>
      <c r="E2208" s="3">
        <v>4.8809999999999999E-2</v>
      </c>
      <c r="F2208" s="3">
        <v>2087</v>
      </c>
      <c r="G2208" s="2" t="s">
        <v>134</v>
      </c>
      <c r="H2208" s="2"/>
      <c r="I2208" s="3">
        <v>680</v>
      </c>
      <c r="J2208" s="3">
        <v>1.64</v>
      </c>
      <c r="K2208" s="3">
        <v>7454</v>
      </c>
      <c r="L2208" s="2" t="s">
        <v>1107</v>
      </c>
    </row>
    <row r="2209" spans="1:12">
      <c r="A2209" s="2" t="s">
        <v>3475</v>
      </c>
      <c r="B2209" s="3">
        <v>11.8</v>
      </c>
      <c r="C2209" s="2"/>
      <c r="D2209" s="3">
        <v>840</v>
      </c>
      <c r="E2209" s="3">
        <v>2.0299999999999998</v>
      </c>
      <c r="F2209" s="2"/>
      <c r="G2209" s="2" t="s">
        <v>46</v>
      </c>
      <c r="H2209" s="2"/>
      <c r="I2209" s="2"/>
      <c r="J2209" s="3">
        <v>1.63</v>
      </c>
      <c r="K2209" s="3">
        <v>7067</v>
      </c>
      <c r="L2209" s="2" t="s">
        <v>1368</v>
      </c>
    </row>
    <row r="2210" spans="1:12">
      <c r="A2210" s="2" t="s">
        <v>3476</v>
      </c>
      <c r="B2210" s="19" t="s">
        <v>3477</v>
      </c>
      <c r="C2210" s="20"/>
      <c r="D2210" s="3">
        <v>102</v>
      </c>
      <c r="E2210" s="3">
        <v>0.41399999999999998</v>
      </c>
      <c r="F2210" s="2"/>
      <c r="G2210" s="2" t="s">
        <v>46</v>
      </c>
      <c r="H2210" s="2"/>
      <c r="I2210" s="3">
        <v>564</v>
      </c>
      <c r="J2210" s="3">
        <v>0.91</v>
      </c>
      <c r="K2210" s="3">
        <v>5643</v>
      </c>
      <c r="L2210" s="2" t="s">
        <v>3478</v>
      </c>
    </row>
    <row r="2211" spans="1:12">
      <c r="A2211" s="2" t="s">
        <v>3479</v>
      </c>
      <c r="B2211" s="3">
        <v>6.2799999999999995E-2</v>
      </c>
      <c r="C2211" s="2"/>
      <c r="D2211" s="3">
        <v>34.94</v>
      </c>
      <c r="E2211" s="3">
        <v>0.20549999999999999</v>
      </c>
      <c r="F2211" s="2"/>
      <c r="G2211" s="2" t="s">
        <v>13</v>
      </c>
      <c r="H2211" s="2"/>
      <c r="I2211" s="3">
        <v>950</v>
      </c>
      <c r="J2211" s="3">
        <v>0.95</v>
      </c>
      <c r="K2211" s="3">
        <v>5495</v>
      </c>
      <c r="L2211" s="2" t="s">
        <v>1383</v>
      </c>
    </row>
    <row r="2212" spans="1:12">
      <c r="A2212" s="2" t="s">
        <v>3480</v>
      </c>
      <c r="B2212" s="2"/>
      <c r="C2212" s="3">
        <v>0.14599999999999999</v>
      </c>
      <c r="D2212" s="3">
        <v>6.7665889999999997</v>
      </c>
      <c r="E2212" s="3">
        <v>6.7000000000000004E-2</v>
      </c>
      <c r="F2212" s="2"/>
      <c r="G2212" s="2" t="s">
        <v>134</v>
      </c>
      <c r="H2212" s="2"/>
      <c r="I2212" s="3">
        <v>2790</v>
      </c>
      <c r="J2212" s="3">
        <v>0.9</v>
      </c>
      <c r="K2212" s="3">
        <v>5309</v>
      </c>
      <c r="L2212" s="2" t="s">
        <v>1376</v>
      </c>
    </row>
    <row r="2213" spans="1:12">
      <c r="A2213" s="2" t="s">
        <v>3481</v>
      </c>
      <c r="B2213" s="2" t="s">
        <v>3482</v>
      </c>
      <c r="C2213" s="2"/>
      <c r="D2213" s="2" t="s">
        <v>1796</v>
      </c>
      <c r="E2213" s="2" t="s">
        <v>3483</v>
      </c>
      <c r="F2213" s="2"/>
      <c r="G2213" s="2" t="s">
        <v>13</v>
      </c>
      <c r="H2213" s="2"/>
      <c r="I2213" s="2" t="s">
        <v>1283</v>
      </c>
      <c r="J2213" s="3">
        <v>1.32</v>
      </c>
      <c r="K2213" s="3">
        <v>4840</v>
      </c>
      <c r="L2213" s="2" t="s">
        <v>1127</v>
      </c>
    </row>
    <row r="2214" spans="1:12">
      <c r="A2214" s="2" t="s">
        <v>3484</v>
      </c>
      <c r="B2214" s="2"/>
      <c r="C2214" s="3">
        <v>0.108</v>
      </c>
      <c r="D2214" s="3">
        <v>0.98678730000000003</v>
      </c>
      <c r="E2214" s="3">
        <v>1.7500000000000002E-2</v>
      </c>
      <c r="F2214" s="2"/>
      <c r="G2214" s="2" t="s">
        <v>134</v>
      </c>
      <c r="H2214" s="2"/>
      <c r="I2214" s="3">
        <v>1160</v>
      </c>
      <c r="J2214" s="3">
        <v>0.73</v>
      </c>
      <c r="K2214" s="3">
        <v>4540</v>
      </c>
      <c r="L2214" s="2" t="s">
        <v>1129</v>
      </c>
    </row>
    <row r="2215" spans="1:12">
      <c r="A2215" s="2" t="s">
        <v>3485</v>
      </c>
      <c r="B2215" s="2"/>
      <c r="C2215" s="3">
        <v>0.105</v>
      </c>
      <c r="D2215" s="3">
        <v>110.28693699999999</v>
      </c>
      <c r="E2215" s="2"/>
      <c r="F2215" s="2"/>
      <c r="G2215" s="2" t="s">
        <v>134</v>
      </c>
      <c r="H2215" s="2"/>
      <c r="I2215" s="2" t="s">
        <v>1897</v>
      </c>
      <c r="J2215" s="2"/>
      <c r="K2215" s="3">
        <v>6003</v>
      </c>
      <c r="L2215" s="2" t="s">
        <v>1129</v>
      </c>
    </row>
    <row r="2216" spans="1:12">
      <c r="A2216" s="2" t="s">
        <v>3486</v>
      </c>
      <c r="B2216" s="2"/>
      <c r="C2216" s="3">
        <v>0.77400000000000002</v>
      </c>
      <c r="D2216" s="3">
        <v>51.846885800000003</v>
      </c>
      <c r="E2216" s="2"/>
      <c r="F2216" s="2"/>
      <c r="G2216" s="2" t="s">
        <v>134</v>
      </c>
      <c r="H2216" s="2"/>
      <c r="I2216" s="2" t="s">
        <v>3487</v>
      </c>
      <c r="J2216" s="2"/>
      <c r="K2216" s="3">
        <v>5272</v>
      </c>
      <c r="L2216" s="2" t="s">
        <v>1129</v>
      </c>
    </row>
    <row r="2217" spans="1:12">
      <c r="A2217" s="2" t="s">
        <v>3488</v>
      </c>
      <c r="B2217" s="2"/>
      <c r="C2217" s="3">
        <v>0.34300000000000003</v>
      </c>
      <c r="D2217" s="3">
        <v>20.549818800000001</v>
      </c>
      <c r="E2217" s="2"/>
      <c r="F2217" s="2"/>
      <c r="G2217" s="2" t="s">
        <v>134</v>
      </c>
      <c r="H2217" s="2"/>
      <c r="I2217" s="2" t="s">
        <v>3489</v>
      </c>
      <c r="J2217" s="3">
        <v>0.89</v>
      </c>
      <c r="K2217" s="3">
        <v>5690</v>
      </c>
      <c r="L2217" s="2" t="s">
        <v>1129</v>
      </c>
    </row>
    <row r="2218" spans="1:12">
      <c r="A2218" s="2" t="s">
        <v>3490</v>
      </c>
      <c r="B2218" s="2"/>
      <c r="C2218" s="3">
        <v>0.13400000000000001</v>
      </c>
      <c r="D2218" s="3">
        <v>3.9327646500000002</v>
      </c>
      <c r="E2218" s="2"/>
      <c r="F2218" s="2"/>
      <c r="G2218" s="2" t="s">
        <v>134</v>
      </c>
      <c r="H2218" s="2"/>
      <c r="I2218" s="2" t="s">
        <v>3489</v>
      </c>
      <c r="J2218" s="3">
        <v>0.89</v>
      </c>
      <c r="K2218" s="3">
        <v>5690</v>
      </c>
      <c r="L2218" s="2" t="s">
        <v>1129</v>
      </c>
    </row>
    <row r="2219" spans="1:12">
      <c r="A2219" s="2" t="s">
        <v>3491</v>
      </c>
      <c r="B2219" s="2"/>
      <c r="C2219" s="3">
        <v>0.13400000000000001</v>
      </c>
      <c r="D2219" s="3">
        <v>9.9193568400000007</v>
      </c>
      <c r="E2219" s="2"/>
      <c r="F2219" s="2"/>
      <c r="G2219" s="2" t="s">
        <v>134</v>
      </c>
      <c r="H2219" s="2"/>
      <c r="I2219" s="2" t="s">
        <v>3489</v>
      </c>
      <c r="J2219" s="3">
        <v>0.89</v>
      </c>
      <c r="K2219" s="3">
        <v>5690</v>
      </c>
      <c r="L2219" s="2" t="s">
        <v>1129</v>
      </c>
    </row>
    <row r="2220" spans="1:12">
      <c r="A2220" s="2" t="s">
        <v>3492</v>
      </c>
      <c r="B2220" s="2"/>
      <c r="C2220" s="3">
        <v>0.13</v>
      </c>
      <c r="D2220" s="3">
        <v>7.0257347399999999</v>
      </c>
      <c r="E2220" s="2"/>
      <c r="F2220" s="2"/>
      <c r="G2220" s="2" t="s">
        <v>134</v>
      </c>
      <c r="H2220" s="2"/>
      <c r="I2220" s="2" t="s">
        <v>3493</v>
      </c>
      <c r="J2220" s="2"/>
      <c r="K2220" s="3">
        <v>5774</v>
      </c>
      <c r="L2220" s="2" t="s">
        <v>1129</v>
      </c>
    </row>
    <row r="2221" spans="1:12">
      <c r="A2221" s="2" t="s">
        <v>3494</v>
      </c>
      <c r="B2221" s="2"/>
      <c r="C2221" s="3">
        <v>0.154</v>
      </c>
      <c r="D2221" s="3">
        <v>1.5540039299999999</v>
      </c>
      <c r="E2221" s="2"/>
      <c r="F2221" s="2"/>
      <c r="G2221" s="2" t="s">
        <v>134</v>
      </c>
      <c r="H2221" s="2"/>
      <c r="I2221" s="2" t="s">
        <v>2005</v>
      </c>
      <c r="J2221" s="2"/>
      <c r="K2221" s="3">
        <v>5413</v>
      </c>
      <c r="L2221" s="2" t="s">
        <v>1129</v>
      </c>
    </row>
    <row r="2222" spans="1:12">
      <c r="A2222" s="2" t="s">
        <v>3495</v>
      </c>
      <c r="B2222" s="2"/>
      <c r="C2222" s="3">
        <v>0.107</v>
      </c>
      <c r="D2222" s="3">
        <v>21.803854999999999</v>
      </c>
      <c r="E2222" s="3">
        <v>0.14050000000000001</v>
      </c>
      <c r="F2222" s="3">
        <v>536</v>
      </c>
      <c r="G2222" s="2" t="s">
        <v>134</v>
      </c>
      <c r="H2222" s="2"/>
      <c r="I2222" s="3">
        <v>1100</v>
      </c>
      <c r="J2222" s="3">
        <v>0.77</v>
      </c>
      <c r="K2222" s="3">
        <v>4890</v>
      </c>
      <c r="L2222" s="2" t="s">
        <v>1129</v>
      </c>
    </row>
    <row r="2223" spans="1:12">
      <c r="A2223" s="2" t="s">
        <v>3496</v>
      </c>
      <c r="B2223" s="2"/>
      <c r="C2223" s="3">
        <v>0.90600000000000003</v>
      </c>
      <c r="D2223" s="3">
        <v>1071.2322799999999</v>
      </c>
      <c r="E2223" s="3">
        <v>1.89</v>
      </c>
      <c r="F2223" s="3">
        <v>131</v>
      </c>
      <c r="G2223" s="2" t="s">
        <v>134</v>
      </c>
      <c r="H2223" s="2"/>
      <c r="I2223" s="3">
        <v>1100</v>
      </c>
      <c r="J2223" s="3">
        <v>0.77</v>
      </c>
      <c r="K2223" s="3">
        <v>4890</v>
      </c>
      <c r="L2223" s="2" t="s">
        <v>1129</v>
      </c>
    </row>
    <row r="2224" spans="1:12">
      <c r="A2224" s="2" t="s">
        <v>3497</v>
      </c>
      <c r="B2224" s="2"/>
      <c r="C2224" s="3">
        <v>0.129</v>
      </c>
      <c r="D2224" s="3">
        <v>51.165790000000001</v>
      </c>
      <c r="E2224" s="2"/>
      <c r="F2224" s="2"/>
      <c r="G2224" s="2" t="s">
        <v>134</v>
      </c>
      <c r="H2224" s="2"/>
      <c r="I2224" s="2" t="s">
        <v>3498</v>
      </c>
      <c r="J2224" s="2"/>
      <c r="K2224" s="3">
        <v>5232</v>
      </c>
      <c r="L2224" s="2" t="s">
        <v>1129</v>
      </c>
    </row>
    <row r="2225" spans="1:12">
      <c r="A2225" s="2" t="s">
        <v>3499</v>
      </c>
      <c r="B2225" s="2"/>
      <c r="C2225" s="3">
        <v>0.20300000000000001</v>
      </c>
      <c r="D2225" s="3">
        <v>5.9450410199999997</v>
      </c>
      <c r="E2225" s="2"/>
      <c r="F2225" s="2"/>
      <c r="G2225" s="2" t="s">
        <v>134</v>
      </c>
      <c r="H2225" s="2"/>
      <c r="I2225" s="2" t="s">
        <v>3500</v>
      </c>
      <c r="J2225" s="3">
        <v>0.85</v>
      </c>
      <c r="K2225" s="3">
        <v>5282</v>
      </c>
      <c r="L2225" s="2" t="s">
        <v>1129</v>
      </c>
    </row>
    <row r="2226" spans="1:12">
      <c r="A2226" s="2" t="s">
        <v>3501</v>
      </c>
      <c r="B2226" s="2"/>
      <c r="C2226" s="3">
        <v>9.0999999999999998E-2</v>
      </c>
      <c r="D2226" s="3">
        <v>6.4702757899999996</v>
      </c>
      <c r="E2226" s="2"/>
      <c r="F2226" s="2"/>
      <c r="G2226" s="2" t="s">
        <v>134</v>
      </c>
      <c r="H2226" s="2"/>
      <c r="I2226" s="2" t="s">
        <v>3502</v>
      </c>
      <c r="J2226" s="2"/>
      <c r="K2226" s="3">
        <v>5479</v>
      </c>
      <c r="L2226" s="2" t="s">
        <v>1129</v>
      </c>
    </row>
    <row r="2227" spans="1:12">
      <c r="A2227" s="2" t="s">
        <v>3503</v>
      </c>
      <c r="B2227" s="2"/>
      <c r="C2227" s="3">
        <v>0.13600000000000001</v>
      </c>
      <c r="D2227" s="3">
        <v>1.3118444300000001</v>
      </c>
      <c r="E2227" s="2"/>
      <c r="F2227" s="2"/>
      <c r="G2227" s="2" t="s">
        <v>134</v>
      </c>
      <c r="H2227" s="2"/>
      <c r="I2227" s="2" t="s">
        <v>2112</v>
      </c>
      <c r="J2227" s="3">
        <v>0.93</v>
      </c>
      <c r="K2227" s="3">
        <v>5574</v>
      </c>
      <c r="L2227" s="2" t="s">
        <v>1129</v>
      </c>
    </row>
    <row r="2228" spans="1:12">
      <c r="A2228" s="2" t="s">
        <v>3504</v>
      </c>
      <c r="B2228" s="2"/>
      <c r="C2228" s="3">
        <v>0.11799999999999999</v>
      </c>
      <c r="D2228" s="3">
        <v>3.8868952499999998</v>
      </c>
      <c r="E2228" s="2"/>
      <c r="F2228" s="2"/>
      <c r="G2228" s="2" t="s">
        <v>134</v>
      </c>
      <c r="H2228" s="2"/>
      <c r="I2228" s="2" t="s">
        <v>2175</v>
      </c>
      <c r="J2228" s="2"/>
      <c r="K2228" s="3">
        <v>6171</v>
      </c>
      <c r="L2228" s="2" t="s">
        <v>1129</v>
      </c>
    </row>
    <row r="2229" spans="1:12">
      <c r="A2229" s="2" t="s">
        <v>3505</v>
      </c>
      <c r="B2229" s="2"/>
      <c r="C2229" s="3">
        <v>0.23699999999999999</v>
      </c>
      <c r="D2229" s="3">
        <v>124.52446500000001</v>
      </c>
      <c r="E2229" s="2"/>
      <c r="F2229" s="2"/>
      <c r="G2229" s="2" t="s">
        <v>134</v>
      </c>
      <c r="H2229" s="2"/>
      <c r="I2229" s="2" t="s">
        <v>2178</v>
      </c>
      <c r="J2229" s="2"/>
      <c r="K2229" s="3">
        <v>5502</v>
      </c>
      <c r="L2229" s="2" t="s">
        <v>1129</v>
      </c>
    </row>
    <row r="2230" spans="1:12">
      <c r="A2230" s="2" t="s">
        <v>3506</v>
      </c>
      <c r="B2230" s="2"/>
      <c r="C2230" s="3">
        <v>0.156</v>
      </c>
      <c r="D2230" s="3">
        <v>3.2198210600000001</v>
      </c>
      <c r="E2230" s="2"/>
      <c r="F2230" s="2"/>
      <c r="G2230" s="2" t="s">
        <v>134</v>
      </c>
      <c r="H2230" s="2"/>
      <c r="I2230" s="2" t="s">
        <v>2274</v>
      </c>
      <c r="J2230" s="3">
        <v>0.8</v>
      </c>
      <c r="K2230" s="3">
        <v>5100</v>
      </c>
      <c r="L2230" s="2" t="s">
        <v>1129</v>
      </c>
    </row>
    <row r="2231" spans="1:12">
      <c r="A2231" s="2" t="s">
        <v>3507</v>
      </c>
      <c r="B2231" s="2"/>
      <c r="C2231" s="3">
        <v>0.11799999999999999</v>
      </c>
      <c r="D2231" s="3">
        <v>1.04562266</v>
      </c>
      <c r="E2231" s="2"/>
      <c r="F2231" s="2"/>
      <c r="G2231" s="2" t="s">
        <v>134</v>
      </c>
      <c r="H2231" s="2"/>
      <c r="I2231" s="2" t="s">
        <v>2061</v>
      </c>
      <c r="J2231" s="3">
        <v>0.97</v>
      </c>
      <c r="K2231" s="3">
        <v>5573</v>
      </c>
      <c r="L2231" s="2" t="s">
        <v>1129</v>
      </c>
    </row>
    <row r="2232" spans="1:12">
      <c r="A2232" s="2" t="s">
        <v>3508</v>
      </c>
      <c r="B2232" s="2"/>
      <c r="C2232" s="3">
        <v>5.8999999999999997E-2</v>
      </c>
      <c r="D2232" s="3">
        <v>5.2497254099999999</v>
      </c>
      <c r="E2232" s="2"/>
      <c r="F2232" s="2"/>
      <c r="G2232" s="2" t="s">
        <v>134</v>
      </c>
      <c r="H2232" s="2"/>
      <c r="I2232" s="2" t="s">
        <v>2361</v>
      </c>
      <c r="J2232" s="2"/>
      <c r="K2232" s="3">
        <v>5524</v>
      </c>
      <c r="L2232" s="2" t="s">
        <v>1129</v>
      </c>
    </row>
    <row r="2233" spans="1:12">
      <c r="A2233" s="2" t="s">
        <v>3509</v>
      </c>
      <c r="B2233" s="2"/>
      <c r="C2233" s="3">
        <v>0.107</v>
      </c>
      <c r="D2233" s="3">
        <v>1.4991469500000001</v>
      </c>
      <c r="E2233" s="2"/>
      <c r="F2233" s="2"/>
      <c r="G2233" s="2" t="s">
        <v>134</v>
      </c>
      <c r="H2233" s="2"/>
      <c r="I2233" s="2" t="s">
        <v>2466</v>
      </c>
      <c r="J2233" s="3">
        <v>0.8</v>
      </c>
      <c r="K2233" s="3">
        <v>4731</v>
      </c>
      <c r="L2233" s="2" t="s">
        <v>1129</v>
      </c>
    </row>
    <row r="2234" spans="1:12">
      <c r="A2234" s="2" t="s">
        <v>3510</v>
      </c>
      <c r="B2234" s="2"/>
      <c r="C2234" s="3">
        <v>7.9000000000000001E-2</v>
      </c>
      <c r="D2234" s="3">
        <v>1.64422461</v>
      </c>
      <c r="E2234" s="2"/>
      <c r="F2234" s="2"/>
      <c r="G2234" s="2" t="s">
        <v>134</v>
      </c>
      <c r="H2234" s="2"/>
      <c r="I2234" s="2" t="s">
        <v>2382</v>
      </c>
      <c r="J2234" s="3">
        <v>1.1299999999999999</v>
      </c>
      <c r="K2234" s="3">
        <v>6175</v>
      </c>
      <c r="L2234" s="2" t="s">
        <v>1129</v>
      </c>
    </row>
    <row r="2235" spans="1:12">
      <c r="A2235" s="2" t="s">
        <v>3511</v>
      </c>
      <c r="B2235" s="2"/>
      <c r="C2235" s="3">
        <v>0.24299999999999999</v>
      </c>
      <c r="D2235" s="3">
        <v>142.54424700000001</v>
      </c>
      <c r="E2235" s="2"/>
      <c r="F2235" s="2"/>
      <c r="G2235" s="2" t="s">
        <v>134</v>
      </c>
      <c r="H2235" s="2"/>
      <c r="I2235" s="2" t="s">
        <v>3512</v>
      </c>
      <c r="J2235" s="3">
        <v>0.89</v>
      </c>
      <c r="K2235" s="3">
        <v>5643</v>
      </c>
      <c r="L2235" s="2" t="s">
        <v>1129</v>
      </c>
    </row>
    <row r="2236" spans="1:12">
      <c r="A2236" s="2" t="s">
        <v>3513</v>
      </c>
      <c r="B2236" s="2"/>
      <c r="C2236" s="3">
        <v>7.9000000000000001E-2</v>
      </c>
      <c r="D2236" s="3">
        <v>6.8343700099999998</v>
      </c>
      <c r="E2236" s="2"/>
      <c r="F2236" s="2"/>
      <c r="G2236" s="2" t="s">
        <v>134</v>
      </c>
      <c r="H2236" s="2"/>
      <c r="I2236" s="2" t="s">
        <v>2753</v>
      </c>
      <c r="J2236" s="2"/>
      <c r="K2236" s="3">
        <v>4493</v>
      </c>
      <c r="L2236" s="2" t="s">
        <v>1129</v>
      </c>
    </row>
    <row r="2237" spans="1:12">
      <c r="A2237" s="2" t="s">
        <v>3514</v>
      </c>
      <c r="B2237" s="2"/>
      <c r="C2237" s="3">
        <v>0.20300000000000001</v>
      </c>
      <c r="D2237" s="3">
        <v>184.256405</v>
      </c>
      <c r="E2237" s="2"/>
      <c r="F2237" s="2"/>
      <c r="G2237" s="2" t="s">
        <v>134</v>
      </c>
      <c r="H2237" s="2"/>
      <c r="I2237" s="2" t="s">
        <v>2762</v>
      </c>
      <c r="J2237" s="2"/>
      <c r="K2237" s="3">
        <v>6117</v>
      </c>
      <c r="L2237" s="2" t="s">
        <v>1129</v>
      </c>
    </row>
    <row r="2238" spans="1:12">
      <c r="A2238" s="2" t="s">
        <v>3515</v>
      </c>
      <c r="B2238" s="2"/>
      <c r="C2238" s="3">
        <v>0.127</v>
      </c>
      <c r="D2238" s="3">
        <v>13.611591300000001</v>
      </c>
      <c r="E2238" s="2"/>
      <c r="F2238" s="2"/>
      <c r="G2238" s="2" t="s">
        <v>134</v>
      </c>
      <c r="H2238" s="2"/>
      <c r="I2238" s="2" t="s">
        <v>2769</v>
      </c>
      <c r="J2238" s="2"/>
      <c r="K2238" s="3">
        <v>6090</v>
      </c>
      <c r="L2238" s="2" t="s">
        <v>1129</v>
      </c>
    </row>
    <row r="2239" spans="1:12">
      <c r="A2239" s="2" t="s">
        <v>3516</v>
      </c>
      <c r="B2239" s="2"/>
      <c r="C2239" s="3">
        <v>0.29199999999999998</v>
      </c>
      <c r="D2239" s="3">
        <v>7.8344278799999998</v>
      </c>
      <c r="E2239" s="2"/>
      <c r="F2239" s="2"/>
      <c r="G2239" s="2" t="s">
        <v>134</v>
      </c>
      <c r="H2239" s="2"/>
      <c r="I2239" s="2" t="s">
        <v>1586</v>
      </c>
      <c r="J2239" s="3">
        <v>0.83</v>
      </c>
      <c r="K2239" s="3">
        <v>4974</v>
      </c>
      <c r="L2239" s="2" t="s">
        <v>1129</v>
      </c>
    </row>
    <row r="2240" spans="1:12">
      <c r="A2240" s="2" t="s">
        <v>3517</v>
      </c>
      <c r="B2240" s="2"/>
      <c r="C2240" s="3">
        <v>0.20799999999999999</v>
      </c>
      <c r="D2240" s="3">
        <v>16.797138700000001</v>
      </c>
      <c r="E2240" s="2"/>
      <c r="F2240" s="2"/>
      <c r="G2240" s="2" t="s">
        <v>134</v>
      </c>
      <c r="H2240" s="2"/>
      <c r="I2240" s="3">
        <v>2020</v>
      </c>
      <c r="J2240" s="3">
        <v>0.73</v>
      </c>
      <c r="K2240" s="3">
        <v>4651</v>
      </c>
      <c r="L2240" s="2" t="s">
        <v>1129</v>
      </c>
    </row>
    <row r="2241" spans="1:12">
      <c r="A2241" s="2" t="s">
        <v>3518</v>
      </c>
      <c r="B2241" s="2"/>
      <c r="C2241" s="3">
        <v>0.23</v>
      </c>
      <c r="D2241" s="3">
        <v>8.3137830600000004</v>
      </c>
      <c r="E2241" s="2"/>
      <c r="F2241" s="2"/>
      <c r="G2241" s="2" t="s">
        <v>134</v>
      </c>
      <c r="H2241" s="2"/>
      <c r="I2241" s="3">
        <v>1530</v>
      </c>
      <c r="J2241" s="3">
        <v>0.98</v>
      </c>
      <c r="K2241" s="3">
        <v>5634</v>
      </c>
      <c r="L2241" s="2" t="s">
        <v>1129</v>
      </c>
    </row>
    <row r="2242" spans="1:12">
      <c r="A2242" s="2" t="s">
        <v>3519</v>
      </c>
      <c r="B2242" s="2"/>
      <c r="C2242" s="3">
        <v>0.33600000000000002</v>
      </c>
      <c r="D2242" s="3">
        <v>84.687980800000005</v>
      </c>
      <c r="E2242" s="2"/>
      <c r="F2242" s="2"/>
      <c r="G2242" s="2" t="s">
        <v>134</v>
      </c>
      <c r="H2242" s="2"/>
      <c r="I2242" s="3">
        <v>2390</v>
      </c>
      <c r="J2242" s="3">
        <v>1.59</v>
      </c>
      <c r="K2242" s="3">
        <v>7070</v>
      </c>
      <c r="L2242" s="2" t="s">
        <v>1129</v>
      </c>
    </row>
    <row r="2243" spans="1:12">
      <c r="A2243" s="2" t="s">
        <v>3520</v>
      </c>
      <c r="B2243" s="2"/>
      <c r="C2243" s="3">
        <v>0.27200000000000002</v>
      </c>
      <c r="D2243" s="3">
        <v>8.9810168299999997</v>
      </c>
      <c r="E2243" s="2"/>
      <c r="F2243" s="2"/>
      <c r="G2243" s="2" t="s">
        <v>134</v>
      </c>
      <c r="H2243" s="2"/>
      <c r="I2243" s="3">
        <v>1100</v>
      </c>
      <c r="J2243" s="3">
        <v>0.87</v>
      </c>
      <c r="K2243" s="3">
        <v>5661</v>
      </c>
      <c r="L2243" s="2" t="s">
        <v>1129</v>
      </c>
    </row>
    <row r="2244" spans="1:12">
      <c r="A2244" s="2" t="s">
        <v>3521</v>
      </c>
      <c r="B2244" s="2"/>
      <c r="C2244" s="3">
        <v>0.29399999999999998</v>
      </c>
      <c r="D2244" s="3">
        <v>7.2569652199999997</v>
      </c>
      <c r="E2244" s="2"/>
      <c r="F2244" s="2"/>
      <c r="G2244" s="2" t="s">
        <v>134</v>
      </c>
      <c r="H2244" s="2"/>
      <c r="I2244" s="3">
        <v>2130</v>
      </c>
      <c r="J2244" s="3">
        <v>1.21</v>
      </c>
      <c r="K2244" s="3">
        <v>5933</v>
      </c>
      <c r="L2244" s="2" t="s">
        <v>1129</v>
      </c>
    </row>
    <row r="2245" spans="1:12">
      <c r="A2245" s="2" t="s">
        <v>3522</v>
      </c>
      <c r="B2245" s="2"/>
      <c r="C2245" s="3">
        <v>0.26300000000000001</v>
      </c>
      <c r="D2245" s="3">
        <v>9.9406724700000009</v>
      </c>
      <c r="E2245" s="2"/>
      <c r="F2245" s="2"/>
      <c r="G2245" s="2" t="s">
        <v>134</v>
      </c>
      <c r="H2245" s="2"/>
      <c r="I2245" s="3">
        <v>1910</v>
      </c>
      <c r="J2245" s="3">
        <v>1.23</v>
      </c>
      <c r="K2245" s="3">
        <v>6310</v>
      </c>
      <c r="L2245" s="2" t="s">
        <v>1129</v>
      </c>
    </row>
    <row r="2246" spans="1:12">
      <c r="A2246" s="2" t="s">
        <v>3523</v>
      </c>
      <c r="B2246" s="2"/>
      <c r="C2246" s="3">
        <v>0.254</v>
      </c>
      <c r="D2246" s="3">
        <v>51.079263099999999</v>
      </c>
      <c r="E2246" s="2"/>
      <c r="F2246" s="2"/>
      <c r="G2246" s="2" t="s">
        <v>134</v>
      </c>
      <c r="H2246" s="2"/>
      <c r="I2246" s="3">
        <v>1420</v>
      </c>
      <c r="J2246" s="3">
        <v>1.04</v>
      </c>
      <c r="K2246" s="3">
        <v>5927</v>
      </c>
      <c r="L2246" s="2" t="s">
        <v>1129</v>
      </c>
    </row>
    <row r="2247" spans="1:12">
      <c r="A2247" s="2" t="s">
        <v>3524</v>
      </c>
      <c r="B2247" s="2"/>
      <c r="C2247" s="3">
        <v>0.112</v>
      </c>
      <c r="D2247" s="3">
        <v>3.7092138499999998</v>
      </c>
      <c r="E2247" s="2"/>
      <c r="F2247" s="2"/>
      <c r="G2247" s="2" t="s">
        <v>134</v>
      </c>
      <c r="H2247" s="2"/>
      <c r="I2247" s="3">
        <v>1420</v>
      </c>
      <c r="J2247" s="3">
        <v>1.04</v>
      </c>
      <c r="K2247" s="3">
        <v>5927</v>
      </c>
      <c r="L2247" s="2" t="s">
        <v>1129</v>
      </c>
    </row>
    <row r="2248" spans="1:12">
      <c r="A2248" s="2" t="s">
        <v>3525</v>
      </c>
      <c r="B2248" s="2"/>
      <c r="C2248" s="3">
        <v>0.20100000000000001</v>
      </c>
      <c r="D2248" s="3">
        <v>24.993241900000001</v>
      </c>
      <c r="E2248" s="2"/>
      <c r="F2248" s="2"/>
      <c r="G2248" s="2" t="s">
        <v>134</v>
      </c>
      <c r="H2248" s="2"/>
      <c r="I2248" s="3">
        <v>1490</v>
      </c>
      <c r="J2248" s="3">
        <v>1.05</v>
      </c>
      <c r="K2248" s="3">
        <v>5809</v>
      </c>
      <c r="L2248" s="2" t="s">
        <v>1129</v>
      </c>
    </row>
    <row r="2249" spans="1:12">
      <c r="A2249" s="2" t="s">
        <v>3526</v>
      </c>
      <c r="B2249" s="2"/>
      <c r="C2249" s="3">
        <v>1.19</v>
      </c>
      <c r="D2249" s="3">
        <v>38.478757100000003</v>
      </c>
      <c r="E2249" s="2"/>
      <c r="F2249" s="2"/>
      <c r="G2249" s="2" t="s">
        <v>134</v>
      </c>
      <c r="H2249" s="2"/>
      <c r="I2249" s="3">
        <v>1550</v>
      </c>
      <c r="J2249" s="3">
        <v>0.96</v>
      </c>
      <c r="K2249" s="3">
        <v>5498</v>
      </c>
      <c r="L2249" s="2" t="s">
        <v>1129</v>
      </c>
    </row>
    <row r="2250" spans="1:12">
      <c r="A2250" s="2" t="s">
        <v>3527</v>
      </c>
      <c r="B2250" s="2"/>
      <c r="C2250" s="3">
        <v>1.288</v>
      </c>
      <c r="D2250" s="3">
        <v>24.6691957</v>
      </c>
      <c r="E2250" s="2"/>
      <c r="F2250" s="2"/>
      <c r="G2250" s="2" t="s">
        <v>134</v>
      </c>
      <c r="H2250" s="2"/>
      <c r="I2250" s="3">
        <v>3230</v>
      </c>
      <c r="J2250" s="3">
        <v>1.4</v>
      </c>
      <c r="K2250" s="3">
        <v>6613</v>
      </c>
      <c r="L2250" s="2" t="s">
        <v>1129</v>
      </c>
    </row>
    <row r="2251" spans="1:12">
      <c r="A2251" s="2" t="s">
        <v>3528</v>
      </c>
      <c r="B2251" s="2"/>
      <c r="C2251" s="3">
        <v>1.335</v>
      </c>
      <c r="D2251" s="3">
        <v>5.0142345700000002</v>
      </c>
      <c r="E2251" s="2"/>
      <c r="F2251" s="2"/>
      <c r="G2251" s="2" t="s">
        <v>134</v>
      </c>
      <c r="H2251" s="2"/>
      <c r="I2251" s="3">
        <v>4480</v>
      </c>
      <c r="J2251" s="3">
        <v>1.49</v>
      </c>
      <c r="K2251" s="3">
        <v>6733</v>
      </c>
      <c r="L2251" s="2" t="s">
        <v>1129</v>
      </c>
    </row>
    <row r="2252" spans="1:12">
      <c r="A2252" s="2" t="s">
        <v>3529</v>
      </c>
      <c r="B2252" s="2"/>
      <c r="C2252" s="3">
        <v>0.28699999999999998</v>
      </c>
      <c r="D2252" s="3">
        <v>4.1762555099999998</v>
      </c>
      <c r="E2252" s="2"/>
      <c r="F2252" s="2"/>
      <c r="G2252" s="2" t="s">
        <v>134</v>
      </c>
      <c r="H2252" s="2"/>
      <c r="I2252" s="3">
        <v>980</v>
      </c>
      <c r="J2252" s="3">
        <v>0.85</v>
      </c>
      <c r="K2252" s="3">
        <v>4996</v>
      </c>
      <c r="L2252" s="2" t="s">
        <v>1129</v>
      </c>
    </row>
    <row r="2253" spans="1:12">
      <c r="A2253" s="2" t="s">
        <v>3530</v>
      </c>
      <c r="B2253" s="2"/>
      <c r="C2253" s="3">
        <v>0.36399999999999999</v>
      </c>
      <c r="D2253" s="3">
        <v>14.557317100000001</v>
      </c>
      <c r="E2253" s="2"/>
      <c r="F2253" s="2"/>
      <c r="G2253" s="2" t="s">
        <v>134</v>
      </c>
      <c r="H2253" s="2"/>
      <c r="I2253" s="3">
        <v>2090</v>
      </c>
      <c r="J2253" s="3">
        <v>1.06</v>
      </c>
      <c r="K2253" s="3">
        <v>5816</v>
      </c>
      <c r="L2253" s="2" t="s">
        <v>1129</v>
      </c>
    </row>
    <row r="2254" spans="1:12">
      <c r="A2254" s="2" t="s">
        <v>3531</v>
      </c>
      <c r="B2254" s="2"/>
      <c r="C2254" s="3">
        <v>0.27300000000000002</v>
      </c>
      <c r="D2254" s="3">
        <v>5.6606729400000004</v>
      </c>
      <c r="E2254" s="2"/>
      <c r="F2254" s="2"/>
      <c r="G2254" s="2" t="s">
        <v>134</v>
      </c>
      <c r="H2254" s="2"/>
      <c r="I2254" s="3">
        <v>1850</v>
      </c>
      <c r="J2254" s="3">
        <v>0.99</v>
      </c>
      <c r="K2254" s="3">
        <v>5785</v>
      </c>
      <c r="L2254" s="2" t="s">
        <v>1129</v>
      </c>
    </row>
    <row r="2255" spans="1:12">
      <c r="A2255" s="2" t="s">
        <v>3532</v>
      </c>
      <c r="B2255" s="2"/>
      <c r="C2255" s="3">
        <v>0.222</v>
      </c>
      <c r="D2255" s="3">
        <v>3.1055081900000001</v>
      </c>
      <c r="E2255" s="2"/>
      <c r="F2255" s="2"/>
      <c r="G2255" s="2" t="s">
        <v>134</v>
      </c>
      <c r="H2255" s="2"/>
      <c r="I2255" s="3">
        <v>910</v>
      </c>
      <c r="J2255" s="3">
        <v>0.86</v>
      </c>
      <c r="K2255" s="3">
        <v>5009</v>
      </c>
      <c r="L2255" s="2" t="s">
        <v>1129</v>
      </c>
    </row>
    <row r="2256" spans="1:12">
      <c r="A2256" s="2" t="s">
        <v>3533</v>
      </c>
      <c r="B2256" s="2"/>
      <c r="C2256" s="3">
        <v>0.27500000000000002</v>
      </c>
      <c r="D2256" s="3">
        <v>14.0064061</v>
      </c>
      <c r="E2256" s="2"/>
      <c r="F2256" s="2"/>
      <c r="G2256" s="2" t="s">
        <v>134</v>
      </c>
      <c r="H2256" s="2"/>
      <c r="I2256" s="3">
        <v>2240</v>
      </c>
      <c r="J2256" s="3">
        <v>1.03</v>
      </c>
      <c r="K2256" s="3">
        <v>5837</v>
      </c>
      <c r="L2256" s="2" t="s">
        <v>1129</v>
      </c>
    </row>
    <row r="2257" spans="1:12">
      <c r="A2257" s="2" t="s">
        <v>3534</v>
      </c>
      <c r="B2257" s="2"/>
      <c r="C2257" s="3">
        <v>0.185</v>
      </c>
      <c r="D2257" s="3">
        <v>11.119906500000001</v>
      </c>
      <c r="E2257" s="2"/>
      <c r="F2257" s="2"/>
      <c r="G2257" s="2" t="s">
        <v>134</v>
      </c>
      <c r="H2257" s="2"/>
      <c r="I2257" s="3">
        <v>1200</v>
      </c>
      <c r="J2257" s="3">
        <v>0.87</v>
      </c>
      <c r="K2257" s="3">
        <v>5240</v>
      </c>
      <c r="L2257" s="2" t="s">
        <v>1129</v>
      </c>
    </row>
    <row r="2258" spans="1:12">
      <c r="A2258" s="2" t="s">
        <v>3535</v>
      </c>
      <c r="B2258" s="2"/>
      <c r="C2258" s="3">
        <v>0.24199999999999999</v>
      </c>
      <c r="D2258" s="3">
        <v>13.2217576</v>
      </c>
      <c r="E2258" s="2"/>
      <c r="F2258" s="2"/>
      <c r="G2258" s="2" t="s">
        <v>134</v>
      </c>
      <c r="H2258" s="2"/>
      <c r="I2258" s="3">
        <v>1400</v>
      </c>
      <c r="J2258" s="3">
        <v>0.85</v>
      </c>
      <c r="K2258" s="3">
        <v>5210</v>
      </c>
      <c r="L2258" s="2" t="s">
        <v>1129</v>
      </c>
    </row>
    <row r="2259" spans="1:12">
      <c r="A2259" s="2" t="s">
        <v>3536</v>
      </c>
      <c r="B2259" s="2"/>
      <c r="C2259" s="3">
        <v>0.189</v>
      </c>
      <c r="D2259" s="3">
        <v>12.4934131</v>
      </c>
      <c r="E2259" s="2"/>
      <c r="F2259" s="2"/>
      <c r="G2259" s="2" t="s">
        <v>134</v>
      </c>
      <c r="H2259" s="2"/>
      <c r="I2259" s="3">
        <v>1210</v>
      </c>
      <c r="J2259" s="3">
        <v>0.86</v>
      </c>
      <c r="K2259" s="3">
        <v>5247</v>
      </c>
      <c r="L2259" s="2" t="s">
        <v>1129</v>
      </c>
    </row>
    <row r="2260" spans="1:12">
      <c r="A2260" s="2" t="s">
        <v>3537</v>
      </c>
      <c r="B2260" s="2"/>
      <c r="C2260" s="3">
        <v>0.248</v>
      </c>
      <c r="D2260" s="3">
        <v>4.9195837999999998</v>
      </c>
      <c r="E2260" s="2"/>
      <c r="F2260" s="2"/>
      <c r="G2260" s="2" t="s">
        <v>134</v>
      </c>
      <c r="H2260" s="2"/>
      <c r="I2260" s="3">
        <v>2630</v>
      </c>
      <c r="J2260" s="3">
        <v>1.25</v>
      </c>
      <c r="K2260" s="3">
        <v>6322</v>
      </c>
      <c r="L2260" s="2" t="s">
        <v>1129</v>
      </c>
    </row>
    <row r="2261" spans="1:12">
      <c r="A2261" s="2" t="s">
        <v>3538</v>
      </c>
      <c r="B2261" s="2"/>
      <c r="C2261" s="3">
        <v>0.223</v>
      </c>
      <c r="D2261" s="3">
        <v>10.060825700000001</v>
      </c>
      <c r="E2261" s="2"/>
      <c r="F2261" s="2"/>
      <c r="G2261" s="2" t="s">
        <v>134</v>
      </c>
      <c r="H2261" s="2"/>
      <c r="I2261" s="3">
        <v>2330</v>
      </c>
      <c r="J2261" s="3">
        <v>1.01</v>
      </c>
      <c r="K2261" s="3">
        <v>5802</v>
      </c>
      <c r="L2261" s="2" t="s">
        <v>1129</v>
      </c>
    </row>
    <row r="2262" spans="1:12">
      <c r="A2262" s="2" t="s">
        <v>3539</v>
      </c>
      <c r="B2262" s="2"/>
      <c r="C2262" s="3">
        <v>0.21099999999999999</v>
      </c>
      <c r="D2262" s="3">
        <v>56.354185800000003</v>
      </c>
      <c r="E2262" s="2"/>
      <c r="F2262" s="2"/>
      <c r="G2262" s="2" t="s">
        <v>134</v>
      </c>
      <c r="H2262" s="2"/>
      <c r="I2262" s="3">
        <v>950</v>
      </c>
      <c r="J2262" s="3">
        <v>0.75</v>
      </c>
      <c r="K2262" s="3">
        <v>4871</v>
      </c>
      <c r="L2262" s="2" t="s">
        <v>1129</v>
      </c>
    </row>
    <row r="2263" spans="1:12">
      <c r="A2263" s="2" t="s">
        <v>3540</v>
      </c>
      <c r="B2263" s="2"/>
      <c r="C2263" s="3">
        <v>0.28599999999999998</v>
      </c>
      <c r="D2263" s="3">
        <v>30.229104</v>
      </c>
      <c r="E2263" s="2"/>
      <c r="F2263" s="2"/>
      <c r="G2263" s="2" t="s">
        <v>134</v>
      </c>
      <c r="H2263" s="2"/>
      <c r="I2263" s="3">
        <v>3110</v>
      </c>
      <c r="J2263" s="3">
        <v>1.28</v>
      </c>
      <c r="K2263" s="3">
        <v>6346</v>
      </c>
      <c r="L2263" s="2" t="s">
        <v>1129</v>
      </c>
    </row>
    <row r="2264" spans="1:12">
      <c r="A2264" s="2" t="s">
        <v>3541</v>
      </c>
      <c r="B2264" s="2"/>
      <c r="C2264" s="3">
        <v>0.20300000000000001</v>
      </c>
      <c r="D2264" s="3">
        <v>10.0455693</v>
      </c>
      <c r="E2264" s="2"/>
      <c r="F2264" s="2"/>
      <c r="G2264" s="2" t="s">
        <v>134</v>
      </c>
      <c r="H2264" s="2"/>
      <c r="I2264" s="3">
        <v>1230</v>
      </c>
      <c r="J2264" s="3">
        <v>0.96</v>
      </c>
      <c r="K2264" s="3">
        <v>5668</v>
      </c>
      <c r="L2264" s="2" t="s">
        <v>1129</v>
      </c>
    </row>
    <row r="2265" spans="1:12">
      <c r="A2265" s="2" t="s">
        <v>3542</v>
      </c>
      <c r="B2265" s="2"/>
      <c r="C2265" s="3">
        <v>1.286</v>
      </c>
      <c r="D2265" s="3">
        <v>3.2432598000000001</v>
      </c>
      <c r="E2265" s="2"/>
      <c r="F2265" s="2"/>
      <c r="G2265" s="2" t="s">
        <v>134</v>
      </c>
      <c r="H2265" s="2"/>
      <c r="I2265" s="3">
        <v>3830</v>
      </c>
      <c r="J2265" s="3">
        <v>1.07</v>
      </c>
      <c r="K2265" s="3">
        <v>5958</v>
      </c>
      <c r="L2265" s="2" t="s">
        <v>1129</v>
      </c>
    </row>
    <row r="2266" spans="1:12">
      <c r="A2266" s="2" t="s">
        <v>3543</v>
      </c>
      <c r="B2266" s="2"/>
      <c r="C2266" s="3">
        <v>0.98099999999999998</v>
      </c>
      <c r="D2266" s="3">
        <v>30.360446700000001</v>
      </c>
      <c r="E2266" s="2"/>
      <c r="F2266" s="2"/>
      <c r="G2266" s="2" t="s">
        <v>134</v>
      </c>
      <c r="H2266" s="2"/>
      <c r="I2266" s="3">
        <v>1400</v>
      </c>
      <c r="J2266" s="3">
        <v>0.79</v>
      </c>
      <c r="K2266" s="3">
        <v>4926</v>
      </c>
      <c r="L2266" s="2" t="s">
        <v>1129</v>
      </c>
    </row>
    <row r="2267" spans="1:12">
      <c r="A2267" s="2" t="s">
        <v>3544</v>
      </c>
      <c r="B2267" s="2"/>
      <c r="C2267" s="3">
        <v>1.0189999999999999</v>
      </c>
      <c r="D2267" s="3">
        <v>15.358768400000001</v>
      </c>
      <c r="E2267" s="2"/>
      <c r="F2267" s="2"/>
      <c r="G2267" s="2" t="s">
        <v>134</v>
      </c>
      <c r="H2267" s="2"/>
      <c r="I2267" s="3">
        <v>2720</v>
      </c>
      <c r="J2267" s="3">
        <v>0.91</v>
      </c>
      <c r="K2267" s="3">
        <v>5444</v>
      </c>
      <c r="L2267" s="2" t="s">
        <v>1129</v>
      </c>
    </row>
    <row r="2268" spans="1:12">
      <c r="A2268" s="2" t="s">
        <v>3545</v>
      </c>
      <c r="B2268" s="2"/>
      <c r="C2268" s="3">
        <v>0.23899999999999999</v>
      </c>
      <c r="D2268" s="3">
        <v>38.651997600000001</v>
      </c>
      <c r="E2268" s="2"/>
      <c r="F2268" s="2"/>
      <c r="G2268" s="2" t="s">
        <v>134</v>
      </c>
      <c r="H2268" s="2"/>
      <c r="I2268" s="3">
        <v>2720</v>
      </c>
      <c r="J2268" s="3">
        <v>0.91</v>
      </c>
      <c r="K2268" s="3">
        <v>5444</v>
      </c>
      <c r="L2268" s="2" t="s">
        <v>1129</v>
      </c>
    </row>
    <row r="2269" spans="1:12">
      <c r="A2269" s="2" t="s">
        <v>3546</v>
      </c>
      <c r="B2269" s="2"/>
      <c r="C2269" s="3">
        <v>1.409</v>
      </c>
      <c r="D2269" s="3">
        <v>3.12082923</v>
      </c>
      <c r="E2269" s="2"/>
      <c r="F2269" s="2"/>
      <c r="G2269" s="2" t="s">
        <v>134</v>
      </c>
      <c r="H2269" s="2"/>
      <c r="I2269" s="3">
        <v>3770</v>
      </c>
      <c r="J2269" s="3">
        <v>1.07</v>
      </c>
      <c r="K2269" s="3">
        <v>5970</v>
      </c>
      <c r="L2269" s="2" t="s">
        <v>1129</v>
      </c>
    </row>
    <row r="2270" spans="1:12">
      <c r="A2270" s="2" t="s">
        <v>3547</v>
      </c>
      <c r="B2270" s="2"/>
      <c r="C2270" s="3">
        <v>0.68899999999999995</v>
      </c>
      <c r="D2270" s="3">
        <v>17.2762961</v>
      </c>
      <c r="E2270" s="2"/>
      <c r="F2270" s="2"/>
      <c r="G2270" s="2" t="s">
        <v>134</v>
      </c>
      <c r="H2270" s="2"/>
      <c r="I2270" s="3">
        <v>1240</v>
      </c>
      <c r="J2270" s="3">
        <v>0.82</v>
      </c>
      <c r="K2270" s="3">
        <v>5014</v>
      </c>
      <c r="L2270" s="2" t="s">
        <v>1129</v>
      </c>
    </row>
    <row r="2271" spans="1:12">
      <c r="A2271" s="2" t="s">
        <v>3548</v>
      </c>
      <c r="B2271" s="2"/>
      <c r="C2271" s="3">
        <v>1.0389999999999999</v>
      </c>
      <c r="D2271" s="3">
        <v>3.2686951500000001</v>
      </c>
      <c r="E2271" s="2"/>
      <c r="F2271" s="2"/>
      <c r="G2271" s="2" t="s">
        <v>134</v>
      </c>
      <c r="H2271" s="2"/>
      <c r="I2271" s="3">
        <v>4070</v>
      </c>
      <c r="J2271" s="3">
        <v>1.08</v>
      </c>
      <c r="K2271" s="3">
        <v>6045</v>
      </c>
      <c r="L2271" s="2" t="s">
        <v>1129</v>
      </c>
    </row>
    <row r="2272" spans="1:12">
      <c r="A2272" s="2" t="s">
        <v>3549</v>
      </c>
      <c r="B2272" s="2"/>
      <c r="C2272" s="3">
        <v>0.79600000000000004</v>
      </c>
      <c r="D2272" s="3">
        <v>4.2253845099999996</v>
      </c>
      <c r="E2272" s="2"/>
      <c r="F2272" s="2"/>
      <c r="G2272" s="2" t="s">
        <v>134</v>
      </c>
      <c r="H2272" s="2"/>
      <c r="I2272" s="3">
        <v>2140</v>
      </c>
      <c r="J2272" s="3">
        <v>1.04</v>
      </c>
      <c r="K2272" s="3">
        <v>5582</v>
      </c>
      <c r="L2272" s="2" t="s">
        <v>1129</v>
      </c>
    </row>
    <row r="2273" spans="1:12">
      <c r="A2273" s="2" t="s">
        <v>3550</v>
      </c>
      <c r="B2273" s="2"/>
      <c r="C2273" s="3">
        <v>0.85599999999999998</v>
      </c>
      <c r="D2273" s="3">
        <v>11.720122699999999</v>
      </c>
      <c r="E2273" s="2"/>
      <c r="F2273" s="2"/>
      <c r="G2273" s="2" t="s">
        <v>134</v>
      </c>
      <c r="H2273" s="2"/>
      <c r="I2273" s="3">
        <v>2090</v>
      </c>
      <c r="J2273" s="3">
        <v>0.94</v>
      </c>
      <c r="K2273" s="3">
        <v>5527</v>
      </c>
      <c r="L2273" s="2" t="s">
        <v>1129</v>
      </c>
    </row>
    <row r="2274" spans="1:12">
      <c r="A2274" s="2" t="s">
        <v>3551</v>
      </c>
      <c r="B2274" s="2"/>
      <c r="C2274" s="3">
        <v>1.35</v>
      </c>
      <c r="D2274" s="3">
        <v>3.00387658</v>
      </c>
      <c r="E2274" s="2"/>
      <c r="F2274" s="2"/>
      <c r="G2274" s="2" t="s">
        <v>134</v>
      </c>
      <c r="H2274" s="2"/>
      <c r="I2274" s="3">
        <v>6330</v>
      </c>
      <c r="J2274" s="3">
        <v>1.36</v>
      </c>
      <c r="K2274" s="3">
        <v>6457</v>
      </c>
      <c r="L2274" s="2" t="s">
        <v>1129</v>
      </c>
    </row>
    <row r="2275" spans="1:12">
      <c r="A2275" s="2" t="s">
        <v>3552</v>
      </c>
      <c r="B2275" s="2"/>
      <c r="C2275" s="3">
        <v>0.63700000000000001</v>
      </c>
      <c r="D2275" s="3">
        <v>8.0251182100000005</v>
      </c>
      <c r="E2275" s="2"/>
      <c r="F2275" s="2"/>
      <c r="G2275" s="2" t="s">
        <v>134</v>
      </c>
      <c r="H2275" s="2"/>
      <c r="I2275" s="3">
        <v>2810</v>
      </c>
      <c r="J2275" s="3">
        <v>1.1000000000000001</v>
      </c>
      <c r="K2275" s="3">
        <v>6007</v>
      </c>
      <c r="L2275" s="2" t="s">
        <v>1129</v>
      </c>
    </row>
    <row r="2276" spans="1:12">
      <c r="A2276" s="2" t="s">
        <v>3553</v>
      </c>
      <c r="B2276" s="2"/>
      <c r="C2276" s="3">
        <v>0.46700000000000003</v>
      </c>
      <c r="D2276" s="3">
        <v>3.41303622</v>
      </c>
      <c r="E2276" s="2"/>
      <c r="F2276" s="2"/>
      <c r="G2276" s="2" t="s">
        <v>134</v>
      </c>
      <c r="H2276" s="2"/>
      <c r="I2276" s="3">
        <v>2100</v>
      </c>
      <c r="J2276" s="3">
        <v>0.86</v>
      </c>
      <c r="K2276" s="3">
        <v>5346</v>
      </c>
      <c r="L2276" s="2" t="s">
        <v>1129</v>
      </c>
    </row>
    <row r="2277" spans="1:12">
      <c r="A2277" s="2" t="s">
        <v>3554</v>
      </c>
      <c r="B2277" s="2"/>
      <c r="C2277" s="3">
        <v>0.20699999999999999</v>
      </c>
      <c r="D2277" s="3">
        <v>8.3086493699999995</v>
      </c>
      <c r="E2277" s="2"/>
      <c r="F2277" s="2"/>
      <c r="G2277" s="2" t="s">
        <v>134</v>
      </c>
      <c r="H2277" s="2"/>
      <c r="I2277" s="3">
        <v>2140</v>
      </c>
      <c r="J2277" s="3">
        <v>0.86</v>
      </c>
      <c r="K2277" s="3">
        <v>5293</v>
      </c>
      <c r="L2277" s="2" t="s">
        <v>1129</v>
      </c>
    </row>
    <row r="2278" spans="1:12">
      <c r="A2278" s="2" t="s">
        <v>3555</v>
      </c>
      <c r="B2278" s="2"/>
      <c r="C2278" s="3">
        <v>0.53900000000000003</v>
      </c>
      <c r="D2278" s="3">
        <v>3.5732036699999998</v>
      </c>
      <c r="E2278" s="2"/>
      <c r="F2278" s="2"/>
      <c r="G2278" s="2" t="s">
        <v>134</v>
      </c>
      <c r="H2278" s="2"/>
      <c r="I2278" s="3">
        <v>3500</v>
      </c>
      <c r="J2278" s="3">
        <v>1.0900000000000001</v>
      </c>
      <c r="K2278" s="3">
        <v>5834</v>
      </c>
      <c r="L2278" s="2" t="s">
        <v>1129</v>
      </c>
    </row>
    <row r="2279" spans="1:12">
      <c r="A2279" s="2" t="s">
        <v>3556</v>
      </c>
      <c r="B2279" s="2"/>
      <c r="C2279" s="3">
        <v>0.27</v>
      </c>
      <c r="D2279" s="3">
        <v>9.6137535599999993</v>
      </c>
      <c r="E2279" s="2"/>
      <c r="F2279" s="2"/>
      <c r="G2279" s="2" t="s">
        <v>134</v>
      </c>
      <c r="H2279" s="2"/>
      <c r="I2279" s="3">
        <v>2430</v>
      </c>
      <c r="J2279" s="3">
        <v>0.98</v>
      </c>
      <c r="K2279" s="3">
        <v>5744</v>
      </c>
      <c r="L2279" s="2" t="s">
        <v>1129</v>
      </c>
    </row>
    <row r="2280" spans="1:12">
      <c r="A2280" s="2" t="s">
        <v>3557</v>
      </c>
      <c r="B2280" s="2"/>
      <c r="C2280" s="3">
        <v>0.19400000000000001</v>
      </c>
      <c r="D2280" s="3">
        <v>5.6325284499999997</v>
      </c>
      <c r="E2280" s="2"/>
      <c r="F2280" s="2"/>
      <c r="G2280" s="2" t="s">
        <v>134</v>
      </c>
      <c r="H2280" s="2"/>
      <c r="I2280" s="3">
        <v>1710</v>
      </c>
      <c r="J2280" s="3">
        <v>0.87</v>
      </c>
      <c r="K2280" s="3">
        <v>5312</v>
      </c>
      <c r="L2280" s="2" t="s">
        <v>1129</v>
      </c>
    </row>
    <row r="2281" spans="1:12">
      <c r="A2281" s="2" t="s">
        <v>3558</v>
      </c>
      <c r="B2281" s="2"/>
      <c r="C2281" s="3">
        <v>0.23</v>
      </c>
      <c r="D2281" s="3">
        <v>8.5083243999999993</v>
      </c>
      <c r="E2281" s="2"/>
      <c r="F2281" s="2"/>
      <c r="G2281" s="2" t="s">
        <v>134</v>
      </c>
      <c r="H2281" s="2"/>
      <c r="I2281" s="3">
        <v>2440</v>
      </c>
      <c r="J2281" s="3">
        <v>1.02</v>
      </c>
      <c r="K2281" s="3">
        <v>5813</v>
      </c>
      <c r="L2281" s="2" t="s">
        <v>1129</v>
      </c>
    </row>
    <row r="2282" spans="1:12">
      <c r="A2282" s="2" t="s">
        <v>3559</v>
      </c>
      <c r="B2282" s="2"/>
      <c r="C2282" s="3">
        <v>0.38400000000000001</v>
      </c>
      <c r="D2282" s="3">
        <v>5.6406775700000003</v>
      </c>
      <c r="E2282" s="2"/>
      <c r="F2282" s="2"/>
      <c r="G2282" s="2" t="s">
        <v>134</v>
      </c>
      <c r="H2282" s="2"/>
      <c r="I2282" s="3">
        <v>3410</v>
      </c>
      <c r="J2282" s="3">
        <v>1.03</v>
      </c>
      <c r="K2282" s="3">
        <v>5904</v>
      </c>
      <c r="L2282" s="2" t="s">
        <v>1129</v>
      </c>
    </row>
    <row r="2283" spans="1:12">
      <c r="A2283" s="2" t="s">
        <v>3560</v>
      </c>
      <c r="B2283" s="2"/>
      <c r="C2283" s="3">
        <v>0.42599999999999999</v>
      </c>
      <c r="D2283" s="3">
        <v>4.2868643100000003</v>
      </c>
      <c r="E2283" s="2"/>
      <c r="F2283" s="2"/>
      <c r="G2283" s="2" t="s">
        <v>134</v>
      </c>
      <c r="H2283" s="2"/>
      <c r="I2283" s="3">
        <v>4670</v>
      </c>
      <c r="J2283" s="3">
        <v>1.1499999999999999</v>
      </c>
      <c r="K2283" s="3">
        <v>6125</v>
      </c>
      <c r="L2283" s="2" t="s">
        <v>1129</v>
      </c>
    </row>
    <row r="2284" spans="1:12">
      <c r="A2284" s="2" t="s">
        <v>3561</v>
      </c>
      <c r="B2284" s="2"/>
      <c r="C2284" s="3">
        <v>0.14199999999999999</v>
      </c>
      <c r="D2284" s="3">
        <v>9.5492754200000007</v>
      </c>
      <c r="E2284" s="2"/>
      <c r="F2284" s="2"/>
      <c r="G2284" s="2" t="s">
        <v>134</v>
      </c>
      <c r="H2284" s="2"/>
      <c r="I2284" s="3">
        <v>240</v>
      </c>
      <c r="J2284" s="3">
        <v>0.33</v>
      </c>
      <c r="K2284" s="3">
        <v>3519</v>
      </c>
      <c r="L2284" s="2" t="s">
        <v>1129</v>
      </c>
    </row>
    <row r="2285" spans="1:12">
      <c r="A2285" s="2" t="s">
        <v>3562</v>
      </c>
      <c r="B2285" s="2"/>
      <c r="C2285" s="3">
        <v>0.23200000000000001</v>
      </c>
      <c r="D2285" s="3">
        <v>27.521979900000002</v>
      </c>
      <c r="E2285" s="2"/>
      <c r="F2285" s="2"/>
      <c r="G2285" s="2" t="s">
        <v>134</v>
      </c>
      <c r="H2285" s="2"/>
      <c r="I2285" s="3">
        <v>720</v>
      </c>
      <c r="J2285" s="3">
        <v>0.55000000000000004</v>
      </c>
      <c r="K2285" s="3">
        <v>3931</v>
      </c>
      <c r="L2285" s="2" t="s">
        <v>1129</v>
      </c>
    </row>
    <row r="2286" spans="1:12">
      <c r="A2286" s="2" t="s">
        <v>3563</v>
      </c>
      <c r="B2286" s="2"/>
      <c r="C2286" s="3">
        <v>0.24399999999999999</v>
      </c>
      <c r="D2286" s="3">
        <v>6.8834055000000003</v>
      </c>
      <c r="E2286" s="2"/>
      <c r="F2286" s="2"/>
      <c r="G2286" s="2" t="s">
        <v>134</v>
      </c>
      <c r="H2286" s="2"/>
      <c r="I2286" s="3">
        <v>750</v>
      </c>
      <c r="J2286" s="3">
        <v>1.19</v>
      </c>
      <c r="K2286" s="3">
        <v>6236</v>
      </c>
      <c r="L2286" s="2" t="s">
        <v>1129</v>
      </c>
    </row>
    <row r="2287" spans="1:12">
      <c r="A2287" s="2" t="s">
        <v>3564</v>
      </c>
      <c r="B2287" s="2"/>
      <c r="C2287" s="3">
        <v>0.11600000000000001</v>
      </c>
      <c r="D2287" s="3">
        <v>3.5680969299999998</v>
      </c>
      <c r="E2287" s="2"/>
      <c r="F2287" s="2"/>
      <c r="G2287" s="2" t="s">
        <v>134</v>
      </c>
      <c r="H2287" s="2"/>
      <c r="I2287" s="3">
        <v>1300</v>
      </c>
      <c r="J2287" s="3">
        <v>1.1599999999999999</v>
      </c>
      <c r="K2287" s="3">
        <v>6113</v>
      </c>
      <c r="L2287" s="2" t="s">
        <v>1129</v>
      </c>
    </row>
    <row r="2288" spans="1:12">
      <c r="A2288" s="2" t="s">
        <v>3565</v>
      </c>
      <c r="B2288" s="2"/>
      <c r="C2288" s="3">
        <v>0.14599999999999999</v>
      </c>
      <c r="D2288" s="3">
        <v>25.3088975</v>
      </c>
      <c r="E2288" s="2"/>
      <c r="F2288" s="2"/>
      <c r="G2288" s="2" t="s">
        <v>134</v>
      </c>
      <c r="H2288" s="2"/>
      <c r="I2288" s="3">
        <v>1060</v>
      </c>
      <c r="J2288" s="3">
        <v>1.1599999999999999</v>
      </c>
      <c r="K2288" s="3">
        <v>6025</v>
      </c>
      <c r="L2288" s="2" t="s">
        <v>1129</v>
      </c>
    </row>
    <row r="2289" spans="1:12">
      <c r="A2289" s="2" t="s">
        <v>3566</v>
      </c>
      <c r="B2289" s="2"/>
      <c r="C2289" s="3">
        <v>0.222</v>
      </c>
      <c r="D2289" s="3">
        <v>41.746003899999998</v>
      </c>
      <c r="E2289" s="2"/>
      <c r="F2289" s="2"/>
      <c r="G2289" s="2" t="s">
        <v>134</v>
      </c>
      <c r="H2289" s="2"/>
      <c r="I2289" s="3">
        <v>1110</v>
      </c>
      <c r="J2289" s="3">
        <v>1.1000000000000001</v>
      </c>
      <c r="K2289" s="3">
        <v>6060</v>
      </c>
      <c r="L2289" s="2" t="s">
        <v>1129</v>
      </c>
    </row>
    <row r="2290" spans="1:12">
      <c r="A2290" s="2" t="s">
        <v>3567</v>
      </c>
      <c r="B2290" s="2"/>
      <c r="C2290" s="3">
        <v>0.22</v>
      </c>
      <c r="D2290" s="3">
        <v>19.556594199999999</v>
      </c>
      <c r="E2290" s="2"/>
      <c r="F2290" s="2"/>
      <c r="G2290" s="2" t="s">
        <v>134</v>
      </c>
      <c r="H2290" s="2"/>
      <c r="I2290" s="3">
        <v>1230</v>
      </c>
      <c r="J2290" s="3">
        <v>0.91</v>
      </c>
      <c r="K2290" s="3">
        <v>5746</v>
      </c>
      <c r="L2290" s="2" t="s">
        <v>1129</v>
      </c>
    </row>
    <row r="2291" spans="1:12">
      <c r="A2291" s="2" t="s">
        <v>3568</v>
      </c>
      <c r="B2291" s="2"/>
      <c r="C2291" s="3">
        <v>0.56699999999999995</v>
      </c>
      <c r="D2291" s="3">
        <v>296.63786499999998</v>
      </c>
      <c r="E2291" s="2"/>
      <c r="F2291" s="2"/>
      <c r="G2291" s="2" t="s">
        <v>134</v>
      </c>
      <c r="H2291" s="2"/>
      <c r="I2291" s="3">
        <v>1460</v>
      </c>
      <c r="J2291" s="3">
        <v>1</v>
      </c>
      <c r="K2291" s="3">
        <v>5770</v>
      </c>
      <c r="L2291" s="2" t="s">
        <v>1129</v>
      </c>
    </row>
    <row r="2292" spans="1:12">
      <c r="A2292" s="2" t="s">
        <v>3569</v>
      </c>
      <c r="B2292" s="2"/>
      <c r="C2292" s="3">
        <v>0.24</v>
      </c>
      <c r="D2292" s="3">
        <v>34.435879800000002</v>
      </c>
      <c r="E2292" s="2"/>
      <c r="F2292" s="2"/>
      <c r="G2292" s="2" t="s">
        <v>134</v>
      </c>
      <c r="H2292" s="2"/>
      <c r="I2292" s="3">
        <v>1730</v>
      </c>
      <c r="J2292" s="3">
        <v>1.17</v>
      </c>
      <c r="K2292" s="3">
        <v>5997</v>
      </c>
      <c r="L2292" s="2" t="s">
        <v>1129</v>
      </c>
    </row>
    <row r="2293" spans="1:12">
      <c r="A2293" s="2" t="s">
        <v>3570</v>
      </c>
      <c r="B2293" s="2"/>
      <c r="C2293" s="3">
        <v>0.19600000000000001</v>
      </c>
      <c r="D2293" s="3">
        <v>28.8623558</v>
      </c>
      <c r="E2293" s="2"/>
      <c r="F2293" s="2"/>
      <c r="G2293" s="2" t="s">
        <v>134</v>
      </c>
      <c r="H2293" s="2"/>
      <c r="I2293" s="3">
        <v>1520</v>
      </c>
      <c r="J2293" s="3">
        <v>1.02</v>
      </c>
      <c r="K2293" s="3">
        <v>5849</v>
      </c>
      <c r="L2293" s="2" t="s">
        <v>1129</v>
      </c>
    </row>
    <row r="2294" spans="1:12">
      <c r="A2294" s="2" t="s">
        <v>3571</v>
      </c>
      <c r="B2294" s="2"/>
      <c r="C2294" s="3">
        <v>0.153</v>
      </c>
      <c r="D2294" s="3">
        <v>5.6517960499999997</v>
      </c>
      <c r="E2294" s="2"/>
      <c r="F2294" s="2"/>
      <c r="G2294" s="2" t="s">
        <v>134</v>
      </c>
      <c r="H2294" s="2"/>
      <c r="I2294" s="3">
        <v>1590</v>
      </c>
      <c r="J2294" s="3">
        <v>1.28</v>
      </c>
      <c r="K2294" s="3">
        <v>6106</v>
      </c>
      <c r="L2294" s="2" t="s">
        <v>1129</v>
      </c>
    </row>
    <row r="2295" spans="1:12">
      <c r="A2295" s="2" t="s">
        <v>3572</v>
      </c>
      <c r="B2295" s="2"/>
      <c r="C2295" s="3">
        <v>0.13</v>
      </c>
      <c r="D2295" s="3">
        <v>19.963713200000001</v>
      </c>
      <c r="E2295" s="2"/>
      <c r="F2295" s="2"/>
      <c r="G2295" s="2" t="s">
        <v>134</v>
      </c>
      <c r="H2295" s="2"/>
      <c r="I2295" s="3">
        <v>830</v>
      </c>
      <c r="J2295" s="3">
        <v>0.9</v>
      </c>
      <c r="K2295" s="3">
        <v>5293</v>
      </c>
      <c r="L2295" s="2" t="s">
        <v>1129</v>
      </c>
    </row>
    <row r="2296" spans="1:12">
      <c r="A2296" s="2" t="s">
        <v>3573</v>
      </c>
      <c r="B2296" s="2"/>
      <c r="C2296" s="3">
        <v>0.51200000000000001</v>
      </c>
      <c r="D2296" s="3">
        <v>24.8546242</v>
      </c>
      <c r="E2296" s="2"/>
      <c r="F2296" s="2"/>
      <c r="G2296" s="2" t="s">
        <v>134</v>
      </c>
      <c r="H2296" s="2"/>
      <c r="I2296" s="3">
        <v>2530</v>
      </c>
      <c r="J2296" s="3">
        <v>1.62</v>
      </c>
      <c r="K2296" s="3">
        <v>7099</v>
      </c>
      <c r="L2296" s="2" t="s">
        <v>1129</v>
      </c>
    </row>
    <row r="2297" spans="1:12">
      <c r="A2297" s="2" t="s">
        <v>3574</v>
      </c>
      <c r="B2297" s="2"/>
      <c r="C2297" s="3">
        <v>0.23799999999999999</v>
      </c>
      <c r="D2297" s="3">
        <v>60.928322700000002</v>
      </c>
      <c r="E2297" s="2"/>
      <c r="F2297" s="2"/>
      <c r="G2297" s="2" t="s">
        <v>134</v>
      </c>
      <c r="H2297" s="2"/>
      <c r="I2297" s="3">
        <v>930</v>
      </c>
      <c r="J2297" s="3">
        <v>0.95</v>
      </c>
      <c r="K2297" s="3">
        <v>5690</v>
      </c>
      <c r="L2297" s="2" t="s">
        <v>1129</v>
      </c>
    </row>
    <row r="2298" spans="1:12">
      <c r="A2298" s="2" t="s">
        <v>3575</v>
      </c>
      <c r="B2298" s="2"/>
      <c r="C2298" s="3">
        <v>0.188</v>
      </c>
      <c r="D2298" s="3">
        <v>8.5120358800000009</v>
      </c>
      <c r="E2298" s="2"/>
      <c r="F2298" s="2"/>
      <c r="G2298" s="2" t="s">
        <v>134</v>
      </c>
      <c r="H2298" s="2"/>
      <c r="I2298" s="3">
        <v>1060</v>
      </c>
      <c r="J2298" s="3">
        <v>0.96</v>
      </c>
      <c r="K2298" s="3">
        <v>5842</v>
      </c>
      <c r="L2298" s="2" t="s">
        <v>1129</v>
      </c>
    </row>
    <row r="2299" spans="1:12">
      <c r="A2299" s="2" t="s">
        <v>3576</v>
      </c>
      <c r="B2299" s="2"/>
      <c r="C2299" s="3">
        <v>0.187</v>
      </c>
      <c r="D2299" s="3">
        <v>24.307894600000001</v>
      </c>
      <c r="E2299" s="2"/>
      <c r="F2299" s="2"/>
      <c r="G2299" s="2" t="s">
        <v>134</v>
      </c>
      <c r="H2299" s="2"/>
      <c r="I2299" s="3">
        <v>760</v>
      </c>
      <c r="J2299" s="3">
        <v>0.89</v>
      </c>
      <c r="K2299" s="3">
        <v>5260</v>
      </c>
      <c r="L2299" s="2" t="s">
        <v>1129</v>
      </c>
    </row>
    <row r="2300" spans="1:12">
      <c r="A2300" s="2" t="s">
        <v>3577</v>
      </c>
      <c r="B2300" s="2"/>
      <c r="C2300" s="3">
        <v>0.14799999999999999</v>
      </c>
      <c r="D2300" s="3">
        <v>19.6741612</v>
      </c>
      <c r="E2300" s="2"/>
      <c r="F2300" s="2"/>
      <c r="G2300" s="2" t="s">
        <v>134</v>
      </c>
      <c r="H2300" s="2"/>
      <c r="I2300" s="3">
        <v>1600</v>
      </c>
      <c r="J2300" s="3">
        <v>1.1000000000000001</v>
      </c>
      <c r="K2300" s="3">
        <v>6112</v>
      </c>
      <c r="L2300" s="2" t="s">
        <v>1129</v>
      </c>
    </row>
    <row r="2301" spans="1:12">
      <c r="A2301" s="2" t="s">
        <v>3578</v>
      </c>
      <c r="B2301" s="2"/>
      <c r="C2301" s="3">
        <v>9.5000000000000001E-2</v>
      </c>
      <c r="D2301" s="3">
        <v>5.2110426099999998</v>
      </c>
      <c r="E2301" s="2"/>
      <c r="F2301" s="2"/>
      <c r="G2301" s="2" t="s">
        <v>134</v>
      </c>
      <c r="H2301" s="2"/>
      <c r="I2301" s="3">
        <v>1600</v>
      </c>
      <c r="J2301" s="3">
        <v>1.1000000000000001</v>
      </c>
      <c r="K2301" s="3">
        <v>6112</v>
      </c>
      <c r="L2301" s="2" t="s">
        <v>1129</v>
      </c>
    </row>
    <row r="2302" spans="1:12">
      <c r="A2302" s="2" t="s">
        <v>3579</v>
      </c>
      <c r="B2302" s="2"/>
      <c r="C2302" s="3">
        <v>0.28399999999999997</v>
      </c>
      <c r="D2302" s="3">
        <v>22.2081321</v>
      </c>
      <c r="E2302" s="2"/>
      <c r="F2302" s="2"/>
      <c r="G2302" s="2" t="s">
        <v>134</v>
      </c>
      <c r="H2302" s="2"/>
      <c r="I2302" s="3">
        <v>2400</v>
      </c>
      <c r="J2302" s="3">
        <v>1.34</v>
      </c>
      <c r="K2302" s="3">
        <v>6406</v>
      </c>
      <c r="L2302" s="2" t="s">
        <v>1129</v>
      </c>
    </row>
    <row r="2303" spans="1:12">
      <c r="A2303" s="2" t="s">
        <v>3580</v>
      </c>
      <c r="B2303" s="2"/>
      <c r="C2303" s="3">
        <v>0.61599999999999999</v>
      </c>
      <c r="D2303" s="3">
        <v>38.584228500000002</v>
      </c>
      <c r="E2303" s="2"/>
      <c r="F2303" s="2"/>
      <c r="G2303" s="2" t="s">
        <v>134</v>
      </c>
      <c r="H2303" s="2"/>
      <c r="I2303" s="3">
        <v>2440</v>
      </c>
      <c r="J2303" s="3">
        <v>1.54</v>
      </c>
      <c r="K2303" s="3">
        <v>6392</v>
      </c>
      <c r="L2303" s="2" t="s">
        <v>1129</v>
      </c>
    </row>
    <row r="2304" spans="1:12">
      <c r="A2304" s="2" t="s">
        <v>3581</v>
      </c>
      <c r="B2304" s="2"/>
      <c r="C2304" s="3">
        <v>0.17499999999999999</v>
      </c>
      <c r="D2304" s="3">
        <v>5.8359831099999999</v>
      </c>
      <c r="E2304" s="2"/>
      <c r="F2304" s="2"/>
      <c r="G2304" s="2" t="s">
        <v>134</v>
      </c>
      <c r="H2304" s="2"/>
      <c r="I2304" s="3">
        <v>880</v>
      </c>
      <c r="J2304" s="3">
        <v>0.93</v>
      </c>
      <c r="K2304" s="3">
        <v>5515</v>
      </c>
      <c r="L2304" s="2" t="s">
        <v>1129</v>
      </c>
    </row>
    <row r="2305" spans="1:12">
      <c r="A2305" s="2" t="s">
        <v>3582</v>
      </c>
      <c r="B2305" s="2"/>
      <c r="C2305" s="3">
        <v>0.17</v>
      </c>
      <c r="D2305" s="3">
        <v>7.9741980699999999</v>
      </c>
      <c r="E2305" s="2"/>
      <c r="F2305" s="2"/>
      <c r="G2305" s="2" t="s">
        <v>134</v>
      </c>
      <c r="H2305" s="2"/>
      <c r="I2305" s="3">
        <v>2400</v>
      </c>
      <c r="J2305" s="3">
        <v>1.0900000000000001</v>
      </c>
      <c r="K2305" s="3">
        <v>6014</v>
      </c>
      <c r="L2305" s="2" t="s">
        <v>1129</v>
      </c>
    </row>
    <row r="2306" spans="1:12">
      <c r="A2306" s="2" t="s">
        <v>3583</v>
      </c>
      <c r="B2306" s="2"/>
      <c r="C2306" s="3">
        <v>8.5999999999999993E-2</v>
      </c>
      <c r="D2306" s="3">
        <v>1.88897906</v>
      </c>
      <c r="E2306" s="2"/>
      <c r="F2306" s="2"/>
      <c r="G2306" s="2" t="s">
        <v>134</v>
      </c>
      <c r="H2306" s="2"/>
      <c r="I2306" s="3">
        <v>2400</v>
      </c>
      <c r="J2306" s="3">
        <v>1.0900000000000001</v>
      </c>
      <c r="K2306" s="3">
        <v>6014</v>
      </c>
      <c r="L2306" s="2" t="s">
        <v>1129</v>
      </c>
    </row>
    <row r="2307" spans="1:12">
      <c r="A2307" s="2" t="s">
        <v>3584</v>
      </c>
      <c r="B2307" s="2"/>
      <c r="C2307" s="3">
        <v>0.23499999999999999</v>
      </c>
      <c r="D2307" s="3">
        <v>18.684049300000002</v>
      </c>
      <c r="E2307" s="2"/>
      <c r="F2307" s="2"/>
      <c r="G2307" s="2" t="s">
        <v>134</v>
      </c>
      <c r="H2307" s="2"/>
      <c r="I2307" s="3">
        <v>1850</v>
      </c>
      <c r="J2307" s="3">
        <v>0.95</v>
      </c>
      <c r="K2307" s="3">
        <v>5573</v>
      </c>
      <c r="L2307" s="2" t="s">
        <v>1129</v>
      </c>
    </row>
    <row r="2308" spans="1:12">
      <c r="A2308" s="2" t="s">
        <v>3585</v>
      </c>
      <c r="B2308" s="2"/>
      <c r="C2308" s="3">
        <v>0.17799999999999999</v>
      </c>
      <c r="D2308" s="3">
        <v>5.4584983200000003</v>
      </c>
      <c r="E2308" s="2"/>
      <c r="F2308" s="2"/>
      <c r="G2308" s="2" t="s">
        <v>134</v>
      </c>
      <c r="H2308" s="2"/>
      <c r="I2308" s="3">
        <v>1640</v>
      </c>
      <c r="J2308" s="3">
        <v>1.1499999999999999</v>
      </c>
      <c r="K2308" s="3">
        <v>5894</v>
      </c>
      <c r="L2308" s="2" t="s">
        <v>1129</v>
      </c>
    </row>
    <row r="2309" spans="1:12">
      <c r="A2309" s="2" t="s">
        <v>3586</v>
      </c>
      <c r="B2309" s="2"/>
      <c r="C2309" s="3">
        <v>0.253</v>
      </c>
      <c r="D2309" s="3">
        <v>13.2853563</v>
      </c>
      <c r="E2309" s="2"/>
      <c r="F2309" s="2"/>
      <c r="G2309" s="2" t="s">
        <v>134</v>
      </c>
      <c r="H2309" s="2"/>
      <c r="I2309" s="3">
        <v>2940</v>
      </c>
      <c r="J2309" s="3">
        <v>1.28</v>
      </c>
      <c r="K2309" s="3">
        <v>6388</v>
      </c>
      <c r="L2309" s="2" t="s">
        <v>1129</v>
      </c>
    </row>
    <row r="2310" spans="1:12">
      <c r="A2310" s="2" t="s">
        <v>3587</v>
      </c>
      <c r="B2310" s="2"/>
      <c r="C2310" s="3">
        <v>0.186</v>
      </c>
      <c r="D2310" s="3">
        <v>19.782974200000002</v>
      </c>
      <c r="E2310" s="2"/>
      <c r="F2310" s="2"/>
      <c r="G2310" s="2" t="s">
        <v>134</v>
      </c>
      <c r="H2310" s="2"/>
      <c r="I2310" s="3">
        <v>2320</v>
      </c>
      <c r="J2310" s="3">
        <v>1.01</v>
      </c>
      <c r="K2310" s="3">
        <v>5807</v>
      </c>
      <c r="L2310" s="2" t="s">
        <v>1129</v>
      </c>
    </row>
    <row r="2311" spans="1:12">
      <c r="A2311" s="2" t="s">
        <v>3588</v>
      </c>
      <c r="B2311" s="2"/>
      <c r="C2311" s="3">
        <v>0.16600000000000001</v>
      </c>
      <c r="D2311" s="3">
        <v>1.9803576599999999</v>
      </c>
      <c r="E2311" s="2"/>
      <c r="F2311" s="2"/>
      <c r="G2311" s="2" t="s">
        <v>134</v>
      </c>
      <c r="H2311" s="2"/>
      <c r="I2311" s="3">
        <v>2570</v>
      </c>
      <c r="J2311" s="3">
        <v>1.07</v>
      </c>
      <c r="K2311" s="3">
        <v>6087</v>
      </c>
      <c r="L2311" s="2" t="s">
        <v>1129</v>
      </c>
    </row>
    <row r="2312" spans="1:12">
      <c r="A2312" s="2" t="s">
        <v>3589</v>
      </c>
      <c r="B2312" s="2"/>
      <c r="C2312" s="3">
        <v>0.17799999999999999</v>
      </c>
      <c r="D2312" s="3">
        <v>12.834502199999999</v>
      </c>
      <c r="E2312" s="2"/>
      <c r="F2312" s="2"/>
      <c r="G2312" s="2" t="s">
        <v>134</v>
      </c>
      <c r="H2312" s="2"/>
      <c r="I2312" s="3">
        <v>2570</v>
      </c>
      <c r="J2312" s="3">
        <v>1.07</v>
      </c>
      <c r="K2312" s="3">
        <v>6087</v>
      </c>
      <c r="L2312" s="2" t="s">
        <v>1129</v>
      </c>
    </row>
    <row r="2313" spans="1:12">
      <c r="A2313" s="2" t="s">
        <v>3590</v>
      </c>
      <c r="B2313" s="2"/>
      <c r="C2313" s="3">
        <v>0.26900000000000002</v>
      </c>
      <c r="D2313" s="3">
        <v>39.309418999999998</v>
      </c>
      <c r="E2313" s="2"/>
      <c r="F2313" s="2"/>
      <c r="G2313" s="2" t="s">
        <v>134</v>
      </c>
      <c r="H2313" s="2"/>
      <c r="I2313" s="3">
        <v>1510</v>
      </c>
      <c r="J2313" s="3">
        <v>0.97</v>
      </c>
      <c r="K2313" s="3">
        <v>5697</v>
      </c>
      <c r="L2313" s="2" t="s">
        <v>1129</v>
      </c>
    </row>
    <row r="2314" spans="1:12">
      <c r="A2314" s="2" t="s">
        <v>3591</v>
      </c>
      <c r="B2314" s="2"/>
      <c r="C2314" s="3">
        <v>0.248</v>
      </c>
      <c r="D2314" s="3">
        <v>29.884857400000001</v>
      </c>
      <c r="E2314" s="2"/>
      <c r="F2314" s="2"/>
      <c r="G2314" s="2" t="s">
        <v>134</v>
      </c>
      <c r="H2314" s="2"/>
      <c r="I2314" s="3">
        <v>830</v>
      </c>
      <c r="J2314" s="3">
        <v>0.78</v>
      </c>
      <c r="K2314" s="3">
        <v>4893</v>
      </c>
      <c r="L2314" s="2" t="s">
        <v>1129</v>
      </c>
    </row>
    <row r="2315" spans="1:12">
      <c r="A2315" s="2" t="s">
        <v>3592</v>
      </c>
      <c r="B2315" s="2"/>
      <c r="C2315" s="3">
        <v>0.22900000000000001</v>
      </c>
      <c r="D2315" s="3">
        <v>12.9249162</v>
      </c>
      <c r="E2315" s="2"/>
      <c r="F2315" s="2"/>
      <c r="G2315" s="2" t="s">
        <v>134</v>
      </c>
      <c r="H2315" s="2"/>
      <c r="I2315" s="3">
        <v>1060</v>
      </c>
      <c r="J2315" s="3">
        <v>0.87</v>
      </c>
      <c r="K2315" s="3">
        <v>5192</v>
      </c>
      <c r="L2315" s="2" t="s">
        <v>1129</v>
      </c>
    </row>
    <row r="2316" spans="1:12">
      <c r="A2316" s="2" t="s">
        <v>3593</v>
      </c>
      <c r="B2316" s="2"/>
      <c r="C2316" s="3">
        <v>0.30199999999999999</v>
      </c>
      <c r="D2316" s="3">
        <v>28.5112053</v>
      </c>
      <c r="E2316" s="2"/>
      <c r="F2316" s="2"/>
      <c r="G2316" s="2" t="s">
        <v>134</v>
      </c>
      <c r="H2316" s="2"/>
      <c r="I2316" s="3">
        <v>990</v>
      </c>
      <c r="J2316" s="3">
        <v>0.78</v>
      </c>
      <c r="K2316" s="3">
        <v>4758</v>
      </c>
      <c r="L2316" s="2" t="s">
        <v>1129</v>
      </c>
    </row>
    <row r="2317" spans="1:12">
      <c r="A2317" s="2" t="s">
        <v>3594</v>
      </c>
      <c r="B2317" s="2"/>
      <c r="C2317" s="3">
        <v>0.2</v>
      </c>
      <c r="D2317" s="3">
        <v>15.959945100000001</v>
      </c>
      <c r="E2317" s="2"/>
      <c r="F2317" s="2"/>
      <c r="G2317" s="2" t="s">
        <v>134</v>
      </c>
      <c r="H2317" s="2"/>
      <c r="I2317" s="3">
        <v>1540</v>
      </c>
      <c r="J2317" s="3">
        <v>1.05</v>
      </c>
      <c r="K2317" s="3">
        <v>5884</v>
      </c>
      <c r="L2317" s="2" t="s">
        <v>1129</v>
      </c>
    </row>
    <row r="2318" spans="1:12">
      <c r="A2318" s="2" t="s">
        <v>3595</v>
      </c>
      <c r="B2318" s="2"/>
      <c r="C2318" s="3">
        <v>0.21099999999999999</v>
      </c>
      <c r="D2318" s="3">
        <v>4.9033215500000003</v>
      </c>
      <c r="E2318" s="2"/>
      <c r="F2318" s="2"/>
      <c r="G2318" s="2" t="s">
        <v>134</v>
      </c>
      <c r="H2318" s="2"/>
      <c r="I2318" s="3">
        <v>2210</v>
      </c>
      <c r="J2318" s="3">
        <v>1.18</v>
      </c>
      <c r="K2318" s="3">
        <v>6123</v>
      </c>
      <c r="L2318" s="2" t="s">
        <v>1129</v>
      </c>
    </row>
    <row r="2319" spans="1:12">
      <c r="A2319" s="2" t="s">
        <v>3596</v>
      </c>
      <c r="B2319" s="2"/>
      <c r="C2319" s="3">
        <v>0.27700000000000002</v>
      </c>
      <c r="D2319" s="3">
        <v>1.8270823</v>
      </c>
      <c r="E2319" s="2"/>
      <c r="F2319" s="2"/>
      <c r="G2319" s="2" t="s">
        <v>134</v>
      </c>
      <c r="H2319" s="2"/>
      <c r="I2319" s="3">
        <v>1450</v>
      </c>
      <c r="J2319" s="3">
        <v>0.92</v>
      </c>
      <c r="K2319" s="3">
        <v>5524</v>
      </c>
      <c r="L2319" s="2" t="s">
        <v>1129</v>
      </c>
    </row>
    <row r="2320" spans="1:12">
      <c r="A2320" s="2" t="s">
        <v>3597</v>
      </c>
      <c r="B2320" s="2"/>
      <c r="C2320" s="3">
        <v>0.126</v>
      </c>
      <c r="D2320" s="3">
        <v>3.2475552200000002</v>
      </c>
      <c r="E2320" s="2"/>
      <c r="F2320" s="2"/>
      <c r="G2320" s="2" t="s">
        <v>134</v>
      </c>
      <c r="H2320" s="2"/>
      <c r="I2320" s="3">
        <v>1520</v>
      </c>
      <c r="J2320" s="3">
        <v>1.07</v>
      </c>
      <c r="K2320" s="3">
        <v>5763</v>
      </c>
      <c r="L2320" s="2" t="s">
        <v>1129</v>
      </c>
    </row>
    <row r="2321" spans="1:12">
      <c r="A2321" s="2" t="s">
        <v>3598</v>
      </c>
      <c r="B2321" s="2"/>
      <c r="C2321" s="3">
        <v>0.20200000000000001</v>
      </c>
      <c r="D2321" s="3">
        <v>81.737807000000004</v>
      </c>
      <c r="E2321" s="2"/>
      <c r="F2321" s="2"/>
      <c r="G2321" s="2" t="s">
        <v>134</v>
      </c>
      <c r="H2321" s="2"/>
      <c r="I2321" s="3">
        <v>540</v>
      </c>
      <c r="J2321" s="3">
        <v>0.96</v>
      </c>
      <c r="K2321" s="3">
        <v>5650</v>
      </c>
      <c r="L2321" s="2" t="s">
        <v>1129</v>
      </c>
    </row>
    <row r="2322" spans="1:12">
      <c r="A2322" s="2" t="s">
        <v>3599</v>
      </c>
      <c r="B2322" s="3">
        <v>0.97</v>
      </c>
      <c r="C2322" s="3">
        <v>0.747</v>
      </c>
      <c r="D2322" s="3">
        <v>125.63243</v>
      </c>
      <c r="E2322" s="3">
        <v>0.49880000000000002</v>
      </c>
      <c r="F2322" s="2"/>
      <c r="G2322" s="2" t="s">
        <v>134</v>
      </c>
      <c r="H2322" s="2"/>
      <c r="I2322" s="3">
        <v>1020</v>
      </c>
      <c r="J2322" s="3">
        <v>1.05</v>
      </c>
      <c r="K2322" s="3">
        <v>5820</v>
      </c>
      <c r="L2322" s="2" t="s">
        <v>1129</v>
      </c>
    </row>
    <row r="2323" spans="1:12">
      <c r="A2323" s="2" t="s">
        <v>3600</v>
      </c>
      <c r="B2323" s="3">
        <v>2.4</v>
      </c>
      <c r="C2323" s="2"/>
      <c r="D2323" s="3">
        <v>1000</v>
      </c>
      <c r="E2323" s="3">
        <v>2.42</v>
      </c>
      <c r="F2323" s="2"/>
      <c r="G2323" s="2" t="s">
        <v>134</v>
      </c>
      <c r="H2323" s="2"/>
      <c r="I2323" s="3">
        <v>1020</v>
      </c>
      <c r="J2323" s="3">
        <v>1.05</v>
      </c>
      <c r="K2323" s="3">
        <v>5820</v>
      </c>
      <c r="L2323" s="2" t="s">
        <v>1129</v>
      </c>
    </row>
    <row r="2324" spans="1:12">
      <c r="A2324" s="2" t="s">
        <v>3601</v>
      </c>
      <c r="B2324" s="2"/>
      <c r="C2324" s="3">
        <v>0.24199999999999999</v>
      </c>
      <c r="D2324" s="3">
        <v>172.70497800000001</v>
      </c>
      <c r="E2324" s="2"/>
      <c r="F2324" s="2"/>
      <c r="G2324" s="2" t="s">
        <v>134</v>
      </c>
      <c r="H2324" s="2"/>
      <c r="I2324" s="3">
        <v>1100</v>
      </c>
      <c r="J2324" s="3">
        <v>1.02</v>
      </c>
      <c r="K2324" s="3">
        <v>5946</v>
      </c>
      <c r="L2324" s="2" t="s">
        <v>1129</v>
      </c>
    </row>
    <row r="2325" spans="1:12">
      <c r="A2325" s="2" t="s">
        <v>3602</v>
      </c>
      <c r="B2325" s="2"/>
      <c r="C2325" s="3">
        <v>0.3</v>
      </c>
      <c r="D2325" s="3">
        <v>5.0800584799999999</v>
      </c>
      <c r="E2325" s="2"/>
      <c r="F2325" s="2"/>
      <c r="G2325" s="2" t="s">
        <v>134</v>
      </c>
      <c r="H2325" s="2"/>
      <c r="I2325" s="3">
        <v>3300</v>
      </c>
      <c r="J2325" s="3">
        <v>1.41</v>
      </c>
      <c r="K2325" s="3">
        <v>6166</v>
      </c>
      <c r="L2325" s="2" t="s">
        <v>1129</v>
      </c>
    </row>
    <row r="2326" spans="1:12">
      <c r="A2326" s="2" t="s">
        <v>3603</v>
      </c>
      <c r="B2326" s="2"/>
      <c r="C2326" s="3">
        <v>0.14000000000000001</v>
      </c>
      <c r="D2326" s="3">
        <v>13.1449757</v>
      </c>
      <c r="E2326" s="2"/>
      <c r="F2326" s="2"/>
      <c r="G2326" s="2" t="s">
        <v>134</v>
      </c>
      <c r="H2326" s="2"/>
      <c r="I2326" s="3">
        <v>1430</v>
      </c>
      <c r="J2326" s="3">
        <v>0.93</v>
      </c>
      <c r="K2326" s="3">
        <v>5526</v>
      </c>
      <c r="L2326" s="2" t="s">
        <v>1129</v>
      </c>
    </row>
    <row r="2327" spans="1:12">
      <c r="A2327" s="2" t="s">
        <v>3604</v>
      </c>
      <c r="B2327" s="2"/>
      <c r="C2327" s="3">
        <v>0.223</v>
      </c>
      <c r="D2327" s="3">
        <v>13.899619700000001</v>
      </c>
      <c r="E2327" s="2"/>
      <c r="F2327" s="2"/>
      <c r="G2327" s="2" t="s">
        <v>134</v>
      </c>
      <c r="H2327" s="2"/>
      <c r="I2327" s="3">
        <v>690</v>
      </c>
      <c r="J2327" s="3">
        <v>0.7</v>
      </c>
      <c r="K2327" s="3">
        <v>4671</v>
      </c>
      <c r="L2327" s="2" t="s">
        <v>1129</v>
      </c>
    </row>
    <row r="2328" spans="1:12">
      <c r="A2328" s="2" t="s">
        <v>3605</v>
      </c>
      <c r="B2328" s="2"/>
      <c r="C2328" s="3">
        <v>0.189</v>
      </c>
      <c r="D2328" s="3">
        <v>21.4161693</v>
      </c>
      <c r="E2328" s="2"/>
      <c r="F2328" s="2"/>
      <c r="G2328" s="2" t="s">
        <v>134</v>
      </c>
      <c r="H2328" s="2"/>
      <c r="I2328" s="3">
        <v>2600</v>
      </c>
      <c r="J2328" s="3">
        <v>1.1599999999999999</v>
      </c>
      <c r="K2328" s="3">
        <v>6206</v>
      </c>
      <c r="L2328" s="2" t="s">
        <v>1129</v>
      </c>
    </row>
    <row r="2329" spans="1:12">
      <c r="A2329" s="2" t="s">
        <v>3606</v>
      </c>
      <c r="B2329" s="2"/>
      <c r="C2329" s="3">
        <v>0.24</v>
      </c>
      <c r="D2329" s="3">
        <v>13.2493406</v>
      </c>
      <c r="E2329" s="2"/>
      <c r="F2329" s="2"/>
      <c r="G2329" s="2" t="s">
        <v>134</v>
      </c>
      <c r="H2329" s="2"/>
      <c r="I2329" s="3">
        <v>2710</v>
      </c>
      <c r="J2329" s="3">
        <v>1.04</v>
      </c>
      <c r="K2329" s="3">
        <v>5882</v>
      </c>
      <c r="L2329" s="2" t="s">
        <v>1129</v>
      </c>
    </row>
    <row r="2330" spans="1:12">
      <c r="A2330" s="2" t="s">
        <v>3607</v>
      </c>
      <c r="B2330" s="2"/>
      <c r="C2330" s="3">
        <v>0.624</v>
      </c>
      <c r="D2330" s="3">
        <v>4.1470202599999997</v>
      </c>
      <c r="E2330" s="2"/>
      <c r="F2330" s="2"/>
      <c r="G2330" s="2" t="s">
        <v>134</v>
      </c>
      <c r="H2330" s="2"/>
      <c r="I2330" s="3">
        <v>2920</v>
      </c>
      <c r="J2330" s="3">
        <v>1.1100000000000001</v>
      </c>
      <c r="K2330" s="3">
        <v>5967</v>
      </c>
      <c r="L2330" s="2" t="s">
        <v>1129</v>
      </c>
    </row>
    <row r="2331" spans="1:12">
      <c r="A2331" s="2" t="s">
        <v>3608</v>
      </c>
      <c r="B2331" s="2"/>
      <c r="C2331" s="3">
        <v>0.35699999999999998</v>
      </c>
      <c r="D2331" s="3">
        <v>6.0103842900000002</v>
      </c>
      <c r="E2331" s="2"/>
      <c r="F2331" s="2"/>
      <c r="G2331" s="2" t="s">
        <v>134</v>
      </c>
      <c r="H2331" s="2"/>
      <c r="I2331" s="3">
        <v>1180</v>
      </c>
      <c r="J2331" s="3">
        <v>0.78</v>
      </c>
      <c r="K2331" s="3">
        <v>4828</v>
      </c>
      <c r="L2331" s="2" t="s">
        <v>1129</v>
      </c>
    </row>
    <row r="2332" spans="1:12">
      <c r="A2332" s="2" t="s">
        <v>3609</v>
      </c>
      <c r="B2332" s="2"/>
      <c r="C2332" s="3">
        <v>1.07</v>
      </c>
      <c r="D2332" s="3">
        <v>4.4541943399999999</v>
      </c>
      <c r="E2332" s="2"/>
      <c r="F2332" s="2"/>
      <c r="G2332" s="2" t="s">
        <v>134</v>
      </c>
      <c r="H2332" s="2"/>
      <c r="I2332" s="3">
        <v>2530</v>
      </c>
      <c r="J2332" s="3">
        <v>0.93</v>
      </c>
      <c r="K2332" s="3">
        <v>5535</v>
      </c>
      <c r="L2332" s="2" t="s">
        <v>1129</v>
      </c>
    </row>
    <row r="2333" spans="1:12">
      <c r="A2333" s="2" t="s">
        <v>3610</v>
      </c>
      <c r="B2333" s="2"/>
      <c r="C2333" s="3">
        <v>0.22900000000000001</v>
      </c>
      <c r="D2333" s="3">
        <v>42.949564899999999</v>
      </c>
      <c r="E2333" s="2"/>
      <c r="F2333" s="2"/>
      <c r="G2333" s="2" t="s">
        <v>134</v>
      </c>
      <c r="H2333" s="2"/>
      <c r="I2333" s="3">
        <v>2110</v>
      </c>
      <c r="J2333" s="3">
        <v>0.88</v>
      </c>
      <c r="K2333" s="3">
        <v>5360</v>
      </c>
      <c r="L2333" s="2" t="s">
        <v>1129</v>
      </c>
    </row>
    <row r="2334" spans="1:12">
      <c r="A2334" s="2" t="s">
        <v>3611</v>
      </c>
      <c r="B2334" s="2"/>
      <c r="C2334" s="3">
        <v>0.26100000000000001</v>
      </c>
      <c r="D2334" s="3">
        <v>117.040498</v>
      </c>
      <c r="E2334" s="2"/>
      <c r="F2334" s="2"/>
      <c r="G2334" s="2" t="s">
        <v>134</v>
      </c>
      <c r="H2334" s="2"/>
      <c r="I2334" s="3">
        <v>2110</v>
      </c>
      <c r="J2334" s="3">
        <v>0.88</v>
      </c>
      <c r="K2334" s="3">
        <v>5360</v>
      </c>
      <c r="L2334" s="2" t="s">
        <v>1129</v>
      </c>
    </row>
    <row r="2335" spans="1:12">
      <c r="A2335" s="2" t="s">
        <v>3612</v>
      </c>
      <c r="B2335" s="2"/>
      <c r="C2335" s="3">
        <v>0.39400000000000002</v>
      </c>
      <c r="D2335" s="3">
        <v>8.6001041100000002</v>
      </c>
      <c r="E2335" s="2"/>
      <c r="F2335" s="2"/>
      <c r="G2335" s="2" t="s">
        <v>134</v>
      </c>
      <c r="H2335" s="2"/>
      <c r="I2335" s="3">
        <v>1840</v>
      </c>
      <c r="J2335" s="3">
        <v>0.87</v>
      </c>
      <c r="K2335" s="3">
        <v>5322</v>
      </c>
      <c r="L2335" s="2" t="s">
        <v>1129</v>
      </c>
    </row>
    <row r="2336" spans="1:12">
      <c r="A2336" s="2" t="s">
        <v>3613</v>
      </c>
      <c r="B2336" s="2"/>
      <c r="C2336" s="3">
        <v>0.24399999999999999</v>
      </c>
      <c r="D2336" s="3">
        <v>12.3764661</v>
      </c>
      <c r="E2336" s="2"/>
      <c r="F2336" s="2"/>
      <c r="G2336" s="2" t="s">
        <v>134</v>
      </c>
      <c r="H2336" s="2"/>
      <c r="I2336" s="3">
        <v>1020</v>
      </c>
      <c r="J2336" s="3">
        <v>0.65</v>
      </c>
      <c r="K2336" s="3">
        <v>4286</v>
      </c>
      <c r="L2336" s="2" t="s">
        <v>1129</v>
      </c>
    </row>
    <row r="2337" spans="1:12">
      <c r="A2337" s="2" t="s">
        <v>3614</v>
      </c>
      <c r="B2337" s="2"/>
      <c r="C2337" s="3">
        <v>0.35199999999999998</v>
      </c>
      <c r="D2337" s="3">
        <v>5.2634157699999999</v>
      </c>
      <c r="E2337" s="2"/>
      <c r="F2337" s="2"/>
      <c r="G2337" s="2" t="s">
        <v>134</v>
      </c>
      <c r="H2337" s="2"/>
      <c r="I2337" s="3">
        <v>2720</v>
      </c>
      <c r="J2337" s="3">
        <v>1.03</v>
      </c>
      <c r="K2337" s="3">
        <v>5863</v>
      </c>
      <c r="L2337" s="2" t="s">
        <v>1129</v>
      </c>
    </row>
    <row r="2338" spans="1:12">
      <c r="A2338" s="2" t="s">
        <v>3615</v>
      </c>
      <c r="B2338" s="2"/>
      <c r="C2338" s="3">
        <v>0.41299999999999998</v>
      </c>
      <c r="D2338" s="3">
        <v>4.0304680399999997</v>
      </c>
      <c r="E2338" s="2"/>
      <c r="F2338" s="2"/>
      <c r="G2338" s="2" t="s">
        <v>134</v>
      </c>
      <c r="H2338" s="2"/>
      <c r="I2338" s="3">
        <v>2360</v>
      </c>
      <c r="J2338" s="3">
        <v>0.92</v>
      </c>
      <c r="K2338" s="3">
        <v>5266</v>
      </c>
      <c r="L2338" s="2" t="s">
        <v>1129</v>
      </c>
    </row>
    <row r="2339" spans="1:12">
      <c r="A2339" s="2" t="s">
        <v>3616</v>
      </c>
      <c r="B2339" s="2"/>
      <c r="C2339" s="3">
        <v>0.999</v>
      </c>
      <c r="D2339" s="3">
        <v>328.23995500000001</v>
      </c>
      <c r="E2339" s="2"/>
      <c r="F2339" s="2"/>
      <c r="G2339" s="2" t="s">
        <v>134</v>
      </c>
      <c r="H2339" s="2"/>
      <c r="I2339" s="3">
        <v>2360</v>
      </c>
      <c r="J2339" s="3">
        <v>0.92</v>
      </c>
      <c r="K2339" s="3">
        <v>5266</v>
      </c>
      <c r="L2339" s="2" t="s">
        <v>1129</v>
      </c>
    </row>
    <row r="2340" spans="1:12">
      <c r="A2340" s="2" t="s">
        <v>3617</v>
      </c>
      <c r="B2340" s="2"/>
      <c r="C2340" s="3">
        <v>0.38300000000000001</v>
      </c>
      <c r="D2340" s="3">
        <v>1.90220856</v>
      </c>
      <c r="E2340" s="2"/>
      <c r="F2340" s="2"/>
      <c r="G2340" s="2" t="s">
        <v>134</v>
      </c>
      <c r="H2340" s="2"/>
      <c r="I2340" s="3">
        <v>2090</v>
      </c>
      <c r="J2340" s="3">
        <v>0.93</v>
      </c>
      <c r="K2340" s="3">
        <v>5447</v>
      </c>
      <c r="L2340" s="2" t="s">
        <v>1129</v>
      </c>
    </row>
    <row r="2341" spans="1:12">
      <c r="A2341" s="2" t="s">
        <v>3618</v>
      </c>
      <c r="B2341" s="2"/>
      <c r="C2341" s="3">
        <v>0.252</v>
      </c>
      <c r="D2341" s="3">
        <v>16.217754100000001</v>
      </c>
      <c r="E2341" s="2"/>
      <c r="F2341" s="2"/>
      <c r="G2341" s="2" t="s">
        <v>134</v>
      </c>
      <c r="H2341" s="2"/>
      <c r="I2341" s="3">
        <v>2520</v>
      </c>
      <c r="J2341" s="3">
        <v>1.03</v>
      </c>
      <c r="K2341" s="3">
        <v>5894</v>
      </c>
      <c r="L2341" s="2" t="s">
        <v>1129</v>
      </c>
    </row>
    <row r="2342" spans="1:12">
      <c r="A2342" s="2" t="s">
        <v>3619</v>
      </c>
      <c r="B2342" s="2"/>
      <c r="C2342" s="3">
        <v>0.2</v>
      </c>
      <c r="D2342" s="3">
        <v>11.7229218</v>
      </c>
      <c r="E2342" s="2"/>
      <c r="F2342" s="2"/>
      <c r="G2342" s="2" t="s">
        <v>134</v>
      </c>
      <c r="H2342" s="2"/>
      <c r="I2342" s="3">
        <v>2380</v>
      </c>
      <c r="J2342" s="3">
        <v>1</v>
      </c>
      <c r="K2342" s="3">
        <v>5740</v>
      </c>
      <c r="L2342" s="2" t="s">
        <v>1129</v>
      </c>
    </row>
    <row r="2343" spans="1:12">
      <c r="A2343" s="2" t="s">
        <v>3620</v>
      </c>
      <c r="B2343" s="2"/>
      <c r="C2343" s="3">
        <v>0.23799999999999999</v>
      </c>
      <c r="D2343" s="3">
        <v>3.70598955</v>
      </c>
      <c r="E2343" s="2"/>
      <c r="F2343" s="2"/>
      <c r="G2343" s="2" t="s">
        <v>134</v>
      </c>
      <c r="H2343" s="2"/>
      <c r="I2343" s="3">
        <v>3670</v>
      </c>
      <c r="J2343" s="3">
        <v>1.1100000000000001</v>
      </c>
      <c r="K2343" s="3">
        <v>6068</v>
      </c>
      <c r="L2343" s="2" t="s">
        <v>1129</v>
      </c>
    </row>
    <row r="2344" spans="1:12">
      <c r="A2344" s="2" t="s">
        <v>3621</v>
      </c>
      <c r="B2344" s="2"/>
      <c r="C2344" s="3">
        <v>0.21099999999999999</v>
      </c>
      <c r="D2344" s="3">
        <v>29.007905399999999</v>
      </c>
      <c r="E2344" s="2"/>
      <c r="F2344" s="2"/>
      <c r="G2344" s="2" t="s">
        <v>134</v>
      </c>
      <c r="H2344" s="2"/>
      <c r="I2344" s="3">
        <v>2130</v>
      </c>
      <c r="J2344" s="3">
        <v>0.85</v>
      </c>
      <c r="K2344" s="3">
        <v>5242</v>
      </c>
      <c r="L2344" s="2" t="s">
        <v>1129</v>
      </c>
    </row>
    <row r="2345" spans="1:12">
      <c r="A2345" s="2" t="s">
        <v>3622</v>
      </c>
      <c r="B2345" s="2"/>
      <c r="C2345" s="3">
        <v>0.32200000000000001</v>
      </c>
      <c r="D2345" s="3">
        <v>17.587523300000001</v>
      </c>
      <c r="E2345" s="2"/>
      <c r="F2345" s="2"/>
      <c r="G2345" s="2" t="s">
        <v>134</v>
      </c>
      <c r="H2345" s="2"/>
      <c r="I2345" s="3">
        <v>2590</v>
      </c>
      <c r="J2345" s="3">
        <v>0.96</v>
      </c>
      <c r="K2345" s="3">
        <v>5630</v>
      </c>
      <c r="L2345" s="2" t="s">
        <v>1129</v>
      </c>
    </row>
    <row r="2346" spans="1:12">
      <c r="A2346" s="2" t="s">
        <v>3623</v>
      </c>
      <c r="B2346" s="2"/>
      <c r="C2346" s="3">
        <v>0.153</v>
      </c>
      <c r="D2346" s="3">
        <v>18.4776445</v>
      </c>
      <c r="E2346" s="2"/>
      <c r="F2346" s="2"/>
      <c r="G2346" s="2" t="s">
        <v>134</v>
      </c>
      <c r="H2346" s="2"/>
      <c r="I2346" s="3">
        <v>290</v>
      </c>
      <c r="J2346" s="3">
        <v>0.34</v>
      </c>
      <c r="K2346" s="3">
        <v>3556</v>
      </c>
      <c r="L2346" s="2" t="s">
        <v>3624</v>
      </c>
    </row>
    <row r="2347" spans="1:12">
      <c r="A2347" s="2" t="s">
        <v>3625</v>
      </c>
      <c r="B2347" s="2"/>
      <c r="C2347" s="3">
        <v>0.621</v>
      </c>
      <c r="D2347" s="3">
        <v>58.362049499999998</v>
      </c>
      <c r="E2347" s="2"/>
      <c r="F2347" s="2"/>
      <c r="G2347" s="2" t="s">
        <v>134</v>
      </c>
      <c r="H2347" s="2"/>
      <c r="I2347" s="3">
        <v>2180</v>
      </c>
      <c r="J2347" s="3">
        <v>0.96</v>
      </c>
      <c r="K2347" s="3">
        <v>5646</v>
      </c>
      <c r="L2347" s="2" t="s">
        <v>1129</v>
      </c>
    </row>
    <row r="2348" spans="1:12">
      <c r="A2348" s="2" t="s">
        <v>3626</v>
      </c>
      <c r="B2348" s="2"/>
      <c r="C2348" s="3">
        <v>0.23899999999999999</v>
      </c>
      <c r="D2348" s="3">
        <v>5.3501619800000002</v>
      </c>
      <c r="E2348" s="2"/>
      <c r="F2348" s="2"/>
      <c r="G2348" s="2" t="s">
        <v>134</v>
      </c>
      <c r="H2348" s="2"/>
      <c r="I2348" s="3">
        <v>2180</v>
      </c>
      <c r="J2348" s="3">
        <v>0.96</v>
      </c>
      <c r="K2348" s="3">
        <v>5646</v>
      </c>
      <c r="L2348" s="2" t="s">
        <v>1129</v>
      </c>
    </row>
    <row r="2349" spans="1:12">
      <c r="A2349" s="2" t="s">
        <v>3627</v>
      </c>
      <c r="B2349" s="2"/>
      <c r="C2349" s="3">
        <v>0.46500000000000002</v>
      </c>
      <c r="D2349" s="3">
        <v>18.009314400000001</v>
      </c>
      <c r="E2349" s="2"/>
      <c r="F2349" s="2"/>
      <c r="G2349" s="2" t="s">
        <v>134</v>
      </c>
      <c r="H2349" s="2"/>
      <c r="I2349" s="3">
        <v>2680</v>
      </c>
      <c r="J2349" s="3">
        <v>0.93</v>
      </c>
      <c r="K2349" s="3">
        <v>5575</v>
      </c>
      <c r="L2349" s="2" t="s">
        <v>1129</v>
      </c>
    </row>
    <row r="2350" spans="1:12">
      <c r="A2350" s="2" t="s">
        <v>3628</v>
      </c>
      <c r="B2350" s="2"/>
      <c r="C2350" s="3">
        <v>0.27600000000000002</v>
      </c>
      <c r="D2350" s="3">
        <v>22.184327100000001</v>
      </c>
      <c r="E2350" s="2"/>
      <c r="F2350" s="2"/>
      <c r="G2350" s="2" t="s">
        <v>134</v>
      </c>
      <c r="H2350" s="2"/>
      <c r="I2350" s="3">
        <v>1820</v>
      </c>
      <c r="J2350" s="3">
        <v>0.8</v>
      </c>
      <c r="K2350" s="3">
        <v>5066</v>
      </c>
      <c r="L2350" s="2" t="s">
        <v>1129</v>
      </c>
    </row>
    <row r="2351" spans="1:12">
      <c r="A2351" s="2" t="s">
        <v>3629</v>
      </c>
      <c r="B2351" s="2"/>
      <c r="C2351" s="3">
        <v>0.41299999999999998</v>
      </c>
      <c r="D2351" s="3">
        <v>3.75083228</v>
      </c>
      <c r="E2351" s="2"/>
      <c r="F2351" s="2"/>
      <c r="G2351" s="2" t="s">
        <v>134</v>
      </c>
      <c r="H2351" s="2"/>
      <c r="I2351" s="3">
        <v>2700</v>
      </c>
      <c r="J2351" s="3">
        <v>0.95</v>
      </c>
      <c r="K2351" s="3">
        <v>5626</v>
      </c>
      <c r="L2351" s="2" t="s">
        <v>1129</v>
      </c>
    </row>
    <row r="2352" spans="1:12">
      <c r="A2352" s="2" t="s">
        <v>3630</v>
      </c>
      <c r="B2352" s="2"/>
      <c r="C2352" s="3">
        <v>0.32500000000000001</v>
      </c>
      <c r="D2352" s="3">
        <v>4.2437472300000003</v>
      </c>
      <c r="E2352" s="2"/>
      <c r="F2352" s="2"/>
      <c r="G2352" s="2" t="s">
        <v>134</v>
      </c>
      <c r="H2352" s="2"/>
      <c r="I2352" s="3">
        <v>3400</v>
      </c>
      <c r="J2352" s="3">
        <v>0.98</v>
      </c>
      <c r="K2352" s="3">
        <v>5735</v>
      </c>
      <c r="L2352" s="2" t="s">
        <v>1129</v>
      </c>
    </row>
    <row r="2353" spans="1:12">
      <c r="A2353" s="2" t="s">
        <v>3631</v>
      </c>
      <c r="B2353" s="2"/>
      <c r="C2353" s="3">
        <v>0.192</v>
      </c>
      <c r="D2353" s="3">
        <v>18.427946200000001</v>
      </c>
      <c r="E2353" s="2"/>
      <c r="F2353" s="2"/>
      <c r="G2353" s="2" t="s">
        <v>134</v>
      </c>
      <c r="H2353" s="2"/>
      <c r="I2353" s="3">
        <v>2050</v>
      </c>
      <c r="J2353" s="3">
        <v>0.83</v>
      </c>
      <c r="K2353" s="3">
        <v>5132</v>
      </c>
      <c r="L2353" s="2" t="s">
        <v>1129</v>
      </c>
    </row>
    <row r="2354" spans="1:12">
      <c r="A2354" s="2" t="s">
        <v>3632</v>
      </c>
      <c r="B2354" s="2"/>
      <c r="C2354" s="3">
        <v>0.20100000000000001</v>
      </c>
      <c r="D2354" s="3">
        <v>16.542973799999999</v>
      </c>
      <c r="E2354" s="2"/>
      <c r="F2354" s="2"/>
      <c r="G2354" s="2" t="s">
        <v>134</v>
      </c>
      <c r="H2354" s="2"/>
      <c r="I2354" s="3">
        <v>1850</v>
      </c>
      <c r="J2354" s="3">
        <v>0.84</v>
      </c>
      <c r="K2354" s="3">
        <v>5148</v>
      </c>
      <c r="L2354" s="2" t="s">
        <v>1129</v>
      </c>
    </row>
    <row r="2355" spans="1:12">
      <c r="A2355" s="2" t="s">
        <v>3633</v>
      </c>
      <c r="B2355" s="2"/>
      <c r="C2355" s="3">
        <v>0.20200000000000001</v>
      </c>
      <c r="D2355" s="3">
        <v>11.023474800000001</v>
      </c>
      <c r="E2355" s="2"/>
      <c r="F2355" s="2"/>
      <c r="G2355" s="2" t="s">
        <v>134</v>
      </c>
      <c r="H2355" s="2"/>
      <c r="I2355" s="3">
        <v>410</v>
      </c>
      <c r="J2355" s="3">
        <v>0.55000000000000004</v>
      </c>
      <c r="K2355" s="3">
        <v>3768</v>
      </c>
      <c r="L2355" s="2" t="s">
        <v>1129</v>
      </c>
    </row>
    <row r="2356" spans="1:12">
      <c r="A2356" s="2" t="s">
        <v>3634</v>
      </c>
      <c r="B2356" s="2"/>
      <c r="C2356" s="3">
        <v>0.28199999999999997</v>
      </c>
      <c r="D2356" s="3">
        <v>34.188905200000001</v>
      </c>
      <c r="E2356" s="2"/>
      <c r="F2356" s="2"/>
      <c r="G2356" s="2" t="s">
        <v>134</v>
      </c>
      <c r="H2356" s="2"/>
      <c r="I2356" s="3">
        <v>2100</v>
      </c>
      <c r="J2356" s="3">
        <v>0.95</v>
      </c>
      <c r="K2356" s="3">
        <v>5616</v>
      </c>
      <c r="L2356" s="2" t="s">
        <v>1129</v>
      </c>
    </row>
    <row r="2357" spans="1:12">
      <c r="A2357" s="2" t="s">
        <v>3635</v>
      </c>
      <c r="B2357" s="2"/>
      <c r="C2357" s="3">
        <v>0.219</v>
      </c>
      <c r="D2357" s="3">
        <v>4.3016620000000003</v>
      </c>
      <c r="E2357" s="2"/>
      <c r="F2357" s="2"/>
      <c r="G2357" s="2" t="s">
        <v>134</v>
      </c>
      <c r="H2357" s="2"/>
      <c r="I2357" s="3">
        <v>2090</v>
      </c>
      <c r="J2357" s="3">
        <v>0.93</v>
      </c>
      <c r="K2357" s="3">
        <v>5496</v>
      </c>
      <c r="L2357" s="2" t="s">
        <v>1129</v>
      </c>
    </row>
    <row r="2358" spans="1:12">
      <c r="A2358" s="2" t="s">
        <v>3636</v>
      </c>
      <c r="B2358" s="2"/>
      <c r="C2358" s="3">
        <v>0.23599999999999999</v>
      </c>
      <c r="D2358" s="3">
        <v>4.7985993899999997</v>
      </c>
      <c r="E2358" s="2"/>
      <c r="F2358" s="2"/>
      <c r="G2358" s="2" t="s">
        <v>134</v>
      </c>
      <c r="H2358" s="2"/>
      <c r="I2358" s="3">
        <v>2470</v>
      </c>
      <c r="J2358" s="3">
        <v>0.93</v>
      </c>
      <c r="K2358" s="3">
        <v>5527</v>
      </c>
      <c r="L2358" s="2" t="s">
        <v>1129</v>
      </c>
    </row>
    <row r="2359" spans="1:12">
      <c r="A2359" s="2" t="s">
        <v>3637</v>
      </c>
      <c r="B2359" s="2"/>
      <c r="C2359" s="3">
        <v>0.23</v>
      </c>
      <c r="D2359" s="3">
        <v>17.205234799999999</v>
      </c>
      <c r="E2359" s="2"/>
      <c r="F2359" s="2"/>
      <c r="G2359" s="2" t="s">
        <v>134</v>
      </c>
      <c r="H2359" s="2"/>
      <c r="I2359" s="3">
        <v>1740</v>
      </c>
      <c r="J2359" s="3">
        <v>0.83</v>
      </c>
      <c r="K2359" s="3">
        <v>5212</v>
      </c>
      <c r="L2359" s="2" t="s">
        <v>1129</v>
      </c>
    </row>
    <row r="2360" spans="1:12">
      <c r="A2360" s="2" t="s">
        <v>3638</v>
      </c>
      <c r="B2360" s="2"/>
      <c r="C2360" s="3">
        <v>0.249</v>
      </c>
      <c r="D2360" s="3">
        <v>22.183296599999998</v>
      </c>
      <c r="E2360" s="2"/>
      <c r="F2360" s="2"/>
      <c r="G2360" s="2" t="s">
        <v>134</v>
      </c>
      <c r="H2360" s="2"/>
      <c r="I2360" s="3">
        <v>2470</v>
      </c>
      <c r="J2360" s="3">
        <v>0.99</v>
      </c>
      <c r="K2360" s="3">
        <v>5746</v>
      </c>
      <c r="L2360" s="2" t="s">
        <v>1129</v>
      </c>
    </row>
    <row r="2361" spans="1:12">
      <c r="A2361" s="2" t="s">
        <v>3639</v>
      </c>
      <c r="B2361" s="2"/>
      <c r="C2361" s="3">
        <v>0.21299999999999999</v>
      </c>
      <c r="D2361" s="3">
        <v>7.65880414</v>
      </c>
      <c r="E2361" s="2"/>
      <c r="F2361" s="2"/>
      <c r="G2361" s="2" t="s">
        <v>134</v>
      </c>
      <c r="H2361" s="2"/>
      <c r="I2361" s="3">
        <v>2440</v>
      </c>
      <c r="J2361" s="3">
        <v>0.95</v>
      </c>
      <c r="K2361" s="3">
        <v>5612</v>
      </c>
      <c r="L2361" s="2" t="s">
        <v>1129</v>
      </c>
    </row>
    <row r="2362" spans="1:12">
      <c r="A2362" s="2" t="s">
        <v>3640</v>
      </c>
      <c r="B2362" s="2"/>
      <c r="C2362" s="3">
        <v>0.21299999999999999</v>
      </c>
      <c r="D2362" s="3">
        <v>9.3789194400000007</v>
      </c>
      <c r="E2362" s="2"/>
      <c r="F2362" s="2"/>
      <c r="G2362" s="2" t="s">
        <v>134</v>
      </c>
      <c r="H2362" s="2"/>
      <c r="I2362" s="3">
        <v>2780</v>
      </c>
      <c r="J2362" s="3">
        <v>0.97</v>
      </c>
      <c r="K2362" s="3">
        <v>5710</v>
      </c>
      <c r="L2362" s="2" t="s">
        <v>1129</v>
      </c>
    </row>
    <row r="2363" spans="1:12">
      <c r="A2363" s="2" t="s">
        <v>3641</v>
      </c>
      <c r="B2363" s="2"/>
      <c r="C2363" s="3">
        <v>0.29199999999999998</v>
      </c>
      <c r="D2363" s="3">
        <v>29.911367899999998</v>
      </c>
      <c r="E2363" s="2"/>
      <c r="F2363" s="2"/>
      <c r="G2363" s="2" t="s">
        <v>134</v>
      </c>
      <c r="H2363" s="2"/>
      <c r="I2363" s="3">
        <v>2280</v>
      </c>
      <c r="J2363" s="3">
        <v>0.99</v>
      </c>
      <c r="K2363" s="3">
        <v>5672</v>
      </c>
      <c r="L2363" s="2" t="s">
        <v>1129</v>
      </c>
    </row>
    <row r="2364" spans="1:12">
      <c r="A2364" s="2" t="s">
        <v>3642</v>
      </c>
      <c r="B2364" s="2"/>
      <c r="C2364" s="3">
        <v>0.22700000000000001</v>
      </c>
      <c r="D2364" s="3">
        <v>25.6957825</v>
      </c>
      <c r="E2364" s="2"/>
      <c r="F2364" s="2"/>
      <c r="G2364" s="2" t="s">
        <v>134</v>
      </c>
      <c r="H2364" s="2"/>
      <c r="I2364" s="3">
        <v>1790</v>
      </c>
      <c r="J2364" s="3">
        <v>0.78</v>
      </c>
      <c r="K2364" s="3">
        <v>4984</v>
      </c>
      <c r="L2364" s="2" t="s">
        <v>1129</v>
      </c>
    </row>
    <row r="2365" spans="1:12">
      <c r="A2365" s="2" t="s">
        <v>3643</v>
      </c>
      <c r="B2365" s="2"/>
      <c r="C2365" s="3">
        <v>0.17799999999999999</v>
      </c>
      <c r="D2365" s="3">
        <v>1.6168837</v>
      </c>
      <c r="E2365" s="2"/>
      <c r="F2365" s="2"/>
      <c r="G2365" s="2" t="s">
        <v>134</v>
      </c>
      <c r="H2365" s="2"/>
      <c r="I2365" s="3">
        <v>1850</v>
      </c>
      <c r="J2365" s="3">
        <v>0.87</v>
      </c>
      <c r="K2365" s="3">
        <v>5334</v>
      </c>
      <c r="L2365" s="2" t="s">
        <v>1129</v>
      </c>
    </row>
    <row r="2366" spans="1:12">
      <c r="A2366" s="2" t="s">
        <v>3644</v>
      </c>
      <c r="B2366" s="2"/>
      <c r="C2366" s="3">
        <v>0.17799999999999999</v>
      </c>
      <c r="D2366" s="3">
        <v>9.6685772300000004</v>
      </c>
      <c r="E2366" s="2"/>
      <c r="F2366" s="2"/>
      <c r="G2366" s="2" t="s">
        <v>134</v>
      </c>
      <c r="H2366" s="2"/>
      <c r="I2366" s="3">
        <v>2160</v>
      </c>
      <c r="J2366" s="3">
        <v>0.99</v>
      </c>
      <c r="K2366" s="3">
        <v>5636</v>
      </c>
      <c r="L2366" s="2" t="s">
        <v>1129</v>
      </c>
    </row>
    <row r="2367" spans="1:12">
      <c r="A2367" s="2" t="s">
        <v>3645</v>
      </c>
      <c r="B2367" s="2"/>
      <c r="C2367" s="3">
        <v>0.22900000000000001</v>
      </c>
      <c r="D2367" s="3">
        <v>8.2224196599999999</v>
      </c>
      <c r="E2367" s="2"/>
      <c r="F2367" s="2"/>
      <c r="G2367" s="2" t="s">
        <v>134</v>
      </c>
      <c r="H2367" s="2"/>
      <c r="I2367" s="3">
        <v>1090</v>
      </c>
      <c r="J2367" s="3">
        <v>0.67</v>
      </c>
      <c r="K2367" s="3">
        <v>4298</v>
      </c>
      <c r="L2367" s="2" t="s">
        <v>1129</v>
      </c>
    </row>
    <row r="2368" spans="1:12">
      <c r="A2368" s="2" t="s">
        <v>3646</v>
      </c>
      <c r="B2368" s="2"/>
      <c r="C2368" s="3">
        <v>0.23499999999999999</v>
      </c>
      <c r="D2368" s="3">
        <v>40.606982100000003</v>
      </c>
      <c r="E2368" s="2"/>
      <c r="F2368" s="2"/>
      <c r="G2368" s="2" t="s">
        <v>134</v>
      </c>
      <c r="H2368" s="2"/>
      <c r="I2368" s="3">
        <v>2720</v>
      </c>
      <c r="J2368" s="3">
        <v>1</v>
      </c>
      <c r="K2368" s="3">
        <v>5772</v>
      </c>
      <c r="L2368" s="2" t="s">
        <v>1129</v>
      </c>
    </row>
    <row r="2369" spans="1:12">
      <c r="A2369" s="2" t="s">
        <v>3647</v>
      </c>
      <c r="B2369" s="2"/>
      <c r="C2369" s="3">
        <v>0.32800000000000001</v>
      </c>
      <c r="D2369" s="3">
        <v>18.492356699999998</v>
      </c>
      <c r="E2369" s="2"/>
      <c r="F2369" s="2"/>
      <c r="G2369" s="2" t="s">
        <v>134</v>
      </c>
      <c r="H2369" s="2"/>
      <c r="I2369" s="3">
        <v>2450</v>
      </c>
      <c r="J2369" s="3">
        <v>0.93</v>
      </c>
      <c r="K2369" s="3">
        <v>5564</v>
      </c>
      <c r="L2369" s="2" t="s">
        <v>1129</v>
      </c>
    </row>
    <row r="2370" spans="1:12">
      <c r="A2370" s="2" t="s">
        <v>3648</v>
      </c>
      <c r="B2370" s="2"/>
      <c r="C2370" s="3">
        <v>0.20300000000000001</v>
      </c>
      <c r="D2370" s="3">
        <v>6.5100252999999997</v>
      </c>
      <c r="E2370" s="2"/>
      <c r="F2370" s="2"/>
      <c r="G2370" s="2" t="s">
        <v>134</v>
      </c>
      <c r="H2370" s="2"/>
      <c r="I2370" s="3">
        <v>2630</v>
      </c>
      <c r="J2370" s="3">
        <v>0.94</v>
      </c>
      <c r="K2370" s="3">
        <v>5523</v>
      </c>
      <c r="L2370" s="2" t="s">
        <v>1129</v>
      </c>
    </row>
    <row r="2371" spans="1:12">
      <c r="A2371" s="2" t="s">
        <v>3649</v>
      </c>
      <c r="B2371" s="2"/>
      <c r="C2371" s="3">
        <v>0.376</v>
      </c>
      <c r="D2371" s="3">
        <v>35.181030399999997</v>
      </c>
      <c r="E2371" s="2"/>
      <c r="F2371" s="2"/>
      <c r="G2371" s="2" t="s">
        <v>134</v>
      </c>
      <c r="H2371" s="2"/>
      <c r="I2371" s="3">
        <v>4710</v>
      </c>
      <c r="J2371" s="3">
        <v>1.17</v>
      </c>
      <c r="K2371" s="3">
        <v>6195</v>
      </c>
      <c r="L2371" s="2" t="s">
        <v>1129</v>
      </c>
    </row>
    <row r="2372" spans="1:12">
      <c r="A2372" s="2" t="s">
        <v>3650</v>
      </c>
      <c r="B2372" s="2"/>
      <c r="C2372" s="3">
        <v>0.252</v>
      </c>
      <c r="D2372" s="3">
        <v>2.7523597500000001</v>
      </c>
      <c r="E2372" s="2"/>
      <c r="F2372" s="2"/>
      <c r="G2372" s="2" t="s">
        <v>134</v>
      </c>
      <c r="H2372" s="2"/>
      <c r="I2372" s="3">
        <v>1970</v>
      </c>
      <c r="J2372" s="3">
        <v>0.96</v>
      </c>
      <c r="K2372" s="3">
        <v>5593</v>
      </c>
      <c r="L2372" s="2" t="s">
        <v>1129</v>
      </c>
    </row>
    <row r="2373" spans="1:12">
      <c r="A2373" s="2" t="s">
        <v>3651</v>
      </c>
      <c r="B2373" s="2"/>
      <c r="C2373" s="3">
        <v>0.249</v>
      </c>
      <c r="D2373" s="3">
        <v>2.10472218</v>
      </c>
      <c r="E2373" s="2"/>
      <c r="F2373" s="2"/>
      <c r="G2373" s="2" t="s">
        <v>134</v>
      </c>
      <c r="H2373" s="2"/>
      <c r="I2373" s="3">
        <v>2310</v>
      </c>
      <c r="J2373" s="3">
        <v>0.94</v>
      </c>
      <c r="K2373" s="3">
        <v>5575</v>
      </c>
      <c r="L2373" s="2" t="s">
        <v>1129</v>
      </c>
    </row>
    <row r="2374" spans="1:12">
      <c r="A2374" s="2" t="s">
        <v>3652</v>
      </c>
      <c r="B2374" s="2"/>
      <c r="C2374" s="3">
        <v>0.19900000000000001</v>
      </c>
      <c r="D2374" s="3">
        <v>10.9402784</v>
      </c>
      <c r="E2374" s="2"/>
      <c r="F2374" s="2"/>
      <c r="G2374" s="2" t="s">
        <v>134</v>
      </c>
      <c r="H2374" s="2"/>
      <c r="I2374" s="3">
        <v>2780</v>
      </c>
      <c r="J2374" s="3">
        <v>0.92</v>
      </c>
      <c r="K2374" s="3">
        <v>5549</v>
      </c>
      <c r="L2374" s="2" t="s">
        <v>1129</v>
      </c>
    </row>
    <row r="2375" spans="1:12">
      <c r="A2375" s="2" t="s">
        <v>3653</v>
      </c>
      <c r="B2375" s="2"/>
      <c r="C2375" s="3">
        <v>0.23499999999999999</v>
      </c>
      <c r="D2375" s="3">
        <v>4.22162536</v>
      </c>
      <c r="E2375" s="2"/>
      <c r="F2375" s="2"/>
      <c r="G2375" s="2" t="s">
        <v>134</v>
      </c>
      <c r="H2375" s="2"/>
      <c r="I2375" s="3">
        <v>3170</v>
      </c>
      <c r="J2375" s="3">
        <v>1.01</v>
      </c>
      <c r="K2375" s="3">
        <v>5835</v>
      </c>
      <c r="L2375" s="2" t="s">
        <v>1129</v>
      </c>
    </row>
    <row r="2376" spans="1:12">
      <c r="A2376" s="2" t="s">
        <v>3654</v>
      </c>
      <c r="B2376" s="2"/>
      <c r="C2376" s="3">
        <v>0.20300000000000001</v>
      </c>
      <c r="D2376" s="3">
        <v>16.549649299999999</v>
      </c>
      <c r="E2376" s="2"/>
      <c r="F2376" s="2"/>
      <c r="G2376" s="2" t="s">
        <v>134</v>
      </c>
      <c r="H2376" s="2"/>
      <c r="I2376" s="3">
        <v>2100</v>
      </c>
      <c r="J2376" s="3">
        <v>0.88</v>
      </c>
      <c r="K2376" s="3">
        <v>5296</v>
      </c>
      <c r="L2376" s="2" t="s">
        <v>1129</v>
      </c>
    </row>
    <row r="2377" spans="1:12">
      <c r="A2377" s="2" t="s">
        <v>3655</v>
      </c>
      <c r="B2377" s="2"/>
      <c r="C2377" s="3">
        <v>0.35899999999999999</v>
      </c>
      <c r="D2377" s="3">
        <v>5.8529625699999999</v>
      </c>
      <c r="E2377" s="2"/>
      <c r="F2377" s="2"/>
      <c r="G2377" s="2" t="s">
        <v>134</v>
      </c>
      <c r="H2377" s="2"/>
      <c r="I2377" s="3">
        <v>3220</v>
      </c>
      <c r="J2377" s="3">
        <v>1.1000000000000001</v>
      </c>
      <c r="K2377" s="3">
        <v>6000</v>
      </c>
      <c r="L2377" s="2" t="s">
        <v>1129</v>
      </c>
    </row>
    <row r="2378" spans="1:12">
      <c r="A2378" s="2" t="s">
        <v>3656</v>
      </c>
      <c r="B2378" s="2"/>
      <c r="C2378" s="3">
        <v>0.30199999999999999</v>
      </c>
      <c r="D2378" s="3">
        <v>81.169429899999997</v>
      </c>
      <c r="E2378" s="2"/>
      <c r="F2378" s="2"/>
      <c r="G2378" s="2" t="s">
        <v>134</v>
      </c>
      <c r="H2378" s="2"/>
      <c r="I2378" s="3">
        <v>2590</v>
      </c>
      <c r="J2378" s="3">
        <v>0.97</v>
      </c>
      <c r="K2378" s="3">
        <v>5677</v>
      </c>
      <c r="L2378" s="2" t="s">
        <v>1129</v>
      </c>
    </row>
    <row r="2379" spans="1:12">
      <c r="A2379" s="2" t="s">
        <v>3657</v>
      </c>
      <c r="B2379" s="2"/>
      <c r="C2379" s="3">
        <v>0.21299999999999999</v>
      </c>
      <c r="D2379" s="3">
        <v>2.8201924100000002</v>
      </c>
      <c r="E2379" s="2"/>
      <c r="F2379" s="2"/>
      <c r="G2379" s="2" t="s">
        <v>134</v>
      </c>
      <c r="H2379" s="2"/>
      <c r="I2379" s="3">
        <v>3370</v>
      </c>
      <c r="J2379" s="3">
        <v>1.04</v>
      </c>
      <c r="K2379" s="3">
        <v>5913</v>
      </c>
      <c r="L2379" s="2" t="s">
        <v>1129</v>
      </c>
    </row>
    <row r="2380" spans="1:12">
      <c r="A2380" s="2" t="s">
        <v>3658</v>
      </c>
      <c r="B2380" s="2"/>
      <c r="C2380" s="3">
        <v>0.25600000000000001</v>
      </c>
      <c r="D2380" s="3">
        <v>21.217089699999999</v>
      </c>
      <c r="E2380" s="2"/>
      <c r="F2380" s="2"/>
      <c r="G2380" s="2" t="s">
        <v>134</v>
      </c>
      <c r="H2380" s="2"/>
      <c r="I2380" s="3">
        <v>3310</v>
      </c>
      <c r="J2380" s="3">
        <v>1.08</v>
      </c>
      <c r="K2380" s="3">
        <v>5967</v>
      </c>
      <c r="L2380" s="2" t="s">
        <v>1129</v>
      </c>
    </row>
    <row r="2381" spans="1:12">
      <c r="A2381" s="2" t="s">
        <v>3659</v>
      </c>
      <c r="B2381" s="2"/>
      <c r="C2381" s="3">
        <v>0.19400000000000001</v>
      </c>
      <c r="D2381" s="3">
        <v>13.6461819</v>
      </c>
      <c r="E2381" s="2"/>
      <c r="F2381" s="2"/>
      <c r="G2381" s="2" t="s">
        <v>134</v>
      </c>
      <c r="H2381" s="2"/>
      <c r="I2381" s="3">
        <v>2420</v>
      </c>
      <c r="J2381" s="3">
        <v>0.91</v>
      </c>
      <c r="K2381" s="3">
        <v>5485</v>
      </c>
      <c r="L2381" s="2" t="s">
        <v>1129</v>
      </c>
    </row>
    <row r="2382" spans="1:12">
      <c r="A2382" s="2" t="s">
        <v>3660</v>
      </c>
      <c r="B2382" s="2"/>
      <c r="C2382" s="3">
        <v>0.34</v>
      </c>
      <c r="D2382" s="3">
        <v>25.3029233</v>
      </c>
      <c r="E2382" s="2"/>
      <c r="F2382" s="2"/>
      <c r="G2382" s="2" t="s">
        <v>134</v>
      </c>
      <c r="H2382" s="2"/>
      <c r="I2382" s="3">
        <v>2080</v>
      </c>
      <c r="J2382" s="3">
        <v>0.87</v>
      </c>
      <c r="K2382" s="3">
        <v>5247</v>
      </c>
      <c r="L2382" s="2" t="s">
        <v>1129</v>
      </c>
    </row>
    <row r="2383" spans="1:12">
      <c r="A2383" s="2" t="s">
        <v>3661</v>
      </c>
      <c r="B2383" s="2"/>
      <c r="C2383" s="3">
        <v>0.309</v>
      </c>
      <c r="D2383" s="3">
        <v>21.300226599999998</v>
      </c>
      <c r="E2383" s="2"/>
      <c r="F2383" s="2"/>
      <c r="G2383" s="2" t="s">
        <v>134</v>
      </c>
      <c r="H2383" s="2"/>
      <c r="I2383" s="3">
        <v>3530</v>
      </c>
      <c r="J2383" s="3">
        <v>1.21</v>
      </c>
      <c r="K2383" s="3">
        <v>6267</v>
      </c>
      <c r="L2383" s="2" t="s">
        <v>1129</v>
      </c>
    </row>
    <row r="2384" spans="1:12">
      <c r="A2384" s="2" t="s">
        <v>3662</v>
      </c>
      <c r="B2384" s="2"/>
      <c r="C2384" s="3">
        <v>0.21099999999999999</v>
      </c>
      <c r="D2384" s="3">
        <v>13.023658599999999</v>
      </c>
      <c r="E2384" s="2"/>
      <c r="F2384" s="2"/>
      <c r="G2384" s="2" t="s">
        <v>134</v>
      </c>
      <c r="H2384" s="2"/>
      <c r="I2384" s="3">
        <v>2200</v>
      </c>
      <c r="J2384" s="3">
        <v>0.97</v>
      </c>
      <c r="K2384" s="3">
        <v>5683</v>
      </c>
      <c r="L2384" s="2" t="s">
        <v>1129</v>
      </c>
    </row>
    <row r="2385" spans="1:12">
      <c r="A2385" s="2" t="s">
        <v>3663</v>
      </c>
      <c r="B2385" s="2"/>
      <c r="C2385" s="3">
        <v>0.13400000000000001</v>
      </c>
      <c r="D2385" s="3">
        <v>3.7017542799999998</v>
      </c>
      <c r="E2385" s="2"/>
      <c r="F2385" s="2"/>
      <c r="G2385" s="2" t="s">
        <v>134</v>
      </c>
      <c r="H2385" s="2"/>
      <c r="I2385" s="3">
        <v>2240</v>
      </c>
      <c r="J2385" s="3">
        <v>0.87</v>
      </c>
      <c r="K2385" s="3">
        <v>5307</v>
      </c>
      <c r="L2385" s="2" t="s">
        <v>1129</v>
      </c>
    </row>
    <row r="2386" spans="1:12">
      <c r="A2386" s="2" t="s">
        <v>3664</v>
      </c>
      <c r="B2386" s="2"/>
      <c r="C2386" s="3">
        <v>0.253</v>
      </c>
      <c r="D2386" s="3">
        <v>15.6556265</v>
      </c>
      <c r="E2386" s="2"/>
      <c r="F2386" s="2"/>
      <c r="G2386" s="2" t="s">
        <v>134</v>
      </c>
      <c r="H2386" s="2"/>
      <c r="I2386" s="3">
        <v>2050</v>
      </c>
      <c r="J2386" s="3">
        <v>0.83</v>
      </c>
      <c r="K2386" s="3">
        <v>5127</v>
      </c>
      <c r="L2386" s="2" t="s">
        <v>1129</v>
      </c>
    </row>
    <row r="2387" spans="1:12">
      <c r="A2387" s="2" t="s">
        <v>3665</v>
      </c>
      <c r="B2387" s="2"/>
      <c r="C2387" s="3">
        <v>0.25900000000000001</v>
      </c>
      <c r="D2387" s="3">
        <v>23.675176100000002</v>
      </c>
      <c r="E2387" s="2"/>
      <c r="F2387" s="2"/>
      <c r="G2387" s="2" t="s">
        <v>134</v>
      </c>
      <c r="H2387" s="2"/>
      <c r="I2387" s="3">
        <v>2040</v>
      </c>
      <c r="J2387" s="3">
        <v>0.84</v>
      </c>
      <c r="K2387" s="3">
        <v>5279</v>
      </c>
      <c r="L2387" s="2" t="s">
        <v>1129</v>
      </c>
    </row>
    <row r="2388" spans="1:12">
      <c r="A2388" s="2" t="s">
        <v>3666</v>
      </c>
      <c r="B2388" s="2"/>
      <c r="C2388" s="3">
        <v>0.17</v>
      </c>
      <c r="D2388" s="3">
        <v>5.3788684399999998</v>
      </c>
      <c r="E2388" s="2"/>
      <c r="F2388" s="2"/>
      <c r="G2388" s="2" t="s">
        <v>134</v>
      </c>
      <c r="H2388" s="2"/>
      <c r="I2388" s="3">
        <v>1400</v>
      </c>
      <c r="J2388" s="3">
        <v>0.85</v>
      </c>
      <c r="K2388" s="3">
        <v>5160</v>
      </c>
      <c r="L2388" s="2" t="s">
        <v>1129</v>
      </c>
    </row>
    <row r="2389" spans="1:12">
      <c r="A2389" s="2" t="s">
        <v>3667</v>
      </c>
      <c r="B2389" s="2"/>
      <c r="C2389" s="3">
        <v>0.186</v>
      </c>
      <c r="D2389" s="3">
        <v>15.284694999999999</v>
      </c>
      <c r="E2389" s="2"/>
      <c r="F2389" s="2"/>
      <c r="G2389" s="2" t="s">
        <v>134</v>
      </c>
      <c r="H2389" s="2"/>
      <c r="I2389" s="3">
        <v>3170</v>
      </c>
      <c r="J2389" s="3">
        <v>1.08</v>
      </c>
      <c r="K2389" s="3">
        <v>6062</v>
      </c>
      <c r="L2389" s="2" t="s">
        <v>1129</v>
      </c>
    </row>
    <row r="2390" spans="1:12">
      <c r="A2390" s="2" t="s">
        <v>3668</v>
      </c>
      <c r="B2390" s="2"/>
      <c r="C2390" s="3">
        <v>0.23599999999999999</v>
      </c>
      <c r="D2390" s="3">
        <v>21.053585999999999</v>
      </c>
      <c r="E2390" s="2"/>
      <c r="F2390" s="2"/>
      <c r="G2390" s="2" t="s">
        <v>134</v>
      </c>
      <c r="H2390" s="2"/>
      <c r="I2390" s="3">
        <v>3150</v>
      </c>
      <c r="J2390" s="3">
        <v>1.01</v>
      </c>
      <c r="K2390" s="3">
        <v>5808</v>
      </c>
      <c r="L2390" s="2" t="s">
        <v>1129</v>
      </c>
    </row>
    <row r="2391" spans="1:12">
      <c r="A2391" s="2" t="s">
        <v>3669</v>
      </c>
      <c r="B2391" s="2"/>
      <c r="C2391" s="3">
        <v>0.57999999999999996</v>
      </c>
      <c r="D2391" s="3">
        <v>127.907577</v>
      </c>
      <c r="E2391" s="2"/>
      <c r="F2391" s="2"/>
      <c r="G2391" s="2" t="s">
        <v>134</v>
      </c>
      <c r="H2391" s="2"/>
      <c r="I2391" s="3">
        <v>3150</v>
      </c>
      <c r="J2391" s="3">
        <v>1.01</v>
      </c>
      <c r="K2391" s="3">
        <v>5808</v>
      </c>
      <c r="L2391" s="2" t="s">
        <v>1129</v>
      </c>
    </row>
    <row r="2392" spans="1:12">
      <c r="A2392" s="2" t="s">
        <v>3670</v>
      </c>
      <c r="B2392" s="2"/>
      <c r="C2392" s="3">
        <v>0.11799999999999999</v>
      </c>
      <c r="D2392" s="3">
        <v>6.2171291999999996</v>
      </c>
      <c r="E2392" s="2"/>
      <c r="F2392" s="2"/>
      <c r="G2392" s="2" t="s">
        <v>134</v>
      </c>
      <c r="H2392" s="2"/>
      <c r="I2392" s="3">
        <v>3150</v>
      </c>
      <c r="J2392" s="3">
        <v>1.01</v>
      </c>
      <c r="K2392" s="3">
        <v>5808</v>
      </c>
      <c r="L2392" s="2" t="s">
        <v>1129</v>
      </c>
    </row>
    <row r="2393" spans="1:12">
      <c r="A2393" s="2" t="s">
        <v>3671</v>
      </c>
      <c r="B2393" s="2"/>
      <c r="C2393" s="3">
        <v>0.23100000000000001</v>
      </c>
      <c r="D2393" s="3">
        <v>25.8550179</v>
      </c>
      <c r="E2393" s="2"/>
      <c r="F2393" s="2"/>
      <c r="G2393" s="2" t="s">
        <v>134</v>
      </c>
      <c r="H2393" s="2"/>
      <c r="I2393" s="3">
        <v>3200</v>
      </c>
      <c r="J2393" s="3">
        <v>1.02</v>
      </c>
      <c r="K2393" s="3">
        <v>5890</v>
      </c>
      <c r="L2393" s="2" t="s">
        <v>1129</v>
      </c>
    </row>
    <row r="2394" spans="1:12">
      <c r="A2394" s="2" t="s">
        <v>3672</v>
      </c>
      <c r="B2394" s="2"/>
      <c r="C2394" s="3">
        <v>0.128</v>
      </c>
      <c r="D2394" s="3">
        <v>3.3835380700000002</v>
      </c>
      <c r="E2394" s="2"/>
      <c r="F2394" s="2"/>
      <c r="G2394" s="2" t="s">
        <v>134</v>
      </c>
      <c r="H2394" s="2"/>
      <c r="I2394" s="3">
        <v>1900</v>
      </c>
      <c r="J2394" s="3">
        <v>0.91</v>
      </c>
      <c r="K2394" s="3">
        <v>5462</v>
      </c>
      <c r="L2394" s="2" t="s">
        <v>1129</v>
      </c>
    </row>
    <row r="2395" spans="1:12">
      <c r="A2395" s="2" t="s">
        <v>3673</v>
      </c>
      <c r="B2395" s="2"/>
      <c r="C2395" s="3">
        <v>7.6999999999999999E-2</v>
      </c>
      <c r="D2395" s="3">
        <v>2.3589515200000002</v>
      </c>
      <c r="E2395" s="2"/>
      <c r="F2395" s="2"/>
      <c r="G2395" s="2" t="s">
        <v>134</v>
      </c>
      <c r="H2395" s="2"/>
      <c r="I2395" s="3">
        <v>1900</v>
      </c>
      <c r="J2395" s="3">
        <v>0.91</v>
      </c>
      <c r="K2395" s="3">
        <v>5462</v>
      </c>
      <c r="L2395" s="2" t="s">
        <v>1129</v>
      </c>
    </row>
    <row r="2396" spans="1:12">
      <c r="A2396" s="2" t="s">
        <v>3674</v>
      </c>
      <c r="B2396" s="2"/>
      <c r="C2396" s="3">
        <v>0.29499999999999998</v>
      </c>
      <c r="D2396" s="3">
        <v>24.3157599</v>
      </c>
      <c r="E2396" s="2"/>
      <c r="F2396" s="2"/>
      <c r="G2396" s="2" t="s">
        <v>134</v>
      </c>
      <c r="H2396" s="2"/>
      <c r="I2396" s="3">
        <v>3940</v>
      </c>
      <c r="J2396" s="3">
        <v>1.1299999999999999</v>
      </c>
      <c r="K2396" s="3">
        <v>6161</v>
      </c>
      <c r="L2396" s="2" t="s">
        <v>1129</v>
      </c>
    </row>
    <row r="2397" spans="1:12">
      <c r="A2397" s="2" t="s">
        <v>3675</v>
      </c>
      <c r="B2397" s="2"/>
      <c r="C2397" s="3">
        <v>7.8E-2</v>
      </c>
      <c r="D2397" s="3">
        <v>0.63816320000000004</v>
      </c>
      <c r="E2397" s="2"/>
      <c r="F2397" s="2"/>
      <c r="G2397" s="2" t="s">
        <v>134</v>
      </c>
      <c r="H2397" s="2"/>
      <c r="I2397" s="3">
        <v>1600</v>
      </c>
      <c r="J2397" s="3">
        <v>0.84</v>
      </c>
      <c r="K2397" s="3">
        <v>5196</v>
      </c>
      <c r="L2397" s="2" t="s">
        <v>1129</v>
      </c>
    </row>
    <row r="2398" spans="1:12">
      <c r="A2398" s="2" t="s">
        <v>3676</v>
      </c>
      <c r="B2398" s="2"/>
      <c r="C2398" s="3">
        <v>0.32500000000000001</v>
      </c>
      <c r="D2398" s="3">
        <v>6.4125150399999997</v>
      </c>
      <c r="E2398" s="2"/>
      <c r="F2398" s="2"/>
      <c r="G2398" s="2" t="s">
        <v>134</v>
      </c>
      <c r="H2398" s="2"/>
      <c r="I2398" s="3">
        <v>3020</v>
      </c>
      <c r="J2398" s="3">
        <v>1</v>
      </c>
      <c r="K2398" s="3">
        <v>5820</v>
      </c>
      <c r="L2398" s="2" t="s">
        <v>1129</v>
      </c>
    </row>
    <row r="2399" spans="1:12">
      <c r="A2399" s="2" t="s">
        <v>3677</v>
      </c>
      <c r="B2399" s="2"/>
      <c r="C2399" s="3">
        <v>0.29899999999999999</v>
      </c>
      <c r="D2399" s="3">
        <v>6.5212106700000003</v>
      </c>
      <c r="E2399" s="2"/>
      <c r="F2399" s="2"/>
      <c r="G2399" s="2" t="s">
        <v>134</v>
      </c>
      <c r="H2399" s="2"/>
      <c r="I2399" s="3">
        <v>3730</v>
      </c>
      <c r="J2399" s="3">
        <v>1.0900000000000001</v>
      </c>
      <c r="K2399" s="3">
        <v>5971</v>
      </c>
      <c r="L2399" s="2" t="s">
        <v>1129</v>
      </c>
    </row>
    <row r="2400" spans="1:12">
      <c r="A2400" s="2" t="s">
        <v>3678</v>
      </c>
      <c r="B2400" s="2"/>
      <c r="C2400" s="3">
        <v>0.374</v>
      </c>
      <c r="D2400" s="3">
        <v>6.9969265500000004</v>
      </c>
      <c r="E2400" s="2"/>
      <c r="F2400" s="2"/>
      <c r="G2400" s="2" t="s">
        <v>134</v>
      </c>
      <c r="H2400" s="2"/>
      <c r="I2400" s="3">
        <v>3630</v>
      </c>
      <c r="J2400" s="3">
        <v>1.1000000000000001</v>
      </c>
      <c r="K2400" s="3">
        <v>5943</v>
      </c>
      <c r="L2400" s="2" t="s">
        <v>1129</v>
      </c>
    </row>
    <row r="2401" spans="1:12">
      <c r="A2401" s="2" t="s">
        <v>3679</v>
      </c>
      <c r="B2401" s="2"/>
      <c r="C2401" s="3">
        <v>0.29399999999999998</v>
      </c>
      <c r="D2401" s="3">
        <v>151.86392000000001</v>
      </c>
      <c r="E2401" s="2"/>
      <c r="F2401" s="2"/>
      <c r="G2401" s="2" t="s">
        <v>134</v>
      </c>
      <c r="H2401" s="2"/>
      <c r="I2401" s="3">
        <v>3630</v>
      </c>
      <c r="J2401" s="3">
        <v>1.1000000000000001</v>
      </c>
      <c r="K2401" s="3">
        <v>5943</v>
      </c>
      <c r="L2401" s="2" t="s">
        <v>1129</v>
      </c>
    </row>
    <row r="2402" spans="1:12">
      <c r="A2402" s="2" t="s">
        <v>3680</v>
      </c>
      <c r="B2402" s="2"/>
      <c r="C2402" s="3">
        <v>0.14699999999999999</v>
      </c>
      <c r="D2402" s="3">
        <v>2.4370333</v>
      </c>
      <c r="E2402" s="2"/>
      <c r="F2402" s="2"/>
      <c r="G2402" s="2" t="s">
        <v>134</v>
      </c>
      <c r="H2402" s="2"/>
      <c r="I2402" s="3">
        <v>2950</v>
      </c>
      <c r="J2402" s="3">
        <v>1.01</v>
      </c>
      <c r="K2402" s="3">
        <v>5761</v>
      </c>
      <c r="L2402" s="2" t="s">
        <v>1129</v>
      </c>
    </row>
    <row r="2403" spans="1:12">
      <c r="A2403" s="2" t="s">
        <v>3681</v>
      </c>
      <c r="B2403" s="2"/>
      <c r="C2403" s="3">
        <v>0.253</v>
      </c>
      <c r="D2403" s="3">
        <v>3.7221564100000002</v>
      </c>
      <c r="E2403" s="2"/>
      <c r="F2403" s="2"/>
      <c r="G2403" s="2" t="s">
        <v>134</v>
      </c>
      <c r="H2403" s="2"/>
      <c r="I2403" s="3">
        <v>3040</v>
      </c>
      <c r="J2403" s="3">
        <v>0.98</v>
      </c>
      <c r="K2403" s="3">
        <v>5693</v>
      </c>
      <c r="L2403" s="2" t="s">
        <v>1129</v>
      </c>
    </row>
    <row r="2404" spans="1:12">
      <c r="A2404" s="2" t="s">
        <v>3682</v>
      </c>
      <c r="B2404" s="2"/>
      <c r="C2404" s="3">
        <v>0.20399999999999999</v>
      </c>
      <c r="D2404" s="3">
        <v>15.7797961</v>
      </c>
      <c r="E2404" s="2"/>
      <c r="F2404" s="2"/>
      <c r="G2404" s="2" t="s">
        <v>134</v>
      </c>
      <c r="H2404" s="2"/>
      <c r="I2404" s="3">
        <v>2820</v>
      </c>
      <c r="J2404" s="3">
        <v>0.98</v>
      </c>
      <c r="K2404" s="3">
        <v>5723</v>
      </c>
      <c r="L2404" s="2" t="s">
        <v>1129</v>
      </c>
    </row>
    <row r="2405" spans="1:12">
      <c r="A2405" s="2" t="s">
        <v>3683</v>
      </c>
      <c r="B2405" s="2"/>
      <c r="C2405" s="3">
        <v>0.21299999999999999</v>
      </c>
      <c r="D2405" s="3">
        <v>14.034915099999999</v>
      </c>
      <c r="E2405" s="2"/>
      <c r="F2405" s="2"/>
      <c r="G2405" s="2" t="s">
        <v>134</v>
      </c>
      <c r="H2405" s="2"/>
      <c r="I2405" s="3">
        <v>1860</v>
      </c>
      <c r="J2405" s="3">
        <v>0.85</v>
      </c>
      <c r="K2405" s="3">
        <v>5268</v>
      </c>
      <c r="L2405" s="2" t="s">
        <v>1129</v>
      </c>
    </row>
    <row r="2406" spans="1:12">
      <c r="A2406" s="2" t="s">
        <v>3684</v>
      </c>
      <c r="B2406" s="2"/>
      <c r="C2406" s="3">
        <v>0.155</v>
      </c>
      <c r="D2406" s="3">
        <v>10.3558466</v>
      </c>
      <c r="E2406" s="2"/>
      <c r="F2406" s="2"/>
      <c r="G2406" s="2" t="s">
        <v>134</v>
      </c>
      <c r="H2406" s="2"/>
      <c r="I2406" s="3">
        <v>1100</v>
      </c>
      <c r="J2406" s="3">
        <v>0.73</v>
      </c>
      <c r="K2406" s="3">
        <v>4655</v>
      </c>
      <c r="L2406" s="2" t="s">
        <v>1129</v>
      </c>
    </row>
    <row r="2407" spans="1:12">
      <c r="A2407" s="2" t="s">
        <v>3685</v>
      </c>
      <c r="B2407" s="2"/>
      <c r="C2407" s="3">
        <v>0.217</v>
      </c>
      <c r="D2407" s="3">
        <v>9.9976185100000006</v>
      </c>
      <c r="E2407" s="2"/>
      <c r="F2407" s="2"/>
      <c r="G2407" s="2" t="s">
        <v>134</v>
      </c>
      <c r="H2407" s="2"/>
      <c r="I2407" s="3">
        <v>3320</v>
      </c>
      <c r="J2407" s="3">
        <v>0.98</v>
      </c>
      <c r="K2407" s="3">
        <v>5753</v>
      </c>
      <c r="L2407" s="2" t="s">
        <v>1129</v>
      </c>
    </row>
    <row r="2408" spans="1:12">
      <c r="A2408" s="2" t="s">
        <v>3686</v>
      </c>
      <c r="B2408" s="2"/>
      <c r="C2408" s="3">
        <v>0.30399999999999999</v>
      </c>
      <c r="D2408" s="3">
        <v>90.411355599999993</v>
      </c>
      <c r="E2408" s="2"/>
      <c r="F2408" s="2"/>
      <c r="G2408" s="2" t="s">
        <v>134</v>
      </c>
      <c r="H2408" s="2"/>
      <c r="I2408" s="3">
        <v>3320</v>
      </c>
      <c r="J2408" s="3">
        <v>0.98</v>
      </c>
      <c r="K2408" s="3">
        <v>5753</v>
      </c>
      <c r="L2408" s="2" t="s">
        <v>1129</v>
      </c>
    </row>
    <row r="2409" spans="1:12">
      <c r="A2409" s="2" t="s">
        <v>3687</v>
      </c>
      <c r="B2409" s="2"/>
      <c r="C2409" s="3">
        <v>0.11799999999999999</v>
      </c>
      <c r="D2409" s="3">
        <v>1.6826961499999999</v>
      </c>
      <c r="E2409" s="2"/>
      <c r="F2409" s="2"/>
      <c r="G2409" s="2" t="s">
        <v>134</v>
      </c>
      <c r="H2409" s="2"/>
      <c r="I2409" s="3">
        <v>490</v>
      </c>
      <c r="J2409" s="3">
        <v>0.51</v>
      </c>
      <c r="K2409" s="3">
        <v>3712</v>
      </c>
      <c r="L2409" s="2" t="s">
        <v>1129</v>
      </c>
    </row>
    <row r="2410" spans="1:12">
      <c r="A2410" s="2" t="s">
        <v>3688</v>
      </c>
      <c r="B2410" s="2"/>
      <c r="C2410" s="3">
        <v>0.23200000000000001</v>
      </c>
      <c r="D2410" s="3">
        <v>3.5957696399999999</v>
      </c>
      <c r="E2410" s="2"/>
      <c r="F2410" s="2"/>
      <c r="G2410" s="2" t="s">
        <v>134</v>
      </c>
      <c r="H2410" s="2"/>
      <c r="I2410" s="3">
        <v>3640</v>
      </c>
      <c r="J2410" s="3">
        <v>1.05</v>
      </c>
      <c r="K2410" s="3">
        <v>5860</v>
      </c>
      <c r="L2410" s="2" t="s">
        <v>1129</v>
      </c>
    </row>
    <row r="2411" spans="1:12">
      <c r="A2411" s="2" t="s">
        <v>3689</v>
      </c>
      <c r="B2411" s="2"/>
      <c r="C2411" s="3">
        <v>0.28199999999999997</v>
      </c>
      <c r="D2411" s="3">
        <v>5.4042722000000003</v>
      </c>
      <c r="E2411" s="2"/>
      <c r="F2411" s="2"/>
      <c r="G2411" s="2" t="s">
        <v>134</v>
      </c>
      <c r="H2411" s="2"/>
      <c r="I2411" s="3">
        <v>3620</v>
      </c>
      <c r="J2411" s="3">
        <v>1.0900000000000001</v>
      </c>
      <c r="K2411" s="3">
        <v>5980</v>
      </c>
      <c r="L2411" s="2" t="s">
        <v>1129</v>
      </c>
    </row>
    <row r="2412" spans="1:12">
      <c r="A2412" s="2" t="s">
        <v>3690</v>
      </c>
      <c r="B2412" s="2"/>
      <c r="C2412" s="3">
        <v>0.151</v>
      </c>
      <c r="D2412" s="3">
        <v>1.2084650299999999</v>
      </c>
      <c r="E2412" s="2"/>
      <c r="F2412" s="2"/>
      <c r="G2412" s="2" t="s">
        <v>134</v>
      </c>
      <c r="H2412" s="2"/>
      <c r="I2412" s="3">
        <v>3620</v>
      </c>
      <c r="J2412" s="3">
        <v>1.0900000000000001</v>
      </c>
      <c r="K2412" s="3">
        <v>5980</v>
      </c>
      <c r="L2412" s="2" t="s">
        <v>1129</v>
      </c>
    </row>
    <row r="2413" spans="1:12">
      <c r="A2413" s="2" t="s">
        <v>3691</v>
      </c>
      <c r="B2413" s="2"/>
      <c r="C2413" s="3">
        <v>0.29599999999999999</v>
      </c>
      <c r="D2413" s="3">
        <v>12.913754300000001</v>
      </c>
      <c r="E2413" s="2"/>
      <c r="F2413" s="2"/>
      <c r="G2413" s="2" t="s">
        <v>134</v>
      </c>
      <c r="H2413" s="2"/>
      <c r="I2413" s="3">
        <v>4050</v>
      </c>
      <c r="J2413" s="3">
        <v>1.1499999999999999</v>
      </c>
      <c r="K2413" s="3">
        <v>6155</v>
      </c>
      <c r="L2413" s="2" t="s">
        <v>1129</v>
      </c>
    </row>
    <row r="2414" spans="1:12">
      <c r="A2414" s="2" t="s">
        <v>3692</v>
      </c>
      <c r="B2414" s="2"/>
      <c r="C2414" s="3">
        <v>0.20499999999999999</v>
      </c>
      <c r="D2414" s="3">
        <v>2.6281137499999998</v>
      </c>
      <c r="E2414" s="2"/>
      <c r="F2414" s="2"/>
      <c r="G2414" s="2" t="s">
        <v>134</v>
      </c>
      <c r="H2414" s="2"/>
      <c r="I2414" s="3">
        <v>1270</v>
      </c>
      <c r="J2414" s="3">
        <v>0.72</v>
      </c>
      <c r="K2414" s="3">
        <v>4521</v>
      </c>
      <c r="L2414" s="2" t="s">
        <v>1129</v>
      </c>
    </row>
    <row r="2415" spans="1:12">
      <c r="A2415" s="2" t="s">
        <v>3693</v>
      </c>
      <c r="B2415" s="2"/>
      <c r="C2415" s="3">
        <v>0.19</v>
      </c>
      <c r="D2415" s="3">
        <v>14.2822668</v>
      </c>
      <c r="E2415" s="2"/>
      <c r="F2415" s="2"/>
      <c r="G2415" s="2" t="s">
        <v>134</v>
      </c>
      <c r="H2415" s="2"/>
      <c r="I2415" s="3">
        <v>840</v>
      </c>
      <c r="J2415" s="3">
        <v>0.64</v>
      </c>
      <c r="K2415" s="3">
        <v>4201</v>
      </c>
      <c r="L2415" s="2" t="s">
        <v>1129</v>
      </c>
    </row>
    <row r="2416" spans="1:12">
      <c r="A2416" s="2" t="s">
        <v>3694</v>
      </c>
      <c r="B2416" s="2"/>
      <c r="C2416" s="3">
        <v>0.26900000000000002</v>
      </c>
      <c r="D2416" s="3">
        <v>9.0709773400000007</v>
      </c>
      <c r="E2416" s="2"/>
      <c r="F2416" s="2"/>
      <c r="G2416" s="2" t="s">
        <v>134</v>
      </c>
      <c r="H2416" s="2"/>
      <c r="I2416" s="3">
        <v>2650</v>
      </c>
      <c r="J2416" s="3">
        <v>0.9</v>
      </c>
      <c r="K2416" s="3">
        <v>5443</v>
      </c>
      <c r="L2416" s="2" t="s">
        <v>1129</v>
      </c>
    </row>
    <row r="2417" spans="1:12">
      <c r="A2417" s="2" t="s">
        <v>3695</v>
      </c>
      <c r="B2417" s="2"/>
      <c r="C2417" s="3">
        <v>0.20599999999999999</v>
      </c>
      <c r="D2417" s="3">
        <v>14.5864961</v>
      </c>
      <c r="E2417" s="2"/>
      <c r="F2417" s="2"/>
      <c r="G2417" s="2" t="s">
        <v>134</v>
      </c>
      <c r="H2417" s="2"/>
      <c r="I2417" s="3">
        <v>2380</v>
      </c>
      <c r="J2417" s="3">
        <v>1.1000000000000001</v>
      </c>
      <c r="K2417" s="3">
        <v>6117</v>
      </c>
      <c r="L2417" s="2" t="s">
        <v>1129</v>
      </c>
    </row>
    <row r="2418" spans="1:12">
      <c r="A2418" s="2" t="s">
        <v>3696</v>
      </c>
      <c r="B2418" s="2"/>
      <c r="C2418" s="3">
        <v>0.17799999999999999</v>
      </c>
      <c r="D2418" s="3">
        <v>7.7519249200000004</v>
      </c>
      <c r="E2418" s="2"/>
      <c r="F2418" s="2"/>
      <c r="G2418" s="2" t="s">
        <v>134</v>
      </c>
      <c r="H2418" s="2"/>
      <c r="I2418" s="3">
        <v>1640</v>
      </c>
      <c r="J2418" s="3">
        <v>1.04</v>
      </c>
      <c r="K2418" s="3">
        <v>5789</v>
      </c>
      <c r="L2418" s="2" t="s">
        <v>1129</v>
      </c>
    </row>
    <row r="2419" spans="1:12">
      <c r="A2419" s="2" t="s">
        <v>3697</v>
      </c>
      <c r="B2419" s="2"/>
      <c r="C2419" s="3">
        <v>9.4E-2</v>
      </c>
      <c r="D2419" s="3">
        <v>4.1653650999999998</v>
      </c>
      <c r="E2419" s="2"/>
      <c r="F2419" s="2"/>
      <c r="G2419" s="2" t="s">
        <v>134</v>
      </c>
      <c r="H2419" s="2"/>
      <c r="I2419" s="3">
        <v>1640</v>
      </c>
      <c r="J2419" s="3">
        <v>1.04</v>
      </c>
      <c r="K2419" s="3">
        <v>5789</v>
      </c>
      <c r="L2419" s="2" t="s">
        <v>1129</v>
      </c>
    </row>
    <row r="2420" spans="1:12">
      <c r="A2420" s="2" t="s">
        <v>3698</v>
      </c>
      <c r="B2420" s="2"/>
      <c r="C2420" s="3">
        <v>0.20399999999999999</v>
      </c>
      <c r="D2420" s="3">
        <v>14.485852</v>
      </c>
      <c r="E2420" s="2"/>
      <c r="F2420" s="2"/>
      <c r="G2420" s="2" t="s">
        <v>134</v>
      </c>
      <c r="H2420" s="2"/>
      <c r="I2420" s="3">
        <v>2300</v>
      </c>
      <c r="J2420" s="3">
        <v>1.01</v>
      </c>
      <c r="K2420" s="3">
        <v>5813</v>
      </c>
      <c r="L2420" s="2" t="s">
        <v>1129</v>
      </c>
    </row>
    <row r="2421" spans="1:12">
      <c r="A2421" s="2" t="s">
        <v>3699</v>
      </c>
      <c r="B2421" s="2"/>
      <c r="C2421" s="3">
        <v>0.33300000000000002</v>
      </c>
      <c r="D2421" s="3">
        <v>40.699444300000003</v>
      </c>
      <c r="E2421" s="2"/>
      <c r="F2421" s="2"/>
      <c r="G2421" s="2" t="s">
        <v>134</v>
      </c>
      <c r="H2421" s="2"/>
      <c r="I2421" s="3">
        <v>3730</v>
      </c>
      <c r="J2421" s="3">
        <v>1.3</v>
      </c>
      <c r="K2421" s="3">
        <v>6424</v>
      </c>
      <c r="L2421" s="2" t="s">
        <v>1129</v>
      </c>
    </row>
    <row r="2422" spans="1:12">
      <c r="A2422" s="2" t="s">
        <v>3700</v>
      </c>
      <c r="B2422" s="2"/>
      <c r="C2422" s="3">
        <v>0.749</v>
      </c>
      <c r="D2422" s="3">
        <v>15.4580567</v>
      </c>
      <c r="E2422" s="2"/>
      <c r="F2422" s="2"/>
      <c r="G2422" s="2" t="s">
        <v>134</v>
      </c>
      <c r="H2422" s="2"/>
      <c r="I2422" s="3">
        <v>1890</v>
      </c>
      <c r="J2422" s="3">
        <v>1</v>
      </c>
      <c r="K2422" s="3">
        <v>5721</v>
      </c>
      <c r="L2422" s="2" t="s">
        <v>1129</v>
      </c>
    </row>
    <row r="2423" spans="1:12">
      <c r="A2423" s="2" t="s">
        <v>3701</v>
      </c>
      <c r="B2423" s="2"/>
      <c r="C2423" s="3">
        <v>0.123</v>
      </c>
      <c r="D2423" s="3">
        <v>7.2385853999999998</v>
      </c>
      <c r="E2423" s="2"/>
      <c r="F2423" s="2"/>
      <c r="G2423" s="2" t="s">
        <v>134</v>
      </c>
      <c r="H2423" s="2"/>
      <c r="I2423" s="3">
        <v>1250</v>
      </c>
      <c r="J2423" s="3">
        <v>0.93</v>
      </c>
      <c r="K2423" s="3">
        <v>5444</v>
      </c>
      <c r="L2423" s="2" t="s">
        <v>1129</v>
      </c>
    </row>
    <row r="2424" spans="1:12">
      <c r="A2424" s="2" t="s">
        <v>3702</v>
      </c>
      <c r="B2424" s="2"/>
      <c r="C2424" s="3">
        <v>0.28399999999999997</v>
      </c>
      <c r="D2424" s="3">
        <v>161.47439399999999</v>
      </c>
      <c r="E2424" s="2"/>
      <c r="F2424" s="2"/>
      <c r="G2424" s="2" t="s">
        <v>134</v>
      </c>
      <c r="H2424" s="2"/>
      <c r="I2424" s="3">
        <v>2140</v>
      </c>
      <c r="J2424" s="3">
        <v>1.02</v>
      </c>
      <c r="K2424" s="3">
        <v>5829</v>
      </c>
      <c r="L2424" s="2" t="s">
        <v>1129</v>
      </c>
    </row>
    <row r="2425" spans="1:12">
      <c r="A2425" s="2" t="s">
        <v>3703</v>
      </c>
      <c r="B2425" s="2"/>
      <c r="C2425" s="3">
        <v>0.25900000000000001</v>
      </c>
      <c r="D2425" s="3">
        <v>17.979790600000001</v>
      </c>
      <c r="E2425" s="2"/>
      <c r="F2425" s="2"/>
      <c r="G2425" s="2" t="s">
        <v>134</v>
      </c>
      <c r="H2425" s="2"/>
      <c r="I2425" s="3">
        <v>2750</v>
      </c>
      <c r="J2425" s="3">
        <v>1.24</v>
      </c>
      <c r="K2425" s="3">
        <v>6185</v>
      </c>
      <c r="L2425" s="2" t="s">
        <v>1129</v>
      </c>
    </row>
    <row r="2426" spans="1:12">
      <c r="A2426" s="2" t="s">
        <v>3704</v>
      </c>
      <c r="B2426" s="2"/>
      <c r="C2426" s="3">
        <v>0.19700000000000001</v>
      </c>
      <c r="D2426" s="3">
        <v>30.996607300000001</v>
      </c>
      <c r="E2426" s="2"/>
      <c r="F2426" s="2"/>
      <c r="G2426" s="2" t="s">
        <v>134</v>
      </c>
      <c r="H2426" s="2"/>
      <c r="I2426" s="3">
        <v>1140</v>
      </c>
      <c r="J2426" s="3">
        <v>0.91</v>
      </c>
      <c r="K2426" s="3">
        <v>5322</v>
      </c>
      <c r="L2426" s="2" t="s">
        <v>1129</v>
      </c>
    </row>
    <row r="2427" spans="1:12">
      <c r="A2427" s="2" t="s">
        <v>3705</v>
      </c>
      <c r="B2427" s="2"/>
      <c r="C2427" s="3">
        <v>0.14499999999999999</v>
      </c>
      <c r="D2427" s="3">
        <v>8.50340718</v>
      </c>
      <c r="E2427" s="2"/>
      <c r="F2427" s="2"/>
      <c r="G2427" s="2" t="s">
        <v>134</v>
      </c>
      <c r="H2427" s="2"/>
      <c r="I2427" s="3">
        <v>2070</v>
      </c>
      <c r="J2427" s="3">
        <v>1.02</v>
      </c>
      <c r="K2427" s="3">
        <v>5899</v>
      </c>
      <c r="L2427" s="2" t="s">
        <v>1129</v>
      </c>
    </row>
    <row r="2428" spans="1:12">
      <c r="A2428" s="2" t="s">
        <v>3706</v>
      </c>
      <c r="B2428" s="2"/>
      <c r="C2428" s="3">
        <v>0.16900000000000001</v>
      </c>
      <c r="D2428" s="3">
        <v>5.1695017700000001</v>
      </c>
      <c r="E2428" s="2"/>
      <c r="F2428" s="2"/>
      <c r="G2428" s="2" t="s">
        <v>134</v>
      </c>
      <c r="H2428" s="2"/>
      <c r="I2428" s="3">
        <v>2470</v>
      </c>
      <c r="J2428" s="3">
        <v>1.03</v>
      </c>
      <c r="K2428" s="3">
        <v>6075</v>
      </c>
      <c r="L2428" s="2" t="s">
        <v>1129</v>
      </c>
    </row>
    <row r="2429" spans="1:12">
      <c r="A2429" s="2" t="s">
        <v>3707</v>
      </c>
      <c r="B2429" s="2"/>
      <c r="C2429" s="3">
        <v>0.23599999999999999</v>
      </c>
      <c r="D2429" s="3">
        <v>23.44971</v>
      </c>
      <c r="E2429" s="2"/>
      <c r="F2429" s="2"/>
      <c r="G2429" s="2" t="s">
        <v>134</v>
      </c>
      <c r="H2429" s="2"/>
      <c r="I2429" s="3">
        <v>2690</v>
      </c>
      <c r="J2429" s="3">
        <v>1.33</v>
      </c>
      <c r="K2429" s="3">
        <v>6174</v>
      </c>
      <c r="L2429" s="2" t="s">
        <v>1129</v>
      </c>
    </row>
    <row r="2430" spans="1:12">
      <c r="A2430" s="2" t="s">
        <v>3708</v>
      </c>
      <c r="B2430" s="2"/>
      <c r="C2430" s="3">
        <v>0.39700000000000002</v>
      </c>
      <c r="D2430" s="3">
        <v>16.080661200000002</v>
      </c>
      <c r="E2430" s="2"/>
      <c r="F2430" s="2"/>
      <c r="G2430" s="2" t="s">
        <v>134</v>
      </c>
      <c r="H2430" s="2"/>
      <c r="I2430" s="3">
        <v>1110</v>
      </c>
      <c r="J2430" s="3">
        <v>0.85</v>
      </c>
      <c r="K2430" s="3">
        <v>5203</v>
      </c>
      <c r="L2430" s="2" t="s">
        <v>1129</v>
      </c>
    </row>
    <row r="2431" spans="1:12">
      <c r="A2431" s="2" t="s">
        <v>3709</v>
      </c>
      <c r="B2431" s="2"/>
      <c r="C2431" s="3">
        <v>0.42399999999999999</v>
      </c>
      <c r="D2431" s="3">
        <v>23.2058462</v>
      </c>
      <c r="E2431" s="2"/>
      <c r="F2431" s="2"/>
      <c r="G2431" s="2" t="s">
        <v>134</v>
      </c>
      <c r="H2431" s="2"/>
      <c r="I2431" s="3">
        <v>5140</v>
      </c>
      <c r="J2431" s="3">
        <v>1.64</v>
      </c>
      <c r="K2431" s="3">
        <v>6096</v>
      </c>
      <c r="L2431" s="2" t="s">
        <v>1129</v>
      </c>
    </row>
    <row r="2432" spans="1:12">
      <c r="A2432" s="2" t="s">
        <v>3710</v>
      </c>
      <c r="B2432" s="2"/>
      <c r="C2432" s="3">
        <v>0.16300000000000001</v>
      </c>
      <c r="D2432" s="3">
        <v>6.0797288800000002</v>
      </c>
      <c r="E2432" s="2"/>
      <c r="F2432" s="2"/>
      <c r="G2432" s="2" t="s">
        <v>134</v>
      </c>
      <c r="H2432" s="2"/>
      <c r="I2432" s="3">
        <v>1390</v>
      </c>
      <c r="J2432" s="3">
        <v>0.88</v>
      </c>
      <c r="K2432" s="3">
        <v>5382</v>
      </c>
      <c r="L2432" s="2" t="s">
        <v>1129</v>
      </c>
    </row>
    <row r="2433" spans="1:12">
      <c r="A2433" s="2" t="s">
        <v>3711</v>
      </c>
      <c r="B2433" s="2"/>
      <c r="C2433" s="3">
        <v>0.21199999999999999</v>
      </c>
      <c r="D2433" s="3">
        <v>10.214205</v>
      </c>
      <c r="E2433" s="2"/>
      <c r="F2433" s="2"/>
      <c r="G2433" s="2" t="s">
        <v>134</v>
      </c>
      <c r="H2433" s="2"/>
      <c r="I2433" s="3">
        <v>2200</v>
      </c>
      <c r="J2433" s="3">
        <v>1.1399999999999999</v>
      </c>
      <c r="K2433" s="3">
        <v>5896</v>
      </c>
      <c r="L2433" s="2" t="s">
        <v>1129</v>
      </c>
    </row>
    <row r="2434" spans="1:12">
      <c r="A2434" s="2" t="s">
        <v>3712</v>
      </c>
      <c r="B2434" s="2"/>
      <c r="C2434" s="3">
        <v>0.22800000000000001</v>
      </c>
      <c r="D2434" s="3">
        <v>22.248139699999999</v>
      </c>
      <c r="E2434" s="2"/>
      <c r="F2434" s="2"/>
      <c r="G2434" s="2" t="s">
        <v>134</v>
      </c>
      <c r="H2434" s="2"/>
      <c r="I2434" s="3">
        <v>1750</v>
      </c>
      <c r="J2434" s="3">
        <v>1.01</v>
      </c>
      <c r="K2434" s="3">
        <v>5653</v>
      </c>
      <c r="L2434" s="2" t="s">
        <v>1129</v>
      </c>
    </row>
    <row r="2435" spans="1:12">
      <c r="A2435" s="2" t="s">
        <v>3713</v>
      </c>
      <c r="B2435" s="2"/>
      <c r="C2435" s="3">
        <v>0.16500000000000001</v>
      </c>
      <c r="D2435" s="3">
        <v>9.4896157100000007</v>
      </c>
      <c r="E2435" s="2"/>
      <c r="F2435" s="2"/>
      <c r="G2435" s="2" t="s">
        <v>134</v>
      </c>
      <c r="H2435" s="2"/>
      <c r="I2435" s="3">
        <v>2200</v>
      </c>
      <c r="J2435" s="3">
        <v>1.02</v>
      </c>
      <c r="K2435" s="3">
        <v>5713</v>
      </c>
      <c r="L2435" s="2" t="s">
        <v>1129</v>
      </c>
    </row>
    <row r="2436" spans="1:12">
      <c r="A2436" s="2" t="s">
        <v>3714</v>
      </c>
      <c r="B2436" s="2"/>
      <c r="C2436" s="3">
        <v>0.25900000000000001</v>
      </c>
      <c r="D2436" s="3">
        <v>4.4174585500000001</v>
      </c>
      <c r="E2436" s="2"/>
      <c r="F2436" s="2"/>
      <c r="G2436" s="2" t="s">
        <v>134</v>
      </c>
      <c r="H2436" s="2"/>
      <c r="I2436" s="3">
        <v>3330</v>
      </c>
      <c r="J2436" s="3">
        <v>1.4</v>
      </c>
      <c r="K2436" s="3">
        <v>6570</v>
      </c>
      <c r="L2436" s="2" t="s">
        <v>1129</v>
      </c>
    </row>
    <row r="2437" spans="1:12">
      <c r="A2437" s="2" t="s">
        <v>3715</v>
      </c>
      <c r="B2437" s="2"/>
      <c r="C2437" s="3">
        <v>0.90600000000000003</v>
      </c>
      <c r="D2437" s="3">
        <v>16.338896299999998</v>
      </c>
      <c r="E2437" s="2"/>
      <c r="F2437" s="2"/>
      <c r="G2437" s="2" t="s">
        <v>134</v>
      </c>
      <c r="H2437" s="2"/>
      <c r="I2437" s="3">
        <v>3360</v>
      </c>
      <c r="J2437" s="3">
        <v>1</v>
      </c>
      <c r="K2437" s="3">
        <v>4908</v>
      </c>
      <c r="L2437" s="2" t="s">
        <v>1129</v>
      </c>
    </row>
    <row r="2438" spans="1:12">
      <c r="A2438" s="2" t="s">
        <v>3716</v>
      </c>
      <c r="B2438" s="2"/>
      <c r="C2438" s="3">
        <v>0.28100000000000003</v>
      </c>
      <c r="D2438" s="3">
        <v>3.1739171000000002</v>
      </c>
      <c r="E2438" s="2"/>
      <c r="F2438" s="2"/>
      <c r="G2438" s="2" t="s">
        <v>134</v>
      </c>
      <c r="H2438" s="2"/>
      <c r="I2438" s="3">
        <v>4610</v>
      </c>
      <c r="J2438" s="3">
        <v>1.49</v>
      </c>
      <c r="K2438" s="3">
        <v>6747</v>
      </c>
      <c r="L2438" s="2" t="s">
        <v>1129</v>
      </c>
    </row>
    <row r="2439" spans="1:12">
      <c r="A2439" s="2" t="s">
        <v>3717</v>
      </c>
      <c r="B2439" s="2"/>
      <c r="C2439" s="3">
        <v>0.187</v>
      </c>
      <c r="D2439" s="3">
        <v>3.27582262</v>
      </c>
      <c r="E2439" s="2"/>
      <c r="F2439" s="2"/>
      <c r="G2439" s="2" t="s">
        <v>134</v>
      </c>
      <c r="H2439" s="2"/>
      <c r="I2439" s="3">
        <v>2940</v>
      </c>
      <c r="J2439" s="3">
        <v>1.1299999999999999</v>
      </c>
      <c r="K2439" s="3">
        <v>6170</v>
      </c>
      <c r="L2439" s="2" t="s">
        <v>1129</v>
      </c>
    </row>
    <row r="2440" spans="1:12">
      <c r="A2440" s="2" t="s">
        <v>3718</v>
      </c>
      <c r="B2440" s="2"/>
      <c r="C2440" s="3">
        <v>0.17799999999999999</v>
      </c>
      <c r="D2440" s="3">
        <v>15.873645700000001</v>
      </c>
      <c r="E2440" s="2"/>
      <c r="F2440" s="2"/>
      <c r="G2440" s="2" t="s">
        <v>134</v>
      </c>
      <c r="H2440" s="2"/>
      <c r="I2440" s="3">
        <v>1670</v>
      </c>
      <c r="J2440" s="3">
        <v>0.93</v>
      </c>
      <c r="K2440" s="3">
        <v>5634</v>
      </c>
      <c r="L2440" s="2" t="s">
        <v>1129</v>
      </c>
    </row>
    <row r="2441" spans="1:12">
      <c r="A2441" s="2" t="s">
        <v>3719</v>
      </c>
      <c r="B2441" s="2"/>
      <c r="C2441" s="3">
        <v>0.104</v>
      </c>
      <c r="D2441" s="3">
        <v>16.225464899999999</v>
      </c>
      <c r="E2441" s="2"/>
      <c r="F2441" s="2"/>
      <c r="G2441" s="2" t="s">
        <v>134</v>
      </c>
      <c r="H2441" s="2"/>
      <c r="I2441" s="3">
        <v>2570</v>
      </c>
      <c r="J2441" s="3">
        <v>1.03</v>
      </c>
      <c r="K2441" s="3">
        <v>6020</v>
      </c>
      <c r="L2441" s="2" t="s">
        <v>1129</v>
      </c>
    </row>
    <row r="2442" spans="1:12">
      <c r="A2442" s="2" t="s">
        <v>3720</v>
      </c>
      <c r="B2442" s="2"/>
      <c r="C2442" s="3">
        <v>0.28699999999999998</v>
      </c>
      <c r="D2442" s="3">
        <v>17.4211749</v>
      </c>
      <c r="E2442" s="2"/>
      <c r="F2442" s="2"/>
      <c r="G2442" s="2" t="s">
        <v>134</v>
      </c>
      <c r="H2442" s="2"/>
      <c r="I2442" s="3">
        <v>2170</v>
      </c>
      <c r="J2442" s="3">
        <v>1.05</v>
      </c>
      <c r="K2442" s="3">
        <v>5741</v>
      </c>
      <c r="L2442" s="2" t="s">
        <v>1129</v>
      </c>
    </row>
    <row r="2443" spans="1:12">
      <c r="A2443" s="2" t="s">
        <v>3721</v>
      </c>
      <c r="B2443" s="2"/>
      <c r="C2443" s="3">
        <v>0.20200000000000001</v>
      </c>
      <c r="D2443" s="3">
        <v>29.907226699999999</v>
      </c>
      <c r="E2443" s="2"/>
      <c r="F2443" s="2"/>
      <c r="G2443" s="2" t="s">
        <v>134</v>
      </c>
      <c r="H2443" s="2"/>
      <c r="I2443" s="3">
        <v>1710</v>
      </c>
      <c r="J2443" s="3">
        <v>0.97</v>
      </c>
      <c r="K2443" s="3">
        <v>5871</v>
      </c>
      <c r="L2443" s="2" t="s">
        <v>1129</v>
      </c>
    </row>
    <row r="2444" spans="1:12">
      <c r="A2444" s="2" t="s">
        <v>3722</v>
      </c>
      <c r="B2444" s="2"/>
      <c r="C2444" s="3">
        <v>0.26400000000000001</v>
      </c>
      <c r="D2444" s="3">
        <v>3.0321455899999998</v>
      </c>
      <c r="E2444" s="2"/>
      <c r="F2444" s="2"/>
      <c r="G2444" s="2" t="s">
        <v>134</v>
      </c>
      <c r="H2444" s="2"/>
      <c r="I2444" s="3">
        <v>2630</v>
      </c>
      <c r="J2444" s="3">
        <v>1.08</v>
      </c>
      <c r="K2444" s="3">
        <v>5849</v>
      </c>
      <c r="L2444" s="2" t="s">
        <v>1129</v>
      </c>
    </row>
    <row r="2445" spans="1:12">
      <c r="A2445" s="2" t="s">
        <v>3723</v>
      </c>
      <c r="B2445" s="2"/>
      <c r="C2445" s="3">
        <v>0.21099999999999999</v>
      </c>
      <c r="D2445" s="3">
        <v>21.3852151</v>
      </c>
      <c r="E2445" s="2"/>
      <c r="F2445" s="2"/>
      <c r="G2445" s="2" t="s">
        <v>134</v>
      </c>
      <c r="H2445" s="2"/>
      <c r="I2445" s="3">
        <v>1750</v>
      </c>
      <c r="J2445" s="3">
        <v>0.92</v>
      </c>
      <c r="K2445" s="3">
        <v>5522</v>
      </c>
      <c r="L2445" s="2" t="s">
        <v>1129</v>
      </c>
    </row>
    <row r="2446" spans="1:12">
      <c r="A2446" s="2" t="s">
        <v>3724</v>
      </c>
      <c r="B2446" s="2"/>
      <c r="C2446" s="3">
        <v>0.222</v>
      </c>
      <c r="D2446" s="3">
        <v>4.1820025300000001</v>
      </c>
      <c r="E2446" s="2"/>
      <c r="F2446" s="2"/>
      <c r="G2446" s="2" t="s">
        <v>134</v>
      </c>
      <c r="H2446" s="2"/>
      <c r="I2446" s="3">
        <v>1380</v>
      </c>
      <c r="J2446" s="3">
        <v>0.97</v>
      </c>
      <c r="K2446" s="3">
        <v>5490</v>
      </c>
      <c r="L2446" s="2" t="s">
        <v>1129</v>
      </c>
    </row>
    <row r="2447" spans="1:12">
      <c r="A2447" s="2" t="s">
        <v>3725</v>
      </c>
      <c r="B2447" s="2"/>
      <c r="C2447" s="3">
        <v>0.17399999999999999</v>
      </c>
      <c r="D2447" s="3">
        <v>14.707489799999999</v>
      </c>
      <c r="E2447" s="2"/>
      <c r="F2447" s="2"/>
      <c r="G2447" s="2" t="s">
        <v>134</v>
      </c>
      <c r="H2447" s="2"/>
      <c r="I2447" s="3">
        <v>1930</v>
      </c>
      <c r="J2447" s="3">
        <v>1.02</v>
      </c>
      <c r="K2447" s="3">
        <v>5665</v>
      </c>
      <c r="L2447" s="2" t="s">
        <v>1129</v>
      </c>
    </row>
    <row r="2448" spans="1:12">
      <c r="A2448" s="2" t="s">
        <v>3726</v>
      </c>
      <c r="B2448" s="2"/>
      <c r="C2448" s="3">
        <v>7.0000000000000007E-2</v>
      </c>
      <c r="D2448" s="3">
        <v>0.90037648000000003</v>
      </c>
      <c r="E2448" s="2"/>
      <c r="F2448" s="2"/>
      <c r="G2448" s="2" t="s">
        <v>134</v>
      </c>
      <c r="H2448" s="2"/>
      <c r="I2448" s="3">
        <v>1930</v>
      </c>
      <c r="J2448" s="3">
        <v>1.02</v>
      </c>
      <c r="K2448" s="3">
        <v>5665</v>
      </c>
      <c r="L2448" s="2" t="s">
        <v>1129</v>
      </c>
    </row>
    <row r="2449" spans="1:12">
      <c r="A2449" s="2" t="s">
        <v>3727</v>
      </c>
      <c r="B2449" s="2"/>
      <c r="C2449" s="3">
        <v>0.185</v>
      </c>
      <c r="D2449" s="3">
        <v>13.7246513</v>
      </c>
      <c r="E2449" s="2"/>
      <c r="F2449" s="2"/>
      <c r="G2449" s="2" t="s">
        <v>134</v>
      </c>
      <c r="H2449" s="2"/>
      <c r="I2449" s="3">
        <v>2160</v>
      </c>
      <c r="J2449" s="3">
        <v>1.04</v>
      </c>
      <c r="K2449" s="3">
        <v>5865</v>
      </c>
      <c r="L2449" s="2" t="s">
        <v>1129</v>
      </c>
    </row>
    <row r="2450" spans="1:12">
      <c r="A2450" s="2" t="s">
        <v>3728</v>
      </c>
      <c r="B2450" s="2"/>
      <c r="C2450" s="3">
        <v>0.24199999999999999</v>
      </c>
      <c r="D2450" s="3">
        <v>46.406335800000001</v>
      </c>
      <c r="E2450" s="2"/>
      <c r="F2450" s="2"/>
      <c r="G2450" s="2" t="s">
        <v>134</v>
      </c>
      <c r="H2450" s="2"/>
      <c r="I2450" s="3">
        <v>2550</v>
      </c>
      <c r="J2450" s="3">
        <v>1.1499999999999999</v>
      </c>
      <c r="K2450" s="3">
        <v>6170</v>
      </c>
      <c r="L2450" s="2" t="s">
        <v>1129</v>
      </c>
    </row>
    <row r="2451" spans="1:12">
      <c r="A2451" s="2" t="s">
        <v>3729</v>
      </c>
      <c r="B2451" s="2"/>
      <c r="C2451" s="3">
        <v>0.27800000000000002</v>
      </c>
      <c r="D2451" s="3">
        <v>1.2602590899999999</v>
      </c>
      <c r="E2451" s="2"/>
      <c r="F2451" s="2"/>
      <c r="G2451" s="2" t="s">
        <v>134</v>
      </c>
      <c r="H2451" s="2"/>
      <c r="I2451" s="3">
        <v>2830</v>
      </c>
      <c r="J2451" s="3">
        <v>0.86</v>
      </c>
      <c r="K2451" s="3">
        <v>5281</v>
      </c>
      <c r="L2451" s="2" t="s">
        <v>1129</v>
      </c>
    </row>
    <row r="2452" spans="1:12">
      <c r="A2452" s="2" t="s">
        <v>3730</v>
      </c>
      <c r="B2452" s="2"/>
      <c r="C2452" s="3">
        <v>0.314</v>
      </c>
      <c r="D2452" s="3">
        <v>24.543504200000001</v>
      </c>
      <c r="E2452" s="2"/>
      <c r="F2452" s="2"/>
      <c r="G2452" s="2" t="s">
        <v>134</v>
      </c>
      <c r="H2452" s="2"/>
      <c r="I2452" s="3">
        <v>4060</v>
      </c>
      <c r="J2452" s="3">
        <v>1.01</v>
      </c>
      <c r="K2452" s="3">
        <v>5808</v>
      </c>
      <c r="L2452" s="2" t="s">
        <v>1129</v>
      </c>
    </row>
    <row r="2453" spans="1:12">
      <c r="A2453" s="2" t="s">
        <v>3731</v>
      </c>
      <c r="B2453" s="2"/>
      <c r="C2453" s="3">
        <v>0.14499999999999999</v>
      </c>
      <c r="D2453" s="3">
        <v>1.2870767599999999</v>
      </c>
      <c r="E2453" s="2"/>
      <c r="F2453" s="2"/>
      <c r="G2453" s="2" t="s">
        <v>134</v>
      </c>
      <c r="H2453" s="2"/>
      <c r="I2453" s="3">
        <v>1110</v>
      </c>
      <c r="J2453" s="3">
        <v>0.63</v>
      </c>
      <c r="K2453" s="3">
        <v>4103</v>
      </c>
      <c r="L2453" s="2" t="s">
        <v>1129</v>
      </c>
    </row>
    <row r="2454" spans="1:12">
      <c r="A2454" s="2" t="s">
        <v>3732</v>
      </c>
      <c r="B2454" s="2"/>
      <c r="C2454" s="3">
        <v>0.223</v>
      </c>
      <c r="D2454" s="3">
        <v>17.671796000000001</v>
      </c>
      <c r="E2454" s="2"/>
      <c r="F2454" s="2"/>
      <c r="G2454" s="2" t="s">
        <v>134</v>
      </c>
      <c r="H2454" s="2"/>
      <c r="I2454" s="3">
        <v>2240</v>
      </c>
      <c r="J2454" s="3">
        <v>0.79</v>
      </c>
      <c r="K2454" s="3">
        <v>4870</v>
      </c>
      <c r="L2454" s="2" t="s">
        <v>1129</v>
      </c>
    </row>
    <row r="2455" spans="1:12">
      <c r="A2455" s="2" t="s">
        <v>3733</v>
      </c>
      <c r="B2455" s="2"/>
      <c r="C2455" s="3">
        <v>0.22900000000000001</v>
      </c>
      <c r="D2455" s="3">
        <v>9.2735819399999997</v>
      </c>
      <c r="E2455" s="2"/>
      <c r="F2455" s="2"/>
      <c r="G2455" s="2" t="s">
        <v>134</v>
      </c>
      <c r="H2455" s="2"/>
      <c r="I2455" s="3">
        <v>1840</v>
      </c>
      <c r="J2455" s="3">
        <v>0.75</v>
      </c>
      <c r="K2455" s="3">
        <v>4779</v>
      </c>
      <c r="L2455" s="2" t="s">
        <v>1129</v>
      </c>
    </row>
    <row r="2456" spans="1:12">
      <c r="A2456" s="2" t="s">
        <v>3734</v>
      </c>
      <c r="B2456" s="2"/>
      <c r="C2456" s="3">
        <v>0.27400000000000002</v>
      </c>
      <c r="D2456" s="3">
        <v>6.0293013200000001</v>
      </c>
      <c r="E2456" s="2"/>
      <c r="F2456" s="2"/>
      <c r="G2456" s="2" t="s">
        <v>134</v>
      </c>
      <c r="H2456" s="2"/>
      <c r="I2456" s="3">
        <v>1820</v>
      </c>
      <c r="J2456" s="3">
        <v>0.7</v>
      </c>
      <c r="K2456" s="3">
        <v>4483</v>
      </c>
      <c r="L2456" s="2" t="s">
        <v>1129</v>
      </c>
    </row>
    <row r="2457" spans="1:12">
      <c r="A2457" s="2" t="s">
        <v>3735</v>
      </c>
      <c r="B2457" s="2"/>
      <c r="C2457" s="3">
        <v>0.19400000000000001</v>
      </c>
      <c r="D2457" s="3">
        <v>21.676974900000001</v>
      </c>
      <c r="E2457" s="2"/>
      <c r="F2457" s="2"/>
      <c r="G2457" s="2" t="s">
        <v>134</v>
      </c>
      <c r="H2457" s="2"/>
      <c r="I2457" s="3">
        <v>2090</v>
      </c>
      <c r="J2457" s="3">
        <v>0.79</v>
      </c>
      <c r="K2457" s="3">
        <v>4897</v>
      </c>
      <c r="L2457" s="2" t="s">
        <v>1129</v>
      </c>
    </row>
    <row r="2458" spans="1:12">
      <c r="A2458" s="2" t="s">
        <v>3736</v>
      </c>
      <c r="B2458" s="2"/>
      <c r="C2458" s="3">
        <v>0.23200000000000001</v>
      </c>
      <c r="D2458" s="3">
        <v>4.9967828399999998</v>
      </c>
      <c r="E2458" s="2"/>
      <c r="F2458" s="2"/>
      <c r="G2458" s="2" t="s">
        <v>134</v>
      </c>
      <c r="H2458" s="2"/>
      <c r="I2458" s="3">
        <v>3400</v>
      </c>
      <c r="J2458" s="3">
        <v>0.86</v>
      </c>
      <c r="K2458" s="3">
        <v>5264</v>
      </c>
      <c r="L2458" s="2" t="s">
        <v>1129</v>
      </c>
    </row>
    <row r="2459" spans="1:12">
      <c r="A2459" s="2" t="s">
        <v>3737</v>
      </c>
      <c r="B2459" s="2"/>
      <c r="C2459" s="3">
        <v>0.23699999999999999</v>
      </c>
      <c r="D2459" s="3">
        <v>2.52559332</v>
      </c>
      <c r="E2459" s="2"/>
      <c r="F2459" s="2"/>
      <c r="G2459" s="2" t="s">
        <v>134</v>
      </c>
      <c r="H2459" s="2"/>
      <c r="I2459" s="3">
        <v>4520</v>
      </c>
      <c r="J2459" s="3">
        <v>1.01</v>
      </c>
      <c r="K2459" s="3">
        <v>5754</v>
      </c>
      <c r="L2459" s="2" t="s">
        <v>1129</v>
      </c>
    </row>
    <row r="2460" spans="1:12">
      <c r="A2460" s="2" t="s">
        <v>3738</v>
      </c>
      <c r="B2460" s="2"/>
      <c r="C2460" s="3">
        <v>0.23200000000000001</v>
      </c>
      <c r="D2460" s="3">
        <v>16.013102100000001</v>
      </c>
      <c r="E2460" s="2"/>
      <c r="F2460" s="2"/>
      <c r="G2460" s="2" t="s">
        <v>134</v>
      </c>
      <c r="H2460" s="2"/>
      <c r="I2460" s="3">
        <v>2120</v>
      </c>
      <c r="J2460" s="3">
        <v>0.79</v>
      </c>
      <c r="K2460" s="3">
        <v>4913</v>
      </c>
      <c r="L2460" s="2" t="s">
        <v>1129</v>
      </c>
    </row>
    <row r="2461" spans="1:12">
      <c r="A2461" s="2" t="s">
        <v>3739</v>
      </c>
      <c r="B2461" s="2"/>
      <c r="C2461" s="3">
        <v>0.214</v>
      </c>
      <c r="D2461" s="3">
        <v>4.4987609199999996</v>
      </c>
      <c r="E2461" s="2"/>
      <c r="F2461" s="2"/>
      <c r="G2461" s="2" t="s">
        <v>134</v>
      </c>
      <c r="H2461" s="2"/>
      <c r="I2461" s="3">
        <v>4300</v>
      </c>
      <c r="J2461" s="3">
        <v>1.03</v>
      </c>
      <c r="K2461" s="3">
        <v>5887</v>
      </c>
      <c r="L2461" s="2" t="s">
        <v>1129</v>
      </c>
    </row>
    <row r="2462" spans="1:12">
      <c r="A2462" s="2" t="s">
        <v>3740</v>
      </c>
      <c r="B2462" s="2"/>
      <c r="C2462" s="3">
        <v>0.42199999999999999</v>
      </c>
      <c r="D2462" s="3">
        <v>41.4396281</v>
      </c>
      <c r="E2462" s="2"/>
      <c r="F2462" s="2"/>
      <c r="G2462" s="2" t="s">
        <v>134</v>
      </c>
      <c r="H2462" s="2"/>
      <c r="I2462" s="3">
        <v>2960</v>
      </c>
      <c r="J2462" s="3">
        <v>0.91</v>
      </c>
      <c r="K2462" s="3">
        <v>5327</v>
      </c>
      <c r="L2462" s="2" t="s">
        <v>1129</v>
      </c>
    </row>
    <row r="2463" spans="1:12">
      <c r="A2463" s="2" t="s">
        <v>3741</v>
      </c>
      <c r="B2463" s="2"/>
      <c r="C2463" s="3">
        <v>0.24099999999999999</v>
      </c>
      <c r="D2463" s="3">
        <v>8.3539063900000006</v>
      </c>
      <c r="E2463" s="2"/>
      <c r="F2463" s="2"/>
      <c r="G2463" s="2" t="s">
        <v>134</v>
      </c>
      <c r="H2463" s="2"/>
      <c r="I2463" s="3">
        <v>2860</v>
      </c>
      <c r="J2463" s="3">
        <v>0.87</v>
      </c>
      <c r="K2463" s="3">
        <v>5352</v>
      </c>
      <c r="L2463" s="2" t="s">
        <v>1129</v>
      </c>
    </row>
    <row r="2464" spans="1:12">
      <c r="A2464" s="2" t="s">
        <v>3742</v>
      </c>
      <c r="B2464" s="2"/>
      <c r="C2464" s="3">
        <v>0.43099999999999999</v>
      </c>
      <c r="D2464" s="3">
        <v>4.12554687</v>
      </c>
      <c r="E2464" s="2"/>
      <c r="F2464" s="2"/>
      <c r="G2464" s="2" t="s">
        <v>134</v>
      </c>
      <c r="H2464" s="2"/>
      <c r="I2464" s="3">
        <v>5800</v>
      </c>
      <c r="J2464" s="3">
        <v>1.1499999999999999</v>
      </c>
      <c r="K2464" s="3">
        <v>6038</v>
      </c>
      <c r="L2464" s="2" t="s">
        <v>1129</v>
      </c>
    </row>
    <row r="2465" spans="1:12">
      <c r="A2465" s="2" t="s">
        <v>3743</v>
      </c>
      <c r="B2465" s="2"/>
      <c r="C2465" s="3">
        <v>1.1759999999999999</v>
      </c>
      <c r="D2465" s="3">
        <v>2.8165048499999998</v>
      </c>
      <c r="E2465" s="2"/>
      <c r="F2465" s="2"/>
      <c r="G2465" s="2" t="s">
        <v>134</v>
      </c>
      <c r="H2465" s="2"/>
      <c r="I2465" s="3">
        <v>3200</v>
      </c>
      <c r="J2465" s="3">
        <v>0.99</v>
      </c>
      <c r="K2465" s="3">
        <v>5709</v>
      </c>
      <c r="L2465" s="2" t="s">
        <v>1129</v>
      </c>
    </row>
    <row r="2466" spans="1:12">
      <c r="A2466" s="2" t="s">
        <v>3744</v>
      </c>
      <c r="B2466" s="2"/>
      <c r="C2466" s="3">
        <v>0.24</v>
      </c>
      <c r="D2466" s="3">
        <v>4.28095859</v>
      </c>
      <c r="E2466" s="2"/>
      <c r="F2466" s="2"/>
      <c r="G2466" s="2" t="s">
        <v>134</v>
      </c>
      <c r="H2466" s="2"/>
      <c r="I2466" s="3">
        <v>3710</v>
      </c>
      <c r="J2466" s="3">
        <v>0.97</v>
      </c>
      <c r="K2466" s="3">
        <v>5624</v>
      </c>
      <c r="L2466" s="2" t="s">
        <v>1129</v>
      </c>
    </row>
    <row r="2467" spans="1:12">
      <c r="A2467" s="2" t="s">
        <v>3745</v>
      </c>
      <c r="B2467" s="2"/>
      <c r="C2467" s="3">
        <v>0.223</v>
      </c>
      <c r="D2467" s="3">
        <v>38.377462299999998</v>
      </c>
      <c r="E2467" s="2"/>
      <c r="F2467" s="2"/>
      <c r="G2467" s="2" t="s">
        <v>134</v>
      </c>
      <c r="H2467" s="2"/>
      <c r="I2467" s="3">
        <v>3300</v>
      </c>
      <c r="J2467" s="3">
        <v>0.95</v>
      </c>
      <c r="K2467" s="3">
        <v>5627</v>
      </c>
      <c r="L2467" s="2" t="s">
        <v>1129</v>
      </c>
    </row>
    <row r="2468" spans="1:12">
      <c r="A2468" s="2" t="s">
        <v>3746</v>
      </c>
      <c r="B2468" s="2"/>
      <c r="C2468" s="3">
        <v>0.58299999999999996</v>
      </c>
      <c r="D2468" s="3">
        <v>3.7287310900000001</v>
      </c>
      <c r="E2468" s="2"/>
      <c r="F2468" s="2"/>
      <c r="G2468" s="2" t="s">
        <v>134</v>
      </c>
      <c r="H2468" s="2"/>
      <c r="I2468" s="3">
        <v>3190</v>
      </c>
      <c r="J2468" s="3">
        <v>0.88</v>
      </c>
      <c r="K2468" s="3">
        <v>5355</v>
      </c>
      <c r="L2468" s="2" t="s">
        <v>1129</v>
      </c>
    </row>
    <row r="2469" spans="1:12">
      <c r="A2469" s="2" t="s">
        <v>3747</v>
      </c>
      <c r="B2469" s="2"/>
      <c r="C2469" s="3">
        <v>0.151</v>
      </c>
      <c r="D2469" s="3">
        <v>2.24338185</v>
      </c>
      <c r="E2469" s="2"/>
      <c r="F2469" s="2"/>
      <c r="G2469" s="2" t="s">
        <v>134</v>
      </c>
      <c r="H2469" s="2"/>
      <c r="I2469" s="3">
        <v>980</v>
      </c>
      <c r="J2469" s="3">
        <v>0.6</v>
      </c>
      <c r="K2469" s="3">
        <v>4192</v>
      </c>
      <c r="L2469" s="2" t="s">
        <v>1129</v>
      </c>
    </row>
    <row r="2470" spans="1:12">
      <c r="A2470" s="2" t="s">
        <v>3748</v>
      </c>
      <c r="B2470" s="2"/>
      <c r="C2470" s="3">
        <v>0.218</v>
      </c>
      <c r="D2470" s="3">
        <v>2.3374380100000001</v>
      </c>
      <c r="E2470" s="2"/>
      <c r="F2470" s="2"/>
      <c r="G2470" s="2" t="s">
        <v>134</v>
      </c>
      <c r="H2470" s="2"/>
      <c r="I2470" s="3">
        <v>2120</v>
      </c>
      <c r="J2470" s="3">
        <v>0.79</v>
      </c>
      <c r="K2470" s="3">
        <v>4945</v>
      </c>
      <c r="L2470" s="2" t="s">
        <v>1129</v>
      </c>
    </row>
    <row r="2471" spans="1:12">
      <c r="A2471" s="2" t="s">
        <v>3749</v>
      </c>
      <c r="B2471" s="2"/>
      <c r="C2471" s="3">
        <v>0.27100000000000002</v>
      </c>
      <c r="D2471" s="3">
        <v>11.5982217</v>
      </c>
      <c r="E2471" s="2"/>
      <c r="F2471" s="2"/>
      <c r="G2471" s="2" t="s">
        <v>134</v>
      </c>
      <c r="H2471" s="2"/>
      <c r="I2471" s="3">
        <v>790</v>
      </c>
      <c r="J2471" s="3">
        <v>0.51</v>
      </c>
      <c r="K2471" s="3">
        <v>3701</v>
      </c>
      <c r="L2471" s="2" t="s">
        <v>1129</v>
      </c>
    </row>
    <row r="2472" spans="1:12">
      <c r="A2472" s="2" t="s">
        <v>3750</v>
      </c>
      <c r="B2472" s="2"/>
      <c r="C2472" s="3">
        <v>0.48</v>
      </c>
      <c r="D2472" s="3">
        <v>6.5753167799999996</v>
      </c>
      <c r="E2472" s="2"/>
      <c r="F2472" s="2"/>
      <c r="G2472" s="2" t="s">
        <v>134</v>
      </c>
      <c r="H2472" s="2"/>
      <c r="I2472" s="3">
        <v>3800</v>
      </c>
      <c r="J2472" s="3">
        <v>1</v>
      </c>
      <c r="K2472" s="3">
        <v>5723</v>
      </c>
      <c r="L2472" s="2" t="s">
        <v>1129</v>
      </c>
    </row>
    <row r="2473" spans="1:12">
      <c r="A2473" s="2" t="s">
        <v>3751</v>
      </c>
      <c r="B2473" s="2"/>
      <c r="C2473" s="3">
        <v>0.45900000000000002</v>
      </c>
      <c r="D2473" s="3">
        <v>7.2750372399999996</v>
      </c>
      <c r="E2473" s="2"/>
      <c r="F2473" s="2"/>
      <c r="G2473" s="2" t="s">
        <v>134</v>
      </c>
      <c r="H2473" s="2"/>
      <c r="I2473" s="3">
        <v>2850</v>
      </c>
      <c r="J2473" s="3">
        <v>0.94</v>
      </c>
      <c r="K2473" s="3">
        <v>5520</v>
      </c>
      <c r="L2473" s="2" t="s">
        <v>1129</v>
      </c>
    </row>
    <row r="2474" spans="1:12">
      <c r="A2474" s="2" t="s">
        <v>3752</v>
      </c>
      <c r="B2474" s="2"/>
      <c r="C2474" s="3">
        <v>0.26900000000000002</v>
      </c>
      <c r="D2474" s="3">
        <v>12.393586000000001</v>
      </c>
      <c r="E2474" s="2"/>
      <c r="F2474" s="2"/>
      <c r="G2474" s="2" t="s">
        <v>134</v>
      </c>
      <c r="H2474" s="2"/>
      <c r="I2474" s="3">
        <v>3160</v>
      </c>
      <c r="J2474" s="3">
        <v>0.87</v>
      </c>
      <c r="K2474" s="3">
        <v>5403</v>
      </c>
      <c r="L2474" s="2" t="s">
        <v>1129</v>
      </c>
    </row>
    <row r="2475" spans="1:12">
      <c r="A2475" s="2" t="s">
        <v>3753</v>
      </c>
      <c r="B2475" s="2"/>
      <c r="C2475" s="3">
        <v>0.216</v>
      </c>
      <c r="D2475" s="3">
        <v>3.6899262899999998</v>
      </c>
      <c r="E2475" s="2"/>
      <c r="F2475" s="2"/>
      <c r="G2475" s="2" t="s">
        <v>134</v>
      </c>
      <c r="H2475" s="2"/>
      <c r="I2475" s="3">
        <v>4380</v>
      </c>
      <c r="J2475" s="3">
        <v>1.08</v>
      </c>
      <c r="K2475" s="3">
        <v>5890</v>
      </c>
      <c r="L2475" s="2" t="s">
        <v>1129</v>
      </c>
    </row>
    <row r="2476" spans="1:12">
      <c r="A2476" s="2" t="s">
        <v>3754</v>
      </c>
      <c r="B2476" s="2"/>
      <c r="C2476" s="3">
        <v>0.27500000000000002</v>
      </c>
      <c r="D2476" s="3">
        <v>26.394356500000001</v>
      </c>
      <c r="E2476" s="2"/>
      <c r="F2476" s="2"/>
      <c r="G2476" s="2" t="s">
        <v>134</v>
      </c>
      <c r="H2476" s="2"/>
      <c r="I2476" s="3">
        <v>2170</v>
      </c>
      <c r="J2476" s="3">
        <v>0.8</v>
      </c>
      <c r="K2476" s="3">
        <v>5021</v>
      </c>
      <c r="L2476" s="2" t="s">
        <v>1129</v>
      </c>
    </row>
    <row r="2477" spans="1:12">
      <c r="A2477" s="2" t="s">
        <v>3755</v>
      </c>
      <c r="B2477" s="2"/>
      <c r="C2477" s="3">
        <v>0.65800000000000003</v>
      </c>
      <c r="D2477" s="3">
        <v>12.6119067</v>
      </c>
      <c r="E2477" s="2"/>
      <c r="F2477" s="2"/>
      <c r="G2477" s="2" t="s">
        <v>134</v>
      </c>
      <c r="H2477" s="2"/>
      <c r="I2477" s="3">
        <v>3100</v>
      </c>
      <c r="J2477" s="3">
        <v>0.92</v>
      </c>
      <c r="K2477" s="3">
        <v>5559</v>
      </c>
      <c r="L2477" s="2" t="s">
        <v>1129</v>
      </c>
    </row>
    <row r="2478" spans="1:12">
      <c r="A2478" s="2" t="s">
        <v>3756</v>
      </c>
      <c r="B2478" s="2"/>
      <c r="C2478" s="3">
        <v>0.17599999999999999</v>
      </c>
      <c r="D2478" s="3">
        <v>2.5391831800000002</v>
      </c>
      <c r="E2478" s="2"/>
      <c r="F2478" s="2"/>
      <c r="G2478" s="2" t="s">
        <v>134</v>
      </c>
      <c r="H2478" s="2"/>
      <c r="I2478" s="3">
        <v>3180</v>
      </c>
      <c r="J2478" s="3">
        <v>0.96</v>
      </c>
      <c r="K2478" s="3">
        <v>5703</v>
      </c>
      <c r="L2478" s="2" t="s">
        <v>1129</v>
      </c>
    </row>
    <row r="2479" spans="1:12">
      <c r="A2479" s="2" t="s">
        <v>3757</v>
      </c>
      <c r="B2479" s="2"/>
      <c r="C2479" s="3">
        <v>0.3</v>
      </c>
      <c r="D2479" s="3">
        <v>6.77030201</v>
      </c>
      <c r="E2479" s="2"/>
      <c r="F2479" s="2"/>
      <c r="G2479" s="2" t="s">
        <v>134</v>
      </c>
      <c r="H2479" s="2"/>
      <c r="I2479" s="3">
        <v>3480</v>
      </c>
      <c r="J2479" s="3">
        <v>0.89</v>
      </c>
      <c r="K2479" s="3">
        <v>5493</v>
      </c>
      <c r="L2479" s="2" t="s">
        <v>1129</v>
      </c>
    </row>
    <row r="2480" spans="1:12">
      <c r="A2480" s="2" t="s">
        <v>3758</v>
      </c>
      <c r="B2480" s="2"/>
      <c r="C2480" s="3">
        <v>0.94399999999999995</v>
      </c>
      <c r="D2480" s="3">
        <v>1.6255222</v>
      </c>
      <c r="E2480" s="2"/>
      <c r="F2480" s="2"/>
      <c r="G2480" s="2" t="s">
        <v>134</v>
      </c>
      <c r="H2480" s="2"/>
      <c r="I2480" s="3">
        <v>3730</v>
      </c>
      <c r="J2480" s="3">
        <v>1.1100000000000001</v>
      </c>
      <c r="K2480" s="3">
        <v>5963</v>
      </c>
      <c r="L2480" s="2" t="s">
        <v>1129</v>
      </c>
    </row>
    <row r="2481" spans="1:12">
      <c r="A2481" s="2" t="s">
        <v>3759</v>
      </c>
      <c r="B2481" s="2"/>
      <c r="C2481" s="3">
        <v>1.0840000000000001</v>
      </c>
      <c r="D2481" s="3">
        <v>1.5947454599999999</v>
      </c>
      <c r="E2481" s="2"/>
      <c r="F2481" s="2"/>
      <c r="G2481" s="2" t="s">
        <v>134</v>
      </c>
      <c r="H2481" s="2"/>
      <c r="I2481" s="3">
        <v>3920</v>
      </c>
      <c r="J2481" s="3">
        <v>0.94</v>
      </c>
      <c r="K2481" s="3">
        <v>5649</v>
      </c>
      <c r="L2481" s="2" t="s">
        <v>1129</v>
      </c>
    </row>
    <row r="2482" spans="1:12">
      <c r="A2482" s="2" t="s">
        <v>3760</v>
      </c>
      <c r="B2482" s="2"/>
      <c r="C2482" s="3">
        <v>0.314</v>
      </c>
      <c r="D2482" s="3">
        <v>20.505869799999999</v>
      </c>
      <c r="E2482" s="2"/>
      <c r="F2482" s="2"/>
      <c r="G2482" s="2" t="s">
        <v>134</v>
      </c>
      <c r="H2482" s="2"/>
      <c r="I2482" s="3">
        <v>2050</v>
      </c>
      <c r="J2482" s="3">
        <v>0.77</v>
      </c>
      <c r="K2482" s="3">
        <v>4841</v>
      </c>
      <c r="L2482" s="2" t="s">
        <v>1129</v>
      </c>
    </row>
    <row r="2483" spans="1:12">
      <c r="A2483" s="2" t="s">
        <v>3761</v>
      </c>
      <c r="B2483" s="2"/>
      <c r="C2483" s="3">
        <v>0.871</v>
      </c>
      <c r="D2483" s="3">
        <v>3.8959368400000001</v>
      </c>
      <c r="E2483" s="2"/>
      <c r="F2483" s="2"/>
      <c r="G2483" s="2" t="s">
        <v>134</v>
      </c>
      <c r="H2483" s="2"/>
      <c r="I2483" s="3">
        <v>4070</v>
      </c>
      <c r="J2483" s="3">
        <v>0.98</v>
      </c>
      <c r="K2483" s="3">
        <v>5715</v>
      </c>
      <c r="L2483" s="2" t="s">
        <v>1129</v>
      </c>
    </row>
    <row r="2484" spans="1:12">
      <c r="A2484" s="2" t="s">
        <v>3762</v>
      </c>
      <c r="B2484" s="2"/>
      <c r="C2484" s="3">
        <v>0.25800000000000001</v>
      </c>
      <c r="D2484" s="3">
        <v>22.366560799999998</v>
      </c>
      <c r="E2484" s="2"/>
      <c r="F2484" s="2"/>
      <c r="G2484" s="2" t="s">
        <v>134</v>
      </c>
      <c r="H2484" s="2"/>
      <c r="I2484" s="3">
        <v>3410</v>
      </c>
      <c r="J2484" s="3">
        <v>0.91</v>
      </c>
      <c r="K2484" s="3">
        <v>5518</v>
      </c>
      <c r="L2484" s="2" t="s">
        <v>1129</v>
      </c>
    </row>
    <row r="2485" spans="1:12">
      <c r="A2485" s="2" t="s">
        <v>3763</v>
      </c>
      <c r="B2485" s="2"/>
      <c r="C2485" s="3">
        <v>0.53100000000000003</v>
      </c>
      <c r="D2485" s="3">
        <v>7.7480943699999996</v>
      </c>
      <c r="E2485" s="2"/>
      <c r="F2485" s="2"/>
      <c r="G2485" s="2" t="s">
        <v>134</v>
      </c>
      <c r="H2485" s="2"/>
      <c r="I2485" s="3">
        <v>5390</v>
      </c>
      <c r="J2485" s="3">
        <v>1.1100000000000001</v>
      </c>
      <c r="K2485" s="3">
        <v>5913</v>
      </c>
      <c r="L2485" s="2" t="s">
        <v>1129</v>
      </c>
    </row>
    <row r="2486" spans="1:12">
      <c r="A2486" s="2" t="s">
        <v>3764</v>
      </c>
      <c r="B2486" s="2"/>
      <c r="C2486" s="3">
        <v>0.186</v>
      </c>
      <c r="D2486" s="3">
        <v>8.1143789999999996</v>
      </c>
      <c r="E2486" s="2"/>
      <c r="F2486" s="2"/>
      <c r="G2486" s="2" t="s">
        <v>134</v>
      </c>
      <c r="H2486" s="2"/>
      <c r="I2486" s="3">
        <v>780</v>
      </c>
      <c r="J2486" s="3">
        <v>0.53</v>
      </c>
      <c r="K2486" s="3">
        <v>3715</v>
      </c>
      <c r="L2486" s="2" t="s">
        <v>1129</v>
      </c>
    </row>
    <row r="2487" spans="1:12">
      <c r="A2487" s="2" t="s">
        <v>3765</v>
      </c>
      <c r="B2487" s="2"/>
      <c r="C2487" s="3">
        <v>0.27700000000000002</v>
      </c>
      <c r="D2487" s="3">
        <v>21.812934899999998</v>
      </c>
      <c r="E2487" s="2"/>
      <c r="F2487" s="2"/>
      <c r="G2487" s="2" t="s">
        <v>134</v>
      </c>
      <c r="H2487" s="2"/>
      <c r="I2487" s="3">
        <v>3300</v>
      </c>
      <c r="J2487" s="3">
        <v>0.9</v>
      </c>
      <c r="K2487" s="3">
        <v>5440</v>
      </c>
      <c r="L2487" s="2" t="s">
        <v>1129</v>
      </c>
    </row>
    <row r="2488" spans="1:12">
      <c r="A2488" s="2" t="s">
        <v>3766</v>
      </c>
      <c r="B2488" s="2"/>
      <c r="C2488" s="3">
        <v>0.90800000000000003</v>
      </c>
      <c r="D2488" s="3">
        <v>15.375633300000001</v>
      </c>
      <c r="E2488" s="2"/>
      <c r="F2488" s="2"/>
      <c r="G2488" s="2" t="s">
        <v>134</v>
      </c>
      <c r="H2488" s="2"/>
      <c r="I2488" s="3">
        <v>3270</v>
      </c>
      <c r="J2488" s="3">
        <v>0.76</v>
      </c>
      <c r="K2488" s="3">
        <v>4881</v>
      </c>
      <c r="L2488" s="2" t="s">
        <v>1129</v>
      </c>
    </row>
    <row r="2489" spans="1:12">
      <c r="A2489" s="2" t="s">
        <v>3767</v>
      </c>
      <c r="B2489" s="2"/>
      <c r="C2489" s="3">
        <v>0.25</v>
      </c>
      <c r="D2489" s="3">
        <v>6.3658416100000004</v>
      </c>
      <c r="E2489" s="2"/>
      <c r="F2489" s="2"/>
      <c r="G2489" s="2" t="s">
        <v>134</v>
      </c>
      <c r="H2489" s="2"/>
      <c r="I2489" s="3">
        <v>3340</v>
      </c>
      <c r="J2489" s="3">
        <v>0.97</v>
      </c>
      <c r="K2489" s="3">
        <v>5700</v>
      </c>
      <c r="L2489" s="2" t="s">
        <v>1129</v>
      </c>
    </row>
    <row r="2490" spans="1:12">
      <c r="A2490" s="2" t="s">
        <v>3768</v>
      </c>
      <c r="B2490" s="2"/>
      <c r="C2490" s="3">
        <v>0.82199999999999995</v>
      </c>
      <c r="D2490" s="3">
        <v>3.0403304200000001</v>
      </c>
      <c r="E2490" s="2"/>
      <c r="F2490" s="2"/>
      <c r="G2490" s="2" t="s">
        <v>134</v>
      </c>
      <c r="H2490" s="2"/>
      <c r="I2490" s="3">
        <v>2000</v>
      </c>
      <c r="J2490" s="3">
        <v>0.84</v>
      </c>
      <c r="K2490" s="3">
        <v>5181</v>
      </c>
      <c r="L2490" s="2" t="s">
        <v>1129</v>
      </c>
    </row>
    <row r="2491" spans="1:12">
      <c r="A2491" s="2" t="s">
        <v>3769</v>
      </c>
      <c r="B2491" s="2"/>
      <c r="C2491" s="3">
        <v>0.54800000000000004</v>
      </c>
      <c r="D2491" s="3">
        <v>4.1904255700000004</v>
      </c>
      <c r="E2491" s="2"/>
      <c r="F2491" s="2"/>
      <c r="G2491" s="2" t="s">
        <v>134</v>
      </c>
      <c r="H2491" s="2"/>
      <c r="I2491" s="3">
        <v>4190</v>
      </c>
      <c r="J2491" s="3">
        <v>1.06</v>
      </c>
      <c r="K2491" s="3">
        <v>5903</v>
      </c>
      <c r="L2491" s="2" t="s">
        <v>1129</v>
      </c>
    </row>
    <row r="2492" spans="1:12">
      <c r="A2492" s="2" t="s">
        <v>3770</v>
      </c>
      <c r="B2492" s="2"/>
      <c r="C2492" s="3">
        <v>0.36799999999999999</v>
      </c>
      <c r="D2492" s="3">
        <v>3.70987065</v>
      </c>
      <c r="E2492" s="2"/>
      <c r="F2492" s="2"/>
      <c r="G2492" s="2" t="s">
        <v>134</v>
      </c>
      <c r="H2492" s="2"/>
      <c r="I2492" s="3">
        <v>3560</v>
      </c>
      <c r="J2492" s="3">
        <v>0.92</v>
      </c>
      <c r="K2492" s="3">
        <v>5513</v>
      </c>
      <c r="L2492" s="2" t="s">
        <v>1129</v>
      </c>
    </row>
    <row r="2493" spans="1:12">
      <c r="A2493" s="2" t="s">
        <v>3771</v>
      </c>
      <c r="B2493" s="2"/>
      <c r="C2493" s="3">
        <v>0.32800000000000001</v>
      </c>
      <c r="D2493" s="3">
        <v>16.329762200000001</v>
      </c>
      <c r="E2493" s="2"/>
      <c r="F2493" s="2"/>
      <c r="G2493" s="2" t="s">
        <v>134</v>
      </c>
      <c r="H2493" s="2"/>
      <c r="I2493" s="3">
        <v>3700</v>
      </c>
      <c r="J2493" s="3">
        <v>0.94</v>
      </c>
      <c r="K2493" s="3">
        <v>5612</v>
      </c>
      <c r="L2493" s="2" t="s">
        <v>1129</v>
      </c>
    </row>
    <row r="2494" spans="1:12">
      <c r="A2494" s="2" t="s">
        <v>3772</v>
      </c>
      <c r="B2494" s="2"/>
      <c r="C2494" s="3">
        <v>1.2589999999999999</v>
      </c>
      <c r="D2494" s="3">
        <v>27.807562900000001</v>
      </c>
      <c r="E2494" s="2"/>
      <c r="F2494" s="2"/>
      <c r="G2494" s="2" t="s">
        <v>134</v>
      </c>
      <c r="H2494" s="2"/>
      <c r="I2494" s="3">
        <v>2900</v>
      </c>
      <c r="J2494" s="3">
        <v>0.81</v>
      </c>
      <c r="K2494" s="3">
        <v>5330</v>
      </c>
      <c r="L2494" s="2" t="s">
        <v>1129</v>
      </c>
    </row>
    <row r="2495" spans="1:12">
      <c r="A2495" s="2" t="s">
        <v>3773</v>
      </c>
      <c r="B2495" s="2"/>
      <c r="C2495" s="3">
        <v>0.53400000000000003</v>
      </c>
      <c r="D2495" s="3">
        <v>80.872063900000001</v>
      </c>
      <c r="E2495" s="2"/>
      <c r="F2495" s="2"/>
      <c r="G2495" s="2" t="s">
        <v>134</v>
      </c>
      <c r="H2495" s="2"/>
      <c r="I2495" s="3">
        <v>3460</v>
      </c>
      <c r="J2495" s="3">
        <v>0.98</v>
      </c>
      <c r="K2495" s="3">
        <v>5692</v>
      </c>
      <c r="L2495" s="2" t="s">
        <v>1129</v>
      </c>
    </row>
    <row r="2496" spans="1:12">
      <c r="A2496" s="2" t="s">
        <v>3774</v>
      </c>
      <c r="B2496" s="2"/>
      <c r="C2496" s="3">
        <v>0.253</v>
      </c>
      <c r="D2496" s="3">
        <v>10.3553318</v>
      </c>
      <c r="E2496" s="2"/>
      <c r="F2496" s="2"/>
      <c r="G2496" s="2" t="s">
        <v>134</v>
      </c>
      <c r="H2496" s="2"/>
      <c r="I2496" s="3">
        <v>2460</v>
      </c>
      <c r="J2496" s="3">
        <v>0.88</v>
      </c>
      <c r="K2496" s="3">
        <v>5343</v>
      </c>
      <c r="L2496" s="2" t="s">
        <v>1129</v>
      </c>
    </row>
    <row r="2497" spans="1:12">
      <c r="A2497" s="2" t="s">
        <v>3775</v>
      </c>
      <c r="B2497" s="2"/>
      <c r="C2497" s="3">
        <v>0.81799999999999995</v>
      </c>
      <c r="D2497" s="3">
        <v>10.526294099999999</v>
      </c>
      <c r="E2497" s="2"/>
      <c r="F2497" s="2"/>
      <c r="G2497" s="2" t="s">
        <v>134</v>
      </c>
      <c r="H2497" s="2"/>
      <c r="I2497" s="3">
        <v>2910</v>
      </c>
      <c r="J2497" s="3">
        <v>0.9</v>
      </c>
      <c r="K2497" s="3">
        <v>5419</v>
      </c>
      <c r="L2497" s="2" t="s">
        <v>1129</v>
      </c>
    </row>
    <row r="2498" spans="1:12">
      <c r="A2498" s="2" t="s">
        <v>3776</v>
      </c>
      <c r="B2498" s="2"/>
      <c r="C2498" s="3">
        <v>0.73199999999999998</v>
      </c>
      <c r="D2498" s="3">
        <v>4.58352176</v>
      </c>
      <c r="E2498" s="2"/>
      <c r="F2498" s="2"/>
      <c r="G2498" s="2" t="s">
        <v>134</v>
      </c>
      <c r="H2498" s="2"/>
      <c r="I2498" s="3">
        <v>4830</v>
      </c>
      <c r="J2498" s="3">
        <v>1.18</v>
      </c>
      <c r="K2498" s="3">
        <v>6185</v>
      </c>
      <c r="L2498" s="2" t="s">
        <v>1129</v>
      </c>
    </row>
    <row r="2499" spans="1:12">
      <c r="A2499" s="2" t="s">
        <v>3777</v>
      </c>
      <c r="B2499" s="2"/>
      <c r="C2499" s="3">
        <v>0.23300000000000001</v>
      </c>
      <c r="D2499" s="3">
        <v>3.7618211499999998</v>
      </c>
      <c r="E2499" s="2"/>
      <c r="F2499" s="2"/>
      <c r="G2499" s="2" t="s">
        <v>134</v>
      </c>
      <c r="H2499" s="2"/>
      <c r="I2499" s="3">
        <v>3440</v>
      </c>
      <c r="J2499" s="3">
        <v>0.97</v>
      </c>
      <c r="K2499" s="3">
        <v>5616</v>
      </c>
      <c r="L2499" s="2" t="s">
        <v>1129</v>
      </c>
    </row>
    <row r="2500" spans="1:12">
      <c r="A2500" s="2" t="s">
        <v>3778</v>
      </c>
      <c r="B2500" s="2"/>
      <c r="C2500" s="3">
        <v>0.188</v>
      </c>
      <c r="D2500" s="3">
        <v>56.056053800000001</v>
      </c>
      <c r="E2500" s="2"/>
      <c r="F2500" s="2"/>
      <c r="G2500" s="2" t="s">
        <v>134</v>
      </c>
      <c r="H2500" s="2"/>
      <c r="I2500" s="3">
        <v>820</v>
      </c>
      <c r="J2500" s="3">
        <v>0.53</v>
      </c>
      <c r="K2500" s="3">
        <v>3722</v>
      </c>
      <c r="L2500" s="2" t="s">
        <v>3624</v>
      </c>
    </row>
    <row r="2501" spans="1:12">
      <c r="A2501" s="2" t="s">
        <v>3779</v>
      </c>
      <c r="B2501" s="2"/>
      <c r="C2501" s="3">
        <v>1.175</v>
      </c>
      <c r="D2501" s="3">
        <v>41.408313499999998</v>
      </c>
      <c r="E2501" s="2"/>
      <c r="F2501" s="2"/>
      <c r="G2501" s="2" t="s">
        <v>134</v>
      </c>
      <c r="H2501" s="2"/>
      <c r="I2501" s="3">
        <v>2600</v>
      </c>
      <c r="J2501" s="3">
        <v>0.87</v>
      </c>
      <c r="K2501" s="3">
        <v>5394</v>
      </c>
      <c r="L2501" s="2" t="s">
        <v>1129</v>
      </c>
    </row>
    <row r="2502" spans="1:12">
      <c r="A2502" s="2" t="s">
        <v>3780</v>
      </c>
      <c r="B2502" s="2"/>
      <c r="C2502" s="3">
        <v>0.11899999999999999</v>
      </c>
      <c r="D2502" s="3">
        <v>2.2374927499999999</v>
      </c>
      <c r="E2502" s="2"/>
      <c r="F2502" s="2"/>
      <c r="G2502" s="2" t="s">
        <v>134</v>
      </c>
      <c r="H2502" s="2"/>
      <c r="I2502" s="3">
        <v>2040</v>
      </c>
      <c r="J2502" s="3">
        <v>0.8</v>
      </c>
      <c r="K2502" s="3">
        <v>5099</v>
      </c>
      <c r="L2502" s="2" t="s">
        <v>1129</v>
      </c>
    </row>
    <row r="2503" spans="1:12">
      <c r="A2503" s="2" t="s">
        <v>3781</v>
      </c>
      <c r="B2503" s="2"/>
      <c r="C2503" s="3">
        <v>0.26100000000000001</v>
      </c>
      <c r="D2503" s="3">
        <v>3.1678919400000001</v>
      </c>
      <c r="E2503" s="2"/>
      <c r="F2503" s="2"/>
      <c r="G2503" s="2" t="s">
        <v>134</v>
      </c>
      <c r="H2503" s="2"/>
      <c r="I2503" s="3">
        <v>4050</v>
      </c>
      <c r="J2503" s="3">
        <v>0.97</v>
      </c>
      <c r="K2503" s="3">
        <v>5692</v>
      </c>
      <c r="L2503" s="2" t="s">
        <v>1129</v>
      </c>
    </row>
    <row r="2504" spans="1:12">
      <c r="A2504" s="2" t="s">
        <v>3782</v>
      </c>
      <c r="B2504" s="2"/>
      <c r="C2504" s="3">
        <v>0.26100000000000001</v>
      </c>
      <c r="D2504" s="3">
        <v>16.0852495</v>
      </c>
      <c r="E2504" s="2"/>
      <c r="F2504" s="2"/>
      <c r="G2504" s="2" t="s">
        <v>134</v>
      </c>
      <c r="H2504" s="2"/>
      <c r="I2504" s="3">
        <v>2180</v>
      </c>
      <c r="J2504" s="3">
        <v>0.8</v>
      </c>
      <c r="K2504" s="3">
        <v>5071</v>
      </c>
      <c r="L2504" s="2" t="s">
        <v>1129</v>
      </c>
    </row>
    <row r="2505" spans="1:12">
      <c r="A2505" s="2" t="s">
        <v>3783</v>
      </c>
      <c r="B2505" s="2"/>
      <c r="C2505" s="3">
        <v>0.16800000000000001</v>
      </c>
      <c r="D2505" s="3">
        <v>4.3472855299999997</v>
      </c>
      <c r="E2505" s="2"/>
      <c r="F2505" s="2"/>
      <c r="G2505" s="2" t="s">
        <v>134</v>
      </c>
      <c r="H2505" s="2"/>
      <c r="I2505" s="3">
        <v>3000</v>
      </c>
      <c r="J2505" s="3">
        <v>0.94</v>
      </c>
      <c r="K2505" s="3">
        <v>5611</v>
      </c>
      <c r="L2505" s="2" t="s">
        <v>1129</v>
      </c>
    </row>
    <row r="2506" spans="1:12">
      <c r="A2506" s="2" t="s">
        <v>3784</v>
      </c>
      <c r="B2506" s="2"/>
      <c r="C2506" s="3">
        <v>0.30399999999999999</v>
      </c>
      <c r="D2506" s="3">
        <v>23.589144000000001</v>
      </c>
      <c r="E2506" s="2"/>
      <c r="F2506" s="2"/>
      <c r="G2506" s="2" t="s">
        <v>134</v>
      </c>
      <c r="H2506" s="2"/>
      <c r="I2506" s="3">
        <v>2170</v>
      </c>
      <c r="J2506" s="3">
        <v>0.84</v>
      </c>
      <c r="K2506" s="3">
        <v>5222</v>
      </c>
      <c r="L2506" s="2" t="s">
        <v>1129</v>
      </c>
    </row>
    <row r="2507" spans="1:12">
      <c r="A2507" s="2" t="s">
        <v>3785</v>
      </c>
      <c r="B2507" s="2"/>
      <c r="C2507" s="3">
        <v>0.30399999999999999</v>
      </c>
      <c r="D2507" s="3">
        <v>21.022476999999999</v>
      </c>
      <c r="E2507" s="2"/>
      <c r="F2507" s="2"/>
      <c r="G2507" s="2" t="s">
        <v>134</v>
      </c>
      <c r="H2507" s="2"/>
      <c r="I2507" s="3">
        <v>3080</v>
      </c>
      <c r="J2507" s="3">
        <v>0.84</v>
      </c>
      <c r="K2507" s="3">
        <v>5148</v>
      </c>
      <c r="L2507" s="2" t="s">
        <v>1129</v>
      </c>
    </row>
    <row r="2508" spans="1:12">
      <c r="A2508" s="2" t="s">
        <v>3786</v>
      </c>
      <c r="B2508" s="2"/>
      <c r="C2508" s="3">
        <v>0.433</v>
      </c>
      <c r="D2508" s="3">
        <v>226.89046999999999</v>
      </c>
      <c r="E2508" s="2"/>
      <c r="F2508" s="2"/>
      <c r="G2508" s="2" t="s">
        <v>134</v>
      </c>
      <c r="H2508" s="2"/>
      <c r="I2508" s="3">
        <v>3080</v>
      </c>
      <c r="J2508" s="3">
        <v>0.84</v>
      </c>
      <c r="K2508" s="3">
        <v>5148</v>
      </c>
      <c r="L2508" s="2" t="s">
        <v>1129</v>
      </c>
    </row>
    <row r="2509" spans="1:12">
      <c r="A2509" s="2" t="s">
        <v>3787</v>
      </c>
      <c r="B2509" s="2"/>
      <c r="C2509" s="3">
        <v>0.221</v>
      </c>
      <c r="D2509" s="3">
        <v>7.4111409999999998</v>
      </c>
      <c r="E2509" s="2"/>
      <c r="F2509" s="2"/>
      <c r="G2509" s="2" t="s">
        <v>134</v>
      </c>
      <c r="H2509" s="2"/>
      <c r="I2509" s="3">
        <v>3270</v>
      </c>
      <c r="J2509" s="3">
        <v>0.98</v>
      </c>
      <c r="K2509" s="3">
        <v>5785</v>
      </c>
      <c r="L2509" s="2" t="s">
        <v>1129</v>
      </c>
    </row>
    <row r="2510" spans="1:12">
      <c r="A2510" s="2" t="s">
        <v>3788</v>
      </c>
      <c r="B2510" s="2"/>
      <c r="C2510" s="3">
        <v>0.86299999999999999</v>
      </c>
      <c r="D2510" s="3">
        <v>8.0988879899999997</v>
      </c>
      <c r="E2510" s="2"/>
      <c r="F2510" s="2"/>
      <c r="G2510" s="2" t="s">
        <v>134</v>
      </c>
      <c r="H2510" s="2"/>
      <c r="I2510" s="3">
        <v>4800</v>
      </c>
      <c r="J2510" s="3">
        <v>1.0900000000000001</v>
      </c>
      <c r="K2510" s="3">
        <v>5995</v>
      </c>
      <c r="L2510" s="2" t="s">
        <v>1129</v>
      </c>
    </row>
    <row r="2511" spans="1:12">
      <c r="A2511" s="2" t="s">
        <v>3789</v>
      </c>
      <c r="B2511" s="2"/>
      <c r="C2511" s="3">
        <v>0.33500000000000002</v>
      </c>
      <c r="D2511" s="3">
        <v>10.00653</v>
      </c>
      <c r="E2511" s="2"/>
      <c r="F2511" s="2"/>
      <c r="G2511" s="2" t="s">
        <v>134</v>
      </c>
      <c r="H2511" s="2"/>
      <c r="I2511" s="3">
        <v>3960</v>
      </c>
      <c r="J2511" s="3">
        <v>1.04</v>
      </c>
      <c r="K2511" s="3">
        <v>5871</v>
      </c>
      <c r="L2511" s="2" t="s">
        <v>1129</v>
      </c>
    </row>
    <row r="2512" spans="1:12">
      <c r="A2512" s="2" t="s">
        <v>3790</v>
      </c>
      <c r="B2512" s="2"/>
      <c r="C2512" s="3">
        <v>0.25900000000000001</v>
      </c>
      <c r="D2512" s="3">
        <v>10.371684500000001</v>
      </c>
      <c r="E2512" s="2"/>
      <c r="F2512" s="2"/>
      <c r="G2512" s="2" t="s">
        <v>134</v>
      </c>
      <c r="H2512" s="2"/>
      <c r="I2512" s="3">
        <v>2200</v>
      </c>
      <c r="J2512" s="3">
        <v>0.83</v>
      </c>
      <c r="K2512" s="3">
        <v>5099</v>
      </c>
      <c r="L2512" s="2" t="s">
        <v>1129</v>
      </c>
    </row>
    <row r="2513" spans="1:12">
      <c r="A2513" s="2" t="s">
        <v>3791</v>
      </c>
      <c r="B2513" s="2"/>
      <c r="C2513" s="3">
        <v>0.216</v>
      </c>
      <c r="D2513" s="3">
        <v>4.4084002299999998</v>
      </c>
      <c r="E2513" s="2"/>
      <c r="F2513" s="2"/>
      <c r="G2513" s="2" t="s">
        <v>134</v>
      </c>
      <c r="H2513" s="2"/>
      <c r="I2513" s="3">
        <v>3670</v>
      </c>
      <c r="J2513" s="3">
        <v>0.88</v>
      </c>
      <c r="K2513" s="3">
        <v>5485</v>
      </c>
      <c r="L2513" s="2" t="s">
        <v>1129</v>
      </c>
    </row>
    <row r="2514" spans="1:12">
      <c r="A2514" s="2" t="s">
        <v>3792</v>
      </c>
      <c r="B2514" s="2"/>
      <c r="C2514" s="3">
        <v>1.4770000000000001</v>
      </c>
      <c r="D2514" s="3">
        <v>2.0523498999999998</v>
      </c>
      <c r="E2514" s="2"/>
      <c r="F2514" s="2"/>
      <c r="G2514" s="2" t="s">
        <v>134</v>
      </c>
      <c r="H2514" s="2"/>
      <c r="I2514" s="3">
        <v>5000</v>
      </c>
      <c r="J2514" s="3">
        <v>1.18</v>
      </c>
      <c r="K2514" s="3">
        <v>6191</v>
      </c>
      <c r="L2514" s="2" t="s">
        <v>1129</v>
      </c>
    </row>
    <row r="2515" spans="1:12">
      <c r="A2515" s="2" t="s">
        <v>3793</v>
      </c>
      <c r="B2515" s="2"/>
      <c r="C2515" s="3">
        <v>0.76</v>
      </c>
      <c r="D2515" s="3">
        <v>5.0073177800000002</v>
      </c>
      <c r="E2515" s="2"/>
      <c r="F2515" s="2"/>
      <c r="G2515" s="2" t="s">
        <v>134</v>
      </c>
      <c r="H2515" s="2"/>
      <c r="I2515" s="3">
        <v>4650</v>
      </c>
      <c r="J2515" s="3">
        <v>0.99</v>
      </c>
      <c r="K2515" s="3">
        <v>5777</v>
      </c>
      <c r="L2515" s="2" t="s">
        <v>1129</v>
      </c>
    </row>
    <row r="2516" spans="1:12">
      <c r="A2516" s="2" t="s">
        <v>3794</v>
      </c>
      <c r="B2516" s="2"/>
      <c r="C2516" s="3">
        <v>0.75</v>
      </c>
      <c r="D2516" s="3">
        <v>4.7083265399999998</v>
      </c>
      <c r="E2516" s="2"/>
      <c r="F2516" s="2"/>
      <c r="G2516" s="2" t="s">
        <v>134</v>
      </c>
      <c r="H2516" s="2"/>
      <c r="I2516" s="3">
        <v>2900</v>
      </c>
      <c r="J2516" s="3">
        <v>0.95</v>
      </c>
      <c r="K2516" s="3">
        <v>5618</v>
      </c>
      <c r="L2516" s="2" t="s">
        <v>1129</v>
      </c>
    </row>
    <row r="2517" spans="1:12">
      <c r="A2517" s="2" t="s">
        <v>3795</v>
      </c>
      <c r="B2517" s="2"/>
      <c r="C2517" s="3">
        <v>0.23599999999999999</v>
      </c>
      <c r="D2517" s="3">
        <v>5.3920253899999997</v>
      </c>
      <c r="E2517" s="2"/>
      <c r="F2517" s="2"/>
      <c r="G2517" s="2" t="s">
        <v>134</v>
      </c>
      <c r="H2517" s="2"/>
      <c r="I2517" s="3">
        <v>2770</v>
      </c>
      <c r="J2517" s="3">
        <v>0.82</v>
      </c>
      <c r="K2517" s="3">
        <v>5075</v>
      </c>
      <c r="L2517" s="2" t="s">
        <v>1129</v>
      </c>
    </row>
    <row r="2518" spans="1:12">
      <c r="A2518" s="2" t="s">
        <v>3796</v>
      </c>
      <c r="B2518" s="2"/>
      <c r="C2518" s="3">
        <v>0.23499999999999999</v>
      </c>
      <c r="D2518" s="3">
        <v>4.0935732500000004</v>
      </c>
      <c r="E2518" s="2"/>
      <c r="F2518" s="2"/>
      <c r="G2518" s="2" t="s">
        <v>134</v>
      </c>
      <c r="H2518" s="2"/>
      <c r="I2518" s="3">
        <v>4480</v>
      </c>
      <c r="J2518" s="3">
        <v>1.03</v>
      </c>
      <c r="K2518" s="3">
        <v>5863</v>
      </c>
      <c r="L2518" s="2" t="s">
        <v>1129</v>
      </c>
    </row>
    <row r="2519" spans="1:12">
      <c r="A2519" s="2" t="s">
        <v>3797</v>
      </c>
      <c r="B2519" s="2"/>
      <c r="C2519" s="3">
        <v>0.252</v>
      </c>
      <c r="D2519" s="3">
        <v>105.144749</v>
      </c>
      <c r="E2519" s="2"/>
      <c r="F2519" s="2"/>
      <c r="G2519" s="2" t="s">
        <v>134</v>
      </c>
      <c r="H2519" s="2"/>
      <c r="I2519" s="3">
        <v>4480</v>
      </c>
      <c r="J2519" s="3">
        <v>1.03</v>
      </c>
      <c r="K2519" s="3">
        <v>5863</v>
      </c>
      <c r="L2519" s="2" t="s">
        <v>1129</v>
      </c>
    </row>
    <row r="2520" spans="1:12">
      <c r="A2520" s="2" t="s">
        <v>3798</v>
      </c>
      <c r="B2520" s="2"/>
      <c r="C2520" s="3">
        <v>1.0880000000000001</v>
      </c>
      <c r="D2520" s="3">
        <v>4.0822750699999997</v>
      </c>
      <c r="E2520" s="2"/>
      <c r="F2520" s="2"/>
      <c r="G2520" s="2" t="s">
        <v>134</v>
      </c>
      <c r="H2520" s="2"/>
      <c r="I2520" s="3">
        <v>3150</v>
      </c>
      <c r="J2520" s="3">
        <v>0.92</v>
      </c>
      <c r="K2520" s="3">
        <v>5539</v>
      </c>
      <c r="L2520" s="2" t="s">
        <v>1129</v>
      </c>
    </row>
    <row r="2521" spans="1:12">
      <c r="A2521" s="2" t="s">
        <v>3799</v>
      </c>
      <c r="B2521" s="2"/>
      <c r="C2521" s="3">
        <v>0.29399999999999998</v>
      </c>
      <c r="D2521" s="3">
        <v>3.3149463400000001</v>
      </c>
      <c r="E2521" s="2"/>
      <c r="F2521" s="2"/>
      <c r="G2521" s="2" t="s">
        <v>134</v>
      </c>
      <c r="H2521" s="2"/>
      <c r="I2521" s="3">
        <v>2810</v>
      </c>
      <c r="J2521" s="3">
        <v>0.9</v>
      </c>
      <c r="K2521" s="3">
        <v>5437</v>
      </c>
      <c r="L2521" s="2" t="s">
        <v>1129</v>
      </c>
    </row>
    <row r="2522" spans="1:12">
      <c r="A2522" s="2" t="s">
        <v>3800</v>
      </c>
      <c r="B2522" s="2"/>
      <c r="C2522" s="3">
        <v>0.94799999999999995</v>
      </c>
      <c r="D2522" s="3">
        <v>39.6431781</v>
      </c>
      <c r="E2522" s="2"/>
      <c r="F2522" s="2"/>
      <c r="G2522" s="2" t="s">
        <v>134</v>
      </c>
      <c r="H2522" s="2"/>
      <c r="I2522" s="3">
        <v>2540</v>
      </c>
      <c r="J2522" s="3">
        <v>0.88</v>
      </c>
      <c r="K2522" s="3">
        <v>5363</v>
      </c>
      <c r="L2522" s="2" t="s">
        <v>1129</v>
      </c>
    </row>
    <row r="2523" spans="1:12">
      <c r="A2523" s="2" t="s">
        <v>3801</v>
      </c>
      <c r="B2523" s="2"/>
      <c r="C2523" s="3">
        <v>0.29099999999999998</v>
      </c>
      <c r="D2523" s="3">
        <v>21.8045109</v>
      </c>
      <c r="E2523" s="2"/>
      <c r="F2523" s="2"/>
      <c r="G2523" s="2" t="s">
        <v>134</v>
      </c>
      <c r="H2523" s="2"/>
      <c r="I2523" s="3">
        <v>2730</v>
      </c>
      <c r="J2523" s="3">
        <v>0.88</v>
      </c>
      <c r="K2523" s="3">
        <v>5452</v>
      </c>
      <c r="L2523" s="2" t="s">
        <v>1129</v>
      </c>
    </row>
    <row r="2524" spans="1:12">
      <c r="A2524" s="2" t="s">
        <v>3802</v>
      </c>
      <c r="B2524" s="2"/>
      <c r="C2524" s="3">
        <v>0.22600000000000001</v>
      </c>
      <c r="D2524" s="3">
        <v>5.1544844200000002</v>
      </c>
      <c r="E2524" s="2"/>
      <c r="F2524" s="2"/>
      <c r="G2524" s="2" t="s">
        <v>134</v>
      </c>
      <c r="H2524" s="2"/>
      <c r="I2524" s="3">
        <v>2910</v>
      </c>
      <c r="J2524" s="3">
        <v>0.89</v>
      </c>
      <c r="K2524" s="3">
        <v>5441</v>
      </c>
      <c r="L2524" s="2" t="s">
        <v>1129</v>
      </c>
    </row>
    <row r="2525" spans="1:12">
      <c r="A2525" s="2" t="s">
        <v>3803</v>
      </c>
      <c r="B2525" s="2"/>
      <c r="C2525" s="3">
        <v>0.29799999999999999</v>
      </c>
      <c r="D2525" s="3">
        <v>5.7434772699999996</v>
      </c>
      <c r="E2525" s="2"/>
      <c r="F2525" s="2"/>
      <c r="G2525" s="2" t="s">
        <v>134</v>
      </c>
      <c r="H2525" s="2"/>
      <c r="I2525" s="3">
        <v>4030</v>
      </c>
      <c r="J2525" s="3">
        <v>0.95</v>
      </c>
      <c r="K2525" s="3">
        <v>5660</v>
      </c>
      <c r="L2525" s="2" t="s">
        <v>1129</v>
      </c>
    </row>
    <row r="2526" spans="1:12">
      <c r="A2526" s="2" t="s">
        <v>3804</v>
      </c>
      <c r="B2526" s="2"/>
      <c r="C2526" s="3">
        <v>0.31900000000000001</v>
      </c>
      <c r="D2526" s="3">
        <v>3.1663537100000001</v>
      </c>
      <c r="E2526" s="2"/>
      <c r="F2526" s="2"/>
      <c r="G2526" s="2" t="s">
        <v>134</v>
      </c>
      <c r="H2526" s="2"/>
      <c r="I2526" s="3">
        <v>4150</v>
      </c>
      <c r="J2526" s="3">
        <v>0.94</v>
      </c>
      <c r="K2526" s="3">
        <v>5633</v>
      </c>
      <c r="L2526" s="2" t="s">
        <v>1129</v>
      </c>
    </row>
    <row r="2527" spans="1:12">
      <c r="A2527" s="2" t="s">
        <v>3805</v>
      </c>
      <c r="B2527" s="2"/>
      <c r="C2527" s="3">
        <v>0.82199999999999995</v>
      </c>
      <c r="D2527" s="3">
        <v>6.4916842600000004</v>
      </c>
      <c r="E2527" s="2"/>
      <c r="F2527" s="2"/>
      <c r="G2527" s="2" t="s">
        <v>134</v>
      </c>
      <c r="H2527" s="2"/>
      <c r="I2527" s="3">
        <v>4750</v>
      </c>
      <c r="J2527" s="3">
        <v>1</v>
      </c>
      <c r="K2527" s="3">
        <v>5726</v>
      </c>
      <c r="L2527" s="2" t="s">
        <v>1129</v>
      </c>
    </row>
    <row r="2528" spans="1:12">
      <c r="A2528" s="2" t="s">
        <v>3806</v>
      </c>
      <c r="B2528" s="2"/>
      <c r="C2528" s="3">
        <v>1.238</v>
      </c>
      <c r="D2528" s="3">
        <v>3.8556035500000001</v>
      </c>
      <c r="E2528" s="2"/>
      <c r="F2528" s="2"/>
      <c r="G2528" s="2" t="s">
        <v>134</v>
      </c>
      <c r="H2528" s="2"/>
      <c r="I2528" s="3">
        <v>4280</v>
      </c>
      <c r="J2528" s="3">
        <v>1.03</v>
      </c>
      <c r="K2528" s="3">
        <v>5849</v>
      </c>
      <c r="L2528" s="2" t="s">
        <v>1129</v>
      </c>
    </row>
    <row r="2529" spans="1:12">
      <c r="A2529" s="2" t="s">
        <v>3807</v>
      </c>
      <c r="B2529" s="2"/>
      <c r="C2529" s="3">
        <v>0.19400000000000001</v>
      </c>
      <c r="D2529" s="3">
        <v>9.4678140499999994</v>
      </c>
      <c r="E2529" s="2"/>
      <c r="F2529" s="2"/>
      <c r="G2529" s="2" t="s">
        <v>134</v>
      </c>
      <c r="H2529" s="2"/>
      <c r="I2529" s="3">
        <v>490</v>
      </c>
      <c r="J2529" s="3">
        <v>0.49</v>
      </c>
      <c r="K2529" s="3">
        <v>3631</v>
      </c>
      <c r="L2529" s="2" t="s">
        <v>1129</v>
      </c>
    </row>
    <row r="2530" spans="1:12">
      <c r="A2530" s="2" t="s">
        <v>3808</v>
      </c>
      <c r="B2530" s="2"/>
      <c r="C2530" s="3">
        <v>0.113</v>
      </c>
      <c r="D2530" s="3">
        <v>0.89304123999999996</v>
      </c>
      <c r="E2530" s="2"/>
      <c r="F2530" s="2"/>
      <c r="G2530" s="2" t="s">
        <v>134</v>
      </c>
      <c r="H2530" s="2"/>
      <c r="I2530" s="3">
        <v>490</v>
      </c>
      <c r="J2530" s="3">
        <v>0.49</v>
      </c>
      <c r="K2530" s="3">
        <v>3631</v>
      </c>
      <c r="L2530" s="2" t="s">
        <v>1129</v>
      </c>
    </row>
    <row r="2531" spans="1:12">
      <c r="A2531" s="2" t="s">
        <v>3809</v>
      </c>
      <c r="B2531" s="2"/>
      <c r="C2531" s="3">
        <v>0.252</v>
      </c>
      <c r="D2531" s="3">
        <v>20.834247300000001</v>
      </c>
      <c r="E2531" s="2"/>
      <c r="F2531" s="2"/>
      <c r="G2531" s="2" t="s">
        <v>134</v>
      </c>
      <c r="H2531" s="2"/>
      <c r="I2531" s="3">
        <v>3200</v>
      </c>
      <c r="J2531" s="3">
        <v>0.9</v>
      </c>
      <c r="K2531" s="3">
        <v>5418</v>
      </c>
      <c r="L2531" s="2" t="s">
        <v>1129</v>
      </c>
    </row>
    <row r="2532" spans="1:12">
      <c r="A2532" s="2" t="s">
        <v>3810</v>
      </c>
      <c r="B2532" s="2"/>
      <c r="C2532" s="3">
        <v>0.318</v>
      </c>
      <c r="D2532" s="3">
        <v>6.1048528600000003</v>
      </c>
      <c r="E2532" s="2"/>
      <c r="F2532" s="2"/>
      <c r="G2532" s="2" t="s">
        <v>134</v>
      </c>
      <c r="H2532" s="2"/>
      <c r="I2532" s="3">
        <v>1800</v>
      </c>
      <c r="J2532" s="3">
        <v>0.85</v>
      </c>
      <c r="K2532" s="3">
        <v>5326</v>
      </c>
      <c r="L2532" s="2" t="s">
        <v>1129</v>
      </c>
    </row>
    <row r="2533" spans="1:12">
      <c r="A2533" s="2" t="s">
        <v>3811</v>
      </c>
      <c r="B2533" s="2"/>
      <c r="C2533" s="3">
        <v>0.26300000000000001</v>
      </c>
      <c r="D2533" s="3">
        <v>11.5151699</v>
      </c>
      <c r="E2533" s="2"/>
      <c r="F2533" s="2"/>
      <c r="G2533" s="2" t="s">
        <v>134</v>
      </c>
      <c r="H2533" s="2"/>
      <c r="I2533" s="3">
        <v>2600</v>
      </c>
      <c r="J2533" s="3">
        <v>0.85</v>
      </c>
      <c r="K2533" s="3">
        <v>5107</v>
      </c>
      <c r="L2533" s="2" t="s">
        <v>1129</v>
      </c>
    </row>
    <row r="2534" spans="1:12">
      <c r="A2534" s="2" t="s">
        <v>3812</v>
      </c>
      <c r="B2534" s="2"/>
      <c r="C2534" s="3">
        <v>0.26100000000000001</v>
      </c>
      <c r="D2534" s="3">
        <v>3.6014720100000002</v>
      </c>
      <c r="E2534" s="2"/>
      <c r="F2534" s="2"/>
      <c r="G2534" s="2" t="s">
        <v>134</v>
      </c>
      <c r="H2534" s="2"/>
      <c r="I2534" s="3">
        <v>3280</v>
      </c>
      <c r="J2534" s="3">
        <v>0.86</v>
      </c>
      <c r="K2534" s="3">
        <v>5217</v>
      </c>
      <c r="L2534" s="2" t="s">
        <v>1129</v>
      </c>
    </row>
    <row r="2535" spans="1:12">
      <c r="A2535" s="2" t="s">
        <v>3813</v>
      </c>
      <c r="B2535" s="2"/>
      <c r="C2535" s="3">
        <v>0.17499999999999999</v>
      </c>
      <c r="D2535" s="3">
        <v>28.599153999999999</v>
      </c>
      <c r="E2535" s="2"/>
      <c r="F2535" s="2"/>
      <c r="G2535" s="2" t="s">
        <v>134</v>
      </c>
      <c r="H2535" s="2"/>
      <c r="I2535" s="3">
        <v>640</v>
      </c>
      <c r="J2535" s="3">
        <v>0.51</v>
      </c>
      <c r="K2535" s="3">
        <v>3813</v>
      </c>
      <c r="L2535" s="2" t="s">
        <v>1129</v>
      </c>
    </row>
    <row r="2536" spans="1:12">
      <c r="A2536" s="2" t="s">
        <v>3814</v>
      </c>
      <c r="B2536" s="2"/>
      <c r="C2536" s="3">
        <v>0.223</v>
      </c>
      <c r="D2536" s="3">
        <v>24.587215700000002</v>
      </c>
      <c r="E2536" s="2"/>
      <c r="F2536" s="2"/>
      <c r="G2536" s="2" t="s">
        <v>134</v>
      </c>
      <c r="H2536" s="2"/>
      <c r="I2536" s="3">
        <v>3240</v>
      </c>
      <c r="J2536" s="3">
        <v>0.86</v>
      </c>
      <c r="K2536" s="3">
        <v>5327</v>
      </c>
      <c r="L2536" s="2" t="s">
        <v>1129</v>
      </c>
    </row>
    <row r="2537" spans="1:12">
      <c r="A2537" s="2" t="s">
        <v>3815</v>
      </c>
      <c r="B2537" s="2"/>
      <c r="C2537" s="3">
        <v>0.29599999999999999</v>
      </c>
      <c r="D2537" s="3">
        <v>12.532484699999999</v>
      </c>
      <c r="E2537" s="2"/>
      <c r="F2537" s="2"/>
      <c r="G2537" s="2" t="s">
        <v>134</v>
      </c>
      <c r="H2537" s="2"/>
      <c r="I2537" s="3">
        <v>3680</v>
      </c>
      <c r="J2537" s="3">
        <v>0.93</v>
      </c>
      <c r="K2537" s="3">
        <v>5601</v>
      </c>
      <c r="L2537" s="2" t="s">
        <v>1129</v>
      </c>
    </row>
    <row r="2538" spans="1:12">
      <c r="A2538" s="2" t="s">
        <v>3816</v>
      </c>
      <c r="B2538" s="2"/>
      <c r="C2538" s="3">
        <v>0.40799999999999997</v>
      </c>
      <c r="D2538" s="3">
        <v>3.58410122</v>
      </c>
      <c r="E2538" s="2"/>
      <c r="F2538" s="2"/>
      <c r="G2538" s="2" t="s">
        <v>134</v>
      </c>
      <c r="H2538" s="2"/>
      <c r="I2538" s="3">
        <v>4120</v>
      </c>
      <c r="J2538" s="3">
        <v>0.91</v>
      </c>
      <c r="K2538" s="3">
        <v>5438</v>
      </c>
      <c r="L2538" s="2" t="s">
        <v>1129</v>
      </c>
    </row>
    <row r="2539" spans="1:12">
      <c r="A2539" s="2" t="s">
        <v>3817</v>
      </c>
      <c r="B2539" s="2"/>
      <c r="C2539" s="3">
        <v>0.26500000000000001</v>
      </c>
      <c r="D2539" s="3">
        <v>7.0390237400000002</v>
      </c>
      <c r="E2539" s="2"/>
      <c r="F2539" s="2"/>
      <c r="G2539" s="2" t="s">
        <v>134</v>
      </c>
      <c r="H2539" s="2"/>
      <c r="I2539" s="3">
        <v>5000</v>
      </c>
      <c r="J2539" s="3">
        <v>1.1599999999999999</v>
      </c>
      <c r="K2539" s="3">
        <v>6129</v>
      </c>
      <c r="L2539" s="2" t="s">
        <v>1129</v>
      </c>
    </row>
    <row r="2540" spans="1:12">
      <c r="A2540" s="2" t="s">
        <v>3818</v>
      </c>
      <c r="B2540" s="2"/>
      <c r="C2540" s="3">
        <v>0.28899999999999998</v>
      </c>
      <c r="D2540" s="3">
        <v>8.3608682400000003</v>
      </c>
      <c r="E2540" s="2"/>
      <c r="F2540" s="2"/>
      <c r="G2540" s="2" t="s">
        <v>134</v>
      </c>
      <c r="H2540" s="2"/>
      <c r="I2540" s="3">
        <v>1630</v>
      </c>
      <c r="J2540" s="3">
        <v>0.76</v>
      </c>
      <c r="K2540" s="3">
        <v>4642</v>
      </c>
      <c r="L2540" s="2" t="s">
        <v>1129</v>
      </c>
    </row>
    <row r="2541" spans="1:12">
      <c r="A2541" s="2" t="s">
        <v>3819</v>
      </c>
      <c r="B2541" s="2"/>
      <c r="C2541" s="3">
        <v>0.108</v>
      </c>
      <c r="D2541" s="3">
        <v>3.1792629200000002</v>
      </c>
      <c r="E2541" s="2"/>
      <c r="F2541" s="2"/>
      <c r="G2541" s="2" t="s">
        <v>134</v>
      </c>
      <c r="H2541" s="2"/>
      <c r="I2541" s="3">
        <v>840</v>
      </c>
      <c r="J2541" s="3">
        <v>0.94</v>
      </c>
      <c r="K2541" s="3">
        <v>5486</v>
      </c>
      <c r="L2541" s="2" t="s">
        <v>1129</v>
      </c>
    </row>
    <row r="2542" spans="1:12">
      <c r="A2542" s="2" t="s">
        <v>3820</v>
      </c>
      <c r="B2542" s="2"/>
      <c r="C2542" s="3">
        <v>0.14499999999999999</v>
      </c>
      <c r="D2542" s="3">
        <v>12.0622244</v>
      </c>
      <c r="E2542" s="2"/>
      <c r="F2542" s="2"/>
      <c r="G2542" s="2" t="s">
        <v>134</v>
      </c>
      <c r="H2542" s="2"/>
      <c r="I2542" s="3">
        <v>1590</v>
      </c>
      <c r="J2542" s="3">
        <v>0.94</v>
      </c>
      <c r="K2542" s="3">
        <v>5594</v>
      </c>
      <c r="L2542" s="2" t="s">
        <v>1129</v>
      </c>
    </row>
    <row r="2543" spans="1:12">
      <c r="A2543" s="2" t="s">
        <v>3821</v>
      </c>
      <c r="B2543" s="2"/>
      <c r="C2543" s="3">
        <v>0.193</v>
      </c>
      <c r="D2543" s="3">
        <v>9.9314355600000006</v>
      </c>
      <c r="E2543" s="2"/>
      <c r="F2543" s="2"/>
      <c r="G2543" s="2" t="s">
        <v>134</v>
      </c>
      <c r="H2543" s="2"/>
      <c r="I2543" s="3">
        <v>3910</v>
      </c>
      <c r="J2543" s="3">
        <v>1.04</v>
      </c>
      <c r="K2543" s="3">
        <v>5849</v>
      </c>
      <c r="L2543" s="2" t="s">
        <v>1129</v>
      </c>
    </row>
    <row r="2544" spans="1:12">
      <c r="A2544" s="2" t="s">
        <v>3822</v>
      </c>
      <c r="B2544" s="2"/>
      <c r="C2544" s="3">
        <v>9.9000000000000005E-2</v>
      </c>
      <c r="D2544" s="3">
        <v>3.48159251</v>
      </c>
      <c r="E2544" s="2"/>
      <c r="F2544" s="2"/>
      <c r="G2544" s="2" t="s">
        <v>134</v>
      </c>
      <c r="H2544" s="2"/>
      <c r="I2544" s="3">
        <v>1500</v>
      </c>
      <c r="J2544" s="3">
        <v>0.91</v>
      </c>
      <c r="K2544" s="3">
        <v>5418</v>
      </c>
      <c r="L2544" s="2" t="s">
        <v>1129</v>
      </c>
    </row>
    <row r="2545" spans="1:12">
      <c r="A2545" s="2" t="s">
        <v>3823</v>
      </c>
      <c r="B2545" s="2"/>
      <c r="C2545" s="3">
        <v>0.47</v>
      </c>
      <c r="D2545" s="3">
        <v>35.617605900000001</v>
      </c>
      <c r="E2545" s="2"/>
      <c r="F2545" s="2"/>
      <c r="G2545" s="2" t="s">
        <v>134</v>
      </c>
      <c r="H2545" s="2"/>
      <c r="I2545" s="3">
        <v>2790</v>
      </c>
      <c r="J2545" s="3">
        <v>0.82</v>
      </c>
      <c r="K2545" s="3">
        <v>5096</v>
      </c>
      <c r="L2545" s="2" t="s">
        <v>1129</v>
      </c>
    </row>
    <row r="2546" spans="1:12">
      <c r="A2546" s="2" t="s">
        <v>3824</v>
      </c>
      <c r="B2546" s="2"/>
      <c r="C2546" s="3">
        <v>0.22500000000000001</v>
      </c>
      <c r="D2546" s="3">
        <v>7.4074279299999999</v>
      </c>
      <c r="E2546" s="2"/>
      <c r="F2546" s="2"/>
      <c r="G2546" s="2" t="s">
        <v>134</v>
      </c>
      <c r="H2546" s="2"/>
      <c r="I2546" s="3">
        <v>4150</v>
      </c>
      <c r="J2546" s="3">
        <v>1.07</v>
      </c>
      <c r="K2546" s="3">
        <v>5934</v>
      </c>
      <c r="L2546" s="2" t="s">
        <v>1129</v>
      </c>
    </row>
    <row r="2547" spans="1:12">
      <c r="A2547" s="2" t="s">
        <v>3825</v>
      </c>
      <c r="B2547" s="2"/>
      <c r="C2547" s="3">
        <v>0.27700000000000002</v>
      </c>
      <c r="D2547" s="3">
        <v>17.317165899999999</v>
      </c>
      <c r="E2547" s="2"/>
      <c r="F2547" s="2"/>
      <c r="G2547" s="2" t="s">
        <v>134</v>
      </c>
      <c r="H2547" s="2"/>
      <c r="I2547" s="3">
        <v>2460</v>
      </c>
      <c r="J2547" s="3">
        <v>0.79</v>
      </c>
      <c r="K2547" s="3">
        <v>5009</v>
      </c>
      <c r="L2547" s="2" t="s">
        <v>1129</v>
      </c>
    </row>
    <row r="2548" spans="1:12">
      <c r="A2548" s="2" t="s">
        <v>3826</v>
      </c>
      <c r="B2548" s="2"/>
      <c r="C2548" s="3">
        <v>0.27400000000000002</v>
      </c>
      <c r="D2548" s="3">
        <v>9.4288717900000005</v>
      </c>
      <c r="E2548" s="2"/>
      <c r="F2548" s="2"/>
      <c r="G2548" s="2" t="s">
        <v>134</v>
      </c>
      <c r="H2548" s="2"/>
      <c r="I2548" s="3">
        <v>3850</v>
      </c>
      <c r="J2548" s="3">
        <v>1.1499999999999999</v>
      </c>
      <c r="K2548" s="3">
        <v>6160</v>
      </c>
      <c r="L2548" s="2" t="s">
        <v>1129</v>
      </c>
    </row>
    <row r="2549" spans="1:12">
      <c r="A2549" s="2" t="s">
        <v>3827</v>
      </c>
      <c r="B2549" s="2"/>
      <c r="C2549" s="3">
        <v>0.14499999999999999</v>
      </c>
      <c r="D2549" s="3">
        <v>4.0889902200000003</v>
      </c>
      <c r="E2549" s="2"/>
      <c r="F2549" s="2"/>
      <c r="G2549" s="2" t="s">
        <v>134</v>
      </c>
      <c r="H2549" s="2"/>
      <c r="I2549" s="3">
        <v>3850</v>
      </c>
      <c r="J2549" s="3">
        <v>1.1499999999999999</v>
      </c>
      <c r="K2549" s="3">
        <v>6160</v>
      </c>
      <c r="L2549" s="2" t="s">
        <v>1129</v>
      </c>
    </row>
    <row r="2550" spans="1:12">
      <c r="A2550" s="2" t="s">
        <v>3828</v>
      </c>
      <c r="B2550" s="2"/>
      <c r="C2550" s="3">
        <v>0.219</v>
      </c>
      <c r="D2550" s="3">
        <v>17.444906400000001</v>
      </c>
      <c r="E2550" s="2"/>
      <c r="F2550" s="2"/>
      <c r="G2550" s="2" t="s">
        <v>134</v>
      </c>
      <c r="H2550" s="2"/>
      <c r="I2550" s="3">
        <v>2440</v>
      </c>
      <c r="J2550" s="3">
        <v>0.87</v>
      </c>
      <c r="K2550" s="3">
        <v>5387</v>
      </c>
      <c r="L2550" s="2" t="s">
        <v>1129</v>
      </c>
    </row>
    <row r="2551" spans="1:12">
      <c r="A2551" s="2" t="s">
        <v>3829</v>
      </c>
      <c r="B2551" s="2"/>
      <c r="C2551" s="3">
        <v>0.251</v>
      </c>
      <c r="D2551" s="3">
        <v>18.827472700000001</v>
      </c>
      <c r="E2551" s="2"/>
      <c r="F2551" s="2"/>
      <c r="G2551" s="2" t="s">
        <v>134</v>
      </c>
      <c r="H2551" s="2"/>
      <c r="I2551" s="3">
        <v>3510</v>
      </c>
      <c r="J2551" s="3">
        <v>0.87</v>
      </c>
      <c r="K2551" s="3">
        <v>5373</v>
      </c>
      <c r="L2551" s="2" t="s">
        <v>1129</v>
      </c>
    </row>
    <row r="2552" spans="1:12">
      <c r="A2552" s="2" t="s">
        <v>3830</v>
      </c>
      <c r="B2552" s="2"/>
      <c r="C2552" s="3">
        <v>0.17</v>
      </c>
      <c r="D2552" s="3">
        <v>5.7477250099999999</v>
      </c>
      <c r="E2552" s="2"/>
      <c r="F2552" s="2"/>
      <c r="G2552" s="2" t="s">
        <v>134</v>
      </c>
      <c r="H2552" s="2"/>
      <c r="I2552" s="3">
        <v>910</v>
      </c>
      <c r="J2552" s="3">
        <v>0.68</v>
      </c>
      <c r="K2552" s="3">
        <v>4346</v>
      </c>
      <c r="L2552" s="2" t="s">
        <v>1129</v>
      </c>
    </row>
    <row r="2553" spans="1:12">
      <c r="A2553" s="2" t="s">
        <v>3831</v>
      </c>
      <c r="B2553" s="2"/>
      <c r="C2553" s="3">
        <v>0.17899999999999999</v>
      </c>
      <c r="D2553" s="3">
        <v>14.5596237</v>
      </c>
      <c r="E2553" s="2"/>
      <c r="F2553" s="2"/>
      <c r="G2553" s="2" t="s">
        <v>134</v>
      </c>
      <c r="H2553" s="2"/>
      <c r="I2553" s="3">
        <v>3890</v>
      </c>
      <c r="J2553" s="3">
        <v>1.06</v>
      </c>
      <c r="K2553" s="3">
        <v>5935</v>
      </c>
      <c r="L2553" s="2" t="s">
        <v>1129</v>
      </c>
    </row>
    <row r="2554" spans="1:12">
      <c r="A2554" s="2" t="s">
        <v>3832</v>
      </c>
      <c r="B2554" s="2"/>
      <c r="C2554" s="3">
        <v>0.157</v>
      </c>
      <c r="D2554" s="3">
        <v>1.26909037</v>
      </c>
      <c r="E2554" s="2"/>
      <c r="F2554" s="2"/>
      <c r="G2554" s="2" t="s">
        <v>134</v>
      </c>
      <c r="H2554" s="2"/>
      <c r="I2554" s="3">
        <v>1200</v>
      </c>
      <c r="J2554" s="3">
        <v>0.82</v>
      </c>
      <c r="K2554" s="3">
        <v>5043</v>
      </c>
      <c r="L2554" s="2" t="s">
        <v>1129</v>
      </c>
    </row>
    <row r="2555" spans="1:12">
      <c r="A2555" s="2" t="s">
        <v>3833</v>
      </c>
      <c r="B2555" s="2"/>
      <c r="C2555" s="3">
        <v>0.112</v>
      </c>
      <c r="D2555" s="3">
        <v>2.8531336399999998</v>
      </c>
      <c r="E2555" s="2"/>
      <c r="F2555" s="2"/>
      <c r="G2555" s="2" t="s">
        <v>134</v>
      </c>
      <c r="H2555" s="2"/>
      <c r="I2555" s="3">
        <v>1200</v>
      </c>
      <c r="J2555" s="3">
        <v>0.82</v>
      </c>
      <c r="K2555" s="3">
        <v>5043</v>
      </c>
      <c r="L2555" s="2" t="s">
        <v>1129</v>
      </c>
    </row>
    <row r="2556" spans="1:12">
      <c r="A2556" s="2" t="s">
        <v>3834</v>
      </c>
      <c r="B2556" s="2"/>
      <c r="C2556" s="3">
        <v>0.1</v>
      </c>
      <c r="D2556" s="3">
        <v>1.2248663200000001</v>
      </c>
      <c r="E2556" s="2"/>
      <c r="F2556" s="2"/>
      <c r="G2556" s="2" t="s">
        <v>134</v>
      </c>
      <c r="H2556" s="2"/>
      <c r="I2556" s="3">
        <v>2780</v>
      </c>
      <c r="J2556" s="3">
        <v>0.82</v>
      </c>
      <c r="K2556" s="3">
        <v>5282</v>
      </c>
      <c r="L2556" s="2" t="s">
        <v>1129</v>
      </c>
    </row>
    <row r="2557" spans="1:12">
      <c r="A2557" s="2" t="s">
        <v>3835</v>
      </c>
      <c r="B2557" s="2"/>
      <c r="C2557" s="3">
        <v>0.121</v>
      </c>
      <c r="D2557" s="3">
        <v>1.0226788200000001</v>
      </c>
      <c r="E2557" s="2"/>
      <c r="F2557" s="2"/>
      <c r="G2557" s="2" t="s">
        <v>134</v>
      </c>
      <c r="H2557" s="2"/>
      <c r="I2557" s="3">
        <v>3310</v>
      </c>
      <c r="J2557" s="3">
        <v>1.08</v>
      </c>
      <c r="K2557" s="3">
        <v>6014</v>
      </c>
      <c r="L2557" s="2" t="s">
        <v>1129</v>
      </c>
    </row>
    <row r="2558" spans="1:12">
      <c r="A2558" s="2" t="s">
        <v>3836</v>
      </c>
      <c r="B2558" s="2"/>
      <c r="C2558" s="3">
        <v>0.221</v>
      </c>
      <c r="D2558" s="3">
        <v>12.109710400000001</v>
      </c>
      <c r="E2558" s="2"/>
      <c r="F2558" s="2"/>
      <c r="G2558" s="2" t="s">
        <v>134</v>
      </c>
      <c r="H2558" s="2"/>
      <c r="I2558" s="3">
        <v>4410</v>
      </c>
      <c r="J2558" s="3">
        <v>1.1599999999999999</v>
      </c>
      <c r="K2558" s="3">
        <v>6228</v>
      </c>
      <c r="L2558" s="2" t="s">
        <v>1129</v>
      </c>
    </row>
    <row r="2559" spans="1:12">
      <c r="A2559" s="2" t="s">
        <v>3837</v>
      </c>
      <c r="B2559" s="2"/>
      <c r="C2559" s="3">
        <v>0.151</v>
      </c>
      <c r="D2559" s="3">
        <v>4.7579398599999996</v>
      </c>
      <c r="E2559" s="2"/>
      <c r="F2559" s="2"/>
      <c r="G2559" s="2" t="s">
        <v>134</v>
      </c>
      <c r="H2559" s="2"/>
      <c r="I2559" s="3">
        <v>4410</v>
      </c>
      <c r="J2559" s="3">
        <v>1.1599999999999999</v>
      </c>
      <c r="K2559" s="3">
        <v>6228</v>
      </c>
      <c r="L2559" s="2" t="s">
        <v>1129</v>
      </c>
    </row>
    <row r="2560" spans="1:12">
      <c r="A2560" s="2" t="s">
        <v>3838</v>
      </c>
      <c r="B2560" s="2"/>
      <c r="C2560" s="3">
        <v>0.189</v>
      </c>
      <c r="D2560" s="3">
        <v>20.4966197</v>
      </c>
      <c r="E2560" s="2"/>
      <c r="F2560" s="2"/>
      <c r="G2560" s="2" t="s">
        <v>134</v>
      </c>
      <c r="H2560" s="2"/>
      <c r="I2560" s="3">
        <v>4410</v>
      </c>
      <c r="J2560" s="3">
        <v>1.1599999999999999</v>
      </c>
      <c r="K2560" s="3">
        <v>6228</v>
      </c>
      <c r="L2560" s="2" t="s">
        <v>1129</v>
      </c>
    </row>
    <row r="2561" spans="1:12">
      <c r="A2561" s="2" t="s">
        <v>3839</v>
      </c>
      <c r="B2561" s="2"/>
      <c r="C2561" s="3">
        <v>0.13600000000000001</v>
      </c>
      <c r="D2561" s="3">
        <v>8.1934719000000005</v>
      </c>
      <c r="E2561" s="2"/>
      <c r="F2561" s="2"/>
      <c r="G2561" s="2" t="s">
        <v>134</v>
      </c>
      <c r="H2561" s="2"/>
      <c r="I2561" s="3">
        <v>4410</v>
      </c>
      <c r="J2561" s="3">
        <v>1.1599999999999999</v>
      </c>
      <c r="K2561" s="3">
        <v>6228</v>
      </c>
      <c r="L2561" s="2" t="s">
        <v>1129</v>
      </c>
    </row>
    <row r="2562" spans="1:12">
      <c r="A2562" s="2" t="s">
        <v>3840</v>
      </c>
      <c r="B2562" s="2"/>
      <c r="C2562" s="3">
        <v>0.20300000000000001</v>
      </c>
      <c r="D2562" s="3">
        <v>41.805985</v>
      </c>
      <c r="E2562" s="2"/>
      <c r="F2562" s="2"/>
      <c r="G2562" s="2" t="s">
        <v>134</v>
      </c>
      <c r="H2562" s="2"/>
      <c r="I2562" s="3">
        <v>2910</v>
      </c>
      <c r="J2562" s="3">
        <v>1.04</v>
      </c>
      <c r="K2562" s="3">
        <v>5860</v>
      </c>
      <c r="L2562" s="2" t="s">
        <v>1129</v>
      </c>
    </row>
    <row r="2563" spans="1:12">
      <c r="A2563" s="2" t="s">
        <v>3841</v>
      </c>
      <c r="B2563" s="2"/>
      <c r="C2563" s="3">
        <v>0.27300000000000002</v>
      </c>
      <c r="D2563" s="3">
        <v>8.7041941600000001</v>
      </c>
      <c r="E2563" s="2"/>
      <c r="F2563" s="2"/>
      <c r="G2563" s="2" t="s">
        <v>134</v>
      </c>
      <c r="H2563" s="2"/>
      <c r="I2563" s="3">
        <v>2550</v>
      </c>
      <c r="J2563" s="3">
        <v>0.89</v>
      </c>
      <c r="K2563" s="3">
        <v>5322</v>
      </c>
      <c r="L2563" s="2" t="s">
        <v>1129</v>
      </c>
    </row>
    <row r="2564" spans="1:12">
      <c r="A2564" s="2" t="s">
        <v>3842</v>
      </c>
      <c r="B2564" s="2"/>
      <c r="C2564" s="3">
        <v>0.13200000000000001</v>
      </c>
      <c r="D2564" s="3">
        <v>2.4669743899999999</v>
      </c>
      <c r="E2564" s="2"/>
      <c r="F2564" s="2"/>
      <c r="G2564" s="2" t="s">
        <v>134</v>
      </c>
      <c r="H2564" s="2"/>
      <c r="I2564" s="3">
        <v>2550</v>
      </c>
      <c r="J2564" s="3">
        <v>0.89</v>
      </c>
      <c r="K2564" s="3">
        <v>5322</v>
      </c>
      <c r="L2564" s="2" t="s">
        <v>1129</v>
      </c>
    </row>
    <row r="2565" spans="1:12">
      <c r="A2565" s="2" t="s">
        <v>3843</v>
      </c>
      <c r="B2565" s="2"/>
      <c r="C2565" s="3">
        <v>0.18099999999999999</v>
      </c>
      <c r="D2565" s="3">
        <v>10.1280479</v>
      </c>
      <c r="E2565" s="2"/>
      <c r="F2565" s="2"/>
      <c r="G2565" s="2" t="s">
        <v>134</v>
      </c>
      <c r="H2565" s="2"/>
      <c r="I2565" s="3">
        <v>2830</v>
      </c>
      <c r="J2565" s="3">
        <v>0.95</v>
      </c>
      <c r="K2565" s="3">
        <v>5706</v>
      </c>
      <c r="L2565" s="2" t="s">
        <v>1129</v>
      </c>
    </row>
    <row r="2566" spans="1:12">
      <c r="A2566" s="2" t="s">
        <v>3844</v>
      </c>
      <c r="B2566" s="2"/>
      <c r="C2566" s="3">
        <v>1.131</v>
      </c>
      <c r="D2566" s="3">
        <v>3.7705521000000002</v>
      </c>
      <c r="E2566" s="2"/>
      <c r="F2566" s="2"/>
      <c r="G2566" s="2" t="s">
        <v>134</v>
      </c>
      <c r="H2566" s="2"/>
      <c r="I2566" s="3">
        <v>4780</v>
      </c>
      <c r="J2566" s="3">
        <v>1.06</v>
      </c>
      <c r="K2566" s="3">
        <v>5944</v>
      </c>
      <c r="L2566" s="2" t="s">
        <v>1129</v>
      </c>
    </row>
    <row r="2567" spans="1:12">
      <c r="A2567" s="2" t="s">
        <v>3845</v>
      </c>
      <c r="B2567" s="2"/>
      <c r="C2567" s="3">
        <v>0.109</v>
      </c>
      <c r="D2567" s="3">
        <v>1.1965515600000001</v>
      </c>
      <c r="E2567" s="2"/>
      <c r="F2567" s="2"/>
      <c r="G2567" s="2" t="s">
        <v>134</v>
      </c>
      <c r="H2567" s="2"/>
      <c r="I2567" s="3">
        <v>2940</v>
      </c>
      <c r="J2567" s="3">
        <v>0.84</v>
      </c>
      <c r="K2567" s="3">
        <v>5166</v>
      </c>
      <c r="L2567" s="2" t="s">
        <v>1129</v>
      </c>
    </row>
    <row r="2568" spans="1:12">
      <c r="A2568" s="2" t="s">
        <v>3846</v>
      </c>
      <c r="B2568" s="2"/>
      <c r="C2568" s="3">
        <v>0.14599999999999999</v>
      </c>
      <c r="D2568" s="3">
        <v>7.3368393599999999</v>
      </c>
      <c r="E2568" s="2"/>
      <c r="F2568" s="2"/>
      <c r="G2568" s="2" t="s">
        <v>134</v>
      </c>
      <c r="H2568" s="2"/>
      <c r="I2568" s="3">
        <v>3300</v>
      </c>
      <c r="J2568" s="3">
        <v>0.92</v>
      </c>
      <c r="K2568" s="3">
        <v>5557</v>
      </c>
      <c r="L2568" s="2" t="s">
        <v>1129</v>
      </c>
    </row>
    <row r="2569" spans="1:12">
      <c r="A2569" s="2" t="s">
        <v>3847</v>
      </c>
      <c r="B2569" s="2"/>
      <c r="C2569" s="3">
        <v>0.217</v>
      </c>
      <c r="D2569" s="3">
        <v>27.665522599999999</v>
      </c>
      <c r="E2569" s="2"/>
      <c r="F2569" s="2"/>
      <c r="G2569" s="2" t="s">
        <v>134</v>
      </c>
      <c r="H2569" s="2"/>
      <c r="I2569" s="3">
        <v>3300</v>
      </c>
      <c r="J2569" s="3">
        <v>1.05</v>
      </c>
      <c r="K2569" s="3">
        <v>5901</v>
      </c>
      <c r="L2569" s="2" t="s">
        <v>1129</v>
      </c>
    </row>
    <row r="2570" spans="1:12">
      <c r="A2570" s="2" t="s">
        <v>3848</v>
      </c>
      <c r="B2570" s="2"/>
      <c r="C2570" s="3">
        <v>0.30199999999999999</v>
      </c>
      <c r="D2570" s="3">
        <v>6.1002780400000001</v>
      </c>
      <c r="E2570" s="2"/>
      <c r="F2570" s="2"/>
      <c r="G2570" s="2" t="s">
        <v>134</v>
      </c>
      <c r="H2570" s="2"/>
      <c r="I2570" s="3">
        <v>5260</v>
      </c>
      <c r="J2570" s="3">
        <v>1.1000000000000001</v>
      </c>
      <c r="K2570" s="3">
        <v>5992</v>
      </c>
      <c r="L2570" s="2" t="s">
        <v>1129</v>
      </c>
    </row>
    <row r="2571" spans="1:12">
      <c r="A2571" s="2" t="s">
        <v>3849</v>
      </c>
      <c r="B2571" s="2"/>
      <c r="C2571" s="3">
        <v>0.59199999999999997</v>
      </c>
      <c r="D2571" s="3">
        <v>161.52800999999999</v>
      </c>
      <c r="E2571" s="2"/>
      <c r="F2571" s="2"/>
      <c r="G2571" s="2" t="s">
        <v>134</v>
      </c>
      <c r="H2571" s="2"/>
      <c r="I2571" s="3">
        <v>3860</v>
      </c>
      <c r="J2571" s="3">
        <v>0.96</v>
      </c>
      <c r="K2571" s="3">
        <v>5694</v>
      </c>
      <c r="L2571" s="2" t="s">
        <v>1129</v>
      </c>
    </row>
    <row r="2572" spans="1:12">
      <c r="A2572" s="2" t="s">
        <v>3850</v>
      </c>
      <c r="B2572" s="2"/>
      <c r="C2572" s="3">
        <v>0.16</v>
      </c>
      <c r="D2572" s="3">
        <v>11.391002500000001</v>
      </c>
      <c r="E2572" s="2"/>
      <c r="F2572" s="2"/>
      <c r="G2572" s="2" t="s">
        <v>134</v>
      </c>
      <c r="H2572" s="2"/>
      <c r="I2572" s="3">
        <v>2590</v>
      </c>
      <c r="J2572" s="3">
        <v>0.82</v>
      </c>
      <c r="K2572" s="3">
        <v>5108</v>
      </c>
      <c r="L2572" s="2" t="s">
        <v>1129</v>
      </c>
    </row>
    <row r="2573" spans="1:12">
      <c r="A2573" s="2" t="s">
        <v>3851</v>
      </c>
      <c r="B2573" s="2"/>
      <c r="C2573" s="3">
        <v>0.26100000000000001</v>
      </c>
      <c r="D2573" s="3">
        <v>7.4260899800000004</v>
      </c>
      <c r="E2573" s="2"/>
      <c r="F2573" s="2"/>
      <c r="G2573" s="2" t="s">
        <v>134</v>
      </c>
      <c r="H2573" s="2"/>
      <c r="I2573" s="3">
        <v>4440</v>
      </c>
      <c r="J2573" s="3">
        <v>1.19</v>
      </c>
      <c r="K2573" s="3">
        <v>6186</v>
      </c>
      <c r="L2573" s="2" t="s">
        <v>1129</v>
      </c>
    </row>
    <row r="2574" spans="1:12">
      <c r="A2574" s="2" t="s">
        <v>3852</v>
      </c>
      <c r="B2574" s="2"/>
      <c r="C2574" s="3">
        <v>0.16</v>
      </c>
      <c r="D2574" s="3">
        <v>15.987017399999999</v>
      </c>
      <c r="E2574" s="2"/>
      <c r="F2574" s="2"/>
      <c r="G2574" s="2" t="s">
        <v>134</v>
      </c>
      <c r="H2574" s="2"/>
      <c r="I2574" s="3">
        <v>4440</v>
      </c>
      <c r="J2574" s="3">
        <v>1.19</v>
      </c>
      <c r="K2574" s="3">
        <v>6186</v>
      </c>
      <c r="L2574" s="2" t="s">
        <v>1129</v>
      </c>
    </row>
    <row r="2575" spans="1:12">
      <c r="A2575" s="2" t="s">
        <v>3853</v>
      </c>
      <c r="B2575" s="2"/>
      <c r="C2575" s="3">
        <v>0.20499999999999999</v>
      </c>
      <c r="D2575" s="3">
        <v>18.925402699999999</v>
      </c>
      <c r="E2575" s="2"/>
      <c r="F2575" s="2"/>
      <c r="G2575" s="2" t="s">
        <v>134</v>
      </c>
      <c r="H2575" s="2"/>
      <c r="I2575" s="3">
        <v>2480</v>
      </c>
      <c r="J2575" s="3">
        <v>0.94</v>
      </c>
      <c r="K2575" s="3">
        <v>5598</v>
      </c>
      <c r="L2575" s="2" t="s">
        <v>1129</v>
      </c>
    </row>
    <row r="2576" spans="1:12">
      <c r="A2576" s="2" t="s">
        <v>3854</v>
      </c>
      <c r="B2576" s="2"/>
      <c r="C2576" s="3">
        <v>0.107</v>
      </c>
      <c r="D2576" s="3">
        <v>1.4753223099999999</v>
      </c>
      <c r="E2576" s="2"/>
      <c r="F2576" s="2"/>
      <c r="G2576" s="2" t="s">
        <v>134</v>
      </c>
      <c r="H2576" s="2"/>
      <c r="I2576" s="3">
        <v>2480</v>
      </c>
      <c r="J2576" s="3">
        <v>0.94</v>
      </c>
      <c r="K2576" s="3">
        <v>5598</v>
      </c>
      <c r="L2576" s="2" t="s">
        <v>1129</v>
      </c>
    </row>
    <row r="2577" spans="1:12">
      <c r="A2577" s="2" t="s">
        <v>3855</v>
      </c>
      <c r="B2577" s="2"/>
      <c r="C2577" s="3">
        <v>0.125</v>
      </c>
      <c r="D2577" s="3">
        <v>4.15244722</v>
      </c>
      <c r="E2577" s="2"/>
      <c r="F2577" s="2"/>
      <c r="G2577" s="2" t="s">
        <v>134</v>
      </c>
      <c r="H2577" s="2"/>
      <c r="I2577" s="3">
        <v>2480</v>
      </c>
      <c r="J2577" s="3">
        <v>0.94</v>
      </c>
      <c r="K2577" s="3">
        <v>5598</v>
      </c>
      <c r="L2577" s="2" t="s">
        <v>1129</v>
      </c>
    </row>
    <row r="2578" spans="1:12">
      <c r="A2578" s="2" t="s">
        <v>3856</v>
      </c>
      <c r="B2578" s="2"/>
      <c r="C2578" s="3">
        <v>0.16200000000000001</v>
      </c>
      <c r="D2578" s="3">
        <v>8.7348583600000005</v>
      </c>
      <c r="E2578" s="2"/>
      <c r="F2578" s="2"/>
      <c r="G2578" s="2" t="s">
        <v>134</v>
      </c>
      <c r="H2578" s="2"/>
      <c r="I2578" s="3">
        <v>3300</v>
      </c>
      <c r="J2578" s="3">
        <v>1.03</v>
      </c>
      <c r="K2578" s="3">
        <v>5906</v>
      </c>
      <c r="L2578" s="2" t="s">
        <v>1129</v>
      </c>
    </row>
    <row r="2579" spans="1:12">
      <c r="A2579" s="2" t="s">
        <v>3857</v>
      </c>
      <c r="B2579" s="2"/>
      <c r="C2579" s="3">
        <v>0.16200000000000001</v>
      </c>
      <c r="D2579" s="3">
        <v>12.992073400000001</v>
      </c>
      <c r="E2579" s="2"/>
      <c r="F2579" s="2"/>
      <c r="G2579" s="2" t="s">
        <v>134</v>
      </c>
      <c r="H2579" s="2"/>
      <c r="I2579" s="3">
        <v>2250</v>
      </c>
      <c r="J2579" s="3">
        <v>0.98</v>
      </c>
      <c r="K2579" s="3">
        <v>5714</v>
      </c>
      <c r="L2579" s="2" t="s">
        <v>1129</v>
      </c>
    </row>
    <row r="2580" spans="1:12">
      <c r="A2580" s="2" t="s">
        <v>3858</v>
      </c>
      <c r="B2580" s="2"/>
      <c r="C2580" s="3">
        <v>0.128</v>
      </c>
      <c r="D2580" s="3">
        <v>3.74910006</v>
      </c>
      <c r="E2580" s="2"/>
      <c r="F2580" s="2"/>
      <c r="G2580" s="2" t="s">
        <v>134</v>
      </c>
      <c r="H2580" s="2"/>
      <c r="I2580" s="3">
        <v>1720</v>
      </c>
      <c r="J2580" s="3">
        <v>1.04</v>
      </c>
      <c r="K2580" s="3">
        <v>5850</v>
      </c>
      <c r="L2580" s="2" t="s">
        <v>1129</v>
      </c>
    </row>
    <row r="2581" spans="1:12">
      <c r="A2581" s="2" t="s">
        <v>3859</v>
      </c>
      <c r="B2581" s="2"/>
      <c r="C2581" s="3">
        <v>0.28299999999999997</v>
      </c>
      <c r="D2581" s="3">
        <v>11.0895723</v>
      </c>
      <c r="E2581" s="2"/>
      <c r="F2581" s="2"/>
      <c r="G2581" s="2" t="s">
        <v>134</v>
      </c>
      <c r="H2581" s="2"/>
      <c r="I2581" s="3">
        <v>3900</v>
      </c>
      <c r="J2581" s="3">
        <v>1.57</v>
      </c>
      <c r="K2581" s="3">
        <v>6403</v>
      </c>
      <c r="L2581" s="2" t="s">
        <v>1129</v>
      </c>
    </row>
    <row r="2582" spans="1:12">
      <c r="A2582" s="2" t="s">
        <v>3860</v>
      </c>
      <c r="B2582" s="2"/>
      <c r="C2582" s="3">
        <v>0.106</v>
      </c>
      <c r="D2582" s="3">
        <v>0.97486892999999997</v>
      </c>
      <c r="E2582" s="2"/>
      <c r="F2582" s="2"/>
      <c r="G2582" s="2" t="s">
        <v>134</v>
      </c>
      <c r="H2582" s="2"/>
      <c r="I2582" s="3">
        <v>1300</v>
      </c>
      <c r="J2582" s="3">
        <v>0.92</v>
      </c>
      <c r="K2582" s="3">
        <v>5468</v>
      </c>
      <c r="L2582" s="2" t="s">
        <v>1129</v>
      </c>
    </row>
    <row r="2583" spans="1:12">
      <c r="A2583" s="2" t="s">
        <v>3861</v>
      </c>
      <c r="B2583" s="2"/>
      <c r="C2583" s="3">
        <v>0.114</v>
      </c>
      <c r="D2583" s="3">
        <v>4.89718784</v>
      </c>
      <c r="E2583" s="2"/>
      <c r="F2583" s="2"/>
      <c r="G2583" s="2" t="s">
        <v>134</v>
      </c>
      <c r="H2583" s="2"/>
      <c r="I2583" s="3">
        <v>2370</v>
      </c>
      <c r="J2583" s="3">
        <v>0.83</v>
      </c>
      <c r="K2583" s="3">
        <v>5071</v>
      </c>
      <c r="L2583" s="2" t="s">
        <v>1129</v>
      </c>
    </row>
    <row r="2584" spans="1:12">
      <c r="A2584" s="2" t="s">
        <v>3862</v>
      </c>
      <c r="B2584" s="2"/>
      <c r="C2584" s="3">
        <v>0.13100000000000001</v>
      </c>
      <c r="D2584" s="3">
        <v>5.7281259899999997</v>
      </c>
      <c r="E2584" s="2"/>
      <c r="F2584" s="2"/>
      <c r="G2584" s="2" t="s">
        <v>134</v>
      </c>
      <c r="H2584" s="2"/>
      <c r="I2584" s="3">
        <v>1250</v>
      </c>
      <c r="J2584" s="3">
        <v>0.57999999999999996</v>
      </c>
      <c r="K2584" s="3">
        <v>4043</v>
      </c>
      <c r="L2584" s="2" t="s">
        <v>1129</v>
      </c>
    </row>
    <row r="2585" spans="1:12">
      <c r="A2585" s="2" t="s">
        <v>3863</v>
      </c>
      <c r="B2585" s="2"/>
      <c r="C2585" s="3">
        <v>0.15</v>
      </c>
      <c r="D2585" s="3">
        <v>3.7557442600000002</v>
      </c>
      <c r="E2585" s="2"/>
      <c r="F2585" s="2"/>
      <c r="G2585" s="2" t="s">
        <v>134</v>
      </c>
      <c r="H2585" s="2"/>
      <c r="I2585" s="3">
        <v>2930</v>
      </c>
      <c r="J2585" s="3">
        <v>0.81</v>
      </c>
      <c r="K2585" s="3">
        <v>5102</v>
      </c>
      <c r="L2585" s="2" t="s">
        <v>1129</v>
      </c>
    </row>
    <row r="2586" spans="1:12">
      <c r="A2586" s="2" t="s">
        <v>3864</v>
      </c>
      <c r="B2586" s="2"/>
      <c r="C2586" s="3">
        <v>8.2000000000000003E-2</v>
      </c>
      <c r="D2586" s="3">
        <v>7.0971422300000002</v>
      </c>
      <c r="E2586" s="2"/>
      <c r="F2586" s="2"/>
      <c r="G2586" s="2" t="s">
        <v>134</v>
      </c>
      <c r="H2586" s="2"/>
      <c r="I2586" s="3">
        <v>730</v>
      </c>
      <c r="J2586" s="3">
        <v>0.46</v>
      </c>
      <c r="K2586" s="3">
        <v>3804</v>
      </c>
      <c r="L2586" s="2" t="s">
        <v>1129</v>
      </c>
    </row>
    <row r="2587" spans="1:12">
      <c r="A2587" s="2" t="s">
        <v>3865</v>
      </c>
      <c r="B2587" s="2"/>
      <c r="C2587" s="3">
        <v>7.9000000000000001E-2</v>
      </c>
      <c r="D2587" s="3">
        <v>0.67737515999999998</v>
      </c>
      <c r="E2587" s="2"/>
      <c r="F2587" s="2"/>
      <c r="G2587" s="2" t="s">
        <v>134</v>
      </c>
      <c r="H2587" s="2"/>
      <c r="I2587" s="3">
        <v>1700</v>
      </c>
      <c r="J2587" s="3">
        <v>1.01</v>
      </c>
      <c r="K2587" s="3">
        <v>5769</v>
      </c>
      <c r="L2587" s="2" t="s">
        <v>1129</v>
      </c>
    </row>
    <row r="2588" spans="1:12">
      <c r="A2588" s="2" t="s">
        <v>3866</v>
      </c>
      <c r="B2588" s="2"/>
      <c r="C2588" s="3">
        <v>0.25800000000000001</v>
      </c>
      <c r="D2588" s="3">
        <v>13.2140732</v>
      </c>
      <c r="E2588" s="2"/>
      <c r="F2588" s="2"/>
      <c r="G2588" s="2" t="s">
        <v>134</v>
      </c>
      <c r="H2588" s="2"/>
      <c r="I2588" s="3">
        <v>3380</v>
      </c>
      <c r="J2588" s="3">
        <v>0.81</v>
      </c>
      <c r="K2588" s="3">
        <v>5162</v>
      </c>
      <c r="L2588" s="2" t="s">
        <v>1129</v>
      </c>
    </row>
    <row r="2589" spans="1:12">
      <c r="A2589" s="2" t="s">
        <v>3867</v>
      </c>
      <c r="B2589" s="2"/>
      <c r="C2589" s="3">
        <v>0.28599999999999998</v>
      </c>
      <c r="D2589" s="3">
        <v>158.68533099999999</v>
      </c>
      <c r="E2589" s="2"/>
      <c r="F2589" s="2"/>
      <c r="G2589" s="2" t="s">
        <v>134</v>
      </c>
      <c r="H2589" s="2"/>
      <c r="I2589" s="3">
        <v>1340</v>
      </c>
      <c r="J2589" s="3">
        <v>0.98</v>
      </c>
      <c r="K2589" s="3">
        <v>5867</v>
      </c>
      <c r="L2589" s="2" t="s">
        <v>1129</v>
      </c>
    </row>
    <row r="2590" spans="1:12">
      <c r="A2590" s="2" t="s">
        <v>3868</v>
      </c>
      <c r="B2590" s="2"/>
      <c r="C2590" s="3">
        <v>7.0000000000000007E-2</v>
      </c>
      <c r="D2590" s="3">
        <v>4.2926463799999999</v>
      </c>
      <c r="E2590" s="2"/>
      <c r="F2590" s="2"/>
      <c r="G2590" s="2" t="s">
        <v>134</v>
      </c>
      <c r="H2590" s="2"/>
      <c r="I2590" s="3">
        <v>1770</v>
      </c>
      <c r="J2590" s="3">
        <v>0.93</v>
      </c>
      <c r="K2590" s="3">
        <v>5521</v>
      </c>
      <c r="L2590" s="2" t="s">
        <v>1129</v>
      </c>
    </row>
    <row r="2591" spans="1:12">
      <c r="A2591" s="2" t="s">
        <v>3869</v>
      </c>
      <c r="B2591" s="2"/>
      <c r="C2591" s="3">
        <v>0.14099999999999999</v>
      </c>
      <c r="D2591" s="3">
        <v>31.5922646</v>
      </c>
      <c r="E2591" s="2"/>
      <c r="F2591" s="2"/>
      <c r="G2591" s="2" t="s">
        <v>134</v>
      </c>
      <c r="H2591" s="2"/>
      <c r="I2591" s="3">
        <v>1970</v>
      </c>
      <c r="J2591" s="3">
        <v>1</v>
      </c>
      <c r="K2591" s="3">
        <v>5674</v>
      </c>
      <c r="L2591" s="2" t="s">
        <v>1129</v>
      </c>
    </row>
    <row r="2592" spans="1:12">
      <c r="A2592" s="2" t="s">
        <v>3870</v>
      </c>
      <c r="B2592" s="2"/>
      <c r="C2592" s="3">
        <v>1.1619999999999999</v>
      </c>
      <c r="D2592" s="3">
        <v>1.9737609300000001</v>
      </c>
      <c r="E2592" s="2"/>
      <c r="F2592" s="2"/>
      <c r="G2592" s="2" t="s">
        <v>134</v>
      </c>
      <c r="H2592" s="2"/>
      <c r="I2592" s="3">
        <v>2170</v>
      </c>
      <c r="J2592" s="3">
        <v>0.77</v>
      </c>
      <c r="K2592" s="3">
        <v>4739</v>
      </c>
      <c r="L2592" s="2" t="s">
        <v>1129</v>
      </c>
    </row>
    <row r="2593" spans="1:12">
      <c r="A2593" s="2" t="s">
        <v>3871</v>
      </c>
      <c r="B2593" s="2"/>
      <c r="C2593" s="3">
        <v>0.217</v>
      </c>
      <c r="D2593" s="3">
        <v>53.5293487</v>
      </c>
      <c r="E2593" s="2"/>
      <c r="F2593" s="2"/>
      <c r="G2593" s="2" t="s">
        <v>134</v>
      </c>
      <c r="H2593" s="2"/>
      <c r="I2593" s="3">
        <v>1670</v>
      </c>
      <c r="J2593" s="3">
        <v>0.81</v>
      </c>
      <c r="K2593" s="3">
        <v>4838</v>
      </c>
      <c r="L2593" s="2" t="s">
        <v>1129</v>
      </c>
    </row>
    <row r="2594" spans="1:12">
      <c r="A2594" s="2" t="s">
        <v>3872</v>
      </c>
      <c r="B2594" s="2"/>
      <c r="C2594" s="3">
        <v>0.114</v>
      </c>
      <c r="D2594" s="3">
        <v>0.92831050000000004</v>
      </c>
      <c r="E2594" s="2"/>
      <c r="F2594" s="2"/>
      <c r="G2594" s="2" t="s">
        <v>134</v>
      </c>
      <c r="H2594" s="2"/>
      <c r="I2594" s="3">
        <v>1530</v>
      </c>
      <c r="J2594" s="3">
        <v>0.65</v>
      </c>
      <c r="K2594" s="3">
        <v>4248</v>
      </c>
      <c r="L2594" s="2" t="s">
        <v>1129</v>
      </c>
    </row>
    <row r="2595" spans="1:12">
      <c r="A2595" s="2" t="s">
        <v>3873</v>
      </c>
      <c r="B2595" s="2"/>
      <c r="C2595" s="3">
        <v>0.22700000000000001</v>
      </c>
      <c r="D2595" s="3">
        <v>8.3984626900000006</v>
      </c>
      <c r="E2595" s="2"/>
      <c r="F2595" s="2"/>
      <c r="G2595" s="2" t="s">
        <v>134</v>
      </c>
      <c r="H2595" s="2"/>
      <c r="I2595" s="3">
        <v>5380</v>
      </c>
      <c r="J2595" s="3">
        <v>1.1599999999999999</v>
      </c>
      <c r="K2595" s="3">
        <v>6159</v>
      </c>
      <c r="L2595" s="2" t="s">
        <v>1129</v>
      </c>
    </row>
    <row r="2596" spans="1:12">
      <c r="A2596" s="2" t="s">
        <v>3874</v>
      </c>
      <c r="B2596" s="2"/>
      <c r="C2596" s="3">
        <v>0.189</v>
      </c>
      <c r="D2596" s="3">
        <v>8.6384772499999993</v>
      </c>
      <c r="E2596" s="2"/>
      <c r="F2596" s="2"/>
      <c r="G2596" s="2" t="s">
        <v>134</v>
      </c>
      <c r="H2596" s="2"/>
      <c r="I2596" s="3">
        <v>2980</v>
      </c>
      <c r="J2596" s="3">
        <v>1.01</v>
      </c>
      <c r="K2596" s="3">
        <v>5870</v>
      </c>
      <c r="L2596" s="2" t="s">
        <v>1129</v>
      </c>
    </row>
    <row r="2597" spans="1:12">
      <c r="A2597" s="2" t="s">
        <v>3875</v>
      </c>
      <c r="B2597" s="2"/>
      <c r="C2597" s="3">
        <v>0.19400000000000001</v>
      </c>
      <c r="D2597" s="3">
        <v>13.734698099999999</v>
      </c>
      <c r="E2597" s="2"/>
      <c r="F2597" s="2"/>
      <c r="G2597" s="2" t="s">
        <v>134</v>
      </c>
      <c r="H2597" s="2"/>
      <c r="I2597" s="3">
        <v>2370</v>
      </c>
      <c r="J2597" s="3">
        <v>0.84</v>
      </c>
      <c r="K2597" s="3">
        <v>5208</v>
      </c>
      <c r="L2597" s="2" t="s">
        <v>1129</v>
      </c>
    </row>
    <row r="2598" spans="1:12">
      <c r="A2598" s="2" t="s">
        <v>3876</v>
      </c>
      <c r="B2598" s="2"/>
      <c r="C2598" s="3">
        <v>0.27200000000000002</v>
      </c>
      <c r="D2598" s="3">
        <v>14.553975899999999</v>
      </c>
      <c r="E2598" s="2"/>
      <c r="F2598" s="2"/>
      <c r="G2598" s="2" t="s">
        <v>134</v>
      </c>
      <c r="H2598" s="2"/>
      <c r="I2598" s="3">
        <v>4720</v>
      </c>
      <c r="J2598" s="3">
        <v>1.3</v>
      </c>
      <c r="K2598" s="3">
        <v>6383</v>
      </c>
      <c r="L2598" s="2" t="s">
        <v>1129</v>
      </c>
    </row>
    <row r="2599" spans="1:12">
      <c r="A2599" s="2" t="s">
        <v>3877</v>
      </c>
      <c r="B2599" s="2"/>
      <c r="C2599" s="3">
        <v>0.17499999999999999</v>
      </c>
      <c r="D2599" s="3">
        <v>11.301192199999999</v>
      </c>
      <c r="E2599" s="2"/>
      <c r="F2599" s="2"/>
      <c r="G2599" s="2" t="s">
        <v>134</v>
      </c>
      <c r="H2599" s="2"/>
      <c r="I2599" s="3">
        <v>3930</v>
      </c>
      <c r="J2599" s="3">
        <v>1.0900000000000001</v>
      </c>
      <c r="K2599" s="3">
        <v>5971</v>
      </c>
      <c r="L2599" s="2" t="s">
        <v>1129</v>
      </c>
    </row>
    <row r="2600" spans="1:12">
      <c r="A2600" s="2" t="s">
        <v>3878</v>
      </c>
      <c r="B2600" s="2"/>
      <c r="C2600" s="3">
        <v>0.122</v>
      </c>
      <c r="D2600" s="3">
        <v>4.2415363900000003</v>
      </c>
      <c r="E2600" s="2"/>
      <c r="F2600" s="2"/>
      <c r="G2600" s="2" t="s">
        <v>134</v>
      </c>
      <c r="H2600" s="2"/>
      <c r="I2600" s="3">
        <v>2590</v>
      </c>
      <c r="J2600" s="3">
        <v>0.98</v>
      </c>
      <c r="K2600" s="3">
        <v>5745</v>
      </c>
      <c r="L2600" s="2" t="s">
        <v>1129</v>
      </c>
    </row>
    <row r="2601" spans="1:12">
      <c r="A2601" s="2" t="s">
        <v>3879</v>
      </c>
      <c r="B2601" s="2"/>
      <c r="C2601" s="3">
        <v>0.188</v>
      </c>
      <c r="D2601" s="3">
        <v>11.131251300000001</v>
      </c>
      <c r="E2601" s="2"/>
      <c r="F2601" s="2"/>
      <c r="G2601" s="2" t="s">
        <v>134</v>
      </c>
      <c r="H2601" s="2"/>
      <c r="I2601" s="3">
        <v>2490</v>
      </c>
      <c r="J2601" s="3">
        <v>1.19</v>
      </c>
      <c r="K2601" s="3">
        <v>5839</v>
      </c>
      <c r="L2601" s="2" t="s">
        <v>1129</v>
      </c>
    </row>
    <row r="2602" spans="1:12">
      <c r="A2602" s="2" t="s">
        <v>3880</v>
      </c>
      <c r="B2602" s="2"/>
      <c r="C2602" s="3">
        <v>0.15</v>
      </c>
      <c r="D2602" s="3">
        <v>29.619342100000001</v>
      </c>
      <c r="E2602" s="2"/>
      <c r="F2602" s="2"/>
      <c r="G2602" s="2" t="s">
        <v>134</v>
      </c>
      <c r="H2602" s="2"/>
      <c r="I2602" s="3">
        <v>1490</v>
      </c>
      <c r="J2602" s="3">
        <v>0.94</v>
      </c>
      <c r="K2602" s="3">
        <v>5631</v>
      </c>
      <c r="L2602" s="2" t="s">
        <v>1129</v>
      </c>
    </row>
    <row r="2603" spans="1:12">
      <c r="A2603" s="2" t="s">
        <v>3881</v>
      </c>
      <c r="B2603" s="2"/>
      <c r="C2603" s="3">
        <v>0.11600000000000001</v>
      </c>
      <c r="D2603" s="3">
        <v>6.40087618</v>
      </c>
      <c r="E2603" s="2"/>
      <c r="F2603" s="2"/>
      <c r="G2603" s="2" t="s">
        <v>134</v>
      </c>
      <c r="H2603" s="2"/>
      <c r="I2603" s="3">
        <v>1230</v>
      </c>
      <c r="J2603" s="3">
        <v>0.93</v>
      </c>
      <c r="K2603" s="3">
        <v>5475</v>
      </c>
      <c r="L2603" s="2" t="s">
        <v>1129</v>
      </c>
    </row>
    <row r="2604" spans="1:12">
      <c r="A2604" s="2" t="s">
        <v>3882</v>
      </c>
      <c r="B2604" s="2"/>
      <c r="C2604" s="3">
        <v>0.19400000000000001</v>
      </c>
      <c r="D2604" s="3">
        <v>27.072377100000001</v>
      </c>
      <c r="E2604" s="2"/>
      <c r="F2604" s="2"/>
      <c r="G2604" s="2" t="s">
        <v>134</v>
      </c>
      <c r="H2604" s="2"/>
      <c r="I2604" s="3">
        <v>2450</v>
      </c>
      <c r="J2604" s="3">
        <v>0.96</v>
      </c>
      <c r="K2604" s="3">
        <v>5680</v>
      </c>
      <c r="L2604" s="2" t="s">
        <v>1129</v>
      </c>
    </row>
    <row r="2605" spans="1:12">
      <c r="A2605" s="2" t="s">
        <v>3883</v>
      </c>
      <c r="B2605" s="2"/>
      <c r="C2605" s="3">
        <v>0.21299999999999999</v>
      </c>
      <c r="D2605" s="3">
        <v>13.7193337</v>
      </c>
      <c r="E2605" s="2"/>
      <c r="F2605" s="2"/>
      <c r="G2605" s="2" t="s">
        <v>134</v>
      </c>
      <c r="H2605" s="2"/>
      <c r="I2605" s="3">
        <v>3540</v>
      </c>
      <c r="J2605" s="3">
        <v>1.19</v>
      </c>
      <c r="K2605" s="3">
        <v>6224</v>
      </c>
      <c r="L2605" s="2" t="s">
        <v>1129</v>
      </c>
    </row>
    <row r="2606" spans="1:12">
      <c r="A2606" s="2" t="s">
        <v>3884</v>
      </c>
      <c r="B2606" s="2"/>
      <c r="C2606" s="3">
        <v>0.61399999999999999</v>
      </c>
      <c r="D2606" s="3">
        <v>133.46052399999999</v>
      </c>
      <c r="E2606" s="2"/>
      <c r="F2606" s="2"/>
      <c r="G2606" s="2" t="s">
        <v>134</v>
      </c>
      <c r="H2606" s="2"/>
      <c r="I2606" s="3">
        <v>3360</v>
      </c>
      <c r="J2606" s="3">
        <v>0.95</v>
      </c>
      <c r="K2606" s="3">
        <v>5681</v>
      </c>
      <c r="L2606" s="2" t="s">
        <v>1129</v>
      </c>
    </row>
    <row r="2607" spans="1:12">
      <c r="A2607" s="2" t="s">
        <v>3885</v>
      </c>
      <c r="B2607" s="2"/>
      <c r="C2607" s="3">
        <v>0.254</v>
      </c>
      <c r="D2607" s="3">
        <v>14.1317603</v>
      </c>
      <c r="E2607" s="2"/>
      <c r="F2607" s="2"/>
      <c r="G2607" s="2" t="s">
        <v>134</v>
      </c>
      <c r="H2607" s="2"/>
      <c r="I2607" s="3">
        <v>3420</v>
      </c>
      <c r="J2607" s="3">
        <v>0.85</v>
      </c>
      <c r="K2607" s="3">
        <v>5315</v>
      </c>
      <c r="L2607" s="2" t="s">
        <v>1129</v>
      </c>
    </row>
    <row r="2608" spans="1:12">
      <c r="A2608" s="2" t="s">
        <v>3886</v>
      </c>
      <c r="B2608" s="2"/>
      <c r="C2608" s="3">
        <v>0.17799999999999999</v>
      </c>
      <c r="D2608" s="3">
        <v>11.4192825</v>
      </c>
      <c r="E2608" s="2"/>
      <c r="F2608" s="2"/>
      <c r="G2608" s="2" t="s">
        <v>134</v>
      </c>
      <c r="H2608" s="2"/>
      <c r="I2608" s="3">
        <v>1370</v>
      </c>
      <c r="J2608" s="3">
        <v>0.67</v>
      </c>
      <c r="K2608" s="3">
        <v>4435</v>
      </c>
      <c r="L2608" s="2" t="s">
        <v>1129</v>
      </c>
    </row>
    <row r="2609" spans="1:12">
      <c r="A2609" s="2" t="s">
        <v>3887</v>
      </c>
      <c r="B2609" s="2"/>
      <c r="C2609" s="3">
        <v>0.316</v>
      </c>
      <c r="D2609" s="3">
        <v>40.0587473</v>
      </c>
      <c r="E2609" s="2"/>
      <c r="F2609" s="2"/>
      <c r="G2609" s="2" t="s">
        <v>134</v>
      </c>
      <c r="H2609" s="2"/>
      <c r="I2609" s="3">
        <v>2700</v>
      </c>
      <c r="J2609" s="3">
        <v>0.93</v>
      </c>
      <c r="K2609" s="3">
        <v>5507</v>
      </c>
      <c r="L2609" s="2" t="s">
        <v>1129</v>
      </c>
    </row>
    <row r="2610" spans="1:12">
      <c r="A2610" s="2" t="s">
        <v>3888</v>
      </c>
      <c r="B2610" s="2"/>
      <c r="C2610" s="3">
        <v>0.33800000000000002</v>
      </c>
      <c r="D2610" s="3">
        <v>50.286381900000002</v>
      </c>
      <c r="E2610" s="2"/>
      <c r="F2610" s="2"/>
      <c r="G2610" s="2" t="s">
        <v>134</v>
      </c>
      <c r="H2610" s="2"/>
      <c r="I2610" s="3">
        <v>2010</v>
      </c>
      <c r="J2610" s="3">
        <v>1.05</v>
      </c>
      <c r="K2610" s="3">
        <v>5919</v>
      </c>
      <c r="L2610" s="2" t="s">
        <v>1129</v>
      </c>
    </row>
    <row r="2611" spans="1:12">
      <c r="A2611" s="2" t="s">
        <v>3889</v>
      </c>
      <c r="B2611" s="2"/>
      <c r="C2611" s="3">
        <v>0.17299999999999999</v>
      </c>
      <c r="D2611" s="3">
        <v>14.3745735</v>
      </c>
      <c r="E2611" s="2"/>
      <c r="F2611" s="2"/>
      <c r="G2611" s="2" t="s">
        <v>134</v>
      </c>
      <c r="H2611" s="2"/>
      <c r="I2611" s="3">
        <v>2110</v>
      </c>
      <c r="J2611" s="3">
        <v>1.01</v>
      </c>
      <c r="K2611" s="3">
        <v>5817</v>
      </c>
      <c r="L2611" s="2" t="s">
        <v>1129</v>
      </c>
    </row>
    <row r="2612" spans="1:12">
      <c r="A2612" s="2" t="s">
        <v>3890</v>
      </c>
      <c r="B2612" s="2"/>
      <c r="C2612" s="3">
        <v>0.10199999999999999</v>
      </c>
      <c r="D2612" s="3">
        <v>9.6518501699999995</v>
      </c>
      <c r="E2612" s="2"/>
      <c r="F2612" s="2"/>
      <c r="G2612" s="2" t="s">
        <v>134</v>
      </c>
      <c r="H2612" s="2"/>
      <c r="I2612" s="3">
        <v>2110</v>
      </c>
      <c r="J2612" s="3">
        <v>1.01</v>
      </c>
      <c r="K2612" s="3">
        <v>5817</v>
      </c>
      <c r="L2612" s="2" t="s">
        <v>1129</v>
      </c>
    </row>
    <row r="2613" spans="1:12">
      <c r="A2613" s="2" t="s">
        <v>3891</v>
      </c>
      <c r="B2613" s="2"/>
      <c r="C2613" s="3">
        <v>0.25800000000000001</v>
      </c>
      <c r="D2613" s="3">
        <v>30.863893099999999</v>
      </c>
      <c r="E2613" s="2"/>
      <c r="F2613" s="2"/>
      <c r="G2613" s="2" t="s">
        <v>134</v>
      </c>
      <c r="H2613" s="2"/>
      <c r="I2613" s="3">
        <v>2140</v>
      </c>
      <c r="J2613" s="3">
        <v>1.19</v>
      </c>
      <c r="K2613" s="3">
        <v>6112</v>
      </c>
      <c r="L2613" s="2" t="s">
        <v>1129</v>
      </c>
    </row>
    <row r="2614" spans="1:12">
      <c r="A2614" s="2" t="s">
        <v>3892</v>
      </c>
      <c r="B2614" s="2"/>
      <c r="C2614" s="3">
        <v>0.10199999999999999</v>
      </c>
      <c r="D2614" s="3">
        <v>8.0921964200000005</v>
      </c>
      <c r="E2614" s="2"/>
      <c r="F2614" s="2"/>
      <c r="G2614" s="2" t="s">
        <v>134</v>
      </c>
      <c r="H2614" s="2"/>
      <c r="I2614" s="3">
        <v>850</v>
      </c>
      <c r="J2614" s="3">
        <v>0.99</v>
      </c>
      <c r="K2614" s="3">
        <v>5770</v>
      </c>
      <c r="L2614" s="2" t="s">
        <v>1129</v>
      </c>
    </row>
    <row r="2615" spans="1:12">
      <c r="A2615" s="2" t="s">
        <v>3893</v>
      </c>
      <c r="B2615" s="2"/>
      <c r="C2615" s="3">
        <v>0.93</v>
      </c>
      <c r="D2615" s="3">
        <v>117.931088</v>
      </c>
      <c r="E2615" s="2"/>
      <c r="F2615" s="2"/>
      <c r="G2615" s="2" t="s">
        <v>134</v>
      </c>
      <c r="H2615" s="2"/>
      <c r="I2615" s="3">
        <v>4280</v>
      </c>
      <c r="J2615" s="3">
        <v>1.04</v>
      </c>
      <c r="K2615" s="3">
        <v>5965</v>
      </c>
      <c r="L2615" s="2" t="s">
        <v>1129</v>
      </c>
    </row>
    <row r="2616" spans="1:12">
      <c r="A2616" s="2" t="s">
        <v>3894</v>
      </c>
      <c r="B2616" s="2"/>
      <c r="C2616" s="3">
        <v>0.13</v>
      </c>
      <c r="D2616" s="3">
        <v>0.63133234999999999</v>
      </c>
      <c r="E2616" s="2"/>
      <c r="F2616" s="2"/>
      <c r="G2616" s="2" t="s">
        <v>134</v>
      </c>
      <c r="H2616" s="2"/>
      <c r="I2616" s="3">
        <v>1050</v>
      </c>
      <c r="J2616" s="3">
        <v>0.76</v>
      </c>
      <c r="K2616" s="3">
        <v>4653</v>
      </c>
      <c r="L2616" s="2" t="s">
        <v>1129</v>
      </c>
    </row>
    <row r="2617" spans="1:12">
      <c r="A2617" s="2" t="s">
        <v>3895</v>
      </c>
      <c r="B2617" s="2"/>
      <c r="C2617" s="3">
        <v>0.26900000000000002</v>
      </c>
      <c r="D2617" s="3">
        <v>55.639339999999997</v>
      </c>
      <c r="E2617" s="2"/>
      <c r="F2617" s="2"/>
      <c r="G2617" s="2" t="s">
        <v>134</v>
      </c>
      <c r="H2617" s="2"/>
      <c r="I2617" s="3">
        <v>3040</v>
      </c>
      <c r="J2617" s="3">
        <v>0.99</v>
      </c>
      <c r="K2617" s="3">
        <v>5734</v>
      </c>
      <c r="L2617" s="2" t="s">
        <v>1129</v>
      </c>
    </row>
    <row r="2618" spans="1:12">
      <c r="A2618" s="2" t="s">
        <v>3896</v>
      </c>
      <c r="B2618" s="2"/>
      <c r="C2618" s="3">
        <v>0.17199999999999999</v>
      </c>
      <c r="D2618" s="3">
        <v>4.5972538500000004</v>
      </c>
      <c r="E2618" s="2"/>
      <c r="F2618" s="2"/>
      <c r="G2618" s="2" t="s">
        <v>134</v>
      </c>
      <c r="H2618" s="2"/>
      <c r="I2618" s="3">
        <v>5070</v>
      </c>
      <c r="J2618" s="3">
        <v>1.03</v>
      </c>
      <c r="K2618" s="3">
        <v>5803</v>
      </c>
      <c r="L2618" s="2" t="s">
        <v>1129</v>
      </c>
    </row>
    <row r="2619" spans="1:12">
      <c r="A2619" s="2" t="s">
        <v>3897</v>
      </c>
      <c r="B2619" s="2"/>
      <c r="C2619" s="3">
        <v>0.24099999999999999</v>
      </c>
      <c r="D2619" s="3">
        <v>23.584477</v>
      </c>
      <c r="E2619" s="2"/>
      <c r="F2619" s="2"/>
      <c r="G2619" s="2" t="s">
        <v>134</v>
      </c>
      <c r="H2619" s="2"/>
      <c r="I2619" s="3">
        <v>2760</v>
      </c>
      <c r="J2619" s="3">
        <v>1.01</v>
      </c>
      <c r="K2619" s="3">
        <v>5747</v>
      </c>
      <c r="L2619" s="2" t="s">
        <v>1129</v>
      </c>
    </row>
    <row r="2620" spans="1:12">
      <c r="A2620" s="2" t="s">
        <v>3898</v>
      </c>
      <c r="B2620" s="2"/>
      <c r="C2620" s="3">
        <v>0.317</v>
      </c>
      <c r="D2620" s="3">
        <v>10.1171653</v>
      </c>
      <c r="E2620" s="2"/>
      <c r="F2620" s="2"/>
      <c r="G2620" s="2" t="s">
        <v>134</v>
      </c>
      <c r="H2620" s="2"/>
      <c r="I2620" s="3">
        <v>4830</v>
      </c>
      <c r="J2620" s="3">
        <v>1.45</v>
      </c>
      <c r="K2620" s="3">
        <v>6761</v>
      </c>
      <c r="L2620" s="2" t="s">
        <v>1129</v>
      </c>
    </row>
    <row r="2621" spans="1:12">
      <c r="A2621" s="2" t="s">
        <v>3899</v>
      </c>
      <c r="B2621" s="2"/>
      <c r="C2621" s="3">
        <v>0.191</v>
      </c>
      <c r="D2621" s="3">
        <v>19.129473399999998</v>
      </c>
      <c r="E2621" s="2"/>
      <c r="F2621" s="2"/>
      <c r="G2621" s="2" t="s">
        <v>134</v>
      </c>
      <c r="H2621" s="2"/>
      <c r="I2621" s="3">
        <v>2700</v>
      </c>
      <c r="J2621" s="3">
        <v>0.95</v>
      </c>
      <c r="K2621" s="3">
        <v>5743</v>
      </c>
      <c r="L2621" s="2" t="s">
        <v>1129</v>
      </c>
    </row>
    <row r="2622" spans="1:12">
      <c r="A2622" s="2" t="s">
        <v>3900</v>
      </c>
      <c r="B2622" s="2"/>
      <c r="C2622" s="3">
        <v>0.189</v>
      </c>
      <c r="D2622" s="3">
        <v>6.1469851000000002</v>
      </c>
      <c r="E2622" s="2"/>
      <c r="F2622" s="2"/>
      <c r="G2622" s="2" t="s">
        <v>134</v>
      </c>
      <c r="H2622" s="2"/>
      <c r="I2622" s="3">
        <v>4330</v>
      </c>
      <c r="J2622" s="3">
        <v>1.1499999999999999</v>
      </c>
      <c r="K2622" s="3">
        <v>6162</v>
      </c>
      <c r="L2622" s="2" t="s">
        <v>1129</v>
      </c>
    </row>
    <row r="2623" spans="1:12">
      <c r="A2623" s="2" t="s">
        <v>3901</v>
      </c>
      <c r="B2623" s="2"/>
      <c r="C2623" s="3">
        <v>0.36699999999999999</v>
      </c>
      <c r="D2623" s="3">
        <v>8.5750355200000001</v>
      </c>
      <c r="E2623" s="2"/>
      <c r="F2623" s="2"/>
      <c r="G2623" s="2" t="s">
        <v>134</v>
      </c>
      <c r="H2623" s="2"/>
      <c r="I2623" s="3">
        <v>3910</v>
      </c>
      <c r="J2623" s="3">
        <v>1.25</v>
      </c>
      <c r="K2623" s="3">
        <v>5028</v>
      </c>
      <c r="L2623" s="2" t="s">
        <v>1129</v>
      </c>
    </row>
    <row r="2624" spans="1:12">
      <c r="A2624" s="2" t="s">
        <v>3902</v>
      </c>
      <c r="B2624" s="2"/>
      <c r="C2624" s="3">
        <v>0.91400000000000003</v>
      </c>
      <c r="D2624" s="3">
        <v>10.5068257</v>
      </c>
      <c r="E2624" s="2"/>
      <c r="F2624" s="2"/>
      <c r="G2624" s="2" t="s">
        <v>134</v>
      </c>
      <c r="H2624" s="2"/>
      <c r="I2624" s="3">
        <v>3450</v>
      </c>
      <c r="J2624" s="3">
        <v>0.9</v>
      </c>
      <c r="K2624" s="3">
        <v>5286</v>
      </c>
      <c r="L2624" s="2" t="s">
        <v>1129</v>
      </c>
    </row>
    <row r="2625" spans="1:12">
      <c r="A2625" s="2" t="s">
        <v>3903</v>
      </c>
      <c r="B2625" s="2"/>
      <c r="C2625" s="3">
        <v>0.80600000000000005</v>
      </c>
      <c r="D2625" s="3">
        <v>3.9901062299999999</v>
      </c>
      <c r="E2625" s="2"/>
      <c r="F2625" s="2"/>
      <c r="G2625" s="2" t="s">
        <v>134</v>
      </c>
      <c r="H2625" s="2"/>
      <c r="I2625" s="3">
        <v>4570</v>
      </c>
      <c r="J2625" s="3">
        <v>1.03</v>
      </c>
      <c r="K2625" s="3">
        <v>5861</v>
      </c>
      <c r="L2625" s="2" t="s">
        <v>1129</v>
      </c>
    </row>
    <row r="2626" spans="1:12">
      <c r="A2626" s="2" t="s">
        <v>3904</v>
      </c>
      <c r="B2626" s="2"/>
      <c r="C2626" s="3">
        <v>0.45600000000000002</v>
      </c>
      <c r="D2626" s="3">
        <v>10.0353858</v>
      </c>
      <c r="E2626" s="2"/>
      <c r="F2626" s="2"/>
      <c r="G2626" s="2" t="s">
        <v>134</v>
      </c>
      <c r="H2626" s="2"/>
      <c r="I2626" s="3">
        <v>3150</v>
      </c>
      <c r="J2626" s="3">
        <v>0.94</v>
      </c>
      <c r="K2626" s="3">
        <v>5638</v>
      </c>
      <c r="L2626" s="2" t="s">
        <v>1129</v>
      </c>
    </row>
    <row r="2627" spans="1:12">
      <c r="A2627" s="2" t="s">
        <v>3905</v>
      </c>
      <c r="B2627" s="2"/>
      <c r="C2627" s="3">
        <v>0.246</v>
      </c>
      <c r="D2627" s="3">
        <v>33.199564799999997</v>
      </c>
      <c r="E2627" s="2"/>
      <c r="F2627" s="2"/>
      <c r="G2627" s="2" t="s">
        <v>134</v>
      </c>
      <c r="H2627" s="2"/>
      <c r="I2627" s="3">
        <v>2350</v>
      </c>
      <c r="J2627" s="3">
        <v>0.86</v>
      </c>
      <c r="K2627" s="3">
        <v>5279</v>
      </c>
      <c r="L2627" s="2" t="s">
        <v>1129</v>
      </c>
    </row>
    <row r="2628" spans="1:12">
      <c r="A2628" s="2" t="s">
        <v>3906</v>
      </c>
      <c r="B2628" s="2"/>
      <c r="C2628" s="3">
        <v>0.54300000000000004</v>
      </c>
      <c r="D2628" s="3">
        <v>127.83381</v>
      </c>
      <c r="E2628" s="2"/>
      <c r="F2628" s="2"/>
      <c r="G2628" s="2" t="s">
        <v>134</v>
      </c>
      <c r="H2628" s="2"/>
      <c r="I2628" s="3">
        <v>3230</v>
      </c>
      <c r="J2628" s="3">
        <v>1.23</v>
      </c>
      <c r="K2628" s="3">
        <v>6260</v>
      </c>
      <c r="L2628" s="2" t="s">
        <v>1129</v>
      </c>
    </row>
    <row r="2629" spans="1:12">
      <c r="A2629" s="2" t="s">
        <v>3907</v>
      </c>
      <c r="B2629" s="2"/>
      <c r="C2629" s="3">
        <v>0.11700000000000001</v>
      </c>
      <c r="D2629" s="3">
        <v>1.92279873</v>
      </c>
      <c r="E2629" s="2"/>
      <c r="F2629" s="2"/>
      <c r="G2629" s="2" t="s">
        <v>134</v>
      </c>
      <c r="H2629" s="2"/>
      <c r="I2629" s="3">
        <v>2020</v>
      </c>
      <c r="J2629" s="3">
        <v>0.84</v>
      </c>
      <c r="K2629" s="3">
        <v>5191</v>
      </c>
      <c r="L2629" s="2" t="s">
        <v>1129</v>
      </c>
    </row>
    <row r="2630" spans="1:12">
      <c r="A2630" s="2" t="s">
        <v>3908</v>
      </c>
      <c r="B2630" s="2"/>
      <c r="C2630" s="3">
        <v>0.158</v>
      </c>
      <c r="D2630" s="3">
        <v>3.2229692700000001</v>
      </c>
      <c r="E2630" s="2"/>
      <c r="F2630" s="2"/>
      <c r="G2630" s="2" t="s">
        <v>134</v>
      </c>
      <c r="H2630" s="2"/>
      <c r="I2630" s="3">
        <v>3120</v>
      </c>
      <c r="J2630" s="3">
        <v>1.06</v>
      </c>
      <c r="K2630" s="3">
        <v>5928</v>
      </c>
      <c r="L2630" s="2" t="s">
        <v>1129</v>
      </c>
    </row>
    <row r="2631" spans="1:12">
      <c r="A2631" s="2" t="s">
        <v>3909</v>
      </c>
      <c r="B2631" s="2"/>
      <c r="C2631" s="3">
        <v>0.14000000000000001</v>
      </c>
      <c r="D2631" s="3">
        <v>4.1680908199999998</v>
      </c>
      <c r="E2631" s="2"/>
      <c r="F2631" s="2"/>
      <c r="G2631" s="2" t="s">
        <v>134</v>
      </c>
      <c r="H2631" s="2"/>
      <c r="I2631" s="3">
        <v>2920</v>
      </c>
      <c r="J2631" s="3">
        <v>0.98</v>
      </c>
      <c r="K2631" s="3">
        <v>5643</v>
      </c>
      <c r="L2631" s="2" t="s">
        <v>1129</v>
      </c>
    </row>
    <row r="2632" spans="1:12">
      <c r="A2632" s="2" t="s">
        <v>3910</v>
      </c>
      <c r="B2632" s="2"/>
      <c r="C2632" s="3">
        <v>0.16700000000000001</v>
      </c>
      <c r="D2632" s="3">
        <v>4.5143663299999996</v>
      </c>
      <c r="E2632" s="2"/>
      <c r="F2632" s="2"/>
      <c r="G2632" s="2" t="s">
        <v>134</v>
      </c>
      <c r="H2632" s="2"/>
      <c r="I2632" s="3">
        <v>4410</v>
      </c>
      <c r="J2632" s="3">
        <v>1.1499999999999999</v>
      </c>
      <c r="K2632" s="3">
        <v>6035</v>
      </c>
      <c r="L2632" s="2" t="s">
        <v>1129</v>
      </c>
    </row>
    <row r="2633" spans="1:12">
      <c r="A2633" s="2" t="s">
        <v>3911</v>
      </c>
      <c r="B2633" s="2"/>
      <c r="C2633" s="3">
        <v>0.13600000000000001</v>
      </c>
      <c r="D2633" s="3">
        <v>3.77360059</v>
      </c>
      <c r="E2633" s="2"/>
      <c r="F2633" s="2"/>
      <c r="G2633" s="2" t="s">
        <v>134</v>
      </c>
      <c r="H2633" s="2"/>
      <c r="I2633" s="3">
        <v>2700</v>
      </c>
      <c r="J2633" s="3">
        <v>1.03</v>
      </c>
      <c r="K2633" s="3">
        <v>5976</v>
      </c>
      <c r="L2633" s="2" t="s">
        <v>1129</v>
      </c>
    </row>
    <row r="2634" spans="1:12">
      <c r="A2634" s="2" t="s">
        <v>3912</v>
      </c>
      <c r="B2634" s="2"/>
      <c r="C2634" s="3">
        <v>0.16400000000000001</v>
      </c>
      <c r="D2634" s="3">
        <v>8.1818246000000006</v>
      </c>
      <c r="E2634" s="2"/>
      <c r="F2634" s="2"/>
      <c r="G2634" s="2" t="s">
        <v>134</v>
      </c>
      <c r="H2634" s="2"/>
      <c r="I2634" s="3">
        <v>2700</v>
      </c>
      <c r="J2634" s="3">
        <v>1.03</v>
      </c>
      <c r="K2634" s="3">
        <v>5976</v>
      </c>
      <c r="L2634" s="2" t="s">
        <v>1129</v>
      </c>
    </row>
    <row r="2635" spans="1:12">
      <c r="A2635" s="2" t="s">
        <v>3913</v>
      </c>
      <c r="B2635" s="2"/>
      <c r="C2635" s="3">
        <v>0.112</v>
      </c>
      <c r="D2635" s="3">
        <v>4.4875890700000003</v>
      </c>
      <c r="E2635" s="2"/>
      <c r="F2635" s="2"/>
      <c r="G2635" s="2" t="s">
        <v>134</v>
      </c>
      <c r="H2635" s="2"/>
      <c r="I2635" s="3">
        <v>2120</v>
      </c>
      <c r="J2635" s="3">
        <v>1.05</v>
      </c>
      <c r="K2635" s="3">
        <v>6079</v>
      </c>
      <c r="L2635" s="2" t="s">
        <v>1129</v>
      </c>
    </row>
    <row r="2636" spans="1:12">
      <c r="A2636" s="2" t="s">
        <v>3914</v>
      </c>
      <c r="B2636" s="2"/>
      <c r="C2636" s="3">
        <v>0.502</v>
      </c>
      <c r="D2636" s="3">
        <v>51.9292759</v>
      </c>
      <c r="E2636" s="2"/>
      <c r="F2636" s="2"/>
      <c r="G2636" s="2" t="s">
        <v>134</v>
      </c>
      <c r="H2636" s="2"/>
      <c r="I2636" s="3">
        <v>4410</v>
      </c>
      <c r="J2636" s="3">
        <v>0.93</v>
      </c>
      <c r="K2636" s="3">
        <v>5602</v>
      </c>
      <c r="L2636" s="2" t="s">
        <v>1129</v>
      </c>
    </row>
    <row r="2637" spans="1:12">
      <c r="A2637" s="2" t="s">
        <v>3915</v>
      </c>
      <c r="B2637" s="2"/>
      <c r="C2637" s="3">
        <v>0.13500000000000001</v>
      </c>
      <c r="D2637" s="3">
        <v>0.56785713999999998</v>
      </c>
      <c r="E2637" s="2"/>
      <c r="F2637" s="2"/>
      <c r="G2637" s="2" t="s">
        <v>134</v>
      </c>
      <c r="H2637" s="2"/>
      <c r="I2637" s="3">
        <v>2040</v>
      </c>
      <c r="J2637" s="3">
        <v>0.81</v>
      </c>
      <c r="K2637" s="3">
        <v>5039</v>
      </c>
      <c r="L2637" s="2" t="s">
        <v>1129</v>
      </c>
    </row>
    <row r="2638" spans="1:12">
      <c r="A2638" s="2" t="s">
        <v>3916</v>
      </c>
      <c r="B2638" s="2"/>
      <c r="C2638" s="3">
        <v>0.188</v>
      </c>
      <c r="D2638" s="3">
        <v>6.8833756199999998</v>
      </c>
      <c r="E2638" s="2"/>
      <c r="F2638" s="2"/>
      <c r="G2638" s="2" t="s">
        <v>134</v>
      </c>
      <c r="H2638" s="2"/>
      <c r="I2638" s="3">
        <v>3110</v>
      </c>
      <c r="J2638" s="3">
        <v>0.98</v>
      </c>
      <c r="K2638" s="3">
        <v>5698</v>
      </c>
      <c r="L2638" s="2" t="s">
        <v>1129</v>
      </c>
    </row>
    <row r="2639" spans="1:12">
      <c r="A2639" s="2" t="s">
        <v>3917</v>
      </c>
      <c r="B2639" s="2"/>
      <c r="C2639" s="3">
        <v>0.152</v>
      </c>
      <c r="D2639" s="3">
        <v>11.296951399999999</v>
      </c>
      <c r="E2639" s="2"/>
      <c r="F2639" s="2"/>
      <c r="G2639" s="2" t="s">
        <v>134</v>
      </c>
      <c r="H2639" s="2"/>
      <c r="I2639" s="3">
        <v>3660</v>
      </c>
      <c r="J2639" s="3">
        <v>1.07</v>
      </c>
      <c r="K2639" s="3">
        <v>6037</v>
      </c>
      <c r="L2639" s="2" t="s">
        <v>1129</v>
      </c>
    </row>
    <row r="2640" spans="1:12">
      <c r="A2640" s="2" t="s">
        <v>3918</v>
      </c>
      <c r="B2640" s="2"/>
      <c r="C2640" s="3">
        <v>0.113</v>
      </c>
      <c r="D2640" s="3">
        <v>5.6215394099999996</v>
      </c>
      <c r="E2640" s="2"/>
      <c r="F2640" s="2"/>
      <c r="G2640" s="2" t="s">
        <v>134</v>
      </c>
      <c r="H2640" s="2"/>
      <c r="I2640" s="3">
        <v>1880</v>
      </c>
      <c r="J2640" s="3">
        <v>0.99</v>
      </c>
      <c r="K2640" s="3">
        <v>5732</v>
      </c>
      <c r="L2640" s="2" t="s">
        <v>1129</v>
      </c>
    </row>
    <row r="2641" spans="1:12">
      <c r="A2641" s="2" t="s">
        <v>3919</v>
      </c>
      <c r="B2641" s="2"/>
      <c r="C2641" s="3">
        <v>0.184</v>
      </c>
      <c r="D2641" s="3">
        <v>7.1396940999999998</v>
      </c>
      <c r="E2641" s="2"/>
      <c r="F2641" s="2"/>
      <c r="G2641" s="2" t="s">
        <v>134</v>
      </c>
      <c r="H2641" s="2"/>
      <c r="I2641" s="3">
        <v>4390</v>
      </c>
      <c r="J2641" s="3">
        <v>0.92</v>
      </c>
      <c r="K2641" s="3">
        <v>5596</v>
      </c>
      <c r="L2641" s="2" t="s">
        <v>1129</v>
      </c>
    </row>
    <row r="2642" spans="1:12">
      <c r="A2642" s="2" t="s">
        <v>3920</v>
      </c>
      <c r="B2642" s="2"/>
      <c r="C2642" s="3">
        <v>0.18</v>
      </c>
      <c r="D2642" s="3">
        <v>18.754699800000001</v>
      </c>
      <c r="E2642" s="2"/>
      <c r="F2642" s="2"/>
      <c r="G2642" s="2" t="s">
        <v>134</v>
      </c>
      <c r="H2642" s="2"/>
      <c r="I2642" s="3">
        <v>1370</v>
      </c>
      <c r="J2642" s="3">
        <v>0.64</v>
      </c>
      <c r="K2642" s="3">
        <v>4339</v>
      </c>
      <c r="L2642" s="2" t="s">
        <v>1129</v>
      </c>
    </row>
    <row r="2643" spans="1:12">
      <c r="A2643" s="2" t="s">
        <v>3921</v>
      </c>
      <c r="B2643" s="2"/>
      <c r="C2643" s="3">
        <v>0.18</v>
      </c>
      <c r="D2643" s="3">
        <v>13.323883</v>
      </c>
      <c r="E2643" s="2"/>
      <c r="F2643" s="2"/>
      <c r="G2643" s="2" t="s">
        <v>134</v>
      </c>
      <c r="H2643" s="2"/>
      <c r="I2643" s="3">
        <v>2000</v>
      </c>
      <c r="J2643" s="3">
        <v>0.7</v>
      </c>
      <c r="K2643" s="3">
        <v>4554</v>
      </c>
      <c r="L2643" s="2" t="s">
        <v>1129</v>
      </c>
    </row>
    <row r="2644" spans="1:12">
      <c r="A2644" s="2" t="s">
        <v>3922</v>
      </c>
      <c r="B2644" s="2"/>
      <c r="C2644" s="3">
        <v>0.249</v>
      </c>
      <c r="D2644" s="3">
        <v>11.419093800000001</v>
      </c>
      <c r="E2644" s="2"/>
      <c r="F2644" s="2"/>
      <c r="G2644" s="2" t="s">
        <v>134</v>
      </c>
      <c r="H2644" s="2"/>
      <c r="I2644" s="3">
        <v>6560</v>
      </c>
      <c r="J2644" s="3">
        <v>1.08</v>
      </c>
      <c r="K2644" s="3">
        <v>5954</v>
      </c>
      <c r="L2644" s="2" t="s">
        <v>1129</v>
      </c>
    </row>
    <row r="2645" spans="1:12">
      <c r="A2645" s="2" t="s">
        <v>3923</v>
      </c>
      <c r="B2645" s="2"/>
      <c r="C2645" s="3">
        <v>0.24399999999999999</v>
      </c>
      <c r="D2645" s="3">
        <v>11.361123299999999</v>
      </c>
      <c r="E2645" s="2"/>
      <c r="F2645" s="2"/>
      <c r="G2645" s="2" t="s">
        <v>134</v>
      </c>
      <c r="H2645" s="2"/>
      <c r="I2645" s="3">
        <v>3270</v>
      </c>
      <c r="J2645" s="3">
        <v>1.03</v>
      </c>
      <c r="K2645" s="3">
        <v>5895</v>
      </c>
      <c r="L2645" s="2" t="s">
        <v>1129</v>
      </c>
    </row>
    <row r="2646" spans="1:12">
      <c r="A2646" s="2" t="s">
        <v>3924</v>
      </c>
      <c r="B2646" s="2"/>
      <c r="C2646" s="3">
        <v>0.22800000000000001</v>
      </c>
      <c r="D2646" s="3">
        <v>16.560594999999999</v>
      </c>
      <c r="E2646" s="2"/>
      <c r="F2646" s="2"/>
      <c r="G2646" s="2" t="s">
        <v>134</v>
      </c>
      <c r="H2646" s="2"/>
      <c r="I2646" s="3">
        <v>2760</v>
      </c>
      <c r="J2646" s="3">
        <v>0.85</v>
      </c>
      <c r="K2646" s="3">
        <v>5403</v>
      </c>
      <c r="L2646" s="2" t="s">
        <v>1129</v>
      </c>
    </row>
    <row r="2647" spans="1:12">
      <c r="A2647" s="2" t="s">
        <v>3925</v>
      </c>
      <c r="B2647" s="2"/>
      <c r="C2647" s="3">
        <v>0.24399999999999999</v>
      </c>
      <c r="D2647" s="3">
        <v>15.749579900000001</v>
      </c>
      <c r="E2647" s="2"/>
      <c r="F2647" s="2"/>
      <c r="G2647" s="2" t="s">
        <v>134</v>
      </c>
      <c r="H2647" s="2"/>
      <c r="I2647" s="3">
        <v>3900</v>
      </c>
      <c r="J2647" s="3">
        <v>0.98</v>
      </c>
      <c r="K2647" s="3">
        <v>5770</v>
      </c>
      <c r="L2647" s="2" t="s">
        <v>1129</v>
      </c>
    </row>
    <row r="2648" spans="1:12">
      <c r="A2648" s="2" t="s">
        <v>3926</v>
      </c>
      <c r="B2648" s="2"/>
      <c r="C2648" s="3">
        <v>0.22900000000000001</v>
      </c>
      <c r="D2648" s="3">
        <v>37.814451400000003</v>
      </c>
      <c r="E2648" s="2"/>
      <c r="F2648" s="2"/>
      <c r="G2648" s="2" t="s">
        <v>134</v>
      </c>
      <c r="H2648" s="2"/>
      <c r="I2648" s="3">
        <v>2720</v>
      </c>
      <c r="J2648" s="3">
        <v>1.22</v>
      </c>
      <c r="K2648" s="3">
        <v>6058</v>
      </c>
      <c r="L2648" s="2" t="s">
        <v>1129</v>
      </c>
    </row>
    <row r="2649" spans="1:12">
      <c r="A2649" s="2" t="s">
        <v>3927</v>
      </c>
      <c r="B2649" s="2"/>
      <c r="C2649" s="3">
        <v>1.5229999999999999</v>
      </c>
      <c r="D2649" s="3">
        <v>2.49577962</v>
      </c>
      <c r="E2649" s="2"/>
      <c r="F2649" s="2"/>
      <c r="G2649" s="2" t="s">
        <v>134</v>
      </c>
      <c r="H2649" s="2"/>
      <c r="I2649" s="3">
        <v>2540</v>
      </c>
      <c r="J2649" s="3">
        <v>1.04</v>
      </c>
      <c r="K2649" s="3">
        <v>5920</v>
      </c>
      <c r="L2649" s="2" t="s">
        <v>1129</v>
      </c>
    </row>
    <row r="2650" spans="1:12">
      <c r="A2650" s="2" t="s">
        <v>3928</v>
      </c>
      <c r="B2650" s="2"/>
      <c r="C2650" s="3">
        <v>0.46700000000000003</v>
      </c>
      <c r="D2650" s="3">
        <v>124.41983999999999</v>
      </c>
      <c r="E2650" s="2"/>
      <c r="F2650" s="2"/>
      <c r="G2650" s="2" t="s">
        <v>134</v>
      </c>
      <c r="H2650" s="2"/>
      <c r="I2650" s="3">
        <v>3430</v>
      </c>
      <c r="J2650" s="3">
        <v>0.85</v>
      </c>
      <c r="K2650" s="3">
        <v>5324</v>
      </c>
      <c r="L2650" s="2" t="s">
        <v>1129</v>
      </c>
    </row>
    <row r="2651" spans="1:12">
      <c r="A2651" s="2" t="s">
        <v>3929</v>
      </c>
      <c r="B2651" s="2"/>
      <c r="C2651" s="3">
        <v>0.14299999999999999</v>
      </c>
      <c r="D2651" s="3">
        <v>1.2195682699999999</v>
      </c>
      <c r="E2651" s="2"/>
      <c r="F2651" s="2"/>
      <c r="G2651" s="2" t="s">
        <v>134</v>
      </c>
      <c r="H2651" s="2"/>
      <c r="I2651" s="3">
        <v>1800</v>
      </c>
      <c r="J2651" s="3">
        <v>0.78</v>
      </c>
      <c r="K2651" s="3">
        <v>4848</v>
      </c>
      <c r="L2651" s="2" t="s">
        <v>1129</v>
      </c>
    </row>
    <row r="2652" spans="1:12">
      <c r="A2652" s="2" t="s">
        <v>3930</v>
      </c>
      <c r="B2652" s="2"/>
      <c r="C2652" s="3">
        <v>0.23100000000000001</v>
      </c>
      <c r="D2652" s="3">
        <v>2.0538798200000001</v>
      </c>
      <c r="E2652" s="2"/>
      <c r="F2652" s="2"/>
      <c r="G2652" s="2" t="s">
        <v>134</v>
      </c>
      <c r="H2652" s="2"/>
      <c r="I2652" s="3">
        <v>4070</v>
      </c>
      <c r="J2652" s="3">
        <v>1.02</v>
      </c>
      <c r="K2652" s="3">
        <v>5830</v>
      </c>
      <c r="L2652" s="2" t="s">
        <v>1129</v>
      </c>
    </row>
    <row r="2653" spans="1:12">
      <c r="A2653" s="2" t="s">
        <v>3931</v>
      </c>
      <c r="B2653" s="2"/>
      <c r="C2653" s="3">
        <v>0.15</v>
      </c>
      <c r="D2653" s="3">
        <v>2.6130208599999998</v>
      </c>
      <c r="E2653" s="2"/>
      <c r="F2653" s="2"/>
      <c r="G2653" s="2" t="s">
        <v>134</v>
      </c>
      <c r="H2653" s="2"/>
      <c r="I2653" s="3">
        <v>1290</v>
      </c>
      <c r="J2653" s="3">
        <v>0.59</v>
      </c>
      <c r="K2653" s="3">
        <v>4128</v>
      </c>
      <c r="L2653" s="2" t="s">
        <v>1129</v>
      </c>
    </row>
    <row r="2654" spans="1:12">
      <c r="A2654" s="2" t="s">
        <v>3932</v>
      </c>
      <c r="B2654" s="2"/>
      <c r="C2654" s="3">
        <v>0.182</v>
      </c>
      <c r="D2654" s="3">
        <v>0.92785982</v>
      </c>
      <c r="E2654" s="2"/>
      <c r="F2654" s="2"/>
      <c r="G2654" s="2" t="s">
        <v>134</v>
      </c>
      <c r="H2654" s="2"/>
      <c r="I2654" s="3">
        <v>1540</v>
      </c>
      <c r="J2654" s="3">
        <v>0.79</v>
      </c>
      <c r="K2654" s="3">
        <v>4913</v>
      </c>
      <c r="L2654" s="2" t="s">
        <v>1129</v>
      </c>
    </row>
    <row r="2655" spans="1:12">
      <c r="A2655" s="2" t="s">
        <v>3933</v>
      </c>
      <c r="B2655" s="2"/>
      <c r="C2655" s="3">
        <v>0.221</v>
      </c>
      <c r="D2655" s="3">
        <v>19.8079219</v>
      </c>
      <c r="E2655" s="2"/>
      <c r="F2655" s="2"/>
      <c r="G2655" s="2" t="s">
        <v>134</v>
      </c>
      <c r="H2655" s="2"/>
      <c r="I2655" s="3">
        <v>4020</v>
      </c>
      <c r="J2655" s="3">
        <v>0.94</v>
      </c>
      <c r="K2655" s="3">
        <v>5579</v>
      </c>
      <c r="L2655" s="2" t="s">
        <v>1129</v>
      </c>
    </row>
    <row r="2656" spans="1:12">
      <c r="A2656" s="2" t="s">
        <v>3934</v>
      </c>
      <c r="B2656" s="2"/>
      <c r="C2656" s="3">
        <v>0.105</v>
      </c>
      <c r="D2656" s="3">
        <v>2.3432319000000001</v>
      </c>
      <c r="E2656" s="2"/>
      <c r="F2656" s="2"/>
      <c r="G2656" s="2" t="s">
        <v>134</v>
      </c>
      <c r="H2656" s="2"/>
      <c r="I2656" s="3">
        <v>1730</v>
      </c>
      <c r="J2656" s="3">
        <v>0.83</v>
      </c>
      <c r="K2656" s="3">
        <v>4940</v>
      </c>
      <c r="L2656" s="2" t="s">
        <v>1129</v>
      </c>
    </row>
    <row r="2657" spans="1:12">
      <c r="A2657" s="2" t="s">
        <v>3935</v>
      </c>
      <c r="B2657" s="2"/>
      <c r="C2657" s="3">
        <v>0.152</v>
      </c>
      <c r="D2657" s="3">
        <v>6.9113441599999996</v>
      </c>
      <c r="E2657" s="2"/>
      <c r="F2657" s="2"/>
      <c r="G2657" s="2" t="s">
        <v>134</v>
      </c>
      <c r="H2657" s="2"/>
      <c r="I2657" s="3">
        <v>2600</v>
      </c>
      <c r="J2657" s="3">
        <v>1.01</v>
      </c>
      <c r="K2657" s="3">
        <v>5695</v>
      </c>
      <c r="L2657" s="2" t="s">
        <v>1129</v>
      </c>
    </row>
    <row r="2658" spans="1:12">
      <c r="A2658" s="2" t="s">
        <v>3936</v>
      </c>
      <c r="B2658" s="2"/>
      <c r="C2658" s="3">
        <v>0.63700000000000001</v>
      </c>
      <c r="D2658" s="3">
        <v>394.62448999999998</v>
      </c>
      <c r="E2658" s="2"/>
      <c r="F2658" s="2"/>
      <c r="G2658" s="2" t="s">
        <v>134</v>
      </c>
      <c r="H2658" s="2"/>
      <c r="I2658" s="3">
        <v>2440</v>
      </c>
      <c r="J2658" s="3">
        <v>1.23</v>
      </c>
      <c r="K2658" s="3">
        <v>6059</v>
      </c>
      <c r="L2658" s="2" t="s">
        <v>1129</v>
      </c>
    </row>
    <row r="2659" spans="1:12">
      <c r="A2659" s="2" t="s">
        <v>3937</v>
      </c>
      <c r="B2659" s="2"/>
      <c r="C2659" s="3">
        <v>0.159</v>
      </c>
      <c r="D2659" s="3">
        <v>7.1930387800000002</v>
      </c>
      <c r="E2659" s="2"/>
      <c r="F2659" s="2"/>
      <c r="G2659" s="2" t="s">
        <v>134</v>
      </c>
      <c r="H2659" s="2"/>
      <c r="I2659" s="3">
        <v>5010</v>
      </c>
      <c r="J2659" s="3">
        <v>1.06</v>
      </c>
      <c r="K2659" s="3">
        <v>5932</v>
      </c>
      <c r="L2659" s="2" t="s">
        <v>1129</v>
      </c>
    </row>
    <row r="2660" spans="1:12">
      <c r="A2660" s="2" t="s">
        <v>3938</v>
      </c>
      <c r="B2660" s="2"/>
      <c r="C2660" s="3">
        <v>0.15</v>
      </c>
      <c r="D2660" s="3">
        <v>8.5069965799999991</v>
      </c>
      <c r="E2660" s="2"/>
      <c r="F2660" s="2"/>
      <c r="G2660" s="2" t="s">
        <v>134</v>
      </c>
      <c r="H2660" s="2"/>
      <c r="I2660" s="3">
        <v>2830</v>
      </c>
      <c r="J2660" s="3">
        <v>0.89</v>
      </c>
      <c r="K2660" s="3">
        <v>5455</v>
      </c>
      <c r="L2660" s="2" t="s">
        <v>1129</v>
      </c>
    </row>
    <row r="2661" spans="1:12">
      <c r="A2661" s="2" t="s">
        <v>3939</v>
      </c>
      <c r="B2661" s="2"/>
      <c r="C2661" s="3">
        <v>0.22700000000000001</v>
      </c>
      <c r="D2661" s="3">
        <v>44.930980400000003</v>
      </c>
      <c r="E2661" s="2"/>
      <c r="F2661" s="2"/>
      <c r="G2661" s="2" t="s">
        <v>134</v>
      </c>
      <c r="H2661" s="2"/>
      <c r="I2661" s="3">
        <v>2790</v>
      </c>
      <c r="J2661" s="3">
        <v>1.19</v>
      </c>
      <c r="K2661" s="3">
        <v>6100</v>
      </c>
      <c r="L2661" s="2" t="s">
        <v>1129</v>
      </c>
    </row>
    <row r="2662" spans="1:12">
      <c r="A2662" s="2" t="s">
        <v>3940</v>
      </c>
      <c r="B2662" s="2"/>
      <c r="C2662" s="3">
        <v>0.151</v>
      </c>
      <c r="D2662" s="3">
        <v>7.1689246300000002</v>
      </c>
      <c r="E2662" s="2"/>
      <c r="F2662" s="2"/>
      <c r="G2662" s="2" t="s">
        <v>134</v>
      </c>
      <c r="H2662" s="2"/>
      <c r="I2662" s="3">
        <v>2000</v>
      </c>
      <c r="J2662" s="3">
        <v>1.3</v>
      </c>
      <c r="K2662" s="3">
        <v>6350</v>
      </c>
      <c r="L2662" s="2" t="s">
        <v>1129</v>
      </c>
    </row>
    <row r="2663" spans="1:12">
      <c r="A2663" s="2" t="s">
        <v>3941</v>
      </c>
      <c r="B2663" s="2"/>
      <c r="C2663" s="3">
        <v>1.492</v>
      </c>
      <c r="D2663" s="3">
        <v>2.1446328499999998</v>
      </c>
      <c r="E2663" s="2"/>
      <c r="F2663" s="2"/>
      <c r="G2663" s="2" t="s">
        <v>134</v>
      </c>
      <c r="H2663" s="2"/>
      <c r="I2663" s="3">
        <v>2420</v>
      </c>
      <c r="J2663" s="3">
        <v>1.17</v>
      </c>
      <c r="K2663" s="3">
        <v>6179</v>
      </c>
      <c r="L2663" s="2" t="s">
        <v>1129</v>
      </c>
    </row>
    <row r="2664" spans="1:12">
      <c r="A2664" s="2" t="s">
        <v>3942</v>
      </c>
      <c r="B2664" s="2"/>
      <c r="C2664" s="3">
        <v>0.745</v>
      </c>
      <c r="D2664" s="3">
        <v>7.8866310999999998</v>
      </c>
      <c r="E2664" s="2"/>
      <c r="F2664" s="2"/>
      <c r="G2664" s="2" t="s">
        <v>134</v>
      </c>
      <c r="H2664" s="2"/>
      <c r="I2664" s="3">
        <v>3400</v>
      </c>
      <c r="J2664" s="3">
        <v>1.03</v>
      </c>
      <c r="K2664" s="3">
        <v>5835</v>
      </c>
      <c r="L2664" s="2" t="s">
        <v>1129</v>
      </c>
    </row>
    <row r="2665" spans="1:12">
      <c r="A2665" s="2" t="s">
        <v>3943</v>
      </c>
      <c r="B2665" s="2"/>
      <c r="C2665" s="3">
        <v>0.83</v>
      </c>
      <c r="D2665" s="3">
        <v>8.0276805899999992</v>
      </c>
      <c r="E2665" s="2"/>
      <c r="F2665" s="2"/>
      <c r="G2665" s="2" t="s">
        <v>134</v>
      </c>
      <c r="H2665" s="2"/>
      <c r="I2665" s="3">
        <v>3830</v>
      </c>
      <c r="J2665" s="3">
        <v>0.96</v>
      </c>
      <c r="K2665" s="3">
        <v>5535</v>
      </c>
      <c r="L2665" s="2" t="s">
        <v>1129</v>
      </c>
    </row>
    <row r="2666" spans="1:12">
      <c r="A2666" s="2" t="s">
        <v>3944</v>
      </c>
      <c r="B2666" s="2"/>
      <c r="C2666" s="3">
        <v>0.60699999999999998</v>
      </c>
      <c r="D2666" s="3">
        <v>85.351294300000006</v>
      </c>
      <c r="E2666" s="2"/>
      <c r="F2666" s="2"/>
      <c r="G2666" s="2" t="s">
        <v>134</v>
      </c>
      <c r="H2666" s="2"/>
      <c r="I2666" s="3">
        <v>3390</v>
      </c>
      <c r="J2666" s="3">
        <v>0.99</v>
      </c>
      <c r="K2666" s="3">
        <v>5773</v>
      </c>
      <c r="L2666" s="2" t="s">
        <v>1129</v>
      </c>
    </row>
    <row r="2667" spans="1:12">
      <c r="A2667" s="2" t="s">
        <v>3945</v>
      </c>
      <c r="B2667" s="2"/>
      <c r="C2667" s="3">
        <v>0.434</v>
      </c>
      <c r="D2667" s="3">
        <v>76.136020299999998</v>
      </c>
      <c r="E2667" s="2"/>
      <c r="F2667" s="2"/>
      <c r="G2667" s="2" t="s">
        <v>134</v>
      </c>
      <c r="H2667" s="2"/>
      <c r="I2667" s="3">
        <v>970</v>
      </c>
      <c r="J2667" s="3">
        <v>0.96</v>
      </c>
      <c r="K2667" s="3">
        <v>5653</v>
      </c>
      <c r="L2667" s="2" t="s">
        <v>1129</v>
      </c>
    </row>
    <row r="2668" spans="1:12">
      <c r="A2668" s="2" t="s">
        <v>3946</v>
      </c>
      <c r="B2668" s="2"/>
      <c r="C2668" s="3">
        <v>0.27600000000000002</v>
      </c>
      <c r="D2668" s="3">
        <v>20.381775699999999</v>
      </c>
      <c r="E2668" s="2"/>
      <c r="F2668" s="2"/>
      <c r="G2668" s="2" t="s">
        <v>134</v>
      </c>
      <c r="H2668" s="2"/>
      <c r="I2668" s="3">
        <v>2980</v>
      </c>
      <c r="J2668" s="3">
        <v>0.81</v>
      </c>
      <c r="K2668" s="3">
        <v>5020</v>
      </c>
      <c r="L2668" s="2" t="s">
        <v>1129</v>
      </c>
    </row>
    <row r="2669" spans="1:12">
      <c r="A2669" s="2" t="s">
        <v>3947</v>
      </c>
      <c r="B2669" s="2"/>
      <c r="C2669" s="3">
        <v>0.28899999999999998</v>
      </c>
      <c r="D2669" s="3">
        <v>5.1013794499999996</v>
      </c>
      <c r="E2669" s="2"/>
      <c r="F2669" s="2"/>
      <c r="G2669" s="2" t="s">
        <v>134</v>
      </c>
      <c r="H2669" s="2"/>
      <c r="I2669" s="3">
        <v>4220</v>
      </c>
      <c r="J2669" s="3">
        <v>1.04</v>
      </c>
      <c r="K2669" s="3">
        <v>5836</v>
      </c>
      <c r="L2669" s="2" t="s">
        <v>1129</v>
      </c>
    </row>
    <row r="2670" spans="1:12">
      <c r="A2670" s="2" t="s">
        <v>3948</v>
      </c>
      <c r="B2670" s="2"/>
      <c r="C2670" s="3">
        <v>0.20300000000000001</v>
      </c>
      <c r="D2670" s="3">
        <v>3.94963138</v>
      </c>
      <c r="E2670" s="2"/>
      <c r="F2670" s="2"/>
      <c r="G2670" s="2" t="s">
        <v>134</v>
      </c>
      <c r="H2670" s="2"/>
      <c r="I2670" s="3">
        <v>2630</v>
      </c>
      <c r="J2670" s="3">
        <v>0.82</v>
      </c>
      <c r="K2670" s="3">
        <v>5047</v>
      </c>
      <c r="L2670" s="2" t="s">
        <v>1129</v>
      </c>
    </row>
    <row r="2671" spans="1:12">
      <c r="A2671" s="2" t="s">
        <v>3949</v>
      </c>
      <c r="B2671" s="2"/>
      <c r="C2671" s="3">
        <v>0.19700000000000001</v>
      </c>
      <c r="D2671" s="3">
        <v>3.14866453</v>
      </c>
      <c r="E2671" s="2"/>
      <c r="F2671" s="2"/>
      <c r="G2671" s="2" t="s">
        <v>134</v>
      </c>
      <c r="H2671" s="2"/>
      <c r="I2671" s="3">
        <v>2630</v>
      </c>
      <c r="J2671" s="3">
        <v>0.88</v>
      </c>
      <c r="K2671" s="3">
        <v>5333</v>
      </c>
      <c r="L2671" s="2" t="s">
        <v>1129</v>
      </c>
    </row>
    <row r="2672" spans="1:12">
      <c r="A2672" s="2" t="s">
        <v>3950</v>
      </c>
      <c r="B2672" s="2"/>
      <c r="C2672" s="3">
        <v>0.25900000000000001</v>
      </c>
      <c r="D2672" s="3">
        <v>15.5946187</v>
      </c>
      <c r="E2672" s="2"/>
      <c r="F2672" s="2"/>
      <c r="G2672" s="2" t="s">
        <v>134</v>
      </c>
      <c r="H2672" s="2"/>
      <c r="I2672" s="3">
        <v>3730</v>
      </c>
      <c r="J2672" s="3">
        <v>0.96</v>
      </c>
      <c r="K2672" s="3">
        <v>5678</v>
      </c>
      <c r="L2672" s="2" t="s">
        <v>1129</v>
      </c>
    </row>
    <row r="2673" spans="1:12">
      <c r="A2673" s="2" t="s">
        <v>3951</v>
      </c>
      <c r="B2673" s="2"/>
      <c r="C2673" s="3">
        <v>0.214</v>
      </c>
      <c r="D2673" s="3">
        <v>5.8337609199999996</v>
      </c>
      <c r="E2673" s="2"/>
      <c r="F2673" s="2"/>
      <c r="G2673" s="2" t="s">
        <v>134</v>
      </c>
      <c r="H2673" s="2"/>
      <c r="I2673" s="3">
        <v>5130</v>
      </c>
      <c r="J2673" s="3">
        <v>1</v>
      </c>
      <c r="K2673" s="3">
        <v>5754</v>
      </c>
      <c r="L2673" s="2" t="s">
        <v>1129</v>
      </c>
    </row>
    <row r="2674" spans="1:12">
      <c r="A2674" s="2" t="s">
        <v>3952</v>
      </c>
      <c r="B2674" s="2"/>
      <c r="C2674" s="3">
        <v>0.222</v>
      </c>
      <c r="D2674" s="3">
        <v>14.1639929</v>
      </c>
      <c r="E2674" s="2"/>
      <c r="F2674" s="2"/>
      <c r="G2674" s="2" t="s">
        <v>134</v>
      </c>
      <c r="H2674" s="2"/>
      <c r="I2674" s="3">
        <v>2170</v>
      </c>
      <c r="J2674" s="3">
        <v>0.93</v>
      </c>
      <c r="K2674" s="3">
        <v>5570</v>
      </c>
      <c r="L2674" s="2" t="s">
        <v>1129</v>
      </c>
    </row>
    <row r="2675" spans="1:12">
      <c r="A2675" s="2" t="s">
        <v>3953</v>
      </c>
      <c r="B2675" s="2"/>
      <c r="C2675" s="3">
        <v>0.14499999999999999</v>
      </c>
      <c r="D2675" s="3">
        <v>2.6170325399999999</v>
      </c>
      <c r="E2675" s="2"/>
      <c r="F2675" s="2"/>
      <c r="G2675" s="2" t="s">
        <v>134</v>
      </c>
      <c r="H2675" s="2"/>
      <c r="I2675" s="3">
        <v>2300</v>
      </c>
      <c r="J2675" s="3">
        <v>0.75</v>
      </c>
      <c r="K2675" s="3">
        <v>4751</v>
      </c>
      <c r="L2675" s="2" t="s">
        <v>1129</v>
      </c>
    </row>
    <row r="2676" spans="1:12">
      <c r="A2676" s="2" t="s">
        <v>3954</v>
      </c>
      <c r="B2676" s="2"/>
      <c r="C2676" s="3">
        <v>0.41399999999999998</v>
      </c>
      <c r="D2676" s="3">
        <v>150.24212700000001</v>
      </c>
      <c r="E2676" s="2"/>
      <c r="F2676" s="2"/>
      <c r="G2676" s="2" t="s">
        <v>134</v>
      </c>
      <c r="H2676" s="2"/>
      <c r="I2676" s="3">
        <v>2690</v>
      </c>
      <c r="J2676" s="3">
        <v>0.92</v>
      </c>
      <c r="K2676" s="3">
        <v>5541</v>
      </c>
      <c r="L2676" s="2" t="s">
        <v>1129</v>
      </c>
    </row>
    <row r="2677" spans="1:12">
      <c r="A2677" s="2" t="s">
        <v>3955</v>
      </c>
      <c r="B2677" s="2"/>
      <c r="C2677" s="3">
        <v>0.183</v>
      </c>
      <c r="D2677" s="3">
        <v>5.0325179100000001</v>
      </c>
      <c r="E2677" s="2"/>
      <c r="F2677" s="2"/>
      <c r="G2677" s="2" t="s">
        <v>134</v>
      </c>
      <c r="H2677" s="2"/>
      <c r="I2677" s="3">
        <v>4140</v>
      </c>
      <c r="J2677" s="3">
        <v>0.93</v>
      </c>
      <c r="K2677" s="3">
        <v>5614</v>
      </c>
      <c r="L2677" s="2" t="s">
        <v>1129</v>
      </c>
    </row>
    <row r="2678" spans="1:12">
      <c r="A2678" s="2" t="s">
        <v>3956</v>
      </c>
      <c r="B2678" s="2"/>
      <c r="C2678" s="3">
        <v>0.32200000000000001</v>
      </c>
      <c r="D2678" s="3">
        <v>40.4287755</v>
      </c>
      <c r="E2678" s="2"/>
      <c r="F2678" s="2"/>
      <c r="G2678" s="2" t="s">
        <v>134</v>
      </c>
      <c r="H2678" s="2"/>
      <c r="I2678" s="3">
        <v>3120</v>
      </c>
      <c r="J2678" s="3">
        <v>0.97</v>
      </c>
      <c r="K2678" s="3">
        <v>5664</v>
      </c>
      <c r="L2678" s="2" t="s">
        <v>1129</v>
      </c>
    </row>
    <row r="2679" spans="1:12">
      <c r="A2679" s="2" t="s">
        <v>3957</v>
      </c>
      <c r="B2679" s="2"/>
      <c r="C2679" s="3">
        <v>0.248</v>
      </c>
      <c r="D2679" s="3">
        <v>21.3587621</v>
      </c>
      <c r="E2679" s="2"/>
      <c r="F2679" s="2"/>
      <c r="G2679" s="2" t="s">
        <v>134</v>
      </c>
      <c r="H2679" s="2"/>
      <c r="I2679" s="3">
        <v>4010</v>
      </c>
      <c r="J2679" s="3">
        <v>1.01</v>
      </c>
      <c r="K2679" s="3">
        <v>5857</v>
      </c>
      <c r="L2679" s="2" t="s">
        <v>1129</v>
      </c>
    </row>
    <row r="2680" spans="1:12">
      <c r="A2680" s="2" t="s">
        <v>3958</v>
      </c>
      <c r="B2680" s="2"/>
      <c r="C2680" s="3">
        <v>0.33400000000000002</v>
      </c>
      <c r="D2680" s="3">
        <v>22.045901799999999</v>
      </c>
      <c r="E2680" s="2"/>
      <c r="F2680" s="2"/>
      <c r="G2680" s="2" t="s">
        <v>134</v>
      </c>
      <c r="H2680" s="2"/>
      <c r="I2680" s="3">
        <v>5530</v>
      </c>
      <c r="J2680" s="3">
        <v>1.1100000000000001</v>
      </c>
      <c r="K2680" s="3">
        <v>5993</v>
      </c>
      <c r="L2680" s="2" t="s">
        <v>1129</v>
      </c>
    </row>
    <row r="2681" spans="1:12">
      <c r="A2681" s="2" t="s">
        <v>3959</v>
      </c>
      <c r="B2681" s="2"/>
      <c r="C2681" s="3">
        <v>0.17799999999999999</v>
      </c>
      <c r="D2681" s="3">
        <v>2.5788550699999999</v>
      </c>
      <c r="E2681" s="2"/>
      <c r="F2681" s="2"/>
      <c r="G2681" s="2" t="s">
        <v>134</v>
      </c>
      <c r="H2681" s="2"/>
      <c r="I2681" s="3">
        <v>3630</v>
      </c>
      <c r="J2681" s="3">
        <v>1.05</v>
      </c>
      <c r="K2681" s="3">
        <v>5902</v>
      </c>
      <c r="L2681" s="2" t="s">
        <v>1129</v>
      </c>
    </row>
    <row r="2682" spans="1:12">
      <c r="A2682" s="2" t="s">
        <v>3960</v>
      </c>
      <c r="B2682" s="2"/>
      <c r="C2682" s="3">
        <v>0.33500000000000002</v>
      </c>
      <c r="D2682" s="3">
        <v>20.553384399999999</v>
      </c>
      <c r="E2682" s="2"/>
      <c r="F2682" s="2"/>
      <c r="G2682" s="2" t="s">
        <v>134</v>
      </c>
      <c r="H2682" s="2"/>
      <c r="I2682" s="3">
        <v>4560</v>
      </c>
      <c r="J2682" s="3">
        <v>1.18</v>
      </c>
      <c r="K2682" s="3">
        <v>6163</v>
      </c>
      <c r="L2682" s="2" t="s">
        <v>1129</v>
      </c>
    </row>
    <row r="2683" spans="1:12">
      <c r="A2683" s="2" t="s">
        <v>3961</v>
      </c>
      <c r="B2683" s="2"/>
      <c r="C2683" s="3">
        <v>0.35199999999999998</v>
      </c>
      <c r="D2683" s="3">
        <v>40.0686727</v>
      </c>
      <c r="E2683" s="2"/>
      <c r="F2683" s="2"/>
      <c r="G2683" s="2" t="s">
        <v>134</v>
      </c>
      <c r="H2683" s="2"/>
      <c r="I2683" s="3">
        <v>3500</v>
      </c>
      <c r="J2683" s="3">
        <v>1.0900000000000001</v>
      </c>
      <c r="K2683" s="3">
        <v>6020</v>
      </c>
      <c r="L2683" s="2" t="s">
        <v>1129</v>
      </c>
    </row>
    <row r="2684" spans="1:12">
      <c r="A2684" s="2" t="s">
        <v>3962</v>
      </c>
      <c r="B2684" s="2"/>
      <c r="C2684" s="3">
        <v>0.25900000000000001</v>
      </c>
      <c r="D2684" s="3">
        <v>27.5073799</v>
      </c>
      <c r="E2684" s="2"/>
      <c r="F2684" s="2"/>
      <c r="G2684" s="2" t="s">
        <v>134</v>
      </c>
      <c r="H2684" s="2"/>
      <c r="I2684" s="3">
        <v>4060</v>
      </c>
      <c r="J2684" s="3">
        <v>1.06</v>
      </c>
      <c r="K2684" s="3">
        <v>5958</v>
      </c>
      <c r="L2684" s="2" t="s">
        <v>1129</v>
      </c>
    </row>
    <row r="2685" spans="1:12">
      <c r="A2685" s="2" t="s">
        <v>3963</v>
      </c>
      <c r="B2685" s="2"/>
      <c r="C2685" s="3">
        <v>0.128</v>
      </c>
      <c r="D2685" s="3">
        <v>5.1443801100000002</v>
      </c>
      <c r="E2685" s="2"/>
      <c r="F2685" s="2"/>
      <c r="G2685" s="2" t="s">
        <v>134</v>
      </c>
      <c r="H2685" s="2"/>
      <c r="I2685" s="3">
        <v>2400</v>
      </c>
      <c r="J2685" s="3">
        <v>0.81</v>
      </c>
      <c r="K2685" s="3">
        <v>5060</v>
      </c>
      <c r="L2685" s="2" t="s">
        <v>1129</v>
      </c>
    </row>
    <row r="2686" spans="1:12">
      <c r="A2686" s="2" t="s">
        <v>3964</v>
      </c>
      <c r="B2686" s="2"/>
      <c r="C2686" s="3">
        <v>0.189</v>
      </c>
      <c r="D2686" s="3">
        <v>18.458470999999999</v>
      </c>
      <c r="E2686" s="2"/>
      <c r="F2686" s="2"/>
      <c r="G2686" s="2" t="s">
        <v>134</v>
      </c>
      <c r="H2686" s="2"/>
      <c r="I2686" s="3">
        <v>1870</v>
      </c>
      <c r="J2686" s="3">
        <v>0.85</v>
      </c>
      <c r="K2686" s="3">
        <v>5261</v>
      </c>
      <c r="L2686" s="2" t="s">
        <v>1129</v>
      </c>
    </row>
    <row r="2687" spans="1:12">
      <c r="A2687" s="2" t="s">
        <v>3965</v>
      </c>
      <c r="B2687" s="2"/>
      <c r="C2687" s="3">
        <v>0.17199999999999999</v>
      </c>
      <c r="D2687" s="3">
        <v>25.942203299999999</v>
      </c>
      <c r="E2687" s="2"/>
      <c r="F2687" s="2"/>
      <c r="G2687" s="2" t="s">
        <v>134</v>
      </c>
      <c r="H2687" s="2"/>
      <c r="I2687" s="3">
        <v>1850</v>
      </c>
      <c r="J2687" s="3">
        <v>0.81</v>
      </c>
      <c r="K2687" s="3">
        <v>5044</v>
      </c>
      <c r="L2687" s="2" t="s">
        <v>1129</v>
      </c>
    </row>
    <row r="2688" spans="1:12">
      <c r="A2688" s="2" t="s">
        <v>3966</v>
      </c>
      <c r="B2688" s="2"/>
      <c r="C2688" s="3">
        <v>0.22900000000000001</v>
      </c>
      <c r="D2688" s="3">
        <v>33.385593800000002</v>
      </c>
      <c r="E2688" s="2"/>
      <c r="F2688" s="2"/>
      <c r="G2688" s="2" t="s">
        <v>134</v>
      </c>
      <c r="H2688" s="2"/>
      <c r="I2688" s="3">
        <v>2520</v>
      </c>
      <c r="J2688" s="3">
        <v>1.02</v>
      </c>
      <c r="K2688" s="3">
        <v>5792</v>
      </c>
      <c r="L2688" s="2" t="s">
        <v>1129</v>
      </c>
    </row>
    <row r="2689" spans="1:12">
      <c r="A2689" s="2" t="s">
        <v>3967</v>
      </c>
      <c r="B2689" s="2"/>
      <c r="C2689" s="3">
        <v>0.23699999999999999</v>
      </c>
      <c r="D2689" s="3">
        <v>7.7146897499999998</v>
      </c>
      <c r="E2689" s="2"/>
      <c r="F2689" s="2"/>
      <c r="G2689" s="2" t="s">
        <v>134</v>
      </c>
      <c r="H2689" s="2"/>
      <c r="I2689" s="3">
        <v>2200</v>
      </c>
      <c r="J2689" s="3">
        <v>1.46</v>
      </c>
      <c r="K2689" s="3">
        <v>6761</v>
      </c>
      <c r="L2689" s="2" t="s">
        <v>1129</v>
      </c>
    </row>
    <row r="2690" spans="1:12">
      <c r="A2690" s="2" t="s">
        <v>3968</v>
      </c>
      <c r="B2690" s="2"/>
      <c r="C2690" s="3">
        <v>0.159</v>
      </c>
      <c r="D2690" s="3">
        <v>4.4444801700000003</v>
      </c>
      <c r="E2690" s="2"/>
      <c r="F2690" s="2"/>
      <c r="G2690" s="2" t="s">
        <v>134</v>
      </c>
      <c r="H2690" s="2"/>
      <c r="I2690" s="3">
        <v>4450</v>
      </c>
      <c r="J2690" s="3">
        <v>1.06</v>
      </c>
      <c r="K2690" s="3">
        <v>5961</v>
      </c>
      <c r="L2690" s="2" t="s">
        <v>1129</v>
      </c>
    </row>
    <row r="2691" spans="1:12">
      <c r="A2691" s="2" t="s">
        <v>3969</v>
      </c>
      <c r="B2691" s="2"/>
      <c r="C2691" s="3">
        <v>0.11</v>
      </c>
      <c r="D2691" s="3">
        <v>3.9895396700000001</v>
      </c>
      <c r="E2691" s="2"/>
      <c r="F2691" s="2"/>
      <c r="G2691" s="2" t="s">
        <v>134</v>
      </c>
      <c r="H2691" s="2"/>
      <c r="I2691" s="3">
        <v>1710</v>
      </c>
      <c r="J2691" s="3">
        <v>0.9</v>
      </c>
      <c r="K2691" s="3">
        <v>5476</v>
      </c>
      <c r="L2691" s="2" t="s">
        <v>1129</v>
      </c>
    </row>
    <row r="2692" spans="1:12">
      <c r="A2692" s="2" t="s">
        <v>3970</v>
      </c>
      <c r="B2692" s="2"/>
      <c r="C2692" s="3">
        <v>0.159</v>
      </c>
      <c r="D2692" s="3">
        <v>12.9849557</v>
      </c>
      <c r="E2692" s="2"/>
      <c r="F2692" s="2"/>
      <c r="G2692" s="2" t="s">
        <v>134</v>
      </c>
      <c r="H2692" s="2"/>
      <c r="I2692" s="3">
        <v>1790</v>
      </c>
      <c r="J2692" s="3">
        <v>1.06</v>
      </c>
      <c r="K2692" s="3">
        <v>6116</v>
      </c>
      <c r="L2692" s="2" t="s">
        <v>1129</v>
      </c>
    </row>
    <row r="2693" spans="1:12">
      <c r="A2693" s="2" t="s">
        <v>3971</v>
      </c>
      <c r="B2693" s="2"/>
      <c r="C2693" s="3">
        <v>0.11</v>
      </c>
      <c r="D2693" s="3">
        <v>5.6991951399999996</v>
      </c>
      <c r="E2693" s="2"/>
      <c r="F2693" s="2"/>
      <c r="G2693" s="2" t="s">
        <v>134</v>
      </c>
      <c r="H2693" s="2"/>
      <c r="I2693" s="3">
        <v>1400</v>
      </c>
      <c r="J2693" s="3">
        <v>1</v>
      </c>
      <c r="K2693" s="3">
        <v>5715</v>
      </c>
      <c r="L2693" s="2" t="s">
        <v>1129</v>
      </c>
    </row>
    <row r="2694" spans="1:12">
      <c r="A2694" s="2" t="s">
        <v>3972</v>
      </c>
      <c r="B2694" s="2"/>
      <c r="C2694" s="3">
        <v>0.223</v>
      </c>
      <c r="D2694" s="3">
        <v>18.114729499999999</v>
      </c>
      <c r="E2694" s="2"/>
      <c r="F2694" s="2"/>
      <c r="G2694" s="2" t="s">
        <v>134</v>
      </c>
      <c r="H2694" s="2"/>
      <c r="I2694" s="3">
        <v>2060</v>
      </c>
      <c r="J2694" s="3">
        <v>1.21</v>
      </c>
      <c r="K2694" s="3">
        <v>6187</v>
      </c>
      <c r="L2694" s="2" t="s">
        <v>1129</v>
      </c>
    </row>
    <row r="2695" spans="1:12">
      <c r="A2695" s="2" t="s">
        <v>3973</v>
      </c>
      <c r="B2695" s="2"/>
      <c r="C2695" s="3">
        <v>0.13600000000000001</v>
      </c>
      <c r="D2695" s="3">
        <v>6.2414636699999999</v>
      </c>
      <c r="E2695" s="2"/>
      <c r="F2695" s="2"/>
      <c r="G2695" s="2" t="s">
        <v>134</v>
      </c>
      <c r="H2695" s="2"/>
      <c r="I2695" s="3">
        <v>2800</v>
      </c>
      <c r="J2695" s="3">
        <v>1.1000000000000001</v>
      </c>
      <c r="K2695" s="3">
        <v>6098</v>
      </c>
      <c r="L2695" s="2" t="s">
        <v>1129</v>
      </c>
    </row>
    <row r="2696" spans="1:12">
      <c r="A2696" s="2" t="s">
        <v>3974</v>
      </c>
      <c r="B2696" s="2"/>
      <c r="C2696" s="3">
        <v>0.16400000000000001</v>
      </c>
      <c r="D2696" s="3">
        <v>20.422288000000002</v>
      </c>
      <c r="E2696" s="2"/>
      <c r="F2696" s="2"/>
      <c r="G2696" s="2" t="s">
        <v>134</v>
      </c>
      <c r="H2696" s="2"/>
      <c r="I2696" s="3">
        <v>2710</v>
      </c>
      <c r="J2696" s="3">
        <v>1.19</v>
      </c>
      <c r="K2696" s="3">
        <v>6194</v>
      </c>
      <c r="L2696" s="2" t="s">
        <v>1129</v>
      </c>
    </row>
    <row r="2697" spans="1:12">
      <c r="A2697" s="2" t="s">
        <v>3975</v>
      </c>
      <c r="B2697" s="2"/>
      <c r="C2697" s="3">
        <v>0.10100000000000001</v>
      </c>
      <c r="D2697" s="3">
        <v>7.6384602299999997</v>
      </c>
      <c r="E2697" s="2"/>
      <c r="F2697" s="2"/>
      <c r="G2697" s="2" t="s">
        <v>134</v>
      </c>
      <c r="H2697" s="2"/>
      <c r="I2697" s="3">
        <v>2710</v>
      </c>
      <c r="J2697" s="3">
        <v>1.19</v>
      </c>
      <c r="K2697" s="3">
        <v>6194</v>
      </c>
      <c r="L2697" s="2" t="s">
        <v>1129</v>
      </c>
    </row>
    <row r="2698" spans="1:12">
      <c r="A2698" s="2" t="s">
        <v>3976</v>
      </c>
      <c r="B2698" s="2"/>
      <c r="C2698" s="3">
        <v>0.157</v>
      </c>
      <c r="D2698" s="3">
        <v>70.697906099999997</v>
      </c>
      <c r="E2698" s="2"/>
      <c r="F2698" s="2"/>
      <c r="G2698" s="2" t="s">
        <v>134</v>
      </c>
      <c r="H2698" s="2"/>
      <c r="I2698" s="3">
        <v>1350</v>
      </c>
      <c r="J2698" s="3">
        <v>0.97</v>
      </c>
      <c r="K2698" s="3">
        <v>5875</v>
      </c>
      <c r="L2698" s="2" t="s">
        <v>1129</v>
      </c>
    </row>
    <row r="2699" spans="1:12">
      <c r="A2699" s="2" t="s">
        <v>3977</v>
      </c>
      <c r="B2699" s="2"/>
      <c r="C2699" s="3">
        <v>9.7000000000000003E-2</v>
      </c>
      <c r="D2699" s="3">
        <v>3.7444389999999999</v>
      </c>
      <c r="E2699" s="2"/>
      <c r="F2699" s="2"/>
      <c r="G2699" s="2" t="s">
        <v>134</v>
      </c>
      <c r="H2699" s="2"/>
      <c r="I2699" s="3">
        <v>1670</v>
      </c>
      <c r="J2699" s="3">
        <v>1.1399999999999999</v>
      </c>
      <c r="K2699" s="3">
        <v>5961</v>
      </c>
      <c r="L2699" s="2" t="s">
        <v>1129</v>
      </c>
    </row>
    <row r="2700" spans="1:12">
      <c r="A2700" s="2" t="s">
        <v>3978</v>
      </c>
      <c r="B2700" s="2"/>
      <c r="C2700" s="3">
        <v>0.79300000000000004</v>
      </c>
      <c r="D2700" s="3">
        <v>52.758755800000003</v>
      </c>
      <c r="E2700" s="2"/>
      <c r="F2700" s="2"/>
      <c r="G2700" s="2" t="s">
        <v>134</v>
      </c>
      <c r="H2700" s="2"/>
      <c r="I2700" s="3">
        <v>4520</v>
      </c>
      <c r="J2700" s="3">
        <v>1.0900000000000001</v>
      </c>
      <c r="K2700" s="3">
        <v>5954</v>
      </c>
      <c r="L2700" s="2" t="s">
        <v>1129</v>
      </c>
    </row>
    <row r="2701" spans="1:12">
      <c r="A2701" s="2" t="s">
        <v>3979</v>
      </c>
      <c r="B2701" s="2"/>
      <c r="C2701" s="3">
        <v>0.57199999999999995</v>
      </c>
      <c r="D2701" s="3">
        <v>53.449455899999997</v>
      </c>
      <c r="E2701" s="2"/>
      <c r="F2701" s="2"/>
      <c r="G2701" s="2" t="s">
        <v>134</v>
      </c>
      <c r="H2701" s="2"/>
      <c r="I2701" s="3">
        <v>4470</v>
      </c>
      <c r="J2701" s="3">
        <v>1.06</v>
      </c>
      <c r="K2701" s="3">
        <v>5887</v>
      </c>
      <c r="L2701" s="2" t="s">
        <v>1129</v>
      </c>
    </row>
    <row r="2702" spans="1:12">
      <c r="A2702" s="2" t="s">
        <v>3980</v>
      </c>
      <c r="B2702" s="2"/>
      <c r="C2702" s="3">
        <v>0.251</v>
      </c>
      <c r="D2702" s="3">
        <v>13.752107199999999</v>
      </c>
      <c r="E2702" s="2"/>
      <c r="F2702" s="2"/>
      <c r="G2702" s="2" t="s">
        <v>134</v>
      </c>
      <c r="H2702" s="2"/>
      <c r="I2702" s="3">
        <v>2100</v>
      </c>
      <c r="J2702" s="3">
        <v>0.75</v>
      </c>
      <c r="K2702" s="3">
        <v>4747</v>
      </c>
      <c r="L2702" s="2" t="s">
        <v>1129</v>
      </c>
    </row>
    <row r="2703" spans="1:12">
      <c r="A2703" s="2" t="s">
        <v>3981</v>
      </c>
      <c r="B2703" s="2"/>
      <c r="C2703" s="3">
        <v>0.27</v>
      </c>
      <c r="D2703" s="3">
        <v>6.3385576099999996</v>
      </c>
      <c r="E2703" s="2"/>
      <c r="F2703" s="2"/>
      <c r="G2703" s="2" t="s">
        <v>134</v>
      </c>
      <c r="H2703" s="2"/>
      <c r="I2703" s="3">
        <v>3970</v>
      </c>
      <c r="J2703" s="3">
        <v>1</v>
      </c>
      <c r="K2703" s="3">
        <v>5820</v>
      </c>
      <c r="L2703" s="2" t="s">
        <v>1129</v>
      </c>
    </row>
    <row r="2704" spans="1:12">
      <c r="A2704" s="2" t="s">
        <v>3982</v>
      </c>
      <c r="B2704" s="2"/>
      <c r="C2704" s="3">
        <v>0.248</v>
      </c>
      <c r="D2704" s="3">
        <v>9.8032240000000002</v>
      </c>
      <c r="E2704" s="2"/>
      <c r="F2704" s="2"/>
      <c r="G2704" s="2" t="s">
        <v>134</v>
      </c>
      <c r="H2704" s="2"/>
      <c r="I2704" s="3">
        <v>3600</v>
      </c>
      <c r="J2704" s="3">
        <v>0.87</v>
      </c>
      <c r="K2704" s="3">
        <v>5603</v>
      </c>
      <c r="L2704" s="2" t="s">
        <v>1129</v>
      </c>
    </row>
    <row r="2705" spans="1:12">
      <c r="A2705" s="2" t="s">
        <v>3983</v>
      </c>
      <c r="B2705" s="2"/>
      <c r="C2705" s="3">
        <v>0.13700000000000001</v>
      </c>
      <c r="D2705" s="3">
        <v>2.8062423299999999</v>
      </c>
      <c r="E2705" s="2"/>
      <c r="F2705" s="2"/>
      <c r="G2705" s="2" t="s">
        <v>134</v>
      </c>
      <c r="H2705" s="2"/>
      <c r="I2705" s="3">
        <v>1680</v>
      </c>
      <c r="J2705" s="3">
        <v>0.65</v>
      </c>
      <c r="K2705" s="3">
        <v>4315</v>
      </c>
      <c r="L2705" s="2" t="s">
        <v>1129</v>
      </c>
    </row>
    <row r="2706" spans="1:12">
      <c r="A2706" s="2" t="s">
        <v>3984</v>
      </c>
      <c r="B2706" s="2"/>
      <c r="C2706" s="3">
        <v>0.22600000000000001</v>
      </c>
      <c r="D2706" s="3">
        <v>144.54739599999999</v>
      </c>
      <c r="E2706" s="2"/>
      <c r="F2706" s="2"/>
      <c r="G2706" s="2" t="s">
        <v>134</v>
      </c>
      <c r="H2706" s="2"/>
      <c r="I2706" s="3">
        <v>2920</v>
      </c>
      <c r="J2706" s="3">
        <v>0.84</v>
      </c>
      <c r="K2706" s="3">
        <v>5262</v>
      </c>
      <c r="L2706" s="2" t="s">
        <v>1129</v>
      </c>
    </row>
    <row r="2707" spans="1:12">
      <c r="A2707" s="2" t="s">
        <v>3985</v>
      </c>
      <c r="B2707" s="2"/>
      <c r="C2707" s="3">
        <v>0.21299999999999999</v>
      </c>
      <c r="D2707" s="3">
        <v>8.0472642000000008</v>
      </c>
      <c r="E2707" s="2"/>
      <c r="F2707" s="2"/>
      <c r="G2707" s="2" t="s">
        <v>134</v>
      </c>
      <c r="H2707" s="2"/>
      <c r="I2707" s="3">
        <v>3740</v>
      </c>
      <c r="J2707" s="3">
        <v>1.03</v>
      </c>
      <c r="K2707" s="3">
        <v>5839</v>
      </c>
      <c r="L2707" s="2" t="s">
        <v>1129</v>
      </c>
    </row>
    <row r="2708" spans="1:12">
      <c r="A2708" s="2" t="s">
        <v>3986</v>
      </c>
      <c r="B2708" s="2"/>
      <c r="C2708" s="3">
        <v>0.13300000000000001</v>
      </c>
      <c r="D2708" s="3">
        <v>5.8706190999999999</v>
      </c>
      <c r="E2708" s="2"/>
      <c r="F2708" s="2"/>
      <c r="G2708" s="2" t="s">
        <v>134</v>
      </c>
      <c r="H2708" s="2"/>
      <c r="I2708" s="3">
        <v>1560</v>
      </c>
      <c r="J2708" s="3">
        <v>0.65</v>
      </c>
      <c r="K2708" s="3">
        <v>4223</v>
      </c>
      <c r="L2708" s="2" t="s">
        <v>1129</v>
      </c>
    </row>
    <row r="2709" spans="1:12">
      <c r="A2709" s="2" t="s">
        <v>3987</v>
      </c>
      <c r="B2709" s="2"/>
      <c r="C2709" s="3">
        <v>0.23899999999999999</v>
      </c>
      <c r="D2709" s="3">
        <v>19.1789129</v>
      </c>
      <c r="E2709" s="2"/>
      <c r="F2709" s="2"/>
      <c r="G2709" s="2" t="s">
        <v>134</v>
      </c>
      <c r="H2709" s="2"/>
      <c r="I2709" s="3">
        <v>3390</v>
      </c>
      <c r="J2709" s="3">
        <v>0.93</v>
      </c>
      <c r="K2709" s="3">
        <v>5595</v>
      </c>
      <c r="L2709" s="2" t="s">
        <v>1129</v>
      </c>
    </row>
    <row r="2710" spans="1:12">
      <c r="A2710" s="2" t="s">
        <v>3988</v>
      </c>
      <c r="B2710" s="2"/>
      <c r="C2710" s="3">
        <v>0.186</v>
      </c>
      <c r="D2710" s="3">
        <v>6.9913086</v>
      </c>
      <c r="E2710" s="2"/>
      <c r="F2710" s="2"/>
      <c r="G2710" s="2" t="s">
        <v>134</v>
      </c>
      <c r="H2710" s="2"/>
      <c r="I2710" s="3">
        <v>1650</v>
      </c>
      <c r="J2710" s="3">
        <v>0.78</v>
      </c>
      <c r="K2710" s="3">
        <v>4836</v>
      </c>
      <c r="L2710" s="2" t="s">
        <v>1129</v>
      </c>
    </row>
    <row r="2711" spans="1:12">
      <c r="A2711" s="2" t="s">
        <v>3989</v>
      </c>
      <c r="B2711" s="2"/>
      <c r="C2711" s="3">
        <v>0.122</v>
      </c>
      <c r="D2711" s="3">
        <v>3.51749439</v>
      </c>
      <c r="E2711" s="2"/>
      <c r="F2711" s="2"/>
      <c r="G2711" s="2" t="s">
        <v>134</v>
      </c>
      <c r="H2711" s="2"/>
      <c r="I2711" s="3">
        <v>790</v>
      </c>
      <c r="J2711" s="3">
        <v>0.59</v>
      </c>
      <c r="K2711" s="3">
        <v>4184</v>
      </c>
      <c r="L2711" s="2" t="s">
        <v>1129</v>
      </c>
    </row>
    <row r="2712" spans="1:12">
      <c r="A2712" s="2" t="s">
        <v>3990</v>
      </c>
      <c r="B2712" s="2"/>
      <c r="C2712" s="3">
        <v>0.22700000000000001</v>
      </c>
      <c r="D2712" s="3">
        <v>40.109954700000003</v>
      </c>
      <c r="E2712" s="2"/>
      <c r="F2712" s="2"/>
      <c r="G2712" s="2" t="s">
        <v>134</v>
      </c>
      <c r="H2712" s="2"/>
      <c r="I2712" s="3">
        <v>2950</v>
      </c>
      <c r="J2712" s="3">
        <v>0.95</v>
      </c>
      <c r="K2712" s="3">
        <v>5647</v>
      </c>
      <c r="L2712" s="2" t="s">
        <v>1129</v>
      </c>
    </row>
    <row r="2713" spans="1:12">
      <c r="A2713" s="2" t="s">
        <v>3991</v>
      </c>
      <c r="B2713" s="2"/>
      <c r="C2713" s="3">
        <v>0.17899999999999999</v>
      </c>
      <c r="D2713" s="3">
        <v>10.3507721</v>
      </c>
      <c r="E2713" s="2"/>
      <c r="F2713" s="2"/>
      <c r="G2713" s="2" t="s">
        <v>134</v>
      </c>
      <c r="H2713" s="2"/>
      <c r="I2713" s="3">
        <v>2700</v>
      </c>
      <c r="J2713" s="3">
        <v>0.98</v>
      </c>
      <c r="K2713" s="3">
        <v>5682</v>
      </c>
      <c r="L2713" s="2" t="s">
        <v>1129</v>
      </c>
    </row>
    <row r="2714" spans="1:12">
      <c r="A2714" s="2" t="s">
        <v>3992</v>
      </c>
      <c r="B2714" s="2"/>
      <c r="C2714" s="3">
        <v>0.22600000000000001</v>
      </c>
      <c r="D2714" s="3">
        <v>62.9228557</v>
      </c>
      <c r="E2714" s="2"/>
      <c r="F2714" s="2"/>
      <c r="G2714" s="2" t="s">
        <v>134</v>
      </c>
      <c r="H2714" s="2"/>
      <c r="I2714" s="3">
        <v>2700</v>
      </c>
      <c r="J2714" s="3">
        <v>0.98</v>
      </c>
      <c r="K2714" s="3">
        <v>5682</v>
      </c>
      <c r="L2714" s="2" t="s">
        <v>1129</v>
      </c>
    </row>
    <row r="2715" spans="1:12">
      <c r="A2715" s="2" t="s">
        <v>3993</v>
      </c>
      <c r="B2715" s="2"/>
      <c r="C2715" s="3">
        <v>0.158</v>
      </c>
      <c r="D2715" s="3">
        <v>3.0216686300000002</v>
      </c>
      <c r="E2715" s="2"/>
      <c r="F2715" s="2"/>
      <c r="G2715" s="2" t="s">
        <v>134</v>
      </c>
      <c r="H2715" s="2"/>
      <c r="I2715" s="3">
        <v>3750</v>
      </c>
      <c r="J2715" s="3">
        <v>1.1599999999999999</v>
      </c>
      <c r="K2715" s="3">
        <v>6160</v>
      </c>
      <c r="L2715" s="2" t="s">
        <v>1129</v>
      </c>
    </row>
    <row r="2716" spans="1:12">
      <c r="A2716" s="2" t="s">
        <v>3994</v>
      </c>
      <c r="B2716" s="2"/>
      <c r="C2716" s="3">
        <v>0.126</v>
      </c>
      <c r="D2716" s="3">
        <v>5.0827465199999997</v>
      </c>
      <c r="E2716" s="2"/>
      <c r="F2716" s="2"/>
      <c r="G2716" s="2" t="s">
        <v>134</v>
      </c>
      <c r="H2716" s="2"/>
      <c r="I2716" s="3">
        <v>1700</v>
      </c>
      <c r="J2716" s="3">
        <v>0.95</v>
      </c>
      <c r="K2716" s="3">
        <v>5461</v>
      </c>
      <c r="L2716" s="2" t="s">
        <v>1129</v>
      </c>
    </row>
    <row r="2717" spans="1:12">
      <c r="A2717" s="2" t="s">
        <v>3995</v>
      </c>
      <c r="B2717" s="2"/>
      <c r="C2717" s="3">
        <v>0.188</v>
      </c>
      <c r="D2717" s="3">
        <v>41.697997600000001</v>
      </c>
      <c r="E2717" s="2"/>
      <c r="F2717" s="2"/>
      <c r="G2717" s="2" t="s">
        <v>134</v>
      </c>
      <c r="H2717" s="2"/>
      <c r="I2717" s="3">
        <v>2470</v>
      </c>
      <c r="J2717" s="3">
        <v>1.06</v>
      </c>
      <c r="K2717" s="3">
        <v>6035</v>
      </c>
      <c r="L2717" s="2" t="s">
        <v>1129</v>
      </c>
    </row>
    <row r="2718" spans="1:12">
      <c r="A2718" s="2" t="s">
        <v>3996</v>
      </c>
      <c r="B2718" s="2"/>
      <c r="C2718" s="3">
        <v>0.107</v>
      </c>
      <c r="D2718" s="3">
        <v>15.8662182</v>
      </c>
      <c r="E2718" s="2"/>
      <c r="F2718" s="2"/>
      <c r="G2718" s="2" t="s">
        <v>134</v>
      </c>
      <c r="H2718" s="2"/>
      <c r="I2718" s="3">
        <v>1150</v>
      </c>
      <c r="J2718" s="3">
        <v>1.08</v>
      </c>
      <c r="K2718" s="3">
        <v>6106</v>
      </c>
      <c r="L2718" s="2" t="s">
        <v>1129</v>
      </c>
    </row>
    <row r="2719" spans="1:12">
      <c r="A2719" s="2" t="s">
        <v>3997</v>
      </c>
      <c r="B2719" s="2"/>
      <c r="C2719" s="3">
        <v>0.109</v>
      </c>
      <c r="D2719" s="3">
        <v>1.3405974700000001</v>
      </c>
      <c r="E2719" s="2"/>
      <c r="F2719" s="2"/>
      <c r="G2719" s="2" t="s">
        <v>134</v>
      </c>
      <c r="H2719" s="2"/>
      <c r="I2719" s="3">
        <v>820</v>
      </c>
      <c r="J2719" s="3">
        <v>1.1100000000000001</v>
      </c>
      <c r="K2719" s="3">
        <v>5973</v>
      </c>
      <c r="L2719" s="2" t="s">
        <v>1129</v>
      </c>
    </row>
    <row r="2720" spans="1:12">
      <c r="A2720" s="2" t="s">
        <v>3998</v>
      </c>
      <c r="B2720" s="2"/>
      <c r="C2720" s="3">
        <v>0.13100000000000001</v>
      </c>
      <c r="D2720" s="3">
        <v>13.9329032</v>
      </c>
      <c r="E2720" s="2"/>
      <c r="F2720" s="2"/>
      <c r="G2720" s="2" t="s">
        <v>134</v>
      </c>
      <c r="H2720" s="2"/>
      <c r="I2720" s="3">
        <v>1040</v>
      </c>
      <c r="J2720" s="3">
        <v>1.17</v>
      </c>
      <c r="K2720" s="3">
        <v>6154</v>
      </c>
      <c r="L2720" s="2" t="s">
        <v>1129</v>
      </c>
    </row>
    <row r="2721" spans="1:12">
      <c r="A2721" s="2" t="s">
        <v>3999</v>
      </c>
      <c r="B2721" s="2"/>
      <c r="C2721" s="3">
        <v>7.2999999999999995E-2</v>
      </c>
      <c r="D2721" s="3">
        <v>2.3643690099999999</v>
      </c>
      <c r="E2721" s="2"/>
      <c r="F2721" s="2"/>
      <c r="G2721" s="2" t="s">
        <v>134</v>
      </c>
      <c r="H2721" s="2"/>
      <c r="I2721" s="3">
        <v>1310</v>
      </c>
      <c r="J2721" s="3">
        <v>1.26</v>
      </c>
      <c r="K2721" s="3">
        <v>6230</v>
      </c>
      <c r="L2721" s="2" t="s">
        <v>1129</v>
      </c>
    </row>
    <row r="2722" spans="1:12">
      <c r="A2722" s="2" t="s">
        <v>4000</v>
      </c>
      <c r="B2722" s="2"/>
      <c r="C2722" s="3">
        <v>0.23200000000000001</v>
      </c>
      <c r="D2722" s="3">
        <v>20.310500999999999</v>
      </c>
      <c r="E2722" s="2"/>
      <c r="F2722" s="2"/>
      <c r="G2722" s="2" t="s">
        <v>134</v>
      </c>
      <c r="H2722" s="2"/>
      <c r="I2722" s="3">
        <v>1850</v>
      </c>
      <c r="J2722" s="3">
        <v>1.34</v>
      </c>
      <c r="K2722" s="3">
        <v>6112</v>
      </c>
      <c r="L2722" s="2" t="s">
        <v>1129</v>
      </c>
    </row>
    <row r="2723" spans="1:12">
      <c r="A2723" s="2" t="s">
        <v>4001</v>
      </c>
      <c r="B2723" s="2"/>
      <c r="C2723" s="3">
        <v>0.25</v>
      </c>
      <c r="D2723" s="3">
        <v>2.5347562699999999</v>
      </c>
      <c r="E2723" s="2"/>
      <c r="F2723" s="2"/>
      <c r="G2723" s="2" t="s">
        <v>134</v>
      </c>
      <c r="H2723" s="2"/>
      <c r="I2723" s="3">
        <v>4130</v>
      </c>
      <c r="J2723" s="3">
        <v>1.07</v>
      </c>
      <c r="K2723" s="3">
        <v>5998</v>
      </c>
      <c r="L2723" s="2" t="s">
        <v>1129</v>
      </c>
    </row>
    <row r="2724" spans="1:12">
      <c r="A2724" s="2" t="s">
        <v>4002</v>
      </c>
      <c r="B2724" s="2"/>
      <c r="C2724" s="3">
        <v>0.184</v>
      </c>
      <c r="D2724" s="3">
        <v>10.296725199999999</v>
      </c>
      <c r="E2724" s="2"/>
      <c r="F2724" s="2"/>
      <c r="G2724" s="2" t="s">
        <v>134</v>
      </c>
      <c r="H2724" s="2"/>
      <c r="I2724" s="3">
        <v>1950</v>
      </c>
      <c r="J2724" s="3">
        <v>0.63</v>
      </c>
      <c r="K2724" s="3">
        <v>4687</v>
      </c>
      <c r="L2724" s="2" t="s">
        <v>1129</v>
      </c>
    </row>
    <row r="2725" spans="1:12">
      <c r="A2725" s="2" t="s">
        <v>4003</v>
      </c>
      <c r="B2725" s="2"/>
      <c r="C2725" s="3">
        <v>0.123</v>
      </c>
      <c r="D2725" s="3">
        <v>4.4096654800000001</v>
      </c>
      <c r="E2725" s="2"/>
      <c r="F2725" s="2"/>
      <c r="G2725" s="2" t="s">
        <v>134</v>
      </c>
      <c r="H2725" s="2"/>
      <c r="I2725" s="3">
        <v>2210</v>
      </c>
      <c r="J2725" s="3">
        <v>1.1000000000000001</v>
      </c>
      <c r="K2725" s="3">
        <v>5877</v>
      </c>
      <c r="L2725" s="2" t="s">
        <v>1129</v>
      </c>
    </row>
    <row r="2726" spans="1:12">
      <c r="A2726" s="2" t="s">
        <v>4004</v>
      </c>
      <c r="B2726" s="2"/>
      <c r="C2726" s="3">
        <v>0.13400000000000001</v>
      </c>
      <c r="D2726" s="3">
        <v>4.5948960400000001</v>
      </c>
      <c r="E2726" s="2"/>
      <c r="F2726" s="2"/>
      <c r="G2726" s="2" t="s">
        <v>134</v>
      </c>
      <c r="H2726" s="2"/>
      <c r="I2726" s="3">
        <v>2630</v>
      </c>
      <c r="J2726" s="3">
        <v>1.21</v>
      </c>
      <c r="K2726" s="3">
        <v>6173</v>
      </c>
      <c r="L2726" s="2" t="s">
        <v>1129</v>
      </c>
    </row>
    <row r="2727" spans="1:12">
      <c r="A2727" s="2" t="s">
        <v>4005</v>
      </c>
      <c r="B2727" s="2"/>
      <c r="C2727" s="3">
        <v>0.157</v>
      </c>
      <c r="D2727" s="3">
        <v>32.296879799999999</v>
      </c>
      <c r="E2727" s="2"/>
      <c r="F2727" s="2"/>
      <c r="G2727" s="2" t="s">
        <v>134</v>
      </c>
      <c r="H2727" s="2"/>
      <c r="I2727" s="3">
        <v>2510</v>
      </c>
      <c r="J2727" s="3">
        <v>0.85</v>
      </c>
      <c r="K2727" s="3">
        <v>5248</v>
      </c>
      <c r="L2727" s="2" t="s">
        <v>1129</v>
      </c>
    </row>
    <row r="2728" spans="1:12">
      <c r="A2728" s="2" t="s">
        <v>4006</v>
      </c>
      <c r="B2728" s="2"/>
      <c r="C2728" s="3">
        <v>0.17</v>
      </c>
      <c r="D2728" s="3">
        <v>2.9704143699999999</v>
      </c>
      <c r="E2728" s="2"/>
      <c r="F2728" s="2"/>
      <c r="G2728" s="2" t="s">
        <v>134</v>
      </c>
      <c r="H2728" s="2"/>
      <c r="I2728" s="3">
        <v>3350</v>
      </c>
      <c r="J2728" s="3">
        <v>0.8</v>
      </c>
      <c r="K2728" s="3">
        <v>5418</v>
      </c>
      <c r="L2728" s="2" t="s">
        <v>1129</v>
      </c>
    </row>
    <row r="2729" spans="1:12">
      <c r="A2729" s="2" t="s">
        <v>4007</v>
      </c>
      <c r="B2729" s="2"/>
      <c r="C2729" s="3">
        <v>0.155</v>
      </c>
      <c r="D2729" s="3">
        <v>4.8538693300000002</v>
      </c>
      <c r="E2729" s="2"/>
      <c r="F2729" s="2"/>
      <c r="G2729" s="2" t="s">
        <v>134</v>
      </c>
      <c r="H2729" s="2"/>
      <c r="I2729" s="3">
        <v>4060</v>
      </c>
      <c r="J2729" s="3">
        <v>1.1100000000000001</v>
      </c>
      <c r="K2729" s="3">
        <v>6028</v>
      </c>
      <c r="L2729" s="2" t="s">
        <v>1129</v>
      </c>
    </row>
    <row r="2730" spans="1:12">
      <c r="A2730" s="2" t="s">
        <v>4008</v>
      </c>
      <c r="B2730" s="2"/>
      <c r="C2730" s="3">
        <v>0.20100000000000001</v>
      </c>
      <c r="D2730" s="3">
        <v>11.0460338</v>
      </c>
      <c r="E2730" s="2"/>
      <c r="F2730" s="2"/>
      <c r="G2730" s="2" t="s">
        <v>134</v>
      </c>
      <c r="H2730" s="2"/>
      <c r="I2730" s="3">
        <v>3980</v>
      </c>
      <c r="J2730" s="3">
        <v>1.1499999999999999</v>
      </c>
      <c r="K2730" s="3">
        <v>6113</v>
      </c>
      <c r="L2730" s="2" t="s">
        <v>1129</v>
      </c>
    </row>
    <row r="2731" spans="1:12">
      <c r="A2731" s="2" t="s">
        <v>4009</v>
      </c>
      <c r="B2731" s="2"/>
      <c r="C2731" s="3">
        <v>0.216</v>
      </c>
      <c r="D2731" s="3">
        <v>6.5319270400000002</v>
      </c>
      <c r="E2731" s="2"/>
      <c r="F2731" s="2"/>
      <c r="G2731" s="2" t="s">
        <v>134</v>
      </c>
      <c r="H2731" s="2"/>
      <c r="I2731" s="3">
        <v>3020</v>
      </c>
      <c r="J2731" s="3">
        <v>0.89</v>
      </c>
      <c r="K2731" s="3">
        <v>5403</v>
      </c>
      <c r="L2731" s="2" t="s">
        <v>1129</v>
      </c>
    </row>
    <row r="2732" spans="1:12">
      <c r="A2732" s="2" t="s">
        <v>4010</v>
      </c>
      <c r="B2732" s="2"/>
      <c r="C2732" s="3">
        <v>0.33900000000000002</v>
      </c>
      <c r="D2732" s="3">
        <v>100.827411</v>
      </c>
      <c r="E2732" s="2"/>
      <c r="F2732" s="2"/>
      <c r="G2732" s="2" t="s">
        <v>134</v>
      </c>
      <c r="H2732" s="2"/>
      <c r="I2732" s="3">
        <v>3020</v>
      </c>
      <c r="J2732" s="3">
        <v>0.89</v>
      </c>
      <c r="K2732" s="3">
        <v>5403</v>
      </c>
      <c r="L2732" s="2" t="s">
        <v>1129</v>
      </c>
    </row>
    <row r="2733" spans="1:12">
      <c r="A2733" s="2" t="s">
        <v>4011</v>
      </c>
      <c r="B2733" s="2"/>
      <c r="C2733" s="3">
        <v>0.25600000000000001</v>
      </c>
      <c r="D2733" s="3">
        <v>51.300634000000002</v>
      </c>
      <c r="E2733" s="2"/>
      <c r="F2733" s="2"/>
      <c r="G2733" s="2" t="s">
        <v>134</v>
      </c>
      <c r="H2733" s="2"/>
      <c r="I2733" s="3">
        <v>2760</v>
      </c>
      <c r="J2733" s="3">
        <v>0.93</v>
      </c>
      <c r="K2733" s="3">
        <v>5663</v>
      </c>
      <c r="L2733" s="2" t="s">
        <v>1129</v>
      </c>
    </row>
    <row r="2734" spans="1:12">
      <c r="A2734" s="2" t="s">
        <v>4012</v>
      </c>
      <c r="B2734" s="2"/>
      <c r="C2734" s="3">
        <v>0.127</v>
      </c>
      <c r="D2734" s="3">
        <v>0.93846682999999997</v>
      </c>
      <c r="E2734" s="2"/>
      <c r="F2734" s="2"/>
      <c r="G2734" s="2" t="s">
        <v>134</v>
      </c>
      <c r="H2734" s="2"/>
      <c r="I2734" s="3">
        <v>1820</v>
      </c>
      <c r="J2734" s="3">
        <v>0.95</v>
      </c>
      <c r="K2734" s="3">
        <v>5671</v>
      </c>
      <c r="L2734" s="2" t="s">
        <v>1129</v>
      </c>
    </row>
    <row r="2735" spans="1:12">
      <c r="A2735" s="2" t="s">
        <v>4013</v>
      </c>
      <c r="B2735" s="2"/>
      <c r="C2735" s="3">
        <v>0.123</v>
      </c>
      <c r="D2735" s="3">
        <v>6.9336647600000001</v>
      </c>
      <c r="E2735" s="2"/>
      <c r="F2735" s="2"/>
      <c r="G2735" s="2" t="s">
        <v>134</v>
      </c>
      <c r="H2735" s="2"/>
      <c r="I2735" s="3">
        <v>3150</v>
      </c>
      <c r="J2735" s="3">
        <v>1.1100000000000001</v>
      </c>
      <c r="K2735" s="3">
        <v>5988</v>
      </c>
      <c r="L2735" s="2" t="s">
        <v>1129</v>
      </c>
    </row>
    <row r="2736" spans="1:12">
      <c r="A2736" s="2" t="s">
        <v>4014</v>
      </c>
      <c r="B2736" s="2"/>
      <c r="C2736" s="3">
        <v>0.27400000000000002</v>
      </c>
      <c r="D2736" s="3">
        <v>61.037011700000001</v>
      </c>
      <c r="E2736" s="2"/>
      <c r="F2736" s="2"/>
      <c r="G2736" s="2" t="s">
        <v>134</v>
      </c>
      <c r="H2736" s="2"/>
      <c r="I2736" s="3">
        <v>3250</v>
      </c>
      <c r="J2736" s="3">
        <v>1.1399999999999999</v>
      </c>
      <c r="K2736" s="3">
        <v>6167</v>
      </c>
      <c r="L2736" s="2" t="s">
        <v>1129</v>
      </c>
    </row>
    <row r="2737" spans="1:12">
      <c r="A2737" s="2" t="s">
        <v>4015</v>
      </c>
      <c r="B2737" s="2"/>
      <c r="C2737" s="3">
        <v>0.20899999999999999</v>
      </c>
      <c r="D2737" s="3">
        <v>33.867853099999998</v>
      </c>
      <c r="E2737" s="2"/>
      <c r="F2737" s="2"/>
      <c r="G2737" s="2" t="s">
        <v>134</v>
      </c>
      <c r="H2737" s="2"/>
      <c r="I2737" s="3">
        <v>2030</v>
      </c>
      <c r="J2737" s="3">
        <v>0.77</v>
      </c>
      <c r="K2737" s="3">
        <v>4673</v>
      </c>
      <c r="L2737" s="2" t="s">
        <v>1129</v>
      </c>
    </row>
    <row r="2738" spans="1:12">
      <c r="A2738" s="2" t="s">
        <v>4016</v>
      </c>
      <c r="B2738" s="2"/>
      <c r="C2738" s="3">
        <v>0.20599999999999999</v>
      </c>
      <c r="D2738" s="3">
        <v>52.068860100000002</v>
      </c>
      <c r="E2738" s="2"/>
      <c r="F2738" s="2"/>
      <c r="G2738" s="2" t="s">
        <v>134</v>
      </c>
      <c r="H2738" s="2"/>
      <c r="I2738" s="3">
        <v>2510</v>
      </c>
      <c r="J2738" s="3">
        <v>1.01</v>
      </c>
      <c r="K2738" s="3">
        <v>5806</v>
      </c>
      <c r="L2738" s="2" t="s">
        <v>1129</v>
      </c>
    </row>
    <row r="2739" spans="1:12">
      <c r="A2739" s="2" t="s">
        <v>4017</v>
      </c>
      <c r="B2739" s="2"/>
      <c r="C2739" s="3">
        <v>0.153</v>
      </c>
      <c r="D2739" s="3">
        <v>9.1149903000000005</v>
      </c>
      <c r="E2739" s="2"/>
      <c r="F2739" s="2"/>
      <c r="G2739" s="2" t="s">
        <v>134</v>
      </c>
      <c r="H2739" s="2"/>
      <c r="I2739" s="3">
        <v>2870</v>
      </c>
      <c r="J2739" s="3">
        <v>0.99</v>
      </c>
      <c r="K2739" s="3">
        <v>5743</v>
      </c>
      <c r="L2739" s="2" t="s">
        <v>1129</v>
      </c>
    </row>
    <row r="2740" spans="1:12">
      <c r="A2740" s="2" t="s">
        <v>4018</v>
      </c>
      <c r="B2740" s="2"/>
      <c r="C2740" s="3">
        <v>0.14199999999999999</v>
      </c>
      <c r="D2740" s="3">
        <v>3.9324612999999999</v>
      </c>
      <c r="E2740" s="2"/>
      <c r="F2740" s="2"/>
      <c r="G2740" s="2" t="s">
        <v>134</v>
      </c>
      <c r="H2740" s="2"/>
      <c r="I2740" s="3">
        <v>1740</v>
      </c>
      <c r="J2740" s="3">
        <v>0.73</v>
      </c>
      <c r="K2740" s="3">
        <v>4700</v>
      </c>
      <c r="L2740" s="2" t="s">
        <v>1129</v>
      </c>
    </row>
    <row r="2741" spans="1:12">
      <c r="A2741" s="2" t="s">
        <v>4019</v>
      </c>
      <c r="B2741" s="2"/>
      <c r="C2741" s="3">
        <v>9.9000000000000005E-2</v>
      </c>
      <c r="D2741" s="3">
        <v>0.92103214</v>
      </c>
      <c r="E2741" s="2"/>
      <c r="F2741" s="2"/>
      <c r="G2741" s="2" t="s">
        <v>134</v>
      </c>
      <c r="H2741" s="2"/>
      <c r="I2741" s="3">
        <v>2700</v>
      </c>
      <c r="J2741" s="3">
        <v>1.01</v>
      </c>
      <c r="K2741" s="3">
        <v>5869</v>
      </c>
      <c r="L2741" s="2" t="s">
        <v>1129</v>
      </c>
    </row>
    <row r="2742" spans="1:12">
      <c r="A2742" s="2" t="s">
        <v>4020</v>
      </c>
      <c r="B2742" s="2"/>
      <c r="C2742" s="3">
        <v>0.19</v>
      </c>
      <c r="D2742" s="3">
        <v>71.451777500000006</v>
      </c>
      <c r="E2742" s="2"/>
      <c r="F2742" s="2"/>
      <c r="G2742" s="2" t="s">
        <v>134</v>
      </c>
      <c r="H2742" s="2"/>
      <c r="I2742" s="3">
        <v>2950</v>
      </c>
      <c r="J2742" s="3">
        <v>1.25</v>
      </c>
      <c r="K2742" s="3">
        <v>6335</v>
      </c>
      <c r="L2742" s="2" t="s">
        <v>1129</v>
      </c>
    </row>
    <row r="2743" spans="1:12">
      <c r="A2743" s="2" t="s">
        <v>4021</v>
      </c>
      <c r="B2743" s="2"/>
      <c r="C2743" s="3">
        <v>0.11899999999999999</v>
      </c>
      <c r="D2743" s="3">
        <v>8.0375587700000004</v>
      </c>
      <c r="E2743" s="2"/>
      <c r="F2743" s="2"/>
      <c r="G2743" s="2" t="s">
        <v>134</v>
      </c>
      <c r="H2743" s="2"/>
      <c r="I2743" s="3">
        <v>1600</v>
      </c>
      <c r="J2743" s="3">
        <v>0.86</v>
      </c>
      <c r="K2743" s="3">
        <v>5241</v>
      </c>
      <c r="L2743" s="2" t="s">
        <v>1129</v>
      </c>
    </row>
    <row r="2744" spans="1:12">
      <c r="A2744" s="2" t="s">
        <v>4022</v>
      </c>
      <c r="B2744" s="2"/>
      <c r="C2744" s="3">
        <v>0.122</v>
      </c>
      <c r="D2744" s="3">
        <v>1.9214374000000001</v>
      </c>
      <c r="E2744" s="2"/>
      <c r="F2744" s="2"/>
      <c r="G2744" s="2" t="s">
        <v>134</v>
      </c>
      <c r="H2744" s="2"/>
      <c r="I2744" s="3">
        <v>1560</v>
      </c>
      <c r="J2744" s="3">
        <v>0.87</v>
      </c>
      <c r="K2744" s="3">
        <v>5331</v>
      </c>
      <c r="L2744" s="2" t="s">
        <v>1129</v>
      </c>
    </row>
    <row r="2745" spans="1:12">
      <c r="A2745" s="2" t="s">
        <v>4023</v>
      </c>
      <c r="B2745" s="2"/>
      <c r="C2745" s="3">
        <v>0.219</v>
      </c>
      <c r="D2745" s="3">
        <v>14.2044301</v>
      </c>
      <c r="E2745" s="2"/>
      <c r="F2745" s="2"/>
      <c r="G2745" s="2" t="s">
        <v>134</v>
      </c>
      <c r="H2745" s="2"/>
      <c r="I2745" s="3">
        <v>3010</v>
      </c>
      <c r="J2745" s="3">
        <v>0.87</v>
      </c>
      <c r="K2745" s="3">
        <v>5346</v>
      </c>
      <c r="L2745" s="2" t="s">
        <v>1129</v>
      </c>
    </row>
    <row r="2746" spans="1:12">
      <c r="A2746" s="2" t="s">
        <v>4024</v>
      </c>
      <c r="B2746" s="2"/>
      <c r="C2746" s="3">
        <v>0.186</v>
      </c>
      <c r="D2746" s="3">
        <v>55.673830899999999</v>
      </c>
      <c r="E2746" s="2"/>
      <c r="F2746" s="2"/>
      <c r="G2746" s="2" t="s">
        <v>134</v>
      </c>
      <c r="H2746" s="2"/>
      <c r="I2746" s="3">
        <v>1970</v>
      </c>
      <c r="J2746" s="3">
        <v>0.81</v>
      </c>
      <c r="K2746" s="3">
        <v>5001</v>
      </c>
      <c r="L2746" s="2" t="s">
        <v>1129</v>
      </c>
    </row>
    <row r="2747" spans="1:12">
      <c r="A2747" s="2" t="s">
        <v>4025</v>
      </c>
      <c r="B2747" s="2"/>
      <c r="C2747" s="3">
        <v>0.12</v>
      </c>
      <c r="D2747" s="3">
        <v>4.8808385200000002</v>
      </c>
      <c r="E2747" s="2"/>
      <c r="F2747" s="2"/>
      <c r="G2747" s="2" t="s">
        <v>134</v>
      </c>
      <c r="H2747" s="2"/>
      <c r="I2747" s="3">
        <v>1570</v>
      </c>
      <c r="J2747" s="3">
        <v>0.78</v>
      </c>
      <c r="K2747" s="3">
        <v>4830</v>
      </c>
      <c r="L2747" s="2" t="s">
        <v>1129</v>
      </c>
    </row>
    <row r="2748" spans="1:12">
      <c r="A2748" s="2" t="s">
        <v>4026</v>
      </c>
      <c r="B2748" s="2"/>
      <c r="C2748" s="3">
        <v>0.129</v>
      </c>
      <c r="D2748" s="3">
        <v>10.5613422</v>
      </c>
      <c r="E2748" s="2"/>
      <c r="F2748" s="2"/>
      <c r="G2748" s="2" t="s">
        <v>134</v>
      </c>
      <c r="H2748" s="2"/>
      <c r="I2748" s="3">
        <v>2240</v>
      </c>
      <c r="J2748" s="3">
        <v>0.92</v>
      </c>
      <c r="K2748" s="3">
        <v>5482</v>
      </c>
      <c r="L2748" s="2" t="s">
        <v>1129</v>
      </c>
    </row>
    <row r="2749" spans="1:12">
      <c r="A2749" s="2" t="s">
        <v>4027</v>
      </c>
      <c r="B2749" s="2"/>
      <c r="C2749" s="3">
        <v>0.33200000000000002</v>
      </c>
      <c r="D2749" s="3">
        <v>67.668826999999993</v>
      </c>
      <c r="E2749" s="2"/>
      <c r="F2749" s="2"/>
      <c r="G2749" s="2" t="s">
        <v>134</v>
      </c>
      <c r="H2749" s="2"/>
      <c r="I2749" s="3">
        <v>4830</v>
      </c>
      <c r="J2749" s="3">
        <v>1.1499999999999999</v>
      </c>
      <c r="K2749" s="3">
        <v>6095</v>
      </c>
      <c r="L2749" s="2" t="s">
        <v>1129</v>
      </c>
    </row>
    <row r="2750" spans="1:12">
      <c r="A2750" s="2" t="s">
        <v>4028</v>
      </c>
      <c r="B2750" s="2"/>
      <c r="C2750" s="3">
        <v>0.23799999999999999</v>
      </c>
      <c r="D2750" s="3">
        <v>153.34336400000001</v>
      </c>
      <c r="E2750" s="2"/>
      <c r="F2750" s="2"/>
      <c r="G2750" s="2" t="s">
        <v>134</v>
      </c>
      <c r="H2750" s="2"/>
      <c r="I2750" s="3">
        <v>4830</v>
      </c>
      <c r="J2750" s="3">
        <v>1.1499999999999999</v>
      </c>
      <c r="K2750" s="3">
        <v>6095</v>
      </c>
      <c r="L2750" s="2" t="s">
        <v>1129</v>
      </c>
    </row>
    <row r="2751" spans="1:12">
      <c r="A2751" s="2" t="s">
        <v>4029</v>
      </c>
      <c r="B2751" s="2"/>
      <c r="C2751" s="3">
        <v>0.19800000000000001</v>
      </c>
      <c r="D2751" s="3">
        <v>52.6298417</v>
      </c>
      <c r="E2751" s="2"/>
      <c r="F2751" s="2"/>
      <c r="G2751" s="2" t="s">
        <v>134</v>
      </c>
      <c r="H2751" s="2"/>
      <c r="I2751" s="3">
        <v>2810</v>
      </c>
      <c r="J2751" s="3">
        <v>0.92</v>
      </c>
      <c r="K2751" s="3">
        <v>5533</v>
      </c>
      <c r="L2751" s="2" t="s">
        <v>1129</v>
      </c>
    </row>
    <row r="2752" spans="1:12">
      <c r="A2752" s="2" t="s">
        <v>4030</v>
      </c>
      <c r="B2752" s="2"/>
      <c r="C2752" s="3">
        <v>0.156</v>
      </c>
      <c r="D2752" s="3">
        <v>14.878296000000001</v>
      </c>
      <c r="E2752" s="2"/>
      <c r="F2752" s="2"/>
      <c r="G2752" s="2" t="s">
        <v>134</v>
      </c>
      <c r="H2752" s="2"/>
      <c r="I2752" s="3">
        <v>3360</v>
      </c>
      <c r="J2752" s="3">
        <v>0.88</v>
      </c>
      <c r="K2752" s="3">
        <v>5471</v>
      </c>
      <c r="L2752" s="2" t="s">
        <v>1129</v>
      </c>
    </row>
    <row r="2753" spans="1:12">
      <c r="A2753" s="2" t="s">
        <v>4031</v>
      </c>
      <c r="B2753" s="2"/>
      <c r="C2753" s="3">
        <v>0.29799999999999999</v>
      </c>
      <c r="D2753" s="3">
        <v>59.622525699999997</v>
      </c>
      <c r="E2753" s="2"/>
      <c r="F2753" s="2"/>
      <c r="G2753" s="2" t="s">
        <v>134</v>
      </c>
      <c r="H2753" s="2"/>
      <c r="I2753" s="3">
        <v>4300</v>
      </c>
      <c r="J2753" s="3">
        <v>0.97</v>
      </c>
      <c r="K2753" s="3">
        <v>5769</v>
      </c>
      <c r="L2753" s="2" t="s">
        <v>1129</v>
      </c>
    </row>
    <row r="2754" spans="1:12">
      <c r="A2754" s="2" t="s">
        <v>4032</v>
      </c>
      <c r="B2754" s="2"/>
      <c r="C2754" s="3">
        <v>0.27500000000000002</v>
      </c>
      <c r="D2754" s="3">
        <v>17.423952</v>
      </c>
      <c r="E2754" s="2"/>
      <c r="F2754" s="2"/>
      <c r="G2754" s="2" t="s">
        <v>134</v>
      </c>
      <c r="H2754" s="2"/>
      <c r="I2754" s="3">
        <v>3600</v>
      </c>
      <c r="J2754" s="3">
        <v>0.89</v>
      </c>
      <c r="K2754" s="3">
        <v>5539</v>
      </c>
      <c r="L2754" s="2" t="s">
        <v>1129</v>
      </c>
    </row>
    <row r="2755" spans="1:12">
      <c r="A2755" s="2" t="s">
        <v>4033</v>
      </c>
      <c r="B2755" s="2"/>
      <c r="C2755" s="3">
        <v>0.19</v>
      </c>
      <c r="D2755" s="3">
        <v>44.964174900000003</v>
      </c>
      <c r="E2755" s="2"/>
      <c r="F2755" s="2"/>
      <c r="G2755" s="2" t="s">
        <v>134</v>
      </c>
      <c r="H2755" s="2"/>
      <c r="I2755" s="3">
        <v>710</v>
      </c>
      <c r="J2755" s="3">
        <v>0.81</v>
      </c>
      <c r="K2755" s="3">
        <v>4861</v>
      </c>
      <c r="L2755" s="2" t="s">
        <v>1129</v>
      </c>
    </row>
    <row r="2756" spans="1:12">
      <c r="A2756" s="2" t="s">
        <v>4034</v>
      </c>
      <c r="B2756" s="2"/>
      <c r="C2756" s="3">
        <v>0.52900000000000003</v>
      </c>
      <c r="D2756" s="3">
        <v>49.7701438</v>
      </c>
      <c r="E2756" s="2"/>
      <c r="F2756" s="2"/>
      <c r="G2756" s="2" t="s">
        <v>134</v>
      </c>
      <c r="H2756" s="2"/>
      <c r="I2756" s="3">
        <v>4040</v>
      </c>
      <c r="J2756" s="3">
        <v>0.93</v>
      </c>
      <c r="K2756" s="3">
        <v>5612</v>
      </c>
      <c r="L2756" s="2" t="s">
        <v>1129</v>
      </c>
    </row>
    <row r="2757" spans="1:12">
      <c r="A2757" s="2" t="s">
        <v>4035</v>
      </c>
      <c r="B2757" s="2"/>
      <c r="C2757" s="3">
        <v>0.23499999999999999</v>
      </c>
      <c r="D2757" s="3">
        <v>43.316773699999999</v>
      </c>
      <c r="E2757" s="2"/>
      <c r="F2757" s="2"/>
      <c r="G2757" s="2" t="s">
        <v>134</v>
      </c>
      <c r="H2757" s="2"/>
      <c r="I2757" s="3">
        <v>3380</v>
      </c>
      <c r="J2757" s="3">
        <v>0.86</v>
      </c>
      <c r="K2757" s="3">
        <v>5409</v>
      </c>
      <c r="L2757" s="2" t="s">
        <v>1129</v>
      </c>
    </row>
    <row r="2758" spans="1:12">
      <c r="A2758" s="2" t="s">
        <v>4036</v>
      </c>
      <c r="B2758" s="2"/>
      <c r="C2758" s="3">
        <v>0.23499999999999999</v>
      </c>
      <c r="D2758" s="3">
        <v>31.003381399999999</v>
      </c>
      <c r="E2758" s="2"/>
      <c r="F2758" s="2"/>
      <c r="G2758" s="2" t="s">
        <v>134</v>
      </c>
      <c r="H2758" s="2"/>
      <c r="I2758" s="3">
        <v>5030</v>
      </c>
      <c r="J2758" s="3">
        <v>0.97</v>
      </c>
      <c r="K2758" s="3">
        <v>5718</v>
      </c>
      <c r="L2758" s="2" t="s">
        <v>1129</v>
      </c>
    </row>
    <row r="2759" spans="1:12">
      <c r="A2759" s="2" t="s">
        <v>4037</v>
      </c>
      <c r="B2759" s="2"/>
      <c r="C2759" s="3">
        <v>0.17199999999999999</v>
      </c>
      <c r="D2759" s="3">
        <v>11.791625700000001</v>
      </c>
      <c r="E2759" s="2"/>
      <c r="F2759" s="2"/>
      <c r="G2759" s="2" t="s">
        <v>134</v>
      </c>
      <c r="H2759" s="2"/>
      <c r="I2759" s="3">
        <v>2990</v>
      </c>
      <c r="J2759" s="3">
        <v>0.94</v>
      </c>
      <c r="K2759" s="3">
        <v>5665</v>
      </c>
      <c r="L2759" s="2" t="s">
        <v>1129</v>
      </c>
    </row>
    <row r="2760" spans="1:12">
      <c r="A2760" s="2" t="s">
        <v>4038</v>
      </c>
      <c r="B2760" s="2"/>
      <c r="C2760" s="3">
        <v>0.20300000000000001</v>
      </c>
      <c r="D2760" s="3">
        <v>26.964431699999999</v>
      </c>
      <c r="E2760" s="2"/>
      <c r="F2760" s="2"/>
      <c r="G2760" s="2" t="s">
        <v>134</v>
      </c>
      <c r="H2760" s="2"/>
      <c r="I2760" s="3">
        <v>3870</v>
      </c>
      <c r="J2760" s="3">
        <v>0.9</v>
      </c>
      <c r="K2760" s="3">
        <v>5508</v>
      </c>
      <c r="L2760" s="2" t="s">
        <v>1129</v>
      </c>
    </row>
    <row r="2761" spans="1:12">
      <c r="A2761" s="2" t="s">
        <v>4039</v>
      </c>
      <c r="B2761" s="2"/>
      <c r="C2761" s="3">
        <v>0.16500000000000001</v>
      </c>
      <c r="D2761" s="3">
        <v>7.7684662199999996</v>
      </c>
      <c r="E2761" s="2"/>
      <c r="F2761" s="2"/>
      <c r="G2761" s="2" t="s">
        <v>134</v>
      </c>
      <c r="H2761" s="2"/>
      <c r="I2761" s="3">
        <v>2880</v>
      </c>
      <c r="J2761" s="3">
        <v>0.96</v>
      </c>
      <c r="K2761" s="3">
        <v>5679</v>
      </c>
      <c r="L2761" s="2" t="s">
        <v>1129</v>
      </c>
    </row>
    <row r="2762" spans="1:12">
      <c r="A2762" s="2" t="s">
        <v>4040</v>
      </c>
      <c r="B2762" s="2"/>
      <c r="C2762" s="3">
        <v>0.26</v>
      </c>
      <c r="D2762" s="3">
        <v>8.6893072999999994</v>
      </c>
      <c r="E2762" s="2"/>
      <c r="F2762" s="2"/>
      <c r="G2762" s="2" t="s">
        <v>134</v>
      </c>
      <c r="H2762" s="2"/>
      <c r="I2762" s="3">
        <v>1870</v>
      </c>
      <c r="J2762" s="3">
        <v>0.89</v>
      </c>
      <c r="K2762" s="3">
        <v>5403</v>
      </c>
      <c r="L2762" s="2" t="s">
        <v>1129</v>
      </c>
    </row>
    <row r="2763" spans="1:12">
      <c r="A2763" s="2" t="s">
        <v>4041</v>
      </c>
      <c r="B2763" s="2"/>
      <c r="C2763" s="3">
        <v>0.80100000000000005</v>
      </c>
      <c r="D2763" s="3">
        <v>98.718040599999995</v>
      </c>
      <c r="E2763" s="2"/>
      <c r="F2763" s="2"/>
      <c r="G2763" s="2" t="s">
        <v>134</v>
      </c>
      <c r="H2763" s="2"/>
      <c r="I2763" s="3">
        <v>4860</v>
      </c>
      <c r="J2763" s="3">
        <v>1.02</v>
      </c>
      <c r="K2763" s="3">
        <v>5857</v>
      </c>
      <c r="L2763" s="2" t="s">
        <v>1129</v>
      </c>
    </row>
    <row r="2764" spans="1:12">
      <c r="A2764" s="2" t="s">
        <v>4042</v>
      </c>
      <c r="B2764" s="2"/>
      <c r="C2764" s="3">
        <v>0.499</v>
      </c>
      <c r="D2764" s="3">
        <v>71.525308499999994</v>
      </c>
      <c r="E2764" s="2"/>
      <c r="F2764" s="2"/>
      <c r="G2764" s="2" t="s">
        <v>134</v>
      </c>
      <c r="H2764" s="2"/>
      <c r="I2764" s="3">
        <v>1330</v>
      </c>
      <c r="J2764" s="3">
        <v>0.77</v>
      </c>
      <c r="K2764" s="3">
        <v>4834</v>
      </c>
      <c r="L2764" s="2" t="s">
        <v>1129</v>
      </c>
    </row>
    <row r="2765" spans="1:12">
      <c r="A2765" s="2" t="s">
        <v>4043</v>
      </c>
      <c r="B2765" s="2"/>
      <c r="C2765" s="3">
        <v>0.68200000000000005</v>
      </c>
      <c r="D2765" s="3">
        <v>130.354692</v>
      </c>
      <c r="E2765" s="2"/>
      <c r="F2765" s="2"/>
      <c r="G2765" s="2" t="s">
        <v>134</v>
      </c>
      <c r="H2765" s="2"/>
      <c r="I2765" s="3">
        <v>3810</v>
      </c>
      <c r="J2765" s="3">
        <v>1</v>
      </c>
      <c r="K2765" s="3">
        <v>5730</v>
      </c>
      <c r="L2765" s="2" t="s">
        <v>1129</v>
      </c>
    </row>
    <row r="2766" spans="1:12">
      <c r="A2766" s="2" t="s">
        <v>4044</v>
      </c>
      <c r="B2766" s="2"/>
      <c r="C2766" s="3">
        <v>0.376</v>
      </c>
      <c r="D2766" s="3">
        <v>88.406552599999998</v>
      </c>
      <c r="E2766" s="2"/>
      <c r="F2766" s="2"/>
      <c r="G2766" s="2" t="s">
        <v>134</v>
      </c>
      <c r="H2766" s="2"/>
      <c r="I2766" s="3">
        <v>780</v>
      </c>
      <c r="J2766" s="3">
        <v>0.95</v>
      </c>
      <c r="K2766" s="3">
        <v>5416</v>
      </c>
      <c r="L2766" s="2" t="s">
        <v>1129</v>
      </c>
    </row>
    <row r="2767" spans="1:12">
      <c r="A2767" s="2" t="s">
        <v>4045</v>
      </c>
      <c r="B2767" s="2"/>
      <c r="C2767" s="3">
        <v>0.106</v>
      </c>
      <c r="D2767" s="3">
        <v>9.1096711199999998</v>
      </c>
      <c r="E2767" s="2"/>
      <c r="F2767" s="2"/>
      <c r="G2767" s="2" t="s">
        <v>134</v>
      </c>
      <c r="H2767" s="2"/>
      <c r="I2767" s="3">
        <v>780</v>
      </c>
      <c r="J2767" s="3">
        <v>0.95</v>
      </c>
      <c r="K2767" s="3">
        <v>5416</v>
      </c>
      <c r="L2767" s="2" t="s">
        <v>1129</v>
      </c>
    </row>
    <row r="2768" spans="1:12">
      <c r="A2768" s="2" t="s">
        <v>4046</v>
      </c>
      <c r="B2768" s="2"/>
      <c r="C2768" s="3">
        <v>0.20699999999999999</v>
      </c>
      <c r="D2768" s="3">
        <v>16.781766000000001</v>
      </c>
      <c r="E2768" s="2"/>
      <c r="F2768" s="2"/>
      <c r="G2768" s="2" t="s">
        <v>134</v>
      </c>
      <c r="H2768" s="2"/>
      <c r="I2768" s="3">
        <v>730</v>
      </c>
      <c r="J2768" s="3">
        <v>0.82</v>
      </c>
      <c r="K2768" s="3">
        <v>4990</v>
      </c>
      <c r="L2768" s="2" t="s">
        <v>1129</v>
      </c>
    </row>
    <row r="2769" spans="1:12">
      <c r="A2769" s="2" t="s">
        <v>4047</v>
      </c>
      <c r="B2769" s="2"/>
      <c r="C2769" s="3">
        <v>0.27900000000000003</v>
      </c>
      <c r="D2769" s="3">
        <v>14.5324417</v>
      </c>
      <c r="E2769" s="2"/>
      <c r="F2769" s="2"/>
      <c r="G2769" s="2" t="s">
        <v>134</v>
      </c>
      <c r="H2769" s="2"/>
      <c r="I2769" s="3">
        <v>2080</v>
      </c>
      <c r="J2769" s="3">
        <v>0.89</v>
      </c>
      <c r="K2769" s="3">
        <v>5350</v>
      </c>
      <c r="L2769" s="2" t="s">
        <v>1129</v>
      </c>
    </row>
    <row r="2770" spans="1:12">
      <c r="A2770" s="2" t="s">
        <v>4048</v>
      </c>
      <c r="B2770" s="2"/>
      <c r="C2770" s="3">
        <v>0.26800000000000002</v>
      </c>
      <c r="D2770" s="3">
        <v>5.2486726299999997</v>
      </c>
      <c r="E2770" s="2"/>
      <c r="F2770" s="2"/>
      <c r="G2770" s="2" t="s">
        <v>134</v>
      </c>
      <c r="H2770" s="2"/>
      <c r="I2770" s="3">
        <v>2060</v>
      </c>
      <c r="J2770" s="3">
        <v>1.1000000000000001</v>
      </c>
      <c r="K2770" s="3">
        <v>6040</v>
      </c>
      <c r="L2770" s="2" t="s">
        <v>1129</v>
      </c>
    </row>
    <row r="2771" spans="1:12">
      <c r="A2771" s="2" t="s">
        <v>4049</v>
      </c>
      <c r="B2771" s="2"/>
      <c r="C2771" s="3">
        <v>0.49099999999999999</v>
      </c>
      <c r="D2771" s="3">
        <v>5.9074135400000003</v>
      </c>
      <c r="E2771" s="2"/>
      <c r="F2771" s="2"/>
      <c r="G2771" s="2" t="s">
        <v>134</v>
      </c>
      <c r="H2771" s="2"/>
      <c r="I2771" s="3">
        <v>2440</v>
      </c>
      <c r="J2771" s="3">
        <v>0.81</v>
      </c>
      <c r="K2771" s="3">
        <v>4963</v>
      </c>
      <c r="L2771" s="2" t="s">
        <v>1129</v>
      </c>
    </row>
    <row r="2772" spans="1:12">
      <c r="A2772" s="2" t="s">
        <v>4050</v>
      </c>
      <c r="B2772" s="2"/>
      <c r="C2772" s="3">
        <v>0.184</v>
      </c>
      <c r="D2772" s="3">
        <v>9.7678805000000004</v>
      </c>
      <c r="E2772" s="2"/>
      <c r="F2772" s="2"/>
      <c r="G2772" s="2" t="s">
        <v>134</v>
      </c>
      <c r="H2772" s="2"/>
      <c r="I2772" s="3">
        <v>1520</v>
      </c>
      <c r="J2772" s="3">
        <v>0.91</v>
      </c>
      <c r="K2772" s="3">
        <v>5421</v>
      </c>
      <c r="L2772" s="2" t="s">
        <v>1129</v>
      </c>
    </row>
    <row r="2773" spans="1:12">
      <c r="A2773" s="2" t="s">
        <v>4051</v>
      </c>
      <c r="B2773" s="2"/>
      <c r="C2773" s="3">
        <v>0.39100000000000001</v>
      </c>
      <c r="D2773" s="3">
        <v>14.8007484</v>
      </c>
      <c r="E2773" s="2"/>
      <c r="F2773" s="2"/>
      <c r="G2773" s="2" t="s">
        <v>134</v>
      </c>
      <c r="H2773" s="2"/>
      <c r="I2773" s="3">
        <v>3270</v>
      </c>
      <c r="J2773" s="3">
        <v>1.6</v>
      </c>
      <c r="K2773" s="3">
        <v>7005</v>
      </c>
      <c r="L2773" s="2" t="s">
        <v>1129</v>
      </c>
    </row>
    <row r="2774" spans="1:12">
      <c r="A2774" s="2" t="s">
        <v>4052</v>
      </c>
      <c r="B2774" s="2"/>
      <c r="C2774" s="3">
        <v>0.20399999999999999</v>
      </c>
      <c r="D2774" s="3">
        <v>3.12686223</v>
      </c>
      <c r="E2774" s="2"/>
      <c r="F2774" s="2"/>
      <c r="G2774" s="2" t="s">
        <v>134</v>
      </c>
      <c r="H2774" s="2"/>
      <c r="I2774" s="3">
        <v>970</v>
      </c>
      <c r="J2774" s="3">
        <v>0.77</v>
      </c>
      <c r="K2774" s="3">
        <v>4755</v>
      </c>
      <c r="L2774" s="2" t="s">
        <v>1129</v>
      </c>
    </row>
    <row r="2775" spans="1:12">
      <c r="A2775" s="2" t="s">
        <v>4053</v>
      </c>
      <c r="B2775" s="2"/>
      <c r="C2775" s="3">
        <v>0.22700000000000001</v>
      </c>
      <c r="D2775" s="3">
        <v>16.877274100000001</v>
      </c>
      <c r="E2775" s="2"/>
      <c r="F2775" s="2"/>
      <c r="G2775" s="2" t="s">
        <v>134</v>
      </c>
      <c r="H2775" s="2"/>
      <c r="I2775" s="3">
        <v>1980</v>
      </c>
      <c r="J2775" s="3">
        <v>0.96</v>
      </c>
      <c r="K2775" s="3">
        <v>5582</v>
      </c>
      <c r="L2775" s="2" t="s">
        <v>1129</v>
      </c>
    </row>
    <row r="2776" spans="1:12">
      <c r="A2776" s="2" t="s">
        <v>4054</v>
      </c>
      <c r="B2776" s="2"/>
      <c r="C2776" s="3">
        <v>0.17599999999999999</v>
      </c>
      <c r="D2776" s="3">
        <v>12.057072399999999</v>
      </c>
      <c r="E2776" s="2"/>
      <c r="F2776" s="2"/>
      <c r="G2776" s="2" t="s">
        <v>134</v>
      </c>
      <c r="H2776" s="2"/>
      <c r="I2776" s="3">
        <v>1430</v>
      </c>
      <c r="J2776" s="3">
        <v>0.93</v>
      </c>
      <c r="K2776" s="3">
        <v>5478</v>
      </c>
      <c r="L2776" s="2" t="s">
        <v>1129</v>
      </c>
    </row>
    <row r="2777" spans="1:12">
      <c r="A2777" s="2" t="s">
        <v>4055</v>
      </c>
      <c r="B2777" s="2"/>
      <c r="C2777" s="3">
        <v>0.23699999999999999</v>
      </c>
      <c r="D2777" s="3">
        <v>9.9768370500000003</v>
      </c>
      <c r="E2777" s="2"/>
      <c r="F2777" s="2"/>
      <c r="G2777" s="2" t="s">
        <v>134</v>
      </c>
      <c r="H2777" s="2"/>
      <c r="I2777" s="3">
        <v>2560</v>
      </c>
      <c r="J2777" s="3">
        <v>0.91</v>
      </c>
      <c r="K2777" s="3">
        <v>5461</v>
      </c>
      <c r="L2777" s="2" t="s">
        <v>1129</v>
      </c>
    </row>
    <row r="2778" spans="1:12">
      <c r="A2778" s="2" t="s">
        <v>4056</v>
      </c>
      <c r="B2778" s="2"/>
      <c r="C2778" s="3">
        <v>0.189</v>
      </c>
      <c r="D2778" s="3">
        <v>13.5225106</v>
      </c>
      <c r="E2778" s="2"/>
      <c r="F2778" s="2"/>
      <c r="G2778" s="2" t="s">
        <v>134</v>
      </c>
      <c r="H2778" s="2"/>
      <c r="I2778" s="3">
        <v>1560</v>
      </c>
      <c r="J2778" s="3">
        <v>0.93</v>
      </c>
      <c r="K2778" s="3">
        <v>5427</v>
      </c>
      <c r="L2778" s="2" t="s">
        <v>1129</v>
      </c>
    </row>
    <row r="2779" spans="1:12">
      <c r="A2779" s="2" t="s">
        <v>4057</v>
      </c>
      <c r="B2779" s="2"/>
      <c r="C2779" s="3">
        <v>0.30199999999999999</v>
      </c>
      <c r="D2779" s="3">
        <v>134.25273000000001</v>
      </c>
      <c r="E2779" s="2"/>
      <c r="F2779" s="2"/>
      <c r="G2779" s="2" t="s">
        <v>134</v>
      </c>
      <c r="H2779" s="2"/>
      <c r="I2779" s="3">
        <v>2020</v>
      </c>
      <c r="J2779" s="3">
        <v>1.05</v>
      </c>
      <c r="K2779" s="3">
        <v>5886</v>
      </c>
      <c r="L2779" s="2" t="s">
        <v>1129</v>
      </c>
    </row>
    <row r="2780" spans="1:12">
      <c r="A2780" s="2" t="s">
        <v>4058</v>
      </c>
      <c r="B2780" s="2"/>
      <c r="C2780" s="3">
        <v>0.36799999999999999</v>
      </c>
      <c r="D2780" s="3">
        <v>99.747622000000007</v>
      </c>
      <c r="E2780" s="2"/>
      <c r="F2780" s="2"/>
      <c r="G2780" s="2" t="s">
        <v>134</v>
      </c>
      <c r="H2780" s="2"/>
      <c r="I2780" s="3">
        <v>2520</v>
      </c>
      <c r="J2780" s="3">
        <v>1.02</v>
      </c>
      <c r="K2780" s="3">
        <v>5840</v>
      </c>
      <c r="L2780" s="2" t="s">
        <v>1129</v>
      </c>
    </row>
    <row r="2781" spans="1:12">
      <c r="A2781" s="2" t="s">
        <v>4059</v>
      </c>
      <c r="B2781" s="2"/>
      <c r="C2781" s="3">
        <v>0.21</v>
      </c>
      <c r="D2781" s="3">
        <v>13.227133800000001</v>
      </c>
      <c r="E2781" s="2"/>
      <c r="F2781" s="2"/>
      <c r="G2781" s="2" t="s">
        <v>134</v>
      </c>
      <c r="H2781" s="2"/>
      <c r="I2781" s="3">
        <v>1630</v>
      </c>
      <c r="J2781" s="3">
        <v>0.84</v>
      </c>
      <c r="K2781" s="3">
        <v>5178</v>
      </c>
      <c r="L2781" s="2" t="s">
        <v>1129</v>
      </c>
    </row>
    <row r="2782" spans="1:12">
      <c r="A2782" s="2" t="s">
        <v>4060</v>
      </c>
      <c r="B2782" s="2"/>
      <c r="C2782" s="3">
        <v>0.32600000000000001</v>
      </c>
      <c r="D2782" s="3">
        <v>198.71125000000001</v>
      </c>
      <c r="E2782" s="2"/>
      <c r="F2782" s="2"/>
      <c r="G2782" s="2" t="s">
        <v>134</v>
      </c>
      <c r="H2782" s="2"/>
      <c r="I2782" s="3">
        <v>1630</v>
      </c>
      <c r="J2782" s="3">
        <v>0.84</v>
      </c>
      <c r="K2782" s="3">
        <v>5178</v>
      </c>
      <c r="L2782" s="2" t="s">
        <v>1129</v>
      </c>
    </row>
    <row r="2783" spans="1:12">
      <c r="A2783" s="2" t="s">
        <v>4061</v>
      </c>
      <c r="B2783" s="2"/>
      <c r="C2783" s="3">
        <v>0.17799999999999999</v>
      </c>
      <c r="D2783" s="3">
        <v>3.6929837299999999</v>
      </c>
      <c r="E2783" s="2"/>
      <c r="F2783" s="2"/>
      <c r="G2783" s="2" t="s">
        <v>134</v>
      </c>
      <c r="H2783" s="2"/>
      <c r="I2783" s="3">
        <v>1020</v>
      </c>
      <c r="J2783" s="3">
        <v>0.76</v>
      </c>
      <c r="K2783" s="3">
        <v>4598</v>
      </c>
      <c r="L2783" s="2" t="s">
        <v>1129</v>
      </c>
    </row>
    <row r="2784" spans="1:12">
      <c r="A2784" s="2" t="s">
        <v>4062</v>
      </c>
      <c r="B2784" s="2"/>
      <c r="C2784" s="3">
        <v>0.151</v>
      </c>
      <c r="D2784" s="3">
        <v>5.7094049199999999</v>
      </c>
      <c r="E2784" s="2"/>
      <c r="F2784" s="2"/>
      <c r="G2784" s="2" t="s">
        <v>134</v>
      </c>
      <c r="H2784" s="2"/>
      <c r="I2784" s="3">
        <v>1020</v>
      </c>
      <c r="J2784" s="3">
        <v>0.76</v>
      </c>
      <c r="K2784" s="3">
        <v>4598</v>
      </c>
      <c r="L2784" s="2" t="s">
        <v>1129</v>
      </c>
    </row>
    <row r="2785" spans="1:12">
      <c r="A2785" s="2" t="s">
        <v>4063</v>
      </c>
      <c r="B2785" s="2"/>
      <c r="C2785" s="3">
        <v>0.185</v>
      </c>
      <c r="D2785" s="3">
        <v>34.173171400000001</v>
      </c>
      <c r="E2785" s="2"/>
      <c r="F2785" s="2"/>
      <c r="G2785" s="2" t="s">
        <v>134</v>
      </c>
      <c r="H2785" s="2"/>
      <c r="I2785" s="3">
        <v>1340</v>
      </c>
      <c r="J2785" s="3">
        <v>0.92</v>
      </c>
      <c r="K2785" s="3">
        <v>5214</v>
      </c>
      <c r="L2785" s="2" t="s">
        <v>1129</v>
      </c>
    </row>
    <row r="2786" spans="1:12">
      <c r="A2786" s="2" t="s">
        <v>4064</v>
      </c>
      <c r="B2786" s="2"/>
      <c r="C2786" s="3">
        <v>8.7999999999999995E-2</v>
      </c>
      <c r="D2786" s="3">
        <v>1.6829346000000001</v>
      </c>
      <c r="E2786" s="2"/>
      <c r="F2786" s="2"/>
      <c r="G2786" s="2" t="s">
        <v>134</v>
      </c>
      <c r="H2786" s="2"/>
      <c r="I2786" s="3">
        <v>1340</v>
      </c>
      <c r="J2786" s="3">
        <v>0.92</v>
      </c>
      <c r="K2786" s="3">
        <v>5214</v>
      </c>
      <c r="L2786" s="2" t="s">
        <v>1129</v>
      </c>
    </row>
    <row r="2787" spans="1:12">
      <c r="A2787" s="2" t="s">
        <v>4065</v>
      </c>
      <c r="B2787" s="2"/>
      <c r="C2787" s="3">
        <v>0.247</v>
      </c>
      <c r="D2787" s="3">
        <v>16.736522300000001</v>
      </c>
      <c r="E2787" s="2"/>
      <c r="F2787" s="2"/>
      <c r="G2787" s="2" t="s">
        <v>134</v>
      </c>
      <c r="H2787" s="2"/>
      <c r="I2787" s="3">
        <v>1100</v>
      </c>
      <c r="J2787" s="3">
        <v>0.7</v>
      </c>
      <c r="K2787" s="3">
        <v>4511</v>
      </c>
      <c r="L2787" s="2" t="s">
        <v>1129</v>
      </c>
    </row>
    <row r="2788" spans="1:12">
      <c r="A2788" s="2" t="s">
        <v>4066</v>
      </c>
      <c r="B2788" s="2"/>
      <c r="C2788" s="3">
        <v>0.19</v>
      </c>
      <c r="D2788" s="3">
        <v>9.5907071599999991</v>
      </c>
      <c r="E2788" s="2"/>
      <c r="F2788" s="2"/>
      <c r="G2788" s="2" t="s">
        <v>134</v>
      </c>
      <c r="H2788" s="2"/>
      <c r="I2788" s="3">
        <v>1130</v>
      </c>
      <c r="J2788" s="3">
        <v>0.88</v>
      </c>
      <c r="K2788" s="3">
        <v>5431</v>
      </c>
      <c r="L2788" s="2" t="s">
        <v>1129</v>
      </c>
    </row>
    <row r="2789" spans="1:12">
      <c r="A2789" s="2" t="s">
        <v>4067</v>
      </c>
      <c r="B2789" s="2"/>
      <c r="C2789" s="3">
        <v>0.41499999999999998</v>
      </c>
      <c r="D2789" s="3">
        <v>7.0393255300000002</v>
      </c>
      <c r="E2789" s="2"/>
      <c r="F2789" s="2"/>
      <c r="G2789" s="2" t="s">
        <v>134</v>
      </c>
      <c r="H2789" s="2"/>
      <c r="I2789" s="3">
        <v>4250</v>
      </c>
      <c r="J2789" s="3">
        <v>1.1499999999999999</v>
      </c>
      <c r="K2789" s="3">
        <v>6146</v>
      </c>
      <c r="L2789" s="2" t="s">
        <v>1129</v>
      </c>
    </row>
    <row r="2790" spans="1:12">
      <c r="A2790" s="2" t="s">
        <v>4068</v>
      </c>
      <c r="B2790" s="2"/>
      <c r="C2790" s="3">
        <v>0.17499999999999999</v>
      </c>
      <c r="D2790" s="3">
        <v>49.607733099999997</v>
      </c>
      <c r="E2790" s="2"/>
      <c r="F2790" s="2"/>
      <c r="G2790" s="2" t="s">
        <v>134</v>
      </c>
      <c r="H2790" s="2"/>
      <c r="I2790" s="3">
        <v>970</v>
      </c>
      <c r="J2790" s="3">
        <v>0.86</v>
      </c>
      <c r="K2790" s="3">
        <v>5213</v>
      </c>
      <c r="L2790" s="2" t="s">
        <v>1129</v>
      </c>
    </row>
    <row r="2791" spans="1:12">
      <c r="A2791" s="2" t="s">
        <v>4069</v>
      </c>
      <c r="B2791" s="2"/>
      <c r="C2791" s="3">
        <v>0.14000000000000001</v>
      </c>
      <c r="D2791" s="3">
        <v>4.1944965099999996</v>
      </c>
      <c r="E2791" s="2"/>
      <c r="F2791" s="2"/>
      <c r="G2791" s="2" t="s">
        <v>134</v>
      </c>
      <c r="H2791" s="2"/>
      <c r="I2791" s="3">
        <v>390</v>
      </c>
      <c r="J2791" s="3">
        <v>0.52</v>
      </c>
      <c r="K2791" s="3">
        <v>3687</v>
      </c>
      <c r="L2791" s="2" t="s">
        <v>1129</v>
      </c>
    </row>
    <row r="2792" spans="1:12">
      <c r="A2792" s="2" t="s">
        <v>4070</v>
      </c>
      <c r="B2792" s="2"/>
      <c r="C2792" s="3">
        <v>0.13200000000000001</v>
      </c>
      <c r="D2792" s="3">
        <v>1.9703424599999999</v>
      </c>
      <c r="E2792" s="2"/>
      <c r="F2792" s="2"/>
      <c r="G2792" s="2" t="s">
        <v>134</v>
      </c>
      <c r="H2792" s="2"/>
      <c r="I2792" s="3">
        <v>1320</v>
      </c>
      <c r="J2792" s="3">
        <v>0.8</v>
      </c>
      <c r="K2792" s="3">
        <v>4897</v>
      </c>
      <c r="L2792" s="2" t="s">
        <v>1129</v>
      </c>
    </row>
    <row r="2793" spans="1:12">
      <c r="A2793" s="2" t="s">
        <v>4071</v>
      </c>
      <c r="B2793" s="2"/>
      <c r="C2793" s="3">
        <v>0.35299999999999998</v>
      </c>
      <c r="D2793" s="3">
        <v>105.95641500000001</v>
      </c>
      <c r="E2793" s="2"/>
      <c r="F2793" s="2"/>
      <c r="G2793" s="2" t="s">
        <v>134</v>
      </c>
      <c r="H2793" s="2"/>
      <c r="I2793" s="3">
        <v>3300</v>
      </c>
      <c r="J2793" s="3">
        <v>0.87</v>
      </c>
      <c r="K2793" s="3">
        <v>5232</v>
      </c>
      <c r="L2793" s="2" t="s">
        <v>1129</v>
      </c>
    </row>
    <row r="2794" spans="1:12">
      <c r="A2794" s="2" t="s">
        <v>4072</v>
      </c>
      <c r="B2794" s="2"/>
      <c r="C2794" s="3">
        <v>0.23400000000000001</v>
      </c>
      <c r="D2794" s="3">
        <v>26.8532832</v>
      </c>
      <c r="E2794" s="2"/>
      <c r="F2794" s="2"/>
      <c r="G2794" s="2" t="s">
        <v>134</v>
      </c>
      <c r="H2794" s="2"/>
      <c r="I2794" s="3">
        <v>2170</v>
      </c>
      <c r="J2794" s="3">
        <v>0.87</v>
      </c>
      <c r="K2794" s="3">
        <v>5315</v>
      </c>
      <c r="L2794" s="2" t="s">
        <v>1129</v>
      </c>
    </row>
    <row r="2795" spans="1:12">
      <c r="A2795" s="2" t="s">
        <v>4073</v>
      </c>
      <c r="B2795" s="2"/>
      <c r="C2795" s="3">
        <v>0.26700000000000002</v>
      </c>
      <c r="D2795" s="3">
        <v>49.622150900000001</v>
      </c>
      <c r="E2795" s="2"/>
      <c r="F2795" s="2"/>
      <c r="G2795" s="2" t="s">
        <v>134</v>
      </c>
      <c r="H2795" s="2"/>
      <c r="I2795" s="3">
        <v>2040</v>
      </c>
      <c r="J2795" s="3">
        <v>1.07</v>
      </c>
      <c r="K2795" s="3">
        <v>6002</v>
      </c>
      <c r="L2795" s="2" t="s">
        <v>1129</v>
      </c>
    </row>
    <row r="2796" spans="1:12">
      <c r="A2796" s="2" t="s">
        <v>4074</v>
      </c>
      <c r="B2796" s="2"/>
      <c r="C2796" s="3">
        <v>0.24299999999999999</v>
      </c>
      <c r="D2796" s="3">
        <v>8.0880135000000006</v>
      </c>
      <c r="E2796" s="2"/>
      <c r="F2796" s="2"/>
      <c r="G2796" s="2" t="s">
        <v>134</v>
      </c>
      <c r="H2796" s="2"/>
      <c r="I2796" s="3">
        <v>1980</v>
      </c>
      <c r="J2796" s="3">
        <v>0.87</v>
      </c>
      <c r="K2796" s="3">
        <v>5310</v>
      </c>
      <c r="L2796" s="2" t="s">
        <v>1129</v>
      </c>
    </row>
    <row r="2797" spans="1:12">
      <c r="A2797" s="2" t="s">
        <v>4075</v>
      </c>
      <c r="B2797" s="2"/>
      <c r="C2797" s="3">
        <v>0.23799999999999999</v>
      </c>
      <c r="D2797" s="3">
        <v>11.551024999999999</v>
      </c>
      <c r="E2797" s="2"/>
      <c r="F2797" s="2"/>
      <c r="G2797" s="2" t="s">
        <v>134</v>
      </c>
      <c r="H2797" s="2"/>
      <c r="I2797" s="3">
        <v>2620</v>
      </c>
      <c r="J2797" s="3">
        <v>1.05</v>
      </c>
      <c r="K2797" s="3">
        <v>5935</v>
      </c>
      <c r="L2797" s="2" t="s">
        <v>1129</v>
      </c>
    </row>
    <row r="2798" spans="1:12">
      <c r="A2798" s="2" t="s">
        <v>4076</v>
      </c>
      <c r="B2798" s="2"/>
      <c r="C2798" s="3">
        <v>0.20599999999999999</v>
      </c>
      <c r="D2798" s="3">
        <v>4.4697577400000004</v>
      </c>
      <c r="E2798" s="2"/>
      <c r="F2798" s="2"/>
      <c r="G2798" s="2" t="s">
        <v>134</v>
      </c>
      <c r="H2798" s="2"/>
      <c r="I2798" s="3">
        <v>2980</v>
      </c>
      <c r="J2798" s="3">
        <v>0.98</v>
      </c>
      <c r="K2798" s="3">
        <v>5718</v>
      </c>
      <c r="L2798" s="2" t="s">
        <v>1129</v>
      </c>
    </row>
    <row r="2799" spans="1:12">
      <c r="A2799" s="2" t="s">
        <v>4077</v>
      </c>
      <c r="B2799" s="2"/>
      <c r="C2799" s="3">
        <v>0.20100000000000001</v>
      </c>
      <c r="D2799" s="3">
        <v>15.7738221</v>
      </c>
      <c r="E2799" s="2"/>
      <c r="F2799" s="2"/>
      <c r="G2799" s="2" t="s">
        <v>134</v>
      </c>
      <c r="H2799" s="2"/>
      <c r="I2799" s="3">
        <v>2290</v>
      </c>
      <c r="J2799" s="3">
        <v>1.1599999999999999</v>
      </c>
      <c r="K2799" s="3">
        <v>6139</v>
      </c>
      <c r="L2799" s="2" t="s">
        <v>1129</v>
      </c>
    </row>
    <row r="2800" spans="1:12">
      <c r="A2800" s="2" t="s">
        <v>4078</v>
      </c>
      <c r="B2800" s="2"/>
      <c r="C2800" s="3">
        <v>0.21099999999999999</v>
      </c>
      <c r="D2800" s="3">
        <v>60.0855082</v>
      </c>
      <c r="E2800" s="2"/>
      <c r="F2800" s="2"/>
      <c r="G2800" s="2" t="s">
        <v>134</v>
      </c>
      <c r="H2800" s="2"/>
      <c r="I2800" s="3">
        <v>2140</v>
      </c>
      <c r="J2800" s="3">
        <v>1.1299999999999999</v>
      </c>
      <c r="K2800" s="3">
        <v>6052</v>
      </c>
      <c r="L2800" s="2" t="s">
        <v>1129</v>
      </c>
    </row>
    <row r="2801" spans="1:12">
      <c r="A2801" s="2" t="s">
        <v>4079</v>
      </c>
      <c r="B2801" s="2"/>
      <c r="C2801" s="3">
        <v>0.189</v>
      </c>
      <c r="D2801" s="3">
        <v>43.034227199999997</v>
      </c>
      <c r="E2801" s="2"/>
      <c r="F2801" s="2"/>
      <c r="G2801" s="2" t="s">
        <v>134</v>
      </c>
      <c r="H2801" s="2"/>
      <c r="I2801" s="3">
        <v>1500</v>
      </c>
      <c r="J2801" s="3">
        <v>0.96</v>
      </c>
      <c r="K2801" s="3">
        <v>5610</v>
      </c>
      <c r="L2801" s="2" t="s">
        <v>1129</v>
      </c>
    </row>
    <row r="2802" spans="1:12">
      <c r="A2802" s="2" t="s">
        <v>4080</v>
      </c>
      <c r="B2802" s="2"/>
      <c r="C2802" s="3">
        <v>0.26600000000000001</v>
      </c>
      <c r="D2802" s="3">
        <v>116.331901</v>
      </c>
      <c r="E2802" s="2"/>
      <c r="F2802" s="2"/>
      <c r="G2802" s="2" t="s">
        <v>134</v>
      </c>
      <c r="H2802" s="2"/>
      <c r="I2802" s="3">
        <v>2420</v>
      </c>
      <c r="J2802" s="3">
        <v>0.91</v>
      </c>
      <c r="K2802" s="3">
        <v>5434</v>
      </c>
      <c r="L2802" s="2" t="s">
        <v>1129</v>
      </c>
    </row>
    <row r="2803" spans="1:12">
      <c r="A2803" s="2" t="s">
        <v>4081</v>
      </c>
      <c r="B2803" s="2"/>
      <c r="C2803" s="3">
        <v>0.21099999999999999</v>
      </c>
      <c r="D2803" s="3">
        <v>56.434993800000001</v>
      </c>
      <c r="E2803" s="2"/>
      <c r="F2803" s="2"/>
      <c r="G2803" s="2" t="s">
        <v>134</v>
      </c>
      <c r="H2803" s="2"/>
      <c r="I2803" s="3">
        <v>1840</v>
      </c>
      <c r="J2803" s="3">
        <v>0.96</v>
      </c>
      <c r="K2803" s="3">
        <v>5642</v>
      </c>
      <c r="L2803" s="2" t="s">
        <v>1129</v>
      </c>
    </row>
    <row r="2804" spans="1:12">
      <c r="A2804" s="2" t="s">
        <v>4082</v>
      </c>
      <c r="B2804" s="2"/>
      <c r="C2804" s="3">
        <v>0.29099999999999998</v>
      </c>
      <c r="D2804" s="3">
        <v>105.303315</v>
      </c>
      <c r="E2804" s="2"/>
      <c r="F2804" s="2"/>
      <c r="G2804" s="2" t="s">
        <v>134</v>
      </c>
      <c r="H2804" s="2"/>
      <c r="I2804" s="3">
        <v>3050</v>
      </c>
      <c r="J2804" s="3">
        <v>0.97</v>
      </c>
      <c r="K2804" s="3">
        <v>5637</v>
      </c>
      <c r="L2804" s="2" t="s">
        <v>1129</v>
      </c>
    </row>
    <row r="2805" spans="1:12">
      <c r="A2805" s="2" t="s">
        <v>4083</v>
      </c>
      <c r="B2805" s="2"/>
      <c r="C2805" s="3">
        <v>0.185</v>
      </c>
      <c r="D2805" s="3">
        <v>17.760800499999998</v>
      </c>
      <c r="E2805" s="2"/>
      <c r="F2805" s="2"/>
      <c r="G2805" s="2" t="s">
        <v>134</v>
      </c>
      <c r="H2805" s="2"/>
      <c r="I2805" s="3">
        <v>810</v>
      </c>
      <c r="J2805" s="3">
        <v>0.55000000000000004</v>
      </c>
      <c r="K2805" s="3">
        <v>4005</v>
      </c>
      <c r="L2805" s="2" t="s">
        <v>1129</v>
      </c>
    </row>
    <row r="2806" spans="1:12">
      <c r="A2806" s="2" t="s">
        <v>4084</v>
      </c>
      <c r="B2806" s="2"/>
      <c r="C2806" s="3">
        <v>0.19700000000000001</v>
      </c>
      <c r="D2806" s="3">
        <v>7.9643153499999997</v>
      </c>
      <c r="E2806" s="2"/>
      <c r="F2806" s="2"/>
      <c r="G2806" s="2" t="s">
        <v>134</v>
      </c>
      <c r="H2806" s="2"/>
      <c r="I2806" s="3">
        <v>1580</v>
      </c>
      <c r="J2806" s="3">
        <v>0.82</v>
      </c>
      <c r="K2806" s="3">
        <v>5074</v>
      </c>
      <c r="L2806" s="2" t="s">
        <v>1129</v>
      </c>
    </row>
    <row r="2807" spans="1:12">
      <c r="A2807" s="2" t="s">
        <v>4085</v>
      </c>
      <c r="B2807" s="2"/>
      <c r="C2807" s="3">
        <v>0.23200000000000001</v>
      </c>
      <c r="D2807" s="3">
        <v>9.9172342800000006</v>
      </c>
      <c r="E2807" s="2"/>
      <c r="F2807" s="2"/>
      <c r="G2807" s="2" t="s">
        <v>134</v>
      </c>
      <c r="H2807" s="2"/>
      <c r="I2807" s="3">
        <v>3040</v>
      </c>
      <c r="J2807" s="3">
        <v>1.05</v>
      </c>
      <c r="K2807" s="3">
        <v>5948</v>
      </c>
      <c r="L2807" s="2" t="s">
        <v>1129</v>
      </c>
    </row>
    <row r="2808" spans="1:12">
      <c r="A2808" s="2" t="s">
        <v>4086</v>
      </c>
      <c r="B2808" s="2"/>
      <c r="C2808" s="3">
        <v>0.13600000000000001</v>
      </c>
      <c r="D2808" s="3">
        <v>0.53835431</v>
      </c>
      <c r="E2808" s="2"/>
      <c r="F2808" s="2"/>
      <c r="G2808" s="2" t="s">
        <v>134</v>
      </c>
      <c r="H2808" s="2"/>
      <c r="I2808" s="3">
        <v>3040</v>
      </c>
      <c r="J2808" s="3">
        <v>1.05</v>
      </c>
      <c r="K2808" s="3">
        <v>5948</v>
      </c>
      <c r="L2808" s="2" t="s">
        <v>1129</v>
      </c>
    </row>
    <row r="2809" spans="1:12">
      <c r="A2809" s="2" t="s">
        <v>4087</v>
      </c>
      <c r="B2809" s="2"/>
      <c r="C2809" s="3">
        <v>0.22700000000000001</v>
      </c>
      <c r="D2809" s="3">
        <v>82.534251900000001</v>
      </c>
      <c r="E2809" s="2"/>
      <c r="F2809" s="2"/>
      <c r="G2809" s="2" t="s">
        <v>134</v>
      </c>
      <c r="H2809" s="2"/>
      <c r="I2809" s="3">
        <v>1200</v>
      </c>
      <c r="J2809" s="3">
        <v>0.64</v>
      </c>
      <c r="K2809" s="3">
        <v>4392</v>
      </c>
      <c r="L2809" s="2" t="s">
        <v>1129</v>
      </c>
    </row>
    <row r="2810" spans="1:12">
      <c r="A2810" s="2" t="s">
        <v>4088</v>
      </c>
      <c r="B2810" s="2"/>
      <c r="C2810" s="3">
        <v>0.14499999999999999</v>
      </c>
      <c r="D2810" s="3">
        <v>20.160344599999998</v>
      </c>
      <c r="E2810" s="2"/>
      <c r="F2810" s="2"/>
      <c r="G2810" s="2" t="s">
        <v>134</v>
      </c>
      <c r="H2810" s="2"/>
      <c r="I2810" s="3">
        <v>870</v>
      </c>
      <c r="J2810" s="3">
        <v>0.8</v>
      </c>
      <c r="K2810" s="3">
        <v>4944</v>
      </c>
      <c r="L2810" s="2" t="s">
        <v>1129</v>
      </c>
    </row>
    <row r="2811" spans="1:12">
      <c r="A2811" s="2" t="s">
        <v>4089</v>
      </c>
      <c r="B2811" s="2"/>
      <c r="C2811" s="3">
        <v>0.26500000000000001</v>
      </c>
      <c r="D2811" s="3">
        <v>22.085575599999999</v>
      </c>
      <c r="E2811" s="2"/>
      <c r="F2811" s="2"/>
      <c r="G2811" s="2" t="s">
        <v>134</v>
      </c>
      <c r="H2811" s="2"/>
      <c r="I2811" s="3">
        <v>970</v>
      </c>
      <c r="J2811" s="3">
        <v>0.56999999999999995</v>
      </c>
      <c r="K2811" s="3">
        <v>3843</v>
      </c>
      <c r="L2811" s="2" t="s">
        <v>1129</v>
      </c>
    </row>
    <row r="2812" spans="1:12">
      <c r="A2812" s="2" t="s">
        <v>4090</v>
      </c>
      <c r="B2812" s="2"/>
      <c r="C2812" s="3">
        <v>0.14299999999999999</v>
      </c>
      <c r="D2812" s="3">
        <v>1.1511665099999999</v>
      </c>
      <c r="E2812" s="2"/>
      <c r="F2812" s="2"/>
      <c r="G2812" s="2" t="s">
        <v>134</v>
      </c>
      <c r="H2812" s="2"/>
      <c r="I2812" s="3">
        <v>550</v>
      </c>
      <c r="J2812" s="3">
        <v>0.56000000000000005</v>
      </c>
      <c r="K2812" s="3">
        <v>3934</v>
      </c>
      <c r="L2812" s="2" t="s">
        <v>1129</v>
      </c>
    </row>
    <row r="2813" spans="1:12">
      <c r="A2813" s="2" t="s">
        <v>4091</v>
      </c>
      <c r="B2813" s="2"/>
      <c r="C2813" s="3">
        <v>0.24099999999999999</v>
      </c>
      <c r="D2813" s="3">
        <v>28.267316699999999</v>
      </c>
      <c r="E2813" s="2"/>
      <c r="F2813" s="2"/>
      <c r="G2813" s="2" t="s">
        <v>134</v>
      </c>
      <c r="H2813" s="2"/>
      <c r="I2813" s="3">
        <v>2150</v>
      </c>
      <c r="J2813" s="3">
        <v>0.83</v>
      </c>
      <c r="K2813" s="3">
        <v>5206</v>
      </c>
      <c r="L2813" s="2" t="s">
        <v>1129</v>
      </c>
    </row>
    <row r="2814" spans="1:12">
      <c r="A2814" s="2" t="s">
        <v>4092</v>
      </c>
      <c r="B2814" s="2"/>
      <c r="C2814" s="3">
        <v>0.17699999999999999</v>
      </c>
      <c r="D2814" s="3">
        <v>3.7705905799999999</v>
      </c>
      <c r="E2814" s="2"/>
      <c r="F2814" s="2"/>
      <c r="G2814" s="2" t="s">
        <v>134</v>
      </c>
      <c r="H2814" s="2"/>
      <c r="I2814" s="3">
        <v>3580</v>
      </c>
      <c r="J2814" s="3">
        <v>1.0900000000000001</v>
      </c>
      <c r="K2814" s="3">
        <v>6014</v>
      </c>
      <c r="L2814" s="2" t="s">
        <v>1129</v>
      </c>
    </row>
    <row r="2815" spans="1:12">
      <c r="A2815" s="2" t="s">
        <v>4093</v>
      </c>
      <c r="B2815" s="2"/>
      <c r="C2815" s="3">
        <v>0.121</v>
      </c>
      <c r="D2815" s="3">
        <v>2.7073067200000001</v>
      </c>
      <c r="E2815" s="2"/>
      <c r="F2815" s="2"/>
      <c r="G2815" s="2" t="s">
        <v>134</v>
      </c>
      <c r="H2815" s="2"/>
      <c r="I2815" s="3">
        <v>1500</v>
      </c>
      <c r="J2815" s="3">
        <v>1.22</v>
      </c>
      <c r="K2815" s="3">
        <v>6150</v>
      </c>
      <c r="L2815" s="2" t="s">
        <v>1129</v>
      </c>
    </row>
    <row r="2816" spans="1:12">
      <c r="A2816" s="2" t="s">
        <v>4094</v>
      </c>
      <c r="B2816" s="2"/>
      <c r="C2816" s="3">
        <v>0.20699999999999999</v>
      </c>
      <c r="D2816" s="3">
        <v>5.6537773299999996</v>
      </c>
      <c r="E2816" s="2"/>
      <c r="F2816" s="2"/>
      <c r="G2816" s="2" t="s">
        <v>134</v>
      </c>
      <c r="H2816" s="2"/>
      <c r="I2816" s="3">
        <v>3250</v>
      </c>
      <c r="J2816" s="3">
        <v>1.1200000000000001</v>
      </c>
      <c r="K2816" s="3">
        <v>6058</v>
      </c>
      <c r="L2816" s="2" t="s">
        <v>1129</v>
      </c>
    </row>
    <row r="2817" spans="1:12">
      <c r="A2817" s="2" t="s">
        <v>4095</v>
      </c>
      <c r="B2817" s="2"/>
      <c r="C2817" s="3">
        <v>0.20899999999999999</v>
      </c>
      <c r="D2817" s="3">
        <v>5.9918570200000003</v>
      </c>
      <c r="E2817" s="2"/>
      <c r="F2817" s="2"/>
      <c r="G2817" s="2" t="s">
        <v>134</v>
      </c>
      <c r="H2817" s="2"/>
      <c r="I2817" s="3">
        <v>1850</v>
      </c>
      <c r="J2817" s="3">
        <v>1.29</v>
      </c>
      <c r="K2817" s="3">
        <v>6237</v>
      </c>
      <c r="L2817" s="2" t="s">
        <v>1129</v>
      </c>
    </row>
    <row r="2818" spans="1:12">
      <c r="A2818" s="19" t="s">
        <v>4096</v>
      </c>
      <c r="B2818" s="20"/>
      <c r="C2818" s="3">
        <v>0.42499999999999999</v>
      </c>
      <c r="D2818" s="3">
        <v>120.01812700000001</v>
      </c>
      <c r="E2818" s="2"/>
      <c r="F2818" s="2"/>
      <c r="G2818" s="2" t="s">
        <v>134</v>
      </c>
      <c r="H2818" s="2"/>
      <c r="I2818" s="3">
        <v>3020</v>
      </c>
      <c r="J2818" s="3">
        <v>1.4</v>
      </c>
      <c r="K2818" s="3">
        <v>6453</v>
      </c>
      <c r="L2818" s="2" t="s">
        <v>1129</v>
      </c>
    </row>
    <row r="2819" spans="1:12">
      <c r="A2819" s="19" t="s">
        <v>4097</v>
      </c>
      <c r="B2819" s="20"/>
      <c r="C2819" s="3">
        <v>0.28100000000000003</v>
      </c>
      <c r="D2819" s="3">
        <v>14.3051198</v>
      </c>
      <c r="E2819" s="2"/>
      <c r="F2819" s="2"/>
      <c r="G2819" s="2" t="s">
        <v>134</v>
      </c>
      <c r="H2819" s="2"/>
      <c r="I2819" s="3">
        <v>3290</v>
      </c>
      <c r="J2819" s="3">
        <v>0.9</v>
      </c>
      <c r="K2819" s="3">
        <v>5491</v>
      </c>
      <c r="L2819" s="2" t="s">
        <v>1129</v>
      </c>
    </row>
    <row r="2820" spans="1:12">
      <c r="A2820" s="19" t="s">
        <v>4098</v>
      </c>
      <c r="B2820" s="20"/>
      <c r="C2820" s="3">
        <v>0.153</v>
      </c>
      <c r="D2820" s="3">
        <v>4.3364293299999996</v>
      </c>
      <c r="E2820" s="2"/>
      <c r="F2820" s="2"/>
      <c r="G2820" s="2" t="s">
        <v>134</v>
      </c>
      <c r="H2820" s="2"/>
      <c r="I2820" s="3">
        <v>1390</v>
      </c>
      <c r="J2820" s="3">
        <v>1.22</v>
      </c>
      <c r="K2820" s="3">
        <v>6144</v>
      </c>
      <c r="L2820" s="2" t="s">
        <v>1129</v>
      </c>
    </row>
    <row r="2821" spans="1:12">
      <c r="A2821" s="19" t="s">
        <v>4099</v>
      </c>
      <c r="B2821" s="20"/>
      <c r="C2821" s="3">
        <v>0.159</v>
      </c>
      <c r="D2821" s="3">
        <v>3.5548569099999998</v>
      </c>
      <c r="E2821" s="2"/>
      <c r="F2821" s="2"/>
      <c r="G2821" s="2" t="s">
        <v>134</v>
      </c>
      <c r="H2821" s="2"/>
      <c r="I2821" s="3">
        <v>2850</v>
      </c>
      <c r="J2821" s="3">
        <v>1.1100000000000001</v>
      </c>
      <c r="K2821" s="3">
        <v>6109</v>
      </c>
      <c r="L2821" s="2" t="s">
        <v>1129</v>
      </c>
    </row>
    <row r="2822" spans="1:12">
      <c r="A2822" s="19" t="s">
        <v>4100</v>
      </c>
      <c r="B2822" s="20"/>
      <c r="C2822" s="3">
        <v>0.56000000000000005</v>
      </c>
      <c r="D2822" s="3">
        <v>5.2878978700000001</v>
      </c>
      <c r="E2822" s="2"/>
      <c r="F2822" s="2"/>
      <c r="G2822" s="2" t="s">
        <v>134</v>
      </c>
      <c r="H2822" s="2"/>
      <c r="I2822" s="3">
        <v>3500</v>
      </c>
      <c r="J2822" s="3">
        <v>1.1100000000000001</v>
      </c>
      <c r="K2822" s="3">
        <v>4972</v>
      </c>
      <c r="L2822" s="2" t="s">
        <v>1129</v>
      </c>
    </row>
    <row r="2823" spans="1:12">
      <c r="A2823" s="19" t="s">
        <v>4101</v>
      </c>
      <c r="B2823" s="20"/>
      <c r="C2823" s="3">
        <v>0.13400000000000001</v>
      </c>
      <c r="D2823" s="3">
        <v>6.4980152499999999</v>
      </c>
      <c r="E2823" s="2"/>
      <c r="F2823" s="2"/>
      <c r="G2823" s="2" t="s">
        <v>134</v>
      </c>
      <c r="H2823" s="2"/>
      <c r="I2823" s="3">
        <v>1680</v>
      </c>
      <c r="J2823" s="3">
        <v>1</v>
      </c>
      <c r="K2823" s="3">
        <v>5782</v>
      </c>
      <c r="L2823" s="2" t="s">
        <v>1129</v>
      </c>
    </row>
    <row r="2824" spans="1:12">
      <c r="A2824" s="19" t="s">
        <v>4102</v>
      </c>
      <c r="B2824" s="20"/>
      <c r="C2824" s="3">
        <v>0.13700000000000001</v>
      </c>
      <c r="D2824" s="3">
        <v>19.761720400000002</v>
      </c>
      <c r="E2824" s="2"/>
      <c r="F2824" s="2"/>
      <c r="G2824" s="2" t="s">
        <v>134</v>
      </c>
      <c r="H2824" s="2"/>
      <c r="I2824" s="3">
        <v>1620</v>
      </c>
      <c r="J2824" s="3">
        <v>0.78</v>
      </c>
      <c r="K2824" s="3">
        <v>5328</v>
      </c>
      <c r="L2824" s="2" t="s">
        <v>1129</v>
      </c>
    </row>
    <row r="2825" spans="1:12">
      <c r="A2825" s="19" t="s">
        <v>4103</v>
      </c>
      <c r="B2825" s="20"/>
      <c r="C2825" s="3">
        <v>0.128</v>
      </c>
      <c r="D2825" s="3">
        <v>5.1850020700000004</v>
      </c>
      <c r="E2825" s="2"/>
      <c r="F2825" s="2"/>
      <c r="G2825" s="2" t="s">
        <v>134</v>
      </c>
      <c r="H2825" s="2"/>
      <c r="I2825" s="3">
        <v>1190</v>
      </c>
      <c r="J2825" s="3">
        <v>0.73</v>
      </c>
      <c r="K2825" s="3">
        <v>4587</v>
      </c>
      <c r="L2825" s="2" t="s">
        <v>1129</v>
      </c>
    </row>
    <row r="2826" spans="1:12">
      <c r="A2826" s="19" t="s">
        <v>4104</v>
      </c>
      <c r="B2826" s="20"/>
      <c r="C2826" s="3">
        <v>0.114</v>
      </c>
      <c r="D2826" s="3">
        <v>12.4393119</v>
      </c>
      <c r="E2826" s="2"/>
      <c r="F2826" s="2"/>
      <c r="G2826" s="2" t="s">
        <v>134</v>
      </c>
      <c r="H2826" s="2"/>
      <c r="I2826" s="3">
        <v>980</v>
      </c>
      <c r="J2826" s="3">
        <v>0.81</v>
      </c>
      <c r="K2826" s="3">
        <v>5066</v>
      </c>
      <c r="L2826" s="2" t="s">
        <v>1129</v>
      </c>
    </row>
    <row r="2827" spans="1:12">
      <c r="A2827" s="19" t="s">
        <v>4105</v>
      </c>
      <c r="B2827" s="20"/>
      <c r="C2827" s="3">
        <v>0.19400000000000001</v>
      </c>
      <c r="D2827" s="3">
        <v>11.3501192</v>
      </c>
      <c r="E2827" s="2"/>
      <c r="F2827" s="2"/>
      <c r="G2827" s="2" t="s">
        <v>134</v>
      </c>
      <c r="H2827" s="2"/>
      <c r="I2827" s="3">
        <v>920</v>
      </c>
      <c r="J2827" s="3">
        <v>0.59</v>
      </c>
      <c r="K2827" s="3">
        <v>4027</v>
      </c>
      <c r="L2827" s="2" t="s">
        <v>1129</v>
      </c>
    </row>
    <row r="2828" spans="1:12">
      <c r="A2828" s="19" t="s">
        <v>4106</v>
      </c>
      <c r="B2828" s="20"/>
      <c r="C2828" s="3">
        <v>0.20699999999999999</v>
      </c>
      <c r="D2828" s="3">
        <v>34.268570500000003</v>
      </c>
      <c r="E2828" s="2"/>
      <c r="F2828" s="2"/>
      <c r="G2828" s="2" t="s">
        <v>134</v>
      </c>
      <c r="H2828" s="2"/>
      <c r="I2828" s="3">
        <v>2000</v>
      </c>
      <c r="J2828" s="3">
        <v>0.86</v>
      </c>
      <c r="K2828" s="3">
        <v>5253</v>
      </c>
      <c r="L2828" s="2" t="s">
        <v>1129</v>
      </c>
    </row>
    <row r="2829" spans="1:12">
      <c r="A2829" s="19" t="s">
        <v>4107</v>
      </c>
      <c r="B2829" s="20"/>
      <c r="C2829" s="3">
        <v>0.25600000000000001</v>
      </c>
      <c r="D2829" s="3">
        <v>5.7532219700000002</v>
      </c>
      <c r="E2829" s="2"/>
      <c r="F2829" s="2"/>
      <c r="G2829" s="2" t="s">
        <v>134</v>
      </c>
      <c r="H2829" s="2"/>
      <c r="I2829" s="3">
        <v>2800</v>
      </c>
      <c r="J2829" s="3">
        <v>0.91</v>
      </c>
      <c r="K2829" s="3">
        <v>5416</v>
      </c>
      <c r="L2829" s="2" t="s">
        <v>1129</v>
      </c>
    </row>
    <row r="2830" spans="1:12">
      <c r="A2830" s="19" t="s">
        <v>4108</v>
      </c>
      <c r="B2830" s="20"/>
      <c r="C2830" s="3">
        <v>0.115</v>
      </c>
      <c r="D2830" s="3">
        <v>5.5086043900000004</v>
      </c>
      <c r="E2830" s="2"/>
      <c r="F2830" s="2"/>
      <c r="G2830" s="2" t="s">
        <v>134</v>
      </c>
      <c r="H2830" s="2"/>
      <c r="I2830" s="3">
        <v>1400</v>
      </c>
      <c r="J2830" s="3">
        <v>0.95</v>
      </c>
      <c r="K2830" s="3">
        <v>5556</v>
      </c>
      <c r="L2830" s="2" t="s">
        <v>1129</v>
      </c>
    </row>
    <row r="2831" spans="1:12">
      <c r="A2831" s="19" t="s">
        <v>4109</v>
      </c>
      <c r="B2831" s="20"/>
      <c r="C2831" s="3">
        <v>0.192</v>
      </c>
      <c r="D2831" s="3">
        <v>18.930549599999999</v>
      </c>
      <c r="E2831" s="2"/>
      <c r="F2831" s="2"/>
      <c r="G2831" s="2" t="s">
        <v>134</v>
      </c>
      <c r="H2831" s="2"/>
      <c r="I2831" s="3">
        <v>1410</v>
      </c>
      <c r="J2831" s="3">
        <v>0.81</v>
      </c>
      <c r="K2831" s="3">
        <v>4954</v>
      </c>
      <c r="L2831" s="2" t="s">
        <v>1129</v>
      </c>
    </row>
    <row r="2832" spans="1:12">
      <c r="A2832" s="19" t="s">
        <v>4110</v>
      </c>
      <c r="B2832" s="20"/>
      <c r="C2832" s="3">
        <v>0.21299999999999999</v>
      </c>
      <c r="D2832" s="3">
        <v>16.571103600000001</v>
      </c>
      <c r="E2832" s="2"/>
      <c r="F2832" s="2"/>
      <c r="G2832" s="2" t="s">
        <v>134</v>
      </c>
      <c r="H2832" s="2"/>
      <c r="I2832" s="3">
        <v>2190</v>
      </c>
      <c r="J2832" s="3">
        <v>0.88</v>
      </c>
      <c r="K2832" s="3">
        <v>5388</v>
      </c>
      <c r="L2832" s="2" t="s">
        <v>1129</v>
      </c>
    </row>
    <row r="2833" spans="1:12">
      <c r="A2833" s="19" t="s">
        <v>4111</v>
      </c>
      <c r="B2833" s="20"/>
      <c r="C2833" s="3">
        <v>0.317</v>
      </c>
      <c r="D2833" s="3">
        <v>16.004942100000001</v>
      </c>
      <c r="E2833" s="2"/>
      <c r="F2833" s="2"/>
      <c r="G2833" s="2" t="s">
        <v>134</v>
      </c>
      <c r="H2833" s="2"/>
      <c r="I2833" s="3">
        <v>3040</v>
      </c>
      <c r="J2833" s="3">
        <v>1.49</v>
      </c>
      <c r="K2833" s="3">
        <v>6769</v>
      </c>
      <c r="L2833" s="2" t="s">
        <v>1129</v>
      </c>
    </row>
    <row r="2834" spans="1:12">
      <c r="A2834" s="19" t="s">
        <v>4112</v>
      </c>
      <c r="B2834" s="20"/>
      <c r="C2834" s="3">
        <v>0.19400000000000001</v>
      </c>
      <c r="D2834" s="3">
        <v>1.9545243400000001</v>
      </c>
      <c r="E2834" s="2"/>
      <c r="F2834" s="2"/>
      <c r="G2834" s="2" t="s">
        <v>134</v>
      </c>
      <c r="H2834" s="2"/>
      <c r="I2834" s="3">
        <v>4040</v>
      </c>
      <c r="J2834" s="3">
        <v>0.99</v>
      </c>
      <c r="K2834" s="3">
        <v>5821</v>
      </c>
      <c r="L2834" s="2" t="s">
        <v>1129</v>
      </c>
    </row>
    <row r="2835" spans="1:12">
      <c r="A2835" s="19" t="s">
        <v>4113</v>
      </c>
      <c r="B2835" s="20"/>
      <c r="C2835" s="3">
        <v>0.32800000000000001</v>
      </c>
      <c r="D2835" s="3">
        <v>105.655137</v>
      </c>
      <c r="E2835" s="2"/>
      <c r="F2835" s="2"/>
      <c r="G2835" s="2" t="s">
        <v>134</v>
      </c>
      <c r="H2835" s="2"/>
      <c r="I2835" s="3">
        <v>4040</v>
      </c>
      <c r="J2835" s="3">
        <v>0.99</v>
      </c>
      <c r="K2835" s="3">
        <v>5821</v>
      </c>
      <c r="L2835" s="2" t="s">
        <v>1129</v>
      </c>
    </row>
    <row r="2836" spans="1:12">
      <c r="A2836" s="19" t="s">
        <v>4114</v>
      </c>
      <c r="B2836" s="20"/>
      <c r="C2836" s="3">
        <v>0.17799999999999999</v>
      </c>
      <c r="D2836" s="3">
        <v>7.2340046899999999</v>
      </c>
      <c r="E2836" s="2"/>
      <c r="F2836" s="2"/>
      <c r="G2836" s="2" t="s">
        <v>134</v>
      </c>
      <c r="H2836" s="2"/>
      <c r="I2836" s="3">
        <v>1810</v>
      </c>
      <c r="J2836" s="3">
        <v>0.93</v>
      </c>
      <c r="K2836" s="3">
        <v>5473</v>
      </c>
      <c r="L2836" s="2" t="s">
        <v>1129</v>
      </c>
    </row>
    <row r="2837" spans="1:12">
      <c r="A2837" s="19" t="s">
        <v>4115</v>
      </c>
      <c r="B2837" s="20"/>
      <c r="C2837" s="3">
        <v>0.23</v>
      </c>
      <c r="D2837" s="3">
        <v>49.101351399999999</v>
      </c>
      <c r="E2837" s="2"/>
      <c r="F2837" s="2"/>
      <c r="G2837" s="2" t="s">
        <v>134</v>
      </c>
      <c r="H2837" s="2"/>
      <c r="I2837" s="3">
        <v>2920</v>
      </c>
      <c r="J2837" s="3">
        <v>0.91</v>
      </c>
      <c r="K2837" s="3">
        <v>5518</v>
      </c>
      <c r="L2837" s="2" t="s">
        <v>1129</v>
      </c>
    </row>
    <row r="2838" spans="1:12">
      <c r="A2838" s="19" t="s">
        <v>4116</v>
      </c>
      <c r="B2838" s="20"/>
      <c r="C2838" s="3">
        <v>0.13</v>
      </c>
      <c r="D2838" s="3">
        <v>1.41122985</v>
      </c>
      <c r="E2838" s="2"/>
      <c r="F2838" s="2"/>
      <c r="G2838" s="2" t="s">
        <v>134</v>
      </c>
      <c r="H2838" s="2"/>
      <c r="I2838" s="3">
        <v>650</v>
      </c>
      <c r="J2838" s="3">
        <v>0.7</v>
      </c>
      <c r="K2838" s="3">
        <v>4433</v>
      </c>
      <c r="L2838" s="2" t="s">
        <v>1129</v>
      </c>
    </row>
    <row r="2839" spans="1:12">
      <c r="A2839" s="19" t="s">
        <v>4117</v>
      </c>
      <c r="B2839" s="20"/>
      <c r="C2839" s="3">
        <v>0.20300000000000001</v>
      </c>
      <c r="D2839" s="3">
        <v>96.915149600000007</v>
      </c>
      <c r="E2839" s="2"/>
      <c r="F2839" s="2"/>
      <c r="G2839" s="2" t="s">
        <v>134</v>
      </c>
      <c r="H2839" s="2"/>
      <c r="I2839" s="3">
        <v>1450</v>
      </c>
      <c r="J2839" s="3">
        <v>0.87</v>
      </c>
      <c r="K2839" s="3">
        <v>5227</v>
      </c>
      <c r="L2839" s="2" t="s">
        <v>1129</v>
      </c>
    </row>
    <row r="2840" spans="1:12">
      <c r="A2840" s="19" t="s">
        <v>4118</v>
      </c>
      <c r="B2840" s="20"/>
      <c r="C2840" s="3">
        <v>0.20799999999999999</v>
      </c>
      <c r="D2840" s="3">
        <v>13.4746957</v>
      </c>
      <c r="E2840" s="2"/>
      <c r="F2840" s="2"/>
      <c r="G2840" s="2" t="s">
        <v>134</v>
      </c>
      <c r="H2840" s="2"/>
      <c r="I2840" s="3">
        <v>2730</v>
      </c>
      <c r="J2840" s="3">
        <v>0.89</v>
      </c>
      <c r="K2840" s="3">
        <v>5431</v>
      </c>
      <c r="L2840" s="2" t="s">
        <v>1129</v>
      </c>
    </row>
    <row r="2841" spans="1:12">
      <c r="A2841" s="19" t="s">
        <v>4119</v>
      </c>
      <c r="B2841" s="20"/>
      <c r="C2841" s="3">
        <v>0.21099999999999999</v>
      </c>
      <c r="D2841" s="3">
        <v>10.9946988</v>
      </c>
      <c r="E2841" s="2"/>
      <c r="F2841" s="2"/>
      <c r="G2841" s="2" t="s">
        <v>134</v>
      </c>
      <c r="H2841" s="2"/>
      <c r="I2841" s="3">
        <v>1480</v>
      </c>
      <c r="J2841" s="3">
        <v>0.71</v>
      </c>
      <c r="K2841" s="3">
        <v>4445</v>
      </c>
      <c r="L2841" s="2" t="s">
        <v>1129</v>
      </c>
    </row>
    <row r="2842" spans="1:12">
      <c r="A2842" s="19" t="s">
        <v>4120</v>
      </c>
      <c r="B2842" s="20"/>
      <c r="C2842" s="3">
        <v>0.23499999999999999</v>
      </c>
      <c r="D2842" s="3">
        <v>62.138771400000003</v>
      </c>
      <c r="E2842" s="2"/>
      <c r="F2842" s="2"/>
      <c r="G2842" s="2" t="s">
        <v>134</v>
      </c>
      <c r="H2842" s="2"/>
      <c r="I2842" s="3">
        <v>2240</v>
      </c>
      <c r="J2842" s="3">
        <v>0.93</v>
      </c>
      <c r="K2842" s="3">
        <v>5494</v>
      </c>
      <c r="L2842" s="2" t="s">
        <v>1129</v>
      </c>
    </row>
    <row r="2843" spans="1:12">
      <c r="A2843" s="19" t="s">
        <v>4121</v>
      </c>
      <c r="B2843" s="20"/>
      <c r="C2843" s="3">
        <v>0.34899999999999998</v>
      </c>
      <c r="D2843" s="3">
        <v>66.416213299999995</v>
      </c>
      <c r="E2843" s="2"/>
      <c r="F2843" s="2"/>
      <c r="G2843" s="2" t="s">
        <v>134</v>
      </c>
      <c r="H2843" s="2"/>
      <c r="I2843" s="3">
        <v>3320</v>
      </c>
      <c r="J2843" s="3">
        <v>0.81</v>
      </c>
      <c r="K2843" s="3">
        <v>5143</v>
      </c>
      <c r="L2843" s="2" t="s">
        <v>1129</v>
      </c>
    </row>
    <row r="2844" spans="1:12">
      <c r="A2844" s="19" t="s">
        <v>4122</v>
      </c>
      <c r="B2844" s="20"/>
      <c r="C2844" s="3">
        <v>0.17699999999999999</v>
      </c>
      <c r="D2844" s="3">
        <v>37.322949299999998</v>
      </c>
      <c r="E2844" s="2"/>
      <c r="F2844" s="2"/>
      <c r="G2844" s="2" t="s">
        <v>134</v>
      </c>
      <c r="H2844" s="2"/>
      <c r="I2844" s="3">
        <v>2340</v>
      </c>
      <c r="J2844" s="3">
        <v>1.0900000000000001</v>
      </c>
      <c r="K2844" s="3">
        <v>6089</v>
      </c>
      <c r="L2844" s="2" t="s">
        <v>1129</v>
      </c>
    </row>
    <row r="2845" spans="1:12">
      <c r="A2845" s="19" t="s">
        <v>4123</v>
      </c>
      <c r="B2845" s="20"/>
      <c r="C2845" s="3">
        <v>0.19700000000000001</v>
      </c>
      <c r="D2845" s="3">
        <v>36.515605299999997</v>
      </c>
      <c r="E2845" s="2"/>
      <c r="F2845" s="2"/>
      <c r="G2845" s="2" t="s">
        <v>134</v>
      </c>
      <c r="H2845" s="2"/>
      <c r="I2845" s="3">
        <v>1270</v>
      </c>
      <c r="J2845" s="3">
        <v>0.79</v>
      </c>
      <c r="K2845" s="3">
        <v>4948</v>
      </c>
      <c r="L2845" s="2" t="s">
        <v>1129</v>
      </c>
    </row>
    <row r="2846" spans="1:12">
      <c r="A2846" s="19" t="s">
        <v>4124</v>
      </c>
      <c r="B2846" s="20"/>
      <c r="C2846" s="3">
        <v>7.9000000000000001E-2</v>
      </c>
      <c r="D2846" s="3">
        <v>1.9078052000000001</v>
      </c>
      <c r="E2846" s="2"/>
      <c r="F2846" s="2"/>
      <c r="G2846" s="2" t="s">
        <v>134</v>
      </c>
      <c r="H2846" s="2"/>
      <c r="I2846" s="3">
        <v>950</v>
      </c>
      <c r="J2846" s="3">
        <v>0.91</v>
      </c>
      <c r="K2846" s="3">
        <v>5436</v>
      </c>
      <c r="L2846" s="2" t="s">
        <v>1129</v>
      </c>
    </row>
    <row r="2847" spans="1:12">
      <c r="A2847" s="19" t="s">
        <v>4125</v>
      </c>
      <c r="B2847" s="20"/>
      <c r="C2847" s="3">
        <v>0.11899999999999999</v>
      </c>
      <c r="D2847" s="3">
        <v>2.5146243199999998</v>
      </c>
      <c r="E2847" s="2"/>
      <c r="F2847" s="2"/>
      <c r="G2847" s="2" t="s">
        <v>134</v>
      </c>
      <c r="H2847" s="2"/>
      <c r="I2847" s="3">
        <v>2060</v>
      </c>
      <c r="J2847" s="3">
        <v>0.9</v>
      </c>
      <c r="K2847" s="3">
        <v>5522</v>
      </c>
      <c r="L2847" s="2" t="s">
        <v>1129</v>
      </c>
    </row>
    <row r="2848" spans="1:12">
      <c r="A2848" s="19" t="s">
        <v>4126</v>
      </c>
      <c r="B2848" s="20"/>
      <c r="C2848" s="3">
        <v>0.112</v>
      </c>
      <c r="D2848" s="3">
        <v>4.41769648</v>
      </c>
      <c r="E2848" s="2"/>
      <c r="F2848" s="2"/>
      <c r="G2848" s="2" t="s">
        <v>134</v>
      </c>
      <c r="H2848" s="2"/>
      <c r="I2848" s="3">
        <v>1380</v>
      </c>
      <c r="J2848" s="3">
        <v>0.82</v>
      </c>
      <c r="K2848" s="3">
        <v>5030</v>
      </c>
      <c r="L2848" s="2" t="s">
        <v>1129</v>
      </c>
    </row>
    <row r="2849" spans="1:12">
      <c r="A2849" s="19" t="s">
        <v>4127</v>
      </c>
      <c r="B2849" s="20"/>
      <c r="C2849" s="3">
        <v>0.221</v>
      </c>
      <c r="D2849" s="3">
        <v>19.329524200000002</v>
      </c>
      <c r="E2849" s="2"/>
      <c r="F2849" s="2"/>
      <c r="G2849" s="2" t="s">
        <v>134</v>
      </c>
      <c r="H2849" s="2"/>
      <c r="I2849" s="3">
        <v>2590</v>
      </c>
      <c r="J2849" s="3">
        <v>0.8</v>
      </c>
      <c r="K2849" s="3">
        <v>4983</v>
      </c>
      <c r="L2849" s="2" t="s">
        <v>1129</v>
      </c>
    </row>
    <row r="2850" spans="1:12">
      <c r="A2850" s="19" t="s">
        <v>4128</v>
      </c>
      <c r="B2850" s="20"/>
      <c r="C2850" s="3">
        <v>7.8E-2</v>
      </c>
      <c r="D2850" s="3">
        <v>1.2262173199999999</v>
      </c>
      <c r="E2850" s="2"/>
      <c r="F2850" s="2"/>
      <c r="G2850" s="2" t="s">
        <v>134</v>
      </c>
      <c r="H2850" s="2"/>
      <c r="I2850" s="3">
        <v>2420</v>
      </c>
      <c r="J2850" s="3">
        <v>1.0900000000000001</v>
      </c>
      <c r="K2850" s="3">
        <v>6011</v>
      </c>
      <c r="L2850" s="2" t="s">
        <v>1129</v>
      </c>
    </row>
    <row r="2851" spans="1:12">
      <c r="A2851" s="19" t="s">
        <v>4129</v>
      </c>
      <c r="B2851" s="20"/>
      <c r="C2851" s="3">
        <v>0.16700000000000001</v>
      </c>
      <c r="D2851" s="3">
        <v>3.29011795</v>
      </c>
      <c r="E2851" s="2"/>
      <c r="F2851" s="2"/>
      <c r="G2851" s="2" t="s">
        <v>134</v>
      </c>
      <c r="H2851" s="2"/>
      <c r="I2851" s="3">
        <v>1980</v>
      </c>
      <c r="J2851" s="3">
        <v>0.77</v>
      </c>
      <c r="K2851" s="3">
        <v>4647</v>
      </c>
      <c r="L2851" s="2" t="s">
        <v>1129</v>
      </c>
    </row>
    <row r="2852" spans="1:12">
      <c r="A2852" s="19" t="s">
        <v>4130</v>
      </c>
      <c r="B2852" s="20"/>
      <c r="C2852" s="3">
        <v>0.224</v>
      </c>
      <c r="D2852" s="3">
        <v>7.5605280600000002</v>
      </c>
      <c r="E2852" s="2"/>
      <c r="F2852" s="2"/>
      <c r="G2852" s="2" t="s">
        <v>134</v>
      </c>
      <c r="H2852" s="2"/>
      <c r="I2852" s="3">
        <v>4650</v>
      </c>
      <c r="J2852" s="3">
        <v>0.94</v>
      </c>
      <c r="K2852" s="3">
        <v>5547</v>
      </c>
      <c r="L2852" s="2" t="s">
        <v>1129</v>
      </c>
    </row>
    <row r="2853" spans="1:12">
      <c r="A2853" s="19" t="s">
        <v>4131</v>
      </c>
      <c r="B2853" s="20"/>
      <c r="C2853" s="3">
        <v>0.20200000000000001</v>
      </c>
      <c r="D2853" s="3">
        <v>12.1240094</v>
      </c>
      <c r="E2853" s="2"/>
      <c r="F2853" s="2"/>
      <c r="G2853" s="2" t="s">
        <v>134</v>
      </c>
      <c r="H2853" s="2"/>
      <c r="I2853" s="3">
        <v>2300</v>
      </c>
      <c r="J2853" s="3">
        <v>0.83</v>
      </c>
      <c r="K2853" s="3">
        <v>5198</v>
      </c>
      <c r="L2853" s="2" t="s">
        <v>1129</v>
      </c>
    </row>
    <row r="2854" spans="1:12">
      <c r="A2854" s="19" t="s">
        <v>4132</v>
      </c>
      <c r="B2854" s="20"/>
      <c r="C2854" s="3">
        <v>0.104</v>
      </c>
      <c r="D2854" s="3">
        <v>2.7140775499999998</v>
      </c>
      <c r="E2854" s="2"/>
      <c r="F2854" s="2"/>
      <c r="G2854" s="2" t="s">
        <v>134</v>
      </c>
      <c r="H2854" s="2"/>
      <c r="I2854" s="3">
        <v>1330</v>
      </c>
      <c r="J2854" s="3">
        <v>0.98</v>
      </c>
      <c r="K2854" s="3">
        <v>5763</v>
      </c>
      <c r="L2854" s="2" t="s">
        <v>1129</v>
      </c>
    </row>
    <row r="2855" spans="1:12">
      <c r="A2855" s="19" t="s">
        <v>4133</v>
      </c>
      <c r="B2855" s="20"/>
      <c r="C2855" s="3">
        <v>0.26900000000000002</v>
      </c>
      <c r="D2855" s="3">
        <v>122.88080600000001</v>
      </c>
      <c r="E2855" s="2"/>
      <c r="F2855" s="2"/>
      <c r="G2855" s="2" t="s">
        <v>134</v>
      </c>
      <c r="H2855" s="2"/>
      <c r="I2855" s="3">
        <v>1650</v>
      </c>
      <c r="J2855" s="3">
        <v>0.95</v>
      </c>
      <c r="K2855" s="3">
        <v>5533</v>
      </c>
      <c r="L2855" s="2" t="s">
        <v>1129</v>
      </c>
    </row>
    <row r="2856" spans="1:12">
      <c r="A2856" s="19" t="s">
        <v>4134</v>
      </c>
      <c r="B2856" s="20"/>
      <c r="C2856" s="3">
        <v>0.114</v>
      </c>
      <c r="D2856" s="3">
        <v>1.0637886700000001</v>
      </c>
      <c r="E2856" s="2"/>
      <c r="F2856" s="2"/>
      <c r="G2856" s="2" t="s">
        <v>134</v>
      </c>
      <c r="H2856" s="2"/>
      <c r="I2856" s="3">
        <v>1470</v>
      </c>
      <c r="J2856" s="3">
        <v>0.82</v>
      </c>
      <c r="K2856" s="3">
        <v>5105</v>
      </c>
      <c r="L2856" s="2" t="s">
        <v>1129</v>
      </c>
    </row>
    <row r="2857" spans="1:12">
      <c r="A2857" s="19" t="s">
        <v>4135</v>
      </c>
      <c r="B2857" s="20"/>
      <c r="C2857" s="3">
        <v>0.315</v>
      </c>
      <c r="D2857" s="3">
        <v>148.46033800000001</v>
      </c>
      <c r="E2857" s="2"/>
      <c r="F2857" s="2"/>
      <c r="G2857" s="2" t="s">
        <v>134</v>
      </c>
      <c r="H2857" s="2"/>
      <c r="I2857" s="3">
        <v>2030</v>
      </c>
      <c r="J2857" s="3">
        <v>0.87</v>
      </c>
      <c r="K2857" s="3">
        <v>5335</v>
      </c>
      <c r="L2857" s="2" t="s">
        <v>1129</v>
      </c>
    </row>
    <row r="2858" spans="1:12">
      <c r="A2858" s="19" t="s">
        <v>4136</v>
      </c>
      <c r="B2858" s="20"/>
      <c r="C2858" s="3">
        <v>0.13</v>
      </c>
      <c r="D2858" s="3">
        <v>0.93488424000000003</v>
      </c>
      <c r="E2858" s="2"/>
      <c r="F2858" s="2"/>
      <c r="G2858" s="2" t="s">
        <v>134</v>
      </c>
      <c r="H2858" s="2"/>
      <c r="I2858" s="3">
        <v>1060</v>
      </c>
      <c r="J2858" s="3">
        <v>0.79</v>
      </c>
      <c r="K2858" s="3">
        <v>4870</v>
      </c>
      <c r="L2858" s="2" t="s">
        <v>1129</v>
      </c>
    </row>
    <row r="2859" spans="1:12">
      <c r="A2859" s="19" t="s">
        <v>4137</v>
      </c>
      <c r="B2859" s="20"/>
      <c r="C2859" s="3">
        <v>0.186</v>
      </c>
      <c r="D2859" s="3">
        <v>201.12139999999999</v>
      </c>
      <c r="E2859" s="2"/>
      <c r="F2859" s="2"/>
      <c r="G2859" s="2" t="s">
        <v>134</v>
      </c>
      <c r="H2859" s="2"/>
      <c r="I2859" s="3">
        <v>1540</v>
      </c>
      <c r="J2859" s="3">
        <v>0.98</v>
      </c>
      <c r="K2859" s="3">
        <v>5694</v>
      </c>
      <c r="L2859" s="2" t="s">
        <v>1129</v>
      </c>
    </row>
    <row r="2860" spans="1:12">
      <c r="A2860" s="19" t="s">
        <v>4138</v>
      </c>
      <c r="B2860" s="20"/>
      <c r="C2860" s="3">
        <v>0.26200000000000001</v>
      </c>
      <c r="D2860" s="3">
        <v>24.757642100000002</v>
      </c>
      <c r="E2860" s="2"/>
      <c r="F2860" s="2"/>
      <c r="G2860" s="2" t="s">
        <v>134</v>
      </c>
      <c r="H2860" s="2"/>
      <c r="I2860" s="3">
        <v>3190</v>
      </c>
      <c r="J2860" s="3">
        <v>1.06</v>
      </c>
      <c r="K2860" s="3">
        <v>5957</v>
      </c>
      <c r="L2860" s="2" t="s">
        <v>1129</v>
      </c>
    </row>
    <row r="2861" spans="1:12">
      <c r="A2861" s="19" t="s">
        <v>4139</v>
      </c>
      <c r="B2861" s="20"/>
      <c r="C2861" s="3">
        <v>0.19500000000000001</v>
      </c>
      <c r="D2861" s="3">
        <v>10.132025799999999</v>
      </c>
      <c r="E2861" s="2"/>
      <c r="F2861" s="2"/>
      <c r="G2861" s="2" t="s">
        <v>134</v>
      </c>
      <c r="H2861" s="2"/>
      <c r="I2861" s="3">
        <v>2150</v>
      </c>
      <c r="J2861" s="3">
        <v>0.75</v>
      </c>
      <c r="K2861" s="3">
        <v>4815</v>
      </c>
      <c r="L2861" s="2" t="s">
        <v>1129</v>
      </c>
    </row>
    <row r="2862" spans="1:12">
      <c r="A2862" s="19" t="s">
        <v>4140</v>
      </c>
      <c r="B2862" s="20"/>
      <c r="C2862" s="3">
        <v>0.22700000000000001</v>
      </c>
      <c r="D2862" s="3">
        <v>38.505339800000002</v>
      </c>
      <c r="E2862" s="2"/>
      <c r="F2862" s="2"/>
      <c r="G2862" s="2" t="s">
        <v>134</v>
      </c>
      <c r="H2862" s="2"/>
      <c r="I2862" s="3">
        <v>2730</v>
      </c>
      <c r="J2862" s="3">
        <v>0.92</v>
      </c>
      <c r="K2862" s="3">
        <v>5629</v>
      </c>
      <c r="L2862" s="2" t="s">
        <v>1129</v>
      </c>
    </row>
    <row r="2863" spans="1:12">
      <c r="A2863" s="19" t="s">
        <v>4141</v>
      </c>
      <c r="B2863" s="20"/>
      <c r="C2863" s="3">
        <v>0.23799999999999999</v>
      </c>
      <c r="D2863" s="3">
        <v>6.7740886800000002</v>
      </c>
      <c r="E2863" s="2"/>
      <c r="F2863" s="2"/>
      <c r="G2863" s="2" t="s">
        <v>134</v>
      </c>
      <c r="H2863" s="2"/>
      <c r="I2863" s="3">
        <v>4920</v>
      </c>
      <c r="J2863" s="3">
        <v>1.08</v>
      </c>
      <c r="K2863" s="3">
        <v>5985</v>
      </c>
      <c r="L2863" s="2" t="s">
        <v>1129</v>
      </c>
    </row>
    <row r="2864" spans="1:12">
      <c r="A2864" s="19" t="s">
        <v>4142</v>
      </c>
      <c r="B2864" s="20"/>
      <c r="C2864" s="3">
        <v>0.24</v>
      </c>
      <c r="D2864" s="3">
        <v>26.4104548</v>
      </c>
      <c r="E2864" s="2"/>
      <c r="F2864" s="2"/>
      <c r="G2864" s="2" t="s">
        <v>134</v>
      </c>
      <c r="H2864" s="2"/>
      <c r="I2864" s="3">
        <v>3170</v>
      </c>
      <c r="J2864" s="3">
        <v>0.86</v>
      </c>
      <c r="K2864" s="3">
        <v>5301</v>
      </c>
      <c r="L2864" s="2" t="s">
        <v>1129</v>
      </c>
    </row>
    <row r="2865" spans="1:12">
      <c r="A2865" s="19" t="s">
        <v>4143</v>
      </c>
      <c r="B2865" s="20"/>
      <c r="C2865" s="3">
        <v>0.153</v>
      </c>
      <c r="D2865" s="3">
        <v>14.3750804</v>
      </c>
      <c r="E2865" s="2"/>
      <c r="F2865" s="2"/>
      <c r="G2865" s="2" t="s">
        <v>134</v>
      </c>
      <c r="H2865" s="2"/>
      <c r="I2865" s="3">
        <v>1690</v>
      </c>
      <c r="J2865" s="3">
        <v>1.04</v>
      </c>
      <c r="K2865" s="3">
        <v>5913</v>
      </c>
      <c r="L2865" s="2" t="s">
        <v>1129</v>
      </c>
    </row>
    <row r="2866" spans="1:12">
      <c r="A2866" s="19" t="s">
        <v>4144</v>
      </c>
      <c r="B2866" s="20"/>
      <c r="C2866" s="3">
        <v>0.186</v>
      </c>
      <c r="D2866" s="3">
        <v>56.1886887</v>
      </c>
      <c r="E2866" s="2"/>
      <c r="F2866" s="2"/>
      <c r="G2866" s="2" t="s">
        <v>134</v>
      </c>
      <c r="H2866" s="2"/>
      <c r="I2866" s="3">
        <v>1850</v>
      </c>
      <c r="J2866" s="3">
        <v>1.08</v>
      </c>
      <c r="K2866" s="3">
        <v>5754</v>
      </c>
      <c r="L2866" s="2" t="s">
        <v>1129</v>
      </c>
    </row>
    <row r="2867" spans="1:12">
      <c r="A2867" s="19" t="s">
        <v>4145</v>
      </c>
      <c r="B2867" s="20"/>
      <c r="C2867" s="3">
        <v>8.7999999999999995E-2</v>
      </c>
      <c r="D2867" s="3">
        <v>3.1889760100000002</v>
      </c>
      <c r="E2867" s="2"/>
      <c r="F2867" s="2"/>
      <c r="G2867" s="2" t="s">
        <v>134</v>
      </c>
      <c r="H2867" s="2"/>
      <c r="I2867" s="3">
        <v>1850</v>
      </c>
      <c r="J2867" s="3">
        <v>1.08</v>
      </c>
      <c r="K2867" s="3">
        <v>5754</v>
      </c>
      <c r="L2867" s="2" t="s">
        <v>1129</v>
      </c>
    </row>
    <row r="2868" spans="1:12">
      <c r="A2868" s="19" t="s">
        <v>4146</v>
      </c>
      <c r="B2868" s="20"/>
      <c r="C2868" s="3">
        <v>0.14399999999999999</v>
      </c>
      <c r="D2868" s="3">
        <v>6.9210102100000004</v>
      </c>
      <c r="E2868" s="2"/>
      <c r="F2868" s="2"/>
      <c r="G2868" s="2" t="s">
        <v>134</v>
      </c>
      <c r="H2868" s="2"/>
      <c r="I2868" s="3">
        <v>1350</v>
      </c>
      <c r="J2868" s="3">
        <v>0.75</v>
      </c>
      <c r="K2868" s="3">
        <v>4651</v>
      </c>
      <c r="L2868" s="2" t="s">
        <v>1129</v>
      </c>
    </row>
    <row r="2869" spans="1:12">
      <c r="A2869" s="19" t="s">
        <v>4147</v>
      </c>
      <c r="B2869" s="20"/>
      <c r="C2869" s="3">
        <v>8.5000000000000006E-2</v>
      </c>
      <c r="D2869" s="3">
        <v>3.27346074</v>
      </c>
      <c r="E2869" s="2"/>
      <c r="F2869" s="2"/>
      <c r="G2869" s="2" t="s">
        <v>134</v>
      </c>
      <c r="H2869" s="2"/>
      <c r="I2869" s="3">
        <v>420</v>
      </c>
      <c r="J2869" s="3">
        <v>0.51</v>
      </c>
      <c r="K2869" s="3">
        <v>3864</v>
      </c>
      <c r="L2869" s="2" t="s">
        <v>1129</v>
      </c>
    </row>
    <row r="2870" spans="1:12">
      <c r="A2870" s="19" t="s">
        <v>4148</v>
      </c>
      <c r="B2870" s="20"/>
      <c r="C2870" s="3">
        <v>0.14299999999999999</v>
      </c>
      <c r="D2870" s="3">
        <v>15.378754600000001</v>
      </c>
      <c r="E2870" s="2"/>
      <c r="F2870" s="2"/>
      <c r="G2870" s="2" t="s">
        <v>134</v>
      </c>
      <c r="H2870" s="2"/>
      <c r="I2870" s="3">
        <v>1810</v>
      </c>
      <c r="J2870" s="3">
        <v>1.0900000000000001</v>
      </c>
      <c r="K2870" s="3">
        <v>6010</v>
      </c>
      <c r="L2870" s="2" t="s">
        <v>1129</v>
      </c>
    </row>
    <row r="2871" spans="1:12">
      <c r="A2871" s="19" t="s">
        <v>4149</v>
      </c>
      <c r="B2871" s="20"/>
      <c r="C2871" s="3">
        <v>0.13200000000000001</v>
      </c>
      <c r="D2871" s="3">
        <v>21.1284569</v>
      </c>
      <c r="E2871" s="2"/>
      <c r="F2871" s="2"/>
      <c r="G2871" s="2" t="s">
        <v>134</v>
      </c>
      <c r="H2871" s="2"/>
      <c r="I2871" s="3">
        <v>1810</v>
      </c>
      <c r="J2871" s="3">
        <v>1.0900000000000001</v>
      </c>
      <c r="K2871" s="3">
        <v>6010</v>
      </c>
      <c r="L2871" s="2" t="s">
        <v>1129</v>
      </c>
    </row>
    <row r="2872" spans="1:12">
      <c r="A2872" s="19" t="s">
        <v>4150</v>
      </c>
      <c r="B2872" s="20"/>
      <c r="C2872" s="3">
        <v>0.30299999999999999</v>
      </c>
      <c r="D2872" s="3">
        <v>25.962002500000001</v>
      </c>
      <c r="E2872" s="2"/>
      <c r="F2872" s="2"/>
      <c r="G2872" s="2" t="s">
        <v>134</v>
      </c>
      <c r="H2872" s="2"/>
      <c r="I2872" s="3">
        <v>3330</v>
      </c>
      <c r="J2872" s="3">
        <v>1.43</v>
      </c>
      <c r="K2872" s="3">
        <v>6675</v>
      </c>
      <c r="L2872" s="2" t="s">
        <v>1129</v>
      </c>
    </row>
    <row r="2873" spans="1:12">
      <c r="A2873" s="19" t="s">
        <v>4151</v>
      </c>
      <c r="B2873" s="20"/>
      <c r="C2873" s="3">
        <v>0.26100000000000001</v>
      </c>
      <c r="D2873" s="3">
        <v>34.853827600000002</v>
      </c>
      <c r="E2873" s="2"/>
      <c r="F2873" s="2"/>
      <c r="G2873" s="2" t="s">
        <v>134</v>
      </c>
      <c r="H2873" s="2"/>
      <c r="I2873" s="3">
        <v>3430</v>
      </c>
      <c r="J2873" s="3">
        <v>1.03</v>
      </c>
      <c r="K2873" s="3">
        <v>5888</v>
      </c>
      <c r="L2873" s="2" t="s">
        <v>1129</v>
      </c>
    </row>
    <row r="2874" spans="1:12">
      <c r="A2874" s="19" t="s">
        <v>4152</v>
      </c>
      <c r="B2874" s="20"/>
      <c r="C2874" s="3">
        <v>8.6999999999999994E-2</v>
      </c>
      <c r="D2874" s="3">
        <v>2.41435165</v>
      </c>
      <c r="E2874" s="2"/>
      <c r="F2874" s="2"/>
      <c r="G2874" s="2" t="s">
        <v>134</v>
      </c>
      <c r="H2874" s="2"/>
      <c r="I2874" s="3">
        <v>560</v>
      </c>
      <c r="J2874" s="3">
        <v>0.74</v>
      </c>
      <c r="K2874" s="3">
        <v>4529</v>
      </c>
      <c r="L2874" s="2" t="s">
        <v>1129</v>
      </c>
    </row>
    <row r="2875" spans="1:12">
      <c r="A2875" s="19" t="s">
        <v>4153</v>
      </c>
      <c r="B2875" s="20"/>
      <c r="C2875" s="3">
        <v>0.23499999999999999</v>
      </c>
      <c r="D2875" s="3">
        <v>4.3065568900000004</v>
      </c>
      <c r="E2875" s="2"/>
      <c r="F2875" s="2"/>
      <c r="G2875" s="2" t="s">
        <v>134</v>
      </c>
      <c r="H2875" s="2"/>
      <c r="I2875" s="3">
        <v>3400</v>
      </c>
      <c r="J2875" s="3">
        <v>1.22</v>
      </c>
      <c r="K2875" s="3">
        <v>6209</v>
      </c>
      <c r="L2875" s="2" t="s">
        <v>1129</v>
      </c>
    </row>
    <row r="2876" spans="1:12">
      <c r="A2876" s="19" t="s">
        <v>4154</v>
      </c>
      <c r="B2876" s="20"/>
      <c r="C2876" s="3">
        <v>0.11</v>
      </c>
      <c r="D2876" s="3">
        <v>2.29503623</v>
      </c>
      <c r="E2876" s="2"/>
      <c r="F2876" s="2"/>
      <c r="G2876" s="2" t="s">
        <v>134</v>
      </c>
      <c r="H2876" s="2"/>
      <c r="I2876" s="3">
        <v>1380</v>
      </c>
      <c r="J2876" s="3">
        <v>0.98</v>
      </c>
      <c r="K2876" s="3">
        <v>5723</v>
      </c>
      <c r="L2876" s="2" t="s">
        <v>1129</v>
      </c>
    </row>
    <row r="2877" spans="1:12">
      <c r="A2877" s="19" t="s">
        <v>4155</v>
      </c>
      <c r="B2877" s="20"/>
      <c r="C2877" s="3">
        <v>0.26900000000000002</v>
      </c>
      <c r="D2877" s="3">
        <v>27.495605999999999</v>
      </c>
      <c r="E2877" s="2"/>
      <c r="F2877" s="2"/>
      <c r="G2877" s="2" t="s">
        <v>134</v>
      </c>
      <c r="H2877" s="2"/>
      <c r="I2877" s="3">
        <v>3170</v>
      </c>
      <c r="J2877" s="3">
        <v>1.1200000000000001</v>
      </c>
      <c r="K2877" s="3">
        <v>6127</v>
      </c>
      <c r="L2877" s="2" t="s">
        <v>1129</v>
      </c>
    </row>
    <row r="2878" spans="1:12">
      <c r="A2878" s="19" t="s">
        <v>4156</v>
      </c>
      <c r="B2878" s="20"/>
      <c r="C2878" s="3">
        <v>0.3</v>
      </c>
      <c r="D2878" s="3">
        <v>14.088274500000001</v>
      </c>
      <c r="E2878" s="2"/>
      <c r="F2878" s="2"/>
      <c r="G2878" s="2" t="s">
        <v>134</v>
      </c>
      <c r="H2878" s="2"/>
      <c r="I2878" s="3">
        <v>4770</v>
      </c>
      <c r="J2878" s="3">
        <v>1.07</v>
      </c>
      <c r="K2878" s="3">
        <v>5987</v>
      </c>
      <c r="L2878" s="2" t="s">
        <v>1129</v>
      </c>
    </row>
    <row r="2879" spans="1:12">
      <c r="A2879" s="19" t="s">
        <v>4157</v>
      </c>
      <c r="B2879" s="20"/>
      <c r="C2879" s="3">
        <v>0.24299999999999999</v>
      </c>
      <c r="D2879" s="3">
        <v>110.96545999999999</v>
      </c>
      <c r="E2879" s="2"/>
      <c r="F2879" s="2"/>
      <c r="G2879" s="2" t="s">
        <v>134</v>
      </c>
      <c r="H2879" s="2"/>
      <c r="I2879" s="3">
        <v>1710</v>
      </c>
      <c r="J2879" s="3">
        <v>0.73</v>
      </c>
      <c r="K2879" s="3">
        <v>4644</v>
      </c>
      <c r="L2879" s="2" t="s">
        <v>1129</v>
      </c>
    </row>
    <row r="2880" spans="1:12">
      <c r="A2880" s="19" t="s">
        <v>4158</v>
      </c>
      <c r="B2880" s="20"/>
      <c r="C2880" s="3">
        <v>0.154</v>
      </c>
      <c r="D2880" s="3">
        <v>3.76419105</v>
      </c>
      <c r="E2880" s="2"/>
      <c r="F2880" s="2"/>
      <c r="G2880" s="2" t="s">
        <v>134</v>
      </c>
      <c r="H2880" s="2"/>
      <c r="I2880" s="3">
        <v>2200</v>
      </c>
      <c r="J2880" s="3">
        <v>0.75</v>
      </c>
      <c r="K2880" s="3">
        <v>4906</v>
      </c>
      <c r="L2880" s="2" t="s">
        <v>1129</v>
      </c>
    </row>
    <row r="2881" spans="1:12">
      <c r="A2881" s="19" t="s">
        <v>4159</v>
      </c>
      <c r="B2881" s="20"/>
      <c r="C2881" s="3">
        <v>0.21199999999999999</v>
      </c>
      <c r="D2881" s="3">
        <v>46.877936699999999</v>
      </c>
      <c r="E2881" s="2"/>
      <c r="F2881" s="2"/>
      <c r="G2881" s="2" t="s">
        <v>134</v>
      </c>
      <c r="H2881" s="2"/>
      <c r="I2881" s="3">
        <v>2810</v>
      </c>
      <c r="J2881" s="3">
        <v>0.99</v>
      </c>
      <c r="K2881" s="3">
        <v>5797</v>
      </c>
      <c r="L2881" s="2" t="s">
        <v>1129</v>
      </c>
    </row>
    <row r="2882" spans="1:12">
      <c r="A2882" s="19" t="s">
        <v>4160</v>
      </c>
      <c r="B2882" s="20"/>
      <c r="C2882" s="3">
        <v>0.17699999999999999</v>
      </c>
      <c r="D2882" s="3">
        <v>2.7579826700000001</v>
      </c>
      <c r="E2882" s="2"/>
      <c r="F2882" s="2"/>
      <c r="G2882" s="2" t="s">
        <v>134</v>
      </c>
      <c r="H2882" s="2"/>
      <c r="I2882" s="3">
        <v>1910</v>
      </c>
      <c r="J2882" s="3">
        <v>1.0900000000000001</v>
      </c>
      <c r="K2882" s="3">
        <v>6067</v>
      </c>
      <c r="L2882" s="2" t="s">
        <v>1129</v>
      </c>
    </row>
    <row r="2883" spans="1:12">
      <c r="A2883" s="19" t="s">
        <v>4161</v>
      </c>
      <c r="B2883" s="20"/>
      <c r="C2883" s="3">
        <v>0.157</v>
      </c>
      <c r="D2883" s="3">
        <v>9.3041207799999999</v>
      </c>
      <c r="E2883" s="2"/>
      <c r="F2883" s="2"/>
      <c r="G2883" s="2" t="s">
        <v>134</v>
      </c>
      <c r="H2883" s="2"/>
      <c r="I2883" s="3">
        <v>1270</v>
      </c>
      <c r="J2883" s="3">
        <v>0.75</v>
      </c>
      <c r="K2883" s="3">
        <v>4597</v>
      </c>
      <c r="L2883" s="2" t="s">
        <v>1129</v>
      </c>
    </row>
    <row r="2884" spans="1:12">
      <c r="A2884" s="19" t="s">
        <v>4162</v>
      </c>
      <c r="B2884" s="20"/>
      <c r="C2884" s="3">
        <v>0.13300000000000001</v>
      </c>
      <c r="D2884" s="3">
        <v>14.0797147</v>
      </c>
      <c r="E2884" s="2"/>
      <c r="F2884" s="2"/>
      <c r="G2884" s="2" t="s">
        <v>134</v>
      </c>
      <c r="H2884" s="2"/>
      <c r="I2884" s="3">
        <v>1190</v>
      </c>
      <c r="J2884" s="3">
        <v>1.0900000000000001</v>
      </c>
      <c r="K2884" s="3">
        <v>5945</v>
      </c>
      <c r="L2884" s="2" t="s">
        <v>1129</v>
      </c>
    </row>
    <row r="2885" spans="1:12">
      <c r="A2885" s="19" t="s">
        <v>4163</v>
      </c>
      <c r="B2885" s="20"/>
      <c r="C2885" s="3">
        <v>0.13800000000000001</v>
      </c>
      <c r="D2885" s="3">
        <v>16.540803199999999</v>
      </c>
      <c r="E2885" s="2"/>
      <c r="F2885" s="2"/>
      <c r="G2885" s="2" t="s">
        <v>134</v>
      </c>
      <c r="H2885" s="2"/>
      <c r="I2885" s="3">
        <v>1220</v>
      </c>
      <c r="J2885" s="3">
        <v>0.85</v>
      </c>
      <c r="K2885" s="3">
        <v>5153</v>
      </c>
      <c r="L2885" s="2" t="s">
        <v>1129</v>
      </c>
    </row>
    <row r="2886" spans="1:12">
      <c r="A2886" s="19" t="s">
        <v>4164</v>
      </c>
      <c r="B2886" s="20"/>
      <c r="C2886" s="3">
        <v>0.33300000000000002</v>
      </c>
      <c r="D2886" s="3">
        <v>3.6093089100000002</v>
      </c>
      <c r="E2886" s="2"/>
      <c r="F2886" s="2"/>
      <c r="G2886" s="2" t="s">
        <v>134</v>
      </c>
      <c r="H2886" s="2"/>
      <c r="I2886" s="3">
        <v>3520</v>
      </c>
      <c r="J2886" s="3">
        <v>0.94</v>
      </c>
      <c r="K2886" s="3">
        <v>5635</v>
      </c>
      <c r="L2886" s="2" t="s">
        <v>1129</v>
      </c>
    </row>
    <row r="2887" spans="1:12">
      <c r="A2887" s="19" t="s">
        <v>4165</v>
      </c>
      <c r="B2887" s="20"/>
      <c r="C2887" s="3">
        <v>0.14299999999999999</v>
      </c>
      <c r="D2887" s="3">
        <v>2.37030743</v>
      </c>
      <c r="E2887" s="2"/>
      <c r="F2887" s="2"/>
      <c r="G2887" s="2" t="s">
        <v>134</v>
      </c>
      <c r="H2887" s="2"/>
      <c r="I2887" s="3">
        <v>3520</v>
      </c>
      <c r="J2887" s="3">
        <v>0.94</v>
      </c>
      <c r="K2887" s="3">
        <v>5635</v>
      </c>
      <c r="L2887" s="2" t="s">
        <v>1129</v>
      </c>
    </row>
    <row r="2888" spans="1:12">
      <c r="A2888" s="19" t="s">
        <v>4166</v>
      </c>
      <c r="B2888" s="20"/>
      <c r="C2888" s="3">
        <v>0.21099999999999999</v>
      </c>
      <c r="D2888" s="3">
        <v>1.93155984</v>
      </c>
      <c r="E2888" s="2"/>
      <c r="F2888" s="2"/>
      <c r="G2888" s="2" t="s">
        <v>134</v>
      </c>
      <c r="H2888" s="2"/>
      <c r="I2888" s="3">
        <v>1300</v>
      </c>
      <c r="J2888" s="3">
        <v>0.98</v>
      </c>
      <c r="K2888" s="3">
        <v>5762</v>
      </c>
      <c r="L2888" s="2" t="s">
        <v>1129</v>
      </c>
    </row>
    <row r="2889" spans="1:12">
      <c r="A2889" s="19" t="s">
        <v>4167</v>
      </c>
      <c r="B2889" s="20"/>
      <c r="C2889" s="3">
        <v>7.0999999999999994E-2</v>
      </c>
      <c r="D2889" s="3">
        <v>0.76212926000000003</v>
      </c>
      <c r="E2889" s="2"/>
      <c r="F2889" s="2"/>
      <c r="G2889" s="2" t="s">
        <v>134</v>
      </c>
      <c r="H2889" s="2"/>
      <c r="I2889" s="3">
        <v>2250</v>
      </c>
      <c r="J2889" s="3">
        <v>0.95</v>
      </c>
      <c r="K2889" s="3">
        <v>5592</v>
      </c>
      <c r="L2889" s="2" t="s">
        <v>1129</v>
      </c>
    </row>
    <row r="2890" spans="1:12">
      <c r="A2890" s="19" t="s">
        <v>4168</v>
      </c>
      <c r="B2890" s="20"/>
      <c r="C2890" s="3">
        <v>0.32400000000000001</v>
      </c>
      <c r="D2890" s="3">
        <v>16.923441100000002</v>
      </c>
      <c r="E2890" s="2"/>
      <c r="F2890" s="2"/>
      <c r="G2890" s="2" t="s">
        <v>134</v>
      </c>
      <c r="H2890" s="2"/>
      <c r="I2890" s="3">
        <v>5000</v>
      </c>
      <c r="J2890" s="3">
        <v>1.01</v>
      </c>
      <c r="K2890" s="3">
        <v>5806</v>
      </c>
      <c r="L2890" s="2" t="s">
        <v>1129</v>
      </c>
    </row>
    <row r="2891" spans="1:12">
      <c r="A2891" s="19" t="s">
        <v>4169</v>
      </c>
      <c r="B2891" s="20"/>
      <c r="C2891" s="3">
        <v>0.14299999999999999</v>
      </c>
      <c r="D2891" s="3">
        <v>23.899029599999999</v>
      </c>
      <c r="E2891" s="2"/>
      <c r="F2891" s="2"/>
      <c r="G2891" s="2" t="s">
        <v>134</v>
      </c>
      <c r="H2891" s="2"/>
      <c r="I2891" s="3">
        <v>1420</v>
      </c>
      <c r="J2891" s="3">
        <v>0.99</v>
      </c>
      <c r="K2891" s="3">
        <v>5722</v>
      </c>
      <c r="L2891" s="2" t="s">
        <v>1129</v>
      </c>
    </row>
    <row r="2892" spans="1:12">
      <c r="A2892" s="19" t="s">
        <v>4170</v>
      </c>
      <c r="B2892" s="20"/>
      <c r="C2892" s="3">
        <v>0.154</v>
      </c>
      <c r="D2892" s="3">
        <v>6.2216146999999999</v>
      </c>
      <c r="E2892" s="2"/>
      <c r="F2892" s="2"/>
      <c r="G2892" s="2" t="s">
        <v>134</v>
      </c>
      <c r="H2892" s="2"/>
      <c r="I2892" s="3">
        <v>3400</v>
      </c>
      <c r="J2892" s="3">
        <v>1.21</v>
      </c>
      <c r="K2892" s="3">
        <v>6261</v>
      </c>
      <c r="L2892" s="2" t="s">
        <v>1129</v>
      </c>
    </row>
    <row r="2893" spans="1:12">
      <c r="A2893" s="19" t="s">
        <v>4171</v>
      </c>
      <c r="B2893" s="20"/>
      <c r="C2893" s="3">
        <v>0.21199999999999999</v>
      </c>
      <c r="D2893" s="3">
        <v>6.1799844000000004</v>
      </c>
      <c r="E2893" s="2"/>
      <c r="F2893" s="2"/>
      <c r="G2893" s="2" t="s">
        <v>134</v>
      </c>
      <c r="H2893" s="2"/>
      <c r="I2893" s="3">
        <v>3140</v>
      </c>
      <c r="J2893" s="3">
        <v>0.86</v>
      </c>
      <c r="K2893" s="3">
        <v>5215</v>
      </c>
      <c r="L2893" s="2" t="s">
        <v>1129</v>
      </c>
    </row>
    <row r="2894" spans="1:12">
      <c r="A2894" s="19" t="s">
        <v>4172</v>
      </c>
      <c r="B2894" s="20"/>
      <c r="C2894" s="3">
        <v>0.14099999999999999</v>
      </c>
      <c r="D2894" s="3">
        <v>1.5690664999999999</v>
      </c>
      <c r="E2894" s="2"/>
      <c r="F2894" s="2"/>
      <c r="G2894" s="2" t="s">
        <v>134</v>
      </c>
      <c r="H2894" s="2"/>
      <c r="I2894" s="3">
        <v>3180</v>
      </c>
      <c r="J2894" s="3">
        <v>1.2</v>
      </c>
      <c r="K2894" s="3">
        <v>6199</v>
      </c>
      <c r="L2894" s="2" t="s">
        <v>1129</v>
      </c>
    </row>
    <row r="2895" spans="1:12">
      <c r="A2895" s="19" t="s">
        <v>4173</v>
      </c>
      <c r="B2895" s="20"/>
      <c r="C2895" s="3">
        <v>0.20499999999999999</v>
      </c>
      <c r="D2895" s="3">
        <v>8.6788859299999999</v>
      </c>
      <c r="E2895" s="2"/>
      <c r="F2895" s="2"/>
      <c r="G2895" s="2" t="s">
        <v>134</v>
      </c>
      <c r="H2895" s="2"/>
      <c r="I2895" s="3">
        <v>2730</v>
      </c>
      <c r="J2895" s="3">
        <v>1</v>
      </c>
      <c r="K2895" s="3">
        <v>5792</v>
      </c>
      <c r="L2895" s="2" t="s">
        <v>1129</v>
      </c>
    </row>
    <row r="2896" spans="1:12">
      <c r="A2896" s="19" t="s">
        <v>4174</v>
      </c>
      <c r="B2896" s="20"/>
      <c r="C2896" s="3">
        <v>0.14599999999999999</v>
      </c>
      <c r="D2896" s="3">
        <v>4.0258225400000001</v>
      </c>
      <c r="E2896" s="2"/>
      <c r="F2896" s="2"/>
      <c r="G2896" s="2" t="s">
        <v>134</v>
      </c>
      <c r="H2896" s="2"/>
      <c r="I2896" s="3">
        <v>2730</v>
      </c>
      <c r="J2896" s="3">
        <v>1</v>
      </c>
      <c r="K2896" s="3">
        <v>5792</v>
      </c>
      <c r="L2896" s="2" t="s">
        <v>1129</v>
      </c>
    </row>
    <row r="2897" spans="1:12">
      <c r="A2897" s="19" t="s">
        <v>4175</v>
      </c>
      <c r="B2897" s="20"/>
      <c r="C2897" s="3">
        <v>0.112</v>
      </c>
      <c r="D2897" s="3">
        <v>5.9456653399999997</v>
      </c>
      <c r="E2897" s="2"/>
      <c r="F2897" s="2"/>
      <c r="G2897" s="2" t="s">
        <v>134</v>
      </c>
      <c r="H2897" s="2"/>
      <c r="I2897" s="3">
        <v>800</v>
      </c>
      <c r="J2897" s="3">
        <v>0.6</v>
      </c>
      <c r="K2897" s="3">
        <v>4002</v>
      </c>
      <c r="L2897" s="2" t="s">
        <v>1129</v>
      </c>
    </row>
    <row r="2898" spans="1:12">
      <c r="A2898" s="19" t="s">
        <v>4176</v>
      </c>
      <c r="B2898" s="20"/>
      <c r="C2898" s="3">
        <v>0.127</v>
      </c>
      <c r="D2898" s="3">
        <v>1.5237281600000001</v>
      </c>
      <c r="E2898" s="2"/>
      <c r="F2898" s="2"/>
      <c r="G2898" s="2" t="s">
        <v>134</v>
      </c>
      <c r="H2898" s="2"/>
      <c r="I2898" s="3">
        <v>860</v>
      </c>
      <c r="J2898" s="3">
        <v>0.56000000000000005</v>
      </c>
      <c r="K2898" s="3">
        <v>3959</v>
      </c>
      <c r="L2898" s="2" t="s">
        <v>1129</v>
      </c>
    </row>
    <row r="2899" spans="1:12">
      <c r="A2899" s="19" t="s">
        <v>4177</v>
      </c>
      <c r="B2899" s="20"/>
      <c r="C2899" s="3">
        <v>7.0999999999999994E-2</v>
      </c>
      <c r="D2899" s="3">
        <v>6.14727918</v>
      </c>
      <c r="E2899" s="2"/>
      <c r="F2899" s="2"/>
      <c r="G2899" s="2" t="s">
        <v>134</v>
      </c>
      <c r="H2899" s="2"/>
      <c r="I2899" s="3">
        <v>650</v>
      </c>
      <c r="J2899" s="3">
        <v>0.79</v>
      </c>
      <c r="K2899" s="3">
        <v>4868</v>
      </c>
      <c r="L2899" s="2" t="s">
        <v>1129</v>
      </c>
    </row>
    <row r="2900" spans="1:12">
      <c r="A2900" s="19" t="s">
        <v>4178</v>
      </c>
      <c r="B2900" s="20"/>
      <c r="C2900" s="3">
        <v>0.247</v>
      </c>
      <c r="D2900" s="3">
        <v>34.351187400000001</v>
      </c>
      <c r="E2900" s="2"/>
      <c r="F2900" s="2"/>
      <c r="G2900" s="2" t="s">
        <v>134</v>
      </c>
      <c r="H2900" s="2"/>
      <c r="I2900" s="3">
        <v>3580</v>
      </c>
      <c r="J2900" s="3">
        <v>1.02</v>
      </c>
      <c r="K2900" s="3">
        <v>5816</v>
      </c>
      <c r="L2900" s="2" t="s">
        <v>1129</v>
      </c>
    </row>
    <row r="2901" spans="1:12">
      <c r="A2901" s="19" t="s">
        <v>4179</v>
      </c>
      <c r="B2901" s="20"/>
      <c r="C2901" s="3">
        <v>0.17</v>
      </c>
      <c r="D2901" s="3">
        <v>3.0072524199999999</v>
      </c>
      <c r="E2901" s="2"/>
      <c r="F2901" s="2"/>
      <c r="G2901" s="2" t="s">
        <v>134</v>
      </c>
      <c r="H2901" s="2"/>
      <c r="I2901" s="3">
        <v>3960</v>
      </c>
      <c r="J2901" s="3">
        <v>0.94</v>
      </c>
      <c r="K2901" s="3">
        <v>5612</v>
      </c>
      <c r="L2901" s="2" t="s">
        <v>1129</v>
      </c>
    </row>
    <row r="2902" spans="1:12">
      <c r="A2902" s="19" t="s">
        <v>4180</v>
      </c>
      <c r="B2902" s="20"/>
      <c r="C2902" s="3">
        <v>0.14499999999999999</v>
      </c>
      <c r="D2902" s="3">
        <v>13.245031900000001</v>
      </c>
      <c r="E2902" s="2"/>
      <c r="F2902" s="2"/>
      <c r="G2902" s="2" t="s">
        <v>134</v>
      </c>
      <c r="H2902" s="2"/>
      <c r="I2902" s="3">
        <v>1570</v>
      </c>
      <c r="J2902" s="3">
        <v>1.08</v>
      </c>
      <c r="K2902" s="3">
        <v>5758</v>
      </c>
      <c r="L2902" s="2" t="s">
        <v>1129</v>
      </c>
    </row>
    <row r="2903" spans="1:12">
      <c r="A2903" s="19" t="s">
        <v>4181</v>
      </c>
      <c r="B2903" s="20"/>
      <c r="C2903" s="3">
        <v>0.29299999999999998</v>
      </c>
      <c r="D2903" s="3">
        <v>77.254839599999997</v>
      </c>
      <c r="E2903" s="2"/>
      <c r="F2903" s="2"/>
      <c r="G2903" s="2" t="s">
        <v>134</v>
      </c>
      <c r="H2903" s="2"/>
      <c r="I2903" s="3">
        <v>2240</v>
      </c>
      <c r="J2903" s="3">
        <v>1.1000000000000001</v>
      </c>
      <c r="K2903" s="3">
        <v>5956</v>
      </c>
      <c r="L2903" s="2" t="s">
        <v>1129</v>
      </c>
    </row>
    <row r="2904" spans="1:12">
      <c r="A2904" s="19" t="s">
        <v>4182</v>
      </c>
      <c r="B2904" s="20"/>
      <c r="C2904" s="3">
        <v>0.09</v>
      </c>
      <c r="D2904" s="3">
        <v>3.8569185500000001</v>
      </c>
      <c r="E2904" s="2"/>
      <c r="F2904" s="2"/>
      <c r="G2904" s="2" t="s">
        <v>134</v>
      </c>
      <c r="H2904" s="2"/>
      <c r="I2904" s="3">
        <v>1390</v>
      </c>
      <c r="J2904" s="3">
        <v>0.88</v>
      </c>
      <c r="K2904" s="3">
        <v>5345</v>
      </c>
      <c r="L2904" s="2" t="s">
        <v>1129</v>
      </c>
    </row>
    <row r="2905" spans="1:12">
      <c r="A2905" s="19" t="s">
        <v>4183</v>
      </c>
      <c r="B2905" s="20"/>
      <c r="C2905" s="3">
        <v>0.1</v>
      </c>
      <c r="D2905" s="3">
        <v>1.5432066</v>
      </c>
      <c r="E2905" s="2"/>
      <c r="F2905" s="2"/>
      <c r="G2905" s="2" t="s">
        <v>134</v>
      </c>
      <c r="H2905" s="2"/>
      <c r="I2905" s="3">
        <v>2050</v>
      </c>
      <c r="J2905" s="3">
        <v>1.03</v>
      </c>
      <c r="K2905" s="3">
        <v>5923</v>
      </c>
      <c r="L2905" s="2" t="s">
        <v>1129</v>
      </c>
    </row>
    <row r="2906" spans="1:12">
      <c r="A2906" s="19" t="s">
        <v>4184</v>
      </c>
      <c r="B2906" s="20"/>
      <c r="C2906" s="3">
        <v>0.3</v>
      </c>
      <c r="D2906" s="3">
        <v>33.417799299999999</v>
      </c>
      <c r="E2906" s="2"/>
      <c r="F2906" s="2"/>
      <c r="G2906" s="2" t="s">
        <v>134</v>
      </c>
      <c r="H2906" s="2"/>
      <c r="I2906" s="3">
        <v>2970</v>
      </c>
      <c r="J2906" s="3">
        <v>0.81</v>
      </c>
      <c r="K2906" s="3">
        <v>5049</v>
      </c>
      <c r="L2906" s="2" t="s">
        <v>1129</v>
      </c>
    </row>
    <row r="2907" spans="1:12">
      <c r="A2907" s="19" t="s">
        <v>4185</v>
      </c>
      <c r="B2907" s="20"/>
      <c r="C2907" s="3">
        <v>9.9000000000000005E-2</v>
      </c>
      <c r="D2907" s="3">
        <v>2.0533367899999999</v>
      </c>
      <c r="E2907" s="2"/>
      <c r="F2907" s="2"/>
      <c r="G2907" s="2" t="s">
        <v>134</v>
      </c>
      <c r="H2907" s="2"/>
      <c r="I2907" s="3">
        <v>1390</v>
      </c>
      <c r="J2907" s="3">
        <v>1.1200000000000001</v>
      </c>
      <c r="K2907" s="3">
        <v>6113</v>
      </c>
      <c r="L2907" s="2" t="s">
        <v>1129</v>
      </c>
    </row>
    <row r="2908" spans="1:12">
      <c r="A2908" s="19" t="s">
        <v>4186</v>
      </c>
      <c r="B2908" s="20"/>
      <c r="C2908" s="3">
        <v>0.64400000000000002</v>
      </c>
      <c r="D2908" s="3">
        <v>219.321753</v>
      </c>
      <c r="E2908" s="2"/>
      <c r="F2908" s="2"/>
      <c r="G2908" s="2" t="s">
        <v>134</v>
      </c>
      <c r="H2908" s="2"/>
      <c r="I2908" s="3">
        <v>4950</v>
      </c>
      <c r="J2908" s="3">
        <v>1.1100000000000001</v>
      </c>
      <c r="K2908" s="3">
        <v>6000</v>
      </c>
      <c r="L2908" s="2" t="s">
        <v>1129</v>
      </c>
    </row>
    <row r="2909" spans="1:12">
      <c r="A2909" s="19" t="s">
        <v>4187</v>
      </c>
      <c r="B2909" s="20"/>
      <c r="C2909" s="3">
        <v>0.218</v>
      </c>
      <c r="D2909" s="3">
        <v>18.7842573</v>
      </c>
      <c r="E2909" s="2"/>
      <c r="F2909" s="2"/>
      <c r="G2909" s="2" t="s">
        <v>134</v>
      </c>
      <c r="H2909" s="2"/>
      <c r="I2909" s="3">
        <v>1510</v>
      </c>
      <c r="J2909" s="3">
        <v>0.7</v>
      </c>
      <c r="K2909" s="3">
        <v>4350</v>
      </c>
      <c r="L2909" s="2" t="s">
        <v>1129</v>
      </c>
    </row>
    <row r="2910" spans="1:12">
      <c r="A2910" s="19" t="s">
        <v>4188</v>
      </c>
      <c r="B2910" s="20"/>
      <c r="C2910" s="3">
        <v>0.26200000000000001</v>
      </c>
      <c r="D2910" s="3">
        <v>161.516335</v>
      </c>
      <c r="E2910" s="2"/>
      <c r="F2910" s="2"/>
      <c r="G2910" s="2" t="s">
        <v>134</v>
      </c>
      <c r="H2910" s="2"/>
      <c r="I2910" s="3">
        <v>1510</v>
      </c>
      <c r="J2910" s="3">
        <v>0.7</v>
      </c>
      <c r="K2910" s="3">
        <v>4350</v>
      </c>
      <c r="L2910" s="2" t="s">
        <v>1129</v>
      </c>
    </row>
    <row r="2911" spans="1:12">
      <c r="A2911" s="19" t="s">
        <v>4189</v>
      </c>
      <c r="B2911" s="20"/>
      <c r="C2911" s="3">
        <v>5.3999999999999999E-2</v>
      </c>
      <c r="D2911" s="3">
        <v>0.69384285000000001</v>
      </c>
      <c r="E2911" s="2"/>
      <c r="F2911" s="2"/>
      <c r="G2911" s="2" t="s">
        <v>134</v>
      </c>
      <c r="H2911" s="2"/>
      <c r="I2911" s="3">
        <v>1150</v>
      </c>
      <c r="J2911" s="3">
        <v>0.96</v>
      </c>
      <c r="K2911" s="3">
        <v>5589</v>
      </c>
      <c r="L2911" s="2" t="s">
        <v>1129</v>
      </c>
    </row>
    <row r="2912" spans="1:12">
      <c r="A2912" s="19" t="s">
        <v>4190</v>
      </c>
      <c r="B2912" s="20"/>
      <c r="C2912" s="3">
        <v>0.127</v>
      </c>
      <c r="D2912" s="3">
        <v>23.127486399999999</v>
      </c>
      <c r="E2912" s="2"/>
      <c r="F2912" s="2"/>
      <c r="G2912" s="2" t="s">
        <v>134</v>
      </c>
      <c r="H2912" s="2"/>
      <c r="I2912" s="3">
        <v>980</v>
      </c>
      <c r="J2912" s="3">
        <v>1.08</v>
      </c>
      <c r="K2912" s="3">
        <v>5975</v>
      </c>
      <c r="L2912" s="2" t="s">
        <v>1129</v>
      </c>
    </row>
    <row r="2913" spans="1:12">
      <c r="A2913" s="19" t="s">
        <v>4191</v>
      </c>
      <c r="B2913" s="20"/>
      <c r="C2913" s="3">
        <v>0.16300000000000001</v>
      </c>
      <c r="D2913" s="3">
        <v>5.1324856199999997</v>
      </c>
      <c r="E2913" s="2"/>
      <c r="F2913" s="2"/>
      <c r="G2913" s="2" t="s">
        <v>134</v>
      </c>
      <c r="H2913" s="2"/>
      <c r="I2913" s="3">
        <v>740</v>
      </c>
      <c r="J2913" s="3">
        <v>0.52</v>
      </c>
      <c r="K2913" s="3">
        <v>3753</v>
      </c>
      <c r="L2913" s="2" t="s">
        <v>1129</v>
      </c>
    </row>
    <row r="2914" spans="1:12">
      <c r="A2914" s="19" t="s">
        <v>4192</v>
      </c>
      <c r="B2914" s="20"/>
      <c r="C2914" s="3">
        <v>0.20100000000000001</v>
      </c>
      <c r="D2914" s="3">
        <v>198.68017900000001</v>
      </c>
      <c r="E2914" s="2"/>
      <c r="F2914" s="2"/>
      <c r="G2914" s="2" t="s">
        <v>134</v>
      </c>
      <c r="H2914" s="2"/>
      <c r="I2914" s="3">
        <v>2290</v>
      </c>
      <c r="J2914" s="3">
        <v>0.86</v>
      </c>
      <c r="K2914" s="3">
        <v>5321</v>
      </c>
      <c r="L2914" s="2" t="s">
        <v>1129</v>
      </c>
    </row>
    <row r="2915" spans="1:12">
      <c r="A2915" s="19" t="s">
        <v>4193</v>
      </c>
      <c r="B2915" s="20"/>
      <c r="C2915" s="3">
        <v>0.13</v>
      </c>
      <c r="D2915" s="3">
        <v>1.43474156</v>
      </c>
      <c r="E2915" s="2"/>
      <c r="F2915" s="2"/>
      <c r="G2915" s="2" t="s">
        <v>134</v>
      </c>
      <c r="H2915" s="2"/>
      <c r="I2915" s="3">
        <v>2980</v>
      </c>
      <c r="J2915" s="3">
        <v>1.01</v>
      </c>
      <c r="K2915" s="3">
        <v>5851</v>
      </c>
      <c r="L2915" s="2" t="s">
        <v>1129</v>
      </c>
    </row>
    <row r="2916" spans="1:12">
      <c r="A2916" s="19" t="s">
        <v>4194</v>
      </c>
      <c r="B2916" s="20"/>
      <c r="C2916" s="3">
        <v>0.185</v>
      </c>
      <c r="D2916" s="3">
        <v>58.601792500000002</v>
      </c>
      <c r="E2916" s="2"/>
      <c r="F2916" s="2"/>
      <c r="G2916" s="2" t="s">
        <v>134</v>
      </c>
      <c r="H2916" s="2"/>
      <c r="I2916" s="3">
        <v>2980</v>
      </c>
      <c r="J2916" s="3">
        <v>0.99</v>
      </c>
      <c r="K2916" s="3">
        <v>5862</v>
      </c>
      <c r="L2916" s="2" t="s">
        <v>1129</v>
      </c>
    </row>
    <row r="2917" spans="1:12">
      <c r="A2917" s="19" t="s">
        <v>4195</v>
      </c>
      <c r="B2917" s="20"/>
      <c r="C2917" s="3">
        <v>0.17399999999999999</v>
      </c>
      <c r="D2917" s="3">
        <v>25.082462599999999</v>
      </c>
      <c r="E2917" s="2"/>
      <c r="F2917" s="2"/>
      <c r="G2917" s="2" t="s">
        <v>134</v>
      </c>
      <c r="H2917" s="2"/>
      <c r="I2917" s="3">
        <v>2770</v>
      </c>
      <c r="J2917" s="3">
        <v>1.1299999999999999</v>
      </c>
      <c r="K2917" s="3">
        <v>6166</v>
      </c>
      <c r="L2917" s="2" t="s">
        <v>1129</v>
      </c>
    </row>
    <row r="2918" spans="1:12">
      <c r="A2918" s="19" t="s">
        <v>4196</v>
      </c>
      <c r="B2918" s="20"/>
      <c r="C2918" s="3">
        <v>0.17499999999999999</v>
      </c>
      <c r="D2918" s="3">
        <v>89.722291999999996</v>
      </c>
      <c r="E2918" s="2"/>
      <c r="F2918" s="2"/>
      <c r="G2918" s="2" t="s">
        <v>134</v>
      </c>
      <c r="H2918" s="2"/>
      <c r="I2918" s="3">
        <v>2770</v>
      </c>
      <c r="J2918" s="3">
        <v>1.1299999999999999</v>
      </c>
      <c r="K2918" s="3">
        <v>6166</v>
      </c>
      <c r="L2918" s="2" t="s">
        <v>1129</v>
      </c>
    </row>
    <row r="2919" spans="1:12">
      <c r="A2919" s="19" t="s">
        <v>4197</v>
      </c>
      <c r="B2919" s="20"/>
      <c r="C2919" s="3">
        <v>0.28399999999999997</v>
      </c>
      <c r="D2919" s="3">
        <v>78.100023100000001</v>
      </c>
      <c r="E2919" s="2"/>
      <c r="F2919" s="2"/>
      <c r="G2919" s="2" t="s">
        <v>134</v>
      </c>
      <c r="H2919" s="2"/>
      <c r="I2919" s="3">
        <v>4470</v>
      </c>
      <c r="J2919" s="3">
        <v>1.1399999999999999</v>
      </c>
      <c r="K2919" s="3">
        <v>6112</v>
      </c>
      <c r="L2919" s="2" t="s">
        <v>1129</v>
      </c>
    </row>
    <row r="2920" spans="1:12">
      <c r="A2920" s="19" t="s">
        <v>4198</v>
      </c>
      <c r="B2920" s="20"/>
      <c r="C2920" s="3">
        <v>0.108</v>
      </c>
      <c r="D2920" s="3">
        <v>4.2710309100000003</v>
      </c>
      <c r="E2920" s="2"/>
      <c r="F2920" s="2"/>
      <c r="G2920" s="2" t="s">
        <v>134</v>
      </c>
      <c r="H2920" s="2"/>
      <c r="I2920" s="3">
        <v>2470</v>
      </c>
      <c r="J2920" s="3">
        <v>0.94</v>
      </c>
      <c r="K2920" s="3">
        <v>5658</v>
      </c>
      <c r="L2920" s="2" t="s">
        <v>1129</v>
      </c>
    </row>
    <row r="2921" spans="1:12">
      <c r="A2921" s="19" t="s">
        <v>4199</v>
      </c>
      <c r="B2921" s="20"/>
      <c r="C2921" s="3">
        <v>0.111</v>
      </c>
      <c r="D2921" s="3">
        <v>2.89221751</v>
      </c>
      <c r="E2921" s="2"/>
      <c r="F2921" s="2"/>
      <c r="G2921" s="2" t="s">
        <v>134</v>
      </c>
      <c r="H2921" s="2"/>
      <c r="I2921" s="3">
        <v>1120</v>
      </c>
      <c r="J2921" s="3">
        <v>0.66</v>
      </c>
      <c r="K2921" s="3">
        <v>4306</v>
      </c>
      <c r="L2921" s="2" t="s">
        <v>1129</v>
      </c>
    </row>
    <row r="2922" spans="1:12">
      <c r="A2922" s="19" t="s">
        <v>4200</v>
      </c>
      <c r="B2922" s="20"/>
      <c r="C2922" s="3">
        <v>0.29099999999999998</v>
      </c>
      <c r="D2922" s="3">
        <v>187.747029</v>
      </c>
      <c r="E2922" s="2"/>
      <c r="F2922" s="2"/>
      <c r="G2922" s="2" t="s">
        <v>134</v>
      </c>
      <c r="H2922" s="2"/>
      <c r="I2922" s="3">
        <v>2410</v>
      </c>
      <c r="J2922" s="3">
        <v>0.82</v>
      </c>
      <c r="K2922" s="3">
        <v>5211</v>
      </c>
      <c r="L2922" s="2" t="s">
        <v>1129</v>
      </c>
    </row>
    <row r="2923" spans="1:12">
      <c r="A2923" s="19" t="s">
        <v>4201</v>
      </c>
      <c r="B2923" s="20"/>
      <c r="C2923" s="3">
        <v>0.11600000000000001</v>
      </c>
      <c r="D2923" s="3">
        <v>2.5430728600000001</v>
      </c>
      <c r="E2923" s="2"/>
      <c r="F2923" s="2"/>
      <c r="G2923" s="2" t="s">
        <v>134</v>
      </c>
      <c r="H2923" s="2"/>
      <c r="I2923" s="3">
        <v>2860</v>
      </c>
      <c r="J2923" s="3">
        <v>0.99</v>
      </c>
      <c r="K2923" s="3">
        <v>5794</v>
      </c>
      <c r="L2923" s="2" t="s">
        <v>1129</v>
      </c>
    </row>
    <row r="2924" spans="1:12">
      <c r="A2924" s="19" t="s">
        <v>4202</v>
      </c>
      <c r="B2924" s="20"/>
      <c r="C2924" s="3">
        <v>0.252</v>
      </c>
      <c r="D2924" s="3">
        <v>2.1684525899999998</v>
      </c>
      <c r="E2924" s="2"/>
      <c r="F2924" s="2"/>
      <c r="G2924" s="2" t="s">
        <v>134</v>
      </c>
      <c r="H2924" s="2"/>
      <c r="I2924" s="3">
        <v>3940</v>
      </c>
      <c r="J2924" s="3">
        <v>1.01</v>
      </c>
      <c r="K2924" s="3">
        <v>5837</v>
      </c>
      <c r="L2924" s="2" t="s">
        <v>1129</v>
      </c>
    </row>
    <row r="2925" spans="1:12">
      <c r="A2925" s="19" t="s">
        <v>4203</v>
      </c>
      <c r="B2925" s="20"/>
      <c r="C2925" s="3">
        <v>0.156</v>
      </c>
      <c r="D2925" s="3">
        <v>6.4220005799999997</v>
      </c>
      <c r="E2925" s="2"/>
      <c r="F2925" s="2"/>
      <c r="G2925" s="2" t="s">
        <v>134</v>
      </c>
      <c r="H2925" s="2"/>
      <c r="I2925" s="3">
        <v>3100</v>
      </c>
      <c r="J2925" s="3">
        <v>1.21</v>
      </c>
      <c r="K2925" s="3">
        <v>6247</v>
      </c>
      <c r="L2925" s="2" t="s">
        <v>1129</v>
      </c>
    </row>
    <row r="2926" spans="1:12">
      <c r="A2926" s="19" t="s">
        <v>4204</v>
      </c>
      <c r="B2926" s="20"/>
      <c r="C2926" s="3">
        <v>0.22</v>
      </c>
      <c r="D2926" s="3">
        <v>81.315105900000006</v>
      </c>
      <c r="E2926" s="2"/>
      <c r="F2926" s="2"/>
      <c r="G2926" s="2" t="s">
        <v>134</v>
      </c>
      <c r="H2926" s="2"/>
      <c r="I2926" s="3">
        <v>2930</v>
      </c>
      <c r="J2926" s="3">
        <v>0.94</v>
      </c>
      <c r="K2926" s="3">
        <v>5614</v>
      </c>
      <c r="L2926" s="2" t="s">
        <v>1129</v>
      </c>
    </row>
    <row r="2927" spans="1:12">
      <c r="A2927" s="19" t="s">
        <v>4205</v>
      </c>
      <c r="B2927" s="20"/>
      <c r="C2927" s="3">
        <v>0.23699999999999999</v>
      </c>
      <c r="D2927" s="3">
        <v>51.328562300000002</v>
      </c>
      <c r="E2927" s="2"/>
      <c r="F2927" s="2"/>
      <c r="G2927" s="2" t="s">
        <v>134</v>
      </c>
      <c r="H2927" s="2"/>
      <c r="I2927" s="3">
        <v>3220</v>
      </c>
      <c r="J2927" s="3">
        <v>0.96</v>
      </c>
      <c r="K2927" s="3">
        <v>5724</v>
      </c>
      <c r="L2927" s="2" t="s">
        <v>1129</v>
      </c>
    </row>
    <row r="2928" spans="1:12">
      <c r="A2928" s="19" t="s">
        <v>4206</v>
      </c>
      <c r="B2928" s="20"/>
      <c r="C2928" s="3">
        <v>0.20300000000000001</v>
      </c>
      <c r="D2928" s="3">
        <v>19.791919799999999</v>
      </c>
      <c r="E2928" s="2"/>
      <c r="F2928" s="2"/>
      <c r="G2928" s="2" t="s">
        <v>134</v>
      </c>
      <c r="H2928" s="2"/>
      <c r="I2928" s="3">
        <v>3000</v>
      </c>
      <c r="J2928" s="3">
        <v>1.1100000000000001</v>
      </c>
      <c r="K2928" s="3">
        <v>6092</v>
      </c>
      <c r="L2928" s="2" t="s">
        <v>1129</v>
      </c>
    </row>
    <row r="2929" spans="1:12">
      <c r="A2929" s="19" t="s">
        <v>4207</v>
      </c>
      <c r="B2929" s="20"/>
      <c r="C2929" s="3">
        <v>0.11</v>
      </c>
      <c r="D2929" s="3">
        <v>5.03728015</v>
      </c>
      <c r="E2929" s="2"/>
      <c r="F2929" s="2"/>
      <c r="G2929" s="2" t="s">
        <v>134</v>
      </c>
      <c r="H2929" s="2"/>
      <c r="I2929" s="3">
        <v>1680</v>
      </c>
      <c r="J2929" s="3">
        <v>1.3</v>
      </c>
      <c r="K2929" s="3">
        <v>6417</v>
      </c>
      <c r="L2929" s="2" t="s">
        <v>1129</v>
      </c>
    </row>
    <row r="2930" spans="1:12">
      <c r="A2930" s="19" t="s">
        <v>4208</v>
      </c>
      <c r="B2930" s="20"/>
      <c r="C2930" s="3">
        <v>0.17899999999999999</v>
      </c>
      <c r="D2930" s="3">
        <v>4.4215721800000001</v>
      </c>
      <c r="E2930" s="2"/>
      <c r="F2930" s="2"/>
      <c r="G2930" s="2" t="s">
        <v>134</v>
      </c>
      <c r="H2930" s="2"/>
      <c r="I2930" s="3">
        <v>1200</v>
      </c>
      <c r="J2930" s="3">
        <v>0.71</v>
      </c>
      <c r="K2930" s="3">
        <v>4299</v>
      </c>
      <c r="L2930" s="2" t="s">
        <v>1129</v>
      </c>
    </row>
    <row r="2931" spans="1:12">
      <c r="A2931" s="19" t="s">
        <v>4209</v>
      </c>
      <c r="B2931" s="20"/>
      <c r="C2931" s="3">
        <v>0.14699999999999999</v>
      </c>
      <c r="D2931" s="3">
        <v>1.2527521699999999</v>
      </c>
      <c r="E2931" s="2"/>
      <c r="F2931" s="2"/>
      <c r="G2931" s="2" t="s">
        <v>134</v>
      </c>
      <c r="H2931" s="2"/>
      <c r="I2931" s="3">
        <v>3810</v>
      </c>
      <c r="J2931" s="3">
        <v>1.1100000000000001</v>
      </c>
      <c r="K2931" s="3">
        <v>6104</v>
      </c>
      <c r="L2931" s="2" t="s">
        <v>1129</v>
      </c>
    </row>
    <row r="2932" spans="1:12">
      <c r="A2932" s="19" t="s">
        <v>4210</v>
      </c>
      <c r="B2932" s="20"/>
      <c r="C2932" s="3">
        <v>0.12</v>
      </c>
      <c r="D2932" s="3">
        <v>0.57103851999999999</v>
      </c>
      <c r="E2932" s="2"/>
      <c r="F2932" s="2"/>
      <c r="G2932" s="2" t="s">
        <v>134</v>
      </c>
      <c r="H2932" s="2"/>
      <c r="I2932" s="3">
        <v>1490</v>
      </c>
      <c r="J2932" s="3">
        <v>0.86</v>
      </c>
      <c r="K2932" s="3">
        <v>5268</v>
      </c>
      <c r="L2932" s="2" t="s">
        <v>1129</v>
      </c>
    </row>
    <row r="2933" spans="1:12">
      <c r="A2933" s="19" t="s">
        <v>4211</v>
      </c>
      <c r="B2933" s="20"/>
      <c r="C2933" s="3">
        <v>0.13</v>
      </c>
      <c r="D2933" s="3">
        <v>4.5100574800000004</v>
      </c>
      <c r="E2933" s="2"/>
      <c r="F2933" s="2"/>
      <c r="G2933" s="2" t="s">
        <v>134</v>
      </c>
      <c r="H2933" s="2"/>
      <c r="I2933" s="3">
        <v>2490</v>
      </c>
      <c r="J2933" s="3">
        <v>0.88</v>
      </c>
      <c r="K2933" s="3">
        <v>5406</v>
      </c>
      <c r="L2933" s="2" t="s">
        <v>1129</v>
      </c>
    </row>
    <row r="2934" spans="1:12">
      <c r="A2934" s="19" t="s">
        <v>4212</v>
      </c>
      <c r="B2934" s="20"/>
      <c r="C2934" s="3">
        <v>0.19500000000000001</v>
      </c>
      <c r="D2934" s="3">
        <v>37.646738399999997</v>
      </c>
      <c r="E2934" s="2"/>
      <c r="F2934" s="2"/>
      <c r="G2934" s="2" t="s">
        <v>134</v>
      </c>
      <c r="H2934" s="2"/>
      <c r="I2934" s="3">
        <v>2600</v>
      </c>
      <c r="J2934" s="3">
        <v>1.05</v>
      </c>
      <c r="K2934" s="3">
        <v>5893</v>
      </c>
      <c r="L2934" s="2" t="s">
        <v>1129</v>
      </c>
    </row>
    <row r="2935" spans="1:12">
      <c r="A2935" s="19" t="s">
        <v>4213</v>
      </c>
      <c r="B2935" s="20"/>
      <c r="C2935" s="3">
        <v>0.23699999999999999</v>
      </c>
      <c r="D2935" s="3">
        <v>9.6931203200000002</v>
      </c>
      <c r="E2935" s="2"/>
      <c r="F2935" s="2"/>
      <c r="G2935" s="2" t="s">
        <v>134</v>
      </c>
      <c r="H2935" s="2"/>
      <c r="I2935" s="3">
        <v>2370</v>
      </c>
      <c r="J2935" s="3">
        <v>0.73</v>
      </c>
      <c r="K2935" s="3">
        <v>4781</v>
      </c>
      <c r="L2935" s="2" t="s">
        <v>1129</v>
      </c>
    </row>
    <row r="2936" spans="1:12">
      <c r="A2936" s="19" t="s">
        <v>4214</v>
      </c>
      <c r="B2936" s="20"/>
      <c r="C2936" s="3">
        <v>0.17799999999999999</v>
      </c>
      <c r="D2936" s="3">
        <v>8.79617863</v>
      </c>
      <c r="E2936" s="2"/>
      <c r="F2936" s="2"/>
      <c r="G2936" s="2" t="s">
        <v>134</v>
      </c>
      <c r="H2936" s="2"/>
      <c r="I2936" s="3">
        <v>3720</v>
      </c>
      <c r="J2936" s="3">
        <v>1.1000000000000001</v>
      </c>
      <c r="K2936" s="3">
        <v>6077</v>
      </c>
      <c r="L2936" s="2" t="s">
        <v>1129</v>
      </c>
    </row>
    <row r="2937" spans="1:12">
      <c r="A2937" s="19" t="s">
        <v>4215</v>
      </c>
      <c r="B2937" s="20"/>
      <c r="C2937" s="3">
        <v>0.26900000000000002</v>
      </c>
      <c r="D2937" s="3">
        <v>14.362679399999999</v>
      </c>
      <c r="E2937" s="2"/>
      <c r="F2937" s="2"/>
      <c r="G2937" s="2" t="s">
        <v>134</v>
      </c>
      <c r="H2937" s="2"/>
      <c r="I2937" s="3">
        <v>5660</v>
      </c>
      <c r="J2937" s="3">
        <v>1.34</v>
      </c>
      <c r="K2937" s="3">
        <v>6496</v>
      </c>
      <c r="L2937" s="2" t="s">
        <v>1129</v>
      </c>
    </row>
    <row r="2938" spans="1:12">
      <c r="A2938" s="19" t="s">
        <v>4216</v>
      </c>
      <c r="B2938" s="20"/>
      <c r="C2938" s="3">
        <v>0.251</v>
      </c>
      <c r="D2938" s="3">
        <v>42.300495400000003</v>
      </c>
      <c r="E2938" s="2"/>
      <c r="F2938" s="2"/>
      <c r="G2938" s="2" t="s">
        <v>134</v>
      </c>
      <c r="H2938" s="2"/>
      <c r="I2938" s="3">
        <v>3680</v>
      </c>
      <c r="J2938" s="3">
        <v>1.1200000000000001</v>
      </c>
      <c r="K2938" s="3">
        <v>5931</v>
      </c>
      <c r="L2938" s="2" t="s">
        <v>1129</v>
      </c>
    </row>
    <row r="2939" spans="1:12">
      <c r="A2939" s="19" t="s">
        <v>4217</v>
      </c>
      <c r="B2939" s="20"/>
      <c r="C2939" s="3">
        <v>0.12</v>
      </c>
      <c r="D2939" s="3">
        <v>14.9743569</v>
      </c>
      <c r="E2939" s="2"/>
      <c r="F2939" s="2"/>
      <c r="G2939" s="2" t="s">
        <v>134</v>
      </c>
      <c r="H2939" s="2"/>
      <c r="I2939" s="3">
        <v>1390</v>
      </c>
      <c r="J2939" s="3">
        <v>0.87</v>
      </c>
      <c r="K2939" s="3">
        <v>5374</v>
      </c>
      <c r="L2939" s="2" t="s">
        <v>1129</v>
      </c>
    </row>
    <row r="2940" spans="1:12">
      <c r="A2940" s="19" t="s">
        <v>4218</v>
      </c>
      <c r="B2940" s="20"/>
      <c r="C2940" s="3">
        <v>0.152</v>
      </c>
      <c r="D2940" s="3">
        <v>23.5540725</v>
      </c>
      <c r="E2940" s="2"/>
      <c r="F2940" s="2"/>
      <c r="G2940" s="2" t="s">
        <v>134</v>
      </c>
      <c r="H2940" s="2"/>
      <c r="I2940" s="3">
        <v>3050</v>
      </c>
      <c r="J2940" s="3">
        <v>1.6</v>
      </c>
      <c r="K2940" s="3">
        <v>8480</v>
      </c>
      <c r="L2940" s="2" t="s">
        <v>1129</v>
      </c>
    </row>
    <row r="2941" spans="1:12">
      <c r="A2941" s="19" t="s">
        <v>4219</v>
      </c>
      <c r="B2941" s="20"/>
      <c r="C2941" s="3">
        <v>0.22700000000000001</v>
      </c>
      <c r="D2941" s="3">
        <v>41.697782699999998</v>
      </c>
      <c r="E2941" s="2"/>
      <c r="F2941" s="2"/>
      <c r="G2941" s="2" t="s">
        <v>134</v>
      </c>
      <c r="H2941" s="2"/>
      <c r="I2941" s="3">
        <v>3320</v>
      </c>
      <c r="J2941" s="3">
        <v>0.95</v>
      </c>
      <c r="K2941" s="3">
        <v>5641</v>
      </c>
      <c r="L2941" s="2" t="s">
        <v>1129</v>
      </c>
    </row>
    <row r="2942" spans="1:12">
      <c r="A2942" s="19" t="s">
        <v>4220</v>
      </c>
      <c r="B2942" s="20"/>
      <c r="C2942" s="3">
        <v>9.9000000000000005E-2</v>
      </c>
      <c r="D2942" s="3">
        <v>4.7902845899999997</v>
      </c>
      <c r="E2942" s="2"/>
      <c r="F2942" s="2"/>
      <c r="G2942" s="2" t="s">
        <v>134</v>
      </c>
      <c r="H2942" s="2"/>
      <c r="I2942" s="3">
        <v>2020</v>
      </c>
      <c r="J2942" s="3">
        <v>0.95</v>
      </c>
      <c r="K2942" s="3">
        <v>5612</v>
      </c>
      <c r="L2942" s="2" t="s">
        <v>1129</v>
      </c>
    </row>
    <row r="2943" spans="1:12">
      <c r="A2943" s="19" t="s">
        <v>4221</v>
      </c>
      <c r="B2943" s="20"/>
      <c r="C2943" s="3">
        <v>0.24399999999999999</v>
      </c>
      <c r="D2943" s="3">
        <v>38.671507499999997</v>
      </c>
      <c r="E2943" s="2"/>
      <c r="F2943" s="2"/>
      <c r="G2943" s="2" t="s">
        <v>134</v>
      </c>
      <c r="H2943" s="2"/>
      <c r="I2943" s="3">
        <v>2670</v>
      </c>
      <c r="J2943" s="3">
        <v>0.96</v>
      </c>
      <c r="K2943" s="3">
        <v>5688</v>
      </c>
      <c r="L2943" s="2" t="s">
        <v>1129</v>
      </c>
    </row>
    <row r="2944" spans="1:12">
      <c r="A2944" s="19" t="s">
        <v>4222</v>
      </c>
      <c r="B2944" s="20"/>
      <c r="C2944" s="3">
        <v>0.17100000000000001</v>
      </c>
      <c r="D2944" s="3">
        <v>8.3265153000000005</v>
      </c>
      <c r="E2944" s="2"/>
      <c r="F2944" s="2"/>
      <c r="G2944" s="2" t="s">
        <v>134</v>
      </c>
      <c r="H2944" s="2"/>
      <c r="I2944" s="3">
        <v>4200</v>
      </c>
      <c r="J2944" s="3">
        <v>1.1100000000000001</v>
      </c>
      <c r="K2944" s="3">
        <v>6083</v>
      </c>
      <c r="L2944" s="2" t="s">
        <v>1129</v>
      </c>
    </row>
    <row r="2945" spans="1:12">
      <c r="A2945" s="19" t="s">
        <v>4223</v>
      </c>
      <c r="B2945" s="20"/>
      <c r="C2945" s="3">
        <v>0.123</v>
      </c>
      <c r="D2945" s="3">
        <v>2.94902905</v>
      </c>
      <c r="E2945" s="2"/>
      <c r="F2945" s="2"/>
      <c r="G2945" s="2" t="s">
        <v>134</v>
      </c>
      <c r="H2945" s="2"/>
      <c r="I2945" s="3">
        <v>2070</v>
      </c>
      <c r="J2945" s="3">
        <v>0.78</v>
      </c>
      <c r="K2945" s="3">
        <v>4904</v>
      </c>
      <c r="L2945" s="2" t="s">
        <v>1129</v>
      </c>
    </row>
    <row r="2946" spans="1:12">
      <c r="A2946" s="19" t="s">
        <v>4224</v>
      </c>
      <c r="B2946" s="20"/>
      <c r="C2946" s="3">
        <v>0.17</v>
      </c>
      <c r="D2946" s="3">
        <v>13.151410800000001</v>
      </c>
      <c r="E2946" s="2"/>
      <c r="F2946" s="2"/>
      <c r="G2946" s="2" t="s">
        <v>134</v>
      </c>
      <c r="H2946" s="2"/>
      <c r="I2946" s="3">
        <v>1730</v>
      </c>
      <c r="J2946" s="3">
        <v>1.29</v>
      </c>
      <c r="K2946" s="3">
        <v>6231</v>
      </c>
      <c r="L2946" s="2" t="s">
        <v>1129</v>
      </c>
    </row>
    <row r="2947" spans="1:12">
      <c r="A2947" s="19" t="s">
        <v>4225</v>
      </c>
      <c r="B2947" s="20"/>
      <c r="C2947" s="3">
        <v>0.182</v>
      </c>
      <c r="D2947" s="3">
        <v>42.191735700000002</v>
      </c>
      <c r="E2947" s="2"/>
      <c r="F2947" s="2"/>
      <c r="G2947" s="2" t="s">
        <v>134</v>
      </c>
      <c r="H2947" s="2"/>
      <c r="I2947" s="3">
        <v>3010</v>
      </c>
      <c r="J2947" s="3">
        <v>0.92</v>
      </c>
      <c r="K2947" s="3">
        <v>5544</v>
      </c>
      <c r="L2947" s="2" t="s">
        <v>1129</v>
      </c>
    </row>
    <row r="2948" spans="1:12">
      <c r="A2948" s="19" t="s">
        <v>4226</v>
      </c>
      <c r="B2948" s="20"/>
      <c r="C2948" s="3">
        <v>0.14899999999999999</v>
      </c>
      <c r="D2948" s="3">
        <v>4.3394645399999998</v>
      </c>
      <c r="E2948" s="2"/>
      <c r="F2948" s="2"/>
      <c r="G2948" s="2" t="s">
        <v>134</v>
      </c>
      <c r="H2948" s="2"/>
      <c r="I2948" s="3">
        <v>2600</v>
      </c>
      <c r="J2948" s="3">
        <v>0.93</v>
      </c>
      <c r="K2948" s="3">
        <v>5500</v>
      </c>
      <c r="L2948" s="2" t="s">
        <v>1129</v>
      </c>
    </row>
    <row r="2949" spans="1:12">
      <c r="A2949" s="19" t="s">
        <v>4227</v>
      </c>
      <c r="B2949" s="20"/>
      <c r="C2949" s="3">
        <v>0.114</v>
      </c>
      <c r="D2949" s="3">
        <v>2.85234897</v>
      </c>
      <c r="E2949" s="2"/>
      <c r="F2949" s="2"/>
      <c r="G2949" s="2" t="s">
        <v>134</v>
      </c>
      <c r="H2949" s="2"/>
      <c r="I2949" s="3">
        <v>580</v>
      </c>
      <c r="J2949" s="3">
        <v>0.35</v>
      </c>
      <c r="K2949" s="3">
        <v>3658</v>
      </c>
      <c r="L2949" s="2" t="s">
        <v>1129</v>
      </c>
    </row>
    <row r="2950" spans="1:12">
      <c r="A2950" s="19" t="s">
        <v>4228</v>
      </c>
      <c r="B2950" s="20"/>
      <c r="C2950" s="3">
        <v>0.16400000000000001</v>
      </c>
      <c r="D2950" s="3">
        <v>17.670064199999999</v>
      </c>
      <c r="E2950" s="2"/>
      <c r="F2950" s="2"/>
      <c r="G2950" s="2" t="s">
        <v>134</v>
      </c>
      <c r="H2950" s="2"/>
      <c r="I2950" s="3">
        <v>3000</v>
      </c>
      <c r="J2950" s="3">
        <v>0.95</v>
      </c>
      <c r="K2950" s="3">
        <v>5683</v>
      </c>
      <c r="L2950" s="2" t="s">
        <v>1129</v>
      </c>
    </row>
    <row r="2951" spans="1:12">
      <c r="A2951" s="19" t="s">
        <v>4229</v>
      </c>
      <c r="B2951" s="20"/>
      <c r="C2951" s="3">
        <v>0.154</v>
      </c>
      <c r="D2951" s="3">
        <v>108.593329</v>
      </c>
      <c r="E2951" s="2"/>
      <c r="F2951" s="2"/>
      <c r="G2951" s="2" t="s">
        <v>134</v>
      </c>
      <c r="H2951" s="2"/>
      <c r="I2951" s="3">
        <v>2180</v>
      </c>
      <c r="J2951" s="3">
        <v>0.92</v>
      </c>
      <c r="K2951" s="3">
        <v>5798</v>
      </c>
      <c r="L2951" s="2" t="s">
        <v>1129</v>
      </c>
    </row>
    <row r="2952" spans="1:12">
      <c r="A2952" s="19" t="s">
        <v>4230</v>
      </c>
      <c r="B2952" s="20"/>
      <c r="C2952" s="3">
        <v>0.17499999999999999</v>
      </c>
      <c r="D2952" s="3">
        <v>5.1233034699999997</v>
      </c>
      <c r="E2952" s="2"/>
      <c r="F2952" s="2"/>
      <c r="G2952" s="2" t="s">
        <v>134</v>
      </c>
      <c r="H2952" s="2"/>
      <c r="I2952" s="3">
        <v>3250</v>
      </c>
      <c r="J2952" s="3">
        <v>0.97</v>
      </c>
      <c r="K2952" s="3">
        <v>5664</v>
      </c>
      <c r="L2952" s="2" t="s">
        <v>1129</v>
      </c>
    </row>
    <row r="2953" spans="1:12">
      <c r="A2953" s="19" t="s">
        <v>4231</v>
      </c>
      <c r="B2953" s="20"/>
      <c r="C2953" s="3">
        <v>0.32600000000000001</v>
      </c>
      <c r="D2953" s="3">
        <v>61.617816699999999</v>
      </c>
      <c r="E2953" s="2"/>
      <c r="F2953" s="2"/>
      <c r="G2953" s="2" t="s">
        <v>134</v>
      </c>
      <c r="H2953" s="2"/>
      <c r="I2953" s="3">
        <v>3790</v>
      </c>
      <c r="J2953" s="3">
        <v>0.94</v>
      </c>
      <c r="K2953" s="3">
        <v>5543</v>
      </c>
      <c r="L2953" s="2" t="s">
        <v>1129</v>
      </c>
    </row>
    <row r="2954" spans="1:12">
      <c r="A2954" s="19" t="s">
        <v>4232</v>
      </c>
      <c r="B2954" s="20"/>
      <c r="C2954" s="3">
        <v>0.26400000000000001</v>
      </c>
      <c r="D2954" s="3">
        <v>24.339780399999999</v>
      </c>
      <c r="E2954" s="2"/>
      <c r="F2954" s="2"/>
      <c r="G2954" s="2" t="s">
        <v>134</v>
      </c>
      <c r="H2954" s="2"/>
      <c r="I2954" s="3">
        <v>4100</v>
      </c>
      <c r="J2954" s="3">
        <v>1</v>
      </c>
      <c r="K2954" s="3">
        <v>5831</v>
      </c>
      <c r="L2954" s="2" t="s">
        <v>1129</v>
      </c>
    </row>
    <row r="2955" spans="1:12">
      <c r="A2955" s="19" t="s">
        <v>4233</v>
      </c>
      <c r="B2955" s="20"/>
      <c r="C2955" s="3">
        <v>0.24399999999999999</v>
      </c>
      <c r="D2955" s="3">
        <v>76.536958600000006</v>
      </c>
      <c r="E2955" s="2"/>
      <c r="F2955" s="2"/>
      <c r="G2955" s="2" t="s">
        <v>134</v>
      </c>
      <c r="H2955" s="2"/>
      <c r="I2955" s="3">
        <v>4100</v>
      </c>
      <c r="J2955" s="3">
        <v>1</v>
      </c>
      <c r="K2955" s="3">
        <v>5831</v>
      </c>
      <c r="L2955" s="2" t="s">
        <v>1129</v>
      </c>
    </row>
    <row r="2956" spans="1:12">
      <c r="A2956" s="19" t="s">
        <v>4234</v>
      </c>
      <c r="B2956" s="20"/>
      <c r="C2956" s="3">
        <v>7.0999999999999994E-2</v>
      </c>
      <c r="D2956" s="3">
        <v>5.4529817500000002</v>
      </c>
      <c r="E2956" s="2"/>
      <c r="F2956" s="2"/>
      <c r="G2956" s="2" t="s">
        <v>134</v>
      </c>
      <c r="H2956" s="2"/>
      <c r="I2956" s="3">
        <v>760</v>
      </c>
      <c r="J2956" s="3">
        <v>0.9</v>
      </c>
      <c r="K2956" s="3">
        <v>5403</v>
      </c>
      <c r="L2956" s="2" t="s">
        <v>1129</v>
      </c>
    </row>
    <row r="2957" spans="1:12">
      <c r="A2957" s="19" t="s">
        <v>4235</v>
      </c>
      <c r="B2957" s="20"/>
      <c r="C2957" s="3">
        <v>0.14199999999999999</v>
      </c>
      <c r="D2957" s="3">
        <v>3.5323244900000002</v>
      </c>
      <c r="E2957" s="2"/>
      <c r="F2957" s="2"/>
      <c r="G2957" s="2" t="s">
        <v>134</v>
      </c>
      <c r="H2957" s="2"/>
      <c r="I2957" s="3">
        <v>3620</v>
      </c>
      <c r="J2957" s="3">
        <v>1.03</v>
      </c>
      <c r="K2957" s="3">
        <v>5851</v>
      </c>
      <c r="L2957" s="2" t="s">
        <v>1129</v>
      </c>
    </row>
    <row r="2958" spans="1:12">
      <c r="A2958" s="19" t="s">
        <v>4236</v>
      </c>
      <c r="B2958" s="20"/>
      <c r="C2958" s="3">
        <v>0.21</v>
      </c>
      <c r="D2958" s="3">
        <v>62.8916228</v>
      </c>
      <c r="E2958" s="2"/>
      <c r="F2958" s="2"/>
      <c r="G2958" s="2" t="s">
        <v>134</v>
      </c>
      <c r="H2958" s="2"/>
      <c r="I2958" s="3">
        <v>3100</v>
      </c>
      <c r="J2958" s="3">
        <v>0.87</v>
      </c>
      <c r="K2958" s="3">
        <v>5298</v>
      </c>
      <c r="L2958" s="2" t="s">
        <v>1129</v>
      </c>
    </row>
    <row r="2959" spans="1:12">
      <c r="A2959" s="19" t="s">
        <v>4237</v>
      </c>
      <c r="B2959" s="20"/>
      <c r="C2959" s="3">
        <v>0.17599999999999999</v>
      </c>
      <c r="D2959" s="3">
        <v>11.5556234</v>
      </c>
      <c r="E2959" s="2"/>
      <c r="F2959" s="2"/>
      <c r="G2959" s="2" t="s">
        <v>134</v>
      </c>
      <c r="H2959" s="2"/>
      <c r="I2959" s="3">
        <v>2680</v>
      </c>
      <c r="J2959" s="3">
        <v>0.93</v>
      </c>
      <c r="K2959" s="3">
        <v>5569</v>
      </c>
      <c r="L2959" s="2" t="s">
        <v>1129</v>
      </c>
    </row>
    <row r="2960" spans="1:12">
      <c r="A2960" s="19" t="s">
        <v>4238</v>
      </c>
      <c r="B2960" s="20"/>
      <c r="C2960" s="3">
        <v>0.23599999999999999</v>
      </c>
      <c r="D2960" s="3">
        <v>17.132639900000001</v>
      </c>
      <c r="E2960" s="2"/>
      <c r="F2960" s="2"/>
      <c r="G2960" s="2" t="s">
        <v>134</v>
      </c>
      <c r="H2960" s="2"/>
      <c r="I2960" s="3">
        <v>3250</v>
      </c>
      <c r="J2960" s="3">
        <v>0.84</v>
      </c>
      <c r="K2960" s="3">
        <v>5281</v>
      </c>
      <c r="L2960" s="2" t="s">
        <v>1129</v>
      </c>
    </row>
    <row r="2961" spans="1:12">
      <c r="A2961" s="19" t="s">
        <v>4239</v>
      </c>
      <c r="B2961" s="20"/>
      <c r="C2961" s="3">
        <v>0.16500000000000001</v>
      </c>
      <c r="D2961" s="3">
        <v>76.957857000000004</v>
      </c>
      <c r="E2961" s="2"/>
      <c r="F2961" s="2"/>
      <c r="G2961" s="2" t="s">
        <v>134</v>
      </c>
      <c r="H2961" s="2"/>
      <c r="I2961" s="3">
        <v>2370</v>
      </c>
      <c r="J2961" s="3">
        <v>0.96</v>
      </c>
      <c r="K2961" s="3">
        <v>5656</v>
      </c>
      <c r="L2961" s="2" t="s">
        <v>1129</v>
      </c>
    </row>
    <row r="2962" spans="1:12">
      <c r="A2962" s="19" t="s">
        <v>4240</v>
      </c>
      <c r="B2962" s="20"/>
      <c r="C2962" s="3">
        <v>0.14599999999999999</v>
      </c>
      <c r="D2962" s="3">
        <v>2.3617243299999999</v>
      </c>
      <c r="E2962" s="2"/>
      <c r="F2962" s="2"/>
      <c r="G2962" s="2" t="s">
        <v>134</v>
      </c>
      <c r="H2962" s="2"/>
      <c r="I2962" s="3">
        <v>1780</v>
      </c>
      <c r="J2962" s="3">
        <v>0.72</v>
      </c>
      <c r="K2962" s="3">
        <v>4512</v>
      </c>
      <c r="L2962" s="2" t="s">
        <v>1129</v>
      </c>
    </row>
    <row r="2963" spans="1:12">
      <c r="A2963" s="19" t="s">
        <v>4241</v>
      </c>
      <c r="B2963" s="20"/>
      <c r="C2963" s="3">
        <v>0.19600000000000001</v>
      </c>
      <c r="D2963" s="3">
        <v>23.9210791</v>
      </c>
      <c r="E2963" s="2"/>
      <c r="F2963" s="2"/>
      <c r="G2963" s="2" t="s">
        <v>134</v>
      </c>
      <c r="H2963" s="2"/>
      <c r="I2963" s="3">
        <v>3170</v>
      </c>
      <c r="J2963" s="3">
        <v>1.5</v>
      </c>
      <c r="K2963" s="3">
        <v>6807</v>
      </c>
      <c r="L2963" s="2" t="s">
        <v>1129</v>
      </c>
    </row>
    <row r="2964" spans="1:12">
      <c r="A2964" s="19" t="s">
        <v>4242</v>
      </c>
      <c r="B2964" s="20"/>
      <c r="C2964" s="3">
        <v>0.152</v>
      </c>
      <c r="D2964" s="3">
        <v>3.17060005</v>
      </c>
      <c r="E2964" s="2"/>
      <c r="F2964" s="2"/>
      <c r="G2964" s="2" t="s">
        <v>134</v>
      </c>
      <c r="H2964" s="2"/>
      <c r="I2964" s="3">
        <v>3590</v>
      </c>
      <c r="J2964" s="3">
        <v>0.95</v>
      </c>
      <c r="K2964" s="3">
        <v>5582</v>
      </c>
      <c r="L2964" s="2" t="s">
        <v>1129</v>
      </c>
    </row>
    <row r="2965" spans="1:12">
      <c r="A2965" s="19" t="s">
        <v>4243</v>
      </c>
      <c r="B2965" s="20"/>
      <c r="C2965" s="3">
        <v>0.106</v>
      </c>
      <c r="D2965" s="3">
        <v>0.81316672000000001</v>
      </c>
      <c r="E2965" s="2"/>
      <c r="F2965" s="2"/>
      <c r="G2965" s="2" t="s">
        <v>134</v>
      </c>
      <c r="H2965" s="2"/>
      <c r="I2965" s="3">
        <v>1810</v>
      </c>
      <c r="J2965" s="3">
        <v>0.94</v>
      </c>
      <c r="K2965" s="3">
        <v>5550</v>
      </c>
      <c r="L2965" s="2" t="s">
        <v>1129</v>
      </c>
    </row>
    <row r="2966" spans="1:12">
      <c r="A2966" s="19" t="s">
        <v>4244</v>
      </c>
      <c r="B2966" s="20"/>
      <c r="C2966" s="3">
        <v>0.247</v>
      </c>
      <c r="D2966" s="3">
        <v>24.0862707</v>
      </c>
      <c r="E2966" s="2"/>
      <c r="F2966" s="2"/>
      <c r="G2966" s="2" t="s">
        <v>134</v>
      </c>
      <c r="H2966" s="2"/>
      <c r="I2966" s="3">
        <v>2140</v>
      </c>
      <c r="J2966" s="3">
        <v>0.76</v>
      </c>
      <c r="K2966" s="3">
        <v>4850</v>
      </c>
      <c r="L2966" s="2" t="s">
        <v>1129</v>
      </c>
    </row>
    <row r="2967" spans="1:12">
      <c r="A2967" s="19" t="s">
        <v>4245</v>
      </c>
      <c r="B2967" s="20"/>
      <c r="C2967" s="3">
        <v>7.2999999999999995E-2</v>
      </c>
      <c r="D2967" s="3">
        <v>2.3445119399999998</v>
      </c>
      <c r="E2967" s="2"/>
      <c r="F2967" s="2"/>
      <c r="G2967" s="2" t="s">
        <v>134</v>
      </c>
      <c r="H2967" s="2"/>
      <c r="I2967" s="3">
        <v>1190</v>
      </c>
      <c r="J2967" s="3">
        <v>1.01</v>
      </c>
      <c r="K2967" s="3">
        <v>5791</v>
      </c>
      <c r="L2967" s="2" t="s">
        <v>1129</v>
      </c>
    </row>
    <row r="2968" spans="1:12">
      <c r="A2968" s="19" t="s">
        <v>4246</v>
      </c>
      <c r="B2968" s="20"/>
      <c r="C2968" s="3">
        <v>0.13100000000000001</v>
      </c>
      <c r="D2968" s="3">
        <v>18.3027248</v>
      </c>
      <c r="E2968" s="2"/>
      <c r="F2968" s="2"/>
      <c r="G2968" s="2" t="s">
        <v>134</v>
      </c>
      <c r="H2968" s="2"/>
      <c r="I2968" s="3">
        <v>2270</v>
      </c>
      <c r="J2968" s="3">
        <v>0.97</v>
      </c>
      <c r="K2968" s="3">
        <v>5685</v>
      </c>
      <c r="L2968" s="2" t="s">
        <v>1129</v>
      </c>
    </row>
    <row r="2969" spans="1:12">
      <c r="A2969" s="19" t="s">
        <v>4247</v>
      </c>
      <c r="B2969" s="20"/>
      <c r="C2969" s="3">
        <v>0.14899999999999999</v>
      </c>
      <c r="D2969" s="3">
        <v>2.8889048499999999</v>
      </c>
      <c r="E2969" s="2"/>
      <c r="F2969" s="2"/>
      <c r="G2969" s="2" t="s">
        <v>134</v>
      </c>
      <c r="H2969" s="2"/>
      <c r="I2969" s="3">
        <v>2060</v>
      </c>
      <c r="J2969" s="3">
        <v>0.81</v>
      </c>
      <c r="K2969" s="3">
        <v>5053</v>
      </c>
      <c r="L2969" s="2" t="s">
        <v>1129</v>
      </c>
    </row>
    <row r="2970" spans="1:12">
      <c r="A2970" s="19" t="s">
        <v>4248</v>
      </c>
      <c r="B2970" s="20"/>
      <c r="C2970" s="3">
        <v>0.32100000000000001</v>
      </c>
      <c r="D2970" s="3">
        <v>210.63059100000001</v>
      </c>
      <c r="E2970" s="2"/>
      <c r="F2970" s="2"/>
      <c r="G2970" s="2" t="s">
        <v>134</v>
      </c>
      <c r="H2970" s="2"/>
      <c r="I2970" s="3">
        <v>2060</v>
      </c>
      <c r="J2970" s="3">
        <v>0.81</v>
      </c>
      <c r="K2970" s="3">
        <v>5053</v>
      </c>
      <c r="L2970" s="2" t="s">
        <v>1129</v>
      </c>
    </row>
    <row r="2971" spans="1:12">
      <c r="A2971" s="19" t="s">
        <v>4249</v>
      </c>
      <c r="B2971" s="20"/>
      <c r="C2971" s="3">
        <v>0.17799999999999999</v>
      </c>
      <c r="D2971" s="3">
        <v>17.146473</v>
      </c>
      <c r="E2971" s="2"/>
      <c r="F2971" s="2"/>
      <c r="G2971" s="2" t="s">
        <v>134</v>
      </c>
      <c r="H2971" s="2"/>
      <c r="I2971" s="3">
        <v>3300</v>
      </c>
      <c r="J2971" s="3">
        <v>0.98</v>
      </c>
      <c r="K2971" s="3">
        <v>5753</v>
      </c>
      <c r="L2971" s="2" t="s">
        <v>1129</v>
      </c>
    </row>
    <row r="2972" spans="1:12">
      <c r="A2972" s="19" t="s">
        <v>4250</v>
      </c>
      <c r="B2972" s="20"/>
      <c r="C2972" s="3">
        <v>0.125</v>
      </c>
      <c r="D2972" s="3">
        <v>3.9707676599999999</v>
      </c>
      <c r="E2972" s="2"/>
      <c r="F2972" s="2"/>
      <c r="G2972" s="2" t="s">
        <v>134</v>
      </c>
      <c r="H2972" s="2"/>
      <c r="I2972" s="3">
        <v>2330</v>
      </c>
      <c r="J2972" s="3">
        <v>0.79</v>
      </c>
      <c r="K2972" s="3">
        <v>5064</v>
      </c>
      <c r="L2972" s="2" t="s">
        <v>1129</v>
      </c>
    </row>
    <row r="2973" spans="1:12">
      <c r="A2973" s="19" t="s">
        <v>4251</v>
      </c>
      <c r="B2973" s="20"/>
      <c r="C2973" s="3">
        <v>0.11</v>
      </c>
      <c r="D2973" s="3">
        <v>2.3522658000000001</v>
      </c>
      <c r="E2973" s="2"/>
      <c r="F2973" s="2"/>
      <c r="G2973" s="2" t="s">
        <v>134</v>
      </c>
      <c r="H2973" s="2"/>
      <c r="I2973" s="3">
        <v>2260</v>
      </c>
      <c r="J2973" s="3">
        <v>0.74</v>
      </c>
      <c r="K2973" s="3">
        <v>4692</v>
      </c>
      <c r="L2973" s="2" t="s">
        <v>1129</v>
      </c>
    </row>
    <row r="2974" spans="1:12">
      <c r="A2974" s="19" t="s">
        <v>4252</v>
      </c>
      <c r="B2974" s="20"/>
      <c r="C2974" s="3">
        <v>0.23300000000000001</v>
      </c>
      <c r="D2974" s="3">
        <v>10.62785</v>
      </c>
      <c r="E2974" s="2"/>
      <c r="F2974" s="2"/>
      <c r="G2974" s="2" t="s">
        <v>134</v>
      </c>
      <c r="H2974" s="2"/>
      <c r="I2974" s="3">
        <v>4810</v>
      </c>
      <c r="J2974" s="3">
        <v>1.0900000000000001</v>
      </c>
      <c r="K2974" s="3">
        <v>5941</v>
      </c>
      <c r="L2974" s="2" t="s">
        <v>1129</v>
      </c>
    </row>
    <row r="2975" spans="1:12">
      <c r="A2975" s="19" t="s">
        <v>4253</v>
      </c>
      <c r="B2975" s="20"/>
      <c r="C2975" s="3">
        <v>0.151</v>
      </c>
      <c r="D2975" s="3">
        <v>1.10446351</v>
      </c>
      <c r="E2975" s="2"/>
      <c r="F2975" s="2"/>
      <c r="G2975" s="2" t="s">
        <v>134</v>
      </c>
      <c r="H2975" s="2"/>
      <c r="I2975" s="3">
        <v>2220</v>
      </c>
      <c r="J2975" s="3">
        <v>0.81</v>
      </c>
      <c r="K2975" s="3">
        <v>5054</v>
      </c>
      <c r="L2975" s="2" t="s">
        <v>1129</v>
      </c>
    </row>
    <row r="2976" spans="1:12">
      <c r="A2976" s="19" t="s">
        <v>4254</v>
      </c>
      <c r="B2976" s="20"/>
      <c r="C2976" s="3">
        <v>0.128</v>
      </c>
      <c r="D2976" s="3">
        <v>3.7308989800000001</v>
      </c>
      <c r="E2976" s="2"/>
      <c r="F2976" s="2"/>
      <c r="G2976" s="2" t="s">
        <v>134</v>
      </c>
      <c r="H2976" s="2"/>
      <c r="I2976" s="3">
        <v>3340</v>
      </c>
      <c r="J2976" s="3">
        <v>1.02</v>
      </c>
      <c r="K2976" s="3">
        <v>5833</v>
      </c>
      <c r="L2976" s="2" t="s">
        <v>1129</v>
      </c>
    </row>
    <row r="2977" spans="1:12">
      <c r="A2977" s="19" t="s">
        <v>4255</v>
      </c>
      <c r="B2977" s="20"/>
      <c r="C2977" s="3">
        <v>9.0999999999999998E-2</v>
      </c>
      <c r="D2977" s="3">
        <v>2.7878683899999999</v>
      </c>
      <c r="E2977" s="2"/>
      <c r="F2977" s="2"/>
      <c r="G2977" s="2" t="s">
        <v>134</v>
      </c>
      <c r="H2977" s="2"/>
      <c r="I2977" s="3">
        <v>1220</v>
      </c>
      <c r="J2977" s="3">
        <v>0.76</v>
      </c>
      <c r="K2977" s="3">
        <v>4754</v>
      </c>
      <c r="L2977" s="2" t="s">
        <v>1129</v>
      </c>
    </row>
    <row r="2978" spans="1:12">
      <c r="A2978" s="19" t="s">
        <v>4256</v>
      </c>
      <c r="B2978" s="20"/>
      <c r="C2978" s="3">
        <v>0.19800000000000001</v>
      </c>
      <c r="D2978" s="3">
        <v>65.647842400000002</v>
      </c>
      <c r="E2978" s="2"/>
      <c r="F2978" s="2"/>
      <c r="G2978" s="2" t="s">
        <v>134</v>
      </c>
      <c r="H2978" s="2"/>
      <c r="I2978" s="3">
        <v>2490</v>
      </c>
      <c r="J2978" s="3">
        <v>0.88</v>
      </c>
      <c r="K2978" s="3">
        <v>5470</v>
      </c>
      <c r="L2978" s="2" t="s">
        <v>1129</v>
      </c>
    </row>
    <row r="2979" spans="1:12">
      <c r="A2979" s="19" t="s">
        <v>4257</v>
      </c>
      <c r="B2979" s="20"/>
      <c r="C2979" s="3">
        <v>7.8E-2</v>
      </c>
      <c r="D2979" s="3">
        <v>1.64680191</v>
      </c>
      <c r="E2979" s="2"/>
      <c r="F2979" s="2"/>
      <c r="G2979" s="2" t="s">
        <v>134</v>
      </c>
      <c r="H2979" s="2"/>
      <c r="I2979" s="3">
        <v>600</v>
      </c>
      <c r="J2979" s="3">
        <v>0.55000000000000004</v>
      </c>
      <c r="K2979" s="3">
        <v>3964</v>
      </c>
      <c r="L2979" s="2" t="s">
        <v>1129</v>
      </c>
    </row>
    <row r="2980" spans="1:12">
      <c r="A2980" s="19" t="s">
        <v>4258</v>
      </c>
      <c r="B2980" s="20"/>
      <c r="C2980" s="3">
        <v>0.154</v>
      </c>
      <c r="D2980" s="3">
        <v>1.75583533</v>
      </c>
      <c r="E2980" s="2"/>
      <c r="F2980" s="2"/>
      <c r="G2980" s="2" t="s">
        <v>134</v>
      </c>
      <c r="H2980" s="2"/>
      <c r="I2980" s="3">
        <v>3860</v>
      </c>
      <c r="J2980" s="3">
        <v>0.91</v>
      </c>
      <c r="K2980" s="3">
        <v>5470</v>
      </c>
      <c r="L2980" s="2" t="s">
        <v>1129</v>
      </c>
    </row>
    <row r="2981" spans="1:12">
      <c r="A2981" s="19" t="s">
        <v>4259</v>
      </c>
      <c r="B2981" s="20"/>
      <c r="C2981" s="3">
        <v>0.20899999999999999</v>
      </c>
      <c r="D2981" s="3">
        <v>5.1856141999999998</v>
      </c>
      <c r="E2981" s="2"/>
      <c r="F2981" s="2"/>
      <c r="G2981" s="2" t="s">
        <v>134</v>
      </c>
      <c r="H2981" s="2"/>
      <c r="I2981" s="3">
        <v>4990</v>
      </c>
      <c r="J2981" s="3">
        <v>1.26</v>
      </c>
      <c r="K2981" s="3">
        <v>6327</v>
      </c>
      <c r="L2981" s="2" t="s">
        <v>1129</v>
      </c>
    </row>
    <row r="2982" spans="1:12">
      <c r="A2982" s="19" t="s">
        <v>4260</v>
      </c>
      <c r="B2982" s="20"/>
      <c r="C2982" s="3">
        <v>0.21099999999999999</v>
      </c>
      <c r="D2982" s="3">
        <v>8.4580831199999995</v>
      </c>
      <c r="E2982" s="2"/>
      <c r="F2982" s="2"/>
      <c r="G2982" s="2" t="s">
        <v>134</v>
      </c>
      <c r="H2982" s="2"/>
      <c r="I2982" s="3">
        <v>4990</v>
      </c>
      <c r="J2982" s="3">
        <v>1.26</v>
      </c>
      <c r="K2982" s="3">
        <v>6327</v>
      </c>
      <c r="L2982" s="2" t="s">
        <v>1129</v>
      </c>
    </row>
    <row r="2983" spans="1:12">
      <c r="A2983" s="19" t="s">
        <v>4261</v>
      </c>
      <c r="B2983" s="20"/>
      <c r="C2983" s="3">
        <v>0.18099999999999999</v>
      </c>
      <c r="D2983" s="3">
        <v>33.469743000000001</v>
      </c>
      <c r="E2983" s="2"/>
      <c r="F2983" s="2"/>
      <c r="G2983" s="2" t="s">
        <v>134</v>
      </c>
      <c r="H2983" s="2"/>
      <c r="I2983" s="3">
        <v>3220</v>
      </c>
      <c r="J2983" s="3">
        <v>1.03</v>
      </c>
      <c r="K2983" s="3">
        <v>5842</v>
      </c>
      <c r="L2983" s="2" t="s">
        <v>1129</v>
      </c>
    </row>
    <row r="2984" spans="1:12">
      <c r="A2984" s="19" t="s">
        <v>4262</v>
      </c>
      <c r="B2984" s="20"/>
      <c r="C2984" s="3">
        <v>0.11799999999999999</v>
      </c>
      <c r="D2984" s="3">
        <v>11.8952051</v>
      </c>
      <c r="E2984" s="2"/>
      <c r="F2984" s="2"/>
      <c r="G2984" s="2" t="s">
        <v>134</v>
      </c>
      <c r="H2984" s="2"/>
      <c r="I2984" s="3">
        <v>2480</v>
      </c>
      <c r="J2984" s="3">
        <v>1</v>
      </c>
      <c r="K2984" s="3">
        <v>5778</v>
      </c>
      <c r="L2984" s="2" t="s">
        <v>1129</v>
      </c>
    </row>
    <row r="2985" spans="1:12">
      <c r="A2985" s="19" t="s">
        <v>4263</v>
      </c>
      <c r="B2985" s="20"/>
      <c r="C2985" s="3">
        <v>9.7000000000000003E-2</v>
      </c>
      <c r="D2985" s="3">
        <v>4.4574316400000003</v>
      </c>
      <c r="E2985" s="2"/>
      <c r="F2985" s="2"/>
      <c r="G2985" s="2" t="s">
        <v>134</v>
      </c>
      <c r="H2985" s="2"/>
      <c r="I2985" s="3">
        <v>1130</v>
      </c>
      <c r="J2985" s="3">
        <v>0.76</v>
      </c>
      <c r="K2985" s="3">
        <v>4679</v>
      </c>
      <c r="L2985" s="2" t="s">
        <v>1129</v>
      </c>
    </row>
    <row r="2986" spans="1:12">
      <c r="A2986" s="19" t="s">
        <v>4264</v>
      </c>
      <c r="B2986" s="20"/>
      <c r="C2986" s="3">
        <v>0.20899999999999999</v>
      </c>
      <c r="D2986" s="3">
        <v>13.5396293</v>
      </c>
      <c r="E2986" s="2"/>
      <c r="F2986" s="2"/>
      <c r="G2986" s="2" t="s">
        <v>134</v>
      </c>
      <c r="H2986" s="2"/>
      <c r="I2986" s="3">
        <v>4100</v>
      </c>
      <c r="J2986" s="3">
        <v>1.41</v>
      </c>
      <c r="K2986" s="3">
        <v>6203</v>
      </c>
      <c r="L2986" s="2" t="s">
        <v>1129</v>
      </c>
    </row>
    <row r="2987" spans="1:12">
      <c r="A2987" s="19" t="s">
        <v>4265</v>
      </c>
      <c r="B2987" s="20"/>
      <c r="C2987" s="3">
        <v>0.21099999999999999</v>
      </c>
      <c r="D2987" s="3">
        <v>22.708167899999999</v>
      </c>
      <c r="E2987" s="2"/>
      <c r="F2987" s="2"/>
      <c r="G2987" s="2" t="s">
        <v>134</v>
      </c>
      <c r="H2987" s="2"/>
      <c r="I2987" s="3">
        <v>4040</v>
      </c>
      <c r="J2987" s="3">
        <v>1.19</v>
      </c>
      <c r="K2987" s="3">
        <v>6217</v>
      </c>
      <c r="L2987" s="2" t="s">
        <v>1129</v>
      </c>
    </row>
    <row r="2988" spans="1:12">
      <c r="A2988" s="19" t="s">
        <v>4266</v>
      </c>
      <c r="B2988" s="20"/>
      <c r="C2988" s="3">
        <v>0.191</v>
      </c>
      <c r="D2988" s="3">
        <v>7.9703495799999997</v>
      </c>
      <c r="E2988" s="2"/>
      <c r="F2988" s="2"/>
      <c r="G2988" s="2" t="s">
        <v>134</v>
      </c>
      <c r="H2988" s="2"/>
      <c r="I2988" s="3">
        <v>4220</v>
      </c>
      <c r="J2988" s="3">
        <v>0.92</v>
      </c>
      <c r="K2988" s="3">
        <v>5519</v>
      </c>
      <c r="L2988" s="2" t="s">
        <v>1129</v>
      </c>
    </row>
    <row r="2989" spans="1:12">
      <c r="A2989" s="19" t="s">
        <v>4267</v>
      </c>
      <c r="B2989" s="20"/>
      <c r="C2989" s="3">
        <v>0.19</v>
      </c>
      <c r="D2989" s="3">
        <v>10.712525400000001</v>
      </c>
      <c r="E2989" s="2"/>
      <c r="F2989" s="2"/>
      <c r="G2989" s="2" t="s">
        <v>134</v>
      </c>
      <c r="H2989" s="2"/>
      <c r="I2989" s="3">
        <v>1400</v>
      </c>
      <c r="J2989" s="3">
        <v>0.59</v>
      </c>
      <c r="K2989" s="3">
        <v>4253</v>
      </c>
      <c r="L2989" s="2" t="s">
        <v>1129</v>
      </c>
    </row>
    <row r="2990" spans="1:12">
      <c r="A2990" s="19" t="s">
        <v>4268</v>
      </c>
      <c r="B2990" s="20"/>
      <c r="C2990" s="3">
        <v>0.19700000000000001</v>
      </c>
      <c r="D2990" s="3">
        <v>32.5637069</v>
      </c>
      <c r="E2990" s="2"/>
      <c r="F2990" s="2"/>
      <c r="G2990" s="2" t="s">
        <v>134</v>
      </c>
      <c r="H2990" s="2"/>
      <c r="I2990" s="3">
        <v>3230</v>
      </c>
      <c r="J2990" s="3">
        <v>0.89</v>
      </c>
      <c r="K2990" s="3">
        <v>5390</v>
      </c>
      <c r="L2990" s="2" t="s">
        <v>1129</v>
      </c>
    </row>
    <row r="2991" spans="1:12">
      <c r="A2991" s="19" t="s">
        <v>4269</v>
      </c>
      <c r="B2991" s="20"/>
      <c r="C2991" s="3">
        <v>9.1999999999999998E-2</v>
      </c>
      <c r="D2991" s="3">
        <v>6.1178689799999999</v>
      </c>
      <c r="E2991" s="2"/>
      <c r="F2991" s="2"/>
      <c r="G2991" s="2" t="s">
        <v>134</v>
      </c>
      <c r="H2991" s="2"/>
      <c r="I2991" s="3">
        <v>1590</v>
      </c>
      <c r="J2991" s="3">
        <v>1.22</v>
      </c>
      <c r="K2991" s="3">
        <v>6302</v>
      </c>
      <c r="L2991" s="2" t="s">
        <v>1129</v>
      </c>
    </row>
    <row r="2992" spans="1:12">
      <c r="A2992" s="19" t="s">
        <v>4270</v>
      </c>
      <c r="B2992" s="20"/>
      <c r="C2992" s="3">
        <v>0.1</v>
      </c>
      <c r="D2992" s="3">
        <v>3.9759976799999999</v>
      </c>
      <c r="E2992" s="2"/>
      <c r="F2992" s="2"/>
      <c r="G2992" s="2" t="s">
        <v>134</v>
      </c>
      <c r="H2992" s="2"/>
      <c r="I2992" s="3">
        <v>1460</v>
      </c>
      <c r="J2992" s="3">
        <v>0.85</v>
      </c>
      <c r="K2992" s="3">
        <v>5183</v>
      </c>
      <c r="L2992" s="2" t="s">
        <v>1129</v>
      </c>
    </row>
    <row r="2993" spans="1:12">
      <c r="A2993" s="19" t="s">
        <v>4271</v>
      </c>
      <c r="B2993" s="20"/>
      <c r="C2993" s="3">
        <v>0.13800000000000001</v>
      </c>
      <c r="D2993" s="3">
        <v>9.4785219999999999</v>
      </c>
      <c r="E2993" s="2"/>
      <c r="F2993" s="2"/>
      <c r="G2993" s="2" t="s">
        <v>134</v>
      </c>
      <c r="H2993" s="2"/>
      <c r="I2993" s="3">
        <v>3530</v>
      </c>
      <c r="J2993" s="3">
        <v>1.1299999999999999</v>
      </c>
      <c r="K2993" s="3">
        <v>6080</v>
      </c>
      <c r="L2993" s="2" t="s">
        <v>1129</v>
      </c>
    </row>
    <row r="2994" spans="1:12">
      <c r="A2994" s="19" t="s">
        <v>4272</v>
      </c>
      <c r="B2994" s="20"/>
      <c r="C2994" s="3">
        <v>0.151</v>
      </c>
      <c r="D2994" s="3">
        <v>33.240688200000001</v>
      </c>
      <c r="E2994" s="2"/>
      <c r="F2994" s="2"/>
      <c r="G2994" s="2" t="s">
        <v>134</v>
      </c>
      <c r="H2994" s="2"/>
      <c r="I2994" s="3">
        <v>2110</v>
      </c>
      <c r="J2994" s="3">
        <v>0.9</v>
      </c>
      <c r="K2994" s="3">
        <v>5446</v>
      </c>
      <c r="L2994" s="2" t="s">
        <v>1129</v>
      </c>
    </row>
    <row r="2995" spans="1:12">
      <c r="A2995" s="19" t="s">
        <v>4273</v>
      </c>
      <c r="B2995" s="20"/>
      <c r="C2995" s="3">
        <v>0.153</v>
      </c>
      <c r="D2995" s="3">
        <v>1.0039337399999999</v>
      </c>
      <c r="E2995" s="2"/>
      <c r="F2995" s="2"/>
      <c r="G2995" s="2" t="s">
        <v>134</v>
      </c>
      <c r="H2995" s="2"/>
      <c r="I2995" s="3">
        <v>2650</v>
      </c>
      <c r="J2995" s="3">
        <v>0.79</v>
      </c>
      <c r="K2995" s="3">
        <v>4971</v>
      </c>
      <c r="L2995" s="2" t="s">
        <v>1129</v>
      </c>
    </row>
    <row r="2996" spans="1:12">
      <c r="A2996" s="19" t="s">
        <v>4274</v>
      </c>
      <c r="B2996" s="20"/>
      <c r="C2996" s="3">
        <v>0.223</v>
      </c>
      <c r="D2996" s="3">
        <v>55.822653899999999</v>
      </c>
      <c r="E2996" s="2"/>
      <c r="F2996" s="2"/>
      <c r="G2996" s="2" t="s">
        <v>134</v>
      </c>
      <c r="H2996" s="2"/>
      <c r="I2996" s="3">
        <v>2970</v>
      </c>
      <c r="J2996" s="3">
        <v>0.87</v>
      </c>
      <c r="K2996" s="3">
        <v>5157</v>
      </c>
      <c r="L2996" s="2" t="s">
        <v>1129</v>
      </c>
    </row>
    <row r="2997" spans="1:12">
      <c r="A2997" s="19" t="s">
        <v>4275</v>
      </c>
      <c r="B2997" s="20"/>
      <c r="C2997" s="3">
        <v>8.4000000000000005E-2</v>
      </c>
      <c r="D2997" s="3">
        <v>6.1100913400000003</v>
      </c>
      <c r="E2997" s="2"/>
      <c r="F2997" s="2"/>
      <c r="G2997" s="2" t="s">
        <v>134</v>
      </c>
      <c r="H2997" s="2"/>
      <c r="I2997" s="3">
        <v>1750</v>
      </c>
      <c r="J2997" s="3">
        <v>1.24</v>
      </c>
      <c r="K2997" s="3">
        <v>6191</v>
      </c>
      <c r="L2997" s="2" t="s">
        <v>1129</v>
      </c>
    </row>
    <row r="2998" spans="1:12">
      <c r="A2998" s="19" t="s">
        <v>4276</v>
      </c>
      <c r="B2998" s="20"/>
      <c r="C2998" s="3">
        <v>0.215</v>
      </c>
      <c r="D2998" s="3">
        <v>9.9896932700000001</v>
      </c>
      <c r="E2998" s="2"/>
      <c r="F2998" s="2"/>
      <c r="G2998" s="2" t="s">
        <v>134</v>
      </c>
      <c r="H2998" s="2"/>
      <c r="I2998" s="3">
        <v>2970</v>
      </c>
      <c r="J2998" s="3">
        <v>0.8</v>
      </c>
      <c r="K2998" s="3">
        <v>5069</v>
      </c>
      <c r="L2998" s="2" t="s">
        <v>1129</v>
      </c>
    </row>
    <row r="2999" spans="1:12">
      <c r="A2999" s="19" t="s">
        <v>4277</v>
      </c>
      <c r="B2999" s="20"/>
      <c r="C2999" s="3">
        <v>0.22800000000000001</v>
      </c>
      <c r="D2999" s="3">
        <v>1.44259224</v>
      </c>
      <c r="E2999" s="2"/>
      <c r="F2999" s="2"/>
      <c r="G2999" s="2" t="s">
        <v>134</v>
      </c>
      <c r="H2999" s="2"/>
      <c r="I2999" s="3">
        <v>2010</v>
      </c>
      <c r="J2999" s="3">
        <v>1.58</v>
      </c>
      <c r="K2999" s="3">
        <v>7044</v>
      </c>
      <c r="L2999" s="2" t="s">
        <v>1129</v>
      </c>
    </row>
    <row r="3000" spans="1:12">
      <c r="A3000" s="19" t="s">
        <v>4278</v>
      </c>
      <c r="B3000" s="20"/>
      <c r="C3000" s="3">
        <v>0.28499999999999998</v>
      </c>
      <c r="D3000" s="3">
        <v>26.020442299999999</v>
      </c>
      <c r="E3000" s="2"/>
      <c r="F3000" s="2"/>
      <c r="G3000" s="2" t="s">
        <v>134</v>
      </c>
      <c r="H3000" s="2"/>
      <c r="I3000" s="3">
        <v>4210</v>
      </c>
      <c r="J3000" s="3">
        <v>0.92</v>
      </c>
      <c r="K3000" s="3">
        <v>5558</v>
      </c>
      <c r="L3000" s="2" t="s">
        <v>1129</v>
      </c>
    </row>
    <row r="3001" spans="1:12">
      <c r="A3001" s="19" t="s">
        <v>4279</v>
      </c>
      <c r="B3001" s="20"/>
      <c r="C3001" s="3">
        <v>7.9000000000000001E-2</v>
      </c>
      <c r="D3001" s="3">
        <v>0.76985360000000003</v>
      </c>
      <c r="E3001" s="2"/>
      <c r="F3001" s="2"/>
      <c r="G3001" s="2" t="s">
        <v>134</v>
      </c>
      <c r="H3001" s="2"/>
      <c r="I3001" s="3">
        <v>1310</v>
      </c>
      <c r="J3001" s="3">
        <v>0.86</v>
      </c>
      <c r="K3001" s="3">
        <v>5252</v>
      </c>
      <c r="L3001" s="2" t="s">
        <v>1129</v>
      </c>
    </row>
    <row r="3002" spans="1:12">
      <c r="A3002" s="19" t="s">
        <v>4280</v>
      </c>
      <c r="B3002" s="20"/>
      <c r="C3002" s="3">
        <v>0.14199999999999999</v>
      </c>
      <c r="D3002" s="3">
        <v>6.8922522300000004</v>
      </c>
      <c r="E3002" s="2"/>
      <c r="F3002" s="2"/>
      <c r="G3002" s="2" t="s">
        <v>134</v>
      </c>
      <c r="H3002" s="2"/>
      <c r="I3002" s="3">
        <v>2700</v>
      </c>
      <c r="J3002" s="3">
        <v>1.04</v>
      </c>
      <c r="K3002" s="3">
        <v>5936</v>
      </c>
      <c r="L3002" s="2" t="s">
        <v>1129</v>
      </c>
    </row>
    <row r="3003" spans="1:12">
      <c r="A3003" s="19" t="s">
        <v>4281</v>
      </c>
      <c r="B3003" s="20"/>
      <c r="C3003" s="3">
        <v>0.26700000000000002</v>
      </c>
      <c r="D3003" s="3">
        <v>37.945630000000001</v>
      </c>
      <c r="E3003" s="2"/>
      <c r="F3003" s="2"/>
      <c r="G3003" s="2" t="s">
        <v>134</v>
      </c>
      <c r="H3003" s="2"/>
      <c r="I3003" s="3">
        <v>4060</v>
      </c>
      <c r="J3003" s="3">
        <v>0.9</v>
      </c>
      <c r="K3003" s="3">
        <v>5453</v>
      </c>
      <c r="L3003" s="2" t="s">
        <v>1129</v>
      </c>
    </row>
    <row r="3004" spans="1:12">
      <c r="A3004" s="19" t="s">
        <v>4282</v>
      </c>
      <c r="B3004" s="20"/>
      <c r="C3004" s="3">
        <v>0.219</v>
      </c>
      <c r="D3004" s="3">
        <v>24.173857900000002</v>
      </c>
      <c r="E3004" s="2"/>
      <c r="F3004" s="2"/>
      <c r="G3004" s="2" t="s">
        <v>134</v>
      </c>
      <c r="H3004" s="2"/>
      <c r="I3004" s="3">
        <v>3340</v>
      </c>
      <c r="J3004" s="3">
        <v>1.01</v>
      </c>
      <c r="K3004" s="3">
        <v>5844</v>
      </c>
      <c r="L3004" s="2" t="s">
        <v>1129</v>
      </c>
    </row>
    <row r="3005" spans="1:12">
      <c r="A3005" s="19" t="s">
        <v>4283</v>
      </c>
      <c r="B3005" s="20"/>
      <c r="C3005" s="3">
        <v>0.17</v>
      </c>
      <c r="D3005" s="3">
        <v>106.247547</v>
      </c>
      <c r="E3005" s="2"/>
      <c r="F3005" s="2"/>
      <c r="G3005" s="2" t="s">
        <v>134</v>
      </c>
      <c r="H3005" s="2"/>
      <c r="I3005" s="3">
        <v>2700</v>
      </c>
      <c r="J3005" s="3">
        <v>0.98</v>
      </c>
      <c r="K3005" s="3">
        <v>5712</v>
      </c>
      <c r="L3005" s="2" t="s">
        <v>1129</v>
      </c>
    </row>
    <row r="3006" spans="1:12">
      <c r="A3006" s="19" t="s">
        <v>4284</v>
      </c>
      <c r="B3006" s="20"/>
      <c r="C3006" s="3">
        <v>9.5000000000000001E-2</v>
      </c>
      <c r="D3006" s="3">
        <v>31.806339999999999</v>
      </c>
      <c r="E3006" s="2"/>
      <c r="F3006" s="2"/>
      <c r="G3006" s="2" t="s">
        <v>134</v>
      </c>
      <c r="H3006" s="2"/>
      <c r="I3006" s="3">
        <v>1100</v>
      </c>
      <c r="J3006" s="3">
        <v>0.8</v>
      </c>
      <c r="K3006" s="3">
        <v>4990</v>
      </c>
      <c r="L3006" s="2" t="s">
        <v>1129</v>
      </c>
    </row>
    <row r="3007" spans="1:12">
      <c r="A3007" s="19" t="s">
        <v>4285</v>
      </c>
      <c r="B3007" s="20"/>
      <c r="C3007" s="3">
        <v>0.11799999999999999</v>
      </c>
      <c r="D3007" s="3">
        <v>2.6850574900000002</v>
      </c>
      <c r="E3007" s="2"/>
      <c r="F3007" s="2"/>
      <c r="G3007" s="2" t="s">
        <v>134</v>
      </c>
      <c r="H3007" s="2"/>
      <c r="I3007" s="3">
        <v>1480</v>
      </c>
      <c r="J3007" s="3">
        <v>0.84</v>
      </c>
      <c r="K3007" s="3">
        <v>5212</v>
      </c>
      <c r="L3007" s="2" t="s">
        <v>1129</v>
      </c>
    </row>
    <row r="3008" spans="1:12">
      <c r="A3008" s="19" t="s">
        <v>4286</v>
      </c>
      <c r="B3008" s="20"/>
      <c r="C3008" s="3">
        <v>0.17799999999999999</v>
      </c>
      <c r="D3008" s="3">
        <v>16.860128599999999</v>
      </c>
      <c r="E3008" s="2"/>
      <c r="F3008" s="2"/>
      <c r="G3008" s="2" t="s">
        <v>134</v>
      </c>
      <c r="H3008" s="2"/>
      <c r="I3008" s="3">
        <v>4190</v>
      </c>
      <c r="J3008" s="3">
        <v>1.0900000000000001</v>
      </c>
      <c r="K3008" s="3">
        <v>6077</v>
      </c>
      <c r="L3008" s="2" t="s">
        <v>1129</v>
      </c>
    </row>
    <row r="3009" spans="1:12">
      <c r="A3009" s="19" t="s">
        <v>4287</v>
      </c>
      <c r="B3009" s="20"/>
      <c r="C3009" s="3">
        <v>0.14000000000000001</v>
      </c>
      <c r="D3009" s="3">
        <v>4.8933751900000004</v>
      </c>
      <c r="E3009" s="2"/>
      <c r="F3009" s="2"/>
      <c r="G3009" s="2" t="s">
        <v>134</v>
      </c>
      <c r="H3009" s="2"/>
      <c r="I3009" s="3">
        <v>2830</v>
      </c>
      <c r="J3009" s="3">
        <v>1.17</v>
      </c>
      <c r="K3009" s="3">
        <v>6176</v>
      </c>
      <c r="L3009" s="2" t="s">
        <v>1129</v>
      </c>
    </row>
    <row r="3010" spans="1:12">
      <c r="A3010" s="19" t="s">
        <v>4288</v>
      </c>
      <c r="B3010" s="20"/>
      <c r="C3010" s="3">
        <v>0.215</v>
      </c>
      <c r="D3010" s="3">
        <v>11.1739462</v>
      </c>
      <c r="E3010" s="2"/>
      <c r="F3010" s="2"/>
      <c r="G3010" s="2" t="s">
        <v>134</v>
      </c>
      <c r="H3010" s="2"/>
      <c r="I3010" s="3">
        <v>4100</v>
      </c>
      <c r="J3010" s="3">
        <v>1.04</v>
      </c>
      <c r="K3010" s="3">
        <v>5924</v>
      </c>
      <c r="L3010" s="2" t="s">
        <v>1129</v>
      </c>
    </row>
    <row r="3011" spans="1:12">
      <c r="A3011" s="19" t="s">
        <v>4289</v>
      </c>
      <c r="B3011" s="20"/>
      <c r="C3011" s="3">
        <v>0.252</v>
      </c>
      <c r="D3011" s="3">
        <v>28.505718900000002</v>
      </c>
      <c r="E3011" s="2"/>
      <c r="F3011" s="2"/>
      <c r="G3011" s="2" t="s">
        <v>134</v>
      </c>
      <c r="H3011" s="2"/>
      <c r="I3011" s="3">
        <v>4490</v>
      </c>
      <c r="J3011" s="3">
        <v>1</v>
      </c>
      <c r="K3011" s="3">
        <v>5765</v>
      </c>
      <c r="L3011" s="2" t="s">
        <v>1129</v>
      </c>
    </row>
    <row r="3012" spans="1:12">
      <c r="A3012" s="19" t="s">
        <v>4290</v>
      </c>
      <c r="B3012" s="20"/>
      <c r="C3012" s="3">
        <v>0.23899999999999999</v>
      </c>
      <c r="D3012" s="3">
        <v>53.599104400000002</v>
      </c>
      <c r="E3012" s="2"/>
      <c r="F3012" s="2"/>
      <c r="G3012" s="2" t="s">
        <v>134</v>
      </c>
      <c r="H3012" s="2"/>
      <c r="I3012" s="3">
        <v>3890</v>
      </c>
      <c r="J3012" s="3">
        <v>1.05</v>
      </c>
      <c r="K3012" s="3">
        <v>5983</v>
      </c>
      <c r="L3012" s="2" t="s">
        <v>1129</v>
      </c>
    </row>
    <row r="3013" spans="1:12">
      <c r="A3013" s="19" t="s">
        <v>4291</v>
      </c>
      <c r="B3013" s="20"/>
      <c r="C3013" s="3">
        <v>0.11899999999999999</v>
      </c>
      <c r="D3013" s="3">
        <v>104.35189800000001</v>
      </c>
      <c r="E3013" s="2"/>
      <c r="F3013" s="2"/>
      <c r="G3013" s="2" t="s">
        <v>134</v>
      </c>
      <c r="H3013" s="2"/>
      <c r="I3013" s="3">
        <v>970</v>
      </c>
      <c r="J3013" s="3">
        <v>0.96</v>
      </c>
      <c r="K3013" s="3">
        <v>5622</v>
      </c>
      <c r="L3013" s="2" t="s">
        <v>1129</v>
      </c>
    </row>
    <row r="3014" spans="1:12">
      <c r="A3014" s="19" t="s">
        <v>4292</v>
      </c>
      <c r="B3014" s="20"/>
      <c r="C3014" s="3">
        <v>0.19900000000000001</v>
      </c>
      <c r="D3014" s="3">
        <v>16.076776200000001</v>
      </c>
      <c r="E3014" s="2"/>
      <c r="F3014" s="2"/>
      <c r="G3014" s="2" t="s">
        <v>134</v>
      </c>
      <c r="H3014" s="2"/>
      <c r="I3014" s="3">
        <v>3630</v>
      </c>
      <c r="J3014" s="3">
        <v>0.95</v>
      </c>
      <c r="K3014" s="3">
        <v>5635</v>
      </c>
      <c r="L3014" s="2" t="s">
        <v>1129</v>
      </c>
    </row>
    <row r="3015" spans="1:12">
      <c r="A3015" s="19" t="s">
        <v>4293</v>
      </c>
      <c r="B3015" s="20"/>
      <c r="C3015" s="3">
        <v>0.23300000000000001</v>
      </c>
      <c r="D3015" s="3">
        <v>18.870640699999999</v>
      </c>
      <c r="E3015" s="2"/>
      <c r="F3015" s="2"/>
      <c r="G3015" s="2" t="s">
        <v>134</v>
      </c>
      <c r="H3015" s="2"/>
      <c r="I3015" s="3">
        <v>3360</v>
      </c>
      <c r="J3015" s="3">
        <v>1.06</v>
      </c>
      <c r="K3015" s="3">
        <v>5975</v>
      </c>
      <c r="L3015" s="2" t="s">
        <v>1129</v>
      </c>
    </row>
    <row r="3016" spans="1:12">
      <c r="A3016" s="19" t="s">
        <v>4294</v>
      </c>
      <c r="B3016" s="20"/>
      <c r="C3016" s="3">
        <v>0.186</v>
      </c>
      <c r="D3016" s="3">
        <v>17.136954299999999</v>
      </c>
      <c r="E3016" s="2"/>
      <c r="F3016" s="2"/>
      <c r="G3016" s="2" t="s">
        <v>134</v>
      </c>
      <c r="H3016" s="2"/>
      <c r="I3016" s="3">
        <v>3920</v>
      </c>
      <c r="J3016" s="3">
        <v>1.04</v>
      </c>
      <c r="K3016" s="3">
        <v>5913</v>
      </c>
      <c r="L3016" s="2" t="s">
        <v>1129</v>
      </c>
    </row>
    <row r="3017" spans="1:12">
      <c r="A3017" s="19" t="s">
        <v>4295</v>
      </c>
      <c r="B3017" s="20"/>
      <c r="C3017" s="3">
        <v>0.158</v>
      </c>
      <c r="D3017" s="3">
        <v>3.7885898199999999</v>
      </c>
      <c r="E3017" s="2"/>
      <c r="F3017" s="2"/>
      <c r="G3017" s="2" t="s">
        <v>134</v>
      </c>
      <c r="H3017" s="2"/>
      <c r="I3017" s="3">
        <v>2880</v>
      </c>
      <c r="J3017" s="3">
        <v>1.1100000000000001</v>
      </c>
      <c r="K3017" s="3">
        <v>6012</v>
      </c>
      <c r="L3017" s="2" t="s">
        <v>1129</v>
      </c>
    </row>
    <row r="3018" spans="1:12">
      <c r="A3018" s="19" t="s">
        <v>4296</v>
      </c>
      <c r="B3018" s="20"/>
      <c r="C3018" s="3">
        <v>0.11899999999999999</v>
      </c>
      <c r="D3018" s="3">
        <v>10.4584344</v>
      </c>
      <c r="E3018" s="2"/>
      <c r="F3018" s="2"/>
      <c r="G3018" s="2" t="s">
        <v>134</v>
      </c>
      <c r="H3018" s="2"/>
      <c r="I3018" s="3">
        <v>1250</v>
      </c>
      <c r="J3018" s="3">
        <v>0.76</v>
      </c>
      <c r="K3018" s="3">
        <v>4730</v>
      </c>
      <c r="L3018" s="2" t="s">
        <v>1129</v>
      </c>
    </row>
    <row r="3019" spans="1:12">
      <c r="A3019" s="19" t="s">
        <v>4297</v>
      </c>
      <c r="B3019" s="20"/>
      <c r="C3019" s="3">
        <v>0.13500000000000001</v>
      </c>
      <c r="D3019" s="3">
        <v>5.6001485100000004</v>
      </c>
      <c r="E3019" s="2"/>
      <c r="F3019" s="2"/>
      <c r="G3019" s="2" t="s">
        <v>134</v>
      </c>
      <c r="H3019" s="2"/>
      <c r="I3019" s="3">
        <v>2860</v>
      </c>
      <c r="J3019" s="3">
        <v>0.85</v>
      </c>
      <c r="K3019" s="3">
        <v>5308</v>
      </c>
      <c r="L3019" s="2" t="s">
        <v>1129</v>
      </c>
    </row>
    <row r="3020" spans="1:12">
      <c r="A3020" s="19" t="s">
        <v>4298</v>
      </c>
      <c r="B3020" s="20"/>
      <c r="C3020" s="3">
        <v>0.21099999999999999</v>
      </c>
      <c r="D3020" s="3">
        <v>25.203478700000002</v>
      </c>
      <c r="E3020" s="2"/>
      <c r="F3020" s="2"/>
      <c r="G3020" s="2" t="s">
        <v>134</v>
      </c>
      <c r="H3020" s="2"/>
      <c r="I3020" s="3">
        <v>3610</v>
      </c>
      <c r="J3020" s="3">
        <v>0.86</v>
      </c>
      <c r="K3020" s="3">
        <v>5438</v>
      </c>
      <c r="L3020" s="2" t="s">
        <v>1129</v>
      </c>
    </row>
    <row r="3021" spans="1:12">
      <c r="A3021" s="19" t="s">
        <v>4299</v>
      </c>
      <c r="B3021" s="20"/>
      <c r="C3021" s="3">
        <v>0.11799999999999999</v>
      </c>
      <c r="D3021" s="3">
        <v>2.83265213</v>
      </c>
      <c r="E3021" s="2"/>
      <c r="F3021" s="2"/>
      <c r="G3021" s="2" t="s">
        <v>134</v>
      </c>
      <c r="H3021" s="2"/>
      <c r="I3021" s="3">
        <v>2270</v>
      </c>
      <c r="J3021" s="3">
        <v>1.08</v>
      </c>
      <c r="K3021" s="3">
        <v>5908</v>
      </c>
      <c r="L3021" s="2" t="s">
        <v>1129</v>
      </c>
    </row>
    <row r="3022" spans="1:12">
      <c r="A3022" s="19" t="s">
        <v>4300</v>
      </c>
      <c r="B3022" s="20"/>
      <c r="C3022" s="3">
        <v>0.13500000000000001</v>
      </c>
      <c r="D3022" s="3">
        <v>16.223713100000001</v>
      </c>
      <c r="E3022" s="2"/>
      <c r="F3022" s="2"/>
      <c r="G3022" s="2" t="s">
        <v>134</v>
      </c>
      <c r="H3022" s="2"/>
      <c r="I3022" s="3">
        <v>2010</v>
      </c>
      <c r="J3022" s="3">
        <v>0.94</v>
      </c>
      <c r="K3022" s="3">
        <v>5590</v>
      </c>
      <c r="L3022" s="2" t="s">
        <v>1129</v>
      </c>
    </row>
    <row r="3023" spans="1:12">
      <c r="A3023" s="19" t="s">
        <v>4301</v>
      </c>
      <c r="B3023" s="20"/>
      <c r="C3023" s="3">
        <v>0.186</v>
      </c>
      <c r="D3023" s="3">
        <v>8.4964224099999992</v>
      </c>
      <c r="E3023" s="2"/>
      <c r="F3023" s="2"/>
      <c r="G3023" s="2" t="s">
        <v>134</v>
      </c>
      <c r="H3023" s="2"/>
      <c r="I3023" s="3">
        <v>2650</v>
      </c>
      <c r="J3023" s="3">
        <v>0.74</v>
      </c>
      <c r="K3023" s="3">
        <v>4965</v>
      </c>
      <c r="L3023" s="2" t="s">
        <v>1129</v>
      </c>
    </row>
    <row r="3024" spans="1:12">
      <c r="A3024" s="19" t="s">
        <v>4302</v>
      </c>
      <c r="B3024" s="20"/>
      <c r="C3024" s="3">
        <v>0.19900000000000001</v>
      </c>
      <c r="D3024" s="3">
        <v>66.1849031</v>
      </c>
      <c r="E3024" s="2"/>
      <c r="F3024" s="2"/>
      <c r="G3024" s="2" t="s">
        <v>134</v>
      </c>
      <c r="H3024" s="2"/>
      <c r="I3024" s="3">
        <v>3090</v>
      </c>
      <c r="J3024" s="3">
        <v>0.98</v>
      </c>
      <c r="K3024" s="3">
        <v>5756</v>
      </c>
      <c r="L3024" s="2" t="s">
        <v>1129</v>
      </c>
    </row>
    <row r="3025" spans="1:12">
      <c r="A3025" s="19" t="s">
        <v>4303</v>
      </c>
      <c r="B3025" s="20"/>
      <c r="C3025" s="3">
        <v>0.112</v>
      </c>
      <c r="D3025" s="3">
        <v>2.03231845</v>
      </c>
      <c r="E3025" s="2"/>
      <c r="F3025" s="2"/>
      <c r="G3025" s="2" t="s">
        <v>134</v>
      </c>
      <c r="H3025" s="2"/>
      <c r="I3025" s="3">
        <v>1650</v>
      </c>
      <c r="J3025" s="3">
        <v>0.78</v>
      </c>
      <c r="K3025" s="3">
        <v>4708</v>
      </c>
      <c r="L3025" s="2" t="s">
        <v>1129</v>
      </c>
    </row>
    <row r="3026" spans="1:12">
      <c r="A3026" s="19" t="s">
        <v>4304</v>
      </c>
      <c r="B3026" s="20"/>
      <c r="C3026" s="3">
        <v>0.13100000000000001</v>
      </c>
      <c r="D3026" s="3">
        <v>7.6847716000000004</v>
      </c>
      <c r="E3026" s="2"/>
      <c r="F3026" s="2"/>
      <c r="G3026" s="2" t="s">
        <v>134</v>
      </c>
      <c r="H3026" s="2"/>
      <c r="I3026" s="3">
        <v>2530</v>
      </c>
      <c r="J3026" s="3">
        <v>0.93</v>
      </c>
      <c r="K3026" s="3">
        <v>5517</v>
      </c>
      <c r="L3026" s="2" t="s">
        <v>1129</v>
      </c>
    </row>
    <row r="3027" spans="1:12">
      <c r="A3027" s="19" t="s">
        <v>4305</v>
      </c>
      <c r="B3027" s="20"/>
      <c r="C3027" s="3">
        <v>0.10299999999999999</v>
      </c>
      <c r="D3027" s="3">
        <v>15.044719799999999</v>
      </c>
      <c r="E3027" s="2"/>
      <c r="F3027" s="2"/>
      <c r="G3027" s="2" t="s">
        <v>134</v>
      </c>
      <c r="H3027" s="2"/>
      <c r="I3027" s="3">
        <v>1800</v>
      </c>
      <c r="J3027" s="3">
        <v>0.94</v>
      </c>
      <c r="K3027" s="3">
        <v>5889</v>
      </c>
      <c r="L3027" s="2" t="s">
        <v>1129</v>
      </c>
    </row>
    <row r="3028" spans="1:12">
      <c r="A3028" s="19" t="s">
        <v>4306</v>
      </c>
      <c r="B3028" s="20"/>
      <c r="C3028" s="3">
        <v>9.5000000000000001E-2</v>
      </c>
      <c r="D3028" s="3">
        <v>1.1185497200000001</v>
      </c>
      <c r="E3028" s="2"/>
      <c r="F3028" s="2"/>
      <c r="G3028" s="2" t="s">
        <v>134</v>
      </c>
      <c r="H3028" s="2"/>
      <c r="I3028" s="3">
        <v>1890</v>
      </c>
      <c r="J3028" s="3">
        <v>0.74</v>
      </c>
      <c r="K3028" s="3">
        <v>4612</v>
      </c>
      <c r="L3028" s="2" t="s">
        <v>1129</v>
      </c>
    </row>
    <row r="3029" spans="1:12">
      <c r="A3029" s="19" t="s">
        <v>4307</v>
      </c>
      <c r="B3029" s="20"/>
      <c r="C3029" s="3">
        <v>0.20399999999999999</v>
      </c>
      <c r="D3029" s="3">
        <v>15.187259299999999</v>
      </c>
      <c r="E3029" s="2"/>
      <c r="F3029" s="2"/>
      <c r="G3029" s="2" t="s">
        <v>134</v>
      </c>
      <c r="H3029" s="2"/>
      <c r="I3029" s="3">
        <v>3920</v>
      </c>
      <c r="J3029" s="3">
        <v>1.1499999999999999</v>
      </c>
      <c r="K3029" s="3">
        <v>6177</v>
      </c>
      <c r="L3029" s="2" t="s">
        <v>1129</v>
      </c>
    </row>
    <row r="3030" spans="1:12">
      <c r="A3030" s="19" t="s">
        <v>4308</v>
      </c>
      <c r="B3030" s="20"/>
      <c r="C3030" s="3">
        <v>0.26200000000000001</v>
      </c>
      <c r="D3030" s="3">
        <v>28.685132400000001</v>
      </c>
      <c r="E3030" s="2"/>
      <c r="F3030" s="2"/>
      <c r="G3030" s="2" t="s">
        <v>134</v>
      </c>
      <c r="H3030" s="2"/>
      <c r="I3030" s="3">
        <v>4540</v>
      </c>
      <c r="J3030" s="3">
        <v>1.03</v>
      </c>
      <c r="K3030" s="3">
        <v>5834</v>
      </c>
      <c r="L3030" s="2" t="s">
        <v>1129</v>
      </c>
    </row>
    <row r="3031" spans="1:12">
      <c r="A3031" s="19" t="s">
        <v>4309</v>
      </c>
      <c r="B3031" s="20"/>
      <c r="C3031" s="3">
        <v>9.5000000000000001E-2</v>
      </c>
      <c r="D3031" s="3">
        <v>0.58800076000000001</v>
      </c>
      <c r="E3031" s="2"/>
      <c r="F3031" s="2"/>
      <c r="G3031" s="2" t="s">
        <v>134</v>
      </c>
      <c r="H3031" s="2"/>
      <c r="I3031" s="3">
        <v>880</v>
      </c>
      <c r="J3031" s="3">
        <v>0.64</v>
      </c>
      <c r="K3031" s="3">
        <v>4105</v>
      </c>
      <c r="L3031" s="2" t="s">
        <v>1129</v>
      </c>
    </row>
    <row r="3032" spans="1:12">
      <c r="A3032" s="19" t="s">
        <v>4310</v>
      </c>
      <c r="B3032" s="20"/>
      <c r="C3032" s="3">
        <v>0.27200000000000002</v>
      </c>
      <c r="D3032" s="3">
        <v>85.735028499999999</v>
      </c>
      <c r="E3032" s="2"/>
      <c r="F3032" s="2"/>
      <c r="G3032" s="2" t="s">
        <v>134</v>
      </c>
      <c r="H3032" s="2"/>
      <c r="I3032" s="3">
        <v>4180</v>
      </c>
      <c r="J3032" s="3">
        <v>1.03</v>
      </c>
      <c r="K3032" s="3">
        <v>5825</v>
      </c>
      <c r="L3032" s="2" t="s">
        <v>1129</v>
      </c>
    </row>
    <row r="3033" spans="1:12">
      <c r="A3033" s="19" t="s">
        <v>4311</v>
      </c>
      <c r="B3033" s="20"/>
      <c r="C3033" s="3">
        <v>0.126</v>
      </c>
      <c r="D3033" s="3">
        <v>1.0783903500000001</v>
      </c>
      <c r="E3033" s="2"/>
      <c r="F3033" s="2"/>
      <c r="G3033" s="2" t="s">
        <v>134</v>
      </c>
      <c r="H3033" s="2"/>
      <c r="I3033" s="3">
        <v>2500</v>
      </c>
      <c r="J3033" s="3">
        <v>0.84</v>
      </c>
      <c r="K3033" s="3">
        <v>5226</v>
      </c>
      <c r="L3033" s="2" t="s">
        <v>1129</v>
      </c>
    </row>
    <row r="3034" spans="1:12">
      <c r="A3034" s="19" t="s">
        <v>4312</v>
      </c>
      <c r="B3034" s="20"/>
      <c r="C3034" s="3">
        <v>0.14599999999999999</v>
      </c>
      <c r="D3034" s="3">
        <v>1.2169976600000001</v>
      </c>
      <c r="E3034" s="2"/>
      <c r="F3034" s="2"/>
      <c r="G3034" s="2" t="s">
        <v>134</v>
      </c>
      <c r="H3034" s="2"/>
      <c r="I3034" s="3">
        <v>2630</v>
      </c>
      <c r="J3034" s="3">
        <v>0.8</v>
      </c>
      <c r="K3034" s="3">
        <v>4877</v>
      </c>
      <c r="L3034" s="2" t="s">
        <v>1129</v>
      </c>
    </row>
    <row r="3035" spans="1:12">
      <c r="A3035" s="19" t="s">
        <v>4313</v>
      </c>
      <c r="B3035" s="20"/>
      <c r="C3035" s="3">
        <v>0.14499999999999999</v>
      </c>
      <c r="D3035" s="3">
        <v>13.6823712</v>
      </c>
      <c r="E3035" s="2"/>
      <c r="F3035" s="2"/>
      <c r="G3035" s="2" t="s">
        <v>134</v>
      </c>
      <c r="H3035" s="2"/>
      <c r="I3035" s="3">
        <v>3090</v>
      </c>
      <c r="J3035" s="3">
        <v>1.06</v>
      </c>
      <c r="K3035" s="3">
        <v>5909</v>
      </c>
      <c r="L3035" s="2" t="s">
        <v>1129</v>
      </c>
    </row>
    <row r="3036" spans="1:12">
      <c r="A3036" s="19" t="s">
        <v>4314</v>
      </c>
      <c r="B3036" s="20"/>
      <c r="C3036" s="3">
        <v>0.20699999999999999</v>
      </c>
      <c r="D3036" s="3">
        <v>11.0850764</v>
      </c>
      <c r="E3036" s="2"/>
      <c r="F3036" s="2"/>
      <c r="G3036" s="2" t="s">
        <v>134</v>
      </c>
      <c r="H3036" s="2"/>
      <c r="I3036" s="3">
        <v>2860</v>
      </c>
      <c r="J3036" s="3">
        <v>0.8</v>
      </c>
      <c r="K3036" s="3">
        <v>5001</v>
      </c>
      <c r="L3036" s="2" t="s">
        <v>1129</v>
      </c>
    </row>
    <row r="3037" spans="1:12">
      <c r="A3037" s="19" t="s">
        <v>4315</v>
      </c>
      <c r="B3037" s="20"/>
      <c r="C3037" s="3">
        <v>0.13500000000000001</v>
      </c>
      <c r="D3037" s="3">
        <v>25.369116000000002</v>
      </c>
      <c r="E3037" s="2"/>
      <c r="F3037" s="2"/>
      <c r="G3037" s="2" t="s">
        <v>134</v>
      </c>
      <c r="H3037" s="2"/>
      <c r="I3037" s="3">
        <v>1820</v>
      </c>
      <c r="J3037" s="3">
        <v>1.23</v>
      </c>
      <c r="K3037" s="3">
        <v>6210</v>
      </c>
      <c r="L3037" s="2" t="s">
        <v>1129</v>
      </c>
    </row>
    <row r="3038" spans="1:12">
      <c r="A3038" s="19" t="s">
        <v>4316</v>
      </c>
      <c r="B3038" s="20"/>
      <c r="C3038" s="3">
        <v>0.152</v>
      </c>
      <c r="D3038" s="3">
        <v>8.0712407299999995</v>
      </c>
      <c r="E3038" s="2"/>
      <c r="F3038" s="2"/>
      <c r="G3038" s="2" t="s">
        <v>134</v>
      </c>
      <c r="H3038" s="2"/>
      <c r="I3038" s="3">
        <v>3770</v>
      </c>
      <c r="J3038" s="3">
        <v>0.94</v>
      </c>
      <c r="K3038" s="3">
        <v>5568</v>
      </c>
      <c r="L3038" s="2" t="s">
        <v>1129</v>
      </c>
    </row>
    <row r="3039" spans="1:12">
      <c r="A3039" s="19" t="s">
        <v>4317</v>
      </c>
      <c r="B3039" s="20"/>
      <c r="C3039" s="3">
        <v>0.22700000000000001</v>
      </c>
      <c r="D3039" s="3">
        <v>11.0181684</v>
      </c>
      <c r="E3039" s="2"/>
      <c r="F3039" s="2"/>
      <c r="G3039" s="2" t="s">
        <v>134</v>
      </c>
      <c r="H3039" s="2"/>
      <c r="I3039" s="3">
        <v>4850</v>
      </c>
      <c r="J3039" s="3">
        <v>0.96</v>
      </c>
      <c r="K3039" s="3">
        <v>5705</v>
      </c>
      <c r="L3039" s="2" t="s">
        <v>1129</v>
      </c>
    </row>
    <row r="3040" spans="1:12">
      <c r="A3040" s="19" t="s">
        <v>4318</v>
      </c>
      <c r="B3040" s="20"/>
      <c r="C3040" s="3">
        <v>0.191</v>
      </c>
      <c r="D3040" s="3">
        <v>12.9413015</v>
      </c>
      <c r="E3040" s="2"/>
      <c r="F3040" s="2"/>
      <c r="G3040" s="2" t="s">
        <v>134</v>
      </c>
      <c r="H3040" s="2"/>
      <c r="I3040" s="3">
        <v>4250</v>
      </c>
      <c r="J3040" s="3">
        <v>1.1000000000000001</v>
      </c>
      <c r="K3040" s="3">
        <v>6051</v>
      </c>
      <c r="L3040" s="2" t="s">
        <v>1129</v>
      </c>
    </row>
    <row r="3041" spans="1:12">
      <c r="A3041" s="19" t="s">
        <v>4319</v>
      </c>
      <c r="B3041" s="20"/>
      <c r="C3041" s="3">
        <v>0.106</v>
      </c>
      <c r="D3041" s="3">
        <v>5.3498241200000001</v>
      </c>
      <c r="E3041" s="2"/>
      <c r="F3041" s="2"/>
      <c r="G3041" s="2" t="s">
        <v>134</v>
      </c>
      <c r="H3041" s="2"/>
      <c r="I3041" s="3">
        <v>2230</v>
      </c>
      <c r="J3041" s="3">
        <v>1.1399999999999999</v>
      </c>
      <c r="K3041" s="3">
        <v>6050</v>
      </c>
      <c r="L3041" s="2" t="s">
        <v>1129</v>
      </c>
    </row>
    <row r="3042" spans="1:12">
      <c r="A3042" s="19" t="s">
        <v>4320</v>
      </c>
      <c r="B3042" s="20"/>
      <c r="C3042" s="3">
        <v>0.21099999999999999</v>
      </c>
      <c r="D3042" s="3">
        <v>18.8263426</v>
      </c>
      <c r="E3042" s="2"/>
      <c r="F3042" s="2"/>
      <c r="G3042" s="2" t="s">
        <v>134</v>
      </c>
      <c r="H3042" s="2"/>
      <c r="I3042" s="3">
        <v>2470</v>
      </c>
      <c r="J3042" s="3">
        <v>0.85</v>
      </c>
      <c r="K3042" s="3">
        <v>5130</v>
      </c>
      <c r="L3042" s="2" t="s">
        <v>1129</v>
      </c>
    </row>
    <row r="3043" spans="1:12">
      <c r="A3043" s="19" t="s">
        <v>4321</v>
      </c>
      <c r="B3043" s="20"/>
      <c r="C3043" s="3">
        <v>0.109</v>
      </c>
      <c r="D3043" s="3">
        <v>4.7670396300000002</v>
      </c>
      <c r="E3043" s="2"/>
      <c r="F3043" s="2"/>
      <c r="G3043" s="2" t="s">
        <v>134</v>
      </c>
      <c r="H3043" s="2"/>
      <c r="I3043" s="3">
        <v>2290</v>
      </c>
      <c r="J3043" s="3">
        <v>0.95</v>
      </c>
      <c r="K3043" s="3">
        <v>5616</v>
      </c>
      <c r="L3043" s="2" t="s">
        <v>1129</v>
      </c>
    </row>
    <row r="3044" spans="1:12">
      <c r="A3044" s="19" t="s">
        <v>4322</v>
      </c>
      <c r="B3044" s="20"/>
      <c r="C3044" s="3">
        <v>0.124</v>
      </c>
      <c r="D3044" s="3">
        <v>4.37034536</v>
      </c>
      <c r="E3044" s="2"/>
      <c r="F3044" s="2"/>
      <c r="G3044" s="2" t="s">
        <v>134</v>
      </c>
      <c r="H3044" s="2"/>
      <c r="I3044" s="3">
        <v>3670</v>
      </c>
      <c r="J3044" s="3">
        <v>0.99</v>
      </c>
      <c r="K3044" s="3">
        <v>5743</v>
      </c>
      <c r="L3044" s="2" t="s">
        <v>1129</v>
      </c>
    </row>
    <row r="3045" spans="1:12">
      <c r="A3045" s="19" t="s">
        <v>4323</v>
      </c>
      <c r="B3045" s="20"/>
      <c r="C3045" s="3">
        <v>0.17799999999999999</v>
      </c>
      <c r="D3045" s="3">
        <v>2.0323250700000002</v>
      </c>
      <c r="E3045" s="2"/>
      <c r="F3045" s="2"/>
      <c r="G3045" s="2" t="s">
        <v>134</v>
      </c>
      <c r="H3045" s="2"/>
      <c r="I3045" s="3">
        <v>4450</v>
      </c>
      <c r="J3045" s="3">
        <v>1.06</v>
      </c>
      <c r="K3045" s="3">
        <v>5905</v>
      </c>
      <c r="L3045" s="2" t="s">
        <v>1129</v>
      </c>
    </row>
    <row r="3046" spans="1:12">
      <c r="A3046" s="19" t="s">
        <v>4324</v>
      </c>
      <c r="B3046" s="20"/>
      <c r="C3046" s="3">
        <v>0.128</v>
      </c>
      <c r="D3046" s="3">
        <v>22.922126599999999</v>
      </c>
      <c r="E3046" s="2"/>
      <c r="F3046" s="2"/>
      <c r="G3046" s="2" t="s">
        <v>134</v>
      </c>
      <c r="H3046" s="2"/>
      <c r="I3046" s="3">
        <v>2180</v>
      </c>
      <c r="J3046" s="3">
        <v>1.06</v>
      </c>
      <c r="K3046" s="3">
        <v>5986</v>
      </c>
      <c r="L3046" s="2" t="s">
        <v>1129</v>
      </c>
    </row>
    <row r="3047" spans="1:12">
      <c r="A3047" s="19" t="s">
        <v>4325</v>
      </c>
      <c r="B3047" s="20"/>
      <c r="C3047" s="3">
        <v>0.189</v>
      </c>
      <c r="D3047" s="3">
        <v>16.104677500000001</v>
      </c>
      <c r="E3047" s="2"/>
      <c r="F3047" s="2"/>
      <c r="G3047" s="2" t="s">
        <v>134</v>
      </c>
      <c r="H3047" s="2"/>
      <c r="I3047" s="3">
        <v>2030</v>
      </c>
      <c r="J3047" s="3">
        <v>1.25</v>
      </c>
      <c r="K3047" s="3">
        <v>5944</v>
      </c>
      <c r="L3047" s="2" t="s">
        <v>1129</v>
      </c>
    </row>
    <row r="3048" spans="1:12">
      <c r="A3048" s="19" t="s">
        <v>4326</v>
      </c>
      <c r="B3048" s="20"/>
      <c r="C3048" s="3">
        <v>0.13600000000000001</v>
      </c>
      <c r="D3048" s="3">
        <v>7.4269374099999999</v>
      </c>
      <c r="E3048" s="2"/>
      <c r="F3048" s="2"/>
      <c r="G3048" s="2" t="s">
        <v>134</v>
      </c>
      <c r="H3048" s="2"/>
      <c r="I3048" s="3">
        <v>3120</v>
      </c>
      <c r="J3048" s="3">
        <v>1</v>
      </c>
      <c r="K3048" s="3">
        <v>5842</v>
      </c>
      <c r="L3048" s="2" t="s">
        <v>1129</v>
      </c>
    </row>
    <row r="3049" spans="1:12">
      <c r="A3049" s="19" t="s">
        <v>4327</v>
      </c>
      <c r="B3049" s="20"/>
      <c r="C3049" s="3">
        <v>0.16800000000000001</v>
      </c>
      <c r="D3049" s="3">
        <v>12.0009604</v>
      </c>
      <c r="E3049" s="2"/>
      <c r="F3049" s="2"/>
      <c r="G3049" s="2" t="s">
        <v>134</v>
      </c>
      <c r="H3049" s="2"/>
      <c r="I3049" s="3">
        <v>2960</v>
      </c>
      <c r="J3049" s="3">
        <v>0.87</v>
      </c>
      <c r="K3049" s="3">
        <v>5194</v>
      </c>
      <c r="L3049" s="2" t="s">
        <v>1129</v>
      </c>
    </row>
    <row r="3050" spans="1:12">
      <c r="A3050" s="19" t="s">
        <v>4328</v>
      </c>
      <c r="B3050" s="20"/>
      <c r="C3050" s="3">
        <v>7.0000000000000007E-2</v>
      </c>
      <c r="D3050" s="3">
        <v>1.91694425</v>
      </c>
      <c r="E3050" s="2"/>
      <c r="F3050" s="2"/>
      <c r="G3050" s="2" t="s">
        <v>134</v>
      </c>
      <c r="H3050" s="2"/>
      <c r="I3050" s="3">
        <v>1480</v>
      </c>
      <c r="J3050" s="3">
        <v>0.84</v>
      </c>
      <c r="K3050" s="3">
        <v>5239</v>
      </c>
      <c r="L3050" s="2" t="s">
        <v>1129</v>
      </c>
    </row>
    <row r="3051" spans="1:12">
      <c r="A3051" s="19" t="s">
        <v>4329</v>
      </c>
      <c r="B3051" s="20"/>
      <c r="C3051" s="3">
        <v>0.109</v>
      </c>
      <c r="D3051" s="3">
        <v>16.301259000000002</v>
      </c>
      <c r="E3051" s="2"/>
      <c r="F3051" s="2"/>
      <c r="G3051" s="2" t="s">
        <v>134</v>
      </c>
      <c r="H3051" s="2"/>
      <c r="I3051" s="3">
        <v>1480</v>
      </c>
      <c r="J3051" s="3">
        <v>0.8</v>
      </c>
      <c r="K3051" s="3">
        <v>4870</v>
      </c>
      <c r="L3051" s="2" t="s">
        <v>1129</v>
      </c>
    </row>
    <row r="3052" spans="1:12">
      <c r="A3052" s="19" t="s">
        <v>4330</v>
      </c>
      <c r="B3052" s="20"/>
      <c r="C3052" s="3">
        <v>0.11899999999999999</v>
      </c>
      <c r="D3052" s="3">
        <v>13.323516</v>
      </c>
      <c r="E3052" s="2"/>
      <c r="F3052" s="2"/>
      <c r="G3052" s="2" t="s">
        <v>134</v>
      </c>
      <c r="H3052" s="2"/>
      <c r="I3052" s="3">
        <v>1890</v>
      </c>
      <c r="J3052" s="3">
        <v>1.18</v>
      </c>
      <c r="K3052" s="3">
        <v>6155</v>
      </c>
      <c r="L3052" s="2" t="s">
        <v>1129</v>
      </c>
    </row>
    <row r="3053" spans="1:12">
      <c r="A3053" s="19" t="s">
        <v>4331</v>
      </c>
      <c r="B3053" s="20"/>
      <c r="C3053" s="3">
        <v>0.16200000000000001</v>
      </c>
      <c r="D3053" s="3">
        <v>7.0107543400000001</v>
      </c>
      <c r="E3053" s="2"/>
      <c r="F3053" s="2"/>
      <c r="G3053" s="2" t="s">
        <v>134</v>
      </c>
      <c r="H3053" s="2"/>
      <c r="I3053" s="3">
        <v>4050</v>
      </c>
      <c r="J3053" s="3">
        <v>1.1299999999999999</v>
      </c>
      <c r="K3053" s="3">
        <v>6140</v>
      </c>
      <c r="L3053" s="2" t="s">
        <v>1129</v>
      </c>
    </row>
    <row r="3054" spans="1:12">
      <c r="A3054" s="19" t="s">
        <v>4332</v>
      </c>
      <c r="B3054" s="20"/>
      <c r="C3054" s="3">
        <v>0.129</v>
      </c>
      <c r="D3054" s="3">
        <v>17.292345300000001</v>
      </c>
      <c r="E3054" s="2"/>
      <c r="F3054" s="2"/>
      <c r="G3054" s="2" t="s">
        <v>134</v>
      </c>
      <c r="H3054" s="2"/>
      <c r="I3054" s="3">
        <v>2540</v>
      </c>
      <c r="J3054" s="3">
        <v>1.02</v>
      </c>
      <c r="K3054" s="3">
        <v>5923</v>
      </c>
      <c r="L3054" s="2" t="s">
        <v>1129</v>
      </c>
    </row>
    <row r="3055" spans="1:12">
      <c r="A3055" s="19" t="s">
        <v>4333</v>
      </c>
      <c r="B3055" s="20"/>
      <c r="C3055" s="3">
        <v>0.20399999999999999</v>
      </c>
      <c r="D3055" s="3">
        <v>94.288757700000005</v>
      </c>
      <c r="E3055" s="2"/>
      <c r="F3055" s="2"/>
      <c r="G3055" s="2" t="s">
        <v>134</v>
      </c>
      <c r="H3055" s="2"/>
      <c r="I3055" s="3">
        <v>2180</v>
      </c>
      <c r="J3055" s="3">
        <v>0.97</v>
      </c>
      <c r="K3055" s="3">
        <v>5747</v>
      </c>
      <c r="L3055" s="2" t="s">
        <v>1129</v>
      </c>
    </row>
    <row r="3056" spans="1:12">
      <c r="A3056" s="19" t="s">
        <v>4334</v>
      </c>
      <c r="B3056" s="20"/>
      <c r="C3056" s="3">
        <v>0.13700000000000001</v>
      </c>
      <c r="D3056" s="3">
        <v>0.57736958000000005</v>
      </c>
      <c r="E3056" s="2"/>
      <c r="F3056" s="2"/>
      <c r="G3056" s="2" t="s">
        <v>134</v>
      </c>
      <c r="H3056" s="2"/>
      <c r="I3056" s="3">
        <v>1780</v>
      </c>
      <c r="J3056" s="3">
        <v>0.78</v>
      </c>
      <c r="K3056" s="3">
        <v>5063</v>
      </c>
      <c r="L3056" s="2" t="s">
        <v>1129</v>
      </c>
    </row>
    <row r="3057" spans="1:12">
      <c r="A3057" s="19" t="s">
        <v>4335</v>
      </c>
      <c r="B3057" s="20"/>
      <c r="C3057" s="3">
        <v>0.125</v>
      </c>
      <c r="D3057" s="3">
        <v>86.828989000000007</v>
      </c>
      <c r="E3057" s="2"/>
      <c r="F3057" s="2"/>
      <c r="G3057" s="2" t="s">
        <v>134</v>
      </c>
      <c r="H3057" s="2"/>
      <c r="I3057" s="3">
        <v>770</v>
      </c>
      <c r="J3057" s="3">
        <v>0.54</v>
      </c>
      <c r="K3057" s="3">
        <v>3784</v>
      </c>
      <c r="L3057" s="2" t="s">
        <v>4336</v>
      </c>
    </row>
    <row r="3058" spans="1:12">
      <c r="A3058" s="19" t="s">
        <v>4337</v>
      </c>
      <c r="B3058" s="20"/>
      <c r="C3058" s="3">
        <v>0.24199999999999999</v>
      </c>
      <c r="D3058" s="3">
        <v>9.9566153699999997</v>
      </c>
      <c r="E3058" s="2"/>
      <c r="F3058" s="2"/>
      <c r="G3058" s="2" t="s">
        <v>134</v>
      </c>
      <c r="H3058" s="2"/>
      <c r="I3058" s="3">
        <v>4670</v>
      </c>
      <c r="J3058" s="3">
        <v>1.06</v>
      </c>
      <c r="K3058" s="3">
        <v>5961</v>
      </c>
      <c r="L3058" s="2" t="s">
        <v>1129</v>
      </c>
    </row>
    <row r="3059" spans="1:12">
      <c r="A3059" s="19" t="s">
        <v>4338</v>
      </c>
      <c r="B3059" s="20"/>
      <c r="C3059" s="3">
        <v>0.127</v>
      </c>
      <c r="D3059" s="3">
        <v>10.417251800000001</v>
      </c>
      <c r="E3059" s="2"/>
      <c r="F3059" s="2"/>
      <c r="G3059" s="2" t="s">
        <v>134</v>
      </c>
      <c r="H3059" s="2"/>
      <c r="I3059" s="3">
        <v>3090</v>
      </c>
      <c r="J3059" s="3">
        <v>1.01</v>
      </c>
      <c r="K3059" s="3">
        <v>5778</v>
      </c>
      <c r="L3059" s="2" t="s">
        <v>1129</v>
      </c>
    </row>
    <row r="3060" spans="1:12">
      <c r="A3060" s="19" t="s">
        <v>4339</v>
      </c>
      <c r="B3060" s="20"/>
      <c r="C3060" s="3">
        <v>0.17199999999999999</v>
      </c>
      <c r="D3060" s="3">
        <v>26.7839183</v>
      </c>
      <c r="E3060" s="2"/>
      <c r="F3060" s="2"/>
      <c r="G3060" s="2" t="s">
        <v>134</v>
      </c>
      <c r="H3060" s="2"/>
      <c r="I3060" s="3">
        <v>2400</v>
      </c>
      <c r="J3060" s="3">
        <v>0.92</v>
      </c>
      <c r="K3060" s="3">
        <v>5471</v>
      </c>
      <c r="L3060" s="2" t="s">
        <v>1129</v>
      </c>
    </row>
    <row r="3061" spans="1:12">
      <c r="A3061" s="19" t="s">
        <v>4340</v>
      </c>
      <c r="B3061" s="20"/>
      <c r="C3061" s="3">
        <v>0.23200000000000001</v>
      </c>
      <c r="D3061" s="3">
        <v>45.1263042</v>
      </c>
      <c r="E3061" s="2"/>
      <c r="F3061" s="2"/>
      <c r="G3061" s="2" t="s">
        <v>134</v>
      </c>
      <c r="H3061" s="2"/>
      <c r="I3061" s="3">
        <v>4180</v>
      </c>
      <c r="J3061" s="3">
        <v>1.1599999999999999</v>
      </c>
      <c r="K3061" s="3">
        <v>6198</v>
      </c>
      <c r="L3061" s="2" t="s">
        <v>1129</v>
      </c>
    </row>
    <row r="3062" spans="1:12">
      <c r="A3062" s="19" t="s">
        <v>4341</v>
      </c>
      <c r="B3062" s="20"/>
      <c r="C3062" s="3">
        <v>0.251</v>
      </c>
      <c r="D3062" s="3">
        <v>11.940140299999999</v>
      </c>
      <c r="E3062" s="2"/>
      <c r="F3062" s="2"/>
      <c r="G3062" s="2" t="s">
        <v>134</v>
      </c>
      <c r="H3062" s="2"/>
      <c r="I3062" s="3">
        <v>2820</v>
      </c>
      <c r="J3062" s="3">
        <v>0.8</v>
      </c>
      <c r="K3062" s="3">
        <v>4967</v>
      </c>
      <c r="L3062" s="2" t="s">
        <v>1129</v>
      </c>
    </row>
    <row r="3063" spans="1:12">
      <c r="A3063" s="19" t="s">
        <v>4342</v>
      </c>
      <c r="B3063" s="20"/>
      <c r="C3063" s="3">
        <v>7.0000000000000007E-2</v>
      </c>
      <c r="D3063" s="3">
        <v>4.1605585600000001</v>
      </c>
      <c r="E3063" s="2"/>
      <c r="F3063" s="2"/>
      <c r="G3063" s="2" t="s">
        <v>134</v>
      </c>
      <c r="H3063" s="2"/>
      <c r="I3063" s="3">
        <v>1740</v>
      </c>
      <c r="J3063" s="3">
        <v>0.93</v>
      </c>
      <c r="K3063" s="3">
        <v>5541</v>
      </c>
      <c r="L3063" s="2" t="s">
        <v>1129</v>
      </c>
    </row>
    <row r="3064" spans="1:12">
      <c r="A3064" s="19" t="s">
        <v>4343</v>
      </c>
      <c r="B3064" s="20"/>
      <c r="C3064" s="3">
        <v>0.191</v>
      </c>
      <c r="D3064" s="3">
        <v>31.057161799999999</v>
      </c>
      <c r="E3064" s="2"/>
      <c r="F3064" s="2"/>
      <c r="G3064" s="2" t="s">
        <v>134</v>
      </c>
      <c r="H3064" s="2"/>
      <c r="I3064" s="3">
        <v>3520</v>
      </c>
      <c r="J3064" s="3">
        <v>0.86</v>
      </c>
      <c r="K3064" s="3">
        <v>5337</v>
      </c>
      <c r="L3064" s="2" t="s">
        <v>1129</v>
      </c>
    </row>
    <row r="3065" spans="1:12">
      <c r="A3065" s="19" t="s">
        <v>4344</v>
      </c>
      <c r="B3065" s="20"/>
      <c r="C3065" s="3">
        <v>0.255</v>
      </c>
      <c r="D3065" s="3">
        <v>84.573322599999997</v>
      </c>
      <c r="E3065" s="2"/>
      <c r="F3065" s="2"/>
      <c r="G3065" s="2" t="s">
        <v>134</v>
      </c>
      <c r="H3065" s="2"/>
      <c r="I3065" s="3">
        <v>3660</v>
      </c>
      <c r="J3065" s="3">
        <v>0.94</v>
      </c>
      <c r="K3065" s="3">
        <v>5472</v>
      </c>
      <c r="L3065" s="2" t="s">
        <v>1129</v>
      </c>
    </row>
    <row r="3066" spans="1:12">
      <c r="A3066" s="19" t="s">
        <v>4345</v>
      </c>
      <c r="B3066" s="20"/>
      <c r="C3066" s="3">
        <v>0.17199999999999999</v>
      </c>
      <c r="D3066" s="3">
        <v>4.1478755899999999</v>
      </c>
      <c r="E3066" s="2"/>
      <c r="F3066" s="2"/>
      <c r="G3066" s="2" t="s">
        <v>134</v>
      </c>
      <c r="H3066" s="2"/>
      <c r="I3066" s="3">
        <v>5000</v>
      </c>
      <c r="J3066" s="3">
        <v>1.3</v>
      </c>
      <c r="K3066" s="3">
        <v>6386</v>
      </c>
      <c r="L3066" s="2" t="s">
        <v>1129</v>
      </c>
    </row>
    <row r="3067" spans="1:12">
      <c r="A3067" s="19" t="s">
        <v>4346</v>
      </c>
      <c r="B3067" s="20"/>
      <c r="C3067" s="3">
        <v>0.25900000000000001</v>
      </c>
      <c r="D3067" s="3">
        <v>5.19104016</v>
      </c>
      <c r="E3067" s="2"/>
      <c r="F3067" s="2"/>
      <c r="G3067" s="2" t="s">
        <v>134</v>
      </c>
      <c r="H3067" s="2"/>
      <c r="I3067" s="3">
        <v>8190</v>
      </c>
      <c r="J3067" s="3">
        <v>1.4</v>
      </c>
      <c r="K3067" s="3">
        <v>6564</v>
      </c>
      <c r="L3067" s="2" t="s">
        <v>1129</v>
      </c>
    </row>
    <row r="3068" spans="1:12">
      <c r="A3068" s="19" t="s">
        <v>4347</v>
      </c>
      <c r="B3068" s="20"/>
      <c r="C3068" s="3">
        <v>0.10299999999999999</v>
      </c>
      <c r="D3068" s="3">
        <v>4.8663815000000001</v>
      </c>
      <c r="E3068" s="2"/>
      <c r="F3068" s="2"/>
      <c r="G3068" s="2" t="s">
        <v>134</v>
      </c>
      <c r="H3068" s="2"/>
      <c r="I3068" s="3">
        <v>2000</v>
      </c>
      <c r="J3068" s="3">
        <v>0.98</v>
      </c>
      <c r="K3068" s="3">
        <v>5682</v>
      </c>
      <c r="L3068" s="2" t="s">
        <v>1129</v>
      </c>
    </row>
    <row r="3069" spans="1:12">
      <c r="A3069" s="19" t="s">
        <v>4348</v>
      </c>
      <c r="B3069" s="20"/>
      <c r="C3069" s="3">
        <v>0.23499999999999999</v>
      </c>
      <c r="D3069" s="3">
        <v>18.552570100000001</v>
      </c>
      <c r="E3069" s="2"/>
      <c r="F3069" s="2"/>
      <c r="G3069" s="2" t="s">
        <v>134</v>
      </c>
      <c r="H3069" s="2"/>
      <c r="I3069" s="3">
        <v>3050</v>
      </c>
      <c r="J3069" s="3">
        <v>0.84</v>
      </c>
      <c r="K3069" s="3">
        <v>5261</v>
      </c>
      <c r="L3069" s="2" t="s">
        <v>1129</v>
      </c>
    </row>
    <row r="3070" spans="1:12">
      <c r="A3070" s="19" t="s">
        <v>4349</v>
      </c>
      <c r="B3070" s="20"/>
      <c r="C3070" s="3">
        <v>0.20200000000000001</v>
      </c>
      <c r="D3070" s="3">
        <v>13.6279843</v>
      </c>
      <c r="E3070" s="2"/>
      <c r="F3070" s="2"/>
      <c r="G3070" s="2" t="s">
        <v>134</v>
      </c>
      <c r="H3070" s="2"/>
      <c r="I3070" s="3">
        <v>2220</v>
      </c>
      <c r="J3070" s="3">
        <v>0.77</v>
      </c>
      <c r="K3070" s="3">
        <v>4895</v>
      </c>
      <c r="L3070" s="2" t="s">
        <v>1129</v>
      </c>
    </row>
    <row r="3071" spans="1:12">
      <c r="A3071" s="19" t="s">
        <v>4350</v>
      </c>
      <c r="B3071" s="20"/>
      <c r="C3071" s="3">
        <v>0.156</v>
      </c>
      <c r="D3071" s="3">
        <v>16.8320729</v>
      </c>
      <c r="E3071" s="2"/>
      <c r="F3071" s="2"/>
      <c r="G3071" s="2" t="s">
        <v>134</v>
      </c>
      <c r="H3071" s="2"/>
      <c r="I3071" s="3">
        <v>2860</v>
      </c>
      <c r="J3071" s="3">
        <v>0.96</v>
      </c>
      <c r="K3071" s="3">
        <v>5667</v>
      </c>
      <c r="L3071" s="2" t="s">
        <v>1129</v>
      </c>
    </row>
    <row r="3072" spans="1:12">
      <c r="A3072" s="19" t="s">
        <v>4351</v>
      </c>
      <c r="B3072" s="20"/>
      <c r="C3072" s="3">
        <v>0.12</v>
      </c>
      <c r="D3072" s="3">
        <v>3.70428172</v>
      </c>
      <c r="E3072" s="2"/>
      <c r="F3072" s="2"/>
      <c r="G3072" s="2" t="s">
        <v>134</v>
      </c>
      <c r="H3072" s="2"/>
      <c r="I3072" s="3">
        <v>2490</v>
      </c>
      <c r="J3072" s="3">
        <v>1.46</v>
      </c>
      <c r="K3072" s="3">
        <v>6680</v>
      </c>
      <c r="L3072" s="2" t="s">
        <v>1129</v>
      </c>
    </row>
    <row r="3073" spans="1:12">
      <c r="A3073" s="19" t="s">
        <v>4352</v>
      </c>
      <c r="B3073" s="20"/>
      <c r="C3073" s="3">
        <v>0.128</v>
      </c>
      <c r="D3073" s="3">
        <v>4.3540930400000004</v>
      </c>
      <c r="E3073" s="2"/>
      <c r="F3073" s="2"/>
      <c r="G3073" s="2" t="s">
        <v>134</v>
      </c>
      <c r="H3073" s="2"/>
      <c r="I3073" s="3">
        <v>2810</v>
      </c>
      <c r="J3073" s="3">
        <v>0.86</v>
      </c>
      <c r="K3073" s="3">
        <v>5306</v>
      </c>
      <c r="L3073" s="2" t="s">
        <v>1129</v>
      </c>
    </row>
    <row r="3074" spans="1:12">
      <c r="A3074" s="19" t="s">
        <v>4353</v>
      </c>
      <c r="B3074" s="20"/>
      <c r="C3074" s="3">
        <v>0.128</v>
      </c>
      <c r="D3074" s="3">
        <v>2.9365846800000002</v>
      </c>
      <c r="E3074" s="2"/>
      <c r="F3074" s="2"/>
      <c r="G3074" s="2" t="s">
        <v>134</v>
      </c>
      <c r="H3074" s="2"/>
      <c r="I3074" s="3">
        <v>2810</v>
      </c>
      <c r="J3074" s="3">
        <v>0.86</v>
      </c>
      <c r="K3074" s="3">
        <v>5306</v>
      </c>
      <c r="L3074" s="2" t="s">
        <v>1129</v>
      </c>
    </row>
    <row r="3075" spans="1:12">
      <c r="A3075" s="19" t="s">
        <v>4354</v>
      </c>
      <c r="B3075" s="20"/>
      <c r="C3075" s="3">
        <v>0.121</v>
      </c>
      <c r="D3075" s="3">
        <v>11.3227151</v>
      </c>
      <c r="E3075" s="2"/>
      <c r="F3075" s="2"/>
      <c r="G3075" s="2" t="s">
        <v>134</v>
      </c>
      <c r="H3075" s="2"/>
      <c r="I3075" s="3">
        <v>1420</v>
      </c>
      <c r="J3075" s="3">
        <v>0.73</v>
      </c>
      <c r="K3075" s="3">
        <v>4611</v>
      </c>
      <c r="L3075" s="2" t="s">
        <v>1129</v>
      </c>
    </row>
    <row r="3076" spans="1:12">
      <c r="A3076" s="19" t="s">
        <v>4355</v>
      </c>
      <c r="B3076" s="20"/>
      <c r="C3076" s="3">
        <v>0.20799999999999999</v>
      </c>
      <c r="D3076" s="3">
        <v>13.712202100000001</v>
      </c>
      <c r="E3076" s="2"/>
      <c r="F3076" s="2"/>
      <c r="G3076" s="2" t="s">
        <v>134</v>
      </c>
      <c r="H3076" s="2"/>
      <c r="I3076" s="3">
        <v>3570</v>
      </c>
      <c r="J3076" s="3">
        <v>0.86</v>
      </c>
      <c r="K3076" s="3">
        <v>5303</v>
      </c>
      <c r="L3076" s="2" t="s">
        <v>1129</v>
      </c>
    </row>
    <row r="3077" spans="1:12">
      <c r="A3077" s="19" t="s">
        <v>4356</v>
      </c>
      <c r="B3077" s="20"/>
      <c r="C3077" s="3">
        <v>0.105</v>
      </c>
      <c r="D3077" s="3">
        <v>7.4672540700000001</v>
      </c>
      <c r="E3077" s="2"/>
      <c r="F3077" s="2"/>
      <c r="G3077" s="2" t="s">
        <v>134</v>
      </c>
      <c r="H3077" s="2"/>
      <c r="I3077" s="3">
        <v>1800</v>
      </c>
      <c r="J3077" s="3">
        <v>1.21</v>
      </c>
      <c r="K3077" s="3">
        <v>6149</v>
      </c>
      <c r="L3077" s="2" t="s">
        <v>1129</v>
      </c>
    </row>
    <row r="3078" spans="1:12">
      <c r="A3078" s="19" t="s">
        <v>4357</v>
      </c>
      <c r="B3078" s="20"/>
      <c r="C3078" s="3">
        <v>0.21199999999999999</v>
      </c>
      <c r="D3078" s="3">
        <v>24.334712700000001</v>
      </c>
      <c r="E3078" s="2"/>
      <c r="F3078" s="2"/>
      <c r="G3078" s="2" t="s">
        <v>134</v>
      </c>
      <c r="H3078" s="2"/>
      <c r="I3078" s="3">
        <v>5460</v>
      </c>
      <c r="J3078" s="3">
        <v>1.19</v>
      </c>
      <c r="K3078" s="3">
        <v>6202</v>
      </c>
      <c r="L3078" s="2" t="s">
        <v>1129</v>
      </c>
    </row>
    <row r="3079" spans="1:12">
      <c r="A3079" s="19" t="s">
        <v>4358</v>
      </c>
      <c r="B3079" s="20"/>
      <c r="C3079" s="3">
        <v>0.17100000000000001</v>
      </c>
      <c r="D3079" s="3">
        <v>2.60754383</v>
      </c>
      <c r="E3079" s="2"/>
      <c r="F3079" s="2"/>
      <c r="G3079" s="2" t="s">
        <v>134</v>
      </c>
      <c r="H3079" s="2"/>
      <c r="I3079" s="3">
        <v>4470</v>
      </c>
      <c r="J3079" s="3">
        <v>0.99</v>
      </c>
      <c r="K3079" s="3">
        <v>5717</v>
      </c>
      <c r="L3079" s="2" t="s">
        <v>1129</v>
      </c>
    </row>
    <row r="3080" spans="1:12">
      <c r="A3080" s="19" t="s">
        <v>4359</v>
      </c>
      <c r="B3080" s="20"/>
      <c r="C3080" s="3">
        <v>0.16400000000000001</v>
      </c>
      <c r="D3080" s="3">
        <v>45.090464300000001</v>
      </c>
      <c r="E3080" s="2"/>
      <c r="F3080" s="2"/>
      <c r="G3080" s="2" t="s">
        <v>134</v>
      </c>
      <c r="H3080" s="2"/>
      <c r="I3080" s="3">
        <v>2810</v>
      </c>
      <c r="J3080" s="3">
        <v>0.92</v>
      </c>
      <c r="K3080" s="3">
        <v>5545</v>
      </c>
      <c r="L3080" s="2" t="s">
        <v>1129</v>
      </c>
    </row>
    <row r="3081" spans="1:12">
      <c r="A3081" s="19" t="s">
        <v>4360</v>
      </c>
      <c r="B3081" s="20"/>
      <c r="C3081" s="3">
        <v>0.14899999999999999</v>
      </c>
      <c r="D3081" s="3">
        <v>15.054032899999999</v>
      </c>
      <c r="E3081" s="2"/>
      <c r="F3081" s="2"/>
      <c r="G3081" s="2" t="s">
        <v>134</v>
      </c>
      <c r="H3081" s="2"/>
      <c r="I3081" s="3">
        <v>2700</v>
      </c>
      <c r="J3081" s="3">
        <v>1.06</v>
      </c>
      <c r="K3081" s="3">
        <v>5949</v>
      </c>
      <c r="L3081" s="2" t="s">
        <v>1129</v>
      </c>
    </row>
    <row r="3082" spans="1:12">
      <c r="A3082" s="19" t="s">
        <v>4361</v>
      </c>
      <c r="B3082" s="20"/>
      <c r="C3082" s="3">
        <v>0.11899999999999999</v>
      </c>
      <c r="D3082" s="3">
        <v>68.886191499999995</v>
      </c>
      <c r="E3082" s="2"/>
      <c r="F3082" s="2"/>
      <c r="G3082" s="2" t="s">
        <v>134</v>
      </c>
      <c r="H3082" s="2"/>
      <c r="I3082" s="3">
        <v>1300</v>
      </c>
      <c r="J3082" s="3">
        <v>0.97</v>
      </c>
      <c r="K3082" s="3">
        <v>5850</v>
      </c>
      <c r="L3082" s="2" t="s">
        <v>1129</v>
      </c>
    </row>
    <row r="3083" spans="1:12">
      <c r="A3083" s="19" t="s">
        <v>4362</v>
      </c>
      <c r="B3083" s="20"/>
      <c r="C3083" s="3">
        <v>0.13800000000000001</v>
      </c>
      <c r="D3083" s="3">
        <v>9.9911331299999997</v>
      </c>
      <c r="E3083" s="2"/>
      <c r="F3083" s="2"/>
      <c r="G3083" s="2" t="s">
        <v>134</v>
      </c>
      <c r="H3083" s="2"/>
      <c r="I3083" s="3">
        <v>2200</v>
      </c>
      <c r="J3083" s="3">
        <v>0.78</v>
      </c>
      <c r="K3083" s="3">
        <v>4985</v>
      </c>
      <c r="L3083" s="2" t="s">
        <v>1129</v>
      </c>
    </row>
    <row r="3084" spans="1:12">
      <c r="A3084" s="19" t="s">
        <v>4363</v>
      </c>
      <c r="B3084" s="20"/>
      <c r="C3084" s="3">
        <v>0.11600000000000001</v>
      </c>
      <c r="D3084" s="3">
        <v>3.6008427599999999</v>
      </c>
      <c r="E3084" s="2"/>
      <c r="F3084" s="2"/>
      <c r="G3084" s="2" t="s">
        <v>134</v>
      </c>
      <c r="H3084" s="2"/>
      <c r="I3084" s="3">
        <v>2200</v>
      </c>
      <c r="J3084" s="3">
        <v>0.78</v>
      </c>
      <c r="K3084" s="3">
        <v>4985</v>
      </c>
      <c r="L3084" s="2" t="s">
        <v>1129</v>
      </c>
    </row>
    <row r="3085" spans="1:12">
      <c r="A3085" s="19" t="s">
        <v>4364</v>
      </c>
      <c r="B3085" s="20"/>
      <c r="C3085" s="3">
        <v>0.11700000000000001</v>
      </c>
      <c r="D3085" s="3">
        <v>5.7271722599999997</v>
      </c>
      <c r="E3085" s="2"/>
      <c r="F3085" s="2"/>
      <c r="G3085" s="2" t="s">
        <v>134</v>
      </c>
      <c r="H3085" s="2"/>
      <c r="I3085" s="3">
        <v>2200</v>
      </c>
      <c r="J3085" s="3">
        <v>0.78</v>
      </c>
      <c r="K3085" s="3">
        <v>4985</v>
      </c>
      <c r="L3085" s="2" t="s">
        <v>1129</v>
      </c>
    </row>
    <row r="3086" spans="1:12">
      <c r="A3086" s="19" t="s">
        <v>4365</v>
      </c>
      <c r="B3086" s="20"/>
      <c r="C3086" s="3">
        <v>0.20699999999999999</v>
      </c>
      <c r="D3086" s="3">
        <v>36.2919336</v>
      </c>
      <c r="E3086" s="2"/>
      <c r="F3086" s="2"/>
      <c r="G3086" s="2" t="s">
        <v>134</v>
      </c>
      <c r="H3086" s="2"/>
      <c r="I3086" s="3">
        <v>4380</v>
      </c>
      <c r="J3086" s="3">
        <v>1.08</v>
      </c>
      <c r="K3086" s="3">
        <v>6018</v>
      </c>
      <c r="L3086" s="2" t="s">
        <v>1129</v>
      </c>
    </row>
    <row r="3087" spans="1:12">
      <c r="A3087" s="19" t="s">
        <v>4366</v>
      </c>
      <c r="B3087" s="20"/>
      <c r="C3087" s="3">
        <v>0.13300000000000001</v>
      </c>
      <c r="D3087" s="3">
        <v>12.412775399999999</v>
      </c>
      <c r="E3087" s="2"/>
      <c r="F3087" s="2"/>
      <c r="G3087" s="2" t="s">
        <v>134</v>
      </c>
      <c r="H3087" s="2"/>
      <c r="I3087" s="3">
        <v>2810</v>
      </c>
      <c r="J3087" s="3">
        <v>1.17</v>
      </c>
      <c r="K3087" s="3">
        <v>6129</v>
      </c>
      <c r="L3087" s="2" t="s">
        <v>1129</v>
      </c>
    </row>
    <row r="3088" spans="1:12">
      <c r="A3088" s="19" t="s">
        <v>4367</v>
      </c>
      <c r="B3088" s="20"/>
      <c r="C3088" s="3">
        <v>0.13600000000000001</v>
      </c>
      <c r="D3088" s="3">
        <v>2.6683137600000002</v>
      </c>
      <c r="E3088" s="2"/>
      <c r="F3088" s="2"/>
      <c r="G3088" s="2" t="s">
        <v>134</v>
      </c>
      <c r="H3088" s="2"/>
      <c r="I3088" s="3">
        <v>3530</v>
      </c>
      <c r="J3088" s="3">
        <v>0.9</v>
      </c>
      <c r="K3088" s="3">
        <v>5502</v>
      </c>
      <c r="L3088" s="2" t="s">
        <v>1129</v>
      </c>
    </row>
    <row r="3089" spans="1:12">
      <c r="A3089" s="19" t="s">
        <v>4368</v>
      </c>
      <c r="B3089" s="20"/>
      <c r="C3089" s="3">
        <v>7.6999999999999999E-2</v>
      </c>
      <c r="D3089" s="3">
        <v>0.98494017</v>
      </c>
      <c r="E3089" s="2"/>
      <c r="F3089" s="2"/>
      <c r="G3089" s="2" t="s">
        <v>134</v>
      </c>
      <c r="H3089" s="2"/>
      <c r="I3089" s="3">
        <v>2120</v>
      </c>
      <c r="J3089" s="3">
        <v>0.99</v>
      </c>
      <c r="K3089" s="3">
        <v>5839</v>
      </c>
      <c r="L3089" s="2" t="s">
        <v>1129</v>
      </c>
    </row>
    <row r="3090" spans="1:12">
      <c r="A3090" s="19" t="s">
        <v>4369</v>
      </c>
      <c r="B3090" s="20"/>
      <c r="C3090" s="3">
        <v>0.128</v>
      </c>
      <c r="D3090" s="3">
        <v>0.66308526000000001</v>
      </c>
      <c r="E3090" s="2"/>
      <c r="F3090" s="2"/>
      <c r="G3090" s="2" t="s">
        <v>134</v>
      </c>
      <c r="H3090" s="2"/>
      <c r="I3090" s="3">
        <v>2300</v>
      </c>
      <c r="J3090" s="3">
        <v>0.8</v>
      </c>
      <c r="K3090" s="3">
        <v>5053</v>
      </c>
      <c r="L3090" s="2" t="s">
        <v>1129</v>
      </c>
    </row>
    <row r="3091" spans="1:12">
      <c r="A3091" s="19" t="s">
        <v>4370</v>
      </c>
      <c r="B3091" s="20"/>
      <c r="C3091" s="3">
        <v>0.158</v>
      </c>
      <c r="D3091" s="3">
        <v>19.118775299999999</v>
      </c>
      <c r="E3091" s="2"/>
      <c r="F3091" s="2"/>
      <c r="G3091" s="2" t="s">
        <v>134</v>
      </c>
      <c r="H3091" s="2"/>
      <c r="I3091" s="3">
        <v>3400</v>
      </c>
      <c r="J3091" s="3">
        <v>1.06</v>
      </c>
      <c r="K3091" s="3">
        <v>5961</v>
      </c>
      <c r="L3091" s="2" t="s">
        <v>1129</v>
      </c>
    </row>
    <row r="3092" spans="1:12">
      <c r="A3092" s="19" t="s">
        <v>4371</v>
      </c>
      <c r="B3092" s="20"/>
      <c r="C3092" s="3">
        <v>0.20200000000000001</v>
      </c>
      <c r="D3092" s="3">
        <v>48.430899099999998</v>
      </c>
      <c r="E3092" s="2"/>
      <c r="F3092" s="2"/>
      <c r="G3092" s="2" t="s">
        <v>134</v>
      </c>
      <c r="H3092" s="2"/>
      <c r="I3092" s="3">
        <v>2590</v>
      </c>
      <c r="J3092" s="3">
        <v>0.82</v>
      </c>
      <c r="K3092" s="3">
        <v>5006</v>
      </c>
      <c r="L3092" s="2" t="s">
        <v>1129</v>
      </c>
    </row>
    <row r="3093" spans="1:12">
      <c r="A3093" s="19" t="s">
        <v>4372</v>
      </c>
      <c r="B3093" s="20"/>
      <c r="C3093" s="3">
        <v>0.16200000000000001</v>
      </c>
      <c r="D3093" s="3">
        <v>8.6790024199999998</v>
      </c>
      <c r="E3093" s="2"/>
      <c r="F3093" s="2"/>
      <c r="G3093" s="2" t="s">
        <v>134</v>
      </c>
      <c r="H3093" s="2"/>
      <c r="I3093" s="3">
        <v>3760</v>
      </c>
      <c r="J3093" s="3">
        <v>0.99</v>
      </c>
      <c r="K3093" s="3">
        <v>5771</v>
      </c>
      <c r="L3093" s="2" t="s">
        <v>1129</v>
      </c>
    </row>
    <row r="3094" spans="1:12">
      <c r="A3094" s="19" t="s">
        <v>4373</v>
      </c>
      <c r="B3094" s="20"/>
      <c r="C3094" s="3">
        <v>0.10199999999999999</v>
      </c>
      <c r="D3094" s="3">
        <v>4.5513996700000003</v>
      </c>
      <c r="E3094" s="2"/>
      <c r="F3094" s="2"/>
      <c r="G3094" s="2" t="s">
        <v>134</v>
      </c>
      <c r="H3094" s="2"/>
      <c r="I3094" s="3">
        <v>2270</v>
      </c>
      <c r="J3094" s="3">
        <v>0.84</v>
      </c>
      <c r="K3094" s="3">
        <v>5213</v>
      </c>
      <c r="L3094" s="2" t="s">
        <v>1129</v>
      </c>
    </row>
    <row r="3095" spans="1:12">
      <c r="A3095" s="19" t="s">
        <v>4374</v>
      </c>
      <c r="B3095" s="20"/>
      <c r="C3095" s="3">
        <v>0.105</v>
      </c>
      <c r="D3095" s="3">
        <v>0.96852601999999999</v>
      </c>
      <c r="E3095" s="2"/>
      <c r="F3095" s="2"/>
      <c r="G3095" s="2" t="s">
        <v>134</v>
      </c>
      <c r="H3095" s="2"/>
      <c r="I3095" s="3">
        <v>2650</v>
      </c>
      <c r="J3095" s="3">
        <v>0.99</v>
      </c>
      <c r="K3095" s="3">
        <v>5791</v>
      </c>
      <c r="L3095" s="2" t="s">
        <v>1129</v>
      </c>
    </row>
    <row r="3096" spans="1:12">
      <c r="A3096" s="19" t="s">
        <v>4375</v>
      </c>
      <c r="B3096" s="20"/>
      <c r="C3096" s="3">
        <v>0.12</v>
      </c>
      <c r="D3096" s="3">
        <v>6.4944128900000004</v>
      </c>
      <c r="E3096" s="2"/>
      <c r="F3096" s="2"/>
      <c r="G3096" s="2" t="s">
        <v>134</v>
      </c>
      <c r="H3096" s="2"/>
      <c r="I3096" s="3">
        <v>1890</v>
      </c>
      <c r="J3096" s="3">
        <v>0.71</v>
      </c>
      <c r="K3096" s="3">
        <v>4630</v>
      </c>
      <c r="L3096" s="2" t="s">
        <v>1129</v>
      </c>
    </row>
    <row r="3097" spans="1:12">
      <c r="A3097" s="19" t="s">
        <v>4376</v>
      </c>
      <c r="B3097" s="20"/>
      <c r="C3097" s="3">
        <v>0.23</v>
      </c>
      <c r="D3097" s="3">
        <v>28.474748000000002</v>
      </c>
      <c r="E3097" s="2"/>
      <c r="F3097" s="2"/>
      <c r="G3097" s="2" t="s">
        <v>134</v>
      </c>
      <c r="H3097" s="2"/>
      <c r="I3097" s="3">
        <v>2940</v>
      </c>
      <c r="J3097" s="3">
        <v>0.8</v>
      </c>
      <c r="K3097" s="3">
        <v>5044</v>
      </c>
      <c r="L3097" s="2" t="s">
        <v>1129</v>
      </c>
    </row>
    <row r="3098" spans="1:12">
      <c r="A3098" s="19" t="s">
        <v>4377</v>
      </c>
      <c r="B3098" s="20"/>
      <c r="C3098" s="3">
        <v>0.26900000000000002</v>
      </c>
      <c r="D3098" s="3">
        <v>13.031394499999999</v>
      </c>
      <c r="E3098" s="2"/>
      <c r="F3098" s="2"/>
      <c r="G3098" s="2" t="s">
        <v>134</v>
      </c>
      <c r="H3098" s="2"/>
      <c r="I3098" s="3">
        <v>5310</v>
      </c>
      <c r="J3098" s="3">
        <v>1.1499999999999999</v>
      </c>
      <c r="K3098" s="3">
        <v>6096</v>
      </c>
      <c r="L3098" s="2" t="s">
        <v>1129</v>
      </c>
    </row>
    <row r="3099" spans="1:12">
      <c r="A3099" s="19" t="s">
        <v>4378</v>
      </c>
      <c r="B3099" s="20"/>
      <c r="C3099" s="3">
        <v>0.18099999999999999</v>
      </c>
      <c r="D3099" s="3">
        <v>40.990398599999999</v>
      </c>
      <c r="E3099" s="2"/>
      <c r="F3099" s="2"/>
      <c r="G3099" s="2" t="s">
        <v>134</v>
      </c>
      <c r="H3099" s="2"/>
      <c r="I3099" s="3">
        <v>4590</v>
      </c>
      <c r="J3099" s="3">
        <v>1.06</v>
      </c>
      <c r="K3099" s="3">
        <v>5904</v>
      </c>
      <c r="L3099" s="2" t="s">
        <v>1129</v>
      </c>
    </row>
    <row r="3100" spans="1:12">
      <c r="A3100" s="19" t="s">
        <v>4379</v>
      </c>
      <c r="B3100" s="20"/>
      <c r="C3100" s="3">
        <v>0.14499999999999999</v>
      </c>
      <c r="D3100" s="3">
        <v>37.333153600000003</v>
      </c>
      <c r="E3100" s="2"/>
      <c r="F3100" s="2"/>
      <c r="G3100" s="2" t="s">
        <v>134</v>
      </c>
      <c r="H3100" s="2"/>
      <c r="I3100" s="3">
        <v>2300</v>
      </c>
      <c r="J3100" s="3">
        <v>1.1000000000000001</v>
      </c>
      <c r="K3100" s="3">
        <v>5998</v>
      </c>
      <c r="L3100" s="2" t="s">
        <v>1129</v>
      </c>
    </row>
    <row r="3101" spans="1:12">
      <c r="A3101" s="19" t="s">
        <v>4380</v>
      </c>
      <c r="B3101" s="20"/>
      <c r="C3101" s="3">
        <v>0.29599999999999999</v>
      </c>
      <c r="D3101" s="3">
        <v>6.0335619600000001</v>
      </c>
      <c r="E3101" s="2"/>
      <c r="F3101" s="2"/>
      <c r="G3101" s="2" t="s">
        <v>134</v>
      </c>
      <c r="H3101" s="2"/>
      <c r="I3101" s="3">
        <v>3930</v>
      </c>
      <c r="J3101" s="3">
        <v>1.28</v>
      </c>
      <c r="K3101" s="3">
        <v>5047</v>
      </c>
      <c r="L3101" s="2" t="s">
        <v>1129</v>
      </c>
    </row>
    <row r="3102" spans="1:12">
      <c r="A3102" s="19" t="s">
        <v>4381</v>
      </c>
      <c r="B3102" s="20"/>
      <c r="C3102" s="3">
        <v>0.13200000000000001</v>
      </c>
      <c r="D3102" s="3">
        <v>3.0255955000000001</v>
      </c>
      <c r="E3102" s="2"/>
      <c r="F3102" s="2"/>
      <c r="G3102" s="2" t="s">
        <v>134</v>
      </c>
      <c r="H3102" s="2"/>
      <c r="I3102" s="3">
        <v>2890</v>
      </c>
      <c r="J3102" s="3">
        <v>1.1299999999999999</v>
      </c>
      <c r="K3102" s="3">
        <v>6143</v>
      </c>
      <c r="L3102" s="2" t="s">
        <v>1129</v>
      </c>
    </row>
    <row r="3103" spans="1:12">
      <c r="A3103" s="19" t="s">
        <v>4382</v>
      </c>
      <c r="B3103" s="20"/>
      <c r="C3103" s="3">
        <v>0.21099999999999999</v>
      </c>
      <c r="D3103" s="3">
        <v>51.130970400000002</v>
      </c>
      <c r="E3103" s="2"/>
      <c r="F3103" s="2"/>
      <c r="G3103" s="2" t="s">
        <v>134</v>
      </c>
      <c r="H3103" s="2"/>
      <c r="I3103" s="3">
        <v>2920</v>
      </c>
      <c r="J3103" s="3">
        <v>1.06</v>
      </c>
      <c r="K3103" s="3">
        <v>5926</v>
      </c>
      <c r="L3103" s="2" t="s">
        <v>1129</v>
      </c>
    </row>
    <row r="3104" spans="1:12">
      <c r="A3104" s="19" t="s">
        <v>4383</v>
      </c>
      <c r="B3104" s="20"/>
      <c r="C3104" s="3">
        <v>0.222</v>
      </c>
      <c r="D3104" s="3">
        <v>28.625653</v>
      </c>
      <c r="E3104" s="2"/>
      <c r="F3104" s="2"/>
      <c r="G3104" s="2" t="s">
        <v>134</v>
      </c>
      <c r="H3104" s="2"/>
      <c r="I3104" s="3">
        <v>4420</v>
      </c>
      <c r="J3104" s="3">
        <v>0.94</v>
      </c>
      <c r="K3104" s="3">
        <v>5566</v>
      </c>
      <c r="L3104" s="2" t="s">
        <v>1129</v>
      </c>
    </row>
    <row r="3105" spans="1:12">
      <c r="A3105" s="19" t="s">
        <v>4384</v>
      </c>
      <c r="B3105" s="20"/>
      <c r="C3105" s="3">
        <v>0.127</v>
      </c>
      <c r="D3105" s="3">
        <v>6.9815270299999996</v>
      </c>
      <c r="E3105" s="2"/>
      <c r="F3105" s="2"/>
      <c r="G3105" s="2" t="s">
        <v>134</v>
      </c>
      <c r="H3105" s="2"/>
      <c r="I3105" s="3">
        <v>1990</v>
      </c>
      <c r="J3105" s="3">
        <v>1.45</v>
      </c>
      <c r="K3105" s="3">
        <v>6179</v>
      </c>
      <c r="L3105" s="2" t="s">
        <v>1129</v>
      </c>
    </row>
    <row r="3106" spans="1:12">
      <c r="A3106" s="19" t="s">
        <v>4385</v>
      </c>
      <c r="B3106" s="20"/>
      <c r="C3106" s="3">
        <v>0.13200000000000001</v>
      </c>
      <c r="D3106" s="3">
        <v>3.65691115</v>
      </c>
      <c r="E3106" s="2"/>
      <c r="F3106" s="2"/>
      <c r="G3106" s="2" t="s">
        <v>134</v>
      </c>
      <c r="H3106" s="2"/>
      <c r="I3106" s="3">
        <v>4200</v>
      </c>
      <c r="J3106" s="3">
        <v>1.23</v>
      </c>
      <c r="K3106" s="3">
        <v>6296</v>
      </c>
      <c r="L3106" s="2" t="s">
        <v>1129</v>
      </c>
    </row>
    <row r="3107" spans="1:12">
      <c r="A3107" s="19" t="s">
        <v>4386</v>
      </c>
      <c r="B3107" s="20"/>
      <c r="C3107" s="3">
        <v>0.106</v>
      </c>
      <c r="D3107" s="3">
        <v>12.5720095</v>
      </c>
      <c r="E3107" s="2"/>
      <c r="F3107" s="2"/>
      <c r="G3107" s="2" t="s">
        <v>134</v>
      </c>
      <c r="H3107" s="2"/>
      <c r="I3107" s="3">
        <v>1910</v>
      </c>
      <c r="J3107" s="3">
        <v>1.1399999999999999</v>
      </c>
      <c r="K3107" s="3">
        <v>6188</v>
      </c>
      <c r="L3107" s="2" t="s">
        <v>1129</v>
      </c>
    </row>
    <row r="3108" spans="1:12">
      <c r="A3108" s="19" t="s">
        <v>4387</v>
      </c>
      <c r="B3108" s="20"/>
      <c r="C3108" s="3">
        <v>0.14299999999999999</v>
      </c>
      <c r="D3108" s="3">
        <v>40.836501200000001</v>
      </c>
      <c r="E3108" s="2"/>
      <c r="F3108" s="2"/>
      <c r="G3108" s="2" t="s">
        <v>134</v>
      </c>
      <c r="H3108" s="2"/>
      <c r="I3108" s="3">
        <v>1980</v>
      </c>
      <c r="J3108" s="3">
        <v>0.94</v>
      </c>
      <c r="K3108" s="3">
        <v>5578</v>
      </c>
      <c r="L3108" s="2" t="s">
        <v>1129</v>
      </c>
    </row>
    <row r="3109" spans="1:12">
      <c r="A3109" s="19" t="s">
        <v>4388</v>
      </c>
      <c r="B3109" s="20"/>
      <c r="C3109" s="3">
        <v>0.09</v>
      </c>
      <c r="D3109" s="3">
        <v>3.2394134399999999</v>
      </c>
      <c r="E3109" s="2"/>
      <c r="F3109" s="2"/>
      <c r="G3109" s="2" t="s">
        <v>134</v>
      </c>
      <c r="H3109" s="2"/>
      <c r="I3109" s="3">
        <v>2420</v>
      </c>
      <c r="J3109" s="3">
        <v>1.1100000000000001</v>
      </c>
      <c r="K3109" s="3">
        <v>6074</v>
      </c>
      <c r="L3109" s="2" t="s">
        <v>1129</v>
      </c>
    </row>
    <row r="3110" spans="1:12">
      <c r="A3110" s="19" t="s">
        <v>4389</v>
      </c>
      <c r="B3110" s="20"/>
      <c r="C3110" s="3">
        <v>0.156</v>
      </c>
      <c r="D3110" s="3">
        <v>23.4774101</v>
      </c>
      <c r="E3110" s="2"/>
      <c r="F3110" s="2"/>
      <c r="G3110" s="2" t="s">
        <v>134</v>
      </c>
      <c r="H3110" s="2"/>
      <c r="I3110" s="3">
        <v>3320</v>
      </c>
      <c r="J3110" s="3">
        <v>1.21</v>
      </c>
      <c r="K3110" s="3">
        <v>6221</v>
      </c>
      <c r="L3110" s="2" t="s">
        <v>1129</v>
      </c>
    </row>
    <row r="3111" spans="1:12">
      <c r="A3111" s="19" t="s">
        <v>4390</v>
      </c>
      <c r="B3111" s="20"/>
      <c r="C3111" s="3">
        <v>0.16700000000000001</v>
      </c>
      <c r="D3111" s="3">
        <v>66.557905700000006</v>
      </c>
      <c r="E3111" s="2"/>
      <c r="F3111" s="2"/>
      <c r="G3111" s="2" t="s">
        <v>134</v>
      </c>
      <c r="H3111" s="2"/>
      <c r="I3111" s="3">
        <v>3280</v>
      </c>
      <c r="J3111" s="3">
        <v>1.2</v>
      </c>
      <c r="K3111" s="3">
        <v>6227</v>
      </c>
      <c r="L3111" s="2" t="s">
        <v>1129</v>
      </c>
    </row>
    <row r="3112" spans="1:12">
      <c r="A3112" s="19" t="s">
        <v>4391</v>
      </c>
      <c r="B3112" s="20"/>
      <c r="C3112" s="3">
        <v>0.14599999999999999</v>
      </c>
      <c r="D3112" s="3">
        <v>3.1160279100000001</v>
      </c>
      <c r="E3112" s="2"/>
      <c r="F3112" s="2"/>
      <c r="G3112" s="2" t="s">
        <v>134</v>
      </c>
      <c r="H3112" s="2"/>
      <c r="I3112" s="3">
        <v>3600</v>
      </c>
      <c r="J3112" s="3">
        <v>0.87</v>
      </c>
      <c r="K3112" s="3">
        <v>5353</v>
      </c>
      <c r="L3112" s="2" t="s">
        <v>1129</v>
      </c>
    </row>
    <row r="3113" spans="1:12">
      <c r="A3113" s="19" t="s">
        <v>4392</v>
      </c>
      <c r="B3113" s="20"/>
      <c r="C3113" s="3">
        <v>0.13800000000000001</v>
      </c>
      <c r="D3113" s="3">
        <v>2.1319465100000001</v>
      </c>
      <c r="E3113" s="2"/>
      <c r="F3113" s="2"/>
      <c r="G3113" s="2" t="s">
        <v>134</v>
      </c>
      <c r="H3113" s="2"/>
      <c r="I3113" s="3">
        <v>3670</v>
      </c>
      <c r="J3113" s="3">
        <v>0.92</v>
      </c>
      <c r="K3113" s="3">
        <v>5504</v>
      </c>
      <c r="L3113" s="2" t="s">
        <v>1129</v>
      </c>
    </row>
    <row r="3114" spans="1:12">
      <c r="A3114" s="19" t="s">
        <v>4393</v>
      </c>
      <c r="B3114" s="20"/>
      <c r="C3114" s="3">
        <v>0.17</v>
      </c>
      <c r="D3114" s="3">
        <v>12.9460978</v>
      </c>
      <c r="E3114" s="2"/>
      <c r="F3114" s="2"/>
      <c r="G3114" s="2" t="s">
        <v>134</v>
      </c>
      <c r="H3114" s="2"/>
      <c r="I3114" s="3">
        <v>4740</v>
      </c>
      <c r="J3114" s="3">
        <v>1.1599999999999999</v>
      </c>
      <c r="K3114" s="3">
        <v>6175</v>
      </c>
      <c r="L3114" s="2" t="s">
        <v>1129</v>
      </c>
    </row>
    <row r="3115" spans="1:12">
      <c r="A3115" s="19" t="s">
        <v>4394</v>
      </c>
      <c r="B3115" s="20"/>
      <c r="C3115" s="3">
        <v>0.108</v>
      </c>
      <c r="D3115" s="3">
        <v>0.66407380999999999</v>
      </c>
      <c r="E3115" s="2"/>
      <c r="F3115" s="2"/>
      <c r="G3115" s="2" t="s">
        <v>134</v>
      </c>
      <c r="H3115" s="2"/>
      <c r="I3115" s="3">
        <v>2780</v>
      </c>
      <c r="J3115" s="3">
        <v>0.84</v>
      </c>
      <c r="K3115" s="3">
        <v>5123</v>
      </c>
      <c r="L3115" s="2" t="s">
        <v>1129</v>
      </c>
    </row>
    <row r="3116" spans="1:12">
      <c r="A3116" s="19" t="s">
        <v>4395</v>
      </c>
      <c r="B3116" s="20"/>
      <c r="C3116" s="3">
        <v>8.6999999999999994E-2</v>
      </c>
      <c r="D3116" s="3">
        <v>14.7967458</v>
      </c>
      <c r="E3116" s="2"/>
      <c r="F3116" s="2"/>
      <c r="G3116" s="2" t="s">
        <v>134</v>
      </c>
      <c r="H3116" s="2"/>
      <c r="I3116" s="3">
        <v>1190</v>
      </c>
      <c r="J3116" s="3">
        <v>1.2</v>
      </c>
      <c r="K3116" s="3">
        <v>6170</v>
      </c>
      <c r="L3116" s="2" t="s">
        <v>1129</v>
      </c>
    </row>
    <row r="3117" spans="1:12">
      <c r="A3117" s="19" t="s">
        <v>4396</v>
      </c>
      <c r="B3117" s="20"/>
      <c r="C3117" s="3">
        <v>0.192</v>
      </c>
      <c r="D3117" s="3">
        <v>11.254029299999999</v>
      </c>
      <c r="E3117" s="2"/>
      <c r="F3117" s="2"/>
      <c r="G3117" s="2" t="s">
        <v>134</v>
      </c>
      <c r="H3117" s="2"/>
      <c r="I3117" s="3">
        <v>3800</v>
      </c>
      <c r="J3117" s="3">
        <v>1</v>
      </c>
      <c r="K3117" s="3">
        <v>5753</v>
      </c>
      <c r="L3117" s="2" t="s">
        <v>1129</v>
      </c>
    </row>
    <row r="3118" spans="1:12">
      <c r="A3118" s="19" t="s">
        <v>4397</v>
      </c>
      <c r="B3118" s="20"/>
      <c r="C3118" s="3">
        <v>0.13700000000000001</v>
      </c>
      <c r="D3118" s="3">
        <v>11.4768591</v>
      </c>
      <c r="E3118" s="2"/>
      <c r="F3118" s="2"/>
      <c r="G3118" s="2" t="s">
        <v>134</v>
      </c>
      <c r="H3118" s="2"/>
      <c r="I3118" s="3">
        <v>3350</v>
      </c>
      <c r="J3118" s="3">
        <v>0.96</v>
      </c>
      <c r="K3118" s="3">
        <v>5715</v>
      </c>
      <c r="L3118" s="2" t="s">
        <v>1129</v>
      </c>
    </row>
    <row r="3119" spans="1:12">
      <c r="A3119" s="19" t="s">
        <v>4398</v>
      </c>
      <c r="B3119" s="20"/>
      <c r="C3119" s="3">
        <v>0.1</v>
      </c>
      <c r="D3119" s="3">
        <v>2.76122421</v>
      </c>
      <c r="E3119" s="2"/>
      <c r="F3119" s="2"/>
      <c r="G3119" s="2" t="s">
        <v>134</v>
      </c>
      <c r="H3119" s="2"/>
      <c r="I3119" s="3">
        <v>2330</v>
      </c>
      <c r="J3119" s="3">
        <v>1.2</v>
      </c>
      <c r="K3119" s="3">
        <v>6132</v>
      </c>
      <c r="L3119" s="2" t="s">
        <v>1129</v>
      </c>
    </row>
    <row r="3120" spans="1:12">
      <c r="A3120" s="19" t="s">
        <v>4399</v>
      </c>
      <c r="B3120" s="20"/>
      <c r="C3120" s="3">
        <v>0.13600000000000001</v>
      </c>
      <c r="D3120" s="3">
        <v>7.9901962700000002</v>
      </c>
      <c r="E3120" s="2"/>
      <c r="F3120" s="2"/>
      <c r="G3120" s="2" t="s">
        <v>134</v>
      </c>
      <c r="H3120" s="2"/>
      <c r="I3120" s="3">
        <v>3450</v>
      </c>
      <c r="J3120" s="3">
        <v>1.1000000000000001</v>
      </c>
      <c r="K3120" s="3">
        <v>6080</v>
      </c>
      <c r="L3120" s="2" t="s">
        <v>1129</v>
      </c>
    </row>
    <row r="3121" spans="1:12">
      <c r="A3121" s="19" t="s">
        <v>4400</v>
      </c>
      <c r="B3121" s="20"/>
      <c r="C3121" s="3">
        <v>0.127</v>
      </c>
      <c r="D3121" s="3">
        <v>4.6950013400000001</v>
      </c>
      <c r="E3121" s="2"/>
      <c r="F3121" s="2"/>
      <c r="G3121" s="2" t="s">
        <v>134</v>
      </c>
      <c r="H3121" s="2"/>
      <c r="I3121" s="3">
        <v>4310</v>
      </c>
      <c r="J3121" s="3">
        <v>0.95</v>
      </c>
      <c r="K3121" s="3">
        <v>5660</v>
      </c>
      <c r="L3121" s="2" t="s">
        <v>1129</v>
      </c>
    </row>
    <row r="3122" spans="1:12">
      <c r="A3122" s="19" t="s">
        <v>4401</v>
      </c>
      <c r="B3122" s="20"/>
      <c r="C3122" s="3">
        <v>0.14799999999999999</v>
      </c>
      <c r="D3122" s="3">
        <v>8.6304327599999997</v>
      </c>
      <c r="E3122" s="2"/>
      <c r="F3122" s="2"/>
      <c r="G3122" s="2" t="s">
        <v>134</v>
      </c>
      <c r="H3122" s="2"/>
      <c r="I3122" s="3">
        <v>3200</v>
      </c>
      <c r="J3122" s="3">
        <v>0.84</v>
      </c>
      <c r="K3122" s="3">
        <v>5216</v>
      </c>
      <c r="L3122" s="2" t="s">
        <v>1129</v>
      </c>
    </row>
    <row r="3123" spans="1:12">
      <c r="A3123" s="19" t="s">
        <v>4402</v>
      </c>
      <c r="B3123" s="20"/>
      <c r="C3123" s="3">
        <v>0.16200000000000001</v>
      </c>
      <c r="D3123" s="3">
        <v>3.27646405</v>
      </c>
      <c r="E3123" s="2"/>
      <c r="F3123" s="2"/>
      <c r="G3123" s="2" t="s">
        <v>134</v>
      </c>
      <c r="H3123" s="2"/>
      <c r="I3123" s="3">
        <v>4590</v>
      </c>
      <c r="J3123" s="3">
        <v>0.95</v>
      </c>
      <c r="K3123" s="3">
        <v>5556</v>
      </c>
      <c r="L3123" s="2" t="s">
        <v>1129</v>
      </c>
    </row>
    <row r="3124" spans="1:12">
      <c r="A3124" s="19" t="s">
        <v>4403</v>
      </c>
      <c r="B3124" s="20"/>
      <c r="C3124" s="3">
        <v>8.6999999999999994E-2</v>
      </c>
      <c r="D3124" s="3">
        <v>5.5765478399999999</v>
      </c>
      <c r="E3124" s="2"/>
      <c r="F3124" s="2"/>
      <c r="G3124" s="2" t="s">
        <v>134</v>
      </c>
      <c r="H3124" s="2"/>
      <c r="I3124" s="3">
        <v>2500</v>
      </c>
      <c r="J3124" s="3">
        <v>1.18</v>
      </c>
      <c r="K3124" s="3">
        <v>6241</v>
      </c>
      <c r="L3124" s="2" t="s">
        <v>1129</v>
      </c>
    </row>
    <row r="3125" spans="1:12">
      <c r="A3125" s="19" t="s">
        <v>4404</v>
      </c>
      <c r="B3125" s="20"/>
      <c r="C3125" s="3">
        <v>0.28499999999999998</v>
      </c>
      <c r="D3125" s="3">
        <v>115.686226</v>
      </c>
      <c r="E3125" s="2"/>
      <c r="F3125" s="2"/>
      <c r="G3125" s="2" t="s">
        <v>134</v>
      </c>
      <c r="H3125" s="2"/>
      <c r="I3125" s="3">
        <v>3700</v>
      </c>
      <c r="J3125" s="3">
        <v>0.99</v>
      </c>
      <c r="K3125" s="3">
        <v>5776</v>
      </c>
      <c r="L3125" s="2" t="s">
        <v>1129</v>
      </c>
    </row>
    <row r="3126" spans="1:12">
      <c r="A3126" s="19" t="s">
        <v>4405</v>
      </c>
      <c r="B3126" s="20"/>
      <c r="C3126" s="3">
        <v>0.13800000000000001</v>
      </c>
      <c r="D3126" s="3">
        <v>3.8137197399999998</v>
      </c>
      <c r="E3126" s="2"/>
      <c r="F3126" s="2"/>
      <c r="G3126" s="2" t="s">
        <v>134</v>
      </c>
      <c r="H3126" s="2"/>
      <c r="I3126" s="3">
        <v>4100</v>
      </c>
      <c r="J3126" s="3">
        <v>0.92</v>
      </c>
      <c r="K3126" s="3">
        <v>5486</v>
      </c>
      <c r="L3126" s="2" t="s">
        <v>1129</v>
      </c>
    </row>
    <row r="3127" spans="1:12">
      <c r="A3127" s="19" t="s">
        <v>4406</v>
      </c>
      <c r="B3127" s="20"/>
      <c r="C3127" s="3">
        <v>8.1000000000000003E-2</v>
      </c>
      <c r="D3127" s="3">
        <v>8.3839865000000007</v>
      </c>
      <c r="E3127" s="2"/>
      <c r="F3127" s="2"/>
      <c r="G3127" s="2" t="s">
        <v>134</v>
      </c>
      <c r="H3127" s="2"/>
      <c r="I3127" s="3">
        <v>2060</v>
      </c>
      <c r="J3127" s="3">
        <v>0.87</v>
      </c>
      <c r="K3127" s="3">
        <v>5359</v>
      </c>
      <c r="L3127" s="2" t="s">
        <v>1129</v>
      </c>
    </row>
    <row r="3128" spans="1:12">
      <c r="A3128" s="19" t="s">
        <v>4407</v>
      </c>
      <c r="B3128" s="20"/>
      <c r="C3128" s="3">
        <v>8.6999999999999994E-2</v>
      </c>
      <c r="D3128" s="3">
        <v>1.68189002</v>
      </c>
      <c r="E3128" s="2"/>
      <c r="F3128" s="2"/>
      <c r="G3128" s="2" t="s">
        <v>134</v>
      </c>
      <c r="H3128" s="2"/>
      <c r="I3128" s="3">
        <v>3250</v>
      </c>
      <c r="J3128" s="3">
        <v>0.99</v>
      </c>
      <c r="K3128" s="3">
        <v>5818</v>
      </c>
      <c r="L3128" s="2" t="s">
        <v>1129</v>
      </c>
    </row>
    <row r="3129" spans="1:12">
      <c r="A3129" s="19" t="s">
        <v>4408</v>
      </c>
      <c r="B3129" s="20"/>
      <c r="C3129" s="3">
        <v>0.11700000000000001</v>
      </c>
      <c r="D3129" s="3">
        <v>7.1281192799999999</v>
      </c>
      <c r="E3129" s="2"/>
      <c r="F3129" s="2"/>
      <c r="G3129" s="2" t="s">
        <v>134</v>
      </c>
      <c r="H3129" s="2"/>
      <c r="I3129" s="3">
        <v>1620</v>
      </c>
      <c r="J3129" s="3">
        <v>1.45</v>
      </c>
      <c r="K3129" s="3">
        <v>6339</v>
      </c>
      <c r="L3129" s="2" t="s">
        <v>1129</v>
      </c>
    </row>
    <row r="3130" spans="1:12">
      <c r="A3130" s="19" t="s">
        <v>4409</v>
      </c>
      <c r="B3130" s="20"/>
      <c r="C3130" s="3">
        <v>0.26600000000000001</v>
      </c>
      <c r="D3130" s="3">
        <v>19.940087399999999</v>
      </c>
      <c r="E3130" s="2"/>
      <c r="F3130" s="2"/>
      <c r="G3130" s="2" t="s">
        <v>134</v>
      </c>
      <c r="H3130" s="2"/>
      <c r="I3130" s="3">
        <v>4410</v>
      </c>
      <c r="J3130" s="3">
        <v>0.94</v>
      </c>
      <c r="K3130" s="3">
        <v>5609</v>
      </c>
      <c r="L3130" s="2" t="s">
        <v>1129</v>
      </c>
    </row>
    <row r="3131" spans="1:12">
      <c r="A3131" s="19" t="s">
        <v>4410</v>
      </c>
      <c r="B3131" s="20"/>
      <c r="C3131" s="3">
        <v>0.122</v>
      </c>
      <c r="D3131" s="3">
        <v>22.241909199999998</v>
      </c>
      <c r="E3131" s="2"/>
      <c r="F3131" s="2"/>
      <c r="G3131" s="2" t="s">
        <v>134</v>
      </c>
      <c r="H3131" s="2"/>
      <c r="I3131" s="3">
        <v>2470</v>
      </c>
      <c r="J3131" s="3">
        <v>1.29</v>
      </c>
      <c r="K3131" s="3">
        <v>6130</v>
      </c>
      <c r="L3131" s="2" t="s">
        <v>1129</v>
      </c>
    </row>
    <row r="3132" spans="1:12">
      <c r="A3132" s="19" t="s">
        <v>4411</v>
      </c>
      <c r="B3132" s="20"/>
      <c r="C3132" s="3">
        <v>0.125</v>
      </c>
      <c r="D3132" s="3">
        <v>9.0823704599999999</v>
      </c>
      <c r="E3132" s="2"/>
      <c r="F3132" s="2"/>
      <c r="G3132" s="2" t="s">
        <v>134</v>
      </c>
      <c r="H3132" s="2"/>
      <c r="I3132" s="3">
        <v>2660</v>
      </c>
      <c r="J3132" s="3">
        <v>0.85</v>
      </c>
      <c r="K3132" s="3">
        <v>5188</v>
      </c>
      <c r="L3132" s="2" t="s">
        <v>1129</v>
      </c>
    </row>
    <row r="3133" spans="1:12">
      <c r="A3133" s="19" t="s">
        <v>4412</v>
      </c>
      <c r="B3133" s="20"/>
      <c r="C3133" s="3">
        <v>0.128</v>
      </c>
      <c r="D3133" s="3">
        <v>8.8392265900000009</v>
      </c>
      <c r="E3133" s="2"/>
      <c r="F3133" s="2"/>
      <c r="G3133" s="2" t="s">
        <v>134</v>
      </c>
      <c r="H3133" s="2"/>
      <c r="I3133" s="3">
        <v>2370</v>
      </c>
      <c r="J3133" s="3">
        <v>0.86</v>
      </c>
      <c r="K3133" s="3">
        <v>5236</v>
      </c>
      <c r="L3133" s="2" t="s">
        <v>1129</v>
      </c>
    </row>
    <row r="3134" spans="1:12">
      <c r="A3134" s="19" t="s">
        <v>4413</v>
      </c>
      <c r="B3134" s="20"/>
      <c r="C3134" s="3">
        <v>0.127</v>
      </c>
      <c r="D3134" s="3">
        <v>7.5612722400000001</v>
      </c>
      <c r="E3134" s="2"/>
      <c r="F3134" s="2"/>
      <c r="G3134" s="2" t="s">
        <v>134</v>
      </c>
      <c r="H3134" s="2"/>
      <c r="I3134" s="3">
        <v>2950</v>
      </c>
      <c r="J3134" s="3">
        <v>1.01</v>
      </c>
      <c r="K3134" s="3">
        <v>5771</v>
      </c>
      <c r="L3134" s="2" t="s">
        <v>1129</v>
      </c>
    </row>
    <row r="3135" spans="1:12">
      <c r="A3135" s="19" t="s">
        <v>4414</v>
      </c>
      <c r="B3135" s="20"/>
      <c r="C3135" s="3">
        <v>0.20399999999999999</v>
      </c>
      <c r="D3135" s="3">
        <v>16.1288853</v>
      </c>
      <c r="E3135" s="2"/>
      <c r="F3135" s="2"/>
      <c r="G3135" s="2" t="s">
        <v>134</v>
      </c>
      <c r="H3135" s="2"/>
      <c r="I3135" s="3">
        <v>2220</v>
      </c>
      <c r="J3135" s="3">
        <v>0.85</v>
      </c>
      <c r="K3135" s="3">
        <v>5259</v>
      </c>
      <c r="L3135" s="2" t="s">
        <v>1129</v>
      </c>
    </row>
    <row r="3136" spans="1:12">
      <c r="A3136" s="19" t="s">
        <v>4415</v>
      </c>
      <c r="B3136" s="20"/>
      <c r="C3136" s="3">
        <v>0.16800000000000001</v>
      </c>
      <c r="D3136" s="3">
        <v>13.5630972</v>
      </c>
      <c r="E3136" s="2"/>
      <c r="F3136" s="2"/>
      <c r="G3136" s="2" t="s">
        <v>134</v>
      </c>
      <c r="H3136" s="2"/>
      <c r="I3136" s="3">
        <v>4380</v>
      </c>
      <c r="J3136" s="3">
        <v>0.97</v>
      </c>
      <c r="K3136" s="3">
        <v>5701</v>
      </c>
      <c r="L3136" s="2" t="s">
        <v>1129</v>
      </c>
    </row>
    <row r="3137" spans="1:12">
      <c r="A3137" s="19" t="s">
        <v>4416</v>
      </c>
      <c r="B3137" s="20"/>
      <c r="C3137" s="3">
        <v>0.17</v>
      </c>
      <c r="D3137" s="3">
        <v>16.295953799999999</v>
      </c>
      <c r="E3137" s="2"/>
      <c r="F3137" s="2"/>
      <c r="G3137" s="2" t="s">
        <v>134</v>
      </c>
      <c r="H3137" s="2"/>
      <c r="I3137" s="3">
        <v>3700</v>
      </c>
      <c r="J3137" s="3">
        <v>0.98</v>
      </c>
      <c r="K3137" s="3">
        <v>5727</v>
      </c>
      <c r="L3137" s="2" t="s">
        <v>1129</v>
      </c>
    </row>
    <row r="3138" spans="1:12">
      <c r="A3138" s="19" t="s">
        <v>4417</v>
      </c>
      <c r="B3138" s="20"/>
      <c r="C3138" s="3">
        <v>0.22</v>
      </c>
      <c r="D3138" s="3">
        <v>18.016210999999998</v>
      </c>
      <c r="E3138" s="2"/>
      <c r="F3138" s="2"/>
      <c r="G3138" s="2" t="s">
        <v>134</v>
      </c>
      <c r="H3138" s="2"/>
      <c r="I3138" s="3">
        <v>4550</v>
      </c>
      <c r="J3138" s="3">
        <v>1.06</v>
      </c>
      <c r="K3138" s="3">
        <v>5884</v>
      </c>
      <c r="L3138" s="2" t="s">
        <v>1129</v>
      </c>
    </row>
    <row r="3139" spans="1:12">
      <c r="A3139" s="19" t="s">
        <v>4418</v>
      </c>
      <c r="B3139" s="20"/>
      <c r="C3139" s="3">
        <v>4.5999999999999999E-2</v>
      </c>
      <c r="D3139" s="3">
        <v>2.10433812</v>
      </c>
      <c r="E3139" s="2"/>
      <c r="F3139" s="2"/>
      <c r="G3139" s="2" t="s">
        <v>134</v>
      </c>
      <c r="H3139" s="2"/>
      <c r="I3139" s="3">
        <v>240</v>
      </c>
      <c r="J3139" s="3">
        <v>0.35</v>
      </c>
      <c r="K3139" s="3">
        <v>3468</v>
      </c>
      <c r="L3139" s="2" t="s">
        <v>1129</v>
      </c>
    </row>
    <row r="3140" spans="1:12">
      <c r="A3140" s="19" t="s">
        <v>4419</v>
      </c>
      <c r="B3140" s="20"/>
      <c r="C3140" s="3">
        <v>0.21099999999999999</v>
      </c>
      <c r="D3140" s="3">
        <v>28.843264699999999</v>
      </c>
      <c r="E3140" s="2"/>
      <c r="F3140" s="2"/>
      <c r="G3140" s="2" t="s">
        <v>134</v>
      </c>
      <c r="H3140" s="2"/>
      <c r="I3140" s="3">
        <v>2760</v>
      </c>
      <c r="J3140" s="3">
        <v>0.85</v>
      </c>
      <c r="K3140" s="3">
        <v>5235</v>
      </c>
      <c r="L3140" s="2" t="s">
        <v>1129</v>
      </c>
    </row>
    <row r="3141" spans="1:12">
      <c r="A3141" s="19" t="s">
        <v>4420</v>
      </c>
      <c r="B3141" s="20"/>
      <c r="C3141" s="3">
        <v>0.128</v>
      </c>
      <c r="D3141" s="3">
        <v>0.67933626999999996</v>
      </c>
      <c r="E3141" s="2"/>
      <c r="F3141" s="2"/>
      <c r="G3141" s="2" t="s">
        <v>134</v>
      </c>
      <c r="H3141" s="2"/>
      <c r="I3141" s="3">
        <v>1900</v>
      </c>
      <c r="J3141" s="3">
        <v>0.91</v>
      </c>
      <c r="K3141" s="3">
        <v>5549</v>
      </c>
      <c r="L3141" s="2" t="s">
        <v>1129</v>
      </c>
    </row>
    <row r="3142" spans="1:12">
      <c r="A3142" s="19" t="s">
        <v>4421</v>
      </c>
      <c r="B3142" s="20"/>
      <c r="C3142" s="3">
        <v>0.111</v>
      </c>
      <c r="D3142" s="3">
        <v>11.172699400000001</v>
      </c>
      <c r="E3142" s="2"/>
      <c r="F3142" s="2"/>
      <c r="G3142" s="2" t="s">
        <v>134</v>
      </c>
      <c r="H3142" s="2"/>
      <c r="I3142" s="3">
        <v>2300</v>
      </c>
      <c r="J3142" s="3">
        <v>1.05</v>
      </c>
      <c r="K3142" s="3">
        <v>5748</v>
      </c>
      <c r="L3142" s="2" t="s">
        <v>1129</v>
      </c>
    </row>
    <row r="3143" spans="1:12">
      <c r="A3143" s="19" t="s">
        <v>4422</v>
      </c>
      <c r="B3143" s="20"/>
      <c r="C3143" s="3">
        <v>0.109</v>
      </c>
      <c r="D3143" s="3">
        <v>2.53573424</v>
      </c>
      <c r="E3143" s="2"/>
      <c r="F3143" s="2"/>
      <c r="G3143" s="2" t="s">
        <v>134</v>
      </c>
      <c r="H3143" s="2"/>
      <c r="I3143" s="3">
        <v>2300</v>
      </c>
      <c r="J3143" s="3">
        <v>1.05</v>
      </c>
      <c r="K3143" s="3">
        <v>5748</v>
      </c>
      <c r="L3143" s="2" t="s">
        <v>1129</v>
      </c>
    </row>
    <row r="3144" spans="1:12">
      <c r="A3144" s="19" t="s">
        <v>4423</v>
      </c>
      <c r="B3144" s="20"/>
      <c r="C3144" s="3">
        <v>0.187</v>
      </c>
      <c r="D3144" s="3">
        <v>5.4483252899999997</v>
      </c>
      <c r="E3144" s="2"/>
      <c r="F3144" s="2"/>
      <c r="G3144" s="2" t="s">
        <v>134</v>
      </c>
      <c r="H3144" s="2"/>
      <c r="I3144" s="3">
        <v>990</v>
      </c>
      <c r="J3144" s="3">
        <v>0.99</v>
      </c>
      <c r="K3144" s="3">
        <v>5719</v>
      </c>
      <c r="L3144" s="2" t="s">
        <v>1129</v>
      </c>
    </row>
    <row r="3145" spans="1:12">
      <c r="A3145" s="19" t="s">
        <v>4424</v>
      </c>
      <c r="B3145" s="20"/>
      <c r="C3145" s="3">
        <v>0.157</v>
      </c>
      <c r="D3145" s="3">
        <v>3.8330911799999998</v>
      </c>
      <c r="E3145" s="2"/>
      <c r="F3145" s="2"/>
      <c r="G3145" s="2" t="s">
        <v>134</v>
      </c>
      <c r="H3145" s="2"/>
      <c r="I3145" s="3">
        <v>610</v>
      </c>
      <c r="J3145" s="3">
        <v>0.92</v>
      </c>
      <c r="K3145" s="3">
        <v>5453</v>
      </c>
      <c r="L3145" s="2" t="s">
        <v>1129</v>
      </c>
    </row>
    <row r="3146" spans="1:12">
      <c r="A3146" s="19" t="s">
        <v>4425</v>
      </c>
      <c r="B3146" s="20"/>
      <c r="C3146" s="3">
        <v>0.45600000000000002</v>
      </c>
      <c r="D3146" s="3">
        <v>5.4247492800000003</v>
      </c>
      <c r="E3146" s="2"/>
      <c r="F3146" s="2"/>
      <c r="G3146" s="2" t="s">
        <v>134</v>
      </c>
      <c r="H3146" s="2"/>
      <c r="I3146" s="3">
        <v>1510</v>
      </c>
      <c r="J3146" s="3">
        <v>0.6</v>
      </c>
      <c r="K3146" s="3">
        <v>4188</v>
      </c>
      <c r="L3146" s="2" t="s">
        <v>1129</v>
      </c>
    </row>
    <row r="3147" spans="1:12">
      <c r="A3147" s="19" t="s">
        <v>4426</v>
      </c>
      <c r="B3147" s="20"/>
      <c r="C3147" s="3">
        <v>0.123</v>
      </c>
      <c r="D3147" s="3">
        <v>0.84338011000000002</v>
      </c>
      <c r="E3147" s="2"/>
      <c r="F3147" s="2"/>
      <c r="G3147" s="2" t="s">
        <v>134</v>
      </c>
      <c r="H3147" s="2"/>
      <c r="I3147" s="3">
        <v>1650</v>
      </c>
      <c r="J3147" s="3">
        <v>0.8</v>
      </c>
      <c r="K3147" s="3">
        <v>4861</v>
      </c>
      <c r="L3147" s="2" t="s">
        <v>1129</v>
      </c>
    </row>
    <row r="3148" spans="1:12">
      <c r="A3148" s="19" t="s">
        <v>4427</v>
      </c>
      <c r="B3148" s="20"/>
      <c r="C3148" s="3">
        <v>0.316</v>
      </c>
      <c r="D3148" s="3">
        <v>87.973213599999994</v>
      </c>
      <c r="E3148" s="2"/>
      <c r="F3148" s="2"/>
      <c r="G3148" s="2" t="s">
        <v>134</v>
      </c>
      <c r="H3148" s="2"/>
      <c r="I3148" s="3">
        <v>2460</v>
      </c>
      <c r="J3148" s="3">
        <v>1.04</v>
      </c>
      <c r="K3148" s="3">
        <v>5884</v>
      </c>
      <c r="L3148" s="2" t="s">
        <v>1129</v>
      </c>
    </row>
    <row r="3149" spans="1:12">
      <c r="A3149" s="19" t="s">
        <v>4428</v>
      </c>
      <c r="B3149" s="20"/>
      <c r="C3149" s="3">
        <v>0.13900000000000001</v>
      </c>
      <c r="D3149" s="3">
        <v>0.56887443000000004</v>
      </c>
      <c r="E3149" s="2"/>
      <c r="F3149" s="2"/>
      <c r="G3149" s="2" t="s">
        <v>134</v>
      </c>
      <c r="H3149" s="2"/>
      <c r="I3149" s="3">
        <v>2390</v>
      </c>
      <c r="J3149" s="3">
        <v>0.83</v>
      </c>
      <c r="K3149" s="3">
        <v>5144</v>
      </c>
      <c r="L3149" s="2" t="s">
        <v>1129</v>
      </c>
    </row>
    <row r="3150" spans="1:12">
      <c r="A3150" s="19" t="s">
        <v>4429</v>
      </c>
      <c r="B3150" s="20"/>
      <c r="C3150" s="3">
        <v>0.27700000000000002</v>
      </c>
      <c r="D3150" s="3">
        <v>213.25766300000001</v>
      </c>
      <c r="E3150" s="2"/>
      <c r="F3150" s="2"/>
      <c r="G3150" s="2" t="s">
        <v>134</v>
      </c>
      <c r="H3150" s="2"/>
      <c r="I3150" s="3">
        <v>1550</v>
      </c>
      <c r="J3150" s="3">
        <v>0.73</v>
      </c>
      <c r="K3150" s="3">
        <v>4598</v>
      </c>
      <c r="L3150" s="2" t="s">
        <v>1129</v>
      </c>
    </row>
    <row r="3151" spans="1:12">
      <c r="A3151" s="19" t="s">
        <v>4430</v>
      </c>
      <c r="B3151" s="20"/>
      <c r="C3151" s="3">
        <v>0.12</v>
      </c>
      <c r="D3151" s="3">
        <v>2.8867626500000001</v>
      </c>
      <c r="E3151" s="2"/>
      <c r="F3151" s="2"/>
      <c r="G3151" s="2" t="s">
        <v>134</v>
      </c>
      <c r="H3151" s="2"/>
      <c r="I3151" s="3">
        <v>370</v>
      </c>
      <c r="J3151" s="3">
        <v>0.56000000000000005</v>
      </c>
      <c r="K3151" s="3">
        <v>3655</v>
      </c>
      <c r="L3151" s="2" t="s">
        <v>1129</v>
      </c>
    </row>
    <row r="3152" spans="1:12">
      <c r="A3152" s="19" t="s">
        <v>4431</v>
      </c>
      <c r="B3152" s="20"/>
      <c r="C3152" s="3">
        <v>0.152</v>
      </c>
      <c r="D3152" s="3">
        <v>0.86838652999999999</v>
      </c>
      <c r="E3152" s="2"/>
      <c r="F3152" s="2"/>
      <c r="G3152" s="2" t="s">
        <v>134</v>
      </c>
      <c r="H3152" s="2"/>
      <c r="I3152" s="3">
        <v>2510</v>
      </c>
      <c r="J3152" s="3">
        <v>0.8</v>
      </c>
      <c r="K3152" s="3">
        <v>4817</v>
      </c>
      <c r="L3152" s="2" t="s">
        <v>1129</v>
      </c>
    </row>
    <row r="3153" spans="1:12">
      <c r="A3153" s="19" t="s">
        <v>4432</v>
      </c>
      <c r="B3153" s="20"/>
      <c r="C3153" s="3">
        <v>0.439</v>
      </c>
      <c r="D3153" s="3">
        <v>11.1283048</v>
      </c>
      <c r="E3153" s="2"/>
      <c r="F3153" s="2"/>
      <c r="G3153" s="2" t="s">
        <v>134</v>
      </c>
      <c r="H3153" s="2"/>
      <c r="I3153" s="3">
        <v>1780</v>
      </c>
      <c r="J3153" s="3">
        <v>0.54</v>
      </c>
      <c r="K3153" s="3">
        <v>4094</v>
      </c>
      <c r="L3153" s="2" t="s">
        <v>1129</v>
      </c>
    </row>
    <row r="3154" spans="1:12">
      <c r="A3154" s="19" t="s">
        <v>4433</v>
      </c>
      <c r="B3154" s="20"/>
      <c r="C3154" s="3">
        <v>0.214</v>
      </c>
      <c r="D3154" s="3">
        <v>2.2264910900000001</v>
      </c>
      <c r="E3154" s="2"/>
      <c r="F3154" s="2"/>
      <c r="G3154" s="2" t="s">
        <v>134</v>
      </c>
      <c r="H3154" s="2"/>
      <c r="I3154" s="3">
        <v>1780</v>
      </c>
      <c r="J3154" s="3">
        <v>0.54</v>
      </c>
      <c r="K3154" s="3">
        <v>4094</v>
      </c>
      <c r="L3154" s="2" t="s">
        <v>1129</v>
      </c>
    </row>
    <row r="3155" spans="1:12">
      <c r="A3155" s="19" t="s">
        <v>4434</v>
      </c>
      <c r="B3155" s="20"/>
      <c r="C3155" s="3">
        <v>0.14399999999999999</v>
      </c>
      <c r="D3155" s="3">
        <v>0.96286738000000005</v>
      </c>
      <c r="E3155" s="2"/>
      <c r="F3155" s="2"/>
      <c r="G3155" s="2" t="s">
        <v>134</v>
      </c>
      <c r="H3155" s="2"/>
      <c r="I3155" s="3">
        <v>3970</v>
      </c>
      <c r="J3155" s="3">
        <v>0.9</v>
      </c>
      <c r="K3155" s="3">
        <v>5488</v>
      </c>
      <c r="L3155" s="2" t="s">
        <v>1129</v>
      </c>
    </row>
    <row r="3156" spans="1:12">
      <c r="A3156" s="19" t="s">
        <v>4435</v>
      </c>
      <c r="B3156" s="20"/>
      <c r="C3156" s="3">
        <v>0.13600000000000001</v>
      </c>
      <c r="D3156" s="3">
        <v>0.92990667999999999</v>
      </c>
      <c r="E3156" s="2"/>
      <c r="F3156" s="2"/>
      <c r="G3156" s="2" t="s">
        <v>134</v>
      </c>
      <c r="H3156" s="2"/>
      <c r="I3156" s="3">
        <v>1700</v>
      </c>
      <c r="J3156" s="3">
        <v>1.18</v>
      </c>
      <c r="K3156" s="3">
        <v>6169</v>
      </c>
      <c r="L3156" s="2" t="s">
        <v>1129</v>
      </c>
    </row>
    <row r="3157" spans="1:12">
      <c r="A3157" s="19" t="s">
        <v>4436</v>
      </c>
      <c r="B3157" s="20"/>
      <c r="C3157" s="3">
        <v>0.13500000000000001</v>
      </c>
      <c r="D3157" s="3">
        <v>4.1158446800000004</v>
      </c>
      <c r="E3157" s="2"/>
      <c r="F3157" s="2"/>
      <c r="G3157" s="2" t="s">
        <v>134</v>
      </c>
      <c r="H3157" s="2"/>
      <c r="I3157" s="3">
        <v>1700</v>
      </c>
      <c r="J3157" s="3">
        <v>0.78</v>
      </c>
      <c r="K3157" s="3">
        <v>4776</v>
      </c>
      <c r="L3157" s="2" t="s">
        <v>1129</v>
      </c>
    </row>
    <row r="3158" spans="1:12">
      <c r="A3158" s="19" t="s">
        <v>4437</v>
      </c>
      <c r="B3158" s="20"/>
      <c r="C3158" s="3">
        <v>0.255</v>
      </c>
      <c r="D3158" s="3">
        <v>33.878683799999997</v>
      </c>
      <c r="E3158" s="2"/>
      <c r="F3158" s="2"/>
      <c r="G3158" s="2" t="s">
        <v>134</v>
      </c>
      <c r="H3158" s="2"/>
      <c r="I3158" s="3">
        <v>3110</v>
      </c>
      <c r="J3158" s="3">
        <v>0.93</v>
      </c>
      <c r="K3158" s="3">
        <v>5550</v>
      </c>
      <c r="L3158" s="2" t="s">
        <v>1129</v>
      </c>
    </row>
    <row r="3159" spans="1:12">
      <c r="A3159" s="19" t="s">
        <v>4438</v>
      </c>
      <c r="B3159" s="20"/>
      <c r="C3159" s="3">
        <v>0.373</v>
      </c>
      <c r="D3159" s="3">
        <v>42.351426699999998</v>
      </c>
      <c r="E3159" s="2"/>
      <c r="F3159" s="2"/>
      <c r="G3159" s="2" t="s">
        <v>134</v>
      </c>
      <c r="H3159" s="2"/>
      <c r="I3159" s="3">
        <v>3000</v>
      </c>
      <c r="J3159" s="3">
        <v>1.45</v>
      </c>
      <c r="K3159" s="3">
        <v>6725</v>
      </c>
      <c r="L3159" s="2" t="s">
        <v>1129</v>
      </c>
    </row>
    <row r="3160" spans="1:12">
      <c r="A3160" s="19" t="s">
        <v>4439</v>
      </c>
      <c r="B3160" s="20"/>
      <c r="C3160" s="3">
        <v>0.161</v>
      </c>
      <c r="D3160" s="3">
        <v>14.888011000000001</v>
      </c>
      <c r="E3160" s="2"/>
      <c r="F3160" s="2"/>
      <c r="G3160" s="2" t="s">
        <v>134</v>
      </c>
      <c r="H3160" s="2"/>
      <c r="I3160" s="3">
        <v>2240</v>
      </c>
      <c r="J3160" s="3">
        <v>1.02</v>
      </c>
      <c r="K3160" s="3">
        <v>5885</v>
      </c>
      <c r="L3160" s="2" t="s">
        <v>1129</v>
      </c>
    </row>
    <row r="3161" spans="1:12">
      <c r="A3161" s="19" t="s">
        <v>4440</v>
      </c>
      <c r="B3161" s="20"/>
      <c r="C3161" s="3">
        <v>8.6999999999999994E-2</v>
      </c>
      <c r="D3161" s="3">
        <v>4.5215888800000004</v>
      </c>
      <c r="E3161" s="2"/>
      <c r="F3161" s="2"/>
      <c r="G3161" s="2" t="s">
        <v>134</v>
      </c>
      <c r="H3161" s="2"/>
      <c r="I3161" s="3">
        <v>2100</v>
      </c>
      <c r="J3161" s="3">
        <v>1</v>
      </c>
      <c r="K3161" s="3">
        <v>5780</v>
      </c>
      <c r="L3161" s="2" t="s">
        <v>1129</v>
      </c>
    </row>
    <row r="3162" spans="1:12">
      <c r="A3162" s="19" t="s">
        <v>4441</v>
      </c>
      <c r="B3162" s="20"/>
      <c r="C3162" s="3">
        <v>0.19400000000000001</v>
      </c>
      <c r="D3162" s="3">
        <v>9.3364659400000001</v>
      </c>
      <c r="E3162" s="2"/>
      <c r="F3162" s="2"/>
      <c r="G3162" s="2" t="s">
        <v>134</v>
      </c>
      <c r="H3162" s="2"/>
      <c r="I3162" s="3">
        <v>2040</v>
      </c>
      <c r="J3162" s="3">
        <v>0.72</v>
      </c>
      <c r="K3162" s="3">
        <v>4500</v>
      </c>
      <c r="L3162" s="2" t="s">
        <v>1129</v>
      </c>
    </row>
    <row r="3163" spans="1:12">
      <c r="A3163" s="19" t="s">
        <v>4442</v>
      </c>
      <c r="B3163" s="20"/>
      <c r="C3163" s="3">
        <v>0.14699999999999999</v>
      </c>
      <c r="D3163" s="3">
        <v>10.107690699999999</v>
      </c>
      <c r="E3163" s="2"/>
      <c r="F3163" s="2"/>
      <c r="G3163" s="2" t="s">
        <v>134</v>
      </c>
      <c r="H3163" s="2"/>
      <c r="I3163" s="3">
        <v>3060</v>
      </c>
      <c r="J3163" s="3">
        <v>0.97</v>
      </c>
      <c r="K3163" s="3">
        <v>5608</v>
      </c>
      <c r="L3163" s="2" t="s">
        <v>1129</v>
      </c>
    </row>
    <row r="3164" spans="1:12">
      <c r="A3164" s="19" t="s">
        <v>4443</v>
      </c>
      <c r="B3164" s="20"/>
      <c r="C3164" s="3">
        <v>9.4E-2</v>
      </c>
      <c r="D3164" s="3">
        <v>0.78916165000000005</v>
      </c>
      <c r="E3164" s="2"/>
      <c r="F3164" s="2"/>
      <c r="G3164" s="2" t="s">
        <v>134</v>
      </c>
      <c r="H3164" s="2"/>
      <c r="I3164" s="3">
        <v>1190</v>
      </c>
      <c r="J3164" s="3">
        <v>0.72</v>
      </c>
      <c r="K3164" s="3">
        <v>4508</v>
      </c>
      <c r="L3164" s="2" t="s">
        <v>1129</v>
      </c>
    </row>
    <row r="3165" spans="1:12">
      <c r="A3165" s="19" t="s">
        <v>4444</v>
      </c>
      <c r="B3165" s="20"/>
      <c r="C3165" s="3">
        <v>0.122</v>
      </c>
      <c r="D3165" s="3">
        <v>11.8745683</v>
      </c>
      <c r="E3165" s="2"/>
      <c r="F3165" s="2"/>
      <c r="G3165" s="2" t="s">
        <v>134</v>
      </c>
      <c r="H3165" s="2"/>
      <c r="I3165" s="3">
        <v>1680</v>
      </c>
      <c r="J3165" s="3">
        <v>0.95</v>
      </c>
      <c r="K3165" s="3">
        <v>5581</v>
      </c>
      <c r="L3165" s="2" t="s">
        <v>1129</v>
      </c>
    </row>
    <row r="3166" spans="1:12">
      <c r="A3166" s="19" t="s">
        <v>4445</v>
      </c>
      <c r="B3166" s="20"/>
      <c r="C3166" s="3">
        <v>0.251</v>
      </c>
      <c r="D3166" s="3">
        <v>109.647184</v>
      </c>
      <c r="E3166" s="2"/>
      <c r="F3166" s="2"/>
      <c r="G3166" s="2" t="s">
        <v>134</v>
      </c>
      <c r="H3166" s="2"/>
      <c r="I3166" s="3">
        <v>3120</v>
      </c>
      <c r="J3166" s="3">
        <v>0.94</v>
      </c>
      <c r="K3166" s="3">
        <v>5628</v>
      </c>
      <c r="L3166" s="2" t="s">
        <v>1129</v>
      </c>
    </row>
    <row r="3167" spans="1:12">
      <c r="A3167" s="19" t="s">
        <v>4446</v>
      </c>
      <c r="B3167" s="20"/>
      <c r="C3167" s="3">
        <v>0.20399999999999999</v>
      </c>
      <c r="D3167" s="3">
        <v>15.6459171</v>
      </c>
      <c r="E3167" s="2"/>
      <c r="F3167" s="2"/>
      <c r="G3167" s="2" t="s">
        <v>134</v>
      </c>
      <c r="H3167" s="2"/>
      <c r="I3167" s="3">
        <v>3410</v>
      </c>
      <c r="J3167" s="3">
        <v>0.94</v>
      </c>
      <c r="K3167" s="3">
        <v>5614</v>
      </c>
      <c r="L3167" s="2" t="s">
        <v>1129</v>
      </c>
    </row>
    <row r="3168" spans="1:12">
      <c r="A3168" s="19" t="s">
        <v>4447</v>
      </c>
      <c r="B3168" s="20"/>
      <c r="C3168" s="3">
        <v>0.129</v>
      </c>
      <c r="D3168" s="3">
        <v>6.2640684599999998</v>
      </c>
      <c r="E3168" s="2"/>
      <c r="F3168" s="2"/>
      <c r="G3168" s="2" t="s">
        <v>134</v>
      </c>
      <c r="H3168" s="2"/>
      <c r="I3168" s="3">
        <v>2050</v>
      </c>
      <c r="J3168" s="3">
        <v>0.77</v>
      </c>
      <c r="K3168" s="3">
        <v>4903</v>
      </c>
      <c r="L3168" s="2" t="s">
        <v>1129</v>
      </c>
    </row>
    <row r="3169" spans="1:12">
      <c r="A3169" s="19" t="s">
        <v>4448</v>
      </c>
      <c r="B3169" s="20"/>
      <c r="C3169" s="3">
        <v>0.17699999999999999</v>
      </c>
      <c r="D3169" s="3">
        <v>23.198681000000001</v>
      </c>
      <c r="E3169" s="2"/>
      <c r="F3169" s="2"/>
      <c r="G3169" s="2" t="s">
        <v>134</v>
      </c>
      <c r="H3169" s="2"/>
      <c r="I3169" s="3">
        <v>2680</v>
      </c>
      <c r="J3169" s="3">
        <v>0.94</v>
      </c>
      <c r="K3169" s="3">
        <v>5512</v>
      </c>
      <c r="L3169" s="2" t="s">
        <v>1129</v>
      </c>
    </row>
    <row r="3170" spans="1:12">
      <c r="A3170" s="19" t="s">
        <v>4449</v>
      </c>
      <c r="B3170" s="20"/>
      <c r="C3170" s="3">
        <v>0.153</v>
      </c>
      <c r="D3170" s="3">
        <v>5.7772121099999998</v>
      </c>
      <c r="E3170" s="2"/>
      <c r="F3170" s="2"/>
      <c r="G3170" s="2" t="s">
        <v>134</v>
      </c>
      <c r="H3170" s="2"/>
      <c r="I3170" s="3">
        <v>2680</v>
      </c>
      <c r="J3170" s="3">
        <v>0.94</v>
      </c>
      <c r="K3170" s="3">
        <v>5512</v>
      </c>
      <c r="L3170" s="2" t="s">
        <v>1129</v>
      </c>
    </row>
    <row r="3171" spans="1:12">
      <c r="A3171" s="19" t="s">
        <v>4450</v>
      </c>
      <c r="B3171" s="20"/>
      <c r="C3171" s="3">
        <v>0.215</v>
      </c>
      <c r="D3171" s="3">
        <v>24.4002549</v>
      </c>
      <c r="E3171" s="2"/>
      <c r="F3171" s="2"/>
      <c r="G3171" s="2" t="s">
        <v>134</v>
      </c>
      <c r="H3171" s="2"/>
      <c r="I3171" s="3">
        <v>1920</v>
      </c>
      <c r="J3171" s="3">
        <v>0.7</v>
      </c>
      <c r="K3171" s="3">
        <v>4523</v>
      </c>
      <c r="L3171" s="2" t="s">
        <v>1129</v>
      </c>
    </row>
    <row r="3172" spans="1:12">
      <c r="A3172" s="19" t="s">
        <v>4451</v>
      </c>
      <c r="B3172" s="20"/>
      <c r="C3172" s="3">
        <v>8.2000000000000003E-2</v>
      </c>
      <c r="D3172" s="3">
        <v>0.93511805999999997</v>
      </c>
      <c r="E3172" s="2"/>
      <c r="F3172" s="2"/>
      <c r="G3172" s="2" t="s">
        <v>134</v>
      </c>
      <c r="H3172" s="2"/>
      <c r="I3172" s="3">
        <v>2020</v>
      </c>
      <c r="J3172" s="3">
        <v>1.04</v>
      </c>
      <c r="K3172" s="3">
        <v>5909</v>
      </c>
      <c r="L3172" s="2" t="s">
        <v>1129</v>
      </c>
    </row>
    <row r="3173" spans="1:12">
      <c r="A3173" s="19" t="s">
        <v>4452</v>
      </c>
      <c r="B3173" s="20"/>
      <c r="C3173" s="3">
        <v>6.3E-2</v>
      </c>
      <c r="D3173" s="3">
        <v>1.3415551299999999</v>
      </c>
      <c r="E3173" s="2"/>
      <c r="F3173" s="2"/>
      <c r="G3173" s="2" t="s">
        <v>134</v>
      </c>
      <c r="H3173" s="2"/>
      <c r="I3173" s="3">
        <v>870</v>
      </c>
      <c r="J3173" s="3">
        <v>0.94</v>
      </c>
      <c r="K3173" s="3">
        <v>5586</v>
      </c>
      <c r="L3173" s="2" t="s">
        <v>1129</v>
      </c>
    </row>
    <row r="3174" spans="1:12">
      <c r="A3174" s="19" t="s">
        <v>4453</v>
      </c>
      <c r="B3174" s="20"/>
      <c r="C3174" s="3">
        <v>0.13800000000000001</v>
      </c>
      <c r="D3174" s="3">
        <v>0.66502691999999997</v>
      </c>
      <c r="E3174" s="2"/>
      <c r="F3174" s="2"/>
      <c r="G3174" s="2" t="s">
        <v>134</v>
      </c>
      <c r="H3174" s="2"/>
      <c r="I3174" s="3">
        <v>4630</v>
      </c>
      <c r="J3174" s="3">
        <v>1.27</v>
      </c>
      <c r="K3174" s="3">
        <v>6331</v>
      </c>
      <c r="L3174" s="2" t="s">
        <v>1129</v>
      </c>
    </row>
    <row r="3175" spans="1:12">
      <c r="A3175" s="19" t="s">
        <v>4454</v>
      </c>
      <c r="B3175" s="20"/>
      <c r="C3175" s="3">
        <v>0.26700000000000002</v>
      </c>
      <c r="D3175" s="3">
        <v>132.99683200000001</v>
      </c>
      <c r="E3175" s="2"/>
      <c r="F3175" s="2"/>
      <c r="G3175" s="2" t="s">
        <v>134</v>
      </c>
      <c r="H3175" s="2"/>
      <c r="I3175" s="3">
        <v>1520</v>
      </c>
      <c r="J3175" s="3">
        <v>0.79</v>
      </c>
      <c r="K3175" s="3">
        <v>4662</v>
      </c>
      <c r="L3175" s="2" t="s">
        <v>1129</v>
      </c>
    </row>
    <row r="3176" spans="1:12">
      <c r="A3176" s="19" t="s">
        <v>4455</v>
      </c>
      <c r="B3176" s="20"/>
      <c r="C3176" s="3">
        <v>0.14799999999999999</v>
      </c>
      <c r="D3176" s="3">
        <v>2.2157103600000001</v>
      </c>
      <c r="E3176" s="2"/>
      <c r="F3176" s="2"/>
      <c r="G3176" s="2" t="s">
        <v>134</v>
      </c>
      <c r="H3176" s="2"/>
      <c r="I3176" s="3">
        <v>3070</v>
      </c>
      <c r="J3176" s="3">
        <v>0.93</v>
      </c>
      <c r="K3176" s="3">
        <v>5527</v>
      </c>
      <c r="L3176" s="2" t="s">
        <v>1129</v>
      </c>
    </row>
    <row r="3177" spans="1:12">
      <c r="A3177" s="19" t="s">
        <v>4456</v>
      </c>
      <c r="B3177" s="20"/>
      <c r="C3177" s="3">
        <v>0.17199999999999999</v>
      </c>
      <c r="D3177" s="3">
        <v>3.3518315799999998</v>
      </c>
      <c r="E3177" s="2"/>
      <c r="F3177" s="2"/>
      <c r="G3177" s="2" t="s">
        <v>134</v>
      </c>
      <c r="H3177" s="2"/>
      <c r="I3177" s="3">
        <v>4260</v>
      </c>
      <c r="J3177" s="3">
        <v>0.95</v>
      </c>
      <c r="K3177" s="3">
        <v>5759</v>
      </c>
      <c r="L3177" s="2" t="s">
        <v>1129</v>
      </c>
    </row>
    <row r="3178" spans="1:12">
      <c r="A3178" s="19" t="s">
        <v>4457</v>
      </c>
      <c r="B3178" s="20"/>
      <c r="C3178" s="3">
        <v>0.16400000000000001</v>
      </c>
      <c r="D3178" s="3">
        <v>4.7683049000000004</v>
      </c>
      <c r="E3178" s="2"/>
      <c r="F3178" s="2"/>
      <c r="G3178" s="2" t="s">
        <v>134</v>
      </c>
      <c r="H3178" s="2"/>
      <c r="I3178" s="3">
        <v>2780</v>
      </c>
      <c r="J3178" s="3">
        <v>1.0900000000000001</v>
      </c>
      <c r="K3178" s="3">
        <v>5981</v>
      </c>
      <c r="L3178" s="2" t="s">
        <v>1129</v>
      </c>
    </row>
    <row r="3179" spans="1:12">
      <c r="A3179" s="19" t="s">
        <v>4458</v>
      </c>
      <c r="B3179" s="20"/>
      <c r="C3179" s="3">
        <v>0.21099999999999999</v>
      </c>
      <c r="D3179" s="3">
        <v>44.616955699999998</v>
      </c>
      <c r="E3179" s="2"/>
      <c r="F3179" s="2"/>
      <c r="G3179" s="2" t="s">
        <v>134</v>
      </c>
      <c r="H3179" s="2"/>
      <c r="I3179" s="3">
        <v>3800</v>
      </c>
      <c r="J3179" s="3">
        <v>1.32</v>
      </c>
      <c r="K3179" s="3">
        <v>6449</v>
      </c>
      <c r="L3179" s="2" t="s">
        <v>1129</v>
      </c>
    </row>
    <row r="3180" spans="1:12">
      <c r="A3180" s="19" t="s">
        <v>4459</v>
      </c>
      <c r="B3180" s="20"/>
      <c r="C3180" s="3">
        <v>0.14099999999999999</v>
      </c>
      <c r="D3180" s="3">
        <v>3.4016566799999999</v>
      </c>
      <c r="E3180" s="2"/>
      <c r="F3180" s="2"/>
      <c r="G3180" s="2" t="s">
        <v>134</v>
      </c>
      <c r="H3180" s="2"/>
      <c r="I3180" s="3">
        <v>3660</v>
      </c>
      <c r="J3180" s="3">
        <v>1.1399999999999999</v>
      </c>
      <c r="K3180" s="3">
        <v>6133</v>
      </c>
      <c r="L3180" s="2" t="s">
        <v>1129</v>
      </c>
    </row>
    <row r="3181" spans="1:12">
      <c r="A3181" s="19" t="s">
        <v>4460</v>
      </c>
      <c r="B3181" s="20"/>
      <c r="C3181" s="3">
        <v>9.1999999999999998E-2</v>
      </c>
      <c r="D3181" s="3">
        <v>14.0094753</v>
      </c>
      <c r="E3181" s="2"/>
      <c r="F3181" s="2"/>
      <c r="G3181" s="2" t="s">
        <v>134</v>
      </c>
      <c r="H3181" s="2"/>
      <c r="I3181" s="3">
        <v>1050</v>
      </c>
      <c r="J3181" s="3">
        <v>0.82</v>
      </c>
      <c r="K3181" s="3">
        <v>5193</v>
      </c>
      <c r="L3181" s="2" t="s">
        <v>1129</v>
      </c>
    </row>
    <row r="3182" spans="1:12">
      <c r="A3182" s="19" t="s">
        <v>4461</v>
      </c>
      <c r="B3182" s="20"/>
      <c r="C3182" s="3">
        <v>0.17299999999999999</v>
      </c>
      <c r="D3182" s="3">
        <v>27.572274199999999</v>
      </c>
      <c r="E3182" s="2"/>
      <c r="F3182" s="2"/>
      <c r="G3182" s="2" t="s">
        <v>134</v>
      </c>
      <c r="H3182" s="2"/>
      <c r="I3182" s="3">
        <v>3370</v>
      </c>
      <c r="J3182" s="3">
        <v>1.04</v>
      </c>
      <c r="K3182" s="3">
        <v>5911</v>
      </c>
      <c r="L3182" s="2" t="s">
        <v>1129</v>
      </c>
    </row>
    <row r="3183" spans="1:12">
      <c r="A3183" s="19" t="s">
        <v>4462</v>
      </c>
      <c r="B3183" s="20"/>
      <c r="C3183" s="3">
        <v>6.2E-2</v>
      </c>
      <c r="D3183" s="3">
        <v>2.1282392799999998</v>
      </c>
      <c r="E3183" s="2"/>
      <c r="F3183" s="2"/>
      <c r="G3183" s="2" t="s">
        <v>134</v>
      </c>
      <c r="H3183" s="2"/>
      <c r="I3183" s="3">
        <v>850</v>
      </c>
      <c r="J3183" s="3">
        <v>1.1599999999999999</v>
      </c>
      <c r="K3183" s="3">
        <v>6086</v>
      </c>
      <c r="L3183" s="2" t="s">
        <v>1129</v>
      </c>
    </row>
    <row r="3184" spans="1:12">
      <c r="A3184" s="19" t="s">
        <v>4463</v>
      </c>
      <c r="B3184" s="20"/>
      <c r="C3184" s="3">
        <v>0.22500000000000001</v>
      </c>
      <c r="D3184" s="3">
        <v>4.4968604000000001</v>
      </c>
      <c r="E3184" s="2"/>
      <c r="F3184" s="2"/>
      <c r="G3184" s="2" t="s">
        <v>134</v>
      </c>
      <c r="H3184" s="2"/>
      <c r="I3184" s="3">
        <v>1100</v>
      </c>
      <c r="J3184" s="3">
        <v>0.55000000000000004</v>
      </c>
      <c r="K3184" s="3">
        <v>3827</v>
      </c>
      <c r="L3184" s="2" t="s">
        <v>1129</v>
      </c>
    </row>
    <row r="3185" spans="1:12">
      <c r="A3185" s="19" t="s">
        <v>4464</v>
      </c>
      <c r="B3185" s="20"/>
      <c r="C3185" s="3">
        <v>0.154</v>
      </c>
      <c r="D3185" s="3">
        <v>1.76678906</v>
      </c>
      <c r="E3185" s="2"/>
      <c r="F3185" s="2"/>
      <c r="G3185" s="2" t="s">
        <v>134</v>
      </c>
      <c r="H3185" s="2"/>
      <c r="I3185" s="3">
        <v>1100</v>
      </c>
      <c r="J3185" s="3">
        <v>0.55000000000000004</v>
      </c>
      <c r="K3185" s="3">
        <v>3827</v>
      </c>
      <c r="L3185" s="2" t="s">
        <v>1129</v>
      </c>
    </row>
    <row r="3186" spans="1:12">
      <c r="A3186" s="19" t="s">
        <v>4465</v>
      </c>
      <c r="B3186" s="20"/>
      <c r="C3186" s="3">
        <v>5.8000000000000003E-2</v>
      </c>
      <c r="D3186" s="3">
        <v>0.91614077000000005</v>
      </c>
      <c r="E3186" s="2"/>
      <c r="F3186" s="2"/>
      <c r="G3186" s="2" t="s">
        <v>134</v>
      </c>
      <c r="H3186" s="2"/>
      <c r="I3186" s="3">
        <v>790</v>
      </c>
      <c r="J3186" s="3">
        <v>0.7</v>
      </c>
      <c r="K3186" s="3">
        <v>4439</v>
      </c>
      <c r="L3186" s="2" t="s">
        <v>1129</v>
      </c>
    </row>
    <row r="3187" spans="1:12">
      <c r="A3187" s="19" t="s">
        <v>4466</v>
      </c>
      <c r="B3187" s="20"/>
      <c r="C3187" s="3">
        <v>7.9000000000000001E-2</v>
      </c>
      <c r="D3187" s="3">
        <v>1.8778827499999999</v>
      </c>
      <c r="E3187" s="2"/>
      <c r="F3187" s="2"/>
      <c r="G3187" s="2" t="s">
        <v>134</v>
      </c>
      <c r="H3187" s="2"/>
      <c r="I3187" s="3">
        <v>2080</v>
      </c>
      <c r="J3187" s="3">
        <v>1.1100000000000001</v>
      </c>
      <c r="K3187" s="3">
        <v>6118</v>
      </c>
      <c r="L3187" s="2" t="s">
        <v>1129</v>
      </c>
    </row>
    <row r="3188" spans="1:12">
      <c r="A3188" s="19" t="s">
        <v>4467</v>
      </c>
      <c r="B3188" s="20"/>
      <c r="C3188" s="3">
        <v>0.161</v>
      </c>
      <c r="D3188" s="3">
        <v>24.7543966</v>
      </c>
      <c r="E3188" s="2"/>
      <c r="F3188" s="2"/>
      <c r="G3188" s="2" t="s">
        <v>134</v>
      </c>
      <c r="H3188" s="2"/>
      <c r="I3188" s="3">
        <v>1940</v>
      </c>
      <c r="J3188" s="3">
        <v>0.76</v>
      </c>
      <c r="K3188" s="3">
        <v>4776</v>
      </c>
      <c r="L3188" s="2" t="s">
        <v>1129</v>
      </c>
    </row>
    <row r="3189" spans="1:12">
      <c r="A3189" s="19" t="s">
        <v>4468</v>
      </c>
      <c r="B3189" s="20"/>
      <c r="C3189" s="3">
        <v>0.26500000000000001</v>
      </c>
      <c r="D3189" s="3">
        <v>76.613377</v>
      </c>
      <c r="E3189" s="2"/>
      <c r="F3189" s="2"/>
      <c r="G3189" s="2" t="s">
        <v>134</v>
      </c>
      <c r="H3189" s="2"/>
      <c r="I3189" s="3">
        <v>3450</v>
      </c>
      <c r="J3189" s="3">
        <v>1.1599999999999999</v>
      </c>
      <c r="K3189" s="3">
        <v>6168</v>
      </c>
      <c r="L3189" s="2" t="s">
        <v>1129</v>
      </c>
    </row>
    <row r="3190" spans="1:12">
      <c r="A3190" s="19" t="s">
        <v>4469</v>
      </c>
      <c r="B3190" s="20"/>
      <c r="C3190" s="3">
        <v>0.13</v>
      </c>
      <c r="D3190" s="3">
        <v>1.28958811</v>
      </c>
      <c r="E3190" s="2"/>
      <c r="F3190" s="2"/>
      <c r="G3190" s="2" t="s">
        <v>134</v>
      </c>
      <c r="H3190" s="2"/>
      <c r="I3190" s="3">
        <v>3140</v>
      </c>
      <c r="J3190" s="3">
        <v>0.88</v>
      </c>
      <c r="K3190" s="3">
        <v>5352</v>
      </c>
      <c r="L3190" s="2" t="s">
        <v>1129</v>
      </c>
    </row>
    <row r="3191" spans="1:12">
      <c r="A3191" s="19" t="s">
        <v>4470</v>
      </c>
      <c r="B3191" s="20"/>
      <c r="C3191" s="3">
        <v>0.13600000000000001</v>
      </c>
      <c r="D3191" s="3">
        <v>0.63400294000000001</v>
      </c>
      <c r="E3191" s="2"/>
      <c r="F3191" s="2"/>
      <c r="G3191" s="2" t="s">
        <v>134</v>
      </c>
      <c r="H3191" s="2"/>
      <c r="I3191" s="3">
        <v>2870</v>
      </c>
      <c r="J3191" s="3">
        <v>0.82</v>
      </c>
      <c r="K3191" s="3">
        <v>5106</v>
      </c>
      <c r="L3191" s="2" t="s">
        <v>1129</v>
      </c>
    </row>
    <row r="3192" spans="1:12">
      <c r="A3192" s="19" t="s">
        <v>4471</v>
      </c>
      <c r="B3192" s="20"/>
      <c r="C3192" s="3">
        <v>0.114</v>
      </c>
      <c r="D3192" s="3">
        <v>3.0091323999999999</v>
      </c>
      <c r="E3192" s="2"/>
      <c r="F3192" s="2"/>
      <c r="G3192" s="2" t="s">
        <v>134</v>
      </c>
      <c r="H3192" s="2"/>
      <c r="I3192" s="3">
        <v>3350</v>
      </c>
      <c r="J3192" s="3">
        <v>0.93</v>
      </c>
      <c r="K3192" s="3">
        <v>5597</v>
      </c>
      <c r="L3192" s="2" t="s">
        <v>1129</v>
      </c>
    </row>
    <row r="3193" spans="1:12">
      <c r="A3193" s="19" t="s">
        <v>4472</v>
      </c>
      <c r="B3193" s="20"/>
      <c r="C3193" s="3">
        <v>0.1</v>
      </c>
      <c r="D3193" s="3">
        <v>7.0631734100000001</v>
      </c>
      <c r="E3193" s="2"/>
      <c r="F3193" s="2"/>
      <c r="G3193" s="2" t="s">
        <v>134</v>
      </c>
      <c r="H3193" s="2"/>
      <c r="I3193" s="3">
        <v>1820</v>
      </c>
      <c r="J3193" s="3">
        <v>0.82</v>
      </c>
      <c r="K3193" s="3">
        <v>5181</v>
      </c>
      <c r="L3193" s="2" t="s">
        <v>1129</v>
      </c>
    </row>
    <row r="3194" spans="1:12">
      <c r="A3194" s="19" t="s">
        <v>4473</v>
      </c>
      <c r="B3194" s="20"/>
      <c r="C3194" s="3">
        <v>0.252</v>
      </c>
      <c r="D3194" s="3">
        <v>59.497095199999997</v>
      </c>
      <c r="E3194" s="2"/>
      <c r="F3194" s="2"/>
      <c r="G3194" s="2" t="s">
        <v>134</v>
      </c>
      <c r="H3194" s="2"/>
      <c r="I3194" s="3">
        <v>2180</v>
      </c>
      <c r="J3194" s="3">
        <v>0.78</v>
      </c>
      <c r="K3194" s="3">
        <v>4709</v>
      </c>
      <c r="L3194" s="2" t="s">
        <v>1129</v>
      </c>
    </row>
    <row r="3195" spans="1:12">
      <c r="A3195" s="19" t="s">
        <v>4474</v>
      </c>
      <c r="B3195" s="20"/>
      <c r="C3195" s="3">
        <v>0.30299999999999999</v>
      </c>
      <c r="D3195" s="3">
        <v>40.528641299999997</v>
      </c>
      <c r="E3195" s="2"/>
      <c r="F3195" s="2"/>
      <c r="G3195" s="2" t="s">
        <v>134</v>
      </c>
      <c r="H3195" s="2"/>
      <c r="I3195" s="3">
        <v>4580</v>
      </c>
      <c r="J3195" s="3">
        <v>1.51</v>
      </c>
      <c r="K3195" s="3">
        <v>6778</v>
      </c>
      <c r="L3195" s="2" t="s">
        <v>1129</v>
      </c>
    </row>
    <row r="3196" spans="1:12">
      <c r="A3196" s="19" t="s">
        <v>4475</v>
      </c>
      <c r="B3196" s="20"/>
      <c r="C3196" s="3">
        <v>7.6999999999999999E-2</v>
      </c>
      <c r="D3196" s="3">
        <v>3.5755495599999998</v>
      </c>
      <c r="E3196" s="2"/>
      <c r="F3196" s="2"/>
      <c r="G3196" s="2" t="s">
        <v>134</v>
      </c>
      <c r="H3196" s="2"/>
      <c r="I3196" s="3">
        <v>1320</v>
      </c>
      <c r="J3196" s="3">
        <v>0.83</v>
      </c>
      <c r="K3196" s="3">
        <v>5131</v>
      </c>
      <c r="L3196" s="2" t="s">
        <v>1129</v>
      </c>
    </row>
    <row r="3197" spans="1:12">
      <c r="A3197" s="19" t="s">
        <v>4476</v>
      </c>
      <c r="B3197" s="20"/>
      <c r="C3197" s="3">
        <v>0.23200000000000001</v>
      </c>
      <c r="D3197" s="3">
        <v>136.205626</v>
      </c>
      <c r="E3197" s="2"/>
      <c r="F3197" s="2"/>
      <c r="G3197" s="2" t="s">
        <v>134</v>
      </c>
      <c r="H3197" s="2"/>
      <c r="I3197" s="3">
        <v>2500</v>
      </c>
      <c r="J3197" s="3">
        <v>0.8</v>
      </c>
      <c r="K3197" s="3">
        <v>4857</v>
      </c>
      <c r="L3197" s="2" t="s">
        <v>1129</v>
      </c>
    </row>
    <row r="3198" spans="1:12">
      <c r="A3198" s="19" t="s">
        <v>4477</v>
      </c>
      <c r="B3198" s="20"/>
      <c r="C3198" s="3">
        <v>0.112</v>
      </c>
      <c r="D3198" s="3">
        <v>2.9419409399999998</v>
      </c>
      <c r="E3198" s="2"/>
      <c r="F3198" s="2"/>
      <c r="G3198" s="2" t="s">
        <v>134</v>
      </c>
      <c r="H3198" s="2"/>
      <c r="I3198" s="3">
        <v>1820</v>
      </c>
      <c r="J3198" s="3">
        <v>0.76</v>
      </c>
      <c r="K3198" s="3">
        <v>4839</v>
      </c>
      <c r="L3198" s="2" t="s">
        <v>1129</v>
      </c>
    </row>
    <row r="3199" spans="1:12">
      <c r="A3199" s="19" t="s">
        <v>4478</v>
      </c>
      <c r="B3199" s="20"/>
      <c r="C3199" s="3">
        <v>0.192</v>
      </c>
      <c r="D3199" s="3">
        <v>13.3219624</v>
      </c>
      <c r="E3199" s="2"/>
      <c r="F3199" s="2"/>
      <c r="G3199" s="2" t="s">
        <v>134</v>
      </c>
      <c r="H3199" s="2"/>
      <c r="I3199" s="3">
        <v>3750</v>
      </c>
      <c r="J3199" s="3">
        <v>1.49</v>
      </c>
      <c r="K3199" s="3">
        <v>6805</v>
      </c>
      <c r="L3199" s="2" t="s">
        <v>1129</v>
      </c>
    </row>
    <row r="3200" spans="1:12">
      <c r="A3200" s="19" t="s">
        <v>4479</v>
      </c>
      <c r="B3200" s="20"/>
      <c r="C3200" s="3">
        <v>8.2000000000000003E-2</v>
      </c>
      <c r="D3200" s="3">
        <v>7.69993485</v>
      </c>
      <c r="E3200" s="2"/>
      <c r="F3200" s="2"/>
      <c r="G3200" s="2" t="s">
        <v>134</v>
      </c>
      <c r="H3200" s="2"/>
      <c r="I3200" s="3">
        <v>1760</v>
      </c>
      <c r="J3200" s="3">
        <v>1</v>
      </c>
      <c r="K3200" s="3">
        <v>5770</v>
      </c>
      <c r="L3200" s="2" t="s">
        <v>1129</v>
      </c>
    </row>
    <row r="3201" spans="1:12">
      <c r="A3201" s="19" t="s">
        <v>4480</v>
      </c>
      <c r="B3201" s="20"/>
      <c r="C3201" s="3">
        <v>7.0999999999999994E-2</v>
      </c>
      <c r="D3201" s="3">
        <v>4.7746800499999997</v>
      </c>
      <c r="E3201" s="2"/>
      <c r="F3201" s="2"/>
      <c r="G3201" s="2" t="s">
        <v>134</v>
      </c>
      <c r="H3201" s="2"/>
      <c r="I3201" s="3">
        <v>1760</v>
      </c>
      <c r="J3201" s="3">
        <v>1</v>
      </c>
      <c r="K3201" s="3">
        <v>5770</v>
      </c>
      <c r="L3201" s="2" t="s">
        <v>1129</v>
      </c>
    </row>
    <row r="3202" spans="1:12">
      <c r="A3202" s="19" t="s">
        <v>4481</v>
      </c>
      <c r="B3202" s="20"/>
      <c r="C3202" s="3">
        <v>0.128</v>
      </c>
      <c r="D3202" s="3">
        <v>2.1645709700000002</v>
      </c>
      <c r="E3202" s="2"/>
      <c r="F3202" s="2"/>
      <c r="G3202" s="2" t="s">
        <v>134</v>
      </c>
      <c r="H3202" s="2"/>
      <c r="I3202" s="3">
        <v>1290</v>
      </c>
      <c r="J3202" s="3">
        <v>0.62</v>
      </c>
      <c r="K3202" s="3">
        <v>4070</v>
      </c>
      <c r="L3202" s="2" t="s">
        <v>1129</v>
      </c>
    </row>
    <row r="3203" spans="1:12">
      <c r="A3203" s="19" t="s">
        <v>4482</v>
      </c>
      <c r="B3203" s="20"/>
      <c r="C3203" s="3">
        <v>8.2000000000000003E-2</v>
      </c>
      <c r="D3203" s="3">
        <v>1.5740902699999999</v>
      </c>
      <c r="E3203" s="2"/>
      <c r="F3203" s="2"/>
      <c r="G3203" s="2" t="s">
        <v>134</v>
      </c>
      <c r="H3203" s="2"/>
      <c r="I3203" s="3">
        <v>1160</v>
      </c>
      <c r="J3203" s="3">
        <v>0.62</v>
      </c>
      <c r="K3203" s="3">
        <v>4106</v>
      </c>
      <c r="L3203" s="2" t="s">
        <v>1129</v>
      </c>
    </row>
    <row r="3204" spans="1:12">
      <c r="A3204" s="19" t="s">
        <v>4483</v>
      </c>
      <c r="B3204" s="20"/>
      <c r="C3204" s="3">
        <v>0.14699999999999999</v>
      </c>
      <c r="D3204" s="3">
        <v>0.67564948999999996</v>
      </c>
      <c r="E3204" s="2"/>
      <c r="F3204" s="2"/>
      <c r="G3204" s="2" t="s">
        <v>134</v>
      </c>
      <c r="H3204" s="2"/>
      <c r="I3204" s="3">
        <v>5700</v>
      </c>
      <c r="J3204" s="3">
        <v>1.07</v>
      </c>
      <c r="K3204" s="3">
        <v>5906</v>
      </c>
      <c r="L3204" s="2" t="s">
        <v>1129</v>
      </c>
    </row>
    <row r="3205" spans="1:12">
      <c r="A3205" s="19" t="s">
        <v>4484</v>
      </c>
      <c r="B3205" s="20"/>
      <c r="C3205" s="3">
        <v>0.24</v>
      </c>
      <c r="D3205" s="3">
        <v>25.873148</v>
      </c>
      <c r="E3205" s="2"/>
      <c r="F3205" s="2"/>
      <c r="G3205" s="2" t="s">
        <v>134</v>
      </c>
      <c r="H3205" s="2"/>
      <c r="I3205" s="3">
        <v>4030</v>
      </c>
      <c r="J3205" s="3">
        <v>0.99</v>
      </c>
      <c r="K3205" s="3">
        <v>5761</v>
      </c>
      <c r="L3205" s="2" t="s">
        <v>1129</v>
      </c>
    </row>
    <row r="3206" spans="1:12">
      <c r="A3206" s="19" t="s">
        <v>4485</v>
      </c>
      <c r="B3206" s="20"/>
      <c r="C3206" s="3">
        <v>0.16400000000000001</v>
      </c>
      <c r="D3206" s="3">
        <v>20.264168399999999</v>
      </c>
      <c r="E3206" s="2"/>
      <c r="F3206" s="2"/>
      <c r="G3206" s="2" t="s">
        <v>134</v>
      </c>
      <c r="H3206" s="2"/>
      <c r="I3206" s="3">
        <v>2860</v>
      </c>
      <c r="J3206" s="3">
        <v>1.19</v>
      </c>
      <c r="K3206" s="3">
        <v>6202</v>
      </c>
      <c r="L3206" s="2" t="s">
        <v>1129</v>
      </c>
    </row>
    <row r="3207" spans="1:12">
      <c r="A3207" s="19" t="s">
        <v>4486</v>
      </c>
      <c r="B3207" s="20"/>
      <c r="C3207" s="3">
        <v>0.113</v>
      </c>
      <c r="D3207" s="3">
        <v>7.4414211300000002</v>
      </c>
      <c r="E3207" s="2"/>
      <c r="F3207" s="2"/>
      <c r="G3207" s="2" t="s">
        <v>134</v>
      </c>
      <c r="H3207" s="2"/>
      <c r="I3207" s="3">
        <v>2860</v>
      </c>
      <c r="J3207" s="3">
        <v>1.19</v>
      </c>
      <c r="K3207" s="3">
        <v>6202</v>
      </c>
      <c r="L3207" s="2" t="s">
        <v>1129</v>
      </c>
    </row>
    <row r="3208" spans="1:12">
      <c r="A3208" s="19" t="s">
        <v>4487</v>
      </c>
      <c r="B3208" s="20"/>
      <c r="C3208" s="3">
        <v>6.5000000000000002E-2</v>
      </c>
      <c r="D3208" s="3">
        <v>3.4462039</v>
      </c>
      <c r="E3208" s="2"/>
      <c r="F3208" s="2"/>
      <c r="G3208" s="2" t="s">
        <v>134</v>
      </c>
      <c r="H3208" s="2"/>
      <c r="I3208" s="3">
        <v>1500</v>
      </c>
      <c r="J3208" s="3">
        <v>0.87</v>
      </c>
      <c r="K3208" s="3">
        <v>5361</v>
      </c>
      <c r="L3208" s="2" t="s">
        <v>1129</v>
      </c>
    </row>
    <row r="3209" spans="1:12">
      <c r="A3209" s="19" t="s">
        <v>4488</v>
      </c>
      <c r="B3209" s="20"/>
      <c r="C3209" s="3">
        <v>5.7000000000000002E-2</v>
      </c>
      <c r="D3209" s="3">
        <v>2.00541269</v>
      </c>
      <c r="E3209" s="2"/>
      <c r="F3209" s="2"/>
      <c r="G3209" s="2" t="s">
        <v>134</v>
      </c>
      <c r="H3209" s="2"/>
      <c r="I3209" s="3">
        <v>1500</v>
      </c>
      <c r="J3209" s="3">
        <v>0.87</v>
      </c>
      <c r="K3209" s="3">
        <v>5361</v>
      </c>
      <c r="L3209" s="2" t="s">
        <v>1129</v>
      </c>
    </row>
    <row r="3210" spans="1:12">
      <c r="A3210" s="19" t="s">
        <v>4489</v>
      </c>
      <c r="B3210" s="20"/>
      <c r="C3210" s="3">
        <v>0.113</v>
      </c>
      <c r="D3210" s="3">
        <v>1.3115555699999999</v>
      </c>
      <c r="E3210" s="2"/>
      <c r="F3210" s="2"/>
      <c r="G3210" s="2" t="s">
        <v>134</v>
      </c>
      <c r="H3210" s="2"/>
      <c r="I3210" s="3">
        <v>3790</v>
      </c>
      <c r="J3210" s="3">
        <v>0.98</v>
      </c>
      <c r="K3210" s="3">
        <v>5677</v>
      </c>
      <c r="L3210" s="2" t="s">
        <v>1129</v>
      </c>
    </row>
    <row r="3211" spans="1:12">
      <c r="A3211" s="19" t="s">
        <v>4490</v>
      </c>
      <c r="B3211" s="20"/>
      <c r="C3211" s="3">
        <v>0.10299999999999999</v>
      </c>
      <c r="D3211" s="3">
        <v>1.29123275</v>
      </c>
      <c r="E3211" s="2"/>
      <c r="F3211" s="2"/>
      <c r="G3211" s="2" t="s">
        <v>134</v>
      </c>
      <c r="H3211" s="2"/>
      <c r="I3211" s="3">
        <v>3630</v>
      </c>
      <c r="J3211" s="3">
        <v>1.22</v>
      </c>
      <c r="K3211" s="3">
        <v>6299</v>
      </c>
      <c r="L3211" s="2" t="s">
        <v>1129</v>
      </c>
    </row>
    <row r="3212" spans="1:12">
      <c r="A3212" s="19" t="s">
        <v>4491</v>
      </c>
      <c r="B3212" s="20"/>
      <c r="C3212" s="3">
        <v>0.20399999999999999</v>
      </c>
      <c r="D3212" s="3">
        <v>10.6527671</v>
      </c>
      <c r="E3212" s="2"/>
      <c r="F3212" s="2"/>
      <c r="G3212" s="2" t="s">
        <v>134</v>
      </c>
      <c r="H3212" s="2"/>
      <c r="I3212" s="3">
        <v>3700</v>
      </c>
      <c r="J3212" s="3">
        <v>0.85</v>
      </c>
      <c r="K3212" s="3">
        <v>5323</v>
      </c>
      <c r="L3212" s="2" t="s">
        <v>1129</v>
      </c>
    </row>
    <row r="3213" spans="1:12">
      <c r="A3213" s="19" t="s">
        <v>4492</v>
      </c>
      <c r="B3213" s="20"/>
      <c r="C3213" s="3">
        <v>0.155</v>
      </c>
      <c r="D3213" s="3">
        <v>3.3004191999999999</v>
      </c>
      <c r="E3213" s="2"/>
      <c r="F3213" s="2"/>
      <c r="G3213" s="2" t="s">
        <v>134</v>
      </c>
      <c r="H3213" s="2"/>
      <c r="I3213" s="3">
        <v>4040</v>
      </c>
      <c r="J3213" s="3">
        <v>1.47</v>
      </c>
      <c r="K3213" s="3">
        <v>6704</v>
      </c>
      <c r="L3213" s="2" t="s">
        <v>1129</v>
      </c>
    </row>
    <row r="3214" spans="1:12">
      <c r="A3214" s="19" t="s">
        <v>4493</v>
      </c>
      <c r="B3214" s="20"/>
      <c r="C3214" s="3">
        <v>9.4E-2</v>
      </c>
      <c r="D3214" s="3">
        <v>5.3088065599999998</v>
      </c>
      <c r="E3214" s="2"/>
      <c r="F3214" s="2"/>
      <c r="G3214" s="2" t="s">
        <v>134</v>
      </c>
      <c r="H3214" s="2"/>
      <c r="I3214" s="3">
        <v>2820</v>
      </c>
      <c r="J3214" s="3">
        <v>0.98</v>
      </c>
      <c r="K3214" s="3">
        <v>5659</v>
      </c>
      <c r="L3214" s="2" t="s">
        <v>1129</v>
      </c>
    </row>
    <row r="3215" spans="1:12">
      <c r="A3215" s="19" t="s">
        <v>4494</v>
      </c>
      <c r="B3215" s="20"/>
      <c r="C3215" s="3">
        <v>0.112</v>
      </c>
      <c r="D3215" s="3">
        <v>0.74092842000000003</v>
      </c>
      <c r="E3215" s="2"/>
      <c r="F3215" s="2"/>
      <c r="G3215" s="2" t="s">
        <v>134</v>
      </c>
      <c r="H3215" s="2"/>
      <c r="I3215" s="3">
        <v>3320</v>
      </c>
      <c r="J3215" s="3">
        <v>0.86</v>
      </c>
      <c r="K3215" s="3">
        <v>5218</v>
      </c>
      <c r="L3215" s="2" t="s">
        <v>1129</v>
      </c>
    </row>
    <row r="3216" spans="1:12">
      <c r="A3216" s="19" t="s">
        <v>4495</v>
      </c>
      <c r="B3216" s="20"/>
      <c r="C3216" s="3">
        <v>0.19600000000000001</v>
      </c>
      <c r="D3216" s="3">
        <v>11.953989399999999</v>
      </c>
      <c r="E3216" s="2"/>
      <c r="F3216" s="2"/>
      <c r="G3216" s="2" t="s">
        <v>134</v>
      </c>
      <c r="H3216" s="2"/>
      <c r="I3216" s="3">
        <v>1830</v>
      </c>
      <c r="J3216" s="3">
        <v>0.7</v>
      </c>
      <c r="K3216" s="3">
        <v>4407</v>
      </c>
      <c r="L3216" s="2" t="s">
        <v>1129</v>
      </c>
    </row>
    <row r="3217" spans="1:12">
      <c r="A3217" s="19" t="s">
        <v>4496</v>
      </c>
      <c r="B3217" s="20"/>
      <c r="C3217" s="3">
        <v>0.11600000000000001</v>
      </c>
      <c r="D3217" s="3">
        <v>0.88184114999999996</v>
      </c>
      <c r="E3217" s="2"/>
      <c r="F3217" s="2"/>
      <c r="G3217" s="2" t="s">
        <v>134</v>
      </c>
      <c r="H3217" s="2"/>
      <c r="I3217" s="3">
        <v>3100</v>
      </c>
      <c r="J3217" s="3">
        <v>0.83</v>
      </c>
      <c r="K3217" s="3">
        <v>5188</v>
      </c>
      <c r="L3217" s="2" t="s">
        <v>1129</v>
      </c>
    </row>
    <row r="3218" spans="1:12">
      <c r="A3218" s="19" t="s">
        <v>4497</v>
      </c>
      <c r="B3218" s="20"/>
      <c r="C3218" s="3">
        <v>0.128</v>
      </c>
      <c r="D3218" s="3">
        <v>10.310824500000001</v>
      </c>
      <c r="E3218" s="2"/>
      <c r="F3218" s="2"/>
      <c r="G3218" s="2" t="s">
        <v>134</v>
      </c>
      <c r="H3218" s="2"/>
      <c r="I3218" s="3">
        <v>3940</v>
      </c>
      <c r="J3218" s="3">
        <v>0.96</v>
      </c>
      <c r="K3218" s="3">
        <v>5570</v>
      </c>
      <c r="L3218" s="2" t="s">
        <v>1129</v>
      </c>
    </row>
    <row r="3219" spans="1:12">
      <c r="A3219" s="19" t="s">
        <v>4498</v>
      </c>
      <c r="B3219" s="20"/>
      <c r="C3219" s="3">
        <v>0.20100000000000001</v>
      </c>
      <c r="D3219" s="3">
        <v>25.384268599999999</v>
      </c>
      <c r="E3219" s="2"/>
      <c r="F3219" s="2"/>
      <c r="G3219" s="2" t="s">
        <v>134</v>
      </c>
      <c r="H3219" s="2"/>
      <c r="I3219" s="3">
        <v>4260</v>
      </c>
      <c r="J3219" s="3">
        <v>0.96</v>
      </c>
      <c r="K3219" s="3">
        <v>5747</v>
      </c>
      <c r="L3219" s="2" t="s">
        <v>1129</v>
      </c>
    </row>
    <row r="3220" spans="1:12">
      <c r="A3220" s="19" t="s">
        <v>4499</v>
      </c>
      <c r="B3220" s="20"/>
      <c r="C3220" s="3">
        <v>0.16800000000000001</v>
      </c>
      <c r="D3220" s="3">
        <v>16.3583055</v>
      </c>
      <c r="E3220" s="2"/>
      <c r="F3220" s="2"/>
      <c r="G3220" s="2" t="s">
        <v>134</v>
      </c>
      <c r="H3220" s="2"/>
      <c r="I3220" s="3">
        <v>2400</v>
      </c>
      <c r="J3220" s="3">
        <v>1.36</v>
      </c>
      <c r="K3220" s="3">
        <v>6161</v>
      </c>
      <c r="L3220" s="2" t="s">
        <v>1129</v>
      </c>
    </row>
    <row r="3221" spans="1:12">
      <c r="A3221" s="19" t="s">
        <v>4500</v>
      </c>
      <c r="B3221" s="20"/>
      <c r="C3221" s="3">
        <v>0.126</v>
      </c>
      <c r="D3221" s="3">
        <v>13.909358299999999</v>
      </c>
      <c r="E3221" s="2"/>
      <c r="F3221" s="2"/>
      <c r="G3221" s="2" t="s">
        <v>134</v>
      </c>
      <c r="H3221" s="2"/>
      <c r="I3221" s="3">
        <v>3130</v>
      </c>
      <c r="J3221" s="3">
        <v>1.26</v>
      </c>
      <c r="K3221" s="3">
        <v>6370</v>
      </c>
      <c r="L3221" s="2" t="s">
        <v>1129</v>
      </c>
    </row>
    <row r="3222" spans="1:12">
      <c r="A3222" s="19" t="s">
        <v>4501</v>
      </c>
      <c r="B3222" s="20"/>
      <c r="C3222" s="3">
        <v>0.17299999999999999</v>
      </c>
      <c r="D3222" s="3">
        <v>15.3626275</v>
      </c>
      <c r="E3222" s="2"/>
      <c r="F3222" s="2"/>
      <c r="G3222" s="2" t="s">
        <v>134</v>
      </c>
      <c r="H3222" s="2"/>
      <c r="I3222" s="3">
        <v>2020</v>
      </c>
      <c r="J3222" s="3">
        <v>0.78</v>
      </c>
      <c r="K3222" s="3">
        <v>4919</v>
      </c>
      <c r="L3222" s="2" t="s">
        <v>1129</v>
      </c>
    </row>
    <row r="3223" spans="1:12">
      <c r="A3223" s="19" t="s">
        <v>4502</v>
      </c>
      <c r="B3223" s="20"/>
      <c r="C3223" s="3">
        <v>7.5999999999999998E-2</v>
      </c>
      <c r="D3223" s="3">
        <v>2.8887986200000002</v>
      </c>
      <c r="E3223" s="2"/>
      <c r="F3223" s="2"/>
      <c r="G3223" s="2" t="s">
        <v>134</v>
      </c>
      <c r="H3223" s="2"/>
      <c r="I3223" s="3">
        <v>1720</v>
      </c>
      <c r="J3223" s="3">
        <v>1.1499999999999999</v>
      </c>
      <c r="K3223" s="3">
        <v>5732</v>
      </c>
      <c r="L3223" s="2" t="s">
        <v>1129</v>
      </c>
    </row>
    <row r="3224" spans="1:12">
      <c r="A3224" s="19" t="s">
        <v>4503</v>
      </c>
      <c r="B3224" s="20"/>
      <c r="C3224" s="3">
        <v>0.111</v>
      </c>
      <c r="D3224" s="3">
        <v>6.7397238100000001</v>
      </c>
      <c r="E3224" s="2"/>
      <c r="F3224" s="2"/>
      <c r="G3224" s="2" t="s">
        <v>134</v>
      </c>
      <c r="H3224" s="2"/>
      <c r="I3224" s="3">
        <v>2730</v>
      </c>
      <c r="J3224" s="3">
        <v>1.02</v>
      </c>
      <c r="K3224" s="3">
        <v>5733</v>
      </c>
      <c r="L3224" s="2" t="s">
        <v>1129</v>
      </c>
    </row>
    <row r="3225" spans="1:12">
      <c r="A3225" s="19" t="s">
        <v>4504</v>
      </c>
      <c r="B3225" s="20"/>
      <c r="C3225" s="3">
        <v>8.3000000000000004E-2</v>
      </c>
      <c r="D3225" s="3">
        <v>2.2795266600000001</v>
      </c>
      <c r="E3225" s="2"/>
      <c r="F3225" s="2"/>
      <c r="G3225" s="2" t="s">
        <v>134</v>
      </c>
      <c r="H3225" s="2"/>
      <c r="I3225" s="3">
        <v>1600</v>
      </c>
      <c r="J3225" s="3">
        <v>0.82</v>
      </c>
      <c r="K3225" s="3">
        <v>5046</v>
      </c>
      <c r="L3225" s="2" t="s">
        <v>1129</v>
      </c>
    </row>
    <row r="3226" spans="1:12">
      <c r="A3226" s="19" t="s">
        <v>4505</v>
      </c>
      <c r="B3226" s="20"/>
      <c r="C3226" s="3">
        <v>0.23100000000000001</v>
      </c>
      <c r="D3226" s="3">
        <v>12.2854603</v>
      </c>
      <c r="E3226" s="2"/>
      <c r="F3226" s="2"/>
      <c r="G3226" s="2" t="s">
        <v>134</v>
      </c>
      <c r="H3226" s="2"/>
      <c r="I3226" s="3">
        <v>1600</v>
      </c>
      <c r="J3226" s="3">
        <v>0.63</v>
      </c>
      <c r="K3226" s="3">
        <v>4098</v>
      </c>
      <c r="L3226" s="2" t="s">
        <v>1129</v>
      </c>
    </row>
    <row r="3227" spans="1:12">
      <c r="A3227" s="19" t="s">
        <v>4506</v>
      </c>
      <c r="B3227" s="20"/>
      <c r="C3227" s="3">
        <v>0.20200000000000001</v>
      </c>
      <c r="D3227" s="3">
        <v>5.5360815099999998</v>
      </c>
      <c r="E3227" s="2"/>
      <c r="F3227" s="2"/>
      <c r="G3227" s="2" t="s">
        <v>134</v>
      </c>
      <c r="H3227" s="2"/>
      <c r="I3227" s="3">
        <v>1600</v>
      </c>
      <c r="J3227" s="3">
        <v>0.63</v>
      </c>
      <c r="K3227" s="3">
        <v>4098</v>
      </c>
      <c r="L3227" s="2" t="s">
        <v>1129</v>
      </c>
    </row>
    <row r="3228" spans="1:12">
      <c r="A3228" s="19" t="s">
        <v>4507</v>
      </c>
      <c r="B3228" s="20"/>
      <c r="C3228" s="3">
        <v>0.255</v>
      </c>
      <c r="D3228" s="3">
        <v>20.956815800000001</v>
      </c>
      <c r="E3228" s="2"/>
      <c r="F3228" s="2"/>
      <c r="G3228" s="2" t="s">
        <v>134</v>
      </c>
      <c r="H3228" s="2"/>
      <c r="I3228" s="3">
        <v>1600</v>
      </c>
      <c r="J3228" s="3">
        <v>0.63</v>
      </c>
      <c r="K3228" s="3">
        <v>4098</v>
      </c>
      <c r="L3228" s="2" t="s">
        <v>1129</v>
      </c>
    </row>
    <row r="3229" spans="1:12">
      <c r="A3229" s="19" t="s">
        <v>4508</v>
      </c>
      <c r="B3229" s="20"/>
      <c r="C3229" s="3">
        <v>0.219</v>
      </c>
      <c r="D3229" s="3">
        <v>37.632708399999999</v>
      </c>
      <c r="E3229" s="2"/>
      <c r="F3229" s="2"/>
      <c r="G3229" s="2" t="s">
        <v>134</v>
      </c>
      <c r="H3229" s="2"/>
      <c r="I3229" s="3">
        <v>1600</v>
      </c>
      <c r="J3229" s="3">
        <v>0.63</v>
      </c>
      <c r="K3229" s="3">
        <v>4098</v>
      </c>
      <c r="L3229" s="2" t="s">
        <v>1129</v>
      </c>
    </row>
    <row r="3230" spans="1:12">
      <c r="A3230" s="19" t="s">
        <v>4509</v>
      </c>
      <c r="B3230" s="20"/>
      <c r="C3230" s="3">
        <v>0.158</v>
      </c>
      <c r="D3230" s="3">
        <v>99.253095099999996</v>
      </c>
      <c r="E3230" s="2"/>
      <c r="F3230" s="2"/>
      <c r="G3230" s="2" t="s">
        <v>134</v>
      </c>
      <c r="H3230" s="2"/>
      <c r="I3230" s="3">
        <v>1700</v>
      </c>
      <c r="J3230" s="3">
        <v>0.81</v>
      </c>
      <c r="K3230" s="3">
        <v>5078</v>
      </c>
      <c r="L3230" s="2" t="s">
        <v>1129</v>
      </c>
    </row>
    <row r="3231" spans="1:12">
      <c r="A3231" s="19" t="s">
        <v>4510</v>
      </c>
      <c r="B3231" s="20"/>
      <c r="C3231" s="3">
        <v>0.105</v>
      </c>
      <c r="D3231" s="3">
        <v>6.4802167300000004</v>
      </c>
      <c r="E3231" s="2"/>
      <c r="F3231" s="2"/>
      <c r="G3231" s="2" t="s">
        <v>134</v>
      </c>
      <c r="H3231" s="2"/>
      <c r="I3231" s="3">
        <v>2500</v>
      </c>
      <c r="J3231" s="3">
        <v>0.98</v>
      </c>
      <c r="K3231" s="3">
        <v>5753</v>
      </c>
      <c r="L3231" s="2" t="s">
        <v>1129</v>
      </c>
    </row>
    <row r="3232" spans="1:12">
      <c r="A3232" s="19" t="s">
        <v>4511</v>
      </c>
      <c r="B3232" s="20"/>
      <c r="C3232" s="3">
        <v>0.15</v>
      </c>
      <c r="D3232" s="3">
        <v>54.409233299999997</v>
      </c>
      <c r="E3232" s="2"/>
      <c r="F3232" s="2"/>
      <c r="G3232" s="2" t="s">
        <v>134</v>
      </c>
      <c r="H3232" s="2"/>
      <c r="I3232" s="3">
        <v>2350</v>
      </c>
      <c r="J3232" s="3">
        <v>1.03</v>
      </c>
      <c r="K3232" s="3">
        <v>5840</v>
      </c>
      <c r="L3232" s="2" t="s">
        <v>1129</v>
      </c>
    </row>
    <row r="3233" spans="1:12">
      <c r="A3233" s="19" t="s">
        <v>4512</v>
      </c>
      <c r="B3233" s="20"/>
      <c r="C3233" s="3">
        <v>0.17499999999999999</v>
      </c>
      <c r="D3233" s="3">
        <v>15.1410397</v>
      </c>
      <c r="E3233" s="2"/>
      <c r="F3233" s="2"/>
      <c r="G3233" s="2" t="s">
        <v>134</v>
      </c>
      <c r="H3233" s="2"/>
      <c r="I3233" s="3">
        <v>3640</v>
      </c>
      <c r="J3233" s="3">
        <v>0.88</v>
      </c>
      <c r="K3233" s="3">
        <v>5479</v>
      </c>
      <c r="L3233" s="2" t="s">
        <v>1129</v>
      </c>
    </row>
    <row r="3234" spans="1:12">
      <c r="A3234" s="19" t="s">
        <v>4513</v>
      </c>
      <c r="B3234" s="20"/>
      <c r="C3234" s="3">
        <v>7.0999999999999994E-2</v>
      </c>
      <c r="D3234" s="3">
        <v>2.4435781200000002</v>
      </c>
      <c r="E3234" s="2"/>
      <c r="F3234" s="2"/>
      <c r="G3234" s="2" t="s">
        <v>134</v>
      </c>
      <c r="H3234" s="2"/>
      <c r="I3234" s="3">
        <v>1510</v>
      </c>
      <c r="J3234" s="3">
        <v>0.95</v>
      </c>
      <c r="K3234" s="3">
        <v>5697</v>
      </c>
      <c r="L3234" s="2" t="s">
        <v>1129</v>
      </c>
    </row>
    <row r="3235" spans="1:12">
      <c r="A3235" s="19" t="s">
        <v>4514</v>
      </c>
      <c r="B3235" s="20"/>
      <c r="C3235" s="3">
        <v>0.124</v>
      </c>
      <c r="D3235" s="3">
        <v>3.9376637300000001</v>
      </c>
      <c r="E3235" s="2"/>
      <c r="F3235" s="2"/>
      <c r="G3235" s="2" t="s">
        <v>134</v>
      </c>
      <c r="H3235" s="2"/>
      <c r="I3235" s="3">
        <v>2700</v>
      </c>
      <c r="J3235" s="3">
        <v>1.64</v>
      </c>
      <c r="K3235" s="3">
        <v>6481</v>
      </c>
      <c r="L3235" s="2" t="s">
        <v>1129</v>
      </c>
    </row>
    <row r="3236" spans="1:12">
      <c r="A3236" s="19" t="s">
        <v>4515</v>
      </c>
      <c r="B3236" s="20"/>
      <c r="C3236" s="3">
        <v>7.0999999999999994E-2</v>
      </c>
      <c r="D3236" s="3">
        <v>3.78470649</v>
      </c>
      <c r="E3236" s="2"/>
      <c r="F3236" s="2"/>
      <c r="G3236" s="2" t="s">
        <v>134</v>
      </c>
      <c r="H3236" s="2"/>
      <c r="I3236" s="3">
        <v>1650</v>
      </c>
      <c r="J3236" s="3">
        <v>1.17</v>
      </c>
      <c r="K3236" s="3">
        <v>6138</v>
      </c>
      <c r="L3236" s="2" t="s">
        <v>1129</v>
      </c>
    </row>
    <row r="3237" spans="1:12">
      <c r="A3237" s="19" t="s">
        <v>4516</v>
      </c>
      <c r="B3237" s="20"/>
      <c r="C3237" s="3">
        <v>0.185</v>
      </c>
      <c r="D3237" s="3">
        <v>18.220642099999999</v>
      </c>
      <c r="E3237" s="2"/>
      <c r="F3237" s="2"/>
      <c r="G3237" s="2" t="s">
        <v>134</v>
      </c>
      <c r="H3237" s="2"/>
      <c r="I3237" s="3">
        <v>4030</v>
      </c>
      <c r="J3237" s="3">
        <v>1.18</v>
      </c>
      <c r="K3237" s="3">
        <v>6195</v>
      </c>
      <c r="L3237" s="2" t="s">
        <v>1129</v>
      </c>
    </row>
    <row r="3238" spans="1:12">
      <c r="A3238" s="19" t="s">
        <v>4517</v>
      </c>
      <c r="B3238" s="20"/>
      <c r="C3238" s="3">
        <v>0.153</v>
      </c>
      <c r="D3238" s="3">
        <v>47.449955000000003</v>
      </c>
      <c r="E3238" s="2"/>
      <c r="F3238" s="2"/>
      <c r="G3238" s="2" t="s">
        <v>134</v>
      </c>
      <c r="H3238" s="2"/>
      <c r="I3238" s="3">
        <v>2500</v>
      </c>
      <c r="J3238" s="3">
        <v>1.0900000000000001</v>
      </c>
      <c r="K3238" s="3">
        <v>6026</v>
      </c>
      <c r="L3238" s="2" t="s">
        <v>1129</v>
      </c>
    </row>
    <row r="3239" spans="1:12">
      <c r="A3239" s="19" t="s">
        <v>4518</v>
      </c>
      <c r="B3239" s="20"/>
      <c r="C3239" s="3">
        <v>0.08</v>
      </c>
      <c r="D3239" s="3">
        <v>2.7881567899999999</v>
      </c>
      <c r="E3239" s="2"/>
      <c r="F3239" s="2"/>
      <c r="G3239" s="2" t="s">
        <v>134</v>
      </c>
      <c r="H3239" s="2"/>
      <c r="I3239" s="3">
        <v>2590</v>
      </c>
      <c r="J3239" s="3">
        <v>1.1299999999999999</v>
      </c>
      <c r="K3239" s="3">
        <v>6126</v>
      </c>
      <c r="L3239" s="2" t="s">
        <v>1129</v>
      </c>
    </row>
    <row r="3240" spans="1:12">
      <c r="A3240" s="19" t="s">
        <v>4519</v>
      </c>
      <c r="B3240" s="20"/>
      <c r="C3240" s="3">
        <v>9.1999999999999998E-2</v>
      </c>
      <c r="D3240" s="3">
        <v>4.1382759499999997</v>
      </c>
      <c r="E3240" s="2"/>
      <c r="F3240" s="2"/>
      <c r="G3240" s="2" t="s">
        <v>134</v>
      </c>
      <c r="H3240" s="2"/>
      <c r="I3240" s="3">
        <v>2590</v>
      </c>
      <c r="J3240" s="3">
        <v>1.1299999999999999</v>
      </c>
      <c r="K3240" s="3">
        <v>6126</v>
      </c>
      <c r="L3240" s="2" t="s">
        <v>1129</v>
      </c>
    </row>
    <row r="3241" spans="1:12">
      <c r="A3241" s="19" t="s">
        <v>4520</v>
      </c>
      <c r="B3241" s="20"/>
      <c r="C3241" s="3">
        <v>0.112</v>
      </c>
      <c r="D3241" s="3">
        <v>1.63865306</v>
      </c>
      <c r="E3241" s="2"/>
      <c r="F3241" s="2"/>
      <c r="G3241" s="2" t="s">
        <v>134</v>
      </c>
      <c r="H3241" s="2"/>
      <c r="I3241" s="3">
        <v>4100</v>
      </c>
      <c r="J3241" s="3">
        <v>0.97</v>
      </c>
      <c r="K3241" s="3">
        <v>5735</v>
      </c>
      <c r="L3241" s="2" t="s">
        <v>1129</v>
      </c>
    </row>
    <row r="3242" spans="1:12">
      <c r="A3242" s="19" t="s">
        <v>4521</v>
      </c>
      <c r="B3242" s="20"/>
      <c r="C3242" s="3">
        <v>0.14499999999999999</v>
      </c>
      <c r="D3242" s="3">
        <v>9.0668942099999992</v>
      </c>
      <c r="E3242" s="2"/>
      <c r="F3242" s="2"/>
      <c r="G3242" s="2" t="s">
        <v>134</v>
      </c>
      <c r="H3242" s="2"/>
      <c r="I3242" s="3">
        <v>2870</v>
      </c>
      <c r="J3242" s="3">
        <v>0.83</v>
      </c>
      <c r="K3242" s="3">
        <v>5044</v>
      </c>
      <c r="L3242" s="2" t="s">
        <v>1129</v>
      </c>
    </row>
    <row r="3243" spans="1:12">
      <c r="A3243" s="19" t="s">
        <v>4522</v>
      </c>
      <c r="B3243" s="20"/>
      <c r="C3243" s="3">
        <v>0.15</v>
      </c>
      <c r="D3243" s="3">
        <v>11.2006645</v>
      </c>
      <c r="E3243" s="2"/>
      <c r="F3243" s="2"/>
      <c r="G3243" s="2" t="s">
        <v>134</v>
      </c>
      <c r="H3243" s="2"/>
      <c r="I3243" s="3">
        <v>4050</v>
      </c>
      <c r="J3243" s="3">
        <v>1.07</v>
      </c>
      <c r="K3243" s="3">
        <v>5964</v>
      </c>
      <c r="L3243" s="2" t="s">
        <v>1129</v>
      </c>
    </row>
    <row r="3244" spans="1:12">
      <c r="A3244" s="19" t="s">
        <v>4523</v>
      </c>
      <c r="B3244" s="20"/>
      <c r="C3244" s="3">
        <v>6.8000000000000005E-2</v>
      </c>
      <c r="D3244" s="3">
        <v>2.0338791399999998</v>
      </c>
      <c r="E3244" s="2"/>
      <c r="F3244" s="2"/>
      <c r="G3244" s="2" t="s">
        <v>134</v>
      </c>
      <c r="H3244" s="2"/>
      <c r="I3244" s="3">
        <v>2220</v>
      </c>
      <c r="J3244" s="3">
        <v>0.9</v>
      </c>
      <c r="K3244" s="3">
        <v>5416</v>
      </c>
      <c r="L3244" s="2" t="s">
        <v>1129</v>
      </c>
    </row>
    <row r="3245" spans="1:12">
      <c r="A3245" s="19" t="s">
        <v>4524</v>
      </c>
      <c r="B3245" s="20"/>
      <c r="C3245" s="3">
        <v>0.191</v>
      </c>
      <c r="D3245" s="3">
        <v>5.1949220199999999</v>
      </c>
      <c r="E3245" s="2"/>
      <c r="F3245" s="2"/>
      <c r="G3245" s="2" t="s">
        <v>134</v>
      </c>
      <c r="H3245" s="2"/>
      <c r="I3245" s="3">
        <v>5870</v>
      </c>
      <c r="J3245" s="3">
        <v>1.1100000000000001</v>
      </c>
      <c r="K3245" s="3">
        <v>6060</v>
      </c>
      <c r="L3245" s="2" t="s">
        <v>1129</v>
      </c>
    </row>
    <row r="3246" spans="1:12">
      <c r="A3246" s="19" t="s">
        <v>4525</v>
      </c>
      <c r="B3246" s="20"/>
      <c r="C3246" s="3">
        <v>0.17899999999999999</v>
      </c>
      <c r="D3246" s="3">
        <v>15.9314739</v>
      </c>
      <c r="E3246" s="2"/>
      <c r="F3246" s="2"/>
      <c r="G3246" s="2" t="s">
        <v>134</v>
      </c>
      <c r="H3246" s="2"/>
      <c r="I3246" s="3">
        <v>3090</v>
      </c>
      <c r="J3246" s="3">
        <v>0.84</v>
      </c>
      <c r="K3246" s="3">
        <v>5261</v>
      </c>
      <c r="L3246" s="2" t="s">
        <v>1129</v>
      </c>
    </row>
    <row r="3247" spans="1:12">
      <c r="A3247" s="19" t="s">
        <v>4526</v>
      </c>
      <c r="B3247" s="20"/>
      <c r="C3247" s="3">
        <v>0.35299999999999998</v>
      </c>
      <c r="D3247" s="3">
        <v>28.227418400000001</v>
      </c>
      <c r="E3247" s="2"/>
      <c r="F3247" s="2"/>
      <c r="G3247" s="2" t="s">
        <v>134</v>
      </c>
      <c r="H3247" s="2"/>
      <c r="I3247" s="3">
        <v>5230</v>
      </c>
      <c r="J3247" s="3">
        <v>1.05</v>
      </c>
      <c r="K3247" s="3">
        <v>5925</v>
      </c>
      <c r="L3247" s="2" t="s">
        <v>1129</v>
      </c>
    </row>
    <row r="3248" spans="1:12">
      <c r="A3248" s="19" t="s">
        <v>4527</v>
      </c>
      <c r="B3248" s="20"/>
      <c r="C3248" s="3">
        <v>9.8000000000000004E-2</v>
      </c>
      <c r="D3248" s="3">
        <v>11.629058300000001</v>
      </c>
      <c r="E3248" s="2"/>
      <c r="F3248" s="2"/>
      <c r="G3248" s="2" t="s">
        <v>134</v>
      </c>
      <c r="H3248" s="2"/>
      <c r="I3248" s="3">
        <v>1910</v>
      </c>
      <c r="J3248" s="3">
        <v>1.05</v>
      </c>
      <c r="K3248" s="3">
        <v>5892</v>
      </c>
      <c r="L3248" s="2" t="s">
        <v>1129</v>
      </c>
    </row>
    <row r="3249" spans="1:12">
      <c r="A3249" s="19" t="s">
        <v>4528</v>
      </c>
      <c r="B3249" s="20"/>
      <c r="C3249" s="3">
        <v>0.20100000000000001</v>
      </c>
      <c r="D3249" s="3">
        <v>20.071150400000001</v>
      </c>
      <c r="E3249" s="2"/>
      <c r="F3249" s="2"/>
      <c r="G3249" s="2" t="s">
        <v>134</v>
      </c>
      <c r="H3249" s="2"/>
      <c r="I3249" s="3">
        <v>4160</v>
      </c>
      <c r="J3249" s="3">
        <v>1.1000000000000001</v>
      </c>
      <c r="K3249" s="3">
        <v>6010</v>
      </c>
      <c r="L3249" s="2" t="s">
        <v>1129</v>
      </c>
    </row>
    <row r="3250" spans="1:12">
      <c r="A3250" s="19" t="s">
        <v>4529</v>
      </c>
      <c r="B3250" s="20"/>
      <c r="C3250" s="3">
        <v>7.9000000000000001E-2</v>
      </c>
      <c r="D3250" s="3">
        <v>2.9979319100000001</v>
      </c>
      <c r="E3250" s="2"/>
      <c r="F3250" s="2"/>
      <c r="G3250" s="2" t="s">
        <v>134</v>
      </c>
      <c r="H3250" s="2"/>
      <c r="I3250" s="3">
        <v>1390</v>
      </c>
      <c r="J3250" s="3">
        <v>1.21</v>
      </c>
      <c r="K3250" s="3">
        <v>6170</v>
      </c>
      <c r="L3250" s="2" t="s">
        <v>1129</v>
      </c>
    </row>
    <row r="3251" spans="1:12">
      <c r="A3251" s="19" t="s">
        <v>4530</v>
      </c>
      <c r="B3251" s="20"/>
      <c r="C3251" s="3">
        <v>9.2999999999999999E-2</v>
      </c>
      <c r="D3251" s="3">
        <v>0.76486493</v>
      </c>
      <c r="E3251" s="2"/>
      <c r="F3251" s="2"/>
      <c r="G3251" s="2" t="s">
        <v>134</v>
      </c>
      <c r="H3251" s="2"/>
      <c r="I3251" s="3">
        <v>2350</v>
      </c>
      <c r="J3251" s="3">
        <v>0.83</v>
      </c>
      <c r="K3251" s="3">
        <v>5160</v>
      </c>
      <c r="L3251" s="2" t="s">
        <v>1129</v>
      </c>
    </row>
    <row r="3252" spans="1:12">
      <c r="A3252" s="19" t="s">
        <v>4531</v>
      </c>
      <c r="B3252" s="20"/>
      <c r="C3252" s="3">
        <v>0.159</v>
      </c>
      <c r="D3252" s="3">
        <v>60.866168000000002</v>
      </c>
      <c r="E3252" s="2"/>
      <c r="F3252" s="2"/>
      <c r="G3252" s="2" t="s">
        <v>134</v>
      </c>
      <c r="H3252" s="2"/>
      <c r="I3252" s="3">
        <v>1200</v>
      </c>
      <c r="J3252" s="3">
        <v>0.63</v>
      </c>
      <c r="K3252" s="3">
        <v>4092</v>
      </c>
      <c r="L3252" s="2" t="s">
        <v>4532</v>
      </c>
    </row>
    <row r="3253" spans="1:12">
      <c r="A3253" s="19" t="s">
        <v>4533</v>
      </c>
      <c r="B3253" s="20"/>
      <c r="C3253" s="3">
        <v>0.252</v>
      </c>
      <c r="D3253" s="3">
        <v>86.115088799999995</v>
      </c>
      <c r="E3253" s="2"/>
      <c r="F3253" s="2"/>
      <c r="G3253" s="2" t="s">
        <v>134</v>
      </c>
      <c r="H3253" s="2"/>
      <c r="I3253" s="3">
        <v>4670</v>
      </c>
      <c r="J3253" s="3">
        <v>0.95</v>
      </c>
      <c r="K3253" s="3">
        <v>5664</v>
      </c>
      <c r="L3253" s="2" t="s">
        <v>1129</v>
      </c>
    </row>
    <row r="3254" spans="1:12">
      <c r="A3254" s="19" t="s">
        <v>4534</v>
      </c>
      <c r="B3254" s="20"/>
      <c r="C3254" s="3">
        <v>7.3999999999999996E-2</v>
      </c>
      <c r="D3254" s="3">
        <v>3.6146050999999999</v>
      </c>
      <c r="E3254" s="2"/>
      <c r="F3254" s="2"/>
      <c r="G3254" s="2" t="s">
        <v>134</v>
      </c>
      <c r="H3254" s="2"/>
      <c r="I3254" s="3">
        <v>2080</v>
      </c>
      <c r="J3254" s="3">
        <v>1.06</v>
      </c>
      <c r="K3254" s="3">
        <v>5880</v>
      </c>
      <c r="L3254" s="2" t="s">
        <v>1129</v>
      </c>
    </row>
    <row r="3255" spans="1:12">
      <c r="A3255" s="19" t="s">
        <v>4535</v>
      </c>
      <c r="B3255" s="20"/>
      <c r="C3255" s="3">
        <v>0.16200000000000001</v>
      </c>
      <c r="D3255" s="3">
        <v>13.182964200000001</v>
      </c>
      <c r="E3255" s="2"/>
      <c r="F3255" s="2"/>
      <c r="G3255" s="2" t="s">
        <v>134</v>
      </c>
      <c r="H3255" s="2"/>
      <c r="I3255" s="3">
        <v>3790</v>
      </c>
      <c r="J3255" s="3">
        <v>0.84</v>
      </c>
      <c r="K3255" s="3">
        <v>5196</v>
      </c>
      <c r="L3255" s="2" t="s">
        <v>1129</v>
      </c>
    </row>
    <row r="3256" spans="1:12">
      <c r="A3256" s="19" t="s">
        <v>4536</v>
      </c>
      <c r="B3256" s="20"/>
      <c r="C3256" s="3">
        <v>0.11</v>
      </c>
      <c r="D3256" s="3">
        <v>3.5157631500000002</v>
      </c>
      <c r="E3256" s="2"/>
      <c r="F3256" s="2"/>
      <c r="G3256" s="2" t="s">
        <v>134</v>
      </c>
      <c r="H3256" s="2"/>
      <c r="I3256" s="3">
        <v>1740</v>
      </c>
      <c r="J3256" s="3">
        <v>0.8</v>
      </c>
      <c r="K3256" s="3">
        <v>4951</v>
      </c>
      <c r="L3256" s="2" t="s">
        <v>1129</v>
      </c>
    </row>
    <row r="3257" spans="1:12">
      <c r="A3257" s="19" t="s">
        <v>4537</v>
      </c>
      <c r="B3257" s="20"/>
      <c r="C3257" s="3">
        <v>0.115</v>
      </c>
      <c r="D3257" s="3">
        <v>0.63642407999999995</v>
      </c>
      <c r="E3257" s="2"/>
      <c r="F3257" s="2"/>
      <c r="G3257" s="2" t="s">
        <v>134</v>
      </c>
      <c r="H3257" s="2"/>
      <c r="I3257" s="3">
        <v>3480</v>
      </c>
      <c r="J3257" s="3">
        <v>0.89</v>
      </c>
      <c r="K3257" s="3">
        <v>5267</v>
      </c>
      <c r="L3257" s="2" t="s">
        <v>1129</v>
      </c>
    </row>
    <row r="3258" spans="1:12">
      <c r="A3258" s="19" t="s">
        <v>4538</v>
      </c>
      <c r="B3258" s="20"/>
      <c r="C3258" s="3">
        <v>7.9000000000000001E-2</v>
      </c>
      <c r="D3258" s="3">
        <v>1.49514952</v>
      </c>
      <c r="E3258" s="2"/>
      <c r="F3258" s="2"/>
      <c r="G3258" s="2" t="s">
        <v>134</v>
      </c>
      <c r="H3258" s="2"/>
      <c r="I3258" s="3">
        <v>2630</v>
      </c>
      <c r="J3258" s="3">
        <v>1.0900000000000001</v>
      </c>
      <c r="K3258" s="3">
        <v>6019</v>
      </c>
      <c r="L3258" s="2" t="s">
        <v>1129</v>
      </c>
    </row>
    <row r="3259" spans="1:12">
      <c r="A3259" s="19" t="s">
        <v>4539</v>
      </c>
      <c r="B3259" s="20"/>
      <c r="C3259" s="3">
        <v>8.8999999999999996E-2</v>
      </c>
      <c r="D3259" s="3">
        <v>20.3505213</v>
      </c>
      <c r="E3259" s="2"/>
      <c r="F3259" s="2"/>
      <c r="G3259" s="2" t="s">
        <v>134</v>
      </c>
      <c r="H3259" s="2"/>
      <c r="I3259" s="3">
        <v>2140</v>
      </c>
      <c r="J3259" s="3">
        <v>1.02</v>
      </c>
      <c r="K3259" s="3">
        <v>5839</v>
      </c>
      <c r="L3259" s="2" t="s">
        <v>1129</v>
      </c>
    </row>
    <row r="3260" spans="1:12">
      <c r="A3260" s="19" t="s">
        <v>4540</v>
      </c>
      <c r="B3260" s="20"/>
      <c r="C3260" s="3">
        <v>0.14799999999999999</v>
      </c>
      <c r="D3260" s="3">
        <v>22.476442500000001</v>
      </c>
      <c r="E3260" s="2"/>
      <c r="F3260" s="2"/>
      <c r="G3260" s="2" t="s">
        <v>134</v>
      </c>
      <c r="H3260" s="2"/>
      <c r="I3260" s="3">
        <v>1630</v>
      </c>
      <c r="J3260" s="3">
        <v>0.77</v>
      </c>
      <c r="K3260" s="3">
        <v>4770</v>
      </c>
      <c r="L3260" s="2" t="s">
        <v>1129</v>
      </c>
    </row>
    <row r="3261" spans="1:12">
      <c r="A3261" s="19" t="s">
        <v>4541</v>
      </c>
      <c r="B3261" s="20"/>
      <c r="C3261" s="3">
        <v>0.255</v>
      </c>
      <c r="D3261" s="3">
        <v>42.521589499999997</v>
      </c>
      <c r="E3261" s="2"/>
      <c r="F3261" s="2"/>
      <c r="G3261" s="2" t="s">
        <v>134</v>
      </c>
      <c r="H3261" s="2"/>
      <c r="I3261" s="3">
        <v>4710</v>
      </c>
      <c r="J3261" s="3">
        <v>1.01</v>
      </c>
      <c r="K3261" s="3">
        <v>5796</v>
      </c>
      <c r="L3261" s="2" t="s">
        <v>1129</v>
      </c>
    </row>
    <row r="3262" spans="1:12">
      <c r="A3262" s="19" t="s">
        <v>4542</v>
      </c>
      <c r="B3262" s="20"/>
      <c r="C3262" s="3">
        <v>0.114</v>
      </c>
      <c r="D3262" s="3">
        <v>6.6996000599999999</v>
      </c>
      <c r="E3262" s="2"/>
      <c r="F3262" s="2"/>
      <c r="G3262" s="2" t="s">
        <v>134</v>
      </c>
      <c r="H3262" s="2"/>
      <c r="I3262" s="3">
        <v>3010</v>
      </c>
      <c r="J3262" s="3">
        <v>0.82</v>
      </c>
      <c r="K3262" s="3">
        <v>5187</v>
      </c>
      <c r="L3262" s="2" t="s">
        <v>1129</v>
      </c>
    </row>
    <row r="3263" spans="1:12">
      <c r="A3263" s="19" t="s">
        <v>4543</v>
      </c>
      <c r="B3263" s="20"/>
      <c r="C3263" s="3">
        <v>8.3000000000000004E-2</v>
      </c>
      <c r="D3263" s="3">
        <v>6.9131112000000003</v>
      </c>
      <c r="E3263" s="2"/>
      <c r="F3263" s="2"/>
      <c r="G3263" s="2" t="s">
        <v>134</v>
      </c>
      <c r="H3263" s="2"/>
      <c r="I3263" s="3">
        <v>2200</v>
      </c>
      <c r="J3263" s="3">
        <v>1.25</v>
      </c>
      <c r="K3263" s="3">
        <v>6335</v>
      </c>
      <c r="L3263" s="2" t="s">
        <v>1129</v>
      </c>
    </row>
    <row r="3264" spans="1:12">
      <c r="A3264" s="19" t="s">
        <v>4544</v>
      </c>
      <c r="B3264" s="20"/>
      <c r="C3264" s="3">
        <v>0.18</v>
      </c>
      <c r="D3264" s="3">
        <v>18.6051942</v>
      </c>
      <c r="E3264" s="2"/>
      <c r="F3264" s="2"/>
      <c r="G3264" s="2" t="s">
        <v>134</v>
      </c>
      <c r="H3264" s="2"/>
      <c r="I3264" s="3">
        <v>6790</v>
      </c>
      <c r="J3264" s="3">
        <v>1.1499999999999999</v>
      </c>
      <c r="K3264" s="3">
        <v>6194</v>
      </c>
      <c r="L3264" s="2" t="s">
        <v>1129</v>
      </c>
    </row>
    <row r="3265" spans="1:12">
      <c r="A3265" s="19" t="s">
        <v>4545</v>
      </c>
      <c r="B3265" s="20"/>
      <c r="C3265" s="3">
        <v>9.5000000000000001E-2</v>
      </c>
      <c r="D3265" s="3">
        <v>23.955378</v>
      </c>
      <c r="E3265" s="2"/>
      <c r="F3265" s="2"/>
      <c r="G3265" s="2" t="s">
        <v>134</v>
      </c>
      <c r="H3265" s="2"/>
      <c r="I3265" s="3">
        <v>1460</v>
      </c>
      <c r="J3265" s="3">
        <v>0.79</v>
      </c>
      <c r="K3265" s="3">
        <v>4939</v>
      </c>
      <c r="L3265" s="2" t="s">
        <v>1129</v>
      </c>
    </row>
    <row r="3266" spans="1:12">
      <c r="A3266" s="19" t="s">
        <v>4546</v>
      </c>
      <c r="B3266" s="20"/>
      <c r="C3266" s="3">
        <v>0.10299999999999999</v>
      </c>
      <c r="D3266" s="3">
        <v>29.609174400000001</v>
      </c>
      <c r="E3266" s="2"/>
      <c r="F3266" s="2"/>
      <c r="G3266" s="2" t="s">
        <v>134</v>
      </c>
      <c r="H3266" s="2"/>
      <c r="I3266" s="3">
        <v>2000</v>
      </c>
      <c r="J3266" s="3">
        <v>1.02</v>
      </c>
      <c r="K3266" s="3">
        <v>5838</v>
      </c>
      <c r="L3266" s="2" t="s">
        <v>1129</v>
      </c>
    </row>
    <row r="3267" spans="1:12">
      <c r="A3267" s="19" t="s">
        <v>4547</v>
      </c>
      <c r="B3267" s="20"/>
      <c r="C3267" s="3">
        <v>8.4000000000000005E-2</v>
      </c>
      <c r="D3267" s="3">
        <v>14.4541302</v>
      </c>
      <c r="E3267" s="2"/>
      <c r="F3267" s="2"/>
      <c r="G3267" s="2" t="s">
        <v>134</v>
      </c>
      <c r="H3267" s="2"/>
      <c r="I3267" s="3">
        <v>1630</v>
      </c>
      <c r="J3267" s="3">
        <v>0.97</v>
      </c>
      <c r="K3267" s="3">
        <v>5718</v>
      </c>
      <c r="L3267" s="2" t="s">
        <v>1129</v>
      </c>
    </row>
    <row r="3268" spans="1:12">
      <c r="A3268" s="19" t="s">
        <v>4548</v>
      </c>
      <c r="B3268" s="20"/>
      <c r="C3268" s="3">
        <v>0.13900000000000001</v>
      </c>
      <c r="D3268" s="3">
        <v>14.2563227</v>
      </c>
      <c r="E3268" s="2"/>
      <c r="F3268" s="2"/>
      <c r="G3268" s="2" t="s">
        <v>134</v>
      </c>
      <c r="H3268" s="2"/>
      <c r="I3268" s="3">
        <v>3950</v>
      </c>
      <c r="J3268" s="3">
        <v>1.02</v>
      </c>
      <c r="K3268" s="3">
        <v>5831</v>
      </c>
      <c r="L3268" s="2" t="s">
        <v>1129</v>
      </c>
    </row>
    <row r="3269" spans="1:12">
      <c r="A3269" s="19" t="s">
        <v>4549</v>
      </c>
      <c r="B3269" s="20"/>
      <c r="C3269" s="3">
        <v>9.8000000000000004E-2</v>
      </c>
      <c r="D3269" s="3">
        <v>0.96897237999999997</v>
      </c>
      <c r="E3269" s="2"/>
      <c r="F3269" s="2"/>
      <c r="G3269" s="2" t="s">
        <v>134</v>
      </c>
      <c r="H3269" s="2"/>
      <c r="I3269" s="3">
        <v>4000</v>
      </c>
      <c r="J3269" s="3">
        <v>1.01</v>
      </c>
      <c r="K3269" s="3">
        <v>5793</v>
      </c>
      <c r="L3269" s="2" t="s">
        <v>1129</v>
      </c>
    </row>
    <row r="3270" spans="1:12">
      <c r="A3270" s="19" t="s">
        <v>4550</v>
      </c>
      <c r="B3270" s="20"/>
      <c r="C3270" s="3">
        <v>0.14599999999999999</v>
      </c>
      <c r="D3270" s="3">
        <v>10.6760717</v>
      </c>
      <c r="E3270" s="2"/>
      <c r="F3270" s="2"/>
      <c r="G3270" s="2" t="s">
        <v>134</v>
      </c>
      <c r="H3270" s="2"/>
      <c r="I3270" s="3">
        <v>2620</v>
      </c>
      <c r="J3270" s="3">
        <v>1.28</v>
      </c>
      <c r="K3270" s="3">
        <v>6184</v>
      </c>
      <c r="L3270" s="2" t="s">
        <v>1129</v>
      </c>
    </row>
    <row r="3271" spans="1:12">
      <c r="A3271" s="19" t="s">
        <v>4551</v>
      </c>
      <c r="B3271" s="20"/>
      <c r="C3271" s="3">
        <v>0.115</v>
      </c>
      <c r="D3271" s="3">
        <v>4.4848749300000001</v>
      </c>
      <c r="E3271" s="2"/>
      <c r="F3271" s="2"/>
      <c r="G3271" s="2" t="s">
        <v>134</v>
      </c>
      <c r="H3271" s="2"/>
      <c r="I3271" s="3">
        <v>3770</v>
      </c>
      <c r="J3271" s="3">
        <v>1.05</v>
      </c>
      <c r="K3271" s="3">
        <v>5902</v>
      </c>
      <c r="L3271" s="2" t="s">
        <v>1129</v>
      </c>
    </row>
    <row r="3272" spans="1:12">
      <c r="A3272" s="19" t="s">
        <v>4552</v>
      </c>
      <c r="B3272" s="20"/>
      <c r="C3272" s="3">
        <v>0.105</v>
      </c>
      <c r="D3272" s="3">
        <v>2.4605099300000002</v>
      </c>
      <c r="E3272" s="2"/>
      <c r="F3272" s="2"/>
      <c r="G3272" s="2" t="s">
        <v>134</v>
      </c>
      <c r="H3272" s="2"/>
      <c r="I3272" s="3">
        <v>1760</v>
      </c>
      <c r="J3272" s="3">
        <v>0.77</v>
      </c>
      <c r="K3272" s="3">
        <v>4796</v>
      </c>
      <c r="L3272" s="2" t="s">
        <v>1129</v>
      </c>
    </row>
    <row r="3273" spans="1:12">
      <c r="A3273" s="19" t="s">
        <v>4553</v>
      </c>
      <c r="B3273" s="20"/>
      <c r="C3273" s="3">
        <v>0.13100000000000001</v>
      </c>
      <c r="D3273" s="3">
        <v>5.8660152600000002</v>
      </c>
      <c r="E3273" s="2"/>
      <c r="F3273" s="2"/>
      <c r="G3273" s="2" t="s">
        <v>134</v>
      </c>
      <c r="H3273" s="2"/>
      <c r="I3273" s="3">
        <v>4100</v>
      </c>
      <c r="J3273" s="3">
        <v>1.03</v>
      </c>
      <c r="K3273" s="3">
        <v>5806</v>
      </c>
      <c r="L3273" s="2" t="s">
        <v>1129</v>
      </c>
    </row>
    <row r="3274" spans="1:12">
      <c r="A3274" s="19" t="s">
        <v>4554</v>
      </c>
      <c r="B3274" s="20"/>
      <c r="C3274" s="3">
        <v>0.19800000000000001</v>
      </c>
      <c r="D3274" s="3">
        <v>23.9109011</v>
      </c>
      <c r="E3274" s="2"/>
      <c r="F3274" s="2"/>
      <c r="G3274" s="2" t="s">
        <v>134</v>
      </c>
      <c r="H3274" s="2"/>
      <c r="I3274" s="3">
        <v>5060</v>
      </c>
      <c r="J3274" s="3">
        <v>1.0900000000000001</v>
      </c>
      <c r="K3274" s="3">
        <v>6031</v>
      </c>
      <c r="L3274" s="2" t="s">
        <v>1129</v>
      </c>
    </row>
    <row r="3275" spans="1:12">
      <c r="A3275" s="19" t="s">
        <v>4555</v>
      </c>
      <c r="B3275" s="20"/>
      <c r="C3275" s="3">
        <v>0.13900000000000001</v>
      </c>
      <c r="D3275" s="3">
        <v>4.13592271</v>
      </c>
      <c r="E3275" s="2"/>
      <c r="F3275" s="2"/>
      <c r="G3275" s="2" t="s">
        <v>134</v>
      </c>
      <c r="H3275" s="2"/>
      <c r="I3275" s="3">
        <v>4330</v>
      </c>
      <c r="J3275" s="3">
        <v>1.1399999999999999</v>
      </c>
      <c r="K3275" s="3">
        <v>6097</v>
      </c>
      <c r="L3275" s="2" t="s">
        <v>1129</v>
      </c>
    </row>
    <row r="3276" spans="1:12">
      <c r="A3276" s="19" t="s">
        <v>4556</v>
      </c>
      <c r="B3276" s="20"/>
      <c r="C3276" s="3">
        <v>9.9000000000000005E-2</v>
      </c>
      <c r="D3276" s="3">
        <v>8.0533361800000005</v>
      </c>
      <c r="E3276" s="2"/>
      <c r="F3276" s="2"/>
      <c r="G3276" s="2" t="s">
        <v>134</v>
      </c>
      <c r="H3276" s="2"/>
      <c r="I3276" s="3">
        <v>2200</v>
      </c>
      <c r="J3276" s="3">
        <v>1.47</v>
      </c>
      <c r="K3276" s="3">
        <v>6291</v>
      </c>
      <c r="L3276" s="2" t="s">
        <v>1129</v>
      </c>
    </row>
    <row r="3277" spans="1:12">
      <c r="A3277" s="19" t="s">
        <v>4557</v>
      </c>
      <c r="B3277" s="20"/>
      <c r="C3277" s="3">
        <v>7.6999999999999999E-2</v>
      </c>
      <c r="D3277" s="3">
        <v>4.4534328099999998</v>
      </c>
      <c r="E3277" s="2"/>
      <c r="F3277" s="2"/>
      <c r="G3277" s="2" t="s">
        <v>134</v>
      </c>
      <c r="H3277" s="2"/>
      <c r="I3277" s="3">
        <v>2220</v>
      </c>
      <c r="J3277" s="3">
        <v>1.21</v>
      </c>
      <c r="K3277" s="3">
        <v>6356</v>
      </c>
      <c r="L3277" s="2" t="s">
        <v>1129</v>
      </c>
    </row>
    <row r="3278" spans="1:12">
      <c r="A3278" s="19" t="s">
        <v>4558</v>
      </c>
      <c r="B3278" s="20"/>
      <c r="C3278" s="3">
        <v>0.11700000000000001</v>
      </c>
      <c r="D3278" s="3">
        <v>9.7057160000000007</v>
      </c>
      <c r="E3278" s="2"/>
      <c r="F3278" s="2"/>
      <c r="G3278" s="2" t="s">
        <v>134</v>
      </c>
      <c r="H3278" s="2"/>
      <c r="I3278" s="3">
        <v>3720</v>
      </c>
      <c r="J3278" s="3">
        <v>1.06</v>
      </c>
      <c r="K3278" s="3">
        <v>5972</v>
      </c>
      <c r="L3278" s="2" t="s">
        <v>1129</v>
      </c>
    </row>
    <row r="3279" spans="1:12">
      <c r="A3279" s="19" t="s">
        <v>4559</v>
      </c>
      <c r="B3279" s="20"/>
      <c r="C3279" s="3">
        <v>0.122</v>
      </c>
      <c r="D3279" s="3">
        <v>10.9295461</v>
      </c>
      <c r="E3279" s="2"/>
      <c r="F3279" s="2"/>
      <c r="G3279" s="2" t="s">
        <v>134</v>
      </c>
      <c r="H3279" s="2"/>
      <c r="I3279" s="3">
        <v>3860</v>
      </c>
      <c r="J3279" s="3">
        <v>0.93</v>
      </c>
      <c r="K3279" s="3">
        <v>5557</v>
      </c>
      <c r="L3279" s="2" t="s">
        <v>1129</v>
      </c>
    </row>
    <row r="3280" spans="1:12">
      <c r="A3280" s="19" t="s">
        <v>4560</v>
      </c>
      <c r="B3280" s="20"/>
      <c r="C3280" s="3">
        <v>8.4000000000000005E-2</v>
      </c>
      <c r="D3280" s="3">
        <v>2.3194200899999999</v>
      </c>
      <c r="E3280" s="2"/>
      <c r="F3280" s="2"/>
      <c r="G3280" s="2" t="s">
        <v>134</v>
      </c>
      <c r="H3280" s="2"/>
      <c r="I3280" s="3">
        <v>2820</v>
      </c>
      <c r="J3280" s="3">
        <v>0.97</v>
      </c>
      <c r="K3280" s="3">
        <v>5530</v>
      </c>
      <c r="L3280" s="2" t="s">
        <v>1129</v>
      </c>
    </row>
    <row r="3281" spans="1:12">
      <c r="A3281" s="19" t="s">
        <v>4561</v>
      </c>
      <c r="B3281" s="20"/>
      <c r="C3281" s="3">
        <v>0.13</v>
      </c>
      <c r="D3281" s="3">
        <v>8.0739284900000001</v>
      </c>
      <c r="E3281" s="2"/>
      <c r="F3281" s="2"/>
      <c r="G3281" s="2" t="s">
        <v>134</v>
      </c>
      <c r="H3281" s="2"/>
      <c r="I3281" s="3">
        <v>700</v>
      </c>
      <c r="J3281" s="3">
        <v>0.46</v>
      </c>
      <c r="K3281" s="3">
        <v>3578</v>
      </c>
      <c r="L3281" s="2" t="s">
        <v>1129</v>
      </c>
    </row>
    <row r="3282" spans="1:12">
      <c r="A3282" s="19" t="s">
        <v>4562</v>
      </c>
      <c r="B3282" s="20"/>
      <c r="C3282" s="3">
        <v>0.112</v>
      </c>
      <c r="D3282" s="3">
        <v>39.859484000000002</v>
      </c>
      <c r="E3282" s="2"/>
      <c r="F3282" s="2"/>
      <c r="G3282" s="2" t="s">
        <v>134</v>
      </c>
      <c r="H3282" s="2"/>
      <c r="I3282" s="3">
        <v>2230</v>
      </c>
      <c r="J3282" s="3">
        <v>0.98</v>
      </c>
      <c r="K3282" s="3">
        <v>5698</v>
      </c>
      <c r="L3282" s="2" t="s">
        <v>1129</v>
      </c>
    </row>
    <row r="3283" spans="1:12">
      <c r="A3283" s="19" t="s">
        <v>4563</v>
      </c>
      <c r="B3283" s="20"/>
      <c r="C3283" s="3">
        <v>0.11700000000000001</v>
      </c>
      <c r="D3283" s="3">
        <v>39.441983899999997</v>
      </c>
      <c r="E3283" s="2"/>
      <c r="F3283" s="2"/>
      <c r="G3283" s="2" t="s">
        <v>134</v>
      </c>
      <c r="H3283" s="2"/>
      <c r="I3283" s="3">
        <v>2450</v>
      </c>
      <c r="J3283" s="3">
        <v>1</v>
      </c>
      <c r="K3283" s="3">
        <v>5802</v>
      </c>
      <c r="L3283" s="2" t="s">
        <v>1129</v>
      </c>
    </row>
    <row r="3284" spans="1:12">
      <c r="A3284" s="19" t="s">
        <v>4564</v>
      </c>
      <c r="B3284" s="20"/>
      <c r="C3284" s="3">
        <v>0.35099999999999998</v>
      </c>
      <c r="D3284" s="3">
        <v>81.416294100000002</v>
      </c>
      <c r="E3284" s="2"/>
      <c r="F3284" s="2"/>
      <c r="G3284" s="2" t="s">
        <v>134</v>
      </c>
      <c r="H3284" s="2"/>
      <c r="I3284" s="3">
        <v>1710</v>
      </c>
      <c r="J3284" s="3">
        <v>1.34</v>
      </c>
      <c r="K3284" s="3">
        <v>6394</v>
      </c>
      <c r="L3284" s="2" t="s">
        <v>1129</v>
      </c>
    </row>
    <row r="3285" spans="1:12">
      <c r="A3285" s="19" t="s">
        <v>4565</v>
      </c>
      <c r="B3285" s="20"/>
      <c r="C3285" s="3">
        <v>8.6999999999999994E-2</v>
      </c>
      <c r="D3285" s="3">
        <v>2.41811321</v>
      </c>
      <c r="E3285" s="2"/>
      <c r="F3285" s="2"/>
      <c r="G3285" s="2" t="s">
        <v>134</v>
      </c>
      <c r="H3285" s="2"/>
      <c r="I3285" s="3">
        <v>1550</v>
      </c>
      <c r="J3285" s="3">
        <v>1.19</v>
      </c>
      <c r="K3285" s="3">
        <v>6289</v>
      </c>
      <c r="L3285" s="2" t="s">
        <v>1129</v>
      </c>
    </row>
    <row r="3286" spans="1:12">
      <c r="A3286" s="19" t="s">
        <v>4566</v>
      </c>
      <c r="B3286" s="20"/>
      <c r="C3286" s="3">
        <v>0.19400000000000001</v>
      </c>
      <c r="D3286" s="3">
        <v>33.420350300000003</v>
      </c>
      <c r="E3286" s="2"/>
      <c r="F3286" s="2"/>
      <c r="G3286" s="2" t="s">
        <v>134</v>
      </c>
      <c r="H3286" s="2"/>
      <c r="I3286" s="3">
        <v>1100</v>
      </c>
      <c r="J3286" s="3">
        <v>1.03</v>
      </c>
      <c r="K3286" s="3">
        <v>5810</v>
      </c>
      <c r="L3286" s="2" t="s">
        <v>1129</v>
      </c>
    </row>
    <row r="3287" spans="1:12">
      <c r="A3287" s="19" t="s">
        <v>4567</v>
      </c>
      <c r="B3287" s="20"/>
      <c r="C3287" s="3">
        <v>8.5999999999999993E-2</v>
      </c>
      <c r="D3287" s="3">
        <v>10.6005225</v>
      </c>
      <c r="E3287" s="2"/>
      <c r="F3287" s="2"/>
      <c r="G3287" s="2" t="s">
        <v>134</v>
      </c>
      <c r="H3287" s="2"/>
      <c r="I3287" s="3">
        <v>1570</v>
      </c>
      <c r="J3287" s="3">
        <v>1.1299999999999999</v>
      </c>
      <c r="K3287" s="3">
        <v>6150</v>
      </c>
      <c r="L3287" s="2" t="s">
        <v>1129</v>
      </c>
    </row>
    <row r="3288" spans="1:12">
      <c r="A3288" s="19" t="s">
        <v>4568</v>
      </c>
      <c r="B3288" s="20"/>
      <c r="C3288" s="3">
        <v>7.2999999999999995E-2</v>
      </c>
      <c r="D3288" s="3">
        <v>0.68996782999999995</v>
      </c>
      <c r="E3288" s="2"/>
      <c r="F3288" s="2"/>
      <c r="G3288" s="2" t="s">
        <v>134</v>
      </c>
      <c r="H3288" s="2"/>
      <c r="I3288" s="3">
        <v>530</v>
      </c>
      <c r="J3288" s="3">
        <v>0.81</v>
      </c>
      <c r="K3288" s="3">
        <v>4865</v>
      </c>
      <c r="L3288" s="2" t="s">
        <v>1129</v>
      </c>
    </row>
    <row r="3289" spans="1:12">
      <c r="A3289" s="19" t="s">
        <v>4569</v>
      </c>
      <c r="B3289" s="20"/>
      <c r="C3289" s="3">
        <v>0.25900000000000001</v>
      </c>
      <c r="D3289" s="3">
        <v>56.674728500000001</v>
      </c>
      <c r="E3289" s="2"/>
      <c r="F3289" s="2"/>
      <c r="G3289" s="2" t="s">
        <v>134</v>
      </c>
      <c r="H3289" s="2"/>
      <c r="I3289" s="3">
        <v>2840</v>
      </c>
      <c r="J3289" s="3">
        <v>0.97</v>
      </c>
      <c r="K3289" s="3">
        <v>5722</v>
      </c>
      <c r="L3289" s="2" t="s">
        <v>1129</v>
      </c>
    </row>
    <row r="3290" spans="1:12">
      <c r="A3290" s="19" t="s">
        <v>4570</v>
      </c>
      <c r="B3290" s="20"/>
      <c r="C3290" s="3">
        <v>0.14399999999999999</v>
      </c>
      <c r="D3290" s="3">
        <v>12.2706587</v>
      </c>
      <c r="E3290" s="2"/>
      <c r="F3290" s="2"/>
      <c r="G3290" s="2" t="s">
        <v>134</v>
      </c>
      <c r="H3290" s="2"/>
      <c r="I3290" s="3">
        <v>2560</v>
      </c>
      <c r="J3290" s="3">
        <v>0.95</v>
      </c>
      <c r="K3290" s="3">
        <v>5774</v>
      </c>
      <c r="L3290" s="2" t="s">
        <v>1129</v>
      </c>
    </row>
    <row r="3291" spans="1:12">
      <c r="A3291" s="19" t="s">
        <v>4571</v>
      </c>
      <c r="B3291" s="20"/>
      <c r="C3291" s="3">
        <v>0.15</v>
      </c>
      <c r="D3291" s="3">
        <v>13.2274528</v>
      </c>
      <c r="E3291" s="2"/>
      <c r="F3291" s="2"/>
      <c r="G3291" s="2" t="s">
        <v>134</v>
      </c>
      <c r="H3291" s="2"/>
      <c r="I3291" s="3">
        <v>4310</v>
      </c>
      <c r="J3291" s="3">
        <v>1.08</v>
      </c>
      <c r="K3291" s="3">
        <v>5979</v>
      </c>
      <c r="L3291" s="2" t="s">
        <v>1129</v>
      </c>
    </row>
    <row r="3292" spans="1:12">
      <c r="A3292" s="19" t="s">
        <v>4572</v>
      </c>
      <c r="B3292" s="20"/>
      <c r="C3292" s="3">
        <v>0.153</v>
      </c>
      <c r="D3292" s="3">
        <v>54.509416600000002</v>
      </c>
      <c r="E3292" s="2"/>
      <c r="F3292" s="2"/>
      <c r="G3292" s="2" t="s">
        <v>134</v>
      </c>
      <c r="H3292" s="2"/>
      <c r="I3292" s="3">
        <v>1600</v>
      </c>
      <c r="J3292" s="3">
        <v>0.71</v>
      </c>
      <c r="K3292" s="3">
        <v>4524</v>
      </c>
      <c r="L3292" s="2" t="s">
        <v>1129</v>
      </c>
    </row>
    <row r="3293" spans="1:12">
      <c r="A3293" s="19" t="s">
        <v>4573</v>
      </c>
      <c r="B3293" s="20"/>
      <c r="C3293" s="3">
        <v>0.29899999999999999</v>
      </c>
      <c r="D3293" s="3">
        <v>35.622233000000001</v>
      </c>
      <c r="E3293" s="2"/>
      <c r="F3293" s="2"/>
      <c r="G3293" s="2" t="s">
        <v>134</v>
      </c>
      <c r="H3293" s="2"/>
      <c r="I3293" s="3">
        <v>3780</v>
      </c>
      <c r="J3293" s="3">
        <v>1</v>
      </c>
      <c r="K3293" s="3">
        <v>5782</v>
      </c>
      <c r="L3293" s="2" t="s">
        <v>1129</v>
      </c>
    </row>
    <row r="3294" spans="1:12">
      <c r="A3294" s="19" t="s">
        <v>4574</v>
      </c>
      <c r="B3294" s="20"/>
      <c r="C3294" s="3">
        <v>0.24099999999999999</v>
      </c>
      <c r="D3294" s="3">
        <v>42.913750999999998</v>
      </c>
      <c r="E3294" s="2"/>
      <c r="F3294" s="2"/>
      <c r="G3294" s="2" t="s">
        <v>134</v>
      </c>
      <c r="H3294" s="2"/>
      <c r="I3294" s="3">
        <v>3180</v>
      </c>
      <c r="J3294" s="3">
        <v>1.41</v>
      </c>
      <c r="K3294" s="3">
        <v>6101</v>
      </c>
      <c r="L3294" s="2" t="s">
        <v>1129</v>
      </c>
    </row>
    <row r="3295" spans="1:12">
      <c r="A3295" s="19" t="s">
        <v>4575</v>
      </c>
      <c r="B3295" s="20"/>
      <c r="C3295" s="3">
        <v>0.23799999999999999</v>
      </c>
      <c r="D3295" s="3">
        <v>47.161169600000001</v>
      </c>
      <c r="E3295" s="2"/>
      <c r="F3295" s="2"/>
      <c r="G3295" s="2" t="s">
        <v>134</v>
      </c>
      <c r="H3295" s="2"/>
      <c r="I3295" s="3">
        <v>4190</v>
      </c>
      <c r="J3295" s="3">
        <v>0.97</v>
      </c>
      <c r="K3295" s="3">
        <v>5665</v>
      </c>
      <c r="L3295" s="2" t="s">
        <v>1129</v>
      </c>
    </row>
    <row r="3296" spans="1:12">
      <c r="A3296" s="19" t="s">
        <v>4576</v>
      </c>
      <c r="B3296" s="20"/>
      <c r="C3296" s="3">
        <v>0.16800000000000001</v>
      </c>
      <c r="D3296" s="3">
        <v>47.031947899999999</v>
      </c>
      <c r="E3296" s="2"/>
      <c r="F3296" s="2"/>
      <c r="G3296" s="2" t="s">
        <v>134</v>
      </c>
      <c r="H3296" s="2"/>
      <c r="I3296" s="3">
        <v>2590</v>
      </c>
      <c r="J3296" s="3">
        <v>0.9</v>
      </c>
      <c r="K3296" s="3">
        <v>5448</v>
      </c>
      <c r="L3296" s="2" t="s">
        <v>1129</v>
      </c>
    </row>
    <row r="3297" spans="1:12">
      <c r="A3297" s="19" t="s">
        <v>4577</v>
      </c>
      <c r="B3297" s="20"/>
      <c r="C3297" s="3">
        <v>0.193</v>
      </c>
      <c r="D3297" s="3">
        <v>49.276764</v>
      </c>
      <c r="E3297" s="2"/>
      <c r="F3297" s="2"/>
      <c r="G3297" s="2" t="s">
        <v>134</v>
      </c>
      <c r="H3297" s="2"/>
      <c r="I3297" s="3">
        <v>1280</v>
      </c>
      <c r="J3297" s="3">
        <v>0.62</v>
      </c>
      <c r="K3297" s="3">
        <v>4075</v>
      </c>
      <c r="L3297" s="2" t="s">
        <v>3624</v>
      </c>
    </row>
    <row r="3298" spans="1:12">
      <c r="A3298" s="19" t="s">
        <v>4578</v>
      </c>
      <c r="B3298" s="20"/>
      <c r="C3298" s="3">
        <v>0.10199999999999999</v>
      </c>
      <c r="D3298" s="3">
        <v>18.137382899999999</v>
      </c>
      <c r="E3298" s="2"/>
      <c r="F3298" s="2"/>
      <c r="G3298" s="2" t="s">
        <v>134</v>
      </c>
      <c r="H3298" s="2"/>
      <c r="I3298" s="3">
        <v>1240</v>
      </c>
      <c r="J3298" s="3">
        <v>0.64</v>
      </c>
      <c r="K3298" s="3">
        <v>4231</v>
      </c>
      <c r="L3298" s="2" t="s">
        <v>1129</v>
      </c>
    </row>
    <row r="3299" spans="1:12">
      <c r="A3299" s="19" t="s">
        <v>4579</v>
      </c>
      <c r="B3299" s="20"/>
      <c r="C3299" s="3">
        <v>0.17799999999999999</v>
      </c>
      <c r="D3299" s="3">
        <v>51.111024299999997</v>
      </c>
      <c r="E3299" s="2"/>
      <c r="F3299" s="2"/>
      <c r="G3299" s="2" t="s">
        <v>134</v>
      </c>
      <c r="H3299" s="2"/>
      <c r="I3299" s="3">
        <v>2370</v>
      </c>
      <c r="J3299" s="3">
        <v>1.01</v>
      </c>
      <c r="K3299" s="3">
        <v>5866</v>
      </c>
      <c r="L3299" s="2" t="s">
        <v>1129</v>
      </c>
    </row>
    <row r="3300" spans="1:12">
      <c r="A3300" s="19" t="s">
        <v>4580</v>
      </c>
      <c r="B3300" s="20"/>
      <c r="C3300" s="3">
        <v>0.246</v>
      </c>
      <c r="D3300" s="3">
        <v>47.987276399999999</v>
      </c>
      <c r="E3300" s="2"/>
      <c r="F3300" s="2"/>
      <c r="G3300" s="2" t="s">
        <v>134</v>
      </c>
      <c r="H3300" s="2"/>
      <c r="I3300" s="3">
        <v>2090</v>
      </c>
      <c r="J3300" s="3">
        <v>0.96</v>
      </c>
      <c r="K3300" s="3">
        <v>5653</v>
      </c>
      <c r="L3300" s="2" t="s">
        <v>1129</v>
      </c>
    </row>
    <row r="3301" spans="1:12">
      <c r="A3301" s="19" t="s">
        <v>4581</v>
      </c>
      <c r="B3301" s="20"/>
      <c r="C3301" s="3">
        <v>0.121</v>
      </c>
      <c r="D3301" s="3">
        <v>62.869161099999999</v>
      </c>
      <c r="E3301" s="2"/>
      <c r="F3301" s="2"/>
      <c r="G3301" s="2" t="s">
        <v>134</v>
      </c>
      <c r="H3301" s="2"/>
      <c r="I3301" s="3">
        <v>1420</v>
      </c>
      <c r="J3301" s="3">
        <v>0.78</v>
      </c>
      <c r="K3301" s="3">
        <v>4828</v>
      </c>
      <c r="L3301" s="2" t="s">
        <v>1129</v>
      </c>
    </row>
    <row r="3302" spans="1:12">
      <c r="A3302" s="19" t="s">
        <v>4582</v>
      </c>
      <c r="B3302" s="20"/>
      <c r="C3302" s="3">
        <v>0.17499999999999999</v>
      </c>
      <c r="D3302" s="3">
        <v>29.963324700000001</v>
      </c>
      <c r="E3302" s="2"/>
      <c r="F3302" s="2"/>
      <c r="G3302" s="2" t="s">
        <v>134</v>
      </c>
      <c r="H3302" s="2"/>
      <c r="I3302" s="3">
        <v>1870</v>
      </c>
      <c r="J3302" s="3">
        <v>0.7</v>
      </c>
      <c r="K3302" s="3">
        <v>4422</v>
      </c>
      <c r="L3302" s="2" t="s">
        <v>1129</v>
      </c>
    </row>
    <row r="3303" spans="1:12">
      <c r="A3303" s="19" t="s">
        <v>4583</v>
      </c>
      <c r="B3303" s="20"/>
      <c r="C3303" s="3">
        <v>0.18099999999999999</v>
      </c>
      <c r="D3303" s="3">
        <v>29.349477499999999</v>
      </c>
      <c r="E3303" s="2"/>
      <c r="F3303" s="2"/>
      <c r="G3303" s="2" t="s">
        <v>134</v>
      </c>
      <c r="H3303" s="2"/>
      <c r="I3303" s="3">
        <v>2450</v>
      </c>
      <c r="J3303" s="3">
        <v>0.79</v>
      </c>
      <c r="K3303" s="3">
        <v>4919</v>
      </c>
      <c r="L3303" s="2" t="s">
        <v>1129</v>
      </c>
    </row>
    <row r="3304" spans="1:12">
      <c r="A3304" s="19" t="s">
        <v>4584</v>
      </c>
      <c r="B3304" s="20"/>
      <c r="C3304" s="3">
        <v>0.34100000000000003</v>
      </c>
      <c r="D3304" s="3">
        <v>65.648834100000002</v>
      </c>
      <c r="E3304" s="2"/>
      <c r="F3304" s="2"/>
      <c r="G3304" s="2" t="s">
        <v>134</v>
      </c>
      <c r="H3304" s="2"/>
      <c r="I3304" s="3">
        <v>4460</v>
      </c>
      <c r="J3304" s="3">
        <v>1</v>
      </c>
      <c r="K3304" s="3">
        <v>5756</v>
      </c>
      <c r="L3304" s="2" t="s">
        <v>1129</v>
      </c>
    </row>
    <row r="3305" spans="1:12">
      <c r="A3305" s="19" t="s">
        <v>4585</v>
      </c>
      <c r="B3305" s="20"/>
      <c r="C3305" s="3">
        <v>0.16600000000000001</v>
      </c>
      <c r="D3305" s="3">
        <v>25.158639999999998</v>
      </c>
      <c r="E3305" s="2"/>
      <c r="F3305" s="2"/>
      <c r="G3305" s="2" t="s">
        <v>134</v>
      </c>
      <c r="H3305" s="2"/>
      <c r="I3305" s="3">
        <v>4370</v>
      </c>
      <c r="J3305" s="3">
        <v>0.96</v>
      </c>
      <c r="K3305" s="3">
        <v>5679</v>
      </c>
      <c r="L3305" s="2" t="s">
        <v>1129</v>
      </c>
    </row>
    <row r="3306" spans="1:12">
      <c r="A3306" s="19" t="s">
        <v>4586</v>
      </c>
      <c r="B3306" s="20"/>
      <c r="C3306" s="3">
        <v>0.14799999999999999</v>
      </c>
      <c r="D3306" s="3">
        <v>31.778590099999999</v>
      </c>
      <c r="E3306" s="2"/>
      <c r="F3306" s="2"/>
      <c r="G3306" s="2" t="s">
        <v>134</v>
      </c>
      <c r="H3306" s="2"/>
      <c r="I3306" s="3">
        <v>2260</v>
      </c>
      <c r="J3306" s="3">
        <v>1.02</v>
      </c>
      <c r="K3306" s="3">
        <v>5828</v>
      </c>
      <c r="L3306" s="2" t="s">
        <v>1129</v>
      </c>
    </row>
    <row r="3307" spans="1:12">
      <c r="A3307" s="19" t="s">
        <v>4587</v>
      </c>
      <c r="B3307" s="20"/>
      <c r="C3307" s="3">
        <v>8.8999999999999996E-2</v>
      </c>
      <c r="D3307" s="3">
        <v>5.3278629200000003</v>
      </c>
      <c r="E3307" s="2"/>
      <c r="F3307" s="2"/>
      <c r="G3307" s="2" t="s">
        <v>134</v>
      </c>
      <c r="H3307" s="2"/>
      <c r="I3307" s="3">
        <v>2260</v>
      </c>
      <c r="J3307" s="3">
        <v>1.02</v>
      </c>
      <c r="K3307" s="3">
        <v>5828</v>
      </c>
      <c r="L3307" s="2" t="s">
        <v>1129</v>
      </c>
    </row>
    <row r="3308" spans="1:12">
      <c r="A3308" s="19" t="s">
        <v>4588</v>
      </c>
      <c r="B3308" s="20"/>
      <c r="C3308" s="3">
        <v>0.158</v>
      </c>
      <c r="D3308" s="3">
        <v>31.827711099999998</v>
      </c>
      <c r="E3308" s="2"/>
      <c r="F3308" s="2"/>
      <c r="G3308" s="2" t="s">
        <v>134</v>
      </c>
      <c r="H3308" s="2"/>
      <c r="I3308" s="3">
        <v>1100</v>
      </c>
      <c r="J3308" s="3">
        <v>0.75</v>
      </c>
      <c r="K3308" s="3">
        <v>4726</v>
      </c>
      <c r="L3308" s="2" t="s">
        <v>1129</v>
      </c>
    </row>
    <row r="3309" spans="1:12">
      <c r="A3309" s="19" t="s">
        <v>4589</v>
      </c>
      <c r="B3309" s="20"/>
      <c r="C3309" s="3">
        <v>0.13800000000000001</v>
      </c>
      <c r="D3309" s="3">
        <v>31.175044799999998</v>
      </c>
      <c r="E3309" s="2"/>
      <c r="F3309" s="2"/>
      <c r="G3309" s="2" t="s">
        <v>134</v>
      </c>
      <c r="H3309" s="2"/>
      <c r="I3309" s="3">
        <v>2240</v>
      </c>
      <c r="J3309" s="3">
        <v>1.01</v>
      </c>
      <c r="K3309" s="3">
        <v>5884</v>
      </c>
      <c r="L3309" s="2" t="s">
        <v>1129</v>
      </c>
    </row>
    <row r="3310" spans="1:12">
      <c r="A3310" s="19" t="s">
        <v>4590</v>
      </c>
      <c r="B3310" s="20"/>
      <c r="C3310" s="3">
        <v>0.29399999999999998</v>
      </c>
      <c r="D3310" s="3">
        <v>47.056904299999999</v>
      </c>
      <c r="E3310" s="2"/>
      <c r="F3310" s="2"/>
      <c r="G3310" s="2" t="s">
        <v>134</v>
      </c>
      <c r="H3310" s="2"/>
      <c r="I3310" s="3">
        <v>2900</v>
      </c>
      <c r="J3310" s="3">
        <v>0.86</v>
      </c>
      <c r="K3310" s="3">
        <v>5332</v>
      </c>
      <c r="L3310" s="2" t="s">
        <v>1129</v>
      </c>
    </row>
    <row r="3311" spans="1:12">
      <c r="A3311" s="19" t="s">
        <v>4591</v>
      </c>
      <c r="B3311" s="20"/>
      <c r="C3311" s="3">
        <v>0.154</v>
      </c>
      <c r="D3311" s="3">
        <v>8.2398486900000005</v>
      </c>
      <c r="E3311" s="2"/>
      <c r="F3311" s="2"/>
      <c r="G3311" s="2" t="s">
        <v>134</v>
      </c>
      <c r="H3311" s="2"/>
      <c r="I3311" s="3">
        <v>3700</v>
      </c>
      <c r="J3311" s="3">
        <v>1.04</v>
      </c>
      <c r="K3311" s="3">
        <v>5893</v>
      </c>
      <c r="L3311" s="2" t="s">
        <v>1129</v>
      </c>
    </row>
    <row r="3312" spans="1:12">
      <c r="A3312" s="19" t="s">
        <v>4592</v>
      </c>
      <c r="B3312" s="20"/>
      <c r="C3312" s="3">
        <v>0.10299999999999999</v>
      </c>
      <c r="D3312" s="3">
        <v>3.5455302099999999</v>
      </c>
      <c r="E3312" s="2"/>
      <c r="F3312" s="2"/>
      <c r="G3312" s="2" t="s">
        <v>134</v>
      </c>
      <c r="H3312" s="2"/>
      <c r="I3312" s="3">
        <v>3700</v>
      </c>
      <c r="J3312" s="3">
        <v>1.04</v>
      </c>
      <c r="K3312" s="3">
        <v>5893</v>
      </c>
      <c r="L3312" s="2" t="s">
        <v>1129</v>
      </c>
    </row>
    <row r="3313" spans="1:12">
      <c r="A3313" s="19" t="s">
        <v>4593</v>
      </c>
      <c r="B3313" s="20"/>
      <c r="C3313" s="3">
        <v>0.25</v>
      </c>
      <c r="D3313" s="3">
        <v>21.863530099999998</v>
      </c>
      <c r="E3313" s="2"/>
      <c r="F3313" s="2"/>
      <c r="G3313" s="2" t="s">
        <v>134</v>
      </c>
      <c r="H3313" s="2"/>
      <c r="I3313" s="3">
        <v>4090</v>
      </c>
      <c r="J3313" s="3">
        <v>0.92</v>
      </c>
      <c r="K3313" s="3">
        <v>5507</v>
      </c>
      <c r="L3313" s="2" t="s">
        <v>1129</v>
      </c>
    </row>
    <row r="3314" spans="1:12">
      <c r="A3314" s="19" t="s">
        <v>4594</v>
      </c>
      <c r="B3314" s="20"/>
      <c r="C3314" s="3">
        <v>9.5000000000000001E-2</v>
      </c>
      <c r="D3314" s="3">
        <v>16.295090299999998</v>
      </c>
      <c r="E3314" s="2"/>
      <c r="F3314" s="2"/>
      <c r="G3314" s="2" t="s">
        <v>134</v>
      </c>
      <c r="H3314" s="2"/>
      <c r="I3314" s="3">
        <v>1860</v>
      </c>
      <c r="J3314" s="3">
        <v>0.8</v>
      </c>
      <c r="K3314" s="3">
        <v>4961</v>
      </c>
      <c r="L3314" s="2" t="s">
        <v>1129</v>
      </c>
    </row>
    <row r="3315" spans="1:12">
      <c r="A3315" s="19" t="s">
        <v>4595</v>
      </c>
      <c r="B3315" s="20"/>
      <c r="C3315" s="3">
        <v>0.126</v>
      </c>
      <c r="D3315" s="3">
        <v>3.63899398</v>
      </c>
      <c r="E3315" s="2"/>
      <c r="F3315" s="2"/>
      <c r="G3315" s="2" t="s">
        <v>134</v>
      </c>
      <c r="H3315" s="2"/>
      <c r="I3315" s="3">
        <v>3450</v>
      </c>
      <c r="J3315" s="3">
        <v>0.95</v>
      </c>
      <c r="K3315" s="3">
        <v>5660</v>
      </c>
      <c r="L3315" s="2" t="s">
        <v>1129</v>
      </c>
    </row>
    <row r="3316" spans="1:12">
      <c r="A3316" s="19" t="s">
        <v>4596</v>
      </c>
      <c r="B3316" s="20"/>
      <c r="C3316" s="3">
        <v>0.17</v>
      </c>
      <c r="D3316" s="3">
        <v>38.131283099999997</v>
      </c>
      <c r="E3316" s="2"/>
      <c r="F3316" s="2"/>
      <c r="G3316" s="2" t="s">
        <v>134</v>
      </c>
      <c r="H3316" s="2"/>
      <c r="I3316" s="3">
        <v>4140</v>
      </c>
      <c r="J3316" s="3">
        <v>1.1599999999999999</v>
      </c>
      <c r="K3316" s="3">
        <v>6159</v>
      </c>
      <c r="L3316" s="2" t="s">
        <v>1129</v>
      </c>
    </row>
    <row r="3317" spans="1:12">
      <c r="A3317" s="19" t="s">
        <v>4597</v>
      </c>
      <c r="B3317" s="20"/>
      <c r="C3317" s="3">
        <v>0.106</v>
      </c>
      <c r="D3317" s="3">
        <v>14.4273551</v>
      </c>
      <c r="E3317" s="2"/>
      <c r="F3317" s="2"/>
      <c r="G3317" s="2" t="s">
        <v>134</v>
      </c>
      <c r="H3317" s="2"/>
      <c r="I3317" s="3">
        <v>2040</v>
      </c>
      <c r="J3317" s="3">
        <v>1.0900000000000001</v>
      </c>
      <c r="K3317" s="3">
        <v>6046</v>
      </c>
      <c r="L3317" s="2" t="s">
        <v>1129</v>
      </c>
    </row>
    <row r="3318" spans="1:12">
      <c r="A3318" s="19" t="s">
        <v>4598</v>
      </c>
      <c r="B3318" s="20"/>
      <c r="C3318" s="3">
        <v>0.193</v>
      </c>
      <c r="D3318" s="3">
        <v>36.433345199999998</v>
      </c>
      <c r="E3318" s="2"/>
      <c r="F3318" s="2"/>
      <c r="G3318" s="2" t="s">
        <v>134</v>
      </c>
      <c r="H3318" s="2"/>
      <c r="I3318" s="3">
        <v>3960</v>
      </c>
      <c r="J3318" s="3">
        <v>1.04</v>
      </c>
      <c r="K3318" s="3">
        <v>5870</v>
      </c>
      <c r="L3318" s="2" t="s">
        <v>1129</v>
      </c>
    </row>
    <row r="3319" spans="1:12">
      <c r="A3319" s="19" t="s">
        <v>4599</v>
      </c>
      <c r="B3319" s="20"/>
      <c r="C3319" s="3">
        <v>0.26100000000000001</v>
      </c>
      <c r="D3319" s="3">
        <v>82.177374</v>
      </c>
      <c r="E3319" s="2"/>
      <c r="F3319" s="2"/>
      <c r="G3319" s="2" t="s">
        <v>134</v>
      </c>
      <c r="H3319" s="2"/>
      <c r="I3319" s="3">
        <v>5590</v>
      </c>
      <c r="J3319" s="3">
        <v>1.18</v>
      </c>
      <c r="K3319" s="3">
        <v>6214</v>
      </c>
      <c r="L3319" s="2" t="s">
        <v>1129</v>
      </c>
    </row>
    <row r="3320" spans="1:12">
      <c r="A3320" s="19" t="s">
        <v>4600</v>
      </c>
      <c r="B3320" s="20"/>
      <c r="C3320" s="3">
        <v>0.14899999999999999</v>
      </c>
      <c r="D3320" s="3">
        <v>10.358632200000001</v>
      </c>
      <c r="E3320" s="2"/>
      <c r="F3320" s="2"/>
      <c r="G3320" s="2" t="s">
        <v>134</v>
      </c>
      <c r="H3320" s="2"/>
      <c r="I3320" s="3">
        <v>3970</v>
      </c>
      <c r="J3320" s="3">
        <v>0.98</v>
      </c>
      <c r="K3320" s="3">
        <v>5663</v>
      </c>
      <c r="L3320" s="2" t="s">
        <v>1129</v>
      </c>
    </row>
    <row r="3321" spans="1:12">
      <c r="A3321" s="19" t="s">
        <v>4601</v>
      </c>
      <c r="B3321" s="20"/>
      <c r="C3321" s="3">
        <v>0.105</v>
      </c>
      <c r="D3321" s="3">
        <v>11.5553002</v>
      </c>
      <c r="E3321" s="2"/>
      <c r="F3321" s="2"/>
      <c r="G3321" s="2" t="s">
        <v>134</v>
      </c>
      <c r="H3321" s="2"/>
      <c r="I3321" s="3">
        <v>1710</v>
      </c>
      <c r="J3321" s="3">
        <v>0.81</v>
      </c>
      <c r="K3321" s="3">
        <v>5100</v>
      </c>
      <c r="L3321" s="2" t="s">
        <v>1129</v>
      </c>
    </row>
    <row r="3322" spans="1:12">
      <c r="A3322" s="19" t="s">
        <v>4602</v>
      </c>
      <c r="B3322" s="20"/>
      <c r="C3322" s="3">
        <v>0.154</v>
      </c>
      <c r="D3322" s="3">
        <v>26.084059400000001</v>
      </c>
      <c r="E3322" s="2"/>
      <c r="F3322" s="2"/>
      <c r="G3322" s="2" t="s">
        <v>134</v>
      </c>
      <c r="H3322" s="2"/>
      <c r="I3322" s="3">
        <v>4580</v>
      </c>
      <c r="J3322" s="3">
        <v>1.04</v>
      </c>
      <c r="K3322" s="3">
        <v>5904</v>
      </c>
      <c r="L3322" s="2" t="s">
        <v>1129</v>
      </c>
    </row>
    <row r="3323" spans="1:12">
      <c r="A3323" s="19" t="s">
        <v>4603</v>
      </c>
      <c r="B3323" s="20"/>
      <c r="C3323" s="3">
        <v>0.16300000000000001</v>
      </c>
      <c r="D3323" s="3">
        <v>14.532613599999999</v>
      </c>
      <c r="E3323" s="2"/>
      <c r="F3323" s="2"/>
      <c r="G3323" s="2" t="s">
        <v>134</v>
      </c>
      <c r="H3323" s="2"/>
      <c r="I3323" s="3">
        <v>2020</v>
      </c>
      <c r="J3323" s="3">
        <v>0.99</v>
      </c>
      <c r="K3323" s="3">
        <v>5796</v>
      </c>
      <c r="L3323" s="2" t="s">
        <v>1129</v>
      </c>
    </row>
    <row r="3324" spans="1:12">
      <c r="A3324" s="19" t="s">
        <v>4604</v>
      </c>
      <c r="B3324" s="20"/>
      <c r="C3324" s="3">
        <v>0.14899999999999999</v>
      </c>
      <c r="D3324" s="3">
        <v>22.126799500000001</v>
      </c>
      <c r="E3324" s="2"/>
      <c r="F3324" s="2"/>
      <c r="G3324" s="2" t="s">
        <v>134</v>
      </c>
      <c r="H3324" s="2"/>
      <c r="I3324" s="3">
        <v>1800</v>
      </c>
      <c r="J3324" s="3">
        <v>0.85</v>
      </c>
      <c r="K3324" s="3">
        <v>5156</v>
      </c>
      <c r="L3324" s="2" t="s">
        <v>1129</v>
      </c>
    </row>
    <row r="3325" spans="1:12">
      <c r="A3325" s="19" t="s">
        <v>4605</v>
      </c>
      <c r="B3325" s="20"/>
      <c r="C3325" s="3">
        <v>0.11</v>
      </c>
      <c r="D3325" s="3">
        <v>5.9422099800000003</v>
      </c>
      <c r="E3325" s="2"/>
      <c r="F3325" s="2"/>
      <c r="G3325" s="2" t="s">
        <v>134</v>
      </c>
      <c r="H3325" s="2"/>
      <c r="I3325" s="3">
        <v>1610</v>
      </c>
      <c r="J3325" s="3">
        <v>0.8</v>
      </c>
      <c r="K3325" s="3">
        <v>4908</v>
      </c>
      <c r="L3325" s="2" t="s">
        <v>1129</v>
      </c>
    </row>
    <row r="3326" spans="1:12">
      <c r="A3326" s="19" t="s">
        <v>4606</v>
      </c>
      <c r="B3326" s="20"/>
      <c r="C3326" s="3">
        <v>0.09</v>
      </c>
      <c r="D3326" s="3">
        <v>12.2538322</v>
      </c>
      <c r="E3326" s="2"/>
      <c r="F3326" s="2"/>
      <c r="G3326" s="2" t="s">
        <v>134</v>
      </c>
      <c r="H3326" s="2"/>
      <c r="I3326" s="3">
        <v>1440</v>
      </c>
      <c r="J3326" s="3">
        <v>0.88</v>
      </c>
      <c r="K3326" s="3">
        <v>5381</v>
      </c>
      <c r="L3326" s="2" t="s">
        <v>1129</v>
      </c>
    </row>
    <row r="3327" spans="1:12">
      <c r="A3327" s="19" t="s">
        <v>4607</v>
      </c>
      <c r="B3327" s="20"/>
      <c r="C3327" s="3">
        <v>0.13600000000000001</v>
      </c>
      <c r="D3327" s="3">
        <v>9.5085156000000008</v>
      </c>
      <c r="E3327" s="2"/>
      <c r="F3327" s="2"/>
      <c r="G3327" s="2" t="s">
        <v>134</v>
      </c>
      <c r="H3327" s="2"/>
      <c r="I3327" s="3">
        <v>4330</v>
      </c>
      <c r="J3327" s="3">
        <v>1.25</v>
      </c>
      <c r="K3327" s="3">
        <v>6337</v>
      </c>
      <c r="L3327" s="2" t="s">
        <v>1129</v>
      </c>
    </row>
    <row r="3328" spans="1:12">
      <c r="A3328" s="19" t="s">
        <v>4608</v>
      </c>
      <c r="B3328" s="20"/>
      <c r="C3328" s="3">
        <v>0.188</v>
      </c>
      <c r="D3328" s="3">
        <v>30.454913600000001</v>
      </c>
      <c r="E3328" s="2"/>
      <c r="F3328" s="2"/>
      <c r="G3328" s="2" t="s">
        <v>134</v>
      </c>
      <c r="H3328" s="2"/>
      <c r="I3328" s="3">
        <v>3570</v>
      </c>
      <c r="J3328" s="3">
        <v>0.94</v>
      </c>
      <c r="K3328" s="3">
        <v>5730</v>
      </c>
      <c r="L3328" s="2" t="s">
        <v>1129</v>
      </c>
    </row>
    <row r="3329" spans="1:12">
      <c r="A3329" s="19" t="s">
        <v>4609</v>
      </c>
      <c r="B3329" s="20"/>
      <c r="C3329" s="3">
        <v>0.13100000000000001</v>
      </c>
      <c r="D3329" s="3">
        <v>19.915772499999999</v>
      </c>
      <c r="E3329" s="2"/>
      <c r="F3329" s="2"/>
      <c r="G3329" s="2" t="s">
        <v>134</v>
      </c>
      <c r="H3329" s="2"/>
      <c r="I3329" s="3">
        <v>1800</v>
      </c>
      <c r="J3329" s="3">
        <v>1.1100000000000001</v>
      </c>
      <c r="K3329" s="3">
        <v>6087</v>
      </c>
      <c r="L3329" s="2" t="s">
        <v>1129</v>
      </c>
    </row>
    <row r="3330" spans="1:12">
      <c r="A3330" s="19" t="s">
        <v>4610</v>
      </c>
      <c r="B3330" s="20"/>
      <c r="C3330" s="3">
        <v>0.20699999999999999</v>
      </c>
      <c r="D3330" s="3">
        <v>54.649575900000002</v>
      </c>
      <c r="E3330" s="2"/>
      <c r="F3330" s="2"/>
      <c r="G3330" s="2" t="s">
        <v>134</v>
      </c>
      <c r="H3330" s="2"/>
      <c r="I3330" s="3">
        <v>4780</v>
      </c>
      <c r="J3330" s="3">
        <v>1.08</v>
      </c>
      <c r="K3330" s="3">
        <v>5965</v>
      </c>
      <c r="L3330" s="2" t="s">
        <v>1129</v>
      </c>
    </row>
    <row r="3331" spans="1:12">
      <c r="A3331" s="19" t="s">
        <v>4611</v>
      </c>
      <c r="B3331" s="20"/>
      <c r="C3331" s="3">
        <v>0.19</v>
      </c>
      <c r="D3331" s="3">
        <v>7.3194636300000004</v>
      </c>
      <c r="E3331" s="2"/>
      <c r="F3331" s="2"/>
      <c r="G3331" s="2" t="s">
        <v>134</v>
      </c>
      <c r="H3331" s="2"/>
      <c r="I3331" s="3">
        <v>3570</v>
      </c>
      <c r="J3331" s="3">
        <v>1.38</v>
      </c>
      <c r="K3331" s="3">
        <v>6541</v>
      </c>
      <c r="L3331" s="2" t="s">
        <v>1129</v>
      </c>
    </row>
    <row r="3332" spans="1:12">
      <c r="A3332" s="19" t="s">
        <v>4612</v>
      </c>
      <c r="B3332" s="20"/>
      <c r="C3332" s="3">
        <v>0.16600000000000001</v>
      </c>
      <c r="D3332" s="3">
        <v>39.818993200000001</v>
      </c>
      <c r="E3332" s="2"/>
      <c r="F3332" s="2"/>
      <c r="G3332" s="2" t="s">
        <v>134</v>
      </c>
      <c r="H3332" s="2"/>
      <c r="I3332" s="3">
        <v>2020</v>
      </c>
      <c r="J3332" s="3">
        <v>1.05</v>
      </c>
      <c r="K3332" s="3">
        <v>5820</v>
      </c>
      <c r="L3332" s="2" t="s">
        <v>1129</v>
      </c>
    </row>
    <row r="3333" spans="1:12">
      <c r="A3333" s="19" t="s">
        <v>4613</v>
      </c>
      <c r="B3333" s="20"/>
      <c r="C3333" s="3">
        <v>0.158</v>
      </c>
      <c r="D3333" s="3">
        <v>82.294751000000005</v>
      </c>
      <c r="E3333" s="2"/>
      <c r="F3333" s="2"/>
      <c r="G3333" s="2" t="s">
        <v>134</v>
      </c>
      <c r="H3333" s="2"/>
      <c r="I3333" s="3">
        <v>2800</v>
      </c>
      <c r="J3333" s="3">
        <v>0.93</v>
      </c>
      <c r="K3333" s="3">
        <v>5655</v>
      </c>
      <c r="L3333" s="2" t="s">
        <v>1129</v>
      </c>
    </row>
    <row r="3334" spans="1:12">
      <c r="A3334" s="19" t="s">
        <v>4614</v>
      </c>
      <c r="B3334" s="20"/>
      <c r="C3334" s="3">
        <v>0.27100000000000002</v>
      </c>
      <c r="D3334" s="3">
        <v>92.436297300000007</v>
      </c>
      <c r="E3334" s="2"/>
      <c r="F3334" s="2"/>
      <c r="G3334" s="2" t="s">
        <v>134</v>
      </c>
      <c r="H3334" s="2"/>
      <c r="I3334" s="3">
        <v>3160</v>
      </c>
      <c r="J3334" s="3">
        <v>0.9</v>
      </c>
      <c r="K3334" s="3">
        <v>5515</v>
      </c>
      <c r="L3334" s="2" t="s">
        <v>1129</v>
      </c>
    </row>
    <row r="3335" spans="1:12">
      <c r="A3335" s="19" t="s">
        <v>4615</v>
      </c>
      <c r="B3335" s="20"/>
      <c r="C3335" s="3">
        <v>0.13500000000000001</v>
      </c>
      <c r="D3335" s="3">
        <v>16.586176200000001</v>
      </c>
      <c r="E3335" s="2"/>
      <c r="F3335" s="2"/>
      <c r="G3335" s="2" t="s">
        <v>134</v>
      </c>
      <c r="H3335" s="2"/>
      <c r="I3335" s="3">
        <v>4280</v>
      </c>
      <c r="J3335" s="3">
        <v>1</v>
      </c>
      <c r="K3335" s="3">
        <v>5728</v>
      </c>
      <c r="L3335" s="2" t="s">
        <v>1129</v>
      </c>
    </row>
    <row r="3336" spans="1:12">
      <c r="A3336" s="19" t="s">
        <v>4616</v>
      </c>
      <c r="B3336" s="20"/>
      <c r="C3336" s="3">
        <v>0.13300000000000001</v>
      </c>
      <c r="D3336" s="3">
        <v>16.752550100000001</v>
      </c>
      <c r="E3336" s="2"/>
      <c r="F3336" s="2"/>
      <c r="G3336" s="2" t="s">
        <v>134</v>
      </c>
      <c r="H3336" s="2"/>
      <c r="I3336" s="3">
        <v>1210</v>
      </c>
      <c r="J3336" s="3">
        <v>0.77</v>
      </c>
      <c r="K3336" s="3">
        <v>4712</v>
      </c>
      <c r="L3336" s="2" t="s">
        <v>1129</v>
      </c>
    </row>
    <row r="3337" spans="1:12">
      <c r="A3337" s="19" t="s">
        <v>4617</v>
      </c>
      <c r="B3337" s="20"/>
      <c r="C3337" s="3">
        <v>0.126</v>
      </c>
      <c r="D3337" s="3">
        <v>15.0217983</v>
      </c>
      <c r="E3337" s="2"/>
      <c r="F3337" s="2"/>
      <c r="G3337" s="2" t="s">
        <v>134</v>
      </c>
      <c r="H3337" s="2"/>
      <c r="I3337" s="3">
        <v>1870</v>
      </c>
      <c r="J3337" s="3">
        <v>1.06</v>
      </c>
      <c r="K3337" s="3">
        <v>5863</v>
      </c>
      <c r="L3337" s="2" t="s">
        <v>1129</v>
      </c>
    </row>
    <row r="3338" spans="1:12">
      <c r="A3338" s="19" t="s">
        <v>4618</v>
      </c>
      <c r="B3338" s="20"/>
      <c r="C3338" s="3">
        <v>0.27400000000000002</v>
      </c>
      <c r="D3338" s="3">
        <v>91.080482000000003</v>
      </c>
      <c r="E3338" s="2"/>
      <c r="F3338" s="2"/>
      <c r="G3338" s="2" t="s">
        <v>134</v>
      </c>
      <c r="H3338" s="2"/>
      <c r="I3338" s="3">
        <v>3450</v>
      </c>
      <c r="J3338" s="3">
        <v>0.96</v>
      </c>
      <c r="K3338" s="3">
        <v>5659</v>
      </c>
      <c r="L3338" s="2" t="s">
        <v>1129</v>
      </c>
    </row>
    <row r="3339" spans="1:12">
      <c r="A3339" s="19" t="s">
        <v>4619</v>
      </c>
      <c r="B3339" s="20"/>
      <c r="C3339" s="3">
        <v>0.26200000000000001</v>
      </c>
      <c r="D3339" s="3">
        <v>85.273256000000003</v>
      </c>
      <c r="E3339" s="2"/>
      <c r="F3339" s="2"/>
      <c r="G3339" s="2" t="s">
        <v>134</v>
      </c>
      <c r="H3339" s="2"/>
      <c r="I3339" s="3">
        <v>4260</v>
      </c>
      <c r="J3339" s="3">
        <v>1.03</v>
      </c>
      <c r="K3339" s="3">
        <v>5831</v>
      </c>
      <c r="L3339" s="2" t="s">
        <v>1129</v>
      </c>
    </row>
    <row r="3340" spans="1:12">
      <c r="A3340" s="19" t="s">
        <v>4620</v>
      </c>
      <c r="B3340" s="20"/>
      <c r="C3340" s="3">
        <v>0.19800000000000001</v>
      </c>
      <c r="D3340" s="3">
        <v>64.658801699999998</v>
      </c>
      <c r="E3340" s="2"/>
      <c r="F3340" s="2"/>
      <c r="G3340" s="2" t="s">
        <v>134</v>
      </c>
      <c r="H3340" s="2"/>
      <c r="I3340" s="3">
        <v>4220</v>
      </c>
      <c r="J3340" s="3">
        <v>1.18</v>
      </c>
      <c r="K3340" s="3">
        <v>6182</v>
      </c>
      <c r="L3340" s="2" t="s">
        <v>1129</v>
      </c>
    </row>
    <row r="3341" spans="1:12">
      <c r="A3341" s="19" t="s">
        <v>4621</v>
      </c>
      <c r="B3341" s="20"/>
      <c r="C3341" s="3">
        <v>0.14799999999999999</v>
      </c>
      <c r="D3341" s="3">
        <v>8.7419977200000005</v>
      </c>
      <c r="E3341" s="2"/>
      <c r="F3341" s="2"/>
      <c r="G3341" s="2" t="s">
        <v>134</v>
      </c>
      <c r="H3341" s="2"/>
      <c r="I3341" s="3">
        <v>3660</v>
      </c>
      <c r="J3341" s="3">
        <v>0.96</v>
      </c>
      <c r="K3341" s="3">
        <v>5675</v>
      </c>
      <c r="L3341" s="2" t="s">
        <v>1129</v>
      </c>
    </row>
    <row r="3342" spans="1:12">
      <c r="A3342" s="19" t="s">
        <v>4622</v>
      </c>
      <c r="B3342" s="20"/>
      <c r="C3342" s="3">
        <v>0.11899999999999999</v>
      </c>
      <c r="D3342" s="3">
        <v>48.051405000000003</v>
      </c>
      <c r="E3342" s="2"/>
      <c r="F3342" s="2"/>
      <c r="G3342" s="2" t="s">
        <v>134</v>
      </c>
      <c r="H3342" s="2"/>
      <c r="I3342" s="3">
        <v>2400</v>
      </c>
      <c r="J3342" s="3">
        <v>0.86</v>
      </c>
      <c r="K3342" s="3">
        <v>5256</v>
      </c>
      <c r="L3342" s="2" t="s">
        <v>1129</v>
      </c>
    </row>
    <row r="3343" spans="1:12">
      <c r="A3343" s="19" t="s">
        <v>4623</v>
      </c>
      <c r="B3343" s="20"/>
      <c r="C3343" s="3">
        <v>0.106</v>
      </c>
      <c r="D3343" s="3">
        <v>44.200800000000001</v>
      </c>
      <c r="E3343" s="2"/>
      <c r="F3343" s="2"/>
      <c r="G3343" s="2" t="s">
        <v>134</v>
      </c>
      <c r="H3343" s="2"/>
      <c r="I3343" s="3">
        <v>1000</v>
      </c>
      <c r="J3343" s="3">
        <v>0.82</v>
      </c>
      <c r="K3343" s="3">
        <v>5097</v>
      </c>
      <c r="L3343" s="2" t="s">
        <v>1129</v>
      </c>
    </row>
    <row r="3344" spans="1:12">
      <c r="A3344" s="19" t="s">
        <v>4624</v>
      </c>
      <c r="B3344" s="20"/>
      <c r="C3344" s="3">
        <v>0.107</v>
      </c>
      <c r="D3344" s="3">
        <v>15.0330105</v>
      </c>
      <c r="E3344" s="2"/>
      <c r="F3344" s="2"/>
      <c r="G3344" s="2" t="s">
        <v>134</v>
      </c>
      <c r="H3344" s="2"/>
      <c r="I3344" s="3">
        <v>2950</v>
      </c>
      <c r="J3344" s="3">
        <v>1</v>
      </c>
      <c r="K3344" s="3">
        <v>5845</v>
      </c>
      <c r="L3344" s="2" t="s">
        <v>1129</v>
      </c>
    </row>
    <row r="3345" spans="1:12">
      <c r="A3345" s="19" t="s">
        <v>4625</v>
      </c>
      <c r="B3345" s="20"/>
      <c r="C3345" s="3">
        <v>0.13900000000000001</v>
      </c>
      <c r="D3345" s="3">
        <v>14.556453299999999</v>
      </c>
      <c r="E3345" s="2"/>
      <c r="F3345" s="2"/>
      <c r="G3345" s="2" t="s">
        <v>134</v>
      </c>
      <c r="H3345" s="2"/>
      <c r="I3345" s="3">
        <v>2900</v>
      </c>
      <c r="J3345" s="3">
        <v>1.2</v>
      </c>
      <c r="K3345" s="3">
        <v>6229</v>
      </c>
      <c r="L3345" s="2" t="s">
        <v>1129</v>
      </c>
    </row>
    <row r="3346" spans="1:12">
      <c r="A3346" s="19" t="s">
        <v>4626</v>
      </c>
      <c r="B3346" s="20"/>
      <c r="C3346" s="3">
        <v>0.28399999999999997</v>
      </c>
      <c r="D3346" s="3">
        <v>41.708362899999997</v>
      </c>
      <c r="E3346" s="2"/>
      <c r="F3346" s="2"/>
      <c r="G3346" s="2" t="s">
        <v>134</v>
      </c>
      <c r="H3346" s="2"/>
      <c r="I3346" s="3">
        <v>5000</v>
      </c>
      <c r="J3346" s="3">
        <v>1.44</v>
      </c>
      <c r="K3346" s="3">
        <v>6666</v>
      </c>
      <c r="L3346" s="2" t="s">
        <v>1129</v>
      </c>
    </row>
    <row r="3347" spans="1:12">
      <c r="A3347" s="19" t="s">
        <v>4627</v>
      </c>
      <c r="B3347" s="20"/>
      <c r="C3347" s="3">
        <v>0.20300000000000001</v>
      </c>
      <c r="D3347" s="3">
        <v>96.169870000000003</v>
      </c>
      <c r="E3347" s="2"/>
      <c r="F3347" s="2"/>
      <c r="G3347" s="2" t="s">
        <v>134</v>
      </c>
      <c r="H3347" s="2"/>
      <c r="I3347" s="3">
        <v>2800</v>
      </c>
      <c r="J3347" s="3">
        <v>0.77</v>
      </c>
      <c r="K3347" s="3">
        <v>5069</v>
      </c>
      <c r="L3347" s="2" t="s">
        <v>1129</v>
      </c>
    </row>
    <row r="3348" spans="1:12">
      <c r="A3348" s="19" t="s">
        <v>4628</v>
      </c>
      <c r="B3348" s="20"/>
      <c r="C3348" s="3">
        <v>0.19</v>
      </c>
      <c r="D3348" s="3">
        <v>82.304002999999994</v>
      </c>
      <c r="E3348" s="2"/>
      <c r="F3348" s="2"/>
      <c r="G3348" s="2" t="s">
        <v>134</v>
      </c>
      <c r="H3348" s="2"/>
      <c r="I3348" s="3">
        <v>3360</v>
      </c>
      <c r="J3348" s="3">
        <v>0.85</v>
      </c>
      <c r="K3348" s="3">
        <v>5393</v>
      </c>
      <c r="L3348" s="2" t="s">
        <v>1129</v>
      </c>
    </row>
    <row r="3349" spans="1:12">
      <c r="A3349" s="19" t="s">
        <v>4629</v>
      </c>
      <c r="B3349" s="20"/>
      <c r="C3349" s="3">
        <v>8.3000000000000004E-2</v>
      </c>
      <c r="D3349" s="3">
        <v>30.860936599999999</v>
      </c>
      <c r="E3349" s="2"/>
      <c r="F3349" s="2"/>
      <c r="G3349" s="2" t="s">
        <v>134</v>
      </c>
      <c r="H3349" s="2"/>
      <c r="I3349" s="3">
        <v>1170</v>
      </c>
      <c r="J3349" s="3">
        <v>0.93</v>
      </c>
      <c r="K3349" s="3">
        <v>5686</v>
      </c>
      <c r="L3349" s="2" t="s">
        <v>1129</v>
      </c>
    </row>
    <row r="3350" spans="1:12">
      <c r="A3350" s="19" t="s">
        <v>4630</v>
      </c>
      <c r="B3350" s="20"/>
      <c r="C3350" s="3">
        <v>0.11799999999999999</v>
      </c>
      <c r="D3350" s="3">
        <v>14.0329154</v>
      </c>
      <c r="E3350" s="2"/>
      <c r="F3350" s="2"/>
      <c r="G3350" s="2" t="s">
        <v>134</v>
      </c>
      <c r="H3350" s="2"/>
      <c r="I3350" s="3">
        <v>4300</v>
      </c>
      <c r="J3350" s="3">
        <v>0.95</v>
      </c>
      <c r="K3350" s="3">
        <v>5676</v>
      </c>
      <c r="L3350" s="2" t="s">
        <v>1129</v>
      </c>
    </row>
    <row r="3351" spans="1:12">
      <c r="A3351" s="19" t="s">
        <v>4631</v>
      </c>
      <c r="B3351" s="20"/>
      <c r="C3351" s="3">
        <v>7.4999999999999997E-2</v>
      </c>
      <c r="D3351" s="3">
        <v>16.0506213</v>
      </c>
      <c r="E3351" s="2"/>
      <c r="F3351" s="2"/>
      <c r="G3351" s="2" t="s">
        <v>134</v>
      </c>
      <c r="H3351" s="2"/>
      <c r="I3351" s="3">
        <v>1120</v>
      </c>
      <c r="J3351" s="3">
        <v>0.89</v>
      </c>
      <c r="K3351" s="3">
        <v>5410</v>
      </c>
      <c r="L3351" s="2" t="s">
        <v>1129</v>
      </c>
    </row>
    <row r="3352" spans="1:12">
      <c r="A3352" s="19" t="s">
        <v>4632</v>
      </c>
      <c r="B3352" s="20"/>
      <c r="C3352" s="3">
        <v>0.11899999999999999</v>
      </c>
      <c r="D3352" s="3">
        <v>20.7056504</v>
      </c>
      <c r="E3352" s="2"/>
      <c r="F3352" s="2"/>
      <c r="G3352" s="2" t="s">
        <v>134</v>
      </c>
      <c r="H3352" s="2"/>
      <c r="I3352" s="3">
        <v>2910</v>
      </c>
      <c r="J3352" s="3">
        <v>1.1399999999999999</v>
      </c>
      <c r="K3352" s="3">
        <v>6158</v>
      </c>
      <c r="L3352" s="2" t="s">
        <v>1129</v>
      </c>
    </row>
    <row r="3353" spans="1:12">
      <c r="A3353" s="19" t="s">
        <v>4633</v>
      </c>
      <c r="B3353" s="20"/>
      <c r="C3353" s="3">
        <v>0.16500000000000001</v>
      </c>
      <c r="D3353" s="3">
        <v>25.433819700000001</v>
      </c>
      <c r="E3353" s="2"/>
      <c r="F3353" s="2"/>
      <c r="G3353" s="2" t="s">
        <v>134</v>
      </c>
      <c r="H3353" s="2"/>
      <c r="I3353" s="3">
        <v>4170</v>
      </c>
      <c r="J3353" s="3">
        <v>1</v>
      </c>
      <c r="K3353" s="3">
        <v>5780</v>
      </c>
      <c r="L3353" s="2" t="s">
        <v>1129</v>
      </c>
    </row>
    <row r="3354" spans="1:12">
      <c r="A3354" s="19" t="s">
        <v>4634</v>
      </c>
      <c r="B3354" s="20"/>
      <c r="C3354" s="3">
        <v>0.3</v>
      </c>
      <c r="D3354" s="3">
        <v>84.703920999999994</v>
      </c>
      <c r="E3354" s="2"/>
      <c r="F3354" s="2"/>
      <c r="G3354" s="2" t="s">
        <v>134</v>
      </c>
      <c r="H3354" s="2"/>
      <c r="I3354" s="3">
        <v>5270</v>
      </c>
      <c r="J3354" s="3">
        <v>1.19</v>
      </c>
      <c r="K3354" s="3">
        <v>6200</v>
      </c>
      <c r="L3354" s="2" t="s">
        <v>1129</v>
      </c>
    </row>
    <row r="3355" spans="1:12">
      <c r="A3355" s="19" t="s">
        <v>4635</v>
      </c>
      <c r="B3355" s="20"/>
      <c r="C3355" s="3">
        <v>0.15</v>
      </c>
      <c r="D3355" s="3">
        <v>23.238279200000001</v>
      </c>
      <c r="E3355" s="2"/>
      <c r="F3355" s="2"/>
      <c r="G3355" s="2" t="s">
        <v>134</v>
      </c>
      <c r="H3355" s="2"/>
      <c r="I3355" s="3">
        <v>2930</v>
      </c>
      <c r="J3355" s="3">
        <v>1.17</v>
      </c>
      <c r="K3355" s="3">
        <v>6064</v>
      </c>
      <c r="L3355" s="2" t="s">
        <v>1129</v>
      </c>
    </row>
    <row r="3356" spans="1:12">
      <c r="A3356" s="19" t="s">
        <v>4636</v>
      </c>
      <c r="B3356" s="20"/>
      <c r="C3356" s="3">
        <v>0.105</v>
      </c>
      <c r="D3356" s="3">
        <v>20.359725999999998</v>
      </c>
      <c r="E3356" s="2"/>
      <c r="F3356" s="2"/>
      <c r="G3356" s="2" t="s">
        <v>134</v>
      </c>
      <c r="H3356" s="2"/>
      <c r="I3356" s="3">
        <v>530</v>
      </c>
      <c r="J3356" s="3">
        <v>0.73</v>
      </c>
      <c r="K3356" s="3">
        <v>4372</v>
      </c>
      <c r="L3356" s="2" t="s">
        <v>1129</v>
      </c>
    </row>
    <row r="3357" spans="1:12">
      <c r="A3357" s="19" t="s">
        <v>4637</v>
      </c>
      <c r="B3357" s="20"/>
      <c r="C3357" s="3">
        <v>0.755</v>
      </c>
      <c r="D3357" s="3">
        <v>160.88465099999999</v>
      </c>
      <c r="E3357" s="2"/>
      <c r="F3357" s="2"/>
      <c r="G3357" s="2" t="s">
        <v>134</v>
      </c>
      <c r="H3357" s="2"/>
      <c r="I3357" s="3">
        <v>1250</v>
      </c>
      <c r="J3357" s="3">
        <v>0.99</v>
      </c>
      <c r="K3357" s="3">
        <v>5617</v>
      </c>
      <c r="L3357" s="2" t="s">
        <v>1129</v>
      </c>
    </row>
    <row r="3358" spans="1:12">
      <c r="A3358" s="19" t="s">
        <v>4638</v>
      </c>
      <c r="B3358" s="20"/>
      <c r="C3358" s="3">
        <v>1.0549999999999999</v>
      </c>
      <c r="D3358" s="3">
        <v>217.831763</v>
      </c>
      <c r="E3358" s="2"/>
      <c r="F3358" s="2"/>
      <c r="G3358" s="2" t="s">
        <v>134</v>
      </c>
      <c r="H3358" s="2"/>
      <c r="I3358" s="3">
        <v>1240</v>
      </c>
      <c r="J3358" s="3">
        <v>1.21</v>
      </c>
      <c r="K3358" s="3">
        <v>6251</v>
      </c>
      <c r="L3358" s="2" t="s">
        <v>1129</v>
      </c>
    </row>
    <row r="3359" spans="1:12">
      <c r="A3359" s="19" t="s">
        <v>4639</v>
      </c>
      <c r="B3359" s="20"/>
      <c r="C3359" s="3">
        <v>0.85199999999999998</v>
      </c>
      <c r="D3359" s="3">
        <v>214.31141600000001</v>
      </c>
      <c r="E3359" s="2"/>
      <c r="F3359" s="2"/>
      <c r="G3359" s="2" t="s">
        <v>134</v>
      </c>
      <c r="H3359" s="2"/>
      <c r="I3359" s="3">
        <v>1640</v>
      </c>
      <c r="J3359" s="3">
        <v>1.3</v>
      </c>
      <c r="K3359" s="3">
        <v>6511</v>
      </c>
      <c r="L3359" s="2" t="s">
        <v>1129</v>
      </c>
    </row>
    <row r="3360" spans="1:12">
      <c r="A3360" s="19" t="s">
        <v>4640</v>
      </c>
      <c r="B3360" s="20"/>
      <c r="C3360" s="3">
        <v>0.156</v>
      </c>
      <c r="D3360" s="3">
        <v>7.2593197900000002</v>
      </c>
      <c r="E3360" s="2"/>
      <c r="F3360" s="2"/>
      <c r="G3360" s="2" t="s">
        <v>134</v>
      </c>
      <c r="H3360" s="2"/>
      <c r="I3360" s="3">
        <v>2840</v>
      </c>
      <c r="J3360" s="3">
        <v>1.04</v>
      </c>
      <c r="K3360" s="3">
        <v>5904</v>
      </c>
      <c r="L3360" s="2" t="s">
        <v>1129</v>
      </c>
    </row>
    <row r="3361" spans="1:12">
      <c r="A3361" s="19" t="s">
        <v>4641</v>
      </c>
      <c r="B3361" s="20"/>
      <c r="C3361" s="3">
        <v>0.871</v>
      </c>
      <c r="D3361" s="3">
        <v>5.5460836699999998</v>
      </c>
      <c r="E3361" s="2"/>
      <c r="F3361" s="2"/>
      <c r="G3361" s="2" t="s">
        <v>134</v>
      </c>
      <c r="H3361" s="2"/>
      <c r="I3361" s="3">
        <v>2830</v>
      </c>
      <c r="J3361" s="3">
        <v>1.58</v>
      </c>
      <c r="K3361" s="3">
        <v>7010</v>
      </c>
      <c r="L3361" s="2" t="s">
        <v>1129</v>
      </c>
    </row>
    <row r="3362" spans="1:12">
      <c r="A3362" s="19" t="s">
        <v>4642</v>
      </c>
      <c r="B3362" s="20"/>
      <c r="C3362" s="3">
        <v>0.27200000000000002</v>
      </c>
      <c r="D3362" s="3">
        <v>5.1117790400000001</v>
      </c>
      <c r="E3362" s="2"/>
      <c r="F3362" s="2"/>
      <c r="G3362" s="2" t="s">
        <v>134</v>
      </c>
      <c r="H3362" s="2"/>
      <c r="I3362" s="3">
        <v>3700</v>
      </c>
      <c r="J3362" s="3">
        <v>1.54</v>
      </c>
      <c r="K3362" s="3">
        <v>6846</v>
      </c>
      <c r="L3362" s="2" t="s">
        <v>1129</v>
      </c>
    </row>
    <row r="3363" spans="1:12">
      <c r="A3363" s="19" t="s">
        <v>4643</v>
      </c>
      <c r="B3363" s="20"/>
      <c r="C3363" s="3">
        <v>0.63</v>
      </c>
      <c r="D3363" s="3">
        <v>240.79893999999999</v>
      </c>
      <c r="E3363" s="2"/>
      <c r="F3363" s="2"/>
      <c r="G3363" s="2" t="s">
        <v>134</v>
      </c>
      <c r="H3363" s="2"/>
      <c r="I3363" s="3">
        <v>2800</v>
      </c>
      <c r="J3363" s="3">
        <v>0.94</v>
      </c>
      <c r="K3363" s="3">
        <v>5644</v>
      </c>
      <c r="L3363" s="2" t="s">
        <v>1129</v>
      </c>
    </row>
    <row r="3364" spans="1:12">
      <c r="A3364" s="19" t="s">
        <v>4644</v>
      </c>
      <c r="B3364" s="20"/>
      <c r="C3364" s="3">
        <v>0.51500000000000001</v>
      </c>
      <c r="D3364" s="3">
        <v>0.65355357000000003</v>
      </c>
      <c r="E3364" s="2"/>
      <c r="F3364" s="2"/>
      <c r="G3364" s="2" t="s">
        <v>134</v>
      </c>
      <c r="H3364" s="2"/>
      <c r="I3364" s="3">
        <v>2070</v>
      </c>
      <c r="J3364" s="3">
        <v>0.76</v>
      </c>
      <c r="K3364" s="3">
        <v>4677</v>
      </c>
      <c r="L3364" s="2" t="s">
        <v>1129</v>
      </c>
    </row>
    <row r="3365" spans="1:12">
      <c r="A3365" s="19" t="s">
        <v>4645</v>
      </c>
      <c r="B3365" s="20"/>
      <c r="C3365" s="3">
        <v>0.223</v>
      </c>
      <c r="D3365" s="3">
        <v>47.148408099999997</v>
      </c>
      <c r="E3365" s="2"/>
      <c r="F3365" s="2"/>
      <c r="G3365" s="2" t="s">
        <v>134</v>
      </c>
      <c r="H3365" s="2"/>
      <c r="I3365" s="3">
        <v>740</v>
      </c>
      <c r="J3365" s="3">
        <v>0.81</v>
      </c>
      <c r="K3365" s="3">
        <v>5042</v>
      </c>
      <c r="L3365" s="2" t="s">
        <v>1129</v>
      </c>
    </row>
    <row r="3366" spans="1:12">
      <c r="A3366" s="19" t="s">
        <v>4646</v>
      </c>
      <c r="B3366" s="20"/>
      <c r="C3366" s="3">
        <v>0.154</v>
      </c>
      <c r="D3366" s="3">
        <v>1.84788917</v>
      </c>
      <c r="E3366" s="2"/>
      <c r="F3366" s="2"/>
      <c r="G3366" s="2" t="s">
        <v>134</v>
      </c>
      <c r="H3366" s="2"/>
      <c r="I3366" s="3">
        <v>2300</v>
      </c>
      <c r="J3366" s="3">
        <v>0.96</v>
      </c>
      <c r="K3366" s="3">
        <v>5706</v>
      </c>
      <c r="L3366" s="2" t="s">
        <v>1129</v>
      </c>
    </row>
    <row r="3367" spans="1:12">
      <c r="A3367" s="19" t="s">
        <v>4647</v>
      </c>
      <c r="B3367" s="20"/>
      <c r="C3367" s="3">
        <v>0.14099999999999999</v>
      </c>
      <c r="D3367" s="3">
        <v>0.93875076999999996</v>
      </c>
      <c r="E3367" s="2"/>
      <c r="F3367" s="2"/>
      <c r="G3367" s="2" t="s">
        <v>134</v>
      </c>
      <c r="H3367" s="2"/>
      <c r="I3367" s="3">
        <v>2990</v>
      </c>
      <c r="J3367" s="3">
        <v>0.97</v>
      </c>
      <c r="K3367" s="3">
        <v>5708</v>
      </c>
      <c r="L3367" s="2" t="s">
        <v>1129</v>
      </c>
    </row>
    <row r="3368" spans="1:12">
      <c r="A3368" s="19" t="s">
        <v>4648</v>
      </c>
      <c r="B3368" s="20"/>
      <c r="C3368" s="3">
        <v>0.316</v>
      </c>
      <c r="D3368" s="3">
        <v>70.967460299999999</v>
      </c>
      <c r="E3368" s="2"/>
      <c r="F3368" s="2"/>
      <c r="G3368" s="2" t="s">
        <v>134</v>
      </c>
      <c r="H3368" s="2"/>
      <c r="I3368" s="3">
        <v>1650</v>
      </c>
      <c r="J3368" s="3">
        <v>1.17</v>
      </c>
      <c r="K3368" s="3">
        <v>6179</v>
      </c>
      <c r="L3368" s="2" t="s">
        <v>1129</v>
      </c>
    </row>
    <row r="3369" spans="1:12">
      <c r="A3369" s="19" t="s">
        <v>4649</v>
      </c>
      <c r="B3369" s="20"/>
      <c r="C3369" s="3">
        <v>8.1000000000000003E-2</v>
      </c>
      <c r="D3369" s="3">
        <v>2.4166011799999998</v>
      </c>
      <c r="E3369" s="2"/>
      <c r="F3369" s="2"/>
      <c r="G3369" s="2" t="s">
        <v>134</v>
      </c>
      <c r="H3369" s="2"/>
      <c r="I3369" s="3">
        <v>1290</v>
      </c>
      <c r="J3369" s="3">
        <v>1.07</v>
      </c>
      <c r="K3369" s="3">
        <v>5748</v>
      </c>
      <c r="L3369" s="2" t="s">
        <v>1129</v>
      </c>
    </row>
    <row r="3370" spans="1:12">
      <c r="A3370" s="19" t="s">
        <v>4650</v>
      </c>
      <c r="B3370" s="20"/>
      <c r="C3370" s="3">
        <v>0.217</v>
      </c>
      <c r="D3370" s="3">
        <v>3.9086319999999999</v>
      </c>
      <c r="E3370" s="2"/>
      <c r="F3370" s="2"/>
      <c r="G3370" s="2" t="s">
        <v>134</v>
      </c>
      <c r="H3370" s="2"/>
      <c r="I3370" s="3">
        <v>1880</v>
      </c>
      <c r="J3370" s="3">
        <v>0.73</v>
      </c>
      <c r="K3370" s="3">
        <v>4601</v>
      </c>
      <c r="L3370" s="2" t="s">
        <v>1129</v>
      </c>
    </row>
    <row r="3371" spans="1:12">
      <c r="A3371" s="19" t="s">
        <v>4651</v>
      </c>
      <c r="B3371" s="20"/>
      <c r="C3371" s="3">
        <v>0.42599999999999999</v>
      </c>
      <c r="D3371" s="3">
        <v>160.129918</v>
      </c>
      <c r="E3371" s="2"/>
      <c r="F3371" s="2"/>
      <c r="G3371" s="2" t="s">
        <v>134</v>
      </c>
      <c r="H3371" s="2"/>
      <c r="I3371" s="3">
        <v>5100</v>
      </c>
      <c r="J3371" s="3">
        <v>1.21</v>
      </c>
      <c r="K3371" s="3">
        <v>6224</v>
      </c>
      <c r="L3371" s="2" t="s">
        <v>1129</v>
      </c>
    </row>
    <row r="3372" spans="1:12">
      <c r="A3372" s="19" t="s">
        <v>4652</v>
      </c>
      <c r="B3372" s="20"/>
      <c r="C3372" s="3">
        <v>0.13</v>
      </c>
      <c r="D3372" s="3">
        <v>1.79111021</v>
      </c>
      <c r="E3372" s="2"/>
      <c r="F3372" s="2"/>
      <c r="G3372" s="2" t="s">
        <v>134</v>
      </c>
      <c r="H3372" s="2"/>
      <c r="I3372" s="3">
        <v>2990</v>
      </c>
      <c r="J3372" s="3">
        <v>1.03</v>
      </c>
      <c r="K3372" s="3">
        <v>5857</v>
      </c>
      <c r="L3372" s="2" t="s">
        <v>1129</v>
      </c>
    </row>
    <row r="3373" spans="1:12">
      <c r="A3373" s="19" t="s">
        <v>4653</v>
      </c>
      <c r="B3373" s="20"/>
      <c r="C3373" s="3">
        <v>0.187</v>
      </c>
      <c r="D3373" s="3">
        <v>5.3390568600000003</v>
      </c>
      <c r="E3373" s="2"/>
      <c r="F3373" s="2"/>
      <c r="G3373" s="2" t="s">
        <v>134</v>
      </c>
      <c r="H3373" s="2"/>
      <c r="I3373" s="3">
        <v>2230</v>
      </c>
      <c r="J3373" s="3">
        <v>0.81</v>
      </c>
      <c r="K3373" s="3">
        <v>5048</v>
      </c>
      <c r="L3373" s="2" t="s">
        <v>1129</v>
      </c>
    </row>
    <row r="3374" spans="1:12">
      <c r="A3374" s="19" t="s">
        <v>4654</v>
      </c>
      <c r="B3374" s="20"/>
      <c r="C3374" s="3">
        <v>0.14599999999999999</v>
      </c>
      <c r="D3374" s="3">
        <v>2.5904433999999998</v>
      </c>
      <c r="E3374" s="2"/>
      <c r="F3374" s="2"/>
      <c r="G3374" s="2" t="s">
        <v>134</v>
      </c>
      <c r="H3374" s="2"/>
      <c r="I3374" s="3">
        <v>1800</v>
      </c>
      <c r="J3374" s="3">
        <v>0.92</v>
      </c>
      <c r="K3374" s="3">
        <v>5477</v>
      </c>
      <c r="L3374" s="2" t="s">
        <v>1129</v>
      </c>
    </row>
    <row r="3375" spans="1:12">
      <c r="A3375" s="19" t="s">
        <v>4655</v>
      </c>
      <c r="B3375" s="20"/>
      <c r="C3375" s="3">
        <v>0.14699999999999999</v>
      </c>
      <c r="D3375" s="3">
        <v>5.3227406000000004</v>
      </c>
      <c r="E3375" s="2"/>
      <c r="F3375" s="2"/>
      <c r="G3375" s="2" t="s">
        <v>134</v>
      </c>
      <c r="H3375" s="2"/>
      <c r="I3375" s="3">
        <v>1800</v>
      </c>
      <c r="J3375" s="3">
        <v>0.92</v>
      </c>
      <c r="K3375" s="3">
        <v>5477</v>
      </c>
      <c r="L3375" s="2" t="s">
        <v>1129</v>
      </c>
    </row>
    <row r="3376" spans="1:12">
      <c r="A3376" s="19" t="s">
        <v>4656</v>
      </c>
      <c r="B3376" s="20"/>
      <c r="C3376" s="3">
        <v>9.9000000000000005E-2</v>
      </c>
      <c r="D3376" s="3">
        <v>1.13854338</v>
      </c>
      <c r="E3376" s="2"/>
      <c r="F3376" s="2"/>
      <c r="G3376" s="2" t="s">
        <v>134</v>
      </c>
      <c r="H3376" s="2"/>
      <c r="I3376" s="3">
        <v>2200</v>
      </c>
      <c r="J3376" s="3">
        <v>1.1599999999999999</v>
      </c>
      <c r="K3376" s="3">
        <v>6260</v>
      </c>
      <c r="L3376" s="2" t="s">
        <v>1129</v>
      </c>
    </row>
    <row r="3377" spans="1:12">
      <c r="A3377" s="19" t="s">
        <v>4657</v>
      </c>
      <c r="B3377" s="20"/>
      <c r="C3377" s="3">
        <v>0.12</v>
      </c>
      <c r="D3377" s="3">
        <v>1.09366356</v>
      </c>
      <c r="E3377" s="2"/>
      <c r="F3377" s="2"/>
      <c r="G3377" s="2" t="s">
        <v>134</v>
      </c>
      <c r="H3377" s="2"/>
      <c r="I3377" s="3">
        <v>2690</v>
      </c>
      <c r="J3377" s="3">
        <v>0.91</v>
      </c>
      <c r="K3377" s="3">
        <v>5559</v>
      </c>
      <c r="L3377" s="2" t="s">
        <v>1129</v>
      </c>
    </row>
    <row r="3378" spans="1:12">
      <c r="A3378" s="19" t="s">
        <v>4658</v>
      </c>
      <c r="B3378" s="20"/>
      <c r="C3378" s="3">
        <v>0.309</v>
      </c>
      <c r="D3378" s="3">
        <v>308.5471</v>
      </c>
      <c r="E3378" s="2"/>
      <c r="F3378" s="2"/>
      <c r="G3378" s="2" t="s">
        <v>134</v>
      </c>
      <c r="H3378" s="2"/>
      <c r="I3378" s="3">
        <v>2780</v>
      </c>
      <c r="J3378" s="3">
        <v>1.31</v>
      </c>
      <c r="K3378" s="3">
        <v>6431</v>
      </c>
      <c r="L3378" s="2" t="s">
        <v>1129</v>
      </c>
    </row>
    <row r="3379" spans="1:12">
      <c r="A3379" s="19" t="s">
        <v>4659</v>
      </c>
      <c r="B3379" s="20"/>
      <c r="C3379" s="3">
        <v>0.16900000000000001</v>
      </c>
      <c r="D3379" s="3">
        <v>5.7166887199999996</v>
      </c>
      <c r="E3379" s="2"/>
      <c r="F3379" s="2"/>
      <c r="G3379" s="2" t="s">
        <v>134</v>
      </c>
      <c r="H3379" s="2"/>
      <c r="I3379" s="3">
        <v>3610</v>
      </c>
      <c r="J3379" s="3">
        <v>0.9</v>
      </c>
      <c r="K3379" s="3">
        <v>5442</v>
      </c>
      <c r="L3379" s="2" t="s">
        <v>1129</v>
      </c>
    </row>
    <row r="3380" spans="1:12">
      <c r="A3380" s="19" t="s">
        <v>4660</v>
      </c>
      <c r="B3380" s="20"/>
      <c r="C3380" s="3">
        <v>0.22700000000000001</v>
      </c>
      <c r="D3380" s="3">
        <v>138.9442</v>
      </c>
      <c r="E3380" s="2"/>
      <c r="F3380" s="2"/>
      <c r="G3380" s="2" t="s">
        <v>134</v>
      </c>
      <c r="H3380" s="2"/>
      <c r="I3380" s="3">
        <v>2870</v>
      </c>
      <c r="J3380" s="3">
        <v>1.08</v>
      </c>
      <c r="K3380" s="3">
        <v>6021</v>
      </c>
      <c r="L3380" s="2" t="s">
        <v>1129</v>
      </c>
    </row>
    <row r="3381" spans="1:12">
      <c r="A3381" s="19" t="s">
        <v>4661</v>
      </c>
      <c r="B3381" s="20"/>
      <c r="C3381" s="3">
        <v>0.28000000000000003</v>
      </c>
      <c r="D3381" s="3">
        <v>364.75803100000002</v>
      </c>
      <c r="E3381" s="2"/>
      <c r="F3381" s="2"/>
      <c r="G3381" s="2" t="s">
        <v>134</v>
      </c>
      <c r="H3381" s="2"/>
      <c r="I3381" s="3">
        <v>1310</v>
      </c>
      <c r="J3381" s="3">
        <v>0.71</v>
      </c>
      <c r="K3381" s="3">
        <v>4434</v>
      </c>
      <c r="L3381" s="2" t="s">
        <v>1129</v>
      </c>
    </row>
    <row r="3382" spans="1:12">
      <c r="A3382" s="19" t="s">
        <v>4662</v>
      </c>
      <c r="B3382" s="20"/>
      <c r="C3382" s="3">
        <v>0.105</v>
      </c>
      <c r="D3382" s="3">
        <v>1.4444538</v>
      </c>
      <c r="E3382" s="2"/>
      <c r="F3382" s="2"/>
      <c r="G3382" s="2" t="s">
        <v>134</v>
      </c>
      <c r="H3382" s="2"/>
      <c r="I3382" s="3">
        <v>1640</v>
      </c>
      <c r="J3382" s="3">
        <v>0.81</v>
      </c>
      <c r="K3382" s="3">
        <v>5079</v>
      </c>
      <c r="L3382" s="2" t="s">
        <v>1129</v>
      </c>
    </row>
    <row r="3383" spans="1:12">
      <c r="A3383" s="19" t="s">
        <v>4663</v>
      </c>
      <c r="B3383" s="20"/>
      <c r="C3383" s="3">
        <v>0.252</v>
      </c>
      <c r="D3383" s="3">
        <v>175.13881900000001</v>
      </c>
      <c r="E3383" s="2"/>
      <c r="F3383" s="2"/>
      <c r="G3383" s="2" t="s">
        <v>134</v>
      </c>
      <c r="H3383" s="2"/>
      <c r="I3383" s="3">
        <v>4210</v>
      </c>
      <c r="J3383" s="3">
        <v>1.03</v>
      </c>
      <c r="K3383" s="3">
        <v>5837</v>
      </c>
      <c r="L3383" s="2" t="s">
        <v>1129</v>
      </c>
    </row>
    <row r="3384" spans="1:12">
      <c r="A3384" s="19" t="s">
        <v>4664</v>
      </c>
      <c r="B3384" s="20"/>
      <c r="C3384" s="3">
        <v>0.24099999999999999</v>
      </c>
      <c r="D3384" s="3">
        <v>133.303674</v>
      </c>
      <c r="E3384" s="2"/>
      <c r="F3384" s="2"/>
      <c r="G3384" s="2" t="s">
        <v>134</v>
      </c>
      <c r="H3384" s="2"/>
      <c r="I3384" s="3">
        <v>2570</v>
      </c>
      <c r="J3384" s="3">
        <v>0.84</v>
      </c>
      <c r="K3384" s="3">
        <v>5176</v>
      </c>
      <c r="L3384" s="2" t="s">
        <v>1129</v>
      </c>
    </row>
    <row r="3385" spans="1:12">
      <c r="A3385" s="19" t="s">
        <v>4665</v>
      </c>
      <c r="B3385" s="20"/>
      <c r="C3385" s="3">
        <v>0.222</v>
      </c>
      <c r="D3385" s="3">
        <v>125.413118</v>
      </c>
      <c r="E3385" s="2"/>
      <c r="F3385" s="2"/>
      <c r="G3385" s="2" t="s">
        <v>134</v>
      </c>
      <c r="H3385" s="2"/>
      <c r="I3385" s="3">
        <v>850</v>
      </c>
      <c r="J3385" s="3">
        <v>0.74</v>
      </c>
      <c r="K3385" s="3">
        <v>4540</v>
      </c>
      <c r="L3385" s="2" t="s">
        <v>4666</v>
      </c>
    </row>
    <row r="3386" spans="1:12">
      <c r="A3386" s="19" t="s">
        <v>4667</v>
      </c>
      <c r="B3386" s="20"/>
      <c r="C3386" s="3">
        <v>0.10299999999999999</v>
      </c>
      <c r="D3386" s="3">
        <v>8.4069119899999993</v>
      </c>
      <c r="E3386" s="2"/>
      <c r="F3386" s="2"/>
      <c r="G3386" s="2" t="s">
        <v>134</v>
      </c>
      <c r="H3386" s="2"/>
      <c r="I3386" s="3">
        <v>1350</v>
      </c>
      <c r="J3386" s="3">
        <v>0.86</v>
      </c>
      <c r="K3386" s="3">
        <v>5282</v>
      </c>
      <c r="L3386" s="2" t="s">
        <v>1129</v>
      </c>
    </row>
    <row r="3387" spans="1:12">
      <c r="A3387" s="19" t="s">
        <v>4668</v>
      </c>
      <c r="B3387" s="20"/>
      <c r="C3387" s="3">
        <v>6.8000000000000005E-2</v>
      </c>
      <c r="D3387" s="3">
        <v>3.9511688199999999</v>
      </c>
      <c r="E3387" s="2"/>
      <c r="F3387" s="2"/>
      <c r="G3387" s="2" t="s">
        <v>134</v>
      </c>
      <c r="H3387" s="2"/>
      <c r="I3387" s="3">
        <v>1100</v>
      </c>
      <c r="J3387" s="3">
        <v>0.94</v>
      </c>
      <c r="K3387" s="3">
        <v>5564</v>
      </c>
      <c r="L3387" s="2" t="s">
        <v>1129</v>
      </c>
    </row>
    <row r="3388" spans="1:12">
      <c r="A3388" s="19" t="s">
        <v>4669</v>
      </c>
      <c r="B3388" s="20"/>
      <c r="C3388" s="3">
        <v>5.8000000000000003E-2</v>
      </c>
      <c r="D3388" s="3">
        <v>2.8922302100000001</v>
      </c>
      <c r="E3388" s="2"/>
      <c r="F3388" s="2"/>
      <c r="G3388" s="2" t="s">
        <v>134</v>
      </c>
      <c r="H3388" s="2"/>
      <c r="I3388" s="3">
        <v>1100</v>
      </c>
      <c r="J3388" s="3">
        <v>0.94</v>
      </c>
      <c r="K3388" s="3">
        <v>5564</v>
      </c>
      <c r="L3388" s="2" t="s">
        <v>1129</v>
      </c>
    </row>
    <row r="3389" spans="1:12">
      <c r="A3389" s="19" t="s">
        <v>4670</v>
      </c>
      <c r="B3389" s="20"/>
      <c r="C3389" s="3">
        <v>7.8E-2</v>
      </c>
      <c r="D3389" s="3">
        <v>5.9927373800000003</v>
      </c>
      <c r="E3389" s="2"/>
      <c r="F3389" s="2"/>
      <c r="G3389" s="2" t="s">
        <v>134</v>
      </c>
      <c r="H3389" s="2"/>
      <c r="I3389" s="3">
        <v>1100</v>
      </c>
      <c r="J3389" s="3">
        <v>0.94</v>
      </c>
      <c r="K3389" s="3">
        <v>5564</v>
      </c>
      <c r="L3389" s="2" t="s">
        <v>1129</v>
      </c>
    </row>
    <row r="3390" spans="1:12">
      <c r="A3390" s="19" t="s">
        <v>4671</v>
      </c>
      <c r="B3390" s="20"/>
      <c r="C3390" s="3">
        <v>6.8000000000000005E-2</v>
      </c>
      <c r="D3390" s="3">
        <v>5.1011575599999999</v>
      </c>
      <c r="E3390" s="2"/>
      <c r="F3390" s="2"/>
      <c r="G3390" s="2" t="s">
        <v>134</v>
      </c>
      <c r="H3390" s="2"/>
      <c r="I3390" s="3">
        <v>1100</v>
      </c>
      <c r="J3390" s="3">
        <v>0.94</v>
      </c>
      <c r="K3390" s="3">
        <v>5564</v>
      </c>
      <c r="L3390" s="2" t="s">
        <v>1129</v>
      </c>
    </row>
    <row r="3391" spans="1:12">
      <c r="A3391" s="19" t="s">
        <v>4672</v>
      </c>
      <c r="B3391" s="20"/>
      <c r="C3391" s="3">
        <v>0.24199999999999999</v>
      </c>
      <c r="D3391" s="3">
        <v>6.9671026899999999</v>
      </c>
      <c r="E3391" s="2"/>
      <c r="F3391" s="2"/>
      <c r="G3391" s="2" t="s">
        <v>134</v>
      </c>
      <c r="H3391" s="2"/>
      <c r="I3391" s="3">
        <v>3630</v>
      </c>
      <c r="J3391" s="3">
        <v>1.39</v>
      </c>
      <c r="K3391" s="3">
        <v>6561</v>
      </c>
      <c r="L3391" s="2" t="s">
        <v>1129</v>
      </c>
    </row>
    <row r="3392" spans="1:12">
      <c r="A3392" s="19" t="s">
        <v>4673</v>
      </c>
      <c r="B3392" s="20"/>
      <c r="C3392" s="3">
        <v>0.159</v>
      </c>
      <c r="D3392" s="3">
        <v>168.81117399999999</v>
      </c>
      <c r="E3392" s="2"/>
      <c r="F3392" s="2"/>
      <c r="G3392" s="2" t="s">
        <v>134</v>
      </c>
      <c r="H3392" s="2"/>
      <c r="I3392" s="3">
        <v>1140</v>
      </c>
      <c r="J3392" s="3">
        <v>0.81</v>
      </c>
      <c r="K3392" s="3">
        <v>4886</v>
      </c>
      <c r="L3392" s="2" t="s">
        <v>3624</v>
      </c>
    </row>
    <row r="3393" spans="1:12">
      <c r="A3393" s="19" t="s">
        <v>4674</v>
      </c>
      <c r="B3393" s="20"/>
      <c r="C3393" s="3">
        <v>0.24099999999999999</v>
      </c>
      <c r="D3393" s="3">
        <v>163.69234900000001</v>
      </c>
      <c r="E3393" s="2"/>
      <c r="F3393" s="2"/>
      <c r="G3393" s="2" t="s">
        <v>134</v>
      </c>
      <c r="H3393" s="2"/>
      <c r="I3393" s="3">
        <v>2240</v>
      </c>
      <c r="J3393" s="3">
        <v>0.84</v>
      </c>
      <c r="K3393" s="3">
        <v>5201</v>
      </c>
      <c r="L3393" s="2" t="s">
        <v>1129</v>
      </c>
    </row>
    <row r="3394" spans="1:12">
      <c r="A3394" s="19" t="s">
        <v>4675</v>
      </c>
      <c r="B3394" s="20"/>
      <c r="C3394" s="3">
        <v>0.27900000000000003</v>
      </c>
      <c r="D3394" s="3">
        <v>19.597497099999998</v>
      </c>
      <c r="E3394" s="2"/>
      <c r="F3394" s="2"/>
      <c r="G3394" s="2" t="s">
        <v>134</v>
      </c>
      <c r="H3394" s="2"/>
      <c r="I3394" s="3">
        <v>3240</v>
      </c>
      <c r="J3394" s="3">
        <v>0.95</v>
      </c>
      <c r="K3394" s="3">
        <v>5623</v>
      </c>
      <c r="L3394" s="2" t="s">
        <v>1129</v>
      </c>
    </row>
    <row r="3395" spans="1:12">
      <c r="A3395" s="19" t="s">
        <v>4676</v>
      </c>
      <c r="B3395" s="20"/>
      <c r="C3395" s="3">
        <v>0.08</v>
      </c>
      <c r="D3395" s="3">
        <v>0.69297967999999999</v>
      </c>
      <c r="E3395" s="2"/>
      <c r="F3395" s="2"/>
      <c r="G3395" s="2" t="s">
        <v>134</v>
      </c>
      <c r="H3395" s="2"/>
      <c r="I3395" s="3">
        <v>2170</v>
      </c>
      <c r="J3395" s="3">
        <v>1.1200000000000001</v>
      </c>
      <c r="K3395" s="3">
        <v>6078</v>
      </c>
      <c r="L3395" s="2" t="s">
        <v>1129</v>
      </c>
    </row>
    <row r="3396" spans="1:12">
      <c r="A3396" s="19" t="s">
        <v>4677</v>
      </c>
      <c r="B3396" s="20"/>
      <c r="C3396" s="3">
        <v>0.23599999999999999</v>
      </c>
      <c r="D3396" s="3">
        <v>124.82867899999999</v>
      </c>
      <c r="E3396" s="2"/>
      <c r="F3396" s="2"/>
      <c r="G3396" s="2" t="s">
        <v>134</v>
      </c>
      <c r="H3396" s="2"/>
      <c r="I3396" s="3">
        <v>3800</v>
      </c>
      <c r="J3396" s="3">
        <v>0.99</v>
      </c>
      <c r="K3396" s="3">
        <v>5706</v>
      </c>
      <c r="L3396" s="2" t="s">
        <v>1129</v>
      </c>
    </row>
    <row r="3397" spans="1:12">
      <c r="A3397" s="19" t="s">
        <v>4678</v>
      </c>
      <c r="B3397" s="20"/>
      <c r="C3397" s="3">
        <v>0.22900000000000001</v>
      </c>
      <c r="D3397" s="3">
        <v>214.88654500000001</v>
      </c>
      <c r="E3397" s="2"/>
      <c r="F3397" s="2"/>
      <c r="G3397" s="2" t="s">
        <v>134</v>
      </c>
      <c r="H3397" s="2"/>
      <c r="I3397" s="3">
        <v>2580</v>
      </c>
      <c r="J3397" s="3">
        <v>0.88</v>
      </c>
      <c r="K3397" s="3">
        <v>5324</v>
      </c>
      <c r="L3397" s="2" t="s">
        <v>1129</v>
      </c>
    </row>
    <row r="3398" spans="1:12">
      <c r="A3398" s="19" t="s">
        <v>4679</v>
      </c>
      <c r="B3398" s="20"/>
      <c r="C3398" s="3">
        <v>0.26900000000000002</v>
      </c>
      <c r="D3398" s="3">
        <v>225.582809</v>
      </c>
      <c r="E3398" s="2"/>
      <c r="F3398" s="2"/>
      <c r="G3398" s="2" t="s">
        <v>134</v>
      </c>
      <c r="H3398" s="2"/>
      <c r="I3398" s="3">
        <v>3920</v>
      </c>
      <c r="J3398" s="3">
        <v>1.07</v>
      </c>
      <c r="K3398" s="3">
        <v>5991</v>
      </c>
      <c r="L3398" s="2" t="s">
        <v>1129</v>
      </c>
    </row>
    <row r="3399" spans="1:12">
      <c r="A3399" s="19" t="s">
        <v>4680</v>
      </c>
      <c r="B3399" s="20"/>
      <c r="C3399" s="3">
        <v>0.23699999999999999</v>
      </c>
      <c r="D3399" s="3">
        <v>24.497369800000001</v>
      </c>
      <c r="E3399" s="2"/>
      <c r="F3399" s="2"/>
      <c r="G3399" s="2" t="s">
        <v>134</v>
      </c>
      <c r="H3399" s="2"/>
      <c r="I3399" s="3">
        <v>5100</v>
      </c>
      <c r="J3399" s="3">
        <v>1.1399999999999999</v>
      </c>
      <c r="K3399" s="3">
        <v>6136</v>
      </c>
      <c r="L3399" s="2" t="s">
        <v>1129</v>
      </c>
    </row>
    <row r="3400" spans="1:12">
      <c r="A3400" s="19" t="s">
        <v>4681</v>
      </c>
      <c r="B3400" s="20"/>
      <c r="C3400" s="3">
        <v>0.22</v>
      </c>
      <c r="D3400" s="3">
        <v>184.77185299999999</v>
      </c>
      <c r="E3400" s="2"/>
      <c r="F3400" s="2"/>
      <c r="G3400" s="2" t="s">
        <v>134</v>
      </c>
      <c r="H3400" s="2"/>
      <c r="I3400" s="3">
        <v>2020</v>
      </c>
      <c r="J3400" s="3">
        <v>0.85</v>
      </c>
      <c r="K3400" s="3">
        <v>5202</v>
      </c>
      <c r="L3400" s="2" t="s">
        <v>1129</v>
      </c>
    </row>
    <row r="3401" spans="1:12">
      <c r="A3401" s="19" t="s">
        <v>4682</v>
      </c>
      <c r="B3401" s="20"/>
      <c r="C3401" s="3">
        <v>0.10299999999999999</v>
      </c>
      <c r="D3401" s="3">
        <v>4.2426188099999997</v>
      </c>
      <c r="E3401" s="2"/>
      <c r="F3401" s="2"/>
      <c r="G3401" s="2" t="s">
        <v>134</v>
      </c>
      <c r="H3401" s="2"/>
      <c r="I3401" s="3">
        <v>2350</v>
      </c>
      <c r="J3401" s="3">
        <v>0.85</v>
      </c>
      <c r="K3401" s="3">
        <v>5288</v>
      </c>
      <c r="L3401" s="2" t="s">
        <v>1129</v>
      </c>
    </row>
    <row r="3402" spans="1:12">
      <c r="A3402" s="19" t="s">
        <v>4683</v>
      </c>
      <c r="B3402" s="20"/>
      <c r="C3402" s="3">
        <v>0.25900000000000001</v>
      </c>
      <c r="D3402" s="3">
        <v>198.088774</v>
      </c>
      <c r="E3402" s="2"/>
      <c r="F3402" s="2"/>
      <c r="G3402" s="2" t="s">
        <v>134</v>
      </c>
      <c r="H3402" s="2"/>
      <c r="I3402" s="3">
        <v>3200</v>
      </c>
      <c r="J3402" s="3">
        <v>0.84</v>
      </c>
      <c r="K3402" s="3">
        <v>5297</v>
      </c>
      <c r="L3402" s="2" t="s">
        <v>1129</v>
      </c>
    </row>
    <row r="3403" spans="1:12">
      <c r="A3403" s="19" t="s">
        <v>4684</v>
      </c>
      <c r="B3403" s="20"/>
      <c r="C3403" s="3">
        <v>0.14399999999999999</v>
      </c>
      <c r="D3403" s="3">
        <v>8.1050163499999996</v>
      </c>
      <c r="E3403" s="2"/>
      <c r="F3403" s="2"/>
      <c r="G3403" s="2" t="s">
        <v>134</v>
      </c>
      <c r="H3403" s="2"/>
      <c r="I3403" s="3">
        <v>4510</v>
      </c>
      <c r="J3403" s="3">
        <v>1.04</v>
      </c>
      <c r="K3403" s="3">
        <v>5866</v>
      </c>
      <c r="L3403" s="2" t="s">
        <v>1129</v>
      </c>
    </row>
    <row r="3404" spans="1:12">
      <c r="A3404" s="19" t="s">
        <v>4685</v>
      </c>
      <c r="B3404" s="20"/>
      <c r="C3404" s="3">
        <v>0.17499999999999999</v>
      </c>
      <c r="D3404" s="3">
        <v>8.8271345700000001</v>
      </c>
      <c r="E3404" s="2"/>
      <c r="F3404" s="2"/>
      <c r="G3404" s="2" t="s">
        <v>134</v>
      </c>
      <c r="H3404" s="2"/>
      <c r="I3404" s="3">
        <v>3500</v>
      </c>
      <c r="J3404" s="3">
        <v>0.97</v>
      </c>
      <c r="K3404" s="3">
        <v>5608</v>
      </c>
      <c r="L3404" s="2" t="s">
        <v>1129</v>
      </c>
    </row>
    <row r="3405" spans="1:12">
      <c r="A3405" s="19" t="s">
        <v>4686</v>
      </c>
      <c r="B3405" s="20"/>
      <c r="C3405" s="3">
        <v>0.13600000000000001</v>
      </c>
      <c r="D3405" s="3">
        <v>3.7403249600000001</v>
      </c>
      <c r="E3405" s="2"/>
      <c r="F3405" s="2"/>
      <c r="G3405" s="2" t="s">
        <v>134</v>
      </c>
      <c r="H3405" s="2"/>
      <c r="I3405" s="3">
        <v>5000</v>
      </c>
      <c r="J3405" s="3">
        <v>1.1100000000000001</v>
      </c>
      <c r="K3405" s="3">
        <v>6099</v>
      </c>
      <c r="L3405" s="2" t="s">
        <v>1129</v>
      </c>
    </row>
    <row r="3406" spans="1:12">
      <c r="A3406" s="19" t="s">
        <v>4687</v>
      </c>
      <c r="B3406" s="20"/>
      <c r="C3406" s="3">
        <v>6.0999999999999999E-2</v>
      </c>
      <c r="D3406" s="3">
        <v>3.5047035800000002</v>
      </c>
      <c r="E3406" s="2"/>
      <c r="F3406" s="2"/>
      <c r="G3406" s="2" t="s">
        <v>134</v>
      </c>
      <c r="H3406" s="2"/>
      <c r="I3406" s="3">
        <v>1120</v>
      </c>
      <c r="J3406" s="3">
        <v>0.83</v>
      </c>
      <c r="K3406" s="3">
        <v>5101</v>
      </c>
      <c r="L3406" s="2" t="s">
        <v>1129</v>
      </c>
    </row>
    <row r="3407" spans="1:12">
      <c r="A3407" s="19" t="s">
        <v>4688</v>
      </c>
      <c r="B3407" s="20"/>
      <c r="C3407" s="3">
        <v>6.4000000000000001E-2</v>
      </c>
      <c r="D3407" s="3">
        <v>0.97191543000000002</v>
      </c>
      <c r="E3407" s="2"/>
      <c r="F3407" s="2"/>
      <c r="G3407" s="2" t="s">
        <v>134</v>
      </c>
      <c r="H3407" s="2"/>
      <c r="I3407" s="3">
        <v>1900</v>
      </c>
      <c r="J3407" s="3">
        <v>0.86</v>
      </c>
      <c r="K3407" s="3">
        <v>5316</v>
      </c>
      <c r="L3407" s="2" t="s">
        <v>1129</v>
      </c>
    </row>
    <row r="3408" spans="1:12">
      <c r="A3408" s="19" t="s">
        <v>4689</v>
      </c>
      <c r="B3408" s="20"/>
      <c r="C3408" s="3">
        <v>7.9000000000000001E-2</v>
      </c>
      <c r="D3408" s="3">
        <v>3.0319574399999998</v>
      </c>
      <c r="E3408" s="2"/>
      <c r="F3408" s="2"/>
      <c r="G3408" s="2" t="s">
        <v>134</v>
      </c>
      <c r="H3408" s="2"/>
      <c r="I3408" s="3">
        <v>1730</v>
      </c>
      <c r="J3408" s="3">
        <v>1.02</v>
      </c>
      <c r="K3408" s="3">
        <v>5815</v>
      </c>
      <c r="L3408" s="2" t="s">
        <v>1129</v>
      </c>
    </row>
    <row r="3409" spans="1:12">
      <c r="A3409" s="19" t="s">
        <v>4690</v>
      </c>
      <c r="B3409" s="20"/>
      <c r="C3409" s="3">
        <v>9.7000000000000003E-2</v>
      </c>
      <c r="D3409" s="3">
        <v>1.0052070099999999</v>
      </c>
      <c r="E3409" s="2"/>
      <c r="F3409" s="2"/>
      <c r="G3409" s="2" t="s">
        <v>134</v>
      </c>
      <c r="H3409" s="2"/>
      <c r="I3409" s="3">
        <v>3240</v>
      </c>
      <c r="J3409" s="3">
        <v>1.07</v>
      </c>
      <c r="K3409" s="3">
        <v>5957</v>
      </c>
      <c r="L3409" s="2" t="s">
        <v>1129</v>
      </c>
    </row>
    <row r="3410" spans="1:12">
      <c r="A3410" s="19" t="s">
        <v>4691</v>
      </c>
      <c r="B3410" s="20"/>
      <c r="C3410" s="3">
        <v>0.317</v>
      </c>
      <c r="D3410" s="3">
        <v>64.273775200000003</v>
      </c>
      <c r="E3410" s="2"/>
      <c r="F3410" s="2"/>
      <c r="G3410" s="2" t="s">
        <v>134</v>
      </c>
      <c r="H3410" s="2"/>
      <c r="I3410" s="3">
        <v>4290</v>
      </c>
      <c r="J3410" s="3">
        <v>1.02</v>
      </c>
      <c r="K3410" s="3">
        <v>5760</v>
      </c>
      <c r="L3410" s="2" t="s">
        <v>1129</v>
      </c>
    </row>
    <row r="3411" spans="1:12">
      <c r="A3411" s="19" t="s">
        <v>4692</v>
      </c>
      <c r="B3411" s="20"/>
      <c r="C3411" s="3">
        <v>6.7000000000000004E-2</v>
      </c>
      <c r="D3411" s="3">
        <v>3.4327659800000001</v>
      </c>
      <c r="E3411" s="2"/>
      <c r="F3411" s="2"/>
      <c r="G3411" s="2" t="s">
        <v>134</v>
      </c>
      <c r="H3411" s="2"/>
      <c r="I3411" s="3">
        <v>1780</v>
      </c>
      <c r="J3411" s="3">
        <v>1</v>
      </c>
      <c r="K3411" s="3">
        <v>5765</v>
      </c>
      <c r="L3411" s="2" t="s">
        <v>1129</v>
      </c>
    </row>
    <row r="3412" spans="1:12">
      <c r="A3412" s="19" t="s">
        <v>4693</v>
      </c>
      <c r="B3412" s="20"/>
      <c r="C3412" s="3">
        <v>0.13100000000000001</v>
      </c>
      <c r="D3412" s="3">
        <v>18.0540381</v>
      </c>
      <c r="E3412" s="2"/>
      <c r="F3412" s="2"/>
      <c r="G3412" s="2" t="s">
        <v>134</v>
      </c>
      <c r="H3412" s="2"/>
      <c r="I3412" s="3">
        <v>2840</v>
      </c>
      <c r="J3412" s="3">
        <v>0.93</v>
      </c>
      <c r="K3412" s="3">
        <v>5528</v>
      </c>
      <c r="L3412" s="2" t="s">
        <v>1129</v>
      </c>
    </row>
    <row r="3413" spans="1:12">
      <c r="A3413" s="19" t="s">
        <v>4694</v>
      </c>
      <c r="B3413" s="20"/>
      <c r="C3413" s="3">
        <v>0.106</v>
      </c>
      <c r="D3413" s="3">
        <v>1.5381884400000001</v>
      </c>
      <c r="E3413" s="2"/>
      <c r="F3413" s="2"/>
      <c r="G3413" s="2" t="s">
        <v>134</v>
      </c>
      <c r="H3413" s="2"/>
      <c r="I3413" s="3">
        <v>2140</v>
      </c>
      <c r="J3413" s="3">
        <v>0.76</v>
      </c>
      <c r="K3413" s="3">
        <v>4940</v>
      </c>
      <c r="L3413" s="2" t="s">
        <v>1129</v>
      </c>
    </row>
    <row r="3414" spans="1:12">
      <c r="A3414" s="19" t="s">
        <v>4695</v>
      </c>
      <c r="B3414" s="20"/>
      <c r="C3414" s="3">
        <v>7.0000000000000007E-2</v>
      </c>
      <c r="D3414" s="3">
        <v>0.53991524000000002</v>
      </c>
      <c r="E3414" s="2"/>
      <c r="F3414" s="2"/>
      <c r="G3414" s="2" t="s">
        <v>134</v>
      </c>
      <c r="H3414" s="2"/>
      <c r="I3414" s="3">
        <v>1670</v>
      </c>
      <c r="J3414" s="3">
        <v>0.84</v>
      </c>
      <c r="K3414" s="3">
        <v>5254</v>
      </c>
      <c r="L3414" s="2" t="s">
        <v>1129</v>
      </c>
    </row>
    <row r="3415" spans="1:12">
      <c r="A3415" s="19" t="s">
        <v>4696</v>
      </c>
      <c r="B3415" s="20"/>
      <c r="C3415" s="3">
        <v>0.24399999999999999</v>
      </c>
      <c r="D3415" s="3">
        <v>153.979578</v>
      </c>
      <c r="E3415" s="2"/>
      <c r="F3415" s="2"/>
      <c r="G3415" s="2" t="s">
        <v>134</v>
      </c>
      <c r="H3415" s="2"/>
      <c r="I3415" s="3">
        <v>4000</v>
      </c>
      <c r="J3415" s="3">
        <v>0.95</v>
      </c>
      <c r="K3415" s="3">
        <v>5655</v>
      </c>
      <c r="L3415" s="2" t="s">
        <v>1129</v>
      </c>
    </row>
    <row r="3416" spans="1:12">
      <c r="A3416" s="19" t="s">
        <v>4697</v>
      </c>
      <c r="B3416" s="20"/>
      <c r="C3416" s="3">
        <v>0.11600000000000001</v>
      </c>
      <c r="D3416" s="3">
        <v>20.925391999999999</v>
      </c>
      <c r="E3416" s="2"/>
      <c r="F3416" s="2"/>
      <c r="G3416" s="2" t="s">
        <v>134</v>
      </c>
      <c r="H3416" s="2"/>
      <c r="I3416" s="3">
        <v>2880</v>
      </c>
      <c r="J3416" s="3">
        <v>1.0900000000000001</v>
      </c>
      <c r="K3416" s="3">
        <v>5956</v>
      </c>
      <c r="L3416" s="2" t="s">
        <v>1129</v>
      </c>
    </row>
    <row r="3417" spans="1:12">
      <c r="A3417" s="19" t="s">
        <v>4698</v>
      </c>
      <c r="B3417" s="20"/>
      <c r="C3417" s="3">
        <v>0.15</v>
      </c>
      <c r="D3417" s="3">
        <v>5.7918015599999997</v>
      </c>
      <c r="E3417" s="2"/>
      <c r="F3417" s="2"/>
      <c r="G3417" s="2" t="s">
        <v>134</v>
      </c>
      <c r="H3417" s="2"/>
      <c r="I3417" s="3">
        <v>3400</v>
      </c>
      <c r="J3417" s="3">
        <v>1.25</v>
      </c>
      <c r="K3417" s="3">
        <v>6319</v>
      </c>
      <c r="L3417" s="2" t="s">
        <v>1129</v>
      </c>
    </row>
    <row r="3418" spans="1:12">
      <c r="A3418" s="19" t="s">
        <v>4699</v>
      </c>
      <c r="B3418" s="20"/>
      <c r="C3418" s="3">
        <v>9.5000000000000001E-2</v>
      </c>
      <c r="D3418" s="3">
        <v>26.548954999999999</v>
      </c>
      <c r="E3418" s="2"/>
      <c r="F3418" s="2"/>
      <c r="G3418" s="2" t="s">
        <v>134</v>
      </c>
      <c r="H3418" s="2"/>
      <c r="I3418" s="3">
        <v>1510</v>
      </c>
      <c r="J3418" s="3">
        <v>0.92</v>
      </c>
      <c r="K3418" s="3">
        <v>5550</v>
      </c>
      <c r="L3418" s="2" t="s">
        <v>1129</v>
      </c>
    </row>
    <row r="3419" spans="1:12">
      <c r="A3419" s="19" t="s">
        <v>4700</v>
      </c>
      <c r="B3419" s="20"/>
      <c r="C3419" s="3">
        <v>0.13600000000000001</v>
      </c>
      <c r="D3419" s="3">
        <v>3.3855548799999999</v>
      </c>
      <c r="E3419" s="2"/>
      <c r="F3419" s="2"/>
      <c r="G3419" s="2" t="s">
        <v>134</v>
      </c>
      <c r="H3419" s="2"/>
      <c r="I3419" s="3">
        <v>2620</v>
      </c>
      <c r="J3419" s="3">
        <v>1.23</v>
      </c>
      <c r="K3419" s="3">
        <v>6297</v>
      </c>
      <c r="L3419" s="2" t="s">
        <v>1129</v>
      </c>
    </row>
    <row r="3420" spans="1:12">
      <c r="A3420" s="19" t="s">
        <v>4701</v>
      </c>
      <c r="B3420" s="20"/>
      <c r="C3420" s="3">
        <v>8.4000000000000005E-2</v>
      </c>
      <c r="D3420" s="3">
        <v>5.4954862100000001</v>
      </c>
      <c r="E3420" s="2"/>
      <c r="F3420" s="2"/>
      <c r="G3420" s="2" t="s">
        <v>134</v>
      </c>
      <c r="H3420" s="2"/>
      <c r="I3420" s="3">
        <v>2000</v>
      </c>
      <c r="J3420" s="3">
        <v>0.97</v>
      </c>
      <c r="K3420" s="3">
        <v>5618</v>
      </c>
      <c r="L3420" s="2" t="s">
        <v>1129</v>
      </c>
    </row>
    <row r="3421" spans="1:12">
      <c r="A3421" s="19" t="s">
        <v>4702</v>
      </c>
      <c r="B3421" s="20"/>
      <c r="C3421" s="3">
        <v>0.107</v>
      </c>
      <c r="D3421" s="3">
        <v>2.6157553999999998</v>
      </c>
      <c r="E3421" s="2"/>
      <c r="F3421" s="2"/>
      <c r="G3421" s="2" t="s">
        <v>134</v>
      </c>
      <c r="H3421" s="2"/>
      <c r="I3421" s="3">
        <v>3800</v>
      </c>
      <c r="J3421" s="3">
        <v>1.01</v>
      </c>
      <c r="K3421" s="3">
        <v>5808</v>
      </c>
      <c r="L3421" s="2" t="s">
        <v>1129</v>
      </c>
    </row>
    <row r="3422" spans="1:12">
      <c r="A3422" s="19" t="s">
        <v>4703</v>
      </c>
      <c r="B3422" s="20"/>
      <c r="C3422" s="3">
        <v>0.115</v>
      </c>
      <c r="D3422" s="3">
        <v>6.9424333999999996</v>
      </c>
      <c r="E3422" s="2"/>
      <c r="F3422" s="2"/>
      <c r="G3422" s="2" t="s">
        <v>134</v>
      </c>
      <c r="H3422" s="2"/>
      <c r="I3422" s="3">
        <v>4160</v>
      </c>
      <c r="J3422" s="3">
        <v>1.06</v>
      </c>
      <c r="K3422" s="3">
        <v>5892</v>
      </c>
      <c r="L3422" s="2" t="s">
        <v>1129</v>
      </c>
    </row>
    <row r="3423" spans="1:12">
      <c r="A3423" s="19" t="s">
        <v>4704</v>
      </c>
      <c r="B3423" s="20"/>
      <c r="C3423" s="3">
        <v>0.11700000000000001</v>
      </c>
      <c r="D3423" s="3">
        <v>2.5531421299999999</v>
      </c>
      <c r="E3423" s="2"/>
      <c r="F3423" s="2"/>
      <c r="G3423" s="2" t="s">
        <v>134</v>
      </c>
      <c r="H3423" s="2"/>
      <c r="I3423" s="3">
        <v>3800</v>
      </c>
      <c r="J3423" s="3">
        <v>0.95</v>
      </c>
      <c r="K3423" s="3">
        <v>5667</v>
      </c>
      <c r="L3423" s="2" t="s">
        <v>1129</v>
      </c>
    </row>
    <row r="3424" spans="1:12">
      <c r="A3424" s="19" t="s">
        <v>4705</v>
      </c>
      <c r="B3424" s="20"/>
      <c r="C3424" s="3">
        <v>9.2999999999999999E-2</v>
      </c>
      <c r="D3424" s="3">
        <v>6.9847197300000001</v>
      </c>
      <c r="E3424" s="2"/>
      <c r="F3424" s="2"/>
      <c r="G3424" s="2" t="s">
        <v>134</v>
      </c>
      <c r="H3424" s="2"/>
      <c r="I3424" s="3">
        <v>1760</v>
      </c>
      <c r="J3424" s="3">
        <v>1.05</v>
      </c>
      <c r="K3424" s="3">
        <v>5876</v>
      </c>
      <c r="L3424" s="2" t="s">
        <v>1129</v>
      </c>
    </row>
    <row r="3425" spans="1:12">
      <c r="A3425" s="19" t="s">
        <v>4706</v>
      </c>
      <c r="B3425" s="20"/>
      <c r="C3425" s="3">
        <v>0.10100000000000001</v>
      </c>
      <c r="D3425" s="3">
        <v>6.3056024700000002</v>
      </c>
      <c r="E3425" s="2"/>
      <c r="F3425" s="2"/>
      <c r="G3425" s="2" t="s">
        <v>134</v>
      </c>
      <c r="H3425" s="2"/>
      <c r="I3425" s="3">
        <v>1770</v>
      </c>
      <c r="J3425" s="3">
        <v>0.78</v>
      </c>
      <c r="K3425" s="3">
        <v>4862</v>
      </c>
      <c r="L3425" s="2" t="s">
        <v>1129</v>
      </c>
    </row>
    <row r="3426" spans="1:12">
      <c r="A3426" s="19" t="s">
        <v>4707</v>
      </c>
      <c r="B3426" s="20"/>
      <c r="C3426" s="3">
        <v>9.2999999999999999E-2</v>
      </c>
      <c r="D3426" s="3">
        <v>1.4508869099999999</v>
      </c>
      <c r="E3426" s="2"/>
      <c r="F3426" s="2"/>
      <c r="G3426" s="2" t="s">
        <v>134</v>
      </c>
      <c r="H3426" s="2"/>
      <c r="I3426" s="3">
        <v>3310</v>
      </c>
      <c r="J3426" s="3">
        <v>0.9</v>
      </c>
      <c r="K3426" s="3">
        <v>5545</v>
      </c>
      <c r="L3426" s="2" t="s">
        <v>1129</v>
      </c>
    </row>
    <row r="3427" spans="1:12">
      <c r="A3427" s="19" t="s">
        <v>4708</v>
      </c>
      <c r="B3427" s="20"/>
      <c r="C3427" s="3">
        <v>7.4999999999999997E-2</v>
      </c>
      <c r="D3427" s="3">
        <v>0.84990789</v>
      </c>
      <c r="E3427" s="2"/>
      <c r="F3427" s="2"/>
      <c r="G3427" s="2" t="s">
        <v>134</v>
      </c>
      <c r="H3427" s="2"/>
      <c r="I3427" s="3">
        <v>1520</v>
      </c>
      <c r="J3427" s="3">
        <v>0.75</v>
      </c>
      <c r="K3427" s="3">
        <v>4584</v>
      </c>
      <c r="L3427" s="2" t="s">
        <v>1129</v>
      </c>
    </row>
    <row r="3428" spans="1:12">
      <c r="A3428" s="19" t="s">
        <v>4709</v>
      </c>
      <c r="B3428" s="20"/>
      <c r="C3428" s="3">
        <v>0.188</v>
      </c>
      <c r="D3428" s="3">
        <v>56.644927899999999</v>
      </c>
      <c r="E3428" s="2"/>
      <c r="F3428" s="2"/>
      <c r="G3428" s="2" t="s">
        <v>134</v>
      </c>
      <c r="H3428" s="2"/>
      <c r="I3428" s="3">
        <v>2840</v>
      </c>
      <c r="J3428" s="3">
        <v>1.47</v>
      </c>
      <c r="K3428" s="3">
        <v>6228</v>
      </c>
      <c r="L3428" s="2" t="s">
        <v>1129</v>
      </c>
    </row>
    <row r="3429" spans="1:12">
      <c r="A3429" s="19" t="s">
        <v>4710</v>
      </c>
      <c r="B3429" s="20"/>
      <c r="C3429" s="3">
        <v>7.0999999999999994E-2</v>
      </c>
      <c r="D3429" s="3">
        <v>6.2838549099999996</v>
      </c>
      <c r="E3429" s="2"/>
      <c r="F3429" s="2"/>
      <c r="G3429" s="2" t="s">
        <v>134</v>
      </c>
      <c r="H3429" s="2"/>
      <c r="I3429" s="3">
        <v>1440</v>
      </c>
      <c r="J3429" s="3">
        <v>1.1200000000000001</v>
      </c>
      <c r="K3429" s="3">
        <v>6022</v>
      </c>
      <c r="L3429" s="2" t="s">
        <v>1129</v>
      </c>
    </row>
    <row r="3430" spans="1:12">
      <c r="A3430" s="19" t="s">
        <v>4711</v>
      </c>
      <c r="B3430" s="20"/>
      <c r="C3430" s="3">
        <v>0.13300000000000001</v>
      </c>
      <c r="D3430" s="3">
        <v>4.8381771200000001</v>
      </c>
      <c r="E3430" s="2"/>
      <c r="F3430" s="2"/>
      <c r="G3430" s="2" t="s">
        <v>134</v>
      </c>
      <c r="H3430" s="2"/>
      <c r="I3430" s="3">
        <v>370</v>
      </c>
      <c r="J3430" s="3">
        <v>0.28000000000000003</v>
      </c>
      <c r="K3430" s="3">
        <v>3208</v>
      </c>
      <c r="L3430" s="2" t="s">
        <v>1129</v>
      </c>
    </row>
    <row r="3431" spans="1:12">
      <c r="A3431" s="19" t="s">
        <v>4712</v>
      </c>
      <c r="B3431" s="20"/>
      <c r="C3431" s="3">
        <v>5.3999999999999999E-2</v>
      </c>
      <c r="D3431" s="3">
        <v>9.3280735499999992</v>
      </c>
      <c r="E3431" s="2"/>
      <c r="F3431" s="2"/>
      <c r="G3431" s="2" t="s">
        <v>134</v>
      </c>
      <c r="H3431" s="2"/>
      <c r="I3431" s="3">
        <v>1160</v>
      </c>
      <c r="J3431" s="3">
        <v>0.94</v>
      </c>
      <c r="K3431" s="3">
        <v>5645</v>
      </c>
      <c r="L3431" s="2" t="s">
        <v>1129</v>
      </c>
    </row>
    <row r="3432" spans="1:12">
      <c r="A3432" s="19" t="s">
        <v>4713</v>
      </c>
      <c r="B3432" s="20"/>
      <c r="C3432" s="3">
        <v>0.14399999999999999</v>
      </c>
      <c r="D3432" s="3">
        <v>13.3997099</v>
      </c>
      <c r="E3432" s="2"/>
      <c r="F3432" s="2"/>
      <c r="G3432" s="2" t="s">
        <v>134</v>
      </c>
      <c r="H3432" s="2"/>
      <c r="I3432" s="3">
        <v>4320</v>
      </c>
      <c r="J3432" s="3">
        <v>1.1000000000000001</v>
      </c>
      <c r="K3432" s="3">
        <v>6069</v>
      </c>
      <c r="L3432" s="2" t="s">
        <v>1129</v>
      </c>
    </row>
    <row r="3433" spans="1:12">
      <c r="A3433" s="19" t="s">
        <v>4714</v>
      </c>
      <c r="B3433" s="20"/>
      <c r="C3433" s="3">
        <v>0.16</v>
      </c>
      <c r="D3433" s="3">
        <v>3.5827463000000002</v>
      </c>
      <c r="E3433" s="2"/>
      <c r="F3433" s="2"/>
      <c r="G3433" s="2" t="s">
        <v>134</v>
      </c>
      <c r="H3433" s="2"/>
      <c r="I3433" s="3">
        <v>4140</v>
      </c>
      <c r="J3433" s="3">
        <v>0.94</v>
      </c>
      <c r="K3433" s="3">
        <v>5538</v>
      </c>
      <c r="L3433" s="2" t="s">
        <v>1129</v>
      </c>
    </row>
    <row r="3434" spans="1:12">
      <c r="A3434" s="19" t="s">
        <v>4715</v>
      </c>
      <c r="B3434" s="20"/>
      <c r="C3434" s="3">
        <v>0.13600000000000001</v>
      </c>
      <c r="D3434" s="3">
        <v>15.6049212</v>
      </c>
      <c r="E3434" s="2"/>
      <c r="F3434" s="2"/>
      <c r="G3434" s="2" t="s">
        <v>134</v>
      </c>
      <c r="H3434" s="2"/>
      <c r="I3434" s="3">
        <v>2820</v>
      </c>
      <c r="J3434" s="3">
        <v>1.45</v>
      </c>
      <c r="K3434" s="3">
        <v>6681</v>
      </c>
      <c r="L3434" s="2" t="s">
        <v>1129</v>
      </c>
    </row>
    <row r="3435" spans="1:12">
      <c r="A3435" s="19" t="s">
        <v>4716</v>
      </c>
      <c r="B3435" s="20"/>
      <c r="C3435" s="3">
        <v>0.11899999999999999</v>
      </c>
      <c r="D3435" s="3">
        <v>9.4060466999999992</v>
      </c>
      <c r="E3435" s="2"/>
      <c r="F3435" s="2"/>
      <c r="G3435" s="2" t="s">
        <v>134</v>
      </c>
      <c r="H3435" s="2"/>
      <c r="I3435" s="3">
        <v>2960</v>
      </c>
      <c r="J3435" s="3">
        <v>1.08</v>
      </c>
      <c r="K3435" s="3">
        <v>5933</v>
      </c>
      <c r="L3435" s="2" t="s">
        <v>1129</v>
      </c>
    </row>
    <row r="3436" spans="1:12">
      <c r="A3436" s="19" t="s">
        <v>4717</v>
      </c>
      <c r="B3436" s="20"/>
      <c r="C3436" s="3">
        <v>6.8000000000000005E-2</v>
      </c>
      <c r="D3436" s="3">
        <v>7.8493173900000004</v>
      </c>
      <c r="E3436" s="2"/>
      <c r="F3436" s="2"/>
      <c r="G3436" s="2" t="s">
        <v>134</v>
      </c>
      <c r="H3436" s="2"/>
      <c r="I3436" s="3">
        <v>2150</v>
      </c>
      <c r="J3436" s="3">
        <v>0.96</v>
      </c>
      <c r="K3436" s="3">
        <v>5817</v>
      </c>
      <c r="L3436" s="2" t="s">
        <v>1129</v>
      </c>
    </row>
    <row r="3437" spans="1:12">
      <c r="A3437" s="19" t="s">
        <v>4718</v>
      </c>
      <c r="B3437" s="20"/>
      <c r="C3437" s="3">
        <v>9.7000000000000003E-2</v>
      </c>
      <c r="D3437" s="3">
        <v>0.99166527000000004</v>
      </c>
      <c r="E3437" s="2"/>
      <c r="F3437" s="2"/>
      <c r="G3437" s="2" t="s">
        <v>134</v>
      </c>
      <c r="H3437" s="2"/>
      <c r="I3437" s="3">
        <v>4620</v>
      </c>
      <c r="J3437" s="3">
        <v>1.18</v>
      </c>
      <c r="K3437" s="3">
        <v>6166</v>
      </c>
      <c r="L3437" s="2" t="s">
        <v>1129</v>
      </c>
    </row>
    <row r="3438" spans="1:12">
      <c r="A3438" s="19" t="s">
        <v>4719</v>
      </c>
      <c r="B3438" s="20"/>
      <c r="C3438" s="3">
        <v>0.10199999999999999</v>
      </c>
      <c r="D3438" s="3">
        <v>7.6176080400000004</v>
      </c>
      <c r="E3438" s="2"/>
      <c r="F3438" s="2"/>
      <c r="G3438" s="2" t="s">
        <v>134</v>
      </c>
      <c r="H3438" s="2"/>
      <c r="I3438" s="3">
        <v>2900</v>
      </c>
      <c r="J3438" s="3">
        <v>1.1100000000000001</v>
      </c>
      <c r="K3438" s="3">
        <v>6053</v>
      </c>
      <c r="L3438" s="2" t="s">
        <v>1129</v>
      </c>
    </row>
    <row r="3439" spans="1:12">
      <c r="A3439" s="19" t="s">
        <v>4720</v>
      </c>
      <c r="B3439" s="20"/>
      <c r="C3439" s="3">
        <v>0.113</v>
      </c>
      <c r="D3439" s="3">
        <v>8.1850494900000008</v>
      </c>
      <c r="E3439" s="2"/>
      <c r="F3439" s="2"/>
      <c r="G3439" s="2" t="s">
        <v>134</v>
      </c>
      <c r="H3439" s="2"/>
      <c r="I3439" s="3">
        <v>3600</v>
      </c>
      <c r="J3439" s="3">
        <v>1.1000000000000001</v>
      </c>
      <c r="K3439" s="3">
        <v>6082</v>
      </c>
      <c r="L3439" s="2" t="s">
        <v>1129</v>
      </c>
    </row>
    <row r="3440" spans="1:12">
      <c r="A3440" s="19" t="s">
        <v>4721</v>
      </c>
      <c r="B3440" s="20"/>
      <c r="C3440" s="3">
        <v>0.13700000000000001</v>
      </c>
      <c r="D3440" s="3">
        <v>3.05710069</v>
      </c>
      <c r="E3440" s="2"/>
      <c r="F3440" s="2"/>
      <c r="G3440" s="2" t="s">
        <v>134</v>
      </c>
      <c r="H3440" s="2"/>
      <c r="I3440" s="3">
        <v>4400</v>
      </c>
      <c r="J3440" s="3">
        <v>1.18</v>
      </c>
      <c r="K3440" s="3">
        <v>6213</v>
      </c>
      <c r="L3440" s="2" t="s">
        <v>1129</v>
      </c>
    </row>
    <row r="3441" spans="1:12">
      <c r="A3441" s="19" t="s">
        <v>4722</v>
      </c>
      <c r="B3441" s="20"/>
      <c r="C3441" s="3">
        <v>0.28299999999999997</v>
      </c>
      <c r="D3441" s="3">
        <v>174.50983500000001</v>
      </c>
      <c r="E3441" s="2"/>
      <c r="F3441" s="2"/>
      <c r="G3441" s="2" t="s">
        <v>134</v>
      </c>
      <c r="H3441" s="2"/>
      <c r="I3441" s="3">
        <v>2460</v>
      </c>
      <c r="J3441" s="3">
        <v>0.81</v>
      </c>
      <c r="K3441" s="3">
        <v>4995</v>
      </c>
      <c r="L3441" s="2" t="s">
        <v>3624</v>
      </c>
    </row>
    <row r="3442" spans="1:12">
      <c r="A3442" s="19" t="s">
        <v>4723</v>
      </c>
      <c r="B3442" s="20"/>
      <c r="C3442" s="3">
        <v>9.5000000000000001E-2</v>
      </c>
      <c r="D3442" s="3">
        <v>2.7160380900000001</v>
      </c>
      <c r="E3442" s="2"/>
      <c r="F3442" s="2"/>
      <c r="G3442" s="2" t="s">
        <v>134</v>
      </c>
      <c r="H3442" s="2"/>
      <c r="I3442" s="3">
        <v>3600</v>
      </c>
      <c r="J3442" s="3">
        <v>1.06</v>
      </c>
      <c r="K3442" s="3">
        <v>5946</v>
      </c>
      <c r="L3442" s="2" t="s">
        <v>1129</v>
      </c>
    </row>
    <row r="3443" spans="1:12">
      <c r="A3443" s="19" t="s">
        <v>4724</v>
      </c>
      <c r="B3443" s="20"/>
      <c r="C3443" s="3">
        <v>0.11</v>
      </c>
      <c r="D3443" s="3">
        <v>4.5638046799999996</v>
      </c>
      <c r="E3443" s="2"/>
      <c r="F3443" s="2"/>
      <c r="G3443" s="2" t="s">
        <v>134</v>
      </c>
      <c r="H3443" s="2"/>
      <c r="I3443" s="3">
        <v>2740</v>
      </c>
      <c r="J3443" s="3">
        <v>0.84</v>
      </c>
      <c r="K3443" s="3">
        <v>5203</v>
      </c>
      <c r="L3443" s="2" t="s">
        <v>1129</v>
      </c>
    </row>
    <row r="3444" spans="1:12">
      <c r="A3444" s="19" t="s">
        <v>4725</v>
      </c>
      <c r="B3444" s="20"/>
      <c r="C3444" s="3">
        <v>0.17</v>
      </c>
      <c r="D3444" s="3">
        <v>66.373379</v>
      </c>
      <c r="E3444" s="2"/>
      <c r="F3444" s="2"/>
      <c r="G3444" s="2" t="s">
        <v>134</v>
      </c>
      <c r="H3444" s="2"/>
      <c r="I3444" s="3">
        <v>3800</v>
      </c>
      <c r="J3444" s="3">
        <v>0.95</v>
      </c>
      <c r="K3444" s="3">
        <v>5706</v>
      </c>
      <c r="L3444" s="2" t="s">
        <v>1129</v>
      </c>
    </row>
    <row r="3445" spans="1:12">
      <c r="A3445" s="19" t="s">
        <v>4726</v>
      </c>
      <c r="B3445" s="20"/>
      <c r="C3445" s="3">
        <v>9.5000000000000001E-2</v>
      </c>
      <c r="D3445" s="3">
        <v>2.9465417899999999</v>
      </c>
      <c r="E3445" s="2"/>
      <c r="F3445" s="2"/>
      <c r="G3445" s="2" t="s">
        <v>134</v>
      </c>
      <c r="H3445" s="2"/>
      <c r="I3445" s="3">
        <v>4090</v>
      </c>
      <c r="J3445" s="3">
        <v>1.25</v>
      </c>
      <c r="K3445" s="3">
        <v>6377</v>
      </c>
      <c r="L3445" s="2" t="s">
        <v>1129</v>
      </c>
    </row>
    <row r="3446" spans="1:12">
      <c r="A3446" s="19" t="s">
        <v>4727</v>
      </c>
      <c r="B3446" s="20"/>
      <c r="C3446" s="3">
        <v>8.5000000000000006E-2</v>
      </c>
      <c r="D3446" s="3">
        <v>4.3419512300000003</v>
      </c>
      <c r="E3446" s="2"/>
      <c r="F3446" s="2"/>
      <c r="G3446" s="2" t="s">
        <v>134</v>
      </c>
      <c r="H3446" s="2"/>
      <c r="I3446" s="3">
        <v>2390</v>
      </c>
      <c r="J3446" s="3">
        <v>1.07</v>
      </c>
      <c r="K3446" s="3">
        <v>5940</v>
      </c>
      <c r="L3446" s="2" t="s">
        <v>1129</v>
      </c>
    </row>
    <row r="3447" spans="1:12">
      <c r="A3447" s="19" t="s">
        <v>4728</v>
      </c>
      <c r="B3447" s="20"/>
      <c r="C3447" s="3">
        <v>0.14499999999999999</v>
      </c>
      <c r="D3447" s="3">
        <v>122.363553</v>
      </c>
      <c r="E3447" s="2"/>
      <c r="F3447" s="2"/>
      <c r="G3447" s="2" t="s">
        <v>134</v>
      </c>
      <c r="H3447" s="2"/>
      <c r="I3447" s="3">
        <v>3270</v>
      </c>
      <c r="J3447" s="3">
        <v>0.99</v>
      </c>
      <c r="K3447" s="3">
        <v>5767</v>
      </c>
      <c r="L3447" s="2" t="s">
        <v>1129</v>
      </c>
    </row>
    <row r="3448" spans="1:12">
      <c r="A3448" s="19" t="s">
        <v>4729</v>
      </c>
      <c r="B3448" s="20"/>
      <c r="C3448" s="3">
        <v>0.27900000000000003</v>
      </c>
      <c r="D3448" s="3">
        <v>386.37054799999999</v>
      </c>
      <c r="E3448" s="2"/>
      <c r="F3448" s="2"/>
      <c r="G3448" s="2" t="s">
        <v>134</v>
      </c>
      <c r="H3448" s="2"/>
      <c r="I3448" s="3">
        <v>3240</v>
      </c>
      <c r="J3448" s="3">
        <v>0.86</v>
      </c>
      <c r="K3448" s="3">
        <v>5214</v>
      </c>
      <c r="L3448" s="2" t="s">
        <v>1129</v>
      </c>
    </row>
    <row r="3449" spans="1:12">
      <c r="A3449" s="19" t="s">
        <v>4730</v>
      </c>
      <c r="B3449" s="20"/>
      <c r="C3449" s="3">
        <v>7.2999999999999995E-2</v>
      </c>
      <c r="D3449" s="3">
        <v>2.2092195100000001</v>
      </c>
      <c r="E3449" s="2"/>
      <c r="F3449" s="2"/>
      <c r="G3449" s="2" t="s">
        <v>134</v>
      </c>
      <c r="H3449" s="2"/>
      <c r="I3449" s="3">
        <v>2200</v>
      </c>
      <c r="J3449" s="3">
        <v>1.04</v>
      </c>
      <c r="K3449" s="3">
        <v>5869</v>
      </c>
      <c r="L3449" s="2" t="s">
        <v>1129</v>
      </c>
    </row>
    <row r="3450" spans="1:12">
      <c r="A3450" s="19" t="s">
        <v>4731</v>
      </c>
      <c r="B3450" s="20"/>
      <c r="C3450" s="3">
        <v>0.12</v>
      </c>
      <c r="D3450" s="3">
        <v>11.179316099999999</v>
      </c>
      <c r="E3450" s="2"/>
      <c r="F3450" s="2"/>
      <c r="G3450" s="2" t="s">
        <v>134</v>
      </c>
      <c r="H3450" s="2"/>
      <c r="I3450" s="3">
        <v>2660</v>
      </c>
      <c r="J3450" s="3">
        <v>1.22</v>
      </c>
      <c r="K3450" s="3">
        <v>6296</v>
      </c>
      <c r="L3450" s="2" t="s">
        <v>1129</v>
      </c>
    </row>
    <row r="3451" spans="1:12">
      <c r="A3451" s="19" t="s">
        <v>4732</v>
      </c>
      <c r="B3451" s="20"/>
      <c r="C3451" s="3">
        <v>0.115</v>
      </c>
      <c r="D3451" s="3">
        <v>2.2716392600000002</v>
      </c>
      <c r="E3451" s="2"/>
      <c r="F3451" s="2"/>
      <c r="G3451" s="2" t="s">
        <v>134</v>
      </c>
      <c r="H3451" s="2"/>
      <c r="I3451" s="3">
        <v>5710</v>
      </c>
      <c r="J3451" s="3">
        <v>1.21</v>
      </c>
      <c r="K3451" s="3">
        <v>6241</v>
      </c>
      <c r="L3451" s="2" t="s">
        <v>1129</v>
      </c>
    </row>
    <row r="3452" spans="1:12">
      <c r="A3452" s="19" t="s">
        <v>4733</v>
      </c>
      <c r="B3452" s="20"/>
      <c r="C3452" s="3">
        <v>0.126</v>
      </c>
      <c r="D3452" s="3">
        <v>0.68368426000000004</v>
      </c>
      <c r="E3452" s="2"/>
      <c r="F3452" s="2"/>
      <c r="G3452" s="2" t="s">
        <v>134</v>
      </c>
      <c r="H3452" s="2"/>
      <c r="I3452" s="3">
        <v>1830</v>
      </c>
      <c r="J3452" s="3">
        <v>0.81</v>
      </c>
      <c r="K3452" s="3">
        <v>4976</v>
      </c>
      <c r="L3452" s="2" t="s">
        <v>1129</v>
      </c>
    </row>
    <row r="3453" spans="1:12">
      <c r="A3453" s="19" t="s">
        <v>4734</v>
      </c>
      <c r="B3453" s="20"/>
      <c r="C3453" s="3">
        <v>9.6000000000000002E-2</v>
      </c>
      <c r="D3453" s="3">
        <v>85.756549500000006</v>
      </c>
      <c r="E3453" s="2"/>
      <c r="F3453" s="2"/>
      <c r="G3453" s="2" t="s">
        <v>134</v>
      </c>
      <c r="H3453" s="2"/>
      <c r="I3453" s="3">
        <v>730</v>
      </c>
      <c r="J3453" s="3">
        <v>0.86</v>
      </c>
      <c r="K3453" s="3">
        <v>5280</v>
      </c>
      <c r="L3453" s="2" t="s">
        <v>1129</v>
      </c>
    </row>
    <row r="3454" spans="1:12">
      <c r="A3454" s="19" t="s">
        <v>4735</v>
      </c>
      <c r="B3454" s="20"/>
      <c r="C3454" s="3">
        <v>0.185</v>
      </c>
      <c r="D3454" s="3">
        <v>196.43522400000001</v>
      </c>
      <c r="E3454" s="2"/>
      <c r="F3454" s="2"/>
      <c r="G3454" s="2" t="s">
        <v>134</v>
      </c>
      <c r="H3454" s="2"/>
      <c r="I3454" s="3">
        <v>2900</v>
      </c>
      <c r="J3454" s="3">
        <v>0.9</v>
      </c>
      <c r="K3454" s="3">
        <v>5422</v>
      </c>
      <c r="L3454" s="2" t="s">
        <v>4336</v>
      </c>
    </row>
    <row r="3455" spans="1:12">
      <c r="A3455" s="19" t="s">
        <v>4736</v>
      </c>
      <c r="B3455" s="20"/>
      <c r="C3455" s="3">
        <v>8.2000000000000003E-2</v>
      </c>
      <c r="D3455" s="3">
        <v>13.647367600000001</v>
      </c>
      <c r="E3455" s="2"/>
      <c r="F3455" s="2"/>
      <c r="G3455" s="2" t="s">
        <v>134</v>
      </c>
      <c r="H3455" s="2"/>
      <c r="I3455" s="3">
        <v>2400</v>
      </c>
      <c r="J3455" s="3">
        <v>1.1399999999999999</v>
      </c>
      <c r="K3455" s="3">
        <v>6116</v>
      </c>
      <c r="L3455" s="2" t="s">
        <v>1129</v>
      </c>
    </row>
    <row r="3456" spans="1:12">
      <c r="A3456" s="19" t="s">
        <v>4737</v>
      </c>
      <c r="B3456" s="20"/>
      <c r="C3456" s="3">
        <v>0.154</v>
      </c>
      <c r="D3456" s="3">
        <v>16.4735686</v>
      </c>
      <c r="E3456" s="2"/>
      <c r="F3456" s="2"/>
      <c r="G3456" s="2" t="s">
        <v>134</v>
      </c>
      <c r="H3456" s="2"/>
      <c r="I3456" s="3">
        <v>2710</v>
      </c>
      <c r="J3456" s="3">
        <v>0.75</v>
      </c>
      <c r="K3456" s="3">
        <v>4992</v>
      </c>
      <c r="L3456" s="2" t="s">
        <v>1129</v>
      </c>
    </row>
    <row r="3457" spans="1:12">
      <c r="A3457" s="19" t="s">
        <v>4738</v>
      </c>
      <c r="B3457" s="20"/>
      <c r="C3457" s="3">
        <v>0.19800000000000001</v>
      </c>
      <c r="D3457" s="3">
        <v>114.34219</v>
      </c>
      <c r="E3457" s="2"/>
      <c r="F3457" s="2"/>
      <c r="G3457" s="2" t="s">
        <v>134</v>
      </c>
      <c r="H3457" s="2"/>
      <c r="I3457" s="3">
        <v>4840</v>
      </c>
      <c r="J3457" s="3">
        <v>1.18</v>
      </c>
      <c r="K3457" s="3">
        <v>6132</v>
      </c>
      <c r="L3457" s="2" t="s">
        <v>1129</v>
      </c>
    </row>
    <row r="3458" spans="1:12">
      <c r="A3458" s="19" t="s">
        <v>4739</v>
      </c>
      <c r="B3458" s="20"/>
      <c r="C3458" s="3">
        <v>0.14399999999999999</v>
      </c>
      <c r="D3458" s="3">
        <v>8.7018157400000007</v>
      </c>
      <c r="E3458" s="2"/>
      <c r="F3458" s="2"/>
      <c r="G3458" s="2" t="s">
        <v>134</v>
      </c>
      <c r="H3458" s="2"/>
      <c r="I3458" s="3">
        <v>3470</v>
      </c>
      <c r="J3458" s="3">
        <v>0.91</v>
      </c>
      <c r="K3458" s="3">
        <v>5383</v>
      </c>
      <c r="L3458" s="2" t="s">
        <v>1129</v>
      </c>
    </row>
    <row r="3459" spans="1:12">
      <c r="A3459" s="19" t="s">
        <v>4740</v>
      </c>
      <c r="B3459" s="20"/>
      <c r="C3459" s="3">
        <v>7.1999999999999995E-2</v>
      </c>
      <c r="D3459" s="3">
        <v>5.1762429000000001</v>
      </c>
      <c r="E3459" s="2"/>
      <c r="F3459" s="2"/>
      <c r="G3459" s="2" t="s">
        <v>134</v>
      </c>
      <c r="H3459" s="2"/>
      <c r="I3459" s="3">
        <v>2240</v>
      </c>
      <c r="J3459" s="3">
        <v>0.94</v>
      </c>
      <c r="K3459" s="3">
        <v>5605</v>
      </c>
      <c r="L3459" s="2" t="s">
        <v>1129</v>
      </c>
    </row>
    <row r="3460" spans="1:12">
      <c r="A3460" s="19" t="s">
        <v>4741</v>
      </c>
      <c r="B3460" s="20"/>
      <c r="C3460" s="3">
        <v>9.1999999999999998E-2</v>
      </c>
      <c r="D3460" s="3">
        <v>3.9179510099999999</v>
      </c>
      <c r="E3460" s="2"/>
      <c r="F3460" s="2"/>
      <c r="G3460" s="2" t="s">
        <v>134</v>
      </c>
      <c r="H3460" s="2"/>
      <c r="I3460" s="3">
        <v>2730</v>
      </c>
      <c r="J3460" s="3">
        <v>0.96</v>
      </c>
      <c r="K3460" s="3">
        <v>5643</v>
      </c>
      <c r="L3460" s="2" t="s">
        <v>1129</v>
      </c>
    </row>
    <row r="3461" spans="1:12">
      <c r="A3461" s="19" t="s">
        <v>4742</v>
      </c>
      <c r="B3461" s="20"/>
      <c r="C3461" s="3">
        <v>0.186</v>
      </c>
      <c r="D3461" s="3">
        <v>1.5184299000000001</v>
      </c>
      <c r="E3461" s="2"/>
      <c r="F3461" s="2"/>
      <c r="G3461" s="2" t="s">
        <v>134</v>
      </c>
      <c r="H3461" s="2"/>
      <c r="I3461" s="3">
        <v>2790</v>
      </c>
      <c r="J3461" s="3">
        <v>1.08</v>
      </c>
      <c r="K3461" s="3">
        <v>6005</v>
      </c>
      <c r="L3461" s="2" t="s">
        <v>1129</v>
      </c>
    </row>
    <row r="3462" spans="1:12">
      <c r="A3462" s="19" t="s">
        <v>4743</v>
      </c>
      <c r="B3462" s="20"/>
      <c r="C3462" s="3">
        <v>0.13300000000000001</v>
      </c>
      <c r="D3462" s="3">
        <v>3.9466141000000001</v>
      </c>
      <c r="E3462" s="2"/>
      <c r="F3462" s="2"/>
      <c r="G3462" s="2" t="s">
        <v>134</v>
      </c>
      <c r="H3462" s="2"/>
      <c r="I3462" s="3">
        <v>3200</v>
      </c>
      <c r="J3462" s="3">
        <v>0.79</v>
      </c>
      <c r="K3462" s="3">
        <v>5121</v>
      </c>
      <c r="L3462" s="2" t="s">
        <v>1129</v>
      </c>
    </row>
    <row r="3463" spans="1:12">
      <c r="A3463" s="19" t="s">
        <v>4744</v>
      </c>
      <c r="B3463" s="20"/>
      <c r="C3463" s="3">
        <v>0.184</v>
      </c>
      <c r="D3463" s="3">
        <v>47.3126192</v>
      </c>
      <c r="E3463" s="2"/>
      <c r="F3463" s="2"/>
      <c r="G3463" s="2" t="s">
        <v>134</v>
      </c>
      <c r="H3463" s="2"/>
      <c r="I3463" s="3">
        <v>3100</v>
      </c>
      <c r="J3463" s="3">
        <v>1.04</v>
      </c>
      <c r="K3463" s="3">
        <v>5865</v>
      </c>
      <c r="L3463" s="2" t="s">
        <v>1129</v>
      </c>
    </row>
    <row r="3464" spans="1:12">
      <c r="A3464" s="19" t="s">
        <v>4745</v>
      </c>
      <c r="B3464" s="20"/>
      <c r="C3464" s="3">
        <v>9.0999999999999998E-2</v>
      </c>
      <c r="D3464" s="3">
        <v>6.7628437699999999</v>
      </c>
      <c r="E3464" s="2"/>
      <c r="F3464" s="2"/>
      <c r="G3464" s="2" t="s">
        <v>134</v>
      </c>
      <c r="H3464" s="2"/>
      <c r="I3464" s="3">
        <v>2810</v>
      </c>
      <c r="J3464" s="3">
        <v>1.21</v>
      </c>
      <c r="K3464" s="3">
        <v>6266</v>
      </c>
      <c r="L3464" s="2" t="s">
        <v>1129</v>
      </c>
    </row>
    <row r="3465" spans="1:12">
      <c r="A3465" s="19" t="s">
        <v>4746</v>
      </c>
      <c r="B3465" s="20"/>
      <c r="C3465" s="3">
        <v>0.107</v>
      </c>
      <c r="D3465" s="3">
        <v>27.478557200000001</v>
      </c>
      <c r="E3465" s="2"/>
      <c r="F3465" s="2"/>
      <c r="G3465" s="2" t="s">
        <v>134</v>
      </c>
      <c r="H3465" s="2"/>
      <c r="I3465" s="3">
        <v>2650</v>
      </c>
      <c r="J3465" s="3">
        <v>1.1499999999999999</v>
      </c>
      <c r="K3465" s="3">
        <v>6167</v>
      </c>
      <c r="L3465" s="2" t="s">
        <v>1129</v>
      </c>
    </row>
    <row r="3466" spans="1:12">
      <c r="A3466" s="19" t="s">
        <v>4747</v>
      </c>
      <c r="B3466" s="20"/>
      <c r="C3466" s="3">
        <v>0.112</v>
      </c>
      <c r="D3466" s="3">
        <v>6.1082601900000002</v>
      </c>
      <c r="E3466" s="2"/>
      <c r="F3466" s="2"/>
      <c r="G3466" s="2" t="s">
        <v>134</v>
      </c>
      <c r="H3466" s="2"/>
      <c r="I3466" s="3">
        <v>4040</v>
      </c>
      <c r="J3466" s="3">
        <v>1.41</v>
      </c>
      <c r="K3466" s="3">
        <v>6620</v>
      </c>
      <c r="L3466" s="2" t="s">
        <v>1129</v>
      </c>
    </row>
    <row r="3467" spans="1:12">
      <c r="A3467" s="19" t="s">
        <v>4748</v>
      </c>
      <c r="B3467" s="20"/>
      <c r="C3467" s="3">
        <v>6.8000000000000005E-2</v>
      </c>
      <c r="D3467" s="3">
        <v>23.6225913</v>
      </c>
      <c r="E3467" s="2"/>
      <c r="F3467" s="2"/>
      <c r="G3467" s="2" t="s">
        <v>134</v>
      </c>
      <c r="H3467" s="2"/>
      <c r="I3467" s="3">
        <v>1700</v>
      </c>
      <c r="J3467" s="3">
        <v>1</v>
      </c>
      <c r="K3467" s="3">
        <v>5852</v>
      </c>
      <c r="L3467" s="2" t="s">
        <v>1129</v>
      </c>
    </row>
    <row r="3468" spans="1:12">
      <c r="A3468" s="19" t="s">
        <v>4749</v>
      </c>
      <c r="B3468" s="20"/>
      <c r="C3468" s="3">
        <v>0.14399999999999999</v>
      </c>
      <c r="D3468" s="3">
        <v>101.951829</v>
      </c>
      <c r="E3468" s="2"/>
      <c r="F3468" s="2"/>
      <c r="G3468" s="2" t="s">
        <v>134</v>
      </c>
      <c r="H3468" s="2"/>
      <c r="I3468" s="3">
        <v>2520</v>
      </c>
      <c r="J3468" s="3">
        <v>1.1499999999999999</v>
      </c>
      <c r="K3468" s="3">
        <v>6157</v>
      </c>
      <c r="L3468" s="2" t="s">
        <v>1129</v>
      </c>
    </row>
    <row r="3469" spans="1:12">
      <c r="A3469" s="19" t="s">
        <v>4750</v>
      </c>
      <c r="B3469" s="20"/>
      <c r="C3469" s="3">
        <v>0.193</v>
      </c>
      <c r="D3469" s="3">
        <v>92.263713999999993</v>
      </c>
      <c r="E3469" s="2"/>
      <c r="F3469" s="2"/>
      <c r="G3469" s="2" t="s">
        <v>134</v>
      </c>
      <c r="H3469" s="2"/>
      <c r="I3469" s="3">
        <v>4770</v>
      </c>
      <c r="J3469" s="3">
        <v>1.1499999999999999</v>
      </c>
      <c r="K3469" s="3">
        <v>6158</v>
      </c>
      <c r="L3469" s="2" t="s">
        <v>1129</v>
      </c>
    </row>
    <row r="3470" spans="1:12">
      <c r="A3470" s="19" t="s">
        <v>4751</v>
      </c>
      <c r="B3470" s="20"/>
      <c r="C3470" s="3">
        <v>0.13100000000000001</v>
      </c>
      <c r="D3470" s="3">
        <v>10.8118737</v>
      </c>
      <c r="E3470" s="2"/>
      <c r="F3470" s="2"/>
      <c r="G3470" s="2" t="s">
        <v>134</v>
      </c>
      <c r="H3470" s="2"/>
      <c r="I3470" s="3">
        <v>3020</v>
      </c>
      <c r="J3470" s="3">
        <v>1.31</v>
      </c>
      <c r="K3470" s="3">
        <v>6436</v>
      </c>
      <c r="L3470" s="2" t="s">
        <v>1129</v>
      </c>
    </row>
    <row r="3471" spans="1:12">
      <c r="A3471" s="19" t="s">
        <v>4752</v>
      </c>
      <c r="B3471" s="20"/>
      <c r="C3471" s="3">
        <v>0.11700000000000001</v>
      </c>
      <c r="D3471" s="3">
        <v>4.36128348</v>
      </c>
      <c r="E3471" s="2"/>
      <c r="F3471" s="2"/>
      <c r="G3471" s="2" t="s">
        <v>134</v>
      </c>
      <c r="H3471" s="2"/>
      <c r="I3471" s="3">
        <v>3220</v>
      </c>
      <c r="J3471" s="3">
        <v>1</v>
      </c>
      <c r="K3471" s="3">
        <v>5772</v>
      </c>
      <c r="L3471" s="2" t="s">
        <v>1129</v>
      </c>
    </row>
    <row r="3472" spans="1:12">
      <c r="A3472" s="19" t="s">
        <v>4753</v>
      </c>
      <c r="B3472" s="20"/>
      <c r="C3472" s="3">
        <v>0.50900000000000001</v>
      </c>
      <c r="D3472" s="3">
        <v>3.2903045199999998</v>
      </c>
      <c r="E3472" s="2"/>
      <c r="F3472" s="2"/>
      <c r="G3472" s="2" t="s">
        <v>134</v>
      </c>
      <c r="H3472" s="2"/>
      <c r="I3472" s="3">
        <v>650</v>
      </c>
      <c r="J3472" s="3">
        <v>0.5</v>
      </c>
      <c r="K3472" s="3">
        <v>3636</v>
      </c>
      <c r="L3472" s="2" t="s">
        <v>1129</v>
      </c>
    </row>
    <row r="3473" spans="1:12">
      <c r="A3473" s="19" t="s">
        <v>4754</v>
      </c>
      <c r="B3473" s="20"/>
      <c r="C3473" s="3">
        <v>0.54100000000000004</v>
      </c>
      <c r="D3473" s="3">
        <v>287.37894899999998</v>
      </c>
      <c r="E3473" s="2"/>
      <c r="F3473" s="2"/>
      <c r="G3473" s="2" t="s">
        <v>134</v>
      </c>
      <c r="H3473" s="2"/>
      <c r="I3473" s="3">
        <v>3960</v>
      </c>
      <c r="J3473" s="3">
        <v>0.96</v>
      </c>
      <c r="K3473" s="3">
        <v>5677</v>
      </c>
      <c r="L3473" s="2" t="s">
        <v>1129</v>
      </c>
    </row>
    <row r="3474" spans="1:12">
      <c r="A3474" s="19" t="s">
        <v>4755</v>
      </c>
      <c r="B3474" s="20"/>
      <c r="C3474" s="3">
        <v>0.18</v>
      </c>
      <c r="D3474" s="3">
        <v>4.1396296599999998</v>
      </c>
      <c r="E3474" s="2"/>
      <c r="F3474" s="2"/>
      <c r="G3474" s="2" t="s">
        <v>134</v>
      </c>
      <c r="H3474" s="2"/>
      <c r="I3474" s="3">
        <v>5600</v>
      </c>
      <c r="J3474" s="3">
        <v>1.51</v>
      </c>
      <c r="K3474" s="3">
        <v>6826</v>
      </c>
      <c r="L3474" s="2" t="s">
        <v>1129</v>
      </c>
    </row>
    <row r="3475" spans="1:12">
      <c r="A3475" s="19" t="s">
        <v>4756</v>
      </c>
      <c r="B3475" s="20"/>
      <c r="C3475" s="3">
        <v>0.32900000000000001</v>
      </c>
      <c r="D3475" s="3">
        <v>7.2028365299999999</v>
      </c>
      <c r="E3475" s="2"/>
      <c r="F3475" s="2"/>
      <c r="G3475" s="2" t="s">
        <v>134</v>
      </c>
      <c r="H3475" s="2"/>
      <c r="I3475" s="3">
        <v>1010</v>
      </c>
      <c r="J3475" s="3">
        <v>0.87</v>
      </c>
      <c r="K3475" s="3">
        <v>5445</v>
      </c>
      <c r="L3475" s="2" t="s">
        <v>4757</v>
      </c>
    </row>
    <row r="3476" spans="1:12">
      <c r="A3476" s="19" t="s">
        <v>4758</v>
      </c>
      <c r="B3476" s="20"/>
      <c r="C3476" s="3">
        <v>0.57399999999999995</v>
      </c>
      <c r="D3476" s="3">
        <v>76.378033000000002</v>
      </c>
      <c r="E3476" s="2"/>
      <c r="F3476" s="2"/>
      <c r="G3476" s="2" t="s">
        <v>134</v>
      </c>
      <c r="H3476" s="2"/>
      <c r="I3476" s="3">
        <v>1150</v>
      </c>
      <c r="J3476" s="3">
        <v>0.55000000000000004</v>
      </c>
      <c r="K3476" s="3">
        <v>3724</v>
      </c>
      <c r="L3476" s="2" t="s">
        <v>1129</v>
      </c>
    </row>
    <row r="3477" spans="1:12">
      <c r="A3477" s="19" t="s">
        <v>4759</v>
      </c>
      <c r="B3477" s="20"/>
      <c r="C3477" s="3">
        <v>6.9000000000000006E-2</v>
      </c>
      <c r="D3477" s="3">
        <v>3.8759580699999998</v>
      </c>
      <c r="E3477" s="2"/>
      <c r="F3477" s="2"/>
      <c r="G3477" s="2" t="s">
        <v>134</v>
      </c>
      <c r="H3477" s="2"/>
      <c r="I3477" s="3">
        <v>1300</v>
      </c>
      <c r="J3477" s="3">
        <v>1.01</v>
      </c>
      <c r="K3477" s="3">
        <v>5776</v>
      </c>
      <c r="L3477" s="2" t="s">
        <v>1129</v>
      </c>
    </row>
    <row r="3478" spans="1:12">
      <c r="A3478" s="19" t="s">
        <v>4760</v>
      </c>
      <c r="B3478" s="20"/>
      <c r="C3478" s="3">
        <v>0.19500000000000001</v>
      </c>
      <c r="D3478" s="3">
        <v>509.99740200000002</v>
      </c>
      <c r="E3478" s="2"/>
      <c r="F3478" s="2"/>
      <c r="G3478" s="2" t="s">
        <v>134</v>
      </c>
      <c r="H3478" s="2"/>
      <c r="I3478" s="3">
        <v>910</v>
      </c>
      <c r="J3478" s="3">
        <v>0.66</v>
      </c>
      <c r="K3478" s="3">
        <v>4736</v>
      </c>
      <c r="L3478" s="2" t="s">
        <v>1129</v>
      </c>
    </row>
    <row r="3479" spans="1:12">
      <c r="A3479" s="19" t="s">
        <v>4761</v>
      </c>
      <c r="B3479" s="20"/>
      <c r="C3479" s="3">
        <v>0.12</v>
      </c>
      <c r="D3479" s="3">
        <v>4.0951393200000004</v>
      </c>
      <c r="E3479" s="2"/>
      <c r="F3479" s="2"/>
      <c r="G3479" s="2" t="s">
        <v>134</v>
      </c>
      <c r="H3479" s="2"/>
      <c r="I3479" s="3">
        <v>3900</v>
      </c>
      <c r="J3479" s="3">
        <v>0.97</v>
      </c>
      <c r="K3479" s="3">
        <v>5679</v>
      </c>
      <c r="L3479" s="2" t="s">
        <v>1129</v>
      </c>
    </row>
    <row r="3480" spans="1:12">
      <c r="A3480" s="19" t="s">
        <v>4762</v>
      </c>
      <c r="B3480" s="20"/>
      <c r="C3480" s="3">
        <v>0.22</v>
      </c>
      <c r="D3480" s="3">
        <v>448.30355800000001</v>
      </c>
      <c r="E3480" s="2"/>
      <c r="F3480" s="2"/>
      <c r="G3480" s="2" t="s">
        <v>134</v>
      </c>
      <c r="H3480" s="2"/>
      <c r="I3480" s="3">
        <v>1900</v>
      </c>
      <c r="J3480" s="3">
        <v>1.1200000000000001</v>
      </c>
      <c r="K3480" s="3">
        <v>6137</v>
      </c>
      <c r="L3480" s="2" t="s">
        <v>1129</v>
      </c>
    </row>
    <row r="3481" spans="1:12">
      <c r="A3481" s="19" t="s">
        <v>4763</v>
      </c>
      <c r="B3481" s="20"/>
      <c r="C3481" s="3">
        <v>0.14099999999999999</v>
      </c>
      <c r="D3481" s="3">
        <v>186.40427099999999</v>
      </c>
      <c r="E3481" s="2"/>
      <c r="F3481" s="2"/>
      <c r="G3481" s="2" t="s">
        <v>134</v>
      </c>
      <c r="H3481" s="2"/>
      <c r="I3481" s="3">
        <v>2650</v>
      </c>
      <c r="J3481" s="3">
        <v>1.2</v>
      </c>
      <c r="K3481" s="3">
        <v>6256</v>
      </c>
      <c r="L3481" s="2" t="s">
        <v>1129</v>
      </c>
    </row>
    <row r="3482" spans="1:12">
      <c r="A3482" s="19" t="s">
        <v>4764</v>
      </c>
      <c r="B3482" s="20"/>
      <c r="C3482" s="3">
        <v>0.28499999999999998</v>
      </c>
      <c r="D3482" s="3">
        <v>374.876239</v>
      </c>
      <c r="E3482" s="2"/>
      <c r="F3482" s="2"/>
      <c r="G3482" s="2" t="s">
        <v>134</v>
      </c>
      <c r="H3482" s="2"/>
      <c r="I3482" s="3">
        <v>2130</v>
      </c>
      <c r="J3482" s="3">
        <v>0.92</v>
      </c>
      <c r="K3482" s="3">
        <v>5474</v>
      </c>
      <c r="L3482" s="2" t="s">
        <v>1129</v>
      </c>
    </row>
    <row r="3483" spans="1:12">
      <c r="A3483" s="19" t="s">
        <v>4765</v>
      </c>
      <c r="B3483" s="20"/>
      <c r="C3483" s="3">
        <v>0.32500000000000001</v>
      </c>
      <c r="D3483" s="3">
        <v>469.63110999999998</v>
      </c>
      <c r="E3483" s="2"/>
      <c r="F3483" s="2"/>
      <c r="G3483" s="2" t="s">
        <v>134</v>
      </c>
      <c r="H3483" s="2"/>
      <c r="I3483" s="3">
        <v>3540</v>
      </c>
      <c r="J3483" s="3">
        <v>0.89</v>
      </c>
      <c r="K3483" s="3">
        <v>5347</v>
      </c>
      <c r="L3483" s="2" t="s">
        <v>1129</v>
      </c>
    </row>
    <row r="3484" spans="1:12">
      <c r="A3484" s="19" t="s">
        <v>4766</v>
      </c>
      <c r="B3484" s="20"/>
      <c r="C3484" s="3">
        <v>0.28799999999999998</v>
      </c>
      <c r="D3484" s="3">
        <v>425.47784999999999</v>
      </c>
      <c r="E3484" s="2"/>
      <c r="F3484" s="2"/>
      <c r="G3484" s="2" t="s">
        <v>134</v>
      </c>
      <c r="H3484" s="2"/>
      <c r="I3484" s="3">
        <v>5110</v>
      </c>
      <c r="J3484" s="3">
        <v>1.01</v>
      </c>
      <c r="K3484" s="3">
        <v>5797</v>
      </c>
      <c r="L3484" s="2" t="s">
        <v>1129</v>
      </c>
    </row>
    <row r="3485" spans="1:12">
      <c r="A3485" s="19" t="s">
        <v>4767</v>
      </c>
      <c r="B3485" s="20"/>
      <c r="C3485" s="3">
        <v>7.9000000000000001E-2</v>
      </c>
      <c r="D3485" s="3">
        <v>6.1096032400000002</v>
      </c>
      <c r="E3485" s="2"/>
      <c r="F3485" s="2"/>
      <c r="G3485" s="2" t="s">
        <v>134</v>
      </c>
      <c r="H3485" s="2"/>
      <c r="I3485" s="3">
        <v>1650</v>
      </c>
      <c r="J3485" s="3">
        <v>1.02</v>
      </c>
      <c r="K3485" s="3">
        <v>5789</v>
      </c>
      <c r="L3485" s="2" t="s">
        <v>1129</v>
      </c>
    </row>
    <row r="3486" spans="1:12">
      <c r="A3486" s="19" t="s">
        <v>4768</v>
      </c>
      <c r="B3486" s="20"/>
      <c r="C3486" s="3">
        <v>0.16700000000000001</v>
      </c>
      <c r="D3486" s="3">
        <v>259.33683000000002</v>
      </c>
      <c r="E3486" s="2"/>
      <c r="F3486" s="2"/>
      <c r="G3486" s="2" t="s">
        <v>134</v>
      </c>
      <c r="H3486" s="2"/>
      <c r="I3486" s="3">
        <v>2870</v>
      </c>
      <c r="J3486" s="3">
        <v>0.97</v>
      </c>
      <c r="K3486" s="3">
        <v>5710</v>
      </c>
      <c r="L3486" s="2" t="s">
        <v>4769</v>
      </c>
    </row>
    <row r="3487" spans="1:12">
      <c r="A3487" s="19" t="s">
        <v>4770</v>
      </c>
      <c r="B3487" s="20"/>
      <c r="C3487" s="3">
        <v>0.23</v>
      </c>
      <c r="D3487" s="3">
        <v>9.878482</v>
      </c>
      <c r="E3487" s="2"/>
      <c r="F3487" s="2"/>
      <c r="G3487" s="2" t="s">
        <v>134</v>
      </c>
      <c r="H3487" s="2"/>
      <c r="I3487" s="3">
        <v>3810</v>
      </c>
      <c r="J3487" s="3">
        <v>1.1200000000000001</v>
      </c>
      <c r="K3487" s="3">
        <v>6150</v>
      </c>
      <c r="L3487" s="2" t="s">
        <v>1129</v>
      </c>
    </row>
    <row r="3488" spans="1:12">
      <c r="A3488" s="19" t="s">
        <v>4771</v>
      </c>
      <c r="B3488" s="20"/>
      <c r="C3488" s="3">
        <v>0.43</v>
      </c>
      <c r="D3488" s="3">
        <v>7.5844126000000003</v>
      </c>
      <c r="E3488" s="2"/>
      <c r="F3488" s="2"/>
      <c r="G3488" s="2" t="s">
        <v>134</v>
      </c>
      <c r="H3488" s="2"/>
      <c r="I3488" s="3">
        <v>4500</v>
      </c>
      <c r="J3488" s="3">
        <v>1.27</v>
      </c>
      <c r="K3488" s="3">
        <v>6324</v>
      </c>
      <c r="L3488" s="2" t="s">
        <v>1129</v>
      </c>
    </row>
    <row r="3489" spans="1:12">
      <c r="A3489" s="19" t="s">
        <v>4772</v>
      </c>
      <c r="B3489" s="20"/>
      <c r="C3489" s="3">
        <v>0.27700000000000002</v>
      </c>
      <c r="D3489" s="3">
        <v>19.672266</v>
      </c>
      <c r="E3489" s="2"/>
      <c r="F3489" s="2"/>
      <c r="G3489" s="2" t="s">
        <v>134</v>
      </c>
      <c r="H3489" s="2"/>
      <c r="I3489" s="3">
        <v>3130</v>
      </c>
      <c r="J3489" s="3">
        <v>1.1200000000000001</v>
      </c>
      <c r="K3489" s="3">
        <v>6152</v>
      </c>
      <c r="L3489" s="2" t="s">
        <v>1129</v>
      </c>
    </row>
    <row r="3490" spans="1:12">
      <c r="A3490" s="19" t="s">
        <v>4773</v>
      </c>
      <c r="B3490" s="20"/>
      <c r="C3490" s="3">
        <v>0.26300000000000001</v>
      </c>
      <c r="D3490" s="3">
        <v>32.657212000000001</v>
      </c>
      <c r="E3490" s="2"/>
      <c r="F3490" s="2"/>
      <c r="G3490" s="2" t="s">
        <v>134</v>
      </c>
      <c r="H3490" s="2"/>
      <c r="I3490" s="3">
        <v>3130</v>
      </c>
      <c r="J3490" s="3">
        <v>1.1200000000000001</v>
      </c>
      <c r="K3490" s="3">
        <v>6152</v>
      </c>
      <c r="L3490" s="2" t="s">
        <v>1129</v>
      </c>
    </row>
    <row r="3491" spans="1:12">
      <c r="A3491" s="19" t="s">
        <v>4774</v>
      </c>
      <c r="B3491" s="20"/>
      <c r="C3491" s="3">
        <v>0.28499999999999998</v>
      </c>
      <c r="D3491" s="3">
        <v>12.205751299999999</v>
      </c>
      <c r="E3491" s="2"/>
      <c r="F3491" s="2"/>
      <c r="G3491" s="2" t="s">
        <v>134</v>
      </c>
      <c r="H3491" s="2"/>
      <c r="I3491" s="3">
        <v>1460</v>
      </c>
      <c r="J3491" s="3">
        <v>0.88</v>
      </c>
      <c r="K3491" s="3">
        <v>5355</v>
      </c>
      <c r="L3491" s="2" t="s">
        <v>1129</v>
      </c>
    </row>
    <row r="3492" spans="1:12">
      <c r="A3492" s="19" t="s">
        <v>4775</v>
      </c>
      <c r="B3492" s="20"/>
      <c r="C3492" s="3">
        <v>0.23699999999999999</v>
      </c>
      <c r="D3492" s="3">
        <v>6.6513802000000002</v>
      </c>
      <c r="E3492" s="2"/>
      <c r="F3492" s="2"/>
      <c r="G3492" s="2" t="s">
        <v>134</v>
      </c>
      <c r="H3492" s="2"/>
      <c r="I3492" s="3">
        <v>1460</v>
      </c>
      <c r="J3492" s="3">
        <v>0.88</v>
      </c>
      <c r="K3492" s="3">
        <v>5355</v>
      </c>
      <c r="L3492" s="2" t="s">
        <v>1129</v>
      </c>
    </row>
    <row r="3493" spans="1:12">
      <c r="A3493" s="19" t="s">
        <v>4776</v>
      </c>
      <c r="B3493" s="20"/>
      <c r="C3493" s="3">
        <v>0.20499999999999999</v>
      </c>
      <c r="D3493" s="3">
        <v>5.3426450699999997</v>
      </c>
      <c r="E3493" s="2"/>
      <c r="F3493" s="2"/>
      <c r="G3493" s="2" t="s">
        <v>134</v>
      </c>
      <c r="H3493" s="2"/>
      <c r="I3493" s="3">
        <v>1350</v>
      </c>
      <c r="J3493" s="3">
        <v>0.92</v>
      </c>
      <c r="K3493" s="3">
        <v>5508</v>
      </c>
      <c r="L3493" s="2" t="s">
        <v>4777</v>
      </c>
    </row>
    <row r="3494" spans="1:12">
      <c r="A3494" s="19" t="s">
        <v>4778</v>
      </c>
      <c r="B3494" s="20"/>
      <c r="C3494" s="3">
        <v>0.16800000000000001</v>
      </c>
      <c r="D3494" s="3">
        <v>21.090775799999999</v>
      </c>
      <c r="E3494" s="2"/>
      <c r="F3494" s="2"/>
      <c r="G3494" s="2" t="s">
        <v>134</v>
      </c>
      <c r="H3494" s="2"/>
      <c r="I3494" s="3">
        <v>1930</v>
      </c>
      <c r="J3494" s="3">
        <v>0.89</v>
      </c>
      <c r="K3494" s="3">
        <v>5499</v>
      </c>
      <c r="L3494" s="2" t="s">
        <v>1129</v>
      </c>
    </row>
    <row r="3495" spans="1:12">
      <c r="A3495" s="19" t="s">
        <v>4779</v>
      </c>
      <c r="B3495" s="20"/>
      <c r="C3495" s="3">
        <v>0.159</v>
      </c>
      <c r="D3495" s="3">
        <v>16.177956099999999</v>
      </c>
      <c r="E3495" s="2"/>
      <c r="F3495" s="2"/>
      <c r="G3495" s="2" t="s">
        <v>134</v>
      </c>
      <c r="H3495" s="2"/>
      <c r="I3495" s="3">
        <v>2750</v>
      </c>
      <c r="J3495" s="3">
        <v>1.02</v>
      </c>
      <c r="K3495" s="3">
        <v>5812</v>
      </c>
      <c r="L3495" s="2" t="s">
        <v>1129</v>
      </c>
    </row>
    <row r="3496" spans="1:12">
      <c r="A3496" s="19" t="s">
        <v>4780</v>
      </c>
      <c r="B3496" s="20"/>
      <c r="C3496" s="3">
        <v>0.11</v>
      </c>
      <c r="D3496" s="3">
        <v>4.4855838300000004</v>
      </c>
      <c r="E3496" s="2"/>
      <c r="F3496" s="2"/>
      <c r="G3496" s="2" t="s">
        <v>134</v>
      </c>
      <c r="H3496" s="2"/>
      <c r="I3496" s="3">
        <v>260</v>
      </c>
      <c r="J3496" s="3">
        <v>0.24</v>
      </c>
      <c r="K3496" s="3">
        <v>3299</v>
      </c>
      <c r="L3496" s="2" t="s">
        <v>1129</v>
      </c>
    </row>
    <row r="3497" spans="1:12">
      <c r="A3497" s="2" t="s">
        <v>4781</v>
      </c>
      <c r="B3497" s="3">
        <v>1.5196799999999999</v>
      </c>
      <c r="C3497" s="3">
        <v>1.0589999999999999</v>
      </c>
      <c r="D3497" s="3">
        <v>1107.5923</v>
      </c>
      <c r="E3497" s="3">
        <v>2.7204999999999999</v>
      </c>
      <c r="F3497" s="2"/>
      <c r="G3497" s="2" t="s">
        <v>134</v>
      </c>
      <c r="H3497" s="2"/>
      <c r="I3497" s="2"/>
      <c r="J3497" s="3">
        <v>1.22</v>
      </c>
      <c r="K3497" s="3">
        <v>6210</v>
      </c>
      <c r="L3497" s="2" t="s">
        <v>1129</v>
      </c>
    </row>
    <row r="3498" spans="1:12">
      <c r="A3498" s="2" t="s">
        <v>4782</v>
      </c>
      <c r="B3498" s="2"/>
      <c r="C3498" s="3">
        <v>0.5</v>
      </c>
      <c r="D3498" s="3">
        <v>1106.2429999999999</v>
      </c>
      <c r="E3498" s="3">
        <v>2.08</v>
      </c>
      <c r="F3498" s="2"/>
      <c r="G3498" s="2" t="s">
        <v>134</v>
      </c>
      <c r="H3498" s="2"/>
      <c r="I3498" s="3">
        <v>3461</v>
      </c>
      <c r="J3498" s="3">
        <v>0.98</v>
      </c>
      <c r="K3498" s="3">
        <v>5692</v>
      </c>
      <c r="L3498" s="2" t="s">
        <v>4783</v>
      </c>
    </row>
    <row r="3499" spans="1:12">
      <c r="A3499" s="2" t="s">
        <v>4784</v>
      </c>
      <c r="B3499" s="3">
        <v>0.25170999999999999</v>
      </c>
      <c r="C3499" s="2"/>
      <c r="D3499" s="3">
        <v>2557</v>
      </c>
      <c r="E3499" s="3">
        <v>2.59</v>
      </c>
      <c r="F3499" s="2"/>
      <c r="G3499" s="19" t="s">
        <v>489</v>
      </c>
      <c r="H3499" s="20"/>
      <c r="I3499" s="3">
        <v>9000</v>
      </c>
      <c r="J3499" s="3">
        <v>0.41</v>
      </c>
      <c r="K3499" s="2"/>
      <c r="L3499" s="2" t="s">
        <v>3156</v>
      </c>
    </row>
    <row r="3500" spans="1:12">
      <c r="A3500" s="2" t="s">
        <v>4785</v>
      </c>
      <c r="B3500" s="3">
        <v>0.47</v>
      </c>
      <c r="C3500" s="2"/>
      <c r="D3500" s="2"/>
      <c r="E3500" s="3">
        <v>1.6</v>
      </c>
      <c r="F3500" s="2"/>
      <c r="G3500" s="19" t="s">
        <v>489</v>
      </c>
      <c r="H3500" s="20"/>
      <c r="I3500" s="3">
        <v>22000</v>
      </c>
      <c r="J3500" s="3">
        <v>0.28999999999999998</v>
      </c>
      <c r="K3500" s="2"/>
      <c r="L3500" s="2" t="s">
        <v>2938</v>
      </c>
    </row>
    <row r="3501" spans="1:12">
      <c r="A3501" s="2" t="s">
        <v>4786</v>
      </c>
      <c r="B3501" s="3">
        <v>3.09</v>
      </c>
      <c r="C3501" s="2"/>
      <c r="D3501" s="2"/>
      <c r="E3501" s="3">
        <v>4.4000000000000004</v>
      </c>
      <c r="F3501" s="2"/>
      <c r="G3501" s="19" t="s">
        <v>489</v>
      </c>
      <c r="H3501" s="20"/>
      <c r="I3501" s="3">
        <v>7200</v>
      </c>
      <c r="J3501" s="3">
        <v>0.62</v>
      </c>
      <c r="K3501" s="2"/>
      <c r="L3501" s="2" t="s">
        <v>3159</v>
      </c>
    </row>
    <row r="3502" spans="1:12">
      <c r="A3502" s="2" t="s">
        <v>4787</v>
      </c>
      <c r="B3502" s="3">
        <v>0.72</v>
      </c>
      <c r="C3502" s="2"/>
      <c r="D3502" s="2"/>
      <c r="E3502" s="3">
        <v>0.73</v>
      </c>
      <c r="F3502" s="2"/>
      <c r="G3502" s="19" t="s">
        <v>489</v>
      </c>
      <c r="H3502" s="20"/>
      <c r="I3502" s="3">
        <v>27000</v>
      </c>
      <c r="J3502" s="3">
        <v>0.1</v>
      </c>
      <c r="K3502" s="2"/>
      <c r="L3502" s="2" t="s">
        <v>4788</v>
      </c>
    </row>
    <row r="3503" spans="1:12">
      <c r="A3503" s="2" t="s">
        <v>4789</v>
      </c>
      <c r="B3503" s="3">
        <v>3.9</v>
      </c>
      <c r="C3503" s="2"/>
      <c r="D3503" s="2"/>
      <c r="E3503" s="3">
        <v>1.2</v>
      </c>
      <c r="F3503" s="2"/>
      <c r="G3503" s="19" t="s">
        <v>489</v>
      </c>
      <c r="H3503" s="20"/>
      <c r="I3503" s="3">
        <v>2000</v>
      </c>
      <c r="J3503" s="3">
        <v>0.33</v>
      </c>
      <c r="K3503" s="2"/>
      <c r="L3503" s="2" t="s">
        <v>4790</v>
      </c>
    </row>
    <row r="3504" spans="1:12">
      <c r="A3504" s="2" t="s">
        <v>4791</v>
      </c>
      <c r="B3504" s="3">
        <v>0.11012</v>
      </c>
      <c r="C3504" s="2"/>
      <c r="D3504" s="2"/>
      <c r="E3504" s="3">
        <v>2.7</v>
      </c>
      <c r="F3504" s="2"/>
      <c r="G3504" s="19" t="s">
        <v>489</v>
      </c>
      <c r="H3504" s="20"/>
      <c r="I3504" s="3">
        <v>9800</v>
      </c>
      <c r="J3504" s="3">
        <v>0.56000000000000005</v>
      </c>
      <c r="K3504" s="2"/>
      <c r="L3504" s="2" t="s">
        <v>3164</v>
      </c>
    </row>
    <row r="3505" spans="1:12">
      <c r="A3505" s="2" t="s">
        <v>4792</v>
      </c>
      <c r="B3505" s="3">
        <v>0.56000000000000005</v>
      </c>
      <c r="C3505" s="2"/>
      <c r="D3505" s="2"/>
      <c r="E3505" s="3">
        <v>1.75</v>
      </c>
      <c r="F3505" s="2"/>
      <c r="G3505" s="19" t="s">
        <v>489</v>
      </c>
      <c r="H3505" s="20"/>
      <c r="I3505" s="3">
        <v>22400</v>
      </c>
      <c r="J3505" s="3">
        <v>0.51</v>
      </c>
      <c r="K3505" s="2"/>
      <c r="L3505" s="2" t="s">
        <v>3166</v>
      </c>
    </row>
    <row r="3506" spans="1:12">
      <c r="A3506" s="2" t="s">
        <v>4793</v>
      </c>
      <c r="B3506" s="3">
        <v>7.79</v>
      </c>
      <c r="C3506" s="2"/>
      <c r="D3506" s="3">
        <v>4850</v>
      </c>
      <c r="E3506" s="3">
        <v>5.5</v>
      </c>
      <c r="F3506" s="2"/>
      <c r="G3506" s="2" t="s">
        <v>13</v>
      </c>
      <c r="H3506" s="2"/>
      <c r="I3506" s="2"/>
      <c r="J3506" s="3">
        <v>0.94</v>
      </c>
      <c r="K3506" s="3">
        <v>5300</v>
      </c>
      <c r="L3506" s="2" t="s">
        <v>4794</v>
      </c>
    </row>
    <row r="3507" spans="1:12">
      <c r="A3507" s="2" t="s">
        <v>4795</v>
      </c>
      <c r="B3507" s="3">
        <v>4.0000000000000001E-3</v>
      </c>
      <c r="C3507" s="2"/>
      <c r="D3507" s="3">
        <v>11.186</v>
      </c>
      <c r="E3507" s="3">
        <v>4.8500000000000001E-2</v>
      </c>
      <c r="F3507" s="2"/>
      <c r="G3507" s="2" t="s">
        <v>13</v>
      </c>
      <c r="H3507" s="2"/>
      <c r="I3507" s="3">
        <v>4.2</v>
      </c>
      <c r="J3507" s="3">
        <v>0.12</v>
      </c>
      <c r="K3507" s="3">
        <v>3050</v>
      </c>
      <c r="L3507" s="2" t="s">
        <v>4796</v>
      </c>
    </row>
    <row r="3508" spans="1:12">
      <c r="A3508" s="2" t="s">
        <v>4797</v>
      </c>
      <c r="B3508" s="3">
        <v>4.3099999999999996</v>
      </c>
      <c r="C3508" s="3">
        <v>1.0960000000000001</v>
      </c>
      <c r="D3508" s="3">
        <v>2.5079204000000002</v>
      </c>
      <c r="E3508" s="3">
        <v>3.7830000000000003E-2</v>
      </c>
      <c r="F3508" s="3">
        <v>1681</v>
      </c>
      <c r="G3508" s="2" t="s">
        <v>134</v>
      </c>
      <c r="H3508" s="2"/>
      <c r="I3508" s="2"/>
      <c r="J3508" s="3">
        <v>1.1499999999999999</v>
      </c>
      <c r="K3508" s="3">
        <v>6007</v>
      </c>
      <c r="L3508" s="2" t="s">
        <v>3184</v>
      </c>
    </row>
    <row r="3509" spans="1:12">
      <c r="A3509" s="2" t="s">
        <v>4798</v>
      </c>
      <c r="B3509" s="3">
        <v>6.1</v>
      </c>
      <c r="C3509" s="3">
        <v>1.135</v>
      </c>
      <c r="D3509" s="3">
        <v>1.8053564</v>
      </c>
      <c r="E3509" s="3">
        <v>2.8029999999999999E-2</v>
      </c>
      <c r="F3509" s="3">
        <v>1385</v>
      </c>
      <c r="G3509" s="2" t="s">
        <v>134</v>
      </c>
      <c r="H3509" s="2"/>
      <c r="I3509" s="2"/>
      <c r="J3509" s="3">
        <v>0.9</v>
      </c>
      <c r="K3509" s="3">
        <v>5215</v>
      </c>
      <c r="L3509" s="2" t="s">
        <v>3184</v>
      </c>
    </row>
    <row r="3510" spans="1:12">
      <c r="A3510" s="2" t="s">
        <v>4799</v>
      </c>
      <c r="B3510" s="3">
        <v>4.32</v>
      </c>
      <c r="C3510" s="3">
        <v>1.107</v>
      </c>
      <c r="D3510" s="3">
        <v>2.8792319000000002</v>
      </c>
      <c r="E3510" s="3">
        <v>4.1270000000000001E-2</v>
      </c>
      <c r="F3510" s="3">
        <v>1415</v>
      </c>
      <c r="G3510" s="2" t="s">
        <v>134</v>
      </c>
      <c r="H3510" s="2"/>
      <c r="I3510" s="2"/>
      <c r="J3510" s="3">
        <v>1.1299999999999999</v>
      </c>
      <c r="K3510" s="3">
        <v>5747</v>
      </c>
      <c r="L3510" s="2" t="s">
        <v>3184</v>
      </c>
    </row>
    <row r="3511" spans="1:12">
      <c r="A3511" s="2" t="s">
        <v>4800</v>
      </c>
      <c r="B3511" s="3">
        <v>7.8659999999999994E-2</v>
      </c>
      <c r="C3511" s="2"/>
      <c r="D3511" s="3">
        <v>102.54</v>
      </c>
      <c r="E3511" s="3">
        <v>0.4123</v>
      </c>
      <c r="F3511" s="3">
        <v>448</v>
      </c>
      <c r="G3511" s="2" t="s">
        <v>13</v>
      </c>
      <c r="H3511" s="2"/>
      <c r="I3511" s="3">
        <v>56.2</v>
      </c>
      <c r="J3511" s="3">
        <v>0.89</v>
      </c>
      <c r="K3511" s="3">
        <v>5627</v>
      </c>
      <c r="L3511" s="2" t="s">
        <v>711</v>
      </c>
    </row>
    <row r="3512" spans="1:12">
      <c r="A3512" s="2" t="s">
        <v>4801</v>
      </c>
      <c r="B3512" s="3">
        <v>2.6700000000000001E-3</v>
      </c>
      <c r="C3512" s="3">
        <v>9.7000000000000003E-2</v>
      </c>
      <c r="D3512" s="3">
        <v>1.5108708099999999</v>
      </c>
      <c r="E3512" s="3">
        <v>1.111E-2</v>
      </c>
      <c r="F3512" s="3">
        <v>400</v>
      </c>
      <c r="G3512" s="2" t="s">
        <v>134</v>
      </c>
      <c r="H3512" s="2"/>
      <c r="I3512" s="3">
        <v>39</v>
      </c>
      <c r="J3512" s="3">
        <v>0.08</v>
      </c>
      <c r="K3512" s="3">
        <v>2559</v>
      </c>
      <c r="L3512" s="2" t="s">
        <v>3187</v>
      </c>
    </row>
    <row r="3513" spans="1:12">
      <c r="A3513" s="2" t="s">
        <v>4802</v>
      </c>
      <c r="B3513" s="3">
        <v>4.3400000000000001E-3</v>
      </c>
      <c r="C3513" s="3">
        <v>9.4E-2</v>
      </c>
      <c r="D3513" s="3">
        <v>2.4218232999999998</v>
      </c>
      <c r="E3513" s="3">
        <v>1.521E-2</v>
      </c>
      <c r="F3513" s="3">
        <v>342</v>
      </c>
      <c r="G3513" s="2" t="s">
        <v>134</v>
      </c>
      <c r="H3513" s="2"/>
      <c r="I3513" s="3">
        <v>39</v>
      </c>
      <c r="J3513" s="3">
        <v>0.08</v>
      </c>
      <c r="K3513" s="3">
        <v>2559</v>
      </c>
      <c r="L3513" s="2" t="s">
        <v>3187</v>
      </c>
    </row>
    <row r="3514" spans="1:12">
      <c r="A3514" s="2" t="s">
        <v>4803</v>
      </c>
      <c r="B3514" s="3">
        <v>1.2899999999999999E-3</v>
      </c>
      <c r="C3514" s="3">
        <v>6.9000000000000006E-2</v>
      </c>
      <c r="D3514" s="3">
        <v>4.0496100000000004</v>
      </c>
      <c r="E3514" s="3">
        <v>2.1440000000000001E-2</v>
      </c>
      <c r="F3514" s="3">
        <v>288</v>
      </c>
      <c r="G3514" s="2" t="s">
        <v>134</v>
      </c>
      <c r="H3514" s="2"/>
      <c r="I3514" s="3">
        <v>39</v>
      </c>
      <c r="J3514" s="3">
        <v>0.08</v>
      </c>
      <c r="K3514" s="3">
        <v>2559</v>
      </c>
      <c r="L3514" s="2" t="s">
        <v>3189</v>
      </c>
    </row>
    <row r="3515" spans="1:12">
      <c r="A3515" s="2" t="s">
        <v>4804</v>
      </c>
      <c r="B3515" s="3">
        <v>5.4</v>
      </c>
      <c r="C3515" s="2"/>
      <c r="D3515" s="3">
        <v>26.468</v>
      </c>
      <c r="E3515" s="3">
        <v>0.21</v>
      </c>
      <c r="F3515" s="3">
        <v>1350</v>
      </c>
      <c r="G3515" s="2" t="s">
        <v>13</v>
      </c>
      <c r="H3515" s="2"/>
      <c r="I3515" s="3">
        <v>1570</v>
      </c>
      <c r="J3515" s="3">
        <v>1.87</v>
      </c>
      <c r="K3515" s="3">
        <v>5130</v>
      </c>
      <c r="L3515" s="2" t="s">
        <v>4805</v>
      </c>
    </row>
    <row r="3516" spans="1:12">
      <c r="A3516" s="2" t="s">
        <v>4806</v>
      </c>
      <c r="B3516" s="3">
        <v>0.7</v>
      </c>
      <c r="C3516" s="2"/>
      <c r="D3516" s="3">
        <v>4.9269999999999996</v>
      </c>
      <c r="E3516" s="3">
        <v>5.7000000000000002E-2</v>
      </c>
      <c r="F3516" s="2"/>
      <c r="G3516" s="2" t="s">
        <v>13</v>
      </c>
      <c r="H3516" s="2"/>
      <c r="I3516" s="3">
        <v>490</v>
      </c>
      <c r="J3516" s="3">
        <v>1</v>
      </c>
      <c r="K3516" s="3">
        <v>4250</v>
      </c>
      <c r="L3516" s="2" t="s">
        <v>4807</v>
      </c>
    </row>
    <row r="3517" spans="1:12">
      <c r="A3517" s="2" t="s">
        <v>4808</v>
      </c>
      <c r="B3517" s="3">
        <v>2.1320000000000001</v>
      </c>
      <c r="C3517" s="3">
        <v>1.0740000000000001</v>
      </c>
      <c r="D3517" s="3">
        <v>3.3098443</v>
      </c>
      <c r="E3517" s="3">
        <v>4.1009999999999998E-2</v>
      </c>
      <c r="F3517" s="2"/>
      <c r="G3517" s="2" t="s">
        <v>134</v>
      </c>
      <c r="H3517" s="2"/>
      <c r="I3517" s="2"/>
      <c r="J3517" s="3">
        <v>0.84</v>
      </c>
      <c r="K3517" s="3">
        <v>4953</v>
      </c>
      <c r="L3517" s="2" t="s">
        <v>4809</v>
      </c>
    </row>
    <row r="3518" spans="1:12">
      <c r="A3518" s="2" t="s">
        <v>4810</v>
      </c>
      <c r="B3518" s="3">
        <v>16.350000000000001</v>
      </c>
      <c r="C3518" s="2"/>
      <c r="D3518" s="3">
        <v>2840</v>
      </c>
      <c r="E3518" s="3">
        <v>3.73</v>
      </c>
      <c r="F3518" s="2"/>
      <c r="G3518" s="2" t="s">
        <v>134</v>
      </c>
      <c r="H3518" s="2"/>
      <c r="I3518" s="2"/>
      <c r="J3518" s="3">
        <v>0.84</v>
      </c>
      <c r="K3518" s="3">
        <v>4953</v>
      </c>
      <c r="L3518" s="2" t="s">
        <v>4809</v>
      </c>
    </row>
    <row r="3519" spans="1:12">
      <c r="A3519" s="2" t="s">
        <v>4811</v>
      </c>
      <c r="B3519" s="3">
        <v>0.72899999999999998</v>
      </c>
      <c r="C3519" s="3">
        <v>1.429</v>
      </c>
      <c r="D3519" s="3">
        <v>2.7164761999999998</v>
      </c>
      <c r="E3519" s="3">
        <v>3.9079999999999997E-2</v>
      </c>
      <c r="F3519" s="2"/>
      <c r="G3519" s="2" t="s">
        <v>134</v>
      </c>
      <c r="H3519" s="2"/>
      <c r="I3519" s="2"/>
      <c r="J3519" s="3">
        <v>1.08</v>
      </c>
      <c r="K3519" s="3">
        <v>5870</v>
      </c>
      <c r="L3519" s="2" t="s">
        <v>4809</v>
      </c>
    </row>
    <row r="3520" spans="1:12">
      <c r="A3520" s="2" t="s">
        <v>4812</v>
      </c>
      <c r="B3520" s="3">
        <v>0.80500000000000005</v>
      </c>
      <c r="C3520" s="3">
        <v>1.4610000000000001</v>
      </c>
      <c r="D3520" s="3">
        <v>2.1746742000000001</v>
      </c>
      <c r="E3520" s="3">
        <v>3.4799999999999998E-2</v>
      </c>
      <c r="F3520" s="3">
        <v>1871</v>
      </c>
      <c r="G3520" s="2" t="s">
        <v>134</v>
      </c>
      <c r="H3520" s="2"/>
      <c r="I3520" s="3">
        <v>1700</v>
      </c>
      <c r="J3520" s="3">
        <v>1.19</v>
      </c>
      <c r="K3520" s="3">
        <v>6280</v>
      </c>
      <c r="L3520" s="2" t="s">
        <v>4813</v>
      </c>
    </row>
    <row r="3521" spans="1:12">
      <c r="A3521" s="2" t="s">
        <v>4814</v>
      </c>
      <c r="B3521" s="3">
        <v>1.47</v>
      </c>
      <c r="C3521" s="3">
        <v>1.597</v>
      </c>
      <c r="D3521" s="3">
        <v>2.7325320999999998</v>
      </c>
      <c r="E3521" s="3">
        <v>4.2110000000000002E-2</v>
      </c>
      <c r="F3521" s="2"/>
      <c r="G3521" s="2" t="s">
        <v>134</v>
      </c>
      <c r="H3521" s="2"/>
      <c r="I3521" s="3">
        <v>820</v>
      </c>
      <c r="J3521" s="3">
        <v>1.33</v>
      </c>
      <c r="K3521" s="3">
        <v>6700</v>
      </c>
      <c r="L3521" s="2" t="s">
        <v>4813</v>
      </c>
    </row>
    <row r="3522" spans="1:12">
      <c r="A3522" s="2" t="s">
        <v>4815</v>
      </c>
      <c r="B3522" s="3">
        <v>0.47499999999999998</v>
      </c>
      <c r="C3522" s="3">
        <v>1.409</v>
      </c>
      <c r="D3522" s="3">
        <v>4.5421687500000001</v>
      </c>
      <c r="E3522" s="3">
        <v>5.885E-2</v>
      </c>
      <c r="F3522" s="3">
        <v>1496</v>
      </c>
      <c r="G3522" s="2" t="s">
        <v>134</v>
      </c>
      <c r="H3522" s="2"/>
      <c r="I3522" s="3">
        <v>1200</v>
      </c>
      <c r="J3522" s="3">
        <v>1.32</v>
      </c>
      <c r="K3522" s="3">
        <v>5890</v>
      </c>
      <c r="L3522" s="2" t="s">
        <v>4816</v>
      </c>
    </row>
    <row r="3523" spans="1:12">
      <c r="A3523" s="2" t="s">
        <v>4817</v>
      </c>
      <c r="B3523" s="3">
        <v>1.7689999999999999</v>
      </c>
      <c r="C3523" s="3">
        <v>1.339</v>
      </c>
      <c r="D3523" s="3">
        <v>1.5487743</v>
      </c>
      <c r="E3523" s="3">
        <v>2.8510000000000001E-2</v>
      </c>
      <c r="F3523" s="3">
        <v>2043</v>
      </c>
      <c r="G3523" s="2" t="s">
        <v>134</v>
      </c>
      <c r="H3523" s="2"/>
      <c r="I3523" s="3">
        <v>1500</v>
      </c>
      <c r="J3523" s="3">
        <v>1.29</v>
      </c>
      <c r="K3523" s="3">
        <v>5940</v>
      </c>
      <c r="L3523" s="2" t="s">
        <v>4816</v>
      </c>
    </row>
    <row r="3524" spans="1:12">
      <c r="A3524" s="2" t="s">
        <v>4818</v>
      </c>
      <c r="B3524" s="3">
        <v>0.51400000000000001</v>
      </c>
      <c r="C3524" s="3">
        <v>1.44</v>
      </c>
      <c r="D3524" s="3">
        <v>4.0460434999999997</v>
      </c>
      <c r="E3524" s="3">
        <v>5.4530000000000002E-2</v>
      </c>
      <c r="F3524" s="2"/>
      <c r="G3524" s="2" t="s">
        <v>134</v>
      </c>
      <c r="H3524" s="2"/>
      <c r="I3524" s="3">
        <v>820</v>
      </c>
      <c r="J3524" s="3">
        <v>1.32</v>
      </c>
      <c r="K3524" s="3">
        <v>6410</v>
      </c>
      <c r="L3524" s="2" t="s">
        <v>4813</v>
      </c>
    </row>
    <row r="3525" spans="1:12">
      <c r="A3525" s="2" t="s">
        <v>4819</v>
      </c>
      <c r="B3525" s="3">
        <v>1.23</v>
      </c>
      <c r="C3525" s="3">
        <v>1.4</v>
      </c>
      <c r="D3525" s="3">
        <v>2.49979</v>
      </c>
      <c r="E3525" s="3">
        <v>3.6299999999999999E-2</v>
      </c>
      <c r="F3525" s="3">
        <v>1600</v>
      </c>
      <c r="G3525" s="2" t="s">
        <v>134</v>
      </c>
      <c r="H3525" s="2"/>
      <c r="I3525" s="3">
        <v>1090</v>
      </c>
      <c r="J3525" s="3">
        <v>1.02</v>
      </c>
      <c r="K3525" s="3">
        <v>5650</v>
      </c>
      <c r="L3525" s="2" t="s">
        <v>4820</v>
      </c>
    </row>
    <row r="3526" spans="1:12">
      <c r="A3526" s="2" t="s">
        <v>4821</v>
      </c>
      <c r="B3526" s="3">
        <v>0.6</v>
      </c>
      <c r="C3526" s="3">
        <v>1.24</v>
      </c>
      <c r="D3526" s="3">
        <v>3.3726500000000001</v>
      </c>
      <c r="E3526" s="3">
        <v>4.4900000000000002E-2</v>
      </c>
      <c r="F3526" s="3">
        <v>1400</v>
      </c>
      <c r="G3526" s="2" t="s">
        <v>134</v>
      </c>
      <c r="H3526" s="2"/>
      <c r="I3526" s="3">
        <v>1410</v>
      </c>
      <c r="J3526" s="3">
        <v>1.07</v>
      </c>
      <c r="K3526" s="3">
        <v>6050</v>
      </c>
      <c r="L3526" s="2" t="s">
        <v>4820</v>
      </c>
    </row>
    <row r="3527" spans="1:12">
      <c r="A3527" s="2" t="s">
        <v>4822</v>
      </c>
      <c r="B3527" s="3">
        <v>0.28000000000000003</v>
      </c>
      <c r="C3527" s="3">
        <v>0.96</v>
      </c>
      <c r="D3527" s="3">
        <v>3.2888000000000002</v>
      </c>
      <c r="E3527" s="3">
        <v>4.4900000000000002E-2</v>
      </c>
      <c r="F3527" s="3">
        <v>1480</v>
      </c>
      <c r="G3527" s="2" t="s">
        <v>134</v>
      </c>
      <c r="H3527" s="2"/>
      <c r="I3527" s="3">
        <v>760</v>
      </c>
      <c r="J3527" s="3">
        <v>1.1200000000000001</v>
      </c>
      <c r="K3527" s="3">
        <v>5800</v>
      </c>
      <c r="L3527" s="2" t="s">
        <v>4820</v>
      </c>
    </row>
    <row r="3528" spans="1:12">
      <c r="A3528" s="2" t="s">
        <v>4823</v>
      </c>
      <c r="B3528" s="3">
        <v>0.18</v>
      </c>
      <c r="C3528" s="3">
        <v>1.37</v>
      </c>
      <c r="D3528" s="3">
        <v>4.1780619999999997</v>
      </c>
      <c r="E3528" s="3">
        <v>5.1999999999999998E-2</v>
      </c>
      <c r="F3528" s="2"/>
      <c r="G3528" s="2" t="s">
        <v>134</v>
      </c>
      <c r="H3528" s="2"/>
      <c r="I3528" s="3">
        <v>330</v>
      </c>
      <c r="J3528" s="3">
        <v>1.08</v>
      </c>
      <c r="K3528" s="3">
        <v>5620</v>
      </c>
      <c r="L3528" s="2" t="s">
        <v>4824</v>
      </c>
    </row>
    <row r="3529" spans="1:12">
      <c r="A3529" s="2" t="s">
        <v>4825</v>
      </c>
      <c r="B3529" s="3">
        <v>1</v>
      </c>
      <c r="C3529" s="3">
        <v>0.93</v>
      </c>
      <c r="D3529" s="3">
        <v>5.7481450000000001</v>
      </c>
      <c r="E3529" s="3">
        <v>6.2799999999999995E-2</v>
      </c>
      <c r="F3529" s="3">
        <v>1100</v>
      </c>
      <c r="G3529" s="2" t="s">
        <v>134</v>
      </c>
      <c r="H3529" s="2"/>
      <c r="I3529" s="3">
        <v>800</v>
      </c>
      <c r="J3529" s="3">
        <v>1</v>
      </c>
      <c r="K3529" s="3">
        <v>5900</v>
      </c>
      <c r="L3529" s="2" t="s">
        <v>4820</v>
      </c>
    </row>
    <row r="3530" spans="1:12">
      <c r="A3530" s="2" t="s">
        <v>4826</v>
      </c>
      <c r="B3530" s="3">
        <v>1.23</v>
      </c>
      <c r="C3530" s="3">
        <v>0.89</v>
      </c>
      <c r="D3530" s="3">
        <v>11.550979999999999</v>
      </c>
      <c r="E3530" s="3">
        <v>0.1012</v>
      </c>
      <c r="F3530" s="3">
        <v>833</v>
      </c>
      <c r="G3530" s="2" t="s">
        <v>134</v>
      </c>
      <c r="H3530" s="2"/>
      <c r="I3530" s="3">
        <v>590</v>
      </c>
      <c r="J3530" s="3">
        <v>1.04</v>
      </c>
      <c r="K3530" s="3">
        <v>5625</v>
      </c>
      <c r="L3530" s="2" t="s">
        <v>4827</v>
      </c>
    </row>
    <row r="3531" spans="1:12">
      <c r="A3531" s="2" t="s">
        <v>4828</v>
      </c>
      <c r="B3531" s="3">
        <v>0.27</v>
      </c>
      <c r="C3531" s="3">
        <v>1.22</v>
      </c>
      <c r="D3531" s="3">
        <v>5.3220229999999997</v>
      </c>
      <c r="E3531" s="3">
        <v>6.0699999999999997E-2</v>
      </c>
      <c r="F3531" s="3">
        <v>1400</v>
      </c>
      <c r="G3531" s="2" t="s">
        <v>134</v>
      </c>
      <c r="H3531" s="2"/>
      <c r="I3531" s="3">
        <v>820</v>
      </c>
      <c r="J3531" s="3">
        <v>1.06</v>
      </c>
      <c r="K3531" s="3">
        <v>6030</v>
      </c>
      <c r="L3531" s="2" t="s">
        <v>4827</v>
      </c>
    </row>
    <row r="3532" spans="1:12">
      <c r="A3532" s="2" t="s">
        <v>4829</v>
      </c>
      <c r="B3532" s="3">
        <v>0.41</v>
      </c>
      <c r="C3532" s="3">
        <v>0.87</v>
      </c>
      <c r="D3532" s="3">
        <v>7.133521</v>
      </c>
      <c r="E3532" s="3">
        <v>6.7000000000000004E-2</v>
      </c>
      <c r="F3532" s="3">
        <v>763</v>
      </c>
      <c r="G3532" s="2" t="s">
        <v>134</v>
      </c>
      <c r="H3532" s="2"/>
      <c r="I3532" s="3">
        <v>390</v>
      </c>
      <c r="J3532" s="3">
        <v>0.8</v>
      </c>
      <c r="K3532" s="3">
        <v>4775</v>
      </c>
      <c r="L3532" s="2" t="s">
        <v>4830</v>
      </c>
    </row>
    <row r="3533" spans="1:12">
      <c r="A3533" s="2" t="s">
        <v>4831</v>
      </c>
      <c r="B3533" s="3">
        <v>1.1599999999999999</v>
      </c>
      <c r="C3533" s="3">
        <v>1.21</v>
      </c>
      <c r="D3533" s="3">
        <v>2.1764230000000002</v>
      </c>
      <c r="E3533" s="3">
        <v>3.4500000000000003E-2</v>
      </c>
      <c r="F3533" s="3">
        <v>1790</v>
      </c>
      <c r="G3533" s="2" t="s">
        <v>134</v>
      </c>
      <c r="H3533" s="2"/>
      <c r="I3533" s="3">
        <v>1780</v>
      </c>
      <c r="J3533" s="3">
        <v>1.1599999999999999</v>
      </c>
      <c r="K3533" s="3">
        <v>5700</v>
      </c>
      <c r="L3533" s="2" t="s">
        <v>4820</v>
      </c>
    </row>
    <row r="3534" spans="1:12">
      <c r="A3534" s="2" t="s">
        <v>4832</v>
      </c>
      <c r="B3534" s="3">
        <v>1.51</v>
      </c>
      <c r="C3534" s="3">
        <v>1.38</v>
      </c>
      <c r="D3534" s="3">
        <v>5.215357</v>
      </c>
      <c r="E3534" s="3">
        <v>6.6100000000000006E-2</v>
      </c>
      <c r="F3534" s="2"/>
      <c r="G3534" s="2" t="s">
        <v>134</v>
      </c>
      <c r="H3534" s="2"/>
      <c r="I3534" s="3">
        <v>530</v>
      </c>
      <c r="J3534" s="3">
        <v>1.41</v>
      </c>
      <c r="K3534" s="3">
        <v>6260</v>
      </c>
      <c r="L3534" s="2" t="s">
        <v>4833</v>
      </c>
    </row>
    <row r="3535" spans="1:12">
      <c r="A3535" s="2" t="s">
        <v>4834</v>
      </c>
      <c r="B3535" s="3">
        <v>1.22</v>
      </c>
      <c r="C3535" s="3">
        <v>1.0900000000000001</v>
      </c>
      <c r="D3535" s="3">
        <v>3.634433</v>
      </c>
      <c r="E3535" s="3">
        <v>4.9399999999999999E-2</v>
      </c>
      <c r="F3535" s="2"/>
      <c r="G3535" s="2" t="s">
        <v>134</v>
      </c>
      <c r="H3535" s="2"/>
      <c r="I3535" s="3">
        <v>1000</v>
      </c>
      <c r="J3535" s="3">
        <v>1.22</v>
      </c>
      <c r="K3535" s="3">
        <v>6272</v>
      </c>
      <c r="L3535" s="2" t="s">
        <v>4833</v>
      </c>
    </row>
    <row r="3536" spans="1:12">
      <c r="A3536" s="2" t="s">
        <v>4835</v>
      </c>
      <c r="B3536" s="3">
        <v>0.11700000000000001</v>
      </c>
      <c r="C3536" s="3">
        <v>0.8</v>
      </c>
      <c r="D3536" s="3">
        <v>5.9242619999999997</v>
      </c>
      <c r="E3536" s="3">
        <v>6.2E-2</v>
      </c>
      <c r="F3536" s="3">
        <v>910</v>
      </c>
      <c r="G3536" s="2" t="s">
        <v>134</v>
      </c>
      <c r="H3536" s="2"/>
      <c r="I3536" s="3">
        <v>750</v>
      </c>
      <c r="J3536" s="3">
        <v>0.92</v>
      </c>
      <c r="K3536" s="3">
        <v>5310</v>
      </c>
      <c r="L3536" s="2" t="s">
        <v>4827</v>
      </c>
    </row>
    <row r="3537" spans="1:12">
      <c r="A3537" s="2" t="s">
        <v>4836</v>
      </c>
      <c r="B3537" s="3">
        <v>2.44</v>
      </c>
      <c r="C3537" s="3">
        <v>1.44</v>
      </c>
      <c r="D3537" s="3">
        <v>2.2359835000000001</v>
      </c>
      <c r="E3537" s="3">
        <v>3.2300000000000002E-2</v>
      </c>
      <c r="F3537" s="3">
        <v>1320</v>
      </c>
      <c r="G3537" s="2" t="s">
        <v>134</v>
      </c>
      <c r="H3537" s="2"/>
      <c r="I3537" s="3">
        <v>590</v>
      </c>
      <c r="J3537" s="3">
        <v>0.9</v>
      </c>
      <c r="K3537" s="3">
        <v>5260</v>
      </c>
      <c r="L3537" s="2" t="s">
        <v>4837</v>
      </c>
    </row>
    <row r="3538" spans="1:12">
      <c r="A3538" s="2" t="s">
        <v>4838</v>
      </c>
      <c r="B3538" s="3">
        <v>2.69</v>
      </c>
      <c r="C3538" s="3">
        <v>1.21</v>
      </c>
      <c r="D3538" s="3">
        <v>3.310651</v>
      </c>
      <c r="E3538" s="3">
        <v>4.6899999999999997E-2</v>
      </c>
      <c r="F3538" s="3">
        <v>1540</v>
      </c>
      <c r="G3538" s="2" t="s">
        <v>134</v>
      </c>
      <c r="H3538" s="2"/>
      <c r="I3538" s="3">
        <v>1900</v>
      </c>
      <c r="J3538" s="3">
        <v>1.25</v>
      </c>
      <c r="K3538" s="3">
        <v>5900</v>
      </c>
      <c r="L3538" s="2" t="s">
        <v>4827</v>
      </c>
    </row>
    <row r="3539" spans="1:12">
      <c r="A3539" s="2" t="s">
        <v>4839</v>
      </c>
      <c r="B3539" s="3">
        <v>0.84</v>
      </c>
      <c r="C3539" s="3">
        <v>1.53</v>
      </c>
      <c r="D3539" s="3">
        <v>2.0528680000000001</v>
      </c>
      <c r="E3539" s="3">
        <v>3.4700000000000002E-2</v>
      </c>
      <c r="F3539" s="3">
        <v>2000</v>
      </c>
      <c r="G3539" s="2" t="s">
        <v>134</v>
      </c>
      <c r="H3539" s="2"/>
      <c r="I3539" s="3">
        <v>2700</v>
      </c>
      <c r="J3539" s="3">
        <v>1.33</v>
      </c>
      <c r="K3539" s="3">
        <v>6010</v>
      </c>
      <c r="L3539" s="2" t="s">
        <v>4827</v>
      </c>
    </row>
    <row r="3540" spans="1:12">
      <c r="A3540" s="2" t="s">
        <v>4840</v>
      </c>
      <c r="B3540" s="3">
        <v>0.57399999999999995</v>
      </c>
      <c r="C3540" s="3">
        <v>1.0649999999999999</v>
      </c>
      <c r="D3540" s="3">
        <v>3.9516205000000002</v>
      </c>
      <c r="E3540" s="3">
        <v>5.2900000000000003E-2</v>
      </c>
      <c r="F3540" s="3">
        <v>1339</v>
      </c>
      <c r="G3540" s="2" t="s">
        <v>134</v>
      </c>
      <c r="H3540" s="2"/>
      <c r="I3540" s="2"/>
      <c r="J3540" s="3">
        <v>1.26</v>
      </c>
      <c r="K3540" s="3">
        <v>5838</v>
      </c>
      <c r="L3540" s="2" t="s">
        <v>4841</v>
      </c>
    </row>
    <row r="3541" spans="1:12">
      <c r="A3541" s="2" t="s">
        <v>4842</v>
      </c>
      <c r="B3541" s="3">
        <v>4.4000000000000004</v>
      </c>
      <c r="C3541" s="3">
        <v>2.0699999999999998</v>
      </c>
      <c r="D3541" s="3">
        <v>3.7650006999999999</v>
      </c>
      <c r="E3541" s="3">
        <v>8.1500000000000003E-2</v>
      </c>
      <c r="F3541" s="3">
        <v>1577</v>
      </c>
      <c r="G3541" s="2" t="s">
        <v>134</v>
      </c>
      <c r="H3541" s="2"/>
      <c r="I3541" s="3">
        <v>759</v>
      </c>
      <c r="J3541" s="3">
        <v>1.47</v>
      </c>
      <c r="K3541" s="3">
        <v>6720</v>
      </c>
      <c r="L3541" s="2" t="s">
        <v>4843</v>
      </c>
    </row>
    <row r="3542" spans="1:12">
      <c r="A3542" s="2" t="s">
        <v>4844</v>
      </c>
      <c r="B3542" s="3">
        <v>0.46</v>
      </c>
      <c r="C3542" s="2"/>
      <c r="D3542" s="3">
        <v>4.0869999999999997</v>
      </c>
      <c r="E3542" s="2"/>
      <c r="F3542" s="2"/>
      <c r="G3542" s="2" t="s">
        <v>13</v>
      </c>
      <c r="H3542" s="2"/>
      <c r="I3542" s="2"/>
      <c r="J3542" s="3">
        <v>1.1399999999999999</v>
      </c>
      <c r="K3542" s="3">
        <v>6165</v>
      </c>
      <c r="L3542" s="2" t="s">
        <v>4845</v>
      </c>
    </row>
    <row r="3543" spans="1:12">
      <c r="A3543" s="2" t="s">
        <v>4846</v>
      </c>
      <c r="B3543" s="3">
        <v>6.4</v>
      </c>
      <c r="C3543" s="2"/>
      <c r="D3543" s="3">
        <v>481.9</v>
      </c>
      <c r="E3543" s="3">
        <v>1.3</v>
      </c>
      <c r="F3543" s="2"/>
      <c r="G3543" s="2" t="s">
        <v>13</v>
      </c>
      <c r="H3543" s="2"/>
      <c r="I3543" s="3">
        <v>8540</v>
      </c>
      <c r="J3543" s="3">
        <v>1.1399999999999999</v>
      </c>
      <c r="K3543" s="3">
        <v>4095</v>
      </c>
      <c r="L3543" s="2" t="s">
        <v>736</v>
      </c>
    </row>
    <row r="3544" spans="1:12">
      <c r="A3544" s="2" t="s">
        <v>4847</v>
      </c>
      <c r="B3544" s="2" t="s">
        <v>4848</v>
      </c>
      <c r="C3544" s="2" t="s">
        <v>4849</v>
      </c>
      <c r="D3544" s="2" t="s">
        <v>4850</v>
      </c>
      <c r="E3544" s="19" t="s">
        <v>4851</v>
      </c>
      <c r="F3544" s="20"/>
      <c r="G3544" s="2" t="s">
        <v>134</v>
      </c>
      <c r="H3544" s="2"/>
      <c r="I3544" s="2" t="s">
        <v>4852</v>
      </c>
      <c r="J3544" s="2" t="s">
        <v>4853</v>
      </c>
      <c r="K3544" s="2" t="s">
        <v>4854</v>
      </c>
      <c r="L3544" s="2" t="s">
        <v>586</v>
      </c>
    </row>
    <row r="3545" spans="1:12">
      <c r="A3545" s="2" t="s">
        <v>4855</v>
      </c>
      <c r="B3545" s="2" t="s">
        <v>4856</v>
      </c>
      <c r="C3545" s="2" t="s">
        <v>4857</v>
      </c>
      <c r="D3545" s="2" t="s">
        <v>4858</v>
      </c>
      <c r="E3545" s="19" t="s">
        <v>4859</v>
      </c>
      <c r="F3545" s="20"/>
      <c r="G3545" s="2" t="s">
        <v>134</v>
      </c>
      <c r="H3545" s="2"/>
      <c r="I3545" s="2" t="s">
        <v>4860</v>
      </c>
      <c r="J3545" s="2" t="s">
        <v>4861</v>
      </c>
      <c r="K3545" s="2" t="s">
        <v>4862</v>
      </c>
      <c r="L3545" s="2" t="s">
        <v>586</v>
      </c>
    </row>
    <row r="3546" spans="1:12">
      <c r="A3546" s="2" t="s">
        <v>4863</v>
      </c>
      <c r="B3546" s="3">
        <v>0.15</v>
      </c>
      <c r="C3546" s="3">
        <v>0.56999999999999995</v>
      </c>
      <c r="D3546" s="3">
        <v>6.7183700000000002</v>
      </c>
      <c r="E3546" s="3">
        <v>7.0999999999999994E-2</v>
      </c>
      <c r="F3546" s="3">
        <v>938</v>
      </c>
      <c r="G3546" s="2" t="s">
        <v>134</v>
      </c>
      <c r="H3546" s="2"/>
      <c r="I3546" s="2"/>
      <c r="J3546" s="3">
        <v>1.08</v>
      </c>
      <c r="K3546" s="3">
        <v>5970</v>
      </c>
      <c r="L3546" s="2" t="s">
        <v>4864</v>
      </c>
    </row>
    <row r="3547" spans="1:12">
      <c r="A3547" s="2" t="s">
        <v>4865</v>
      </c>
      <c r="B3547" s="3">
        <v>9.0900000000000009E-3</v>
      </c>
      <c r="C3547" s="2"/>
      <c r="D3547" s="3">
        <v>18.649799999999999</v>
      </c>
      <c r="E3547" s="3">
        <v>9.1101000000000001E-2</v>
      </c>
      <c r="F3547" s="3">
        <v>259</v>
      </c>
      <c r="G3547" s="2" t="s">
        <v>13</v>
      </c>
      <c r="H3547" s="2"/>
      <c r="I3547" s="3">
        <v>12</v>
      </c>
      <c r="J3547" s="3">
        <v>0.28999999999999998</v>
      </c>
      <c r="K3547" s="3">
        <v>3382</v>
      </c>
      <c r="L3547" s="2" t="s">
        <v>4866</v>
      </c>
    </row>
    <row r="3548" spans="1:12">
      <c r="A3548" s="2" t="s">
        <v>4867</v>
      </c>
      <c r="B3548" s="3">
        <v>3.7100000000000002E-3</v>
      </c>
      <c r="C3548" s="2"/>
      <c r="D3548" s="3">
        <v>4.7233999999999998</v>
      </c>
      <c r="E3548" s="3">
        <v>3.6466999999999999E-2</v>
      </c>
      <c r="F3548" s="2"/>
      <c r="G3548" s="2" t="s">
        <v>13</v>
      </c>
      <c r="H3548" s="2"/>
      <c r="I3548" s="3">
        <v>12</v>
      </c>
      <c r="J3548" s="3">
        <v>0.28999999999999998</v>
      </c>
      <c r="K3548" s="3">
        <v>3382</v>
      </c>
      <c r="L3548" s="2" t="s">
        <v>117</v>
      </c>
    </row>
    <row r="3549" spans="1:12">
      <c r="A3549" s="2" t="s">
        <v>4868</v>
      </c>
      <c r="B3549" s="3">
        <v>8.8699999999999994E-3</v>
      </c>
      <c r="C3549" s="2"/>
      <c r="D3549" s="3">
        <v>14.628</v>
      </c>
      <c r="E3549" s="3">
        <v>7.8361E-2</v>
      </c>
      <c r="F3549" s="2"/>
      <c r="G3549" s="2" t="s">
        <v>13</v>
      </c>
      <c r="H3549" s="2"/>
      <c r="I3549" s="3">
        <v>21</v>
      </c>
      <c r="J3549" s="3">
        <v>0.3</v>
      </c>
      <c r="K3549" s="3">
        <v>3499</v>
      </c>
      <c r="L3549" s="2" t="s">
        <v>162</v>
      </c>
    </row>
    <row r="3550" spans="1:12">
      <c r="A3550" s="2" t="s">
        <v>4869</v>
      </c>
      <c r="B3550" s="3">
        <v>0.21410000000000001</v>
      </c>
      <c r="C3550" s="2"/>
      <c r="D3550" s="3">
        <v>532.58000000000004</v>
      </c>
      <c r="E3550" s="3">
        <v>0.91200000000000003</v>
      </c>
      <c r="F3550" s="2"/>
      <c r="G3550" s="2" t="s">
        <v>13</v>
      </c>
      <c r="H3550" s="2"/>
      <c r="I3550" s="3">
        <v>35.979999999999997</v>
      </c>
      <c r="J3550" s="19" t="s">
        <v>4870</v>
      </c>
      <c r="K3550" s="20"/>
      <c r="L3550" s="2" t="s">
        <v>4871</v>
      </c>
    </row>
    <row r="3551" spans="1:12">
      <c r="A3551" s="2" t="s">
        <v>4872</v>
      </c>
      <c r="B3551" s="3">
        <v>5.5999999999999999E-3</v>
      </c>
      <c r="C3551" s="2"/>
      <c r="D3551" s="3">
        <v>1.2200299999999999</v>
      </c>
      <c r="E3551" s="3">
        <v>1.9699999999999999E-2</v>
      </c>
      <c r="F3551" s="2"/>
      <c r="G3551" s="2" t="s">
        <v>13</v>
      </c>
      <c r="H3551" s="2"/>
      <c r="I3551" s="3">
        <v>92.9</v>
      </c>
      <c r="J3551" s="3">
        <v>0.68</v>
      </c>
      <c r="K3551" s="3">
        <v>3717</v>
      </c>
      <c r="L3551" s="2" t="s">
        <v>117</v>
      </c>
    </row>
    <row r="3552" spans="1:12">
      <c r="A3552" s="2" t="s">
        <v>4873</v>
      </c>
      <c r="B3552" s="3">
        <v>1.315E-2</v>
      </c>
      <c r="C3552" s="2"/>
      <c r="D3552" s="3">
        <v>5.9740000000000002</v>
      </c>
      <c r="E3552" s="3">
        <v>5.7000000000000002E-2</v>
      </c>
      <c r="F3552" s="2"/>
      <c r="G3552" s="2" t="s">
        <v>13</v>
      </c>
      <c r="H3552" s="2"/>
      <c r="I3552" s="3">
        <v>92.9</v>
      </c>
      <c r="J3552" s="3">
        <v>0.68</v>
      </c>
      <c r="K3552" s="3">
        <v>3717</v>
      </c>
      <c r="L3552" s="2" t="s">
        <v>117</v>
      </c>
    </row>
    <row r="3553" spans="1:12">
      <c r="A3553" s="2" t="s">
        <v>4874</v>
      </c>
      <c r="B3553" s="3">
        <v>3.304E-2</v>
      </c>
      <c r="C3553" s="2"/>
      <c r="D3553" s="3">
        <v>257.8</v>
      </c>
      <c r="E3553" s="3">
        <v>0.69799999999999995</v>
      </c>
      <c r="F3553" s="2"/>
      <c r="G3553" s="2" t="s">
        <v>13</v>
      </c>
      <c r="H3553" s="2"/>
      <c r="I3553" s="3">
        <v>92.9</v>
      </c>
      <c r="J3553" s="3">
        <v>0.68</v>
      </c>
      <c r="K3553" s="3">
        <v>3717</v>
      </c>
      <c r="L3553" s="2" t="s">
        <v>117</v>
      </c>
    </row>
    <row r="3554" spans="1:12">
      <c r="A3554" s="2" t="s">
        <v>4875</v>
      </c>
      <c r="B3554" s="3">
        <v>2.3910000000000001E-2</v>
      </c>
      <c r="C3554" s="2"/>
      <c r="D3554" s="3">
        <v>48.134500000000003</v>
      </c>
      <c r="E3554" s="3">
        <v>0.19394</v>
      </c>
      <c r="F3554" s="2"/>
      <c r="G3554" s="2" t="s">
        <v>13</v>
      </c>
      <c r="H3554" s="2"/>
      <c r="I3554" s="3">
        <v>51.4</v>
      </c>
      <c r="J3554" s="3">
        <v>0.42</v>
      </c>
      <c r="K3554" s="3">
        <v>3466</v>
      </c>
      <c r="L3554" s="2" t="s">
        <v>117</v>
      </c>
    </row>
    <row r="3555" spans="1:12">
      <c r="A3555" s="2" t="s">
        <v>4876</v>
      </c>
      <c r="B3555" s="3">
        <v>1.0319999999999999E-2</v>
      </c>
      <c r="C3555" s="2"/>
      <c r="D3555" s="3">
        <v>13.254300000000001</v>
      </c>
      <c r="E3555" s="3">
        <v>8.208E-2</v>
      </c>
      <c r="F3555" s="2"/>
      <c r="G3555" s="2" t="s">
        <v>13</v>
      </c>
      <c r="H3555" s="2"/>
      <c r="I3555" s="3">
        <v>51.4</v>
      </c>
      <c r="J3555" s="3">
        <v>0.42</v>
      </c>
      <c r="K3555" s="3">
        <v>3466</v>
      </c>
      <c r="L3555" s="2" t="s">
        <v>117</v>
      </c>
    </row>
    <row r="3556" spans="1:12">
      <c r="A3556" s="2" t="s">
        <v>4877</v>
      </c>
      <c r="B3556" s="3">
        <v>6.3600000000000002E-3</v>
      </c>
      <c r="C3556" s="2"/>
      <c r="D3556" s="3">
        <v>5.3635999999999999</v>
      </c>
      <c r="E3556" s="3">
        <v>3.2820000000000002E-2</v>
      </c>
      <c r="F3556" s="2"/>
      <c r="G3556" s="2" t="s">
        <v>13</v>
      </c>
      <c r="H3556" s="2"/>
      <c r="I3556" s="3">
        <v>17.399999999999999</v>
      </c>
      <c r="J3556" s="3">
        <v>0.16</v>
      </c>
      <c r="K3556" s="3">
        <v>3159</v>
      </c>
      <c r="L3556" s="2" t="s">
        <v>117</v>
      </c>
    </row>
    <row r="3557" spans="1:12">
      <c r="A3557" s="2" t="s">
        <v>4878</v>
      </c>
      <c r="B3557" s="3">
        <v>7.2700000000000004E-3</v>
      </c>
      <c r="C3557" s="2"/>
      <c r="D3557" s="3">
        <v>40.54</v>
      </c>
      <c r="E3557" s="3">
        <v>0.12640000000000001</v>
      </c>
      <c r="F3557" s="2"/>
      <c r="G3557" s="2" t="s">
        <v>13</v>
      </c>
      <c r="H3557" s="2"/>
      <c r="I3557" s="3">
        <v>17.399999999999999</v>
      </c>
      <c r="J3557" s="3">
        <v>0.16</v>
      </c>
      <c r="K3557" s="3">
        <v>3159</v>
      </c>
      <c r="L3557" s="2" t="s">
        <v>117</v>
      </c>
    </row>
    <row r="3558" spans="1:12">
      <c r="A3558" s="2" t="s">
        <v>4879</v>
      </c>
      <c r="B3558" s="3">
        <v>2.2499999999999999E-2</v>
      </c>
      <c r="C3558" s="2"/>
      <c r="D3558" s="3">
        <v>6.9050000000000002</v>
      </c>
      <c r="E3558" s="3">
        <v>6.08E-2</v>
      </c>
      <c r="F3558" s="3">
        <v>590</v>
      </c>
      <c r="G3558" s="2" t="s">
        <v>13</v>
      </c>
      <c r="H3558" s="2"/>
      <c r="I3558" s="3">
        <v>55.3</v>
      </c>
      <c r="J3558" s="3">
        <v>0.63</v>
      </c>
      <c r="K3558" s="3">
        <v>3867</v>
      </c>
      <c r="L3558" s="2" t="s">
        <v>606</v>
      </c>
    </row>
    <row r="3559" spans="1:12">
      <c r="A3559" s="2" t="s">
        <v>4880</v>
      </c>
      <c r="B3559" s="3">
        <v>0.34</v>
      </c>
      <c r="C3559" s="3">
        <v>2.085</v>
      </c>
      <c r="D3559" s="3">
        <v>4.8101025000000002</v>
      </c>
      <c r="E3559" s="3">
        <v>6.5049999999999997E-2</v>
      </c>
      <c r="F3559" s="2"/>
      <c r="G3559" s="2" t="s">
        <v>134</v>
      </c>
      <c r="H3559" s="2"/>
      <c r="I3559" s="3">
        <v>1000</v>
      </c>
      <c r="J3559" s="3">
        <v>1.6419999999999999</v>
      </c>
      <c r="K3559" s="3">
        <v>6406</v>
      </c>
      <c r="L3559" s="2" t="s">
        <v>215</v>
      </c>
    </row>
    <row r="3560" spans="1:12">
      <c r="A3560" s="2" t="s">
        <v>4881</v>
      </c>
      <c r="B3560" s="2" t="s">
        <v>4882</v>
      </c>
      <c r="C3560" s="2" t="s">
        <v>4883</v>
      </c>
      <c r="D3560" s="2" t="s">
        <v>4884</v>
      </c>
      <c r="E3560" s="2" t="s">
        <v>4885</v>
      </c>
      <c r="F3560" s="2" t="s">
        <v>4886</v>
      </c>
      <c r="G3560" s="2" t="s">
        <v>134</v>
      </c>
      <c r="H3560" s="2"/>
      <c r="I3560" s="2" t="s">
        <v>4887</v>
      </c>
      <c r="J3560" s="2" t="s">
        <v>4888</v>
      </c>
      <c r="K3560" s="2" t="s">
        <v>4889</v>
      </c>
      <c r="L3560" s="2" t="s">
        <v>4890</v>
      </c>
    </row>
    <row r="3561" spans="1:12">
      <c r="A3561" s="2" t="s">
        <v>4891</v>
      </c>
      <c r="B3561" s="2" t="s">
        <v>4892</v>
      </c>
      <c r="C3561" s="2" t="s">
        <v>4893</v>
      </c>
      <c r="D3561" s="3">
        <v>4.3888496999999997</v>
      </c>
      <c r="E3561" s="2" t="s">
        <v>4894</v>
      </c>
      <c r="F3561" s="2" t="s">
        <v>4895</v>
      </c>
      <c r="G3561" s="2" t="s">
        <v>134</v>
      </c>
      <c r="H3561" s="2"/>
      <c r="I3561" s="2" t="s">
        <v>4896</v>
      </c>
      <c r="J3561" s="2" t="s">
        <v>4897</v>
      </c>
      <c r="K3561" s="2" t="s">
        <v>4898</v>
      </c>
      <c r="L3561" s="2" t="s">
        <v>254</v>
      </c>
    </row>
    <row r="3562" spans="1:12">
      <c r="A3562" s="2" t="s">
        <v>4899</v>
      </c>
      <c r="B3562" s="2" t="s">
        <v>4900</v>
      </c>
      <c r="C3562" s="2" t="s">
        <v>4901</v>
      </c>
      <c r="D3562" s="3">
        <v>2.7439003999999998</v>
      </c>
      <c r="E3562" s="2" t="s">
        <v>4902</v>
      </c>
      <c r="F3562" s="2" t="s">
        <v>4903</v>
      </c>
      <c r="G3562" s="2" t="s">
        <v>134</v>
      </c>
      <c r="H3562" s="2"/>
      <c r="I3562" s="2" t="s">
        <v>4904</v>
      </c>
      <c r="J3562" s="2" t="s">
        <v>4905</v>
      </c>
      <c r="K3562" s="2" t="s">
        <v>4906</v>
      </c>
      <c r="L3562" s="2" t="s">
        <v>254</v>
      </c>
    </row>
    <row r="3563" spans="1:12">
      <c r="A3563" s="2" t="s">
        <v>4907</v>
      </c>
      <c r="B3563" s="2" t="s">
        <v>4908</v>
      </c>
      <c r="C3563" s="2" t="s">
        <v>4909</v>
      </c>
      <c r="D3563" s="3">
        <v>4.1876243999999998</v>
      </c>
      <c r="E3563" s="2" t="s">
        <v>4910</v>
      </c>
      <c r="F3563" s="2" t="s">
        <v>4911</v>
      </c>
      <c r="G3563" s="2" t="s">
        <v>134</v>
      </c>
      <c r="H3563" s="2"/>
      <c r="I3563" s="2" t="s">
        <v>4912</v>
      </c>
      <c r="J3563" s="2" t="s">
        <v>4913</v>
      </c>
      <c r="K3563" s="2" t="s">
        <v>4914</v>
      </c>
      <c r="L3563" s="2" t="s">
        <v>254</v>
      </c>
    </row>
    <row r="3564" spans="1:12">
      <c r="A3564" s="2" t="s">
        <v>4915</v>
      </c>
      <c r="B3564" s="2" t="s">
        <v>4916</v>
      </c>
      <c r="C3564" s="2" t="s">
        <v>4917</v>
      </c>
      <c r="D3564" s="3">
        <v>4.7423729000000003</v>
      </c>
      <c r="E3564" s="2" t="s">
        <v>4918</v>
      </c>
      <c r="F3564" s="2" t="s">
        <v>4919</v>
      </c>
      <c r="G3564" s="2" t="s">
        <v>134</v>
      </c>
      <c r="H3564" s="2"/>
      <c r="I3564" s="2" t="s">
        <v>4920</v>
      </c>
      <c r="J3564" s="2" t="s">
        <v>4921</v>
      </c>
      <c r="K3564" s="2" t="s">
        <v>4922</v>
      </c>
      <c r="L3564" s="2" t="s">
        <v>254</v>
      </c>
    </row>
    <row r="3565" spans="1:12">
      <c r="A3565" s="2" t="s">
        <v>4923</v>
      </c>
      <c r="B3565" s="3">
        <v>0.39</v>
      </c>
      <c r="C3565" s="3">
        <v>1.1299999999999999</v>
      </c>
      <c r="D3565" s="3">
        <v>3.8297015000000001</v>
      </c>
      <c r="E3565" s="3">
        <v>5.0459999999999998E-2</v>
      </c>
      <c r="F3565" s="2"/>
      <c r="G3565" s="2" t="s">
        <v>134</v>
      </c>
      <c r="H3565" s="2"/>
      <c r="I3565" s="3">
        <v>2340</v>
      </c>
      <c r="J3565" s="3">
        <v>1.17</v>
      </c>
      <c r="K3565" s="3">
        <v>5990</v>
      </c>
      <c r="L3565" s="2" t="s">
        <v>763</v>
      </c>
    </row>
    <row r="3566" spans="1:12">
      <c r="A3566" s="2" t="s">
        <v>4924</v>
      </c>
      <c r="B3566" s="3">
        <v>0.76800000000000002</v>
      </c>
      <c r="C3566" s="3">
        <v>1.41</v>
      </c>
      <c r="D3566" s="3">
        <v>3.3488701999999999</v>
      </c>
      <c r="E3566" s="3">
        <v>4.6390000000000001E-2</v>
      </c>
      <c r="F3566" s="3">
        <v>1553</v>
      </c>
      <c r="G3566" s="2" t="s">
        <v>134</v>
      </c>
      <c r="H3566" s="2"/>
      <c r="I3566" s="3">
        <v>1560</v>
      </c>
      <c r="J3566" s="3">
        <v>1.17</v>
      </c>
      <c r="K3566" s="3">
        <v>5758</v>
      </c>
      <c r="L3566" s="2" t="s">
        <v>763</v>
      </c>
    </row>
    <row r="3567" spans="1:12">
      <c r="A3567" s="2" t="s">
        <v>4925</v>
      </c>
      <c r="B3567" s="3">
        <v>2.2400000000000002</v>
      </c>
      <c r="C3567" s="3">
        <v>1.3819999999999999</v>
      </c>
      <c r="D3567" s="3">
        <v>1.3666543600000001</v>
      </c>
      <c r="E3567" s="3">
        <v>2.4979999999999999E-2</v>
      </c>
      <c r="F3567" s="3">
        <v>1834</v>
      </c>
      <c r="G3567" s="2" t="s">
        <v>134</v>
      </c>
      <c r="H3567" s="2"/>
      <c r="I3567" s="3">
        <v>2060</v>
      </c>
      <c r="J3567" s="3">
        <v>1.1100000000000001</v>
      </c>
      <c r="K3567" s="3">
        <v>6010</v>
      </c>
      <c r="L3567" s="2" t="s">
        <v>763</v>
      </c>
    </row>
    <row r="3568" spans="1:12">
      <c r="A3568" s="2" t="s">
        <v>4926</v>
      </c>
      <c r="B3568" s="3">
        <v>0.59499999999999997</v>
      </c>
      <c r="C3568" s="3">
        <v>1.34</v>
      </c>
      <c r="D3568" s="3">
        <v>3.8537767999999999</v>
      </c>
      <c r="E3568" s="3">
        <v>4.7530000000000003E-2</v>
      </c>
      <c r="F3568" s="3">
        <v>1312</v>
      </c>
      <c r="G3568" s="2" t="s">
        <v>134</v>
      </c>
      <c r="H3568" s="2"/>
      <c r="I3568" s="3">
        <v>2000</v>
      </c>
      <c r="J3568" s="3">
        <v>0.96</v>
      </c>
      <c r="K3568" s="3">
        <v>5644</v>
      </c>
      <c r="L3568" s="2" t="s">
        <v>763</v>
      </c>
    </row>
    <row r="3569" spans="1:12">
      <c r="A3569" s="2" t="s">
        <v>4927</v>
      </c>
      <c r="B3569" s="3">
        <v>2.1700000000000001E-2</v>
      </c>
      <c r="C3569" s="2"/>
      <c r="D3569" s="3">
        <v>8.5090000000000003</v>
      </c>
      <c r="E3569" s="3">
        <v>7.757E-2</v>
      </c>
      <c r="F3569" s="2"/>
      <c r="G3569" s="2" t="s">
        <v>13</v>
      </c>
      <c r="H3569" s="2"/>
      <c r="I3569" s="3">
        <v>149</v>
      </c>
      <c r="J3569" s="3">
        <v>0.86</v>
      </c>
      <c r="K3569" s="3">
        <v>5261</v>
      </c>
      <c r="L3569" s="2" t="s">
        <v>464</v>
      </c>
    </row>
    <row r="3570" spans="1:12">
      <c r="A3570" s="2" t="s">
        <v>4928</v>
      </c>
      <c r="B3570" s="3">
        <v>0.87</v>
      </c>
      <c r="C3570" s="2"/>
      <c r="D3570" s="3">
        <v>623.79999999999995</v>
      </c>
      <c r="E3570" s="3">
        <v>1.42</v>
      </c>
      <c r="F3570" s="2"/>
      <c r="G3570" s="2" t="s">
        <v>13</v>
      </c>
      <c r="H3570" s="2"/>
      <c r="I3570" s="3">
        <v>145</v>
      </c>
      <c r="J3570" s="3">
        <v>0.98</v>
      </c>
      <c r="K3570" s="3">
        <v>5904</v>
      </c>
      <c r="L3570" s="2" t="s">
        <v>766</v>
      </c>
    </row>
    <row r="3571" spans="1:12">
      <c r="A3571" s="2" t="s">
        <v>4929</v>
      </c>
      <c r="B3571" s="2" t="s">
        <v>4930</v>
      </c>
      <c r="C3571" s="3">
        <v>0.20519999999999999</v>
      </c>
      <c r="D3571" s="2" t="s">
        <v>4931</v>
      </c>
      <c r="E3571" s="19" t="s">
        <v>4932</v>
      </c>
      <c r="F3571" s="20"/>
      <c r="G3571" s="2" t="s">
        <v>13</v>
      </c>
      <c r="H3571" s="2"/>
      <c r="I3571" s="2" t="s">
        <v>819</v>
      </c>
      <c r="J3571" s="3">
        <v>0.7</v>
      </c>
      <c r="K3571" s="2" t="s">
        <v>820</v>
      </c>
      <c r="L3571" s="2" t="s">
        <v>772</v>
      </c>
    </row>
    <row r="3572" spans="1:12">
      <c r="A3572" s="2" t="s">
        <v>4933</v>
      </c>
      <c r="B3572" s="2" t="s">
        <v>4934</v>
      </c>
      <c r="C3572" s="3">
        <v>0.21829999999999999</v>
      </c>
      <c r="D3572" s="2" t="s">
        <v>4935</v>
      </c>
      <c r="E3572" s="19" t="s">
        <v>4936</v>
      </c>
      <c r="F3572" s="20"/>
      <c r="G3572" s="2" t="s">
        <v>13</v>
      </c>
      <c r="H3572" s="2"/>
      <c r="I3572" s="2" t="s">
        <v>819</v>
      </c>
      <c r="J3572" s="3">
        <v>0.7</v>
      </c>
      <c r="K3572" s="2" t="s">
        <v>820</v>
      </c>
      <c r="L3572" s="2" t="s">
        <v>772</v>
      </c>
    </row>
    <row r="3573" spans="1:12">
      <c r="A3573" s="2" t="s">
        <v>4937</v>
      </c>
      <c r="B3573" s="3">
        <v>1.4999999999999999E-2</v>
      </c>
      <c r="C3573" s="2"/>
      <c r="D3573" s="3">
        <v>147.02000000000001</v>
      </c>
      <c r="E3573" s="3">
        <v>0.50900000000000001</v>
      </c>
      <c r="F3573" s="2"/>
      <c r="G3573" s="2" t="s">
        <v>13</v>
      </c>
      <c r="H3573" s="2"/>
      <c r="I3573" s="3">
        <v>19.8</v>
      </c>
      <c r="J3573" s="3">
        <v>0.7</v>
      </c>
      <c r="K3573" s="3">
        <v>5401</v>
      </c>
      <c r="L3573" s="2" t="s">
        <v>774</v>
      </c>
    </row>
    <row r="3574" spans="1:12">
      <c r="A3574" s="2" t="s">
        <v>4938</v>
      </c>
      <c r="B3574" s="3">
        <v>0.16200000000000001</v>
      </c>
      <c r="C3574" s="2"/>
      <c r="D3574" s="3">
        <v>36.07</v>
      </c>
      <c r="E3574" s="3">
        <v>0.19800000000000001</v>
      </c>
      <c r="F3574" s="2"/>
      <c r="G3574" s="2" t="s">
        <v>13</v>
      </c>
      <c r="H3574" s="2"/>
      <c r="I3574" s="3">
        <v>138.19999999999999</v>
      </c>
      <c r="J3574" s="3">
        <v>0.8</v>
      </c>
      <c r="K3574" s="3">
        <v>4875</v>
      </c>
      <c r="L3574" s="2" t="s">
        <v>1137</v>
      </c>
    </row>
    <row r="3575" spans="1:12">
      <c r="A3575" s="2" t="s">
        <v>4939</v>
      </c>
      <c r="B3575" s="3">
        <v>5.415</v>
      </c>
      <c r="C3575" s="2"/>
      <c r="D3575" s="3">
        <v>5174</v>
      </c>
      <c r="E3575" s="3">
        <v>5.4480000000000004</v>
      </c>
      <c r="F3575" s="2"/>
      <c r="G3575" s="2" t="s">
        <v>13</v>
      </c>
      <c r="H3575" s="2"/>
      <c r="I3575" s="3">
        <v>138.19999999999999</v>
      </c>
      <c r="J3575" s="3">
        <v>0.8</v>
      </c>
      <c r="K3575" s="3">
        <v>4875</v>
      </c>
      <c r="L3575" s="2" t="s">
        <v>1137</v>
      </c>
    </row>
    <row r="3576" spans="1:12">
      <c r="A3576" s="2" t="s">
        <v>4940</v>
      </c>
      <c r="B3576" s="3">
        <v>2.4</v>
      </c>
      <c r="C3576" s="2"/>
      <c r="D3576" s="3">
        <v>1362.3</v>
      </c>
      <c r="E3576" s="3">
        <v>2.2799999999999998</v>
      </c>
      <c r="F3576" s="2"/>
      <c r="G3576" s="2" t="s">
        <v>13</v>
      </c>
      <c r="H3576" s="2"/>
      <c r="I3576" s="3">
        <v>100</v>
      </c>
      <c r="J3576" s="3">
        <v>0.85</v>
      </c>
      <c r="K3576" s="3">
        <v>5560</v>
      </c>
      <c r="L3576" s="2" t="s">
        <v>766</v>
      </c>
    </row>
    <row r="3577" spans="1:12">
      <c r="A3577" s="2" t="s">
        <v>4941</v>
      </c>
      <c r="B3577" s="3">
        <v>0.16800000000000001</v>
      </c>
      <c r="C3577" s="2"/>
      <c r="D3577" s="3">
        <v>214.67</v>
      </c>
      <c r="E3577" s="3">
        <v>0.71809999999999996</v>
      </c>
      <c r="F3577" s="2"/>
      <c r="G3577" s="2" t="s">
        <v>13</v>
      </c>
      <c r="H3577" s="2"/>
      <c r="I3577" s="3">
        <v>146.80000000000001</v>
      </c>
      <c r="J3577" s="3">
        <v>1.07</v>
      </c>
      <c r="K3577" s="3">
        <v>5836</v>
      </c>
      <c r="L3577" s="2" t="s">
        <v>4942</v>
      </c>
    </row>
    <row r="3578" spans="1:12">
      <c r="A3578" s="2" t="s">
        <v>4943</v>
      </c>
      <c r="B3578" s="3">
        <v>9.7000000000000003E-2</v>
      </c>
      <c r="C3578" s="2"/>
      <c r="D3578" s="3">
        <v>117.87</v>
      </c>
      <c r="E3578" s="3">
        <v>0.48170000000000002</v>
      </c>
      <c r="F3578" s="2"/>
      <c r="G3578" s="2" t="s">
        <v>13</v>
      </c>
      <c r="H3578" s="2"/>
      <c r="I3578" s="3">
        <v>146.80000000000001</v>
      </c>
      <c r="J3578" s="3">
        <v>1.07</v>
      </c>
      <c r="K3578" s="3">
        <v>5836</v>
      </c>
      <c r="L3578" s="2" t="s">
        <v>4942</v>
      </c>
    </row>
    <row r="3579" spans="1:12">
      <c r="A3579" s="2" t="s">
        <v>4944</v>
      </c>
      <c r="B3579" s="3">
        <v>5.2900000000000003E-2</v>
      </c>
      <c r="C3579" s="2"/>
      <c r="D3579" s="3">
        <v>49.174999999999997</v>
      </c>
      <c r="E3579" s="3">
        <v>0.26869999999999999</v>
      </c>
      <c r="F3579" s="2"/>
      <c r="G3579" s="2" t="s">
        <v>13</v>
      </c>
      <c r="H3579" s="2"/>
      <c r="I3579" s="3">
        <v>146.80000000000001</v>
      </c>
      <c r="J3579" s="3">
        <v>1.07</v>
      </c>
      <c r="K3579" s="3">
        <v>5836</v>
      </c>
      <c r="L3579" s="2" t="s">
        <v>4942</v>
      </c>
    </row>
    <row r="3580" spans="1:12">
      <c r="A3580" s="2" t="s">
        <v>4945</v>
      </c>
      <c r="B3580" s="3">
        <v>0.11899999999999999</v>
      </c>
      <c r="C3580" s="2"/>
      <c r="D3580" s="3">
        <v>676.8</v>
      </c>
      <c r="E3580" s="3">
        <v>1.5429999999999999</v>
      </c>
      <c r="F3580" s="2"/>
      <c r="G3580" s="2" t="s">
        <v>13</v>
      </c>
      <c r="H3580" s="2"/>
      <c r="I3580" s="3">
        <v>146.80000000000001</v>
      </c>
      <c r="J3580" s="3">
        <v>1.07</v>
      </c>
      <c r="K3580" s="3">
        <v>5836</v>
      </c>
      <c r="L3580" s="2" t="s">
        <v>4942</v>
      </c>
    </row>
    <row r="3581" spans="1:12">
      <c r="A3581" s="2" t="s">
        <v>4946</v>
      </c>
      <c r="B3581" s="3">
        <v>0.38</v>
      </c>
      <c r="C3581" s="2"/>
      <c r="D3581" s="3">
        <v>5700</v>
      </c>
      <c r="E3581" s="3">
        <v>6.36</v>
      </c>
      <c r="F3581" s="2"/>
      <c r="G3581" s="2" t="s">
        <v>13</v>
      </c>
      <c r="H3581" s="2"/>
      <c r="I3581" s="3">
        <v>146.80000000000001</v>
      </c>
      <c r="J3581" s="3">
        <v>1.07</v>
      </c>
      <c r="K3581" s="3">
        <v>5836</v>
      </c>
      <c r="L3581" s="2" t="s">
        <v>4942</v>
      </c>
    </row>
    <row r="3582" spans="1:12">
      <c r="A3582" s="2" t="s">
        <v>4947</v>
      </c>
      <c r="B3582" s="3">
        <v>2.7</v>
      </c>
      <c r="C3582" s="2"/>
      <c r="D3582" s="3">
        <v>578.6</v>
      </c>
      <c r="E3582" s="3">
        <v>1.4</v>
      </c>
      <c r="F3582" s="2"/>
      <c r="G3582" s="2" t="s">
        <v>13</v>
      </c>
      <c r="H3582" s="2"/>
      <c r="I3582" s="3">
        <v>385</v>
      </c>
      <c r="J3582" s="3">
        <v>2</v>
      </c>
      <c r="K3582" s="3">
        <v>4869</v>
      </c>
      <c r="L3582" s="2" t="s">
        <v>782</v>
      </c>
    </row>
    <row r="3583" spans="1:12">
      <c r="A3583" s="2" t="s">
        <v>4948</v>
      </c>
      <c r="B3583" s="3">
        <v>1.6</v>
      </c>
      <c r="C3583" s="2"/>
      <c r="D3583" s="3">
        <v>857.5</v>
      </c>
      <c r="E3583" s="3">
        <v>1.67</v>
      </c>
      <c r="F3583" s="2"/>
      <c r="G3583" s="2" t="s">
        <v>13</v>
      </c>
      <c r="H3583" s="2"/>
      <c r="I3583" s="3">
        <v>121</v>
      </c>
      <c r="J3583" s="3">
        <v>0.83</v>
      </c>
      <c r="K3583" s="3">
        <v>5405</v>
      </c>
      <c r="L3583" s="2" t="s">
        <v>766</v>
      </c>
    </row>
    <row r="3584" spans="1:12">
      <c r="A3584" s="2" t="s">
        <v>4949</v>
      </c>
      <c r="B3584" s="19" t="s">
        <v>4950</v>
      </c>
      <c r="C3584" s="20"/>
      <c r="D3584" s="2" t="s">
        <v>4951</v>
      </c>
      <c r="E3584" s="19" t="s">
        <v>4952</v>
      </c>
      <c r="F3584" s="20"/>
      <c r="G3584" s="2" t="s">
        <v>13</v>
      </c>
      <c r="H3584" s="2"/>
      <c r="I3584" s="2" t="s">
        <v>877</v>
      </c>
      <c r="J3584" s="3">
        <v>1.03</v>
      </c>
      <c r="K3584" s="2" t="s">
        <v>878</v>
      </c>
      <c r="L3584" s="2" t="s">
        <v>810</v>
      </c>
    </row>
    <row r="3585" spans="1:12">
      <c r="A3585" s="2" t="s">
        <v>4953</v>
      </c>
      <c r="B3585" s="3">
        <v>3.93</v>
      </c>
      <c r="C3585" s="2"/>
      <c r="D3585" s="2" t="s">
        <v>4954</v>
      </c>
      <c r="E3585" s="3">
        <v>1.149</v>
      </c>
      <c r="F3585" s="2"/>
      <c r="G3585" s="2" t="s">
        <v>13</v>
      </c>
      <c r="H3585" s="2"/>
      <c r="I3585" s="3">
        <v>602.70000000000005</v>
      </c>
      <c r="J3585" s="3">
        <v>1.17</v>
      </c>
      <c r="K3585" s="3">
        <v>4698</v>
      </c>
      <c r="L3585" s="2" t="s">
        <v>4955</v>
      </c>
    </row>
    <row r="3586" spans="1:12">
      <c r="A3586" s="2" t="s">
        <v>4956</v>
      </c>
      <c r="B3586" s="19" t="s">
        <v>4957</v>
      </c>
      <c r="C3586" s="20"/>
      <c r="D3586" s="2" t="s">
        <v>4958</v>
      </c>
      <c r="E3586" s="2" t="s">
        <v>4959</v>
      </c>
      <c r="F3586" s="2" t="s">
        <v>4960</v>
      </c>
      <c r="G3586" s="2" t="s">
        <v>13</v>
      </c>
      <c r="H3586" s="2"/>
      <c r="I3586" s="2" t="s">
        <v>896</v>
      </c>
      <c r="J3586" s="2" t="s">
        <v>897</v>
      </c>
      <c r="K3586" s="2" t="s">
        <v>898</v>
      </c>
      <c r="L3586" s="2" t="s">
        <v>4961</v>
      </c>
    </row>
    <row r="3587" spans="1:12">
      <c r="A3587" s="2" t="s">
        <v>4962</v>
      </c>
      <c r="B3587" s="3">
        <v>2.5499999999999998E-2</v>
      </c>
      <c r="C3587" s="3">
        <v>0.20699999999999999</v>
      </c>
      <c r="D3587" s="3">
        <v>9.5580400000000001</v>
      </c>
      <c r="E3587" s="3">
        <v>9.0499999999999997E-2</v>
      </c>
      <c r="F3587" s="3">
        <v>1046</v>
      </c>
      <c r="G3587" s="2" t="s">
        <v>134</v>
      </c>
      <c r="H3587" s="2"/>
      <c r="I3587" s="3">
        <v>358</v>
      </c>
      <c r="J3587" s="3">
        <v>1.08</v>
      </c>
      <c r="K3587" s="3">
        <v>6277</v>
      </c>
      <c r="L3587" s="2" t="s">
        <v>4963</v>
      </c>
    </row>
    <row r="3588" spans="1:12">
      <c r="A3588" s="2" t="s">
        <v>4964</v>
      </c>
      <c r="B3588" s="3">
        <v>5.6000000000000001E-2</v>
      </c>
      <c r="C3588" s="3">
        <v>0.38500000000000001</v>
      </c>
      <c r="D3588" s="3">
        <v>21.057880000000001</v>
      </c>
      <c r="E3588" s="3">
        <v>0.15329999999999999</v>
      </c>
      <c r="F3588" s="3">
        <v>804</v>
      </c>
      <c r="G3588" s="2" t="s">
        <v>134</v>
      </c>
      <c r="H3588" s="2"/>
      <c r="I3588" s="3">
        <v>358</v>
      </c>
      <c r="J3588" s="3">
        <v>1.08</v>
      </c>
      <c r="K3588" s="3">
        <v>6277</v>
      </c>
      <c r="L3588" s="2" t="s">
        <v>4963</v>
      </c>
    </row>
    <row r="3589" spans="1:12">
      <c r="A3589" s="2" t="s">
        <v>4965</v>
      </c>
      <c r="B3589" s="3">
        <v>4.4000000000000004</v>
      </c>
      <c r="C3589" s="2"/>
      <c r="D3589" s="3">
        <v>1056.4000000000001</v>
      </c>
      <c r="E3589" s="3">
        <v>2.5</v>
      </c>
      <c r="F3589" s="2"/>
      <c r="G3589" s="2" t="s">
        <v>13</v>
      </c>
      <c r="H3589" s="2"/>
      <c r="I3589" s="3">
        <v>352</v>
      </c>
      <c r="J3589" s="3">
        <v>1.94</v>
      </c>
      <c r="K3589" s="3">
        <v>4884</v>
      </c>
      <c r="L3589" s="2" t="s">
        <v>782</v>
      </c>
    </row>
    <row r="3590" spans="1:12">
      <c r="A3590" s="2" t="s">
        <v>4966</v>
      </c>
      <c r="B3590" s="3">
        <v>6.3</v>
      </c>
      <c r="C3590" s="2"/>
      <c r="D3590" s="3">
        <v>610.20000000000005</v>
      </c>
      <c r="E3590" s="3">
        <v>1.6</v>
      </c>
      <c r="F3590" s="2"/>
      <c r="G3590" s="2" t="s">
        <v>13</v>
      </c>
      <c r="H3590" s="2"/>
      <c r="I3590" s="3">
        <v>331.4</v>
      </c>
      <c r="J3590" s="3">
        <v>1.49</v>
      </c>
      <c r="K3590" s="3">
        <v>4181</v>
      </c>
      <c r="L3590" s="2" t="s">
        <v>782</v>
      </c>
    </row>
    <row r="3591" spans="1:12">
      <c r="A3591" s="2" t="s">
        <v>4967</v>
      </c>
      <c r="B3591" s="3">
        <v>7.7700000000000005E-2</v>
      </c>
      <c r="C3591" s="2"/>
      <c r="D3591" s="3">
        <v>86.54</v>
      </c>
      <c r="E3591" s="3">
        <v>0.31929999999999997</v>
      </c>
      <c r="F3591" s="2"/>
      <c r="G3591" s="2" t="s">
        <v>13</v>
      </c>
      <c r="H3591" s="2"/>
      <c r="I3591" s="3">
        <v>35.01</v>
      </c>
      <c r="J3591" s="3">
        <v>0.57999999999999996</v>
      </c>
      <c r="K3591" s="3">
        <v>4090</v>
      </c>
      <c r="L3591" s="2" t="s">
        <v>1214</v>
      </c>
    </row>
    <row r="3592" spans="1:12">
      <c r="A3592" s="2" t="s">
        <v>4968</v>
      </c>
      <c r="B3592" s="3">
        <v>1.8100000000000002E-2</v>
      </c>
      <c r="C3592" s="2"/>
      <c r="D3592" s="3">
        <v>6.4897999999999998</v>
      </c>
      <c r="E3592" s="3">
        <v>6.2960000000000002E-2</v>
      </c>
      <c r="F3592" s="2"/>
      <c r="G3592" s="2" t="s">
        <v>13</v>
      </c>
      <c r="H3592" s="2"/>
      <c r="I3592" s="3">
        <v>86.1</v>
      </c>
      <c r="J3592" s="3">
        <v>0.79</v>
      </c>
      <c r="K3592" s="3">
        <v>4931</v>
      </c>
      <c r="L3592" s="2" t="s">
        <v>1473</v>
      </c>
    </row>
    <row r="3593" spans="1:12">
      <c r="A3593" s="2" t="s">
        <v>4969</v>
      </c>
      <c r="B3593" s="3">
        <v>2.8879999999999999E-2</v>
      </c>
      <c r="C3593" s="2"/>
      <c r="D3593" s="3">
        <v>16.819099999999999</v>
      </c>
      <c r="E3593" s="3">
        <v>0.11878</v>
      </c>
      <c r="F3593" s="2"/>
      <c r="G3593" s="2" t="s">
        <v>13</v>
      </c>
      <c r="H3593" s="2"/>
      <c r="I3593" s="3">
        <v>86.1</v>
      </c>
      <c r="J3593" s="3">
        <v>0.79</v>
      </c>
      <c r="K3593" s="3">
        <v>4931</v>
      </c>
      <c r="L3593" s="2" t="s">
        <v>1473</v>
      </c>
    </row>
    <row r="3594" spans="1:12">
      <c r="A3594" s="2" t="s">
        <v>4970</v>
      </c>
      <c r="B3594" s="3">
        <v>4.7509999999999997E-2</v>
      </c>
      <c r="C3594" s="2"/>
      <c r="D3594" s="3">
        <v>44.505000000000003</v>
      </c>
      <c r="E3594" s="3">
        <v>0.246</v>
      </c>
      <c r="F3594" s="2"/>
      <c r="G3594" s="2" t="s">
        <v>13</v>
      </c>
      <c r="H3594" s="2"/>
      <c r="I3594" s="3">
        <v>56</v>
      </c>
      <c r="J3594" s="3">
        <v>1</v>
      </c>
      <c r="K3594" s="2"/>
      <c r="L3594" s="2" t="s">
        <v>1475</v>
      </c>
    </row>
    <row r="3595" spans="1:12">
      <c r="A3595" s="2" t="s">
        <v>4971</v>
      </c>
      <c r="B3595" s="3">
        <v>1.4</v>
      </c>
      <c r="C3595" s="2"/>
      <c r="D3595" s="3">
        <v>352.7</v>
      </c>
      <c r="E3595" s="3">
        <v>1.05</v>
      </c>
      <c r="F3595" s="2"/>
      <c r="G3595" s="2" t="s">
        <v>13</v>
      </c>
      <c r="H3595" s="2"/>
      <c r="I3595" s="3">
        <v>211</v>
      </c>
      <c r="J3595" s="3">
        <v>1.25</v>
      </c>
      <c r="K3595" s="3">
        <v>4860</v>
      </c>
      <c r="L3595" s="2" t="s">
        <v>1227</v>
      </c>
    </row>
    <row r="3596" spans="1:12">
      <c r="A3596" s="2" t="s">
        <v>4972</v>
      </c>
      <c r="B3596" s="3">
        <v>9</v>
      </c>
      <c r="C3596" s="2"/>
      <c r="D3596" s="2"/>
      <c r="E3596" s="3">
        <v>92</v>
      </c>
      <c r="F3596" s="3">
        <v>1450</v>
      </c>
      <c r="G3596" s="2" t="s">
        <v>67</v>
      </c>
      <c r="H3596" s="2"/>
      <c r="I3596" s="3">
        <v>363</v>
      </c>
      <c r="J3596" s="3">
        <v>1.96</v>
      </c>
      <c r="K3596" s="3">
        <v>8840</v>
      </c>
      <c r="L3596" s="2" t="s">
        <v>4973</v>
      </c>
    </row>
    <row r="3597" spans="1:12">
      <c r="A3597" s="2" t="s">
        <v>4974</v>
      </c>
      <c r="B3597" s="3">
        <v>2.3599999999999999E-2</v>
      </c>
      <c r="C3597" s="2"/>
      <c r="D3597" s="3">
        <v>8.9619999999999997</v>
      </c>
      <c r="E3597" s="3">
        <v>0.06</v>
      </c>
      <c r="F3597" s="3">
        <v>363</v>
      </c>
      <c r="G3597" s="2" t="s">
        <v>13</v>
      </c>
      <c r="H3597" s="2"/>
      <c r="I3597" s="3">
        <v>110</v>
      </c>
      <c r="J3597" s="3">
        <v>0.36</v>
      </c>
      <c r="K3597" s="3">
        <v>3547</v>
      </c>
      <c r="L3597" s="2" t="s">
        <v>986</v>
      </c>
    </row>
    <row r="3598" spans="1:12">
      <c r="A3598" s="2" t="s">
        <v>4975</v>
      </c>
      <c r="B3598" s="3">
        <v>9.4390000000000002E-2</v>
      </c>
      <c r="C3598" s="3">
        <v>0.36899999999999999</v>
      </c>
      <c r="D3598" s="3">
        <v>8.266902</v>
      </c>
      <c r="E3598" s="3">
        <v>8.1000000000000003E-2</v>
      </c>
      <c r="F3598" s="2"/>
      <c r="G3598" s="2" t="s">
        <v>134</v>
      </c>
      <c r="H3598" s="2"/>
      <c r="I3598" s="3">
        <v>760</v>
      </c>
      <c r="J3598" s="3">
        <v>1.01</v>
      </c>
      <c r="K3598" s="3">
        <v>5434</v>
      </c>
      <c r="L3598" s="2" t="s">
        <v>1490</v>
      </c>
    </row>
    <row r="3599" spans="1:12">
      <c r="A3599" s="2" t="s">
        <v>4976</v>
      </c>
      <c r="B3599" s="3">
        <v>2.63E-2</v>
      </c>
      <c r="C3599" s="3">
        <v>0.13600000000000001</v>
      </c>
      <c r="D3599" s="3">
        <v>0.57129200000000002</v>
      </c>
      <c r="E3599" s="3">
        <v>1.1599999999999999E-2</v>
      </c>
      <c r="F3599" s="3">
        <v>2333</v>
      </c>
      <c r="G3599" s="2" t="s">
        <v>134</v>
      </c>
      <c r="H3599" s="2"/>
      <c r="I3599" s="3">
        <v>798</v>
      </c>
      <c r="J3599" s="3">
        <v>0.95</v>
      </c>
      <c r="K3599" s="3">
        <v>5470</v>
      </c>
      <c r="L3599" s="2" t="s">
        <v>4977</v>
      </c>
    </row>
    <row r="3600" spans="1:12">
      <c r="A3600" s="2" t="s">
        <v>4978</v>
      </c>
      <c r="B3600" s="2"/>
      <c r="C3600" s="3">
        <v>0.22600000000000001</v>
      </c>
      <c r="D3600" s="3">
        <v>13.341245000000001</v>
      </c>
      <c r="E3600" s="2"/>
      <c r="F3600" s="2"/>
      <c r="G3600" s="2" t="s">
        <v>134</v>
      </c>
      <c r="H3600" s="2"/>
      <c r="I3600" s="3">
        <v>830</v>
      </c>
      <c r="J3600" s="3">
        <v>0.93</v>
      </c>
      <c r="K3600" s="3">
        <v>5590</v>
      </c>
      <c r="L3600" s="2" t="s">
        <v>4977</v>
      </c>
    </row>
    <row r="3601" spans="1:12">
      <c r="A3601" s="2" t="s">
        <v>4979</v>
      </c>
      <c r="B3601" s="3">
        <v>0.18689</v>
      </c>
      <c r="C3601" s="3">
        <v>0.47099999999999997</v>
      </c>
      <c r="D3601" s="3">
        <v>4.7340099999999996</v>
      </c>
      <c r="E3601" s="3">
        <v>5.7299999999999997E-2</v>
      </c>
      <c r="F3601" s="3">
        <v>1446</v>
      </c>
      <c r="G3601" s="2" t="s">
        <v>134</v>
      </c>
      <c r="H3601" s="2"/>
      <c r="I3601" s="3">
        <v>1530</v>
      </c>
      <c r="J3601" s="3">
        <v>1.1200000000000001</v>
      </c>
      <c r="K3601" s="3">
        <v>5474</v>
      </c>
      <c r="L3601" s="2" t="s">
        <v>1022</v>
      </c>
    </row>
    <row r="3602" spans="1:12">
      <c r="A3602" s="2" t="s">
        <v>4980</v>
      </c>
      <c r="B3602" s="3">
        <v>2.7099999999999999E-2</v>
      </c>
      <c r="C3602" s="3">
        <v>0.17</v>
      </c>
      <c r="D3602" s="3">
        <v>5.3511699999999998</v>
      </c>
      <c r="E3602" s="3">
        <v>6.2100000000000002E-2</v>
      </c>
      <c r="F3602" s="3">
        <v>1309</v>
      </c>
      <c r="G3602" s="2" t="s">
        <v>134</v>
      </c>
      <c r="H3602" s="2"/>
      <c r="I3602" s="3">
        <v>680</v>
      </c>
      <c r="J3602" s="3">
        <v>0.88</v>
      </c>
      <c r="K3602" s="3">
        <v>5730</v>
      </c>
      <c r="L3602" s="2" t="s">
        <v>1028</v>
      </c>
    </row>
    <row r="3603" spans="1:12">
      <c r="A3603" s="2" t="s">
        <v>4981</v>
      </c>
      <c r="B3603" s="3">
        <v>1.85</v>
      </c>
      <c r="C3603" s="3">
        <v>0.94199999999999995</v>
      </c>
      <c r="D3603" s="3">
        <v>11.39109</v>
      </c>
      <c r="E3603" s="3">
        <v>9.3090000000000006E-2</v>
      </c>
      <c r="F3603" s="3">
        <v>719</v>
      </c>
      <c r="G3603" s="2" t="s">
        <v>134</v>
      </c>
      <c r="H3603" s="2"/>
      <c r="I3603" s="3">
        <v>1570</v>
      </c>
      <c r="J3603" s="3">
        <v>0.83</v>
      </c>
      <c r="K3603" s="3">
        <v>5027</v>
      </c>
      <c r="L3603" s="2" t="s">
        <v>1030</v>
      </c>
    </row>
    <row r="3604" spans="1:12">
      <c r="A3604" s="2" t="s">
        <v>4982</v>
      </c>
      <c r="B3604" s="3">
        <v>0.84</v>
      </c>
      <c r="C3604" s="3">
        <v>1.115</v>
      </c>
      <c r="D3604" s="3">
        <v>20.273033999999999</v>
      </c>
      <c r="E3604" s="3">
        <v>0.13669999999999999</v>
      </c>
      <c r="F3604" s="3">
        <v>682</v>
      </c>
      <c r="G3604" s="2" t="s">
        <v>134</v>
      </c>
      <c r="H3604" s="2"/>
      <c r="I3604" s="3">
        <v>1360</v>
      </c>
      <c r="J3604" s="3">
        <v>0.83</v>
      </c>
      <c r="K3604" s="3">
        <v>5560</v>
      </c>
      <c r="L3604" s="2" t="s">
        <v>1030</v>
      </c>
    </row>
    <row r="3605" spans="1:12">
      <c r="A3605" s="2" t="s">
        <v>4983</v>
      </c>
      <c r="B3605" s="2"/>
      <c r="C3605" s="3">
        <v>6.2E-2</v>
      </c>
      <c r="D3605" s="3">
        <v>4.655411</v>
      </c>
      <c r="E3605" s="3">
        <v>4.8000000000000001E-2</v>
      </c>
      <c r="F3605" s="2"/>
      <c r="G3605" s="2" t="s">
        <v>134</v>
      </c>
      <c r="H3605" s="2"/>
      <c r="I3605" s="3">
        <v>183.1</v>
      </c>
      <c r="J3605" s="3">
        <v>0.69</v>
      </c>
      <c r="K3605" s="3">
        <v>4348</v>
      </c>
      <c r="L3605" s="2" t="s">
        <v>4984</v>
      </c>
    </row>
    <row r="3606" spans="1:12">
      <c r="A3606" s="2" t="s">
        <v>4985</v>
      </c>
      <c r="B3606" s="2"/>
      <c r="C3606" s="3">
        <v>0.17499999999999999</v>
      </c>
      <c r="D3606" s="3">
        <v>1.2915049999999999</v>
      </c>
      <c r="E3606" s="3">
        <v>1.9E-2</v>
      </c>
      <c r="F3606" s="2"/>
      <c r="G3606" s="2" t="s">
        <v>134</v>
      </c>
      <c r="H3606" s="2"/>
      <c r="I3606" s="3">
        <v>333.5</v>
      </c>
      <c r="J3606" s="3">
        <v>0.57999999999999996</v>
      </c>
      <c r="K3606" s="3">
        <v>3842</v>
      </c>
      <c r="L3606" s="2" t="s">
        <v>1039</v>
      </c>
    </row>
    <row r="3607" spans="1:12">
      <c r="A3607" s="2" t="s">
        <v>4986</v>
      </c>
      <c r="B3607" s="2"/>
      <c r="C3607" s="3">
        <v>0.18099999999999999</v>
      </c>
      <c r="D3607" s="3">
        <v>5.44482</v>
      </c>
      <c r="E3607" s="3">
        <v>5.0999999999999997E-2</v>
      </c>
      <c r="F3607" s="2"/>
      <c r="G3607" s="2" t="s">
        <v>134</v>
      </c>
      <c r="H3607" s="2"/>
      <c r="I3607" s="3">
        <v>333.5</v>
      </c>
      <c r="J3607" s="3">
        <v>0.57999999999999996</v>
      </c>
      <c r="K3607" s="3">
        <v>3842</v>
      </c>
      <c r="L3607" s="2" t="s">
        <v>1039</v>
      </c>
    </row>
    <row r="3608" spans="1:12">
      <c r="A3608" s="2" t="s">
        <v>4987</v>
      </c>
      <c r="B3608" s="2"/>
      <c r="C3608" s="3">
        <v>0.22700000000000001</v>
      </c>
      <c r="D3608" s="3">
        <v>50.920920000000002</v>
      </c>
      <c r="E3608" s="3">
        <v>0.245</v>
      </c>
      <c r="F3608" s="2"/>
      <c r="G3608" s="2" t="s">
        <v>134</v>
      </c>
      <c r="H3608" s="2"/>
      <c r="I3608" s="3">
        <v>1057</v>
      </c>
      <c r="J3608" s="3">
        <v>0.76</v>
      </c>
      <c r="K3608" s="3">
        <v>4726</v>
      </c>
      <c r="L3608" s="2" t="s">
        <v>1032</v>
      </c>
    </row>
    <row r="3609" spans="1:12">
      <c r="A3609" s="2" t="s">
        <v>4988</v>
      </c>
      <c r="B3609" s="2"/>
      <c r="C3609" s="3">
        <v>0.20399999999999999</v>
      </c>
      <c r="D3609" s="3">
        <v>7.7285779999999997</v>
      </c>
      <c r="E3609" s="3">
        <v>7.0000000000000007E-2</v>
      </c>
      <c r="F3609" s="2"/>
      <c r="G3609" s="2" t="s">
        <v>134</v>
      </c>
      <c r="H3609" s="2"/>
      <c r="I3609" s="3">
        <v>1180</v>
      </c>
      <c r="J3609" s="3">
        <v>0.76</v>
      </c>
      <c r="K3609" s="3">
        <v>4753</v>
      </c>
      <c r="L3609" s="2" t="s">
        <v>1032</v>
      </c>
    </row>
    <row r="3610" spans="1:12">
      <c r="A3610" s="2" t="s">
        <v>4989</v>
      </c>
      <c r="B3610" s="2"/>
      <c r="C3610" s="3">
        <v>0.17899999999999999</v>
      </c>
      <c r="D3610" s="3">
        <v>9.5627420000000001</v>
      </c>
      <c r="E3610" s="3">
        <v>7.8E-2</v>
      </c>
      <c r="F3610" s="2"/>
      <c r="G3610" s="2" t="s">
        <v>134</v>
      </c>
      <c r="H3610" s="2"/>
      <c r="I3610" s="3">
        <v>950</v>
      </c>
      <c r="J3610" s="3">
        <v>0.69</v>
      </c>
      <c r="K3610" s="3">
        <v>4350</v>
      </c>
      <c r="L3610" s="2" t="s">
        <v>1032</v>
      </c>
    </row>
    <row r="3611" spans="1:12">
      <c r="A3611" s="2" t="s">
        <v>4990</v>
      </c>
      <c r="B3611" s="2"/>
      <c r="C3611" s="3">
        <v>0.81399999999999995</v>
      </c>
      <c r="D3611" s="3">
        <v>5.1857540000000002</v>
      </c>
      <c r="E3611" s="3">
        <v>5.1999999999999998E-2</v>
      </c>
      <c r="F3611" s="2"/>
      <c r="G3611" s="2" t="s">
        <v>134</v>
      </c>
      <c r="H3611" s="2"/>
      <c r="I3611" s="3">
        <v>552</v>
      </c>
      <c r="J3611" s="3">
        <v>0.71</v>
      </c>
      <c r="K3611" s="3">
        <v>4471</v>
      </c>
      <c r="L3611" s="2" t="s">
        <v>1032</v>
      </c>
    </row>
    <row r="3612" spans="1:12">
      <c r="A3612" s="2" t="s">
        <v>4991</v>
      </c>
      <c r="B3612" s="2"/>
      <c r="C3612" s="3">
        <v>0.114</v>
      </c>
      <c r="D3612" s="3">
        <v>2.2194050000000001</v>
      </c>
      <c r="E3612" s="3">
        <v>2.9000000000000001E-2</v>
      </c>
      <c r="F3612" s="2"/>
      <c r="G3612" s="2" t="s">
        <v>134</v>
      </c>
      <c r="H3612" s="2"/>
      <c r="I3612" s="3">
        <v>236</v>
      </c>
      <c r="J3612" s="3">
        <v>0.63</v>
      </c>
      <c r="K3612" s="3">
        <v>3993</v>
      </c>
      <c r="L3612" s="2" t="s">
        <v>3033</v>
      </c>
    </row>
    <row r="3613" spans="1:12">
      <c r="A3613" s="2" t="s">
        <v>4992</v>
      </c>
      <c r="B3613" s="2"/>
      <c r="C3613" s="3">
        <v>0.23599999999999999</v>
      </c>
      <c r="D3613" s="3">
        <v>30.956762999999999</v>
      </c>
      <c r="E3613" s="3">
        <v>0.16700000000000001</v>
      </c>
      <c r="F3613" s="2"/>
      <c r="G3613" s="2" t="s">
        <v>134</v>
      </c>
      <c r="H3613" s="2"/>
      <c r="I3613" s="3">
        <v>529</v>
      </c>
      <c r="J3613" s="3">
        <v>0.65</v>
      </c>
      <c r="K3613" s="3">
        <v>4076</v>
      </c>
      <c r="L3613" s="2" t="s">
        <v>3033</v>
      </c>
    </row>
    <row r="3614" spans="1:12">
      <c r="A3614" s="2" t="s">
        <v>4993</v>
      </c>
      <c r="B3614" s="2"/>
      <c r="C3614" s="3">
        <v>0.23599999999999999</v>
      </c>
      <c r="D3614" s="3">
        <v>6.4135390000000001</v>
      </c>
      <c r="E3614" s="3">
        <v>5.0999999999999997E-2</v>
      </c>
      <c r="F3614" s="2"/>
      <c r="G3614" s="2" t="s">
        <v>134</v>
      </c>
      <c r="H3614" s="2"/>
      <c r="I3614" s="3">
        <v>448</v>
      </c>
      <c r="J3614" s="3">
        <v>0.44</v>
      </c>
      <c r="K3614" s="3">
        <v>3561</v>
      </c>
      <c r="L3614" s="2" t="s">
        <v>1032</v>
      </c>
    </row>
    <row r="3615" spans="1:12">
      <c r="A3615" s="2" t="s">
        <v>4994</v>
      </c>
      <c r="B3615" s="2"/>
      <c r="C3615" s="3">
        <v>0.19400000000000001</v>
      </c>
      <c r="D3615" s="3">
        <v>21.750264000000001</v>
      </c>
      <c r="E3615" s="3">
        <v>0.121</v>
      </c>
      <c r="F3615" s="2"/>
      <c r="G3615" s="2" t="s">
        <v>134</v>
      </c>
      <c r="H3615" s="2"/>
      <c r="I3615" s="3">
        <v>415</v>
      </c>
      <c r="J3615" s="3">
        <v>0.49</v>
      </c>
      <c r="K3615" s="3">
        <v>3654</v>
      </c>
      <c r="L3615" s="2" t="s">
        <v>1032</v>
      </c>
    </row>
    <row r="3616" spans="1:12">
      <c r="A3616" s="2" t="s">
        <v>4995</v>
      </c>
      <c r="B3616" s="2"/>
      <c r="C3616" s="3">
        <v>0.16400000000000001</v>
      </c>
      <c r="D3616" s="3">
        <v>7.387073</v>
      </c>
      <c r="E3616" s="3">
        <v>6.6000000000000003E-2</v>
      </c>
      <c r="F3616" s="2"/>
      <c r="G3616" s="2" t="s">
        <v>134</v>
      </c>
      <c r="H3616" s="2"/>
      <c r="I3616" s="3">
        <v>332</v>
      </c>
      <c r="J3616" s="3">
        <v>0.7</v>
      </c>
      <c r="K3616" s="3">
        <v>4368</v>
      </c>
      <c r="L3616" s="2" t="s">
        <v>1032</v>
      </c>
    </row>
    <row r="3617" spans="1:12">
      <c r="A3617" s="2" t="s">
        <v>4996</v>
      </c>
      <c r="B3617" s="2"/>
      <c r="C3617" s="3">
        <v>0.77300000000000002</v>
      </c>
      <c r="D3617" s="3">
        <v>3.588165</v>
      </c>
      <c r="E3617" s="3">
        <v>4.1000000000000002E-2</v>
      </c>
      <c r="F3617" s="2"/>
      <c r="G3617" s="2" t="s">
        <v>134</v>
      </c>
      <c r="H3617" s="2"/>
      <c r="I3617" s="3">
        <v>2370</v>
      </c>
      <c r="J3617" s="3">
        <v>0.7</v>
      </c>
      <c r="K3617" s="3">
        <v>4388</v>
      </c>
      <c r="L3617" s="2" t="s">
        <v>1032</v>
      </c>
    </row>
    <row r="3618" spans="1:12">
      <c r="A3618" s="2" t="s">
        <v>4997</v>
      </c>
      <c r="B3618" s="2"/>
      <c r="C3618" s="3">
        <v>0.127</v>
      </c>
      <c r="D3618" s="3">
        <v>5.6758189999999997</v>
      </c>
      <c r="E3618" s="3">
        <v>5.6000000000000001E-2</v>
      </c>
      <c r="F3618" s="2"/>
      <c r="G3618" s="2" t="s">
        <v>134</v>
      </c>
      <c r="H3618" s="2"/>
      <c r="I3618" s="3">
        <v>373</v>
      </c>
      <c r="J3618" s="3">
        <v>0.71</v>
      </c>
      <c r="K3618" s="3">
        <v>4470</v>
      </c>
      <c r="L3618" s="2" t="s">
        <v>1032</v>
      </c>
    </row>
    <row r="3619" spans="1:12">
      <c r="A3619" s="2" t="s">
        <v>4998</v>
      </c>
      <c r="B3619" s="2"/>
      <c r="C3619" s="3">
        <v>9.2799999999999994E-2</v>
      </c>
      <c r="D3619" s="3">
        <v>8.2394929999999995</v>
      </c>
      <c r="E3619" s="3">
        <v>5.7000000000000002E-2</v>
      </c>
      <c r="F3619" s="2"/>
      <c r="G3619" s="2" t="s">
        <v>134</v>
      </c>
      <c r="H3619" s="2"/>
      <c r="I3619" s="2" t="s">
        <v>4999</v>
      </c>
      <c r="J3619" s="3">
        <v>0.36</v>
      </c>
      <c r="K3619" s="3">
        <v>3459</v>
      </c>
      <c r="L3619" s="2" t="s">
        <v>5000</v>
      </c>
    </row>
    <row r="3620" spans="1:12">
      <c r="A3620" s="2" t="s">
        <v>5001</v>
      </c>
      <c r="B3620" s="2"/>
      <c r="C3620" s="3">
        <v>0.112</v>
      </c>
      <c r="D3620" s="3">
        <v>2.4941200000000001</v>
      </c>
      <c r="E3620" s="3">
        <v>3.2000000000000001E-2</v>
      </c>
      <c r="F3620" s="2"/>
      <c r="G3620" s="2" t="s">
        <v>134</v>
      </c>
      <c r="H3620" s="2"/>
      <c r="I3620" s="2" t="s">
        <v>5002</v>
      </c>
      <c r="J3620" s="3">
        <v>0.7</v>
      </c>
      <c r="K3620" s="3">
        <v>4356</v>
      </c>
      <c r="L3620" s="2" t="s">
        <v>1032</v>
      </c>
    </row>
    <row r="3621" spans="1:12">
      <c r="A3621" s="2" t="s">
        <v>5003</v>
      </c>
      <c r="B3621" s="3">
        <v>1.7000000000000001E-2</v>
      </c>
      <c r="C3621" s="3">
        <v>0.152</v>
      </c>
      <c r="D3621" s="3">
        <v>0.36931000000000003</v>
      </c>
      <c r="E3621" s="3">
        <v>9.4999999999999998E-3</v>
      </c>
      <c r="F3621" s="3">
        <v>2062</v>
      </c>
      <c r="G3621" s="2" t="s">
        <v>134</v>
      </c>
      <c r="H3621" s="2"/>
      <c r="I3621" s="3">
        <v>501</v>
      </c>
      <c r="J3621" s="3">
        <v>0.84</v>
      </c>
      <c r="K3621" s="3">
        <v>5245</v>
      </c>
      <c r="L3621" s="2" t="s">
        <v>1041</v>
      </c>
    </row>
    <row r="3622" spans="1:12">
      <c r="A3622" s="2" t="s">
        <v>5004</v>
      </c>
      <c r="B3622" s="2"/>
      <c r="C3622" s="3">
        <v>1.3</v>
      </c>
      <c r="D3622" s="3">
        <v>9.1751000000000005</v>
      </c>
      <c r="E3622" s="2"/>
      <c r="F3622" s="2"/>
      <c r="G3622" s="2" t="s">
        <v>134</v>
      </c>
      <c r="H3622" s="2"/>
      <c r="I3622" s="3">
        <v>568</v>
      </c>
      <c r="J3622" s="2" t="s">
        <v>5005</v>
      </c>
      <c r="K3622" s="2" t="s">
        <v>5006</v>
      </c>
      <c r="L3622" s="2" t="s">
        <v>1043</v>
      </c>
    </row>
    <row r="3623" spans="1:12">
      <c r="A3623" s="19" t="s">
        <v>5007</v>
      </c>
      <c r="B3623" s="20"/>
      <c r="C3623" s="3">
        <v>0.11700000000000001</v>
      </c>
      <c r="D3623" s="3">
        <v>3.0712000000000002</v>
      </c>
      <c r="E3623" s="3">
        <v>3.3000000000000002E-2</v>
      </c>
      <c r="F3623" s="2"/>
      <c r="G3623" s="2" t="s">
        <v>134</v>
      </c>
      <c r="H3623" s="2"/>
      <c r="I3623" s="2" t="s">
        <v>5008</v>
      </c>
      <c r="J3623" s="2" t="s">
        <v>5009</v>
      </c>
      <c r="K3623" s="2" t="s">
        <v>5010</v>
      </c>
      <c r="L3623" s="2" t="s">
        <v>5011</v>
      </c>
    </row>
    <row r="3624" spans="1:12">
      <c r="A3624" s="19" t="s">
        <v>5012</v>
      </c>
      <c r="B3624" s="20"/>
      <c r="C3624" s="3">
        <v>0.13200000000000001</v>
      </c>
      <c r="D3624" s="3">
        <v>4.8681999999999999</v>
      </c>
      <c r="E3624" s="3">
        <v>4.4999999999999998E-2</v>
      </c>
      <c r="F3624" s="2"/>
      <c r="G3624" s="2" t="s">
        <v>134</v>
      </c>
      <c r="H3624" s="2"/>
      <c r="I3624" s="2" t="s">
        <v>5008</v>
      </c>
      <c r="J3624" s="2" t="s">
        <v>5009</v>
      </c>
      <c r="K3624" s="2" t="s">
        <v>5010</v>
      </c>
      <c r="L3624" s="2" t="s">
        <v>5011</v>
      </c>
    </row>
    <row r="3625" spans="1:12">
      <c r="A3625" s="19" t="s">
        <v>5013</v>
      </c>
      <c r="B3625" s="20"/>
      <c r="C3625" s="3">
        <v>0.18</v>
      </c>
      <c r="D3625" s="3">
        <v>11.023400000000001</v>
      </c>
      <c r="E3625" s="3">
        <v>7.6999999999999999E-2</v>
      </c>
      <c r="F3625" s="2"/>
      <c r="G3625" s="2" t="s">
        <v>134</v>
      </c>
      <c r="H3625" s="2"/>
      <c r="I3625" s="2" t="s">
        <v>5008</v>
      </c>
      <c r="J3625" s="2" t="s">
        <v>5009</v>
      </c>
      <c r="K3625" s="2" t="s">
        <v>5010</v>
      </c>
      <c r="L3625" s="2" t="s">
        <v>5011</v>
      </c>
    </row>
    <row r="3626" spans="1:12">
      <c r="A3626" s="2" t="s">
        <v>5014</v>
      </c>
      <c r="B3626" s="2"/>
      <c r="C3626" s="3">
        <v>0.156</v>
      </c>
      <c r="D3626" s="3">
        <v>1.2089570000000001</v>
      </c>
      <c r="E3626" s="3">
        <v>0.02</v>
      </c>
      <c r="F3626" s="3">
        <v>1043.5</v>
      </c>
      <c r="G3626" s="2" t="s">
        <v>134</v>
      </c>
      <c r="H3626" s="2"/>
      <c r="I3626" s="3">
        <v>98.8</v>
      </c>
      <c r="J3626" s="3">
        <v>0.66</v>
      </c>
      <c r="K3626" s="3">
        <v>4255</v>
      </c>
      <c r="L3626" s="2" t="s">
        <v>1047</v>
      </c>
    </row>
    <row r="3627" spans="1:12">
      <c r="A3627" s="2" t="s">
        <v>5015</v>
      </c>
      <c r="B3627" s="2"/>
      <c r="C3627" s="3">
        <v>0.121</v>
      </c>
      <c r="D3627" s="3">
        <v>3.6480199999999998</v>
      </c>
      <c r="E3627" s="3">
        <v>4.2000000000000003E-2</v>
      </c>
      <c r="F3627" s="3">
        <v>721.9</v>
      </c>
      <c r="G3627" s="2" t="s">
        <v>134</v>
      </c>
      <c r="H3627" s="2"/>
      <c r="I3627" s="3">
        <v>98.8</v>
      </c>
      <c r="J3627" s="3">
        <v>0.66</v>
      </c>
      <c r="K3627" s="3">
        <v>4255</v>
      </c>
      <c r="L3627" s="2" t="s">
        <v>1047</v>
      </c>
    </row>
    <row r="3628" spans="1:12">
      <c r="A3628" s="2" t="s">
        <v>5016</v>
      </c>
      <c r="B3628" s="2"/>
      <c r="C3628" s="3">
        <v>0.187</v>
      </c>
      <c r="D3628" s="3">
        <v>6.2014100000000001</v>
      </c>
      <c r="E3628" s="3">
        <v>0.06</v>
      </c>
      <c r="F3628" s="3">
        <v>604.9</v>
      </c>
      <c r="G3628" s="2" t="s">
        <v>134</v>
      </c>
      <c r="H3628" s="2"/>
      <c r="I3628" s="3">
        <v>98.8</v>
      </c>
      <c r="J3628" s="3">
        <v>0.66</v>
      </c>
      <c r="K3628" s="3">
        <v>4255</v>
      </c>
      <c r="L3628" s="2" t="s">
        <v>1047</v>
      </c>
    </row>
    <row r="3629" spans="1:12">
      <c r="A3629" s="19" t="s">
        <v>5017</v>
      </c>
      <c r="B3629" s="20"/>
      <c r="C3629" s="3">
        <v>8.8300000000000003E-2</v>
      </c>
      <c r="D3629" s="3">
        <v>7.9752919999999996</v>
      </c>
      <c r="E3629" s="2"/>
      <c r="F3629" s="3">
        <v>553</v>
      </c>
      <c r="G3629" s="2" t="s">
        <v>134</v>
      </c>
      <c r="H3629" s="2"/>
      <c r="I3629" s="2"/>
      <c r="J3629" s="3">
        <v>0.74</v>
      </c>
      <c r="K3629" s="3">
        <v>4499</v>
      </c>
      <c r="L3629" s="2" t="s">
        <v>1049</v>
      </c>
    </row>
    <row r="3630" spans="1:12">
      <c r="A3630" s="2" t="s">
        <v>5018</v>
      </c>
      <c r="B3630" s="2" t="s">
        <v>5019</v>
      </c>
      <c r="C3630" s="3">
        <v>0.26</v>
      </c>
      <c r="D3630" s="3">
        <v>17.307137000000001</v>
      </c>
      <c r="E3630" s="3">
        <v>0.11728</v>
      </c>
      <c r="F3630" s="3">
        <v>425</v>
      </c>
      <c r="G3630" s="2" t="s">
        <v>134</v>
      </c>
      <c r="H3630" s="2"/>
      <c r="I3630" s="2"/>
      <c r="J3630" s="3">
        <v>0.74</v>
      </c>
      <c r="K3630" s="3">
        <v>4499</v>
      </c>
      <c r="L3630" s="2" t="s">
        <v>5020</v>
      </c>
    </row>
    <row r="3631" spans="1:12">
      <c r="A3631" s="19" t="s">
        <v>5021</v>
      </c>
      <c r="B3631" s="20"/>
      <c r="C3631" s="3">
        <v>0.129</v>
      </c>
      <c r="D3631" s="3">
        <v>25.575064999999999</v>
      </c>
      <c r="E3631" s="2"/>
      <c r="F3631" s="3">
        <v>373</v>
      </c>
      <c r="G3631" s="2" t="s">
        <v>134</v>
      </c>
      <c r="H3631" s="2"/>
      <c r="I3631" s="2"/>
      <c r="J3631" s="3">
        <v>0.74</v>
      </c>
      <c r="K3631" s="3">
        <v>4499</v>
      </c>
      <c r="L3631" s="2" t="s">
        <v>1049</v>
      </c>
    </row>
    <row r="3632" spans="1:12">
      <c r="A3632" s="2" t="s">
        <v>5022</v>
      </c>
      <c r="B3632" s="3">
        <v>0.5</v>
      </c>
      <c r="C3632" s="3">
        <v>7.9000000000000001E-2</v>
      </c>
      <c r="D3632" s="3">
        <v>0.17971500000000001</v>
      </c>
      <c r="E3632" s="3">
        <v>5.7999999999999996E-3</v>
      </c>
      <c r="F3632" s="3">
        <v>1471</v>
      </c>
      <c r="G3632" s="2" t="s">
        <v>134</v>
      </c>
      <c r="H3632" s="2"/>
      <c r="I3632" s="2"/>
      <c r="J3632" s="3">
        <v>0.46</v>
      </c>
      <c r="K3632" s="3">
        <v>3492</v>
      </c>
      <c r="L3632" s="2" t="s">
        <v>734</v>
      </c>
    </row>
    <row r="3633" spans="1:12">
      <c r="A3633" s="2" t="s">
        <v>5023</v>
      </c>
      <c r="B3633" s="3">
        <v>0.38700000000000001</v>
      </c>
      <c r="C3633" s="3">
        <v>0.80800000000000005</v>
      </c>
      <c r="D3633" s="3">
        <v>28.382359999999998</v>
      </c>
      <c r="E3633" s="3">
        <v>0.17899999999999999</v>
      </c>
      <c r="F3633" s="3">
        <v>565</v>
      </c>
      <c r="G3633" s="2" t="s">
        <v>134</v>
      </c>
      <c r="H3633" s="2"/>
      <c r="I3633" s="3">
        <v>496</v>
      </c>
      <c r="J3633" s="3">
        <v>1.8</v>
      </c>
      <c r="K3633" s="3">
        <v>5340</v>
      </c>
      <c r="L3633" s="2" t="s">
        <v>1056</v>
      </c>
    </row>
    <row r="3634" spans="1:12">
      <c r="A3634" s="2" t="s">
        <v>5024</v>
      </c>
      <c r="B3634" s="3">
        <v>0.21099999999999999</v>
      </c>
      <c r="C3634" s="3">
        <v>1.093</v>
      </c>
      <c r="D3634" s="3">
        <v>6.5691800000000002</v>
      </c>
      <c r="E3634" s="3">
        <v>6.8699999999999997E-2</v>
      </c>
      <c r="F3634" s="3">
        <v>957</v>
      </c>
      <c r="G3634" s="2" t="s">
        <v>134</v>
      </c>
      <c r="H3634" s="2"/>
      <c r="I3634" s="3">
        <v>1110</v>
      </c>
      <c r="J3634" s="3">
        <v>1</v>
      </c>
      <c r="K3634" s="3">
        <v>5705</v>
      </c>
      <c r="L3634" s="2" t="s">
        <v>1062</v>
      </c>
    </row>
    <row r="3635" spans="1:12">
      <c r="A3635" s="2" t="s">
        <v>5025</v>
      </c>
      <c r="B3635" s="2" t="s">
        <v>5026</v>
      </c>
      <c r="C3635" s="2" t="s">
        <v>5027</v>
      </c>
      <c r="D3635" s="3">
        <v>0.28032259999999998</v>
      </c>
      <c r="E3635" s="2" t="s">
        <v>5028</v>
      </c>
      <c r="F3635" s="2" t="s">
        <v>5029</v>
      </c>
      <c r="G3635" s="2" t="s">
        <v>134</v>
      </c>
      <c r="H3635" s="2"/>
      <c r="I3635" s="2" t="s">
        <v>5030</v>
      </c>
      <c r="J3635" s="2" t="s">
        <v>5031</v>
      </c>
      <c r="K3635" s="2" t="s">
        <v>5032</v>
      </c>
      <c r="L3635" s="2" t="s">
        <v>5033</v>
      </c>
    </row>
    <row r="3636" spans="1:12">
      <c r="A3636" s="2" t="s">
        <v>5034</v>
      </c>
      <c r="B3636" s="2"/>
      <c r="C3636" s="2" t="s">
        <v>5035</v>
      </c>
      <c r="D3636" s="3">
        <v>2.6446459999999998</v>
      </c>
      <c r="E3636" s="19" t="s">
        <v>5036</v>
      </c>
      <c r="F3636" s="20"/>
      <c r="G3636" s="2" t="s">
        <v>134</v>
      </c>
      <c r="H3636" s="2"/>
      <c r="I3636" s="2" t="s">
        <v>5037</v>
      </c>
      <c r="J3636" s="2" t="s">
        <v>5038</v>
      </c>
      <c r="K3636" s="2" t="s">
        <v>5039</v>
      </c>
      <c r="L3636" s="2" t="s">
        <v>1039</v>
      </c>
    </row>
    <row r="3637" spans="1:12">
      <c r="A3637" s="2" t="s">
        <v>5040</v>
      </c>
      <c r="B3637" s="2"/>
      <c r="C3637" s="2" t="s">
        <v>5041</v>
      </c>
      <c r="D3637" s="3">
        <v>0.96191700000000002</v>
      </c>
      <c r="E3637" s="19" t="s">
        <v>5042</v>
      </c>
      <c r="F3637" s="20"/>
      <c r="G3637" s="2" t="s">
        <v>134</v>
      </c>
      <c r="H3637" s="2"/>
      <c r="I3637" s="2" t="s">
        <v>5043</v>
      </c>
      <c r="J3637" s="2" t="s">
        <v>5044</v>
      </c>
      <c r="K3637" s="2" t="s">
        <v>5045</v>
      </c>
      <c r="L3637" s="2" t="s">
        <v>5046</v>
      </c>
    </row>
    <row r="3638" spans="1:12">
      <c r="A3638" s="2" t="s">
        <v>5047</v>
      </c>
      <c r="B3638" s="2"/>
      <c r="C3638" s="2" t="s">
        <v>5048</v>
      </c>
      <c r="D3638" s="2" t="s">
        <v>5049</v>
      </c>
      <c r="E3638" s="19" t="s">
        <v>5050</v>
      </c>
      <c r="F3638" s="20"/>
      <c r="G3638" s="2" t="s">
        <v>134</v>
      </c>
      <c r="H3638" s="2"/>
      <c r="I3638" s="2" t="s">
        <v>5051</v>
      </c>
      <c r="J3638" s="2" t="s">
        <v>5052</v>
      </c>
      <c r="K3638" s="2" t="s">
        <v>5053</v>
      </c>
      <c r="L3638" s="2" t="s">
        <v>1039</v>
      </c>
    </row>
    <row r="3639" spans="1:12">
      <c r="A3639" s="2" t="s">
        <v>5054</v>
      </c>
      <c r="B3639" s="2"/>
      <c r="C3639" s="2" t="s">
        <v>5055</v>
      </c>
      <c r="D3639" s="2" t="s">
        <v>5056</v>
      </c>
      <c r="E3639" s="19" t="s">
        <v>5057</v>
      </c>
      <c r="F3639" s="20"/>
      <c r="G3639" s="2" t="s">
        <v>134</v>
      </c>
      <c r="H3639" s="2"/>
      <c r="I3639" s="2" t="s">
        <v>5051</v>
      </c>
      <c r="J3639" s="2" t="s">
        <v>5052</v>
      </c>
      <c r="K3639" s="2" t="s">
        <v>5053</v>
      </c>
      <c r="L3639" s="2" t="s">
        <v>1039</v>
      </c>
    </row>
    <row r="3640" spans="1:12">
      <c r="A3640" s="2" t="s">
        <v>5058</v>
      </c>
      <c r="B3640" s="2"/>
      <c r="C3640" s="2" t="s">
        <v>5059</v>
      </c>
      <c r="D3640" s="2" t="s">
        <v>5060</v>
      </c>
      <c r="E3640" s="19" t="s">
        <v>5061</v>
      </c>
      <c r="F3640" s="20"/>
      <c r="G3640" s="2" t="s">
        <v>134</v>
      </c>
      <c r="H3640" s="2"/>
      <c r="I3640" s="2" t="s">
        <v>5051</v>
      </c>
      <c r="J3640" s="2" t="s">
        <v>5052</v>
      </c>
      <c r="K3640" s="2" t="s">
        <v>5053</v>
      </c>
      <c r="L3640" s="2" t="s">
        <v>1039</v>
      </c>
    </row>
    <row r="3641" spans="1:12">
      <c r="A3641" s="2" t="s">
        <v>5062</v>
      </c>
      <c r="B3641" s="2"/>
      <c r="C3641" s="2" t="s">
        <v>5063</v>
      </c>
      <c r="D3641" s="2" t="s">
        <v>5064</v>
      </c>
      <c r="E3641" s="19" t="s">
        <v>5065</v>
      </c>
      <c r="F3641" s="20"/>
      <c r="G3641" s="2" t="s">
        <v>134</v>
      </c>
      <c r="H3641" s="2"/>
      <c r="I3641" s="2" t="s">
        <v>5066</v>
      </c>
      <c r="J3641" s="2" t="s">
        <v>5067</v>
      </c>
      <c r="K3641" s="2" t="s">
        <v>5068</v>
      </c>
      <c r="L3641" s="2" t="s">
        <v>1039</v>
      </c>
    </row>
    <row r="3642" spans="1:12">
      <c r="A3642" s="2" t="s">
        <v>5069</v>
      </c>
      <c r="B3642" s="2"/>
      <c r="C3642" s="2" t="s">
        <v>5070</v>
      </c>
      <c r="D3642" s="2" t="s">
        <v>5071</v>
      </c>
      <c r="E3642" s="19" t="s">
        <v>5072</v>
      </c>
      <c r="F3642" s="20"/>
      <c r="G3642" s="2" t="s">
        <v>134</v>
      </c>
      <c r="H3642" s="2"/>
      <c r="I3642" s="2" t="s">
        <v>5073</v>
      </c>
      <c r="J3642" s="2" t="s">
        <v>5074</v>
      </c>
      <c r="K3642" s="2" t="s">
        <v>5075</v>
      </c>
      <c r="L3642" s="2" t="s">
        <v>1039</v>
      </c>
    </row>
    <row r="3643" spans="1:12">
      <c r="A3643" s="2" t="s">
        <v>5076</v>
      </c>
      <c r="B3643" s="2"/>
      <c r="C3643" s="2" t="s">
        <v>5077</v>
      </c>
      <c r="D3643" s="3">
        <v>3.8355920000000001</v>
      </c>
      <c r="E3643" s="19" t="s">
        <v>5078</v>
      </c>
      <c r="F3643" s="20"/>
      <c r="G3643" s="2" t="s">
        <v>134</v>
      </c>
      <c r="H3643" s="2"/>
      <c r="I3643" s="2" t="s">
        <v>5079</v>
      </c>
      <c r="J3643" s="2" t="s">
        <v>5080</v>
      </c>
      <c r="K3643" s="2" t="s">
        <v>5081</v>
      </c>
      <c r="L3643" s="2" t="s">
        <v>1039</v>
      </c>
    </row>
    <row r="3644" spans="1:12">
      <c r="A3644" s="2" t="s">
        <v>5082</v>
      </c>
      <c r="B3644" s="2"/>
      <c r="C3644" s="2" t="s">
        <v>5083</v>
      </c>
      <c r="D3644" s="2" t="s">
        <v>5084</v>
      </c>
      <c r="E3644" s="2" t="s">
        <v>5085</v>
      </c>
      <c r="F3644" s="2" t="s">
        <v>5086</v>
      </c>
      <c r="G3644" s="2" t="s">
        <v>134</v>
      </c>
      <c r="H3644" s="2"/>
      <c r="I3644" s="2" t="s">
        <v>5087</v>
      </c>
      <c r="J3644" s="2" t="s">
        <v>5088</v>
      </c>
      <c r="K3644" s="2" t="s">
        <v>5089</v>
      </c>
      <c r="L3644" s="2" t="s">
        <v>1039</v>
      </c>
    </row>
    <row r="3645" spans="1:12">
      <c r="A3645" s="2" t="s">
        <v>5090</v>
      </c>
      <c r="B3645" s="2"/>
      <c r="C3645" s="2" t="s">
        <v>5091</v>
      </c>
      <c r="D3645" s="3">
        <v>7.5155399999999997</v>
      </c>
      <c r="E3645" s="2" t="s">
        <v>5092</v>
      </c>
      <c r="F3645" s="2" t="s">
        <v>5093</v>
      </c>
      <c r="G3645" s="2" t="s">
        <v>134</v>
      </c>
      <c r="H3645" s="2"/>
      <c r="I3645" s="2" t="s">
        <v>5094</v>
      </c>
      <c r="J3645" s="2" t="s">
        <v>5095</v>
      </c>
      <c r="K3645" s="2" t="s">
        <v>5096</v>
      </c>
      <c r="L3645" s="2" t="s">
        <v>1039</v>
      </c>
    </row>
    <row r="3646" spans="1:12">
      <c r="A3646" s="2" t="s">
        <v>5097</v>
      </c>
      <c r="B3646" s="2"/>
      <c r="C3646" s="2" t="s">
        <v>5098</v>
      </c>
      <c r="D3646" s="3">
        <v>3.6763499999999998</v>
      </c>
      <c r="E3646" s="2" t="s">
        <v>5099</v>
      </c>
      <c r="F3646" s="2" t="s">
        <v>5100</v>
      </c>
      <c r="G3646" s="2" t="s">
        <v>134</v>
      </c>
      <c r="H3646" s="2"/>
      <c r="I3646" s="2" t="s">
        <v>5101</v>
      </c>
      <c r="J3646" s="2" t="s">
        <v>5102</v>
      </c>
      <c r="K3646" s="2" t="s">
        <v>5103</v>
      </c>
      <c r="L3646" s="2" t="s">
        <v>1039</v>
      </c>
    </row>
    <row r="3647" spans="1:12">
      <c r="A3647" s="2" t="s">
        <v>5104</v>
      </c>
      <c r="B3647" s="2"/>
      <c r="C3647" s="2" t="s">
        <v>5105</v>
      </c>
      <c r="D3647" s="3">
        <v>7.9547800000000004</v>
      </c>
      <c r="E3647" s="2" t="s">
        <v>5106</v>
      </c>
      <c r="F3647" s="2" t="s">
        <v>5107</v>
      </c>
      <c r="G3647" s="2" t="s">
        <v>134</v>
      </c>
      <c r="H3647" s="2"/>
      <c r="I3647" s="2" t="s">
        <v>5101</v>
      </c>
      <c r="J3647" s="2" t="s">
        <v>5102</v>
      </c>
      <c r="K3647" s="2" t="s">
        <v>5103</v>
      </c>
      <c r="L3647" s="2" t="s">
        <v>1039</v>
      </c>
    </row>
    <row r="3648" spans="1:12">
      <c r="A3648" s="2" t="s">
        <v>5108</v>
      </c>
      <c r="B3648" s="3">
        <v>2.88</v>
      </c>
      <c r="C3648" s="3">
        <v>1.891</v>
      </c>
      <c r="D3648" s="3">
        <v>1.4811235</v>
      </c>
      <c r="E3648" s="3">
        <v>3.4619999999999998E-2</v>
      </c>
      <c r="F3648" s="3">
        <v>4050</v>
      </c>
      <c r="G3648" s="2" t="s">
        <v>134</v>
      </c>
      <c r="H3648" s="2"/>
      <c r="I3648" s="3">
        <v>615.5</v>
      </c>
      <c r="J3648" s="3">
        <v>2.52</v>
      </c>
      <c r="K3648" s="3">
        <v>10170</v>
      </c>
      <c r="L3648" s="2" t="s">
        <v>5109</v>
      </c>
    </row>
    <row r="3649" spans="1:12">
      <c r="A3649" s="2" t="s">
        <v>5110</v>
      </c>
      <c r="B3649" s="3">
        <v>1.18</v>
      </c>
      <c r="C3649" s="3">
        <v>1.57</v>
      </c>
      <c r="D3649" s="3">
        <v>2.8717518000000002</v>
      </c>
      <c r="E3649" s="3">
        <v>4.5499999999999999E-2</v>
      </c>
      <c r="F3649" s="3">
        <v>2085</v>
      </c>
      <c r="G3649" s="2" t="s">
        <v>134</v>
      </c>
      <c r="H3649" s="2"/>
      <c r="I3649" s="2"/>
      <c r="J3649" s="3">
        <v>1.52</v>
      </c>
      <c r="K3649" s="3">
        <v>6670</v>
      </c>
      <c r="L3649" s="2" t="s">
        <v>1083</v>
      </c>
    </row>
    <row r="3650" spans="1:12">
      <c r="A3650" s="2" t="s">
        <v>5111</v>
      </c>
      <c r="B3650" s="2" t="s">
        <v>5112</v>
      </c>
      <c r="C3650" s="3">
        <v>1.91</v>
      </c>
      <c r="D3650" s="3">
        <v>4.6117093000000002</v>
      </c>
      <c r="E3650" s="3">
        <v>6.3700000000000007E-2</v>
      </c>
      <c r="F3650" s="3">
        <v>1935</v>
      </c>
      <c r="G3650" s="2" t="s">
        <v>134</v>
      </c>
      <c r="H3650" s="2"/>
      <c r="I3650" s="3">
        <v>950</v>
      </c>
      <c r="J3650" s="3">
        <v>1.62</v>
      </c>
      <c r="K3650" s="3">
        <v>7500</v>
      </c>
      <c r="L3650" s="2" t="s">
        <v>1088</v>
      </c>
    </row>
    <row r="3651" spans="1:12">
      <c r="A3651" s="2" t="s">
        <v>5113</v>
      </c>
      <c r="B3651" s="2"/>
      <c r="C3651" s="3">
        <v>1.7410000000000001</v>
      </c>
      <c r="D3651" s="3">
        <v>3.4741084999999998</v>
      </c>
      <c r="E3651" s="3">
        <v>5.4199999999999998E-2</v>
      </c>
      <c r="F3651" s="3">
        <v>2262</v>
      </c>
      <c r="G3651" s="2" t="s">
        <v>134</v>
      </c>
      <c r="H3651" s="2"/>
      <c r="I3651" s="3">
        <v>455.6</v>
      </c>
      <c r="J3651" s="3">
        <v>1.76</v>
      </c>
      <c r="K3651" s="3">
        <v>8720</v>
      </c>
      <c r="L3651" s="2" t="s">
        <v>5114</v>
      </c>
    </row>
    <row r="3652" spans="1:12">
      <c r="A3652" s="2" t="s">
        <v>5115</v>
      </c>
      <c r="B3652" s="2" t="s">
        <v>5116</v>
      </c>
      <c r="C3652" s="2" t="s">
        <v>5117</v>
      </c>
      <c r="D3652" s="3">
        <v>3.6127647000000001</v>
      </c>
      <c r="E3652" s="2" t="s">
        <v>5118</v>
      </c>
      <c r="F3652" s="2" t="s">
        <v>5119</v>
      </c>
      <c r="G3652" s="2" t="s">
        <v>134</v>
      </c>
      <c r="H3652" s="2"/>
      <c r="I3652" s="2" t="s">
        <v>5120</v>
      </c>
      <c r="J3652" s="2" t="s">
        <v>5121</v>
      </c>
      <c r="K3652" s="2" t="s">
        <v>5122</v>
      </c>
      <c r="L3652" s="2" t="s">
        <v>1364</v>
      </c>
    </row>
    <row r="3653" spans="1:12">
      <c r="A3653" s="2" t="s">
        <v>5123</v>
      </c>
      <c r="B3653" s="3">
        <v>7.0800000000000002E-2</v>
      </c>
      <c r="C3653" s="2"/>
      <c r="D3653" s="3">
        <v>62.95</v>
      </c>
      <c r="E3653" s="2"/>
      <c r="F3653" s="2"/>
      <c r="G3653" s="2" t="s">
        <v>13</v>
      </c>
      <c r="H3653" s="2"/>
      <c r="I3653" s="3">
        <v>6910</v>
      </c>
      <c r="J3653" s="3">
        <v>0.94</v>
      </c>
      <c r="K3653" s="3">
        <v>5541</v>
      </c>
      <c r="L3653" s="2" t="s">
        <v>1107</v>
      </c>
    </row>
    <row r="3654" spans="1:12">
      <c r="A3654" s="2" t="s">
        <v>5124</v>
      </c>
      <c r="B3654" s="2"/>
      <c r="C3654" s="3">
        <v>0.10100000000000001</v>
      </c>
      <c r="D3654" s="3">
        <v>14.645580000000001</v>
      </c>
      <c r="E3654" s="2"/>
      <c r="F3654" s="3">
        <v>418</v>
      </c>
      <c r="G3654" s="2" t="s">
        <v>134</v>
      </c>
      <c r="H3654" s="2"/>
      <c r="I3654" s="3">
        <v>1160</v>
      </c>
      <c r="J3654" s="3">
        <v>0.73</v>
      </c>
      <c r="K3654" s="3">
        <v>4540</v>
      </c>
      <c r="L3654" s="2" t="s">
        <v>1368</v>
      </c>
    </row>
    <row r="3655" spans="1:12">
      <c r="A3655" s="2" t="s">
        <v>5125</v>
      </c>
      <c r="B3655" s="2"/>
      <c r="C3655" s="3">
        <v>0.11799999999999999</v>
      </c>
      <c r="D3655" s="3">
        <v>14.449120000000001</v>
      </c>
      <c r="E3655" s="2"/>
      <c r="F3655" s="3">
        <v>709</v>
      </c>
      <c r="G3655" s="2" t="s">
        <v>134</v>
      </c>
      <c r="H3655" s="2"/>
      <c r="I3655" s="3">
        <v>2540</v>
      </c>
      <c r="J3655" s="3">
        <v>1.2</v>
      </c>
      <c r="K3655" s="3">
        <v>6080</v>
      </c>
      <c r="L3655" s="2" t="s">
        <v>1368</v>
      </c>
    </row>
    <row r="3656" spans="1:12">
      <c r="A3656" s="2" t="s">
        <v>5126</v>
      </c>
      <c r="B3656" s="2"/>
      <c r="C3656" s="3">
        <v>0.32500000000000001</v>
      </c>
      <c r="D3656" s="3">
        <v>637.20929999999998</v>
      </c>
      <c r="E3656" s="3">
        <v>1.24</v>
      </c>
      <c r="F3656" s="2"/>
      <c r="G3656" s="2" t="s">
        <v>134</v>
      </c>
      <c r="H3656" s="2"/>
      <c r="I3656" s="2" t="s">
        <v>1998</v>
      </c>
      <c r="J3656" s="2"/>
      <c r="K3656" s="3">
        <v>5560</v>
      </c>
      <c r="L3656" s="2" t="s">
        <v>1383</v>
      </c>
    </row>
    <row r="3657" spans="1:12">
      <c r="A3657" s="19" t="s">
        <v>5127</v>
      </c>
      <c r="B3657" s="20"/>
      <c r="C3657" s="3">
        <v>9.64E-2</v>
      </c>
      <c r="D3657" s="3">
        <v>8.6890900000000002</v>
      </c>
      <c r="E3657" s="3">
        <v>5.1400000000000001E-2</v>
      </c>
      <c r="F3657" s="2"/>
      <c r="G3657" s="2" t="s">
        <v>134</v>
      </c>
      <c r="H3657" s="2"/>
      <c r="I3657" s="2"/>
      <c r="J3657" s="3">
        <v>0.22</v>
      </c>
      <c r="K3657" s="3">
        <v>3240</v>
      </c>
      <c r="L3657" s="2" t="s">
        <v>1376</v>
      </c>
    </row>
    <row r="3658" spans="1:12">
      <c r="A3658" s="19" t="s">
        <v>5128</v>
      </c>
      <c r="B3658" s="20"/>
      <c r="C3658" s="3">
        <v>8.5599999999999996E-2</v>
      </c>
      <c r="D3658" s="3">
        <v>1.53818001</v>
      </c>
      <c r="E3658" s="2"/>
      <c r="F3658" s="2"/>
      <c r="G3658" s="2" t="s">
        <v>134</v>
      </c>
      <c r="H3658" s="2"/>
      <c r="I3658" s="3">
        <v>393</v>
      </c>
      <c r="J3658" s="3">
        <v>0.33</v>
      </c>
      <c r="K3658" s="3">
        <v>3410</v>
      </c>
      <c r="L3658" s="2" t="s">
        <v>1127</v>
      </c>
    </row>
    <row r="3659" spans="1:12">
      <c r="A3659" s="19" t="s">
        <v>5129</v>
      </c>
      <c r="B3659" s="20"/>
      <c r="C3659" s="3">
        <v>0.16400000000000001</v>
      </c>
      <c r="D3659" s="3">
        <v>9.8786391699999996</v>
      </c>
      <c r="E3659" s="2"/>
      <c r="F3659" s="2"/>
      <c r="G3659" s="2" t="s">
        <v>134</v>
      </c>
      <c r="H3659" s="2"/>
      <c r="I3659" s="3">
        <v>226</v>
      </c>
      <c r="J3659" s="3">
        <v>0.52</v>
      </c>
      <c r="K3659" s="3">
        <v>3713</v>
      </c>
      <c r="L3659" s="2" t="s">
        <v>1127</v>
      </c>
    </row>
    <row r="3660" spans="1:12">
      <c r="A3660" s="19" t="s">
        <v>5130</v>
      </c>
      <c r="B3660" s="20"/>
      <c r="C3660" s="3">
        <v>0.14299999999999999</v>
      </c>
      <c r="D3660" s="3">
        <v>38.09722</v>
      </c>
      <c r="E3660" s="3">
        <v>0.16539999999999999</v>
      </c>
      <c r="F3660" s="3">
        <v>268</v>
      </c>
      <c r="G3660" s="2" t="s">
        <v>134</v>
      </c>
      <c r="H3660" s="2"/>
      <c r="I3660" s="3">
        <v>822</v>
      </c>
      <c r="J3660" s="3">
        <v>0.4</v>
      </c>
      <c r="K3660" s="3">
        <v>3638</v>
      </c>
      <c r="L3660" s="2" t="s">
        <v>1129</v>
      </c>
    </row>
    <row r="3661" spans="1:12">
      <c r="A3661" s="19" t="s">
        <v>5131</v>
      </c>
      <c r="B3661" s="20"/>
      <c r="C3661" s="3">
        <v>0.19400000000000001</v>
      </c>
      <c r="D3661" s="3">
        <v>140.25239999999999</v>
      </c>
      <c r="E3661" s="3">
        <v>0.47060000000000002</v>
      </c>
      <c r="F3661" s="3">
        <v>284</v>
      </c>
      <c r="G3661" s="2" t="s">
        <v>134</v>
      </c>
      <c r="H3661" s="2"/>
      <c r="I3661" s="3">
        <v>2460</v>
      </c>
      <c r="J3661" s="3">
        <v>0.72</v>
      </c>
      <c r="K3661" s="3">
        <v>4807</v>
      </c>
      <c r="L3661" s="2" t="s">
        <v>1129</v>
      </c>
    </row>
    <row r="3662" spans="1:12">
      <c r="A3662" s="2" t="s">
        <v>5132</v>
      </c>
      <c r="B3662" s="3">
        <v>2.0899999999999998E-2</v>
      </c>
      <c r="C3662" s="3">
        <v>0.128</v>
      </c>
      <c r="D3662" s="3">
        <v>24.737120000000001</v>
      </c>
      <c r="E3662" s="3">
        <v>8.7499999999999994E-2</v>
      </c>
      <c r="F3662" s="3">
        <v>254</v>
      </c>
      <c r="G3662" s="2" t="s">
        <v>134</v>
      </c>
      <c r="H3662" s="2"/>
      <c r="I3662" s="3">
        <v>40.700000000000003</v>
      </c>
      <c r="J3662" s="3">
        <v>0.18</v>
      </c>
      <c r="K3662" s="3">
        <v>3216</v>
      </c>
      <c r="L3662" s="2" t="s">
        <v>5133</v>
      </c>
    </row>
    <row r="3663" spans="1:12">
      <c r="A3663" s="2" t="s">
        <v>5134</v>
      </c>
      <c r="B3663" s="3">
        <v>3.7</v>
      </c>
      <c r="C3663" s="3">
        <v>1.5</v>
      </c>
      <c r="D3663" s="3">
        <v>2.1487799999999999</v>
      </c>
      <c r="E3663" s="3">
        <v>4.2999999999999997E-2</v>
      </c>
      <c r="F3663" s="3">
        <v>2570</v>
      </c>
      <c r="G3663" s="2" t="s">
        <v>134</v>
      </c>
      <c r="H3663" s="2"/>
      <c r="I3663" s="3">
        <v>615.5</v>
      </c>
      <c r="J3663" s="3">
        <v>1.72</v>
      </c>
      <c r="K3663" s="3">
        <v>7554</v>
      </c>
      <c r="L3663" s="2" t="s">
        <v>1141</v>
      </c>
    </row>
    <row r="3664" spans="1:12">
      <c r="A3664" s="2" t="s">
        <v>5135</v>
      </c>
      <c r="B3664" s="2" t="s">
        <v>5136</v>
      </c>
      <c r="C3664" s="2"/>
      <c r="D3664" s="2" t="s">
        <v>5137</v>
      </c>
      <c r="E3664" s="19" t="s">
        <v>5138</v>
      </c>
      <c r="F3664" s="20"/>
      <c r="G3664" s="19" t="s">
        <v>489</v>
      </c>
      <c r="H3664" s="20"/>
      <c r="I3664" s="2" t="s">
        <v>5139</v>
      </c>
      <c r="J3664" s="2" t="s">
        <v>5140</v>
      </c>
      <c r="K3664" s="2" t="s">
        <v>5141</v>
      </c>
      <c r="L3664" s="2" t="s">
        <v>1143</v>
      </c>
    </row>
    <row r="3665" spans="1:12">
      <c r="A3665" s="2" t="s">
        <v>5142</v>
      </c>
      <c r="B3665" s="3">
        <v>8.4</v>
      </c>
      <c r="C3665" s="2"/>
      <c r="D3665" s="2"/>
      <c r="E3665" s="3">
        <v>10.199999999999999</v>
      </c>
      <c r="F3665" s="2"/>
      <c r="G3665" s="19" t="s">
        <v>489</v>
      </c>
      <c r="H3665" s="20"/>
      <c r="I3665" s="3">
        <v>17000</v>
      </c>
      <c r="J3665" s="3">
        <v>0.49</v>
      </c>
      <c r="K3665" s="2"/>
      <c r="L3665" s="2" t="s">
        <v>1420</v>
      </c>
    </row>
    <row r="3666" spans="1:12">
      <c r="A3666" s="2" t="s">
        <v>5143</v>
      </c>
      <c r="B3666" s="3">
        <v>2.1080000000000002E-2</v>
      </c>
      <c r="C3666" s="2"/>
      <c r="D3666" s="2"/>
      <c r="E3666" s="3">
        <v>0.9</v>
      </c>
      <c r="F3666" s="2"/>
      <c r="G3666" s="19" t="s">
        <v>489</v>
      </c>
      <c r="H3666" s="20"/>
      <c r="I3666" s="3">
        <v>23500</v>
      </c>
      <c r="J3666" s="3">
        <v>0.1</v>
      </c>
      <c r="K3666" s="2"/>
      <c r="L3666" s="2" t="s">
        <v>1628</v>
      </c>
    </row>
    <row r="3667" spans="1:12">
      <c r="A3667" s="2" t="s">
        <v>5144</v>
      </c>
      <c r="B3667" s="3">
        <v>2.8</v>
      </c>
      <c r="C3667" s="2"/>
      <c r="D3667" s="2"/>
      <c r="E3667" s="3">
        <v>1.67</v>
      </c>
      <c r="F3667" s="2"/>
      <c r="G3667" s="19" t="s">
        <v>489</v>
      </c>
      <c r="H3667" s="20"/>
      <c r="I3667" s="3">
        <v>21000</v>
      </c>
      <c r="J3667" s="3">
        <v>0.28999999999999998</v>
      </c>
      <c r="K3667" s="2"/>
      <c r="L3667" s="2" t="s">
        <v>2873</v>
      </c>
    </row>
    <row r="3668" spans="1:12">
      <c r="A3668" s="2" t="s">
        <v>5145</v>
      </c>
      <c r="B3668" s="3">
        <v>23.7</v>
      </c>
      <c r="C3668" s="2"/>
      <c r="D3668" s="3">
        <v>760</v>
      </c>
      <c r="E3668" s="3">
        <v>1.613</v>
      </c>
      <c r="F3668" s="2"/>
      <c r="G3668" s="2" t="s">
        <v>46</v>
      </c>
      <c r="H3668" s="2"/>
      <c r="I3668" s="2"/>
      <c r="J3668" s="3">
        <v>1.98</v>
      </c>
      <c r="K3668" s="2"/>
      <c r="L3668" s="2" t="s">
        <v>5146</v>
      </c>
    </row>
    <row r="3669" spans="1:12">
      <c r="A3669" s="2" t="s">
        <v>5147</v>
      </c>
      <c r="B3669" s="3">
        <v>0.81200000000000006</v>
      </c>
      <c r="C3669" s="3">
        <v>1.33</v>
      </c>
      <c r="D3669" s="3">
        <v>2.6472980000000002</v>
      </c>
      <c r="E3669" s="3">
        <v>3.2599999999999997E-2</v>
      </c>
      <c r="F3669" s="3">
        <v>790</v>
      </c>
      <c r="G3669" s="2" t="s">
        <v>134</v>
      </c>
      <c r="H3669" s="2"/>
      <c r="I3669" s="3">
        <v>731</v>
      </c>
      <c r="J3669" s="3">
        <v>0.61699999999999999</v>
      </c>
      <c r="K3669" s="3">
        <v>3916</v>
      </c>
      <c r="L3669" s="2" t="s">
        <v>5148</v>
      </c>
    </row>
    <row r="3670" spans="1:12">
      <c r="A3670" s="2" t="s">
        <v>5149</v>
      </c>
      <c r="B3670" s="3">
        <v>0.28999999999999998</v>
      </c>
      <c r="C3670" s="2"/>
      <c r="D3670" s="2"/>
      <c r="E3670" s="3">
        <v>3.6</v>
      </c>
      <c r="F3670" s="2"/>
      <c r="G3670" s="19" t="s">
        <v>489</v>
      </c>
      <c r="H3670" s="20"/>
      <c r="I3670" s="3">
        <v>13000</v>
      </c>
      <c r="J3670" s="3">
        <v>0.54</v>
      </c>
      <c r="K3670" s="2"/>
      <c r="L3670" s="2" t="s">
        <v>2938</v>
      </c>
    </row>
    <row r="3671" spans="1:12">
      <c r="A3671" s="2" t="s">
        <v>5150</v>
      </c>
      <c r="B3671" s="3">
        <v>0.64</v>
      </c>
      <c r="C3671" s="2"/>
      <c r="D3671" s="2"/>
      <c r="E3671" s="3">
        <v>2.6</v>
      </c>
      <c r="F3671" s="2"/>
      <c r="G3671" s="19" t="s">
        <v>489</v>
      </c>
      <c r="H3671" s="20"/>
      <c r="I3671" s="3">
        <v>21000</v>
      </c>
      <c r="J3671" s="3">
        <v>0.46</v>
      </c>
      <c r="K3671" s="2"/>
      <c r="L3671" s="2" t="s">
        <v>2938</v>
      </c>
    </row>
    <row r="3672" spans="1:12">
      <c r="A3672" s="2" t="s">
        <v>5151</v>
      </c>
      <c r="B3672" s="19" t="s">
        <v>5152</v>
      </c>
      <c r="C3672" s="20"/>
      <c r="D3672" s="2"/>
      <c r="E3672" s="2" t="s">
        <v>5153</v>
      </c>
      <c r="F3672" s="2"/>
      <c r="G3672" s="19" t="s">
        <v>489</v>
      </c>
      <c r="H3672" s="20"/>
      <c r="I3672" s="2" t="s">
        <v>5154</v>
      </c>
      <c r="J3672" s="19" t="s">
        <v>5155</v>
      </c>
      <c r="K3672" s="20"/>
      <c r="L3672" s="2" t="s">
        <v>3159</v>
      </c>
    </row>
    <row r="3673" spans="1:12">
      <c r="A3673" s="2" t="s">
        <v>5156</v>
      </c>
      <c r="B3673" s="3">
        <v>4.0999999999999996</v>
      </c>
      <c r="C3673" s="2"/>
      <c r="D3673" s="2"/>
      <c r="E3673" s="3">
        <v>5.4</v>
      </c>
      <c r="F3673" s="2"/>
      <c r="G3673" s="19" t="s">
        <v>489</v>
      </c>
      <c r="H3673" s="20"/>
      <c r="I3673" s="3">
        <v>21000</v>
      </c>
      <c r="J3673" s="3">
        <v>0.13</v>
      </c>
      <c r="K3673" s="2"/>
      <c r="L3673" s="2" t="s">
        <v>4788</v>
      </c>
    </row>
    <row r="3674" spans="1:12">
      <c r="A3674" s="2" t="s">
        <v>5157</v>
      </c>
      <c r="B3674" s="3">
        <v>4.18</v>
      </c>
      <c r="C3674" s="2"/>
      <c r="D3674" s="2"/>
      <c r="E3674" s="3">
        <v>6.4</v>
      </c>
      <c r="F3674" s="2"/>
      <c r="G3674" s="19" t="s">
        <v>489</v>
      </c>
      <c r="H3674" s="20"/>
      <c r="I3674" s="3">
        <v>11100</v>
      </c>
      <c r="J3674" s="3">
        <v>0.72</v>
      </c>
      <c r="K3674" s="2"/>
      <c r="L3674" s="2" t="s">
        <v>4790</v>
      </c>
    </row>
    <row r="3675" spans="1:12">
      <c r="A3675" s="2" t="s">
        <v>5158</v>
      </c>
      <c r="B3675" s="3">
        <v>13.38</v>
      </c>
      <c r="C3675" s="2"/>
      <c r="D3675" s="3">
        <v>1224</v>
      </c>
      <c r="E3675" s="3">
        <v>2.17</v>
      </c>
      <c r="F3675" s="2"/>
      <c r="G3675" s="19" t="s">
        <v>489</v>
      </c>
      <c r="H3675" s="20"/>
      <c r="I3675" s="3">
        <v>22100</v>
      </c>
      <c r="J3675" s="3">
        <v>0.88</v>
      </c>
      <c r="K3675" s="2"/>
      <c r="L3675" s="2" t="s">
        <v>5159</v>
      </c>
    </row>
    <row r="3676" spans="1:12">
      <c r="A3676" s="2" t="s">
        <v>5160</v>
      </c>
      <c r="B3676" s="3">
        <v>3.1E-2</v>
      </c>
      <c r="C3676" s="2"/>
      <c r="D3676" s="2"/>
      <c r="E3676" s="2" t="s">
        <v>5161</v>
      </c>
      <c r="F3676" s="2"/>
      <c r="G3676" s="19" t="s">
        <v>489</v>
      </c>
      <c r="H3676" s="20"/>
      <c r="I3676" s="2" t="s">
        <v>5162</v>
      </c>
      <c r="J3676" s="2" t="s">
        <v>5163</v>
      </c>
      <c r="K3676" s="2"/>
      <c r="L3676" s="2" t="s">
        <v>5164</v>
      </c>
    </row>
    <row r="3677" spans="1:12">
      <c r="A3677" s="2" t="s">
        <v>5165</v>
      </c>
      <c r="B3677" s="19" t="s">
        <v>5166</v>
      </c>
      <c r="C3677" s="20"/>
      <c r="D3677" s="2" t="s">
        <v>5167</v>
      </c>
      <c r="E3677" s="2" t="s">
        <v>5168</v>
      </c>
      <c r="F3677" s="2"/>
      <c r="G3677" s="19" t="s">
        <v>489</v>
      </c>
      <c r="H3677" s="20"/>
      <c r="I3677" s="2" t="s">
        <v>5169</v>
      </c>
      <c r="J3677" s="2" t="s">
        <v>5170</v>
      </c>
      <c r="K3677" s="2" t="s">
        <v>5171</v>
      </c>
      <c r="L3677" s="2" t="s">
        <v>5172</v>
      </c>
    </row>
    <row r="3678" spans="1:12">
      <c r="A3678" s="2" t="s">
        <v>5173</v>
      </c>
      <c r="B3678" s="3">
        <v>6.1999999999999998E-3</v>
      </c>
      <c r="C3678" s="2"/>
      <c r="D3678" s="3">
        <v>10140</v>
      </c>
      <c r="E3678" s="3">
        <v>10.26</v>
      </c>
      <c r="F3678" s="2"/>
      <c r="G3678" s="2" t="s">
        <v>46</v>
      </c>
      <c r="H3678" s="2"/>
      <c r="I3678" s="3">
        <v>1600</v>
      </c>
      <c r="J3678" s="3">
        <v>1.44</v>
      </c>
      <c r="K3678" s="2"/>
      <c r="L3678" s="2" t="s">
        <v>5174</v>
      </c>
    </row>
    <row r="3679" spans="1:12">
      <c r="A3679" s="2" t="s">
        <v>5175</v>
      </c>
      <c r="B3679" s="3">
        <v>0.79490000000000005</v>
      </c>
      <c r="C3679" s="2"/>
      <c r="D3679" s="3">
        <v>0.32296399999999997</v>
      </c>
      <c r="E3679" s="3">
        <v>1.0200000000000001E-2</v>
      </c>
      <c r="F3679" s="2"/>
      <c r="G3679" s="2" t="s">
        <v>46</v>
      </c>
      <c r="H3679" s="2"/>
      <c r="I3679" s="3">
        <v>750</v>
      </c>
      <c r="J3679" s="3">
        <v>1.4</v>
      </c>
      <c r="K3679" s="2"/>
      <c r="L3679" s="2" t="s">
        <v>3187</v>
      </c>
    </row>
    <row r="3680" spans="1:12">
      <c r="A3680" s="2" t="s">
        <v>5176</v>
      </c>
      <c r="B3680" s="3">
        <v>0.66800000000000004</v>
      </c>
      <c r="C3680" s="3">
        <v>1.0620000000000001</v>
      </c>
      <c r="D3680" s="3">
        <v>3.506195</v>
      </c>
      <c r="E3680" s="3">
        <v>4.2299999999999997E-2</v>
      </c>
      <c r="F3680" s="2"/>
      <c r="G3680" s="2" t="s">
        <v>134</v>
      </c>
      <c r="H3680" s="2"/>
      <c r="I3680" s="3">
        <v>330</v>
      </c>
      <c r="J3680" s="3">
        <v>0.82199999999999995</v>
      </c>
      <c r="K3680" s="3">
        <v>5052</v>
      </c>
      <c r="L3680" s="2" t="s">
        <v>5177</v>
      </c>
    </row>
    <row r="3681" spans="1:12">
      <c r="A3681" s="2" t="s">
        <v>5178</v>
      </c>
      <c r="B3681" s="3">
        <v>4.4000000000000003E-3</v>
      </c>
      <c r="C3681" s="2"/>
      <c r="D3681" s="3">
        <v>9.8658000000000001</v>
      </c>
      <c r="E3681" s="3">
        <v>4.9599999999999998E-2</v>
      </c>
      <c r="F3681" s="3">
        <v>301</v>
      </c>
      <c r="G3681" s="2" t="s">
        <v>13</v>
      </c>
      <c r="H3681" s="2"/>
      <c r="I3681" s="3">
        <v>11.03</v>
      </c>
      <c r="J3681" s="3">
        <v>0.17</v>
      </c>
      <c r="K3681" s="3">
        <v>3192</v>
      </c>
      <c r="L3681" s="2" t="s">
        <v>4807</v>
      </c>
    </row>
    <row r="3682" spans="1:12">
      <c r="A3682" s="2" t="s">
        <v>5179</v>
      </c>
      <c r="B3682" s="3">
        <v>2.1800000000000002</v>
      </c>
      <c r="C3682" s="2"/>
      <c r="D3682" s="3">
        <v>511.21</v>
      </c>
      <c r="E3682" s="2"/>
      <c r="F3682" s="2"/>
      <c r="G3682" s="2" t="s">
        <v>13</v>
      </c>
      <c r="H3682" s="2"/>
      <c r="I3682" s="3">
        <v>2051.3000000000002</v>
      </c>
      <c r="J3682" s="3">
        <v>1.37</v>
      </c>
      <c r="K3682" s="3">
        <v>4200</v>
      </c>
      <c r="L3682" s="2" t="s">
        <v>5180</v>
      </c>
    </row>
    <row r="3683" spans="1:12">
      <c r="A3683" s="2" t="s">
        <v>5181</v>
      </c>
      <c r="B3683" s="3">
        <v>1.66</v>
      </c>
      <c r="C3683" s="2"/>
      <c r="D3683" s="3">
        <v>10.79</v>
      </c>
      <c r="E3683" s="3">
        <v>9.6799999999999997E-2</v>
      </c>
      <c r="F3683" s="2"/>
      <c r="G3683" s="2" t="s">
        <v>13</v>
      </c>
      <c r="H3683" s="2"/>
      <c r="I3683" s="3">
        <v>480</v>
      </c>
      <c r="J3683" s="3">
        <v>1.04</v>
      </c>
      <c r="K3683" s="3">
        <v>4620</v>
      </c>
      <c r="L3683" s="2" t="s">
        <v>5182</v>
      </c>
    </row>
    <row r="3684" spans="1:12">
      <c r="A3684" s="2" t="s">
        <v>5183</v>
      </c>
      <c r="B3684" s="3">
        <v>5.5100000000000001E-3</v>
      </c>
      <c r="C3684" s="2"/>
      <c r="D3684" s="3">
        <v>20</v>
      </c>
      <c r="E3684" s="3">
        <v>0.13300000000000001</v>
      </c>
      <c r="F3684" s="2"/>
      <c r="G3684" s="2" t="s">
        <v>13</v>
      </c>
      <c r="H3684" s="2"/>
      <c r="I3684" s="3">
        <v>12</v>
      </c>
      <c r="J3684" s="3">
        <v>0.78</v>
      </c>
      <c r="K3684" s="2"/>
      <c r="L3684" s="2" t="s">
        <v>4816</v>
      </c>
    </row>
    <row r="3685" spans="1:12">
      <c r="A3685" s="2" t="s">
        <v>5184</v>
      </c>
      <c r="B3685" s="3">
        <v>5.7600000000000004E-3</v>
      </c>
      <c r="C3685" s="2"/>
      <c r="D3685" s="3">
        <v>49.41</v>
      </c>
      <c r="E3685" s="3">
        <v>0.24299999999999999</v>
      </c>
      <c r="F3685" s="2"/>
      <c r="G3685" s="2" t="s">
        <v>13</v>
      </c>
      <c r="H3685" s="2"/>
      <c r="I3685" s="3">
        <v>12</v>
      </c>
      <c r="J3685" s="3">
        <v>0.78</v>
      </c>
      <c r="K3685" s="2"/>
      <c r="L3685" s="2" t="s">
        <v>4816</v>
      </c>
    </row>
    <row r="3686" spans="1:12">
      <c r="A3686" s="2" t="s">
        <v>5185</v>
      </c>
      <c r="B3686" s="3">
        <v>1.9499999999999999E-3</v>
      </c>
      <c r="C3686" s="3">
        <v>8.2000000000000003E-2</v>
      </c>
      <c r="D3686" s="3">
        <v>6.099615</v>
      </c>
      <c r="E3686" s="3">
        <v>2.8170000000000001E-2</v>
      </c>
      <c r="F3686" s="3">
        <v>251</v>
      </c>
      <c r="G3686" s="2" t="s">
        <v>134</v>
      </c>
      <c r="H3686" s="2"/>
      <c r="I3686" s="3">
        <v>39</v>
      </c>
      <c r="J3686" s="3">
        <v>0.08</v>
      </c>
      <c r="K3686" s="3">
        <v>2559</v>
      </c>
      <c r="L3686" s="2" t="s">
        <v>5186</v>
      </c>
    </row>
    <row r="3687" spans="1:12">
      <c r="A3687" s="2" t="s">
        <v>5187</v>
      </c>
      <c r="B3687" s="3">
        <v>2.14E-3</v>
      </c>
      <c r="C3687" s="3">
        <v>9.2999999999999999E-2</v>
      </c>
      <c r="D3687" s="3">
        <v>9.20669</v>
      </c>
      <c r="E3687" s="3">
        <v>3.7100000000000001E-2</v>
      </c>
      <c r="F3687" s="3">
        <v>219</v>
      </c>
      <c r="G3687" s="2" t="s">
        <v>134</v>
      </c>
      <c r="H3687" s="2"/>
      <c r="I3687" s="3">
        <v>39</v>
      </c>
      <c r="J3687" s="3">
        <v>0.08</v>
      </c>
      <c r="K3687" s="3">
        <v>2559</v>
      </c>
      <c r="L3687" s="2" t="s">
        <v>5186</v>
      </c>
    </row>
    <row r="3688" spans="1:12">
      <c r="A3688" s="2" t="s">
        <v>5188</v>
      </c>
      <c r="B3688" s="3">
        <v>4.2199999999999998E-3</v>
      </c>
      <c r="C3688" s="3">
        <v>0.10100000000000001</v>
      </c>
      <c r="D3688" s="3">
        <v>12.35294</v>
      </c>
      <c r="E3688" s="3">
        <v>4.5100000000000001E-2</v>
      </c>
      <c r="F3688" s="3">
        <v>199</v>
      </c>
      <c r="G3688" s="2" t="s">
        <v>134</v>
      </c>
      <c r="H3688" s="2"/>
      <c r="I3688" s="3">
        <v>39</v>
      </c>
      <c r="J3688" s="3">
        <v>0.08</v>
      </c>
      <c r="K3688" s="3">
        <v>2559</v>
      </c>
      <c r="L3688" s="2" t="s">
        <v>5186</v>
      </c>
    </row>
    <row r="3689" spans="1:12">
      <c r="A3689" s="2" t="s">
        <v>5189</v>
      </c>
      <c r="B3689" s="2"/>
      <c r="C3689" s="3">
        <v>6.7000000000000004E-2</v>
      </c>
      <c r="D3689" s="3">
        <v>20</v>
      </c>
      <c r="E3689" s="3">
        <v>6.3E-2</v>
      </c>
      <c r="F3689" s="3">
        <v>168</v>
      </c>
      <c r="G3689" s="2" t="s">
        <v>134</v>
      </c>
      <c r="H3689" s="2"/>
      <c r="I3689" s="3">
        <v>39</v>
      </c>
      <c r="J3689" s="3">
        <v>0.08</v>
      </c>
      <c r="K3689" s="3">
        <v>2559</v>
      </c>
      <c r="L3689" s="2" t="s">
        <v>4820</v>
      </c>
    </row>
    <row r="3690" spans="1:12">
      <c r="A3690" s="2" t="s">
        <v>5190</v>
      </c>
      <c r="B3690" s="3">
        <v>10.78</v>
      </c>
      <c r="C3690" s="2"/>
      <c r="D3690" s="3">
        <v>101.54</v>
      </c>
      <c r="E3690" s="3">
        <v>0.42199999999999999</v>
      </c>
      <c r="F3690" s="2"/>
      <c r="G3690" s="2" t="s">
        <v>13</v>
      </c>
      <c r="H3690" s="2"/>
      <c r="I3690" s="3">
        <v>2300</v>
      </c>
      <c r="J3690" s="3">
        <v>0.97</v>
      </c>
      <c r="K3690" s="3">
        <v>4300</v>
      </c>
      <c r="L3690" s="2" t="s">
        <v>5191</v>
      </c>
    </row>
    <row r="3691" spans="1:12">
      <c r="A3691" s="2" t="s">
        <v>5192</v>
      </c>
      <c r="B3691" s="3">
        <v>1.34</v>
      </c>
      <c r="C3691" s="3">
        <v>1.03</v>
      </c>
      <c r="D3691" s="3">
        <v>2.798581</v>
      </c>
      <c r="E3691" s="3">
        <v>3.6999999999999998E-2</v>
      </c>
      <c r="F3691" s="3">
        <v>1160</v>
      </c>
      <c r="G3691" s="2" t="s">
        <v>134</v>
      </c>
      <c r="H3691" s="2"/>
      <c r="I3691" s="3">
        <v>490</v>
      </c>
      <c r="J3691" s="3">
        <v>0.84</v>
      </c>
      <c r="K3691" s="3">
        <v>4920</v>
      </c>
      <c r="L3691" s="2" t="s">
        <v>5193</v>
      </c>
    </row>
    <row r="3692" spans="1:12">
      <c r="A3692" s="2" t="s">
        <v>5194</v>
      </c>
      <c r="B3692" s="3">
        <v>1.8</v>
      </c>
      <c r="C3692" s="3">
        <v>0.96</v>
      </c>
      <c r="D3692" s="3">
        <v>7.8728800000000003</v>
      </c>
      <c r="E3692" s="3">
        <v>7.4999999999999997E-2</v>
      </c>
      <c r="F3692" s="3">
        <v>900</v>
      </c>
      <c r="G3692" s="2" t="s">
        <v>134</v>
      </c>
      <c r="H3692" s="2"/>
      <c r="I3692" s="2"/>
      <c r="J3692" s="3">
        <v>0.89</v>
      </c>
      <c r="K3692" s="3">
        <v>5070</v>
      </c>
      <c r="L3692" s="2" t="s">
        <v>5193</v>
      </c>
    </row>
    <row r="3693" spans="1:12">
      <c r="A3693" s="2" t="s">
        <v>5195</v>
      </c>
      <c r="B3693" s="3">
        <v>0.12</v>
      </c>
      <c r="C3693" s="3">
        <v>0.94</v>
      </c>
      <c r="D3693" s="3">
        <v>5.7214900000000002</v>
      </c>
      <c r="E3693" s="3">
        <v>5.5E-2</v>
      </c>
      <c r="F3693" s="3">
        <v>770</v>
      </c>
      <c r="G3693" s="2" t="s">
        <v>134</v>
      </c>
      <c r="H3693" s="2"/>
      <c r="I3693" s="2"/>
      <c r="J3693" s="3">
        <v>0.69</v>
      </c>
      <c r="K3693" s="3">
        <v>4430</v>
      </c>
      <c r="L3693" s="2" t="s">
        <v>5193</v>
      </c>
    </row>
    <row r="3694" spans="1:12">
      <c r="A3694" s="2" t="s">
        <v>5196</v>
      </c>
      <c r="B3694" s="3">
        <v>0.31</v>
      </c>
      <c r="C3694" s="3">
        <v>1.1299999999999999</v>
      </c>
      <c r="D3694" s="3">
        <v>4.5334709999999996</v>
      </c>
      <c r="E3694" s="3">
        <v>5.5E-2</v>
      </c>
      <c r="F3694" s="3">
        <v>1290</v>
      </c>
      <c r="G3694" s="2" t="s">
        <v>134</v>
      </c>
      <c r="H3694" s="2"/>
      <c r="I3694" s="3">
        <v>1570</v>
      </c>
      <c r="J3694" s="3">
        <v>1.01</v>
      </c>
      <c r="K3694" s="3">
        <v>5871</v>
      </c>
      <c r="L3694" s="2" t="s">
        <v>5197</v>
      </c>
    </row>
    <row r="3695" spans="1:12">
      <c r="A3695" s="2" t="s">
        <v>5198</v>
      </c>
      <c r="B3695" s="3">
        <v>0.39</v>
      </c>
      <c r="C3695" s="3">
        <v>1.55</v>
      </c>
      <c r="D3695" s="3">
        <v>3.3326090000000002</v>
      </c>
      <c r="E3695" s="3">
        <v>4.8000000000000001E-2</v>
      </c>
      <c r="F3695" s="3">
        <v>1700</v>
      </c>
      <c r="G3695" s="2" t="s">
        <v>134</v>
      </c>
      <c r="H3695" s="2"/>
      <c r="I3695" s="3">
        <v>1400</v>
      </c>
      <c r="J3695" s="3">
        <v>1.34</v>
      </c>
      <c r="K3695" s="3">
        <v>5914</v>
      </c>
      <c r="L3695" s="2" t="s">
        <v>4833</v>
      </c>
    </row>
    <row r="3696" spans="1:12">
      <c r="A3696" s="2" t="s">
        <v>5199</v>
      </c>
      <c r="B3696" s="3">
        <v>0.128</v>
      </c>
      <c r="C3696" s="3">
        <v>0.51</v>
      </c>
      <c r="D3696" s="3">
        <v>3.8361689999999999</v>
      </c>
      <c r="E3696" s="3">
        <v>4.53E-2</v>
      </c>
      <c r="F3696" s="3">
        <v>970</v>
      </c>
      <c r="G3696" s="2" t="s">
        <v>134</v>
      </c>
      <c r="H3696" s="2"/>
      <c r="I3696" s="3">
        <v>460</v>
      </c>
      <c r="J3696" s="3">
        <v>0.84</v>
      </c>
      <c r="K3696" s="3">
        <v>4910</v>
      </c>
      <c r="L3696" s="2" t="s">
        <v>5200</v>
      </c>
    </row>
    <row r="3697" spans="1:12">
      <c r="A3697" s="2" t="s">
        <v>5201</v>
      </c>
      <c r="B3697" s="2"/>
      <c r="C3697" s="3">
        <v>1.58</v>
      </c>
      <c r="D3697" s="3">
        <v>2.0219596000000002</v>
      </c>
      <c r="E3697" s="3">
        <v>3.6499999999999998E-2</v>
      </c>
      <c r="F3697" s="3">
        <v>2329</v>
      </c>
      <c r="G3697" s="2" t="s">
        <v>134</v>
      </c>
      <c r="H3697" s="2"/>
      <c r="I3697" s="3">
        <v>1240</v>
      </c>
      <c r="J3697" s="3">
        <v>1.59</v>
      </c>
      <c r="K3697" s="3">
        <v>7000</v>
      </c>
      <c r="L3697" s="2" t="s">
        <v>5202</v>
      </c>
    </row>
    <row r="3698" spans="1:12">
      <c r="A3698" s="2" t="s">
        <v>5203</v>
      </c>
      <c r="B3698" s="3">
        <v>2.3999999999999998E-3</v>
      </c>
      <c r="C3698" s="2"/>
      <c r="D3698" s="3">
        <v>1.9687600000000001</v>
      </c>
      <c r="E3698" s="19" t="s">
        <v>5204</v>
      </c>
      <c r="F3698" s="20"/>
      <c r="G3698" s="2" t="s">
        <v>13</v>
      </c>
      <c r="H3698" s="2"/>
      <c r="I3698" s="2" t="s">
        <v>5205</v>
      </c>
      <c r="J3698" s="2" t="s">
        <v>5206</v>
      </c>
      <c r="K3698" s="2" t="s">
        <v>5207</v>
      </c>
      <c r="L3698" s="2" t="s">
        <v>5208</v>
      </c>
    </row>
    <row r="3699" spans="1:12">
      <c r="A3699" s="2" t="s">
        <v>5209</v>
      </c>
      <c r="B3699" s="3">
        <v>3.0799999999999998E-3</v>
      </c>
      <c r="C3699" s="2"/>
      <c r="D3699" s="3">
        <v>3.0600800000000001</v>
      </c>
      <c r="E3699" s="19" t="s">
        <v>5210</v>
      </c>
      <c r="F3699" s="20"/>
      <c r="G3699" s="2" t="s">
        <v>13</v>
      </c>
      <c r="H3699" s="2"/>
      <c r="I3699" s="2" t="s">
        <v>5205</v>
      </c>
      <c r="J3699" s="2" t="s">
        <v>5206</v>
      </c>
      <c r="K3699" s="2" t="s">
        <v>5207</v>
      </c>
      <c r="L3699" s="2" t="s">
        <v>5208</v>
      </c>
    </row>
    <row r="3700" spans="1:12">
      <c r="A3700" s="2" t="s">
        <v>5211</v>
      </c>
      <c r="B3700" s="3">
        <v>3.5899999999999999E-3</v>
      </c>
      <c r="C3700" s="2"/>
      <c r="D3700" s="3">
        <v>4.6562700000000001</v>
      </c>
      <c r="E3700" s="19" t="s">
        <v>5212</v>
      </c>
      <c r="F3700" s="20"/>
      <c r="G3700" s="2" t="s">
        <v>13</v>
      </c>
      <c r="H3700" s="2"/>
      <c r="I3700" s="2" t="s">
        <v>5205</v>
      </c>
      <c r="J3700" s="2" t="s">
        <v>5206</v>
      </c>
      <c r="K3700" s="2" t="s">
        <v>5207</v>
      </c>
      <c r="L3700" s="2" t="s">
        <v>5208</v>
      </c>
    </row>
    <row r="3701" spans="1:12">
      <c r="A3701" s="2" t="s">
        <v>5213</v>
      </c>
      <c r="B3701" s="19" t="s">
        <v>5214</v>
      </c>
      <c r="C3701" s="20"/>
      <c r="D3701" s="2" t="s">
        <v>5215</v>
      </c>
      <c r="E3701" s="19" t="s">
        <v>5216</v>
      </c>
      <c r="F3701" s="20"/>
      <c r="G3701" s="2" t="s">
        <v>13</v>
      </c>
      <c r="H3701" s="2"/>
      <c r="I3701" s="2" t="s">
        <v>5217</v>
      </c>
      <c r="J3701" s="2" t="s">
        <v>5218</v>
      </c>
      <c r="K3701" s="2" t="s">
        <v>5219</v>
      </c>
      <c r="L3701" s="2" t="s">
        <v>586</v>
      </c>
    </row>
    <row r="3702" spans="1:12">
      <c r="A3702" s="2" t="s">
        <v>5220</v>
      </c>
      <c r="B3702" s="19" t="s">
        <v>5221</v>
      </c>
      <c r="C3702" s="20"/>
      <c r="D3702" s="2" t="s">
        <v>5222</v>
      </c>
      <c r="E3702" s="19" t="s">
        <v>5223</v>
      </c>
      <c r="F3702" s="20"/>
      <c r="G3702" s="2" t="s">
        <v>13</v>
      </c>
      <c r="H3702" s="2"/>
      <c r="I3702" s="2" t="s">
        <v>5224</v>
      </c>
      <c r="J3702" s="2" t="s">
        <v>5225</v>
      </c>
      <c r="K3702" s="2" t="s">
        <v>5226</v>
      </c>
      <c r="L3702" s="2" t="s">
        <v>590</v>
      </c>
    </row>
    <row r="3703" spans="1:12">
      <c r="A3703" s="2" t="s">
        <v>5227</v>
      </c>
      <c r="B3703" s="2" t="s">
        <v>5228</v>
      </c>
      <c r="C3703" s="2" t="s">
        <v>5229</v>
      </c>
      <c r="D3703" s="2" t="s">
        <v>5230</v>
      </c>
      <c r="E3703" s="2" t="s">
        <v>5231</v>
      </c>
      <c r="F3703" s="2" t="s">
        <v>5232</v>
      </c>
      <c r="G3703" s="2" t="s">
        <v>13</v>
      </c>
      <c r="H3703" s="2"/>
      <c r="I3703" s="3">
        <v>6</v>
      </c>
      <c r="J3703" s="3">
        <v>0.14399999999999999</v>
      </c>
      <c r="K3703" s="3">
        <v>3134</v>
      </c>
      <c r="L3703" s="2" t="s">
        <v>117</v>
      </c>
    </row>
    <row r="3704" spans="1:12">
      <c r="A3704" s="2" t="s">
        <v>5233</v>
      </c>
      <c r="B3704" s="2" t="s">
        <v>5234</v>
      </c>
      <c r="C3704" s="2"/>
      <c r="D3704" s="2" t="s">
        <v>5235</v>
      </c>
      <c r="E3704" s="2" t="s">
        <v>5236</v>
      </c>
      <c r="F3704" s="2"/>
      <c r="G3704" s="2" t="s">
        <v>13</v>
      </c>
      <c r="H3704" s="2"/>
      <c r="I3704" s="2" t="s">
        <v>5237</v>
      </c>
      <c r="J3704" s="2" t="s">
        <v>5238</v>
      </c>
      <c r="K3704" s="2" t="s">
        <v>5239</v>
      </c>
      <c r="L3704" s="2" t="s">
        <v>5240</v>
      </c>
    </row>
    <row r="3705" spans="1:12">
      <c r="A3705" s="2" t="s">
        <v>5241</v>
      </c>
      <c r="B3705" s="2" t="s">
        <v>5242</v>
      </c>
      <c r="C3705" s="2"/>
      <c r="D3705" s="2" t="s">
        <v>5243</v>
      </c>
      <c r="E3705" s="2" t="s">
        <v>5244</v>
      </c>
      <c r="F3705" s="2"/>
      <c r="G3705" s="2" t="s">
        <v>46</v>
      </c>
      <c r="H3705" s="2"/>
      <c r="I3705" s="2" t="s">
        <v>5245</v>
      </c>
      <c r="J3705" s="3">
        <v>0.51</v>
      </c>
      <c r="K3705" s="2"/>
      <c r="L3705" s="2" t="s">
        <v>168</v>
      </c>
    </row>
    <row r="3706" spans="1:12">
      <c r="A3706" s="2" t="s">
        <v>5246</v>
      </c>
      <c r="B3706" s="2" t="s">
        <v>5247</v>
      </c>
      <c r="C3706" s="2"/>
      <c r="D3706" s="2" t="s">
        <v>5248</v>
      </c>
      <c r="E3706" s="2" t="s">
        <v>5249</v>
      </c>
      <c r="F3706" s="2"/>
      <c r="G3706" s="2" t="s">
        <v>13</v>
      </c>
      <c r="H3706" s="2"/>
      <c r="I3706" s="2" t="s">
        <v>5250</v>
      </c>
      <c r="J3706" s="2" t="s">
        <v>5251</v>
      </c>
      <c r="K3706" s="2" t="s">
        <v>5252</v>
      </c>
      <c r="L3706" s="2" t="s">
        <v>586</v>
      </c>
    </row>
    <row r="3707" spans="1:12">
      <c r="A3707" s="2" t="s">
        <v>5253</v>
      </c>
      <c r="B3707" s="19" t="s">
        <v>5254</v>
      </c>
      <c r="C3707" s="20"/>
      <c r="D3707" s="2" t="s">
        <v>5255</v>
      </c>
      <c r="E3707" s="2" t="s">
        <v>5256</v>
      </c>
      <c r="F3707" s="2"/>
      <c r="G3707" s="2" t="s">
        <v>13</v>
      </c>
      <c r="H3707" s="2"/>
      <c r="I3707" s="2" t="s">
        <v>5250</v>
      </c>
      <c r="J3707" s="2" t="s">
        <v>5251</v>
      </c>
      <c r="K3707" s="2" t="s">
        <v>5252</v>
      </c>
      <c r="L3707" s="2" t="s">
        <v>586</v>
      </c>
    </row>
    <row r="3708" spans="1:12">
      <c r="A3708" s="2" t="s">
        <v>5257</v>
      </c>
      <c r="B3708" s="3">
        <v>0.11</v>
      </c>
      <c r="C3708" s="2"/>
      <c r="D3708" s="3">
        <v>7600</v>
      </c>
      <c r="E3708" s="3">
        <v>5.4</v>
      </c>
      <c r="F3708" s="2"/>
      <c r="G3708" s="2" t="s">
        <v>13</v>
      </c>
      <c r="H3708" s="2"/>
      <c r="I3708" s="3">
        <v>11.6</v>
      </c>
      <c r="J3708" s="3">
        <v>0.38</v>
      </c>
      <c r="K3708" s="3">
        <v>3567</v>
      </c>
      <c r="L3708" s="2" t="s">
        <v>606</v>
      </c>
    </row>
    <row r="3709" spans="1:12">
      <c r="A3709" s="2" t="s">
        <v>5258</v>
      </c>
      <c r="B3709" s="19" t="s">
        <v>5259</v>
      </c>
      <c r="C3709" s="20"/>
      <c r="D3709" s="2" t="s">
        <v>5260</v>
      </c>
      <c r="E3709" s="19" t="s">
        <v>5261</v>
      </c>
      <c r="F3709" s="20"/>
      <c r="G3709" s="2" t="s">
        <v>13</v>
      </c>
      <c r="H3709" s="2"/>
      <c r="I3709" s="2" t="s">
        <v>5262</v>
      </c>
      <c r="J3709" s="2" t="s">
        <v>5263</v>
      </c>
      <c r="K3709" s="2" t="s">
        <v>5264</v>
      </c>
      <c r="L3709" s="2" t="s">
        <v>215</v>
      </c>
    </row>
    <row r="3710" spans="1:12">
      <c r="A3710" s="2" t="s">
        <v>5265</v>
      </c>
      <c r="B3710" s="2" t="s">
        <v>5266</v>
      </c>
      <c r="C3710" s="2" t="s">
        <v>5267</v>
      </c>
      <c r="D3710" s="2" t="s">
        <v>5268</v>
      </c>
      <c r="E3710" s="19" t="s">
        <v>5269</v>
      </c>
      <c r="F3710" s="20"/>
      <c r="G3710" s="2" t="s">
        <v>134</v>
      </c>
      <c r="H3710" s="2"/>
      <c r="I3710" s="2" t="s">
        <v>5270</v>
      </c>
      <c r="J3710" s="19" t="s">
        <v>5271</v>
      </c>
      <c r="K3710" s="20"/>
      <c r="L3710" s="2" t="s">
        <v>627</v>
      </c>
    </row>
    <row r="3711" spans="1:12">
      <c r="A3711" s="2" t="s">
        <v>5272</v>
      </c>
      <c r="B3711" s="19" t="s">
        <v>5273</v>
      </c>
      <c r="C3711" s="20"/>
      <c r="D3711" s="2" t="s">
        <v>5274</v>
      </c>
      <c r="E3711" s="2" t="s">
        <v>5275</v>
      </c>
      <c r="F3711" s="2" t="s">
        <v>5276</v>
      </c>
      <c r="G3711" s="2" t="s">
        <v>13</v>
      </c>
      <c r="H3711" s="2"/>
      <c r="I3711" s="2" t="s">
        <v>5277</v>
      </c>
      <c r="J3711" s="2" t="s">
        <v>5278</v>
      </c>
      <c r="K3711" s="2" t="s">
        <v>5279</v>
      </c>
      <c r="L3711" s="2" t="s">
        <v>254</v>
      </c>
    </row>
    <row r="3712" spans="1:12">
      <c r="A3712" s="2" t="s">
        <v>5280</v>
      </c>
      <c r="B3712" s="19" t="s">
        <v>5281</v>
      </c>
      <c r="C3712" s="20"/>
      <c r="D3712" s="2" t="s">
        <v>5282</v>
      </c>
      <c r="E3712" s="19" t="s">
        <v>5283</v>
      </c>
      <c r="F3712" s="20"/>
      <c r="G3712" s="2" t="s">
        <v>13</v>
      </c>
      <c r="H3712" s="2"/>
      <c r="I3712" s="2" t="s">
        <v>5284</v>
      </c>
      <c r="J3712" s="2" t="s">
        <v>5285</v>
      </c>
      <c r="K3712" s="2" t="s">
        <v>5286</v>
      </c>
      <c r="L3712" s="2" t="s">
        <v>5287</v>
      </c>
    </row>
    <row r="3713" spans="1:12">
      <c r="A3713" s="2" t="s">
        <v>5288</v>
      </c>
      <c r="B3713" s="19" t="s">
        <v>5289</v>
      </c>
      <c r="C3713" s="20"/>
      <c r="D3713" s="2" t="s">
        <v>5290</v>
      </c>
      <c r="E3713" s="19" t="s">
        <v>5283</v>
      </c>
      <c r="F3713" s="20"/>
      <c r="G3713" s="2" t="s">
        <v>13</v>
      </c>
      <c r="H3713" s="2"/>
      <c r="I3713" s="2" t="s">
        <v>5291</v>
      </c>
      <c r="J3713" s="2" t="s">
        <v>5292</v>
      </c>
      <c r="K3713" s="2" t="s">
        <v>5293</v>
      </c>
      <c r="L3713" s="2" t="s">
        <v>5294</v>
      </c>
    </row>
    <row r="3714" spans="1:12">
      <c r="A3714" s="2" t="s">
        <v>5295</v>
      </c>
      <c r="B3714" s="19" t="s">
        <v>5296</v>
      </c>
      <c r="C3714" s="20"/>
      <c r="D3714" s="2" t="s">
        <v>5297</v>
      </c>
      <c r="E3714" s="19" t="s">
        <v>5298</v>
      </c>
      <c r="F3714" s="20"/>
      <c r="G3714" s="2" t="s">
        <v>13</v>
      </c>
      <c r="H3714" s="2"/>
      <c r="I3714" s="2" t="s">
        <v>5299</v>
      </c>
      <c r="J3714" s="2" t="s">
        <v>5300</v>
      </c>
      <c r="K3714" s="2" t="s">
        <v>5301</v>
      </c>
      <c r="L3714" s="2" t="s">
        <v>464</v>
      </c>
    </row>
    <row r="3715" spans="1:12">
      <c r="A3715" s="2" t="s">
        <v>5302</v>
      </c>
      <c r="B3715" s="2" t="s">
        <v>5303</v>
      </c>
      <c r="C3715" s="2" t="s">
        <v>5304</v>
      </c>
      <c r="D3715" s="3">
        <v>4.5776348000000002</v>
      </c>
      <c r="E3715" s="2" t="s">
        <v>5305</v>
      </c>
      <c r="F3715" s="2" t="s">
        <v>5306</v>
      </c>
      <c r="G3715" s="2" t="s">
        <v>134</v>
      </c>
      <c r="H3715" s="2"/>
      <c r="I3715" s="2" t="s">
        <v>5307</v>
      </c>
      <c r="J3715" s="2" t="s">
        <v>5308</v>
      </c>
      <c r="K3715" s="2" t="s">
        <v>5309</v>
      </c>
      <c r="L3715" s="2" t="s">
        <v>766</v>
      </c>
    </row>
    <row r="3716" spans="1:12">
      <c r="A3716" s="2" t="s">
        <v>5310</v>
      </c>
      <c r="B3716" s="2" t="s">
        <v>5311</v>
      </c>
      <c r="C3716" s="2" t="s">
        <v>5312</v>
      </c>
      <c r="D3716" s="3">
        <v>3.2642736000000001</v>
      </c>
      <c r="E3716" s="2" t="s">
        <v>5313</v>
      </c>
      <c r="F3716" s="2" t="s">
        <v>5314</v>
      </c>
      <c r="G3716" s="2" t="s">
        <v>134</v>
      </c>
      <c r="H3716" s="2"/>
      <c r="I3716" s="2" t="s">
        <v>5315</v>
      </c>
      <c r="J3716" s="2" t="s">
        <v>5316</v>
      </c>
      <c r="K3716" s="2" t="s">
        <v>5317</v>
      </c>
      <c r="L3716" s="2" t="s">
        <v>766</v>
      </c>
    </row>
    <row r="3717" spans="1:12">
      <c r="A3717" s="2" t="s">
        <v>5318</v>
      </c>
      <c r="B3717" s="2" t="s">
        <v>5319</v>
      </c>
      <c r="C3717" s="2" t="s">
        <v>5320</v>
      </c>
      <c r="D3717" s="3">
        <v>4.1936489999999997</v>
      </c>
      <c r="E3717" s="2" t="s">
        <v>5321</v>
      </c>
      <c r="F3717" s="2" t="s">
        <v>5322</v>
      </c>
      <c r="G3717" s="2" t="s">
        <v>134</v>
      </c>
      <c r="H3717" s="2"/>
      <c r="I3717" s="2" t="s">
        <v>5323</v>
      </c>
      <c r="J3717" s="2" t="s">
        <v>5324</v>
      </c>
      <c r="K3717" s="2" t="s">
        <v>5325</v>
      </c>
      <c r="L3717" s="2" t="s">
        <v>766</v>
      </c>
    </row>
    <row r="3718" spans="1:12">
      <c r="A3718" s="2" t="s">
        <v>5326</v>
      </c>
      <c r="B3718" s="2" t="s">
        <v>5327</v>
      </c>
      <c r="C3718" s="2" t="s">
        <v>5328</v>
      </c>
      <c r="D3718" s="3">
        <v>2.2921019999999999</v>
      </c>
      <c r="E3718" s="2" t="s">
        <v>5329</v>
      </c>
      <c r="F3718" s="2" t="s">
        <v>5330</v>
      </c>
      <c r="G3718" s="2" t="s">
        <v>134</v>
      </c>
      <c r="H3718" s="2"/>
      <c r="I3718" s="2" t="s">
        <v>5331</v>
      </c>
      <c r="J3718" s="2" t="s">
        <v>5332</v>
      </c>
      <c r="K3718" s="2" t="s">
        <v>5333</v>
      </c>
      <c r="L3718" s="2" t="s">
        <v>766</v>
      </c>
    </row>
    <row r="3719" spans="1:12">
      <c r="A3719" s="2" t="s">
        <v>5334</v>
      </c>
      <c r="B3719" s="2" t="s">
        <v>5335</v>
      </c>
      <c r="C3719" s="2" t="s">
        <v>5336</v>
      </c>
      <c r="D3719" s="2" t="s">
        <v>5337</v>
      </c>
      <c r="E3719" s="2" t="s">
        <v>5338</v>
      </c>
      <c r="F3719" s="2" t="s">
        <v>5339</v>
      </c>
      <c r="G3719" s="2" t="s">
        <v>134</v>
      </c>
      <c r="H3719" s="2"/>
      <c r="I3719" s="2" t="s">
        <v>2630</v>
      </c>
      <c r="J3719" s="2" t="s">
        <v>5340</v>
      </c>
      <c r="K3719" s="2" t="s">
        <v>5341</v>
      </c>
      <c r="L3719" s="2" t="s">
        <v>5342</v>
      </c>
    </row>
    <row r="3720" spans="1:12">
      <c r="A3720" s="2" t="s">
        <v>5343</v>
      </c>
      <c r="B3720" s="3">
        <v>0.92100000000000004</v>
      </c>
      <c r="C3720" s="3">
        <v>1.2509999999999999</v>
      </c>
      <c r="D3720" s="3">
        <v>4.2042001000000004</v>
      </c>
      <c r="E3720" s="3">
        <v>5.4120000000000001E-2</v>
      </c>
      <c r="F3720" s="3">
        <v>1367</v>
      </c>
      <c r="G3720" s="2" t="s">
        <v>134</v>
      </c>
      <c r="H3720" s="2"/>
      <c r="I3720" s="3">
        <v>2034</v>
      </c>
      <c r="J3720" s="3">
        <v>1.2</v>
      </c>
      <c r="K3720" s="3">
        <v>6214</v>
      </c>
      <c r="L3720" s="2" t="s">
        <v>772</v>
      </c>
    </row>
    <row r="3721" spans="1:12">
      <c r="A3721" s="2" t="s">
        <v>5344</v>
      </c>
      <c r="B3721" s="3">
        <v>0.60199999999999998</v>
      </c>
      <c r="C3721" s="3">
        <v>1.6879999999999999</v>
      </c>
      <c r="D3721" s="3">
        <v>4.3247989999999996</v>
      </c>
      <c r="E3721" s="3">
        <v>6.0429999999999998E-2</v>
      </c>
      <c r="F3721" s="3">
        <v>1902</v>
      </c>
      <c r="G3721" s="2" t="s">
        <v>134</v>
      </c>
      <c r="H3721" s="2"/>
      <c r="I3721" s="3">
        <v>1882</v>
      </c>
      <c r="J3721" s="3">
        <v>1.57</v>
      </c>
      <c r="K3721" s="3">
        <v>6536</v>
      </c>
      <c r="L3721" s="2" t="s">
        <v>772</v>
      </c>
    </row>
    <row r="3722" spans="1:12">
      <c r="A3722" s="2" t="s">
        <v>5345</v>
      </c>
      <c r="B3722" s="3">
        <v>3.1469999999999998</v>
      </c>
      <c r="C3722" s="3">
        <v>1.139</v>
      </c>
      <c r="D3722" s="3">
        <v>2.3506209999999998</v>
      </c>
      <c r="E3722" s="3">
        <v>3.4930000000000003E-2</v>
      </c>
      <c r="F3722" s="3">
        <v>1413.4</v>
      </c>
      <c r="G3722" s="2" t="s">
        <v>134</v>
      </c>
      <c r="H3722" s="2"/>
      <c r="I3722" s="3">
        <v>913</v>
      </c>
      <c r="J3722" s="3">
        <v>1.03</v>
      </c>
      <c r="K3722" s="3">
        <v>5587</v>
      </c>
      <c r="L3722" s="2" t="s">
        <v>772</v>
      </c>
    </row>
    <row r="3723" spans="1:12">
      <c r="A3723" s="2" t="s">
        <v>5346</v>
      </c>
      <c r="B3723" s="3">
        <v>1.03</v>
      </c>
      <c r="C3723" s="3">
        <v>1.095</v>
      </c>
      <c r="D3723" s="3">
        <v>4.2180895999999999</v>
      </c>
      <c r="E3723" s="3">
        <v>5.7979999999999997E-2</v>
      </c>
      <c r="F3723" s="3">
        <v>1721</v>
      </c>
      <c r="G3723" s="2" t="s">
        <v>134</v>
      </c>
      <c r="H3723" s="2"/>
      <c r="I3723" s="3">
        <v>1605</v>
      </c>
      <c r="J3723" s="3">
        <v>1.46</v>
      </c>
      <c r="K3723" s="3">
        <v>7175</v>
      </c>
      <c r="L3723" s="2" t="s">
        <v>772</v>
      </c>
    </row>
    <row r="3724" spans="1:12">
      <c r="A3724" s="2" t="s">
        <v>5347</v>
      </c>
      <c r="B3724" s="2" t="s">
        <v>5348</v>
      </c>
      <c r="C3724" s="2" t="s">
        <v>5349</v>
      </c>
      <c r="D3724" s="2" t="s">
        <v>5350</v>
      </c>
      <c r="E3724" s="2" t="s">
        <v>5351</v>
      </c>
      <c r="F3724" s="2" t="s">
        <v>5352</v>
      </c>
      <c r="G3724" s="2" t="s">
        <v>134</v>
      </c>
      <c r="H3724" s="2"/>
      <c r="I3724" s="2" t="s">
        <v>5353</v>
      </c>
      <c r="J3724" s="2" t="s">
        <v>5354</v>
      </c>
      <c r="K3724" s="2" t="s">
        <v>5355</v>
      </c>
      <c r="L3724" s="2" t="s">
        <v>1137</v>
      </c>
    </row>
    <row r="3725" spans="1:12">
      <c r="A3725" s="2" t="s">
        <v>5356</v>
      </c>
      <c r="B3725" s="2" t="s">
        <v>5357</v>
      </c>
      <c r="C3725" s="2"/>
      <c r="D3725" s="2" t="s">
        <v>5358</v>
      </c>
      <c r="E3725" s="2" t="s">
        <v>5359</v>
      </c>
      <c r="F3725" s="2" t="s">
        <v>5360</v>
      </c>
      <c r="G3725" s="2" t="s">
        <v>13</v>
      </c>
      <c r="H3725" s="2"/>
      <c r="I3725" s="2" t="s">
        <v>5353</v>
      </c>
      <c r="J3725" s="2" t="s">
        <v>5354</v>
      </c>
      <c r="K3725" s="2" t="s">
        <v>5355</v>
      </c>
      <c r="L3725" s="2" t="s">
        <v>1137</v>
      </c>
    </row>
    <row r="3726" spans="1:12">
      <c r="A3726" s="2" t="s">
        <v>5361</v>
      </c>
      <c r="B3726" s="2" t="s">
        <v>5362</v>
      </c>
      <c r="C3726" s="2" t="s">
        <v>5363</v>
      </c>
      <c r="D3726" s="2" t="s">
        <v>5364</v>
      </c>
      <c r="E3726" s="2" t="s">
        <v>5365</v>
      </c>
      <c r="F3726" s="2" t="s">
        <v>5366</v>
      </c>
      <c r="G3726" s="2" t="s">
        <v>134</v>
      </c>
      <c r="H3726" s="2"/>
      <c r="I3726" s="2" t="s">
        <v>5367</v>
      </c>
      <c r="J3726" s="2" t="s">
        <v>5368</v>
      </c>
      <c r="K3726" s="2" t="s">
        <v>5369</v>
      </c>
      <c r="L3726" s="2" t="s">
        <v>706</v>
      </c>
    </row>
    <row r="3727" spans="1:12">
      <c r="A3727" s="2" t="s">
        <v>5370</v>
      </c>
      <c r="B3727" s="2" t="s">
        <v>5371</v>
      </c>
      <c r="C3727" s="2" t="s">
        <v>5372</v>
      </c>
      <c r="D3727" s="2" t="s">
        <v>5373</v>
      </c>
      <c r="E3727" s="2" t="s">
        <v>5374</v>
      </c>
      <c r="F3727" s="2" t="s">
        <v>5375</v>
      </c>
      <c r="G3727" s="2" t="s">
        <v>134</v>
      </c>
      <c r="H3727" s="2"/>
      <c r="I3727" s="2" t="s">
        <v>5376</v>
      </c>
      <c r="J3727" s="2" t="s">
        <v>5377</v>
      </c>
      <c r="K3727" s="2" t="s">
        <v>5378</v>
      </c>
      <c r="L3727" s="2" t="s">
        <v>706</v>
      </c>
    </row>
    <row r="3728" spans="1:12">
      <c r="A3728" s="2" t="s">
        <v>5379</v>
      </c>
      <c r="B3728" s="2" t="s">
        <v>5380</v>
      </c>
      <c r="C3728" s="2" t="s">
        <v>5381</v>
      </c>
      <c r="D3728" s="2" t="s">
        <v>5382</v>
      </c>
      <c r="E3728" s="2" t="s">
        <v>5383</v>
      </c>
      <c r="F3728" s="2" t="s">
        <v>5384</v>
      </c>
      <c r="G3728" s="2" t="s">
        <v>134</v>
      </c>
      <c r="H3728" s="2"/>
      <c r="I3728" s="2" t="s">
        <v>5385</v>
      </c>
      <c r="J3728" s="2" t="s">
        <v>5386</v>
      </c>
      <c r="K3728" s="2" t="s">
        <v>5387</v>
      </c>
      <c r="L3728" s="2" t="s">
        <v>706</v>
      </c>
    </row>
    <row r="3729" spans="1:12">
      <c r="A3729" s="2" t="s">
        <v>5388</v>
      </c>
      <c r="B3729" s="2" t="s">
        <v>5389</v>
      </c>
      <c r="C3729" s="2" t="s">
        <v>5390</v>
      </c>
      <c r="D3729" s="2" t="s">
        <v>5391</v>
      </c>
      <c r="E3729" s="2" t="s">
        <v>5392</v>
      </c>
      <c r="F3729" s="2" t="s">
        <v>5393</v>
      </c>
      <c r="G3729" s="2" t="s">
        <v>134</v>
      </c>
      <c r="H3729" s="2"/>
      <c r="I3729" s="2" t="s">
        <v>1844</v>
      </c>
      <c r="J3729" s="2" t="s">
        <v>5394</v>
      </c>
      <c r="K3729" s="2" t="s">
        <v>5395</v>
      </c>
      <c r="L3729" s="2" t="s">
        <v>706</v>
      </c>
    </row>
    <row r="3730" spans="1:12">
      <c r="A3730" s="2" t="s">
        <v>5396</v>
      </c>
      <c r="B3730" s="2" t="s">
        <v>5397</v>
      </c>
      <c r="C3730" s="2" t="s">
        <v>5398</v>
      </c>
      <c r="D3730" s="2" t="s">
        <v>5399</v>
      </c>
      <c r="E3730" s="2" t="s">
        <v>5400</v>
      </c>
      <c r="F3730" s="2" t="s">
        <v>5401</v>
      </c>
      <c r="G3730" s="2" t="s">
        <v>134</v>
      </c>
      <c r="H3730" s="2"/>
      <c r="I3730" s="2" t="s">
        <v>3512</v>
      </c>
      <c r="J3730" s="2" t="s">
        <v>5402</v>
      </c>
      <c r="K3730" s="2" t="s">
        <v>5403</v>
      </c>
      <c r="L3730" s="2" t="s">
        <v>706</v>
      </c>
    </row>
    <row r="3731" spans="1:12">
      <c r="A3731" s="2" t="s">
        <v>5404</v>
      </c>
      <c r="B3731" s="2" t="s">
        <v>5405</v>
      </c>
      <c r="C3731" s="2" t="s">
        <v>5406</v>
      </c>
      <c r="D3731" s="2" t="s">
        <v>5407</v>
      </c>
      <c r="E3731" s="2" t="s">
        <v>5408</v>
      </c>
      <c r="F3731" s="2" t="s">
        <v>5409</v>
      </c>
      <c r="G3731" s="2" t="s">
        <v>134</v>
      </c>
      <c r="H3731" s="2"/>
      <c r="I3731" s="2" t="s">
        <v>5410</v>
      </c>
      <c r="J3731" s="2" t="s">
        <v>5411</v>
      </c>
      <c r="K3731" s="2" t="s">
        <v>5412</v>
      </c>
      <c r="L3731" s="2" t="s">
        <v>706</v>
      </c>
    </row>
    <row r="3732" spans="1:12">
      <c r="A3732" s="2" t="s">
        <v>5413</v>
      </c>
      <c r="B3732" s="2" t="s">
        <v>5414</v>
      </c>
      <c r="C3732" s="2" t="s">
        <v>5415</v>
      </c>
      <c r="D3732" s="2" t="s">
        <v>5416</v>
      </c>
      <c r="E3732" s="2" t="s">
        <v>5417</v>
      </c>
      <c r="F3732" s="2" t="s">
        <v>5418</v>
      </c>
      <c r="G3732" s="2" t="s">
        <v>134</v>
      </c>
      <c r="H3732" s="2"/>
      <c r="I3732" s="2" t="s">
        <v>5419</v>
      </c>
      <c r="J3732" s="2" t="s">
        <v>5420</v>
      </c>
      <c r="K3732" s="2" t="s">
        <v>5421</v>
      </c>
      <c r="L3732" s="2" t="s">
        <v>706</v>
      </c>
    </row>
    <row r="3733" spans="1:12">
      <c r="A3733" s="2" t="s">
        <v>5422</v>
      </c>
      <c r="B3733" s="2" t="s">
        <v>5423</v>
      </c>
      <c r="C3733" s="2" t="s">
        <v>5424</v>
      </c>
      <c r="D3733" s="2" t="s">
        <v>5425</v>
      </c>
      <c r="E3733" s="2" t="s">
        <v>5426</v>
      </c>
      <c r="F3733" s="2" t="s">
        <v>5427</v>
      </c>
      <c r="G3733" s="2" t="s">
        <v>134</v>
      </c>
      <c r="H3733" s="2"/>
      <c r="I3733" s="2" t="s">
        <v>5428</v>
      </c>
      <c r="J3733" s="2" t="s">
        <v>5429</v>
      </c>
      <c r="K3733" s="2" t="s">
        <v>5430</v>
      </c>
      <c r="L3733" s="2" t="s">
        <v>706</v>
      </c>
    </row>
    <row r="3734" spans="1:12">
      <c r="A3734" s="2" t="s">
        <v>5431</v>
      </c>
      <c r="B3734" s="2" t="s">
        <v>5432</v>
      </c>
      <c r="C3734" s="2" t="s">
        <v>5433</v>
      </c>
      <c r="D3734" s="2" t="s">
        <v>5434</v>
      </c>
      <c r="E3734" s="2" t="s">
        <v>5435</v>
      </c>
      <c r="F3734" s="2" t="s">
        <v>5436</v>
      </c>
      <c r="G3734" s="2" t="s">
        <v>134</v>
      </c>
      <c r="H3734" s="2"/>
      <c r="I3734" s="2" t="s">
        <v>5437</v>
      </c>
      <c r="J3734" s="2" t="s">
        <v>5438</v>
      </c>
      <c r="K3734" s="2" t="s">
        <v>5439</v>
      </c>
      <c r="L3734" s="2" t="s">
        <v>706</v>
      </c>
    </row>
    <row r="3735" spans="1:12">
      <c r="A3735" s="2" t="s">
        <v>5440</v>
      </c>
      <c r="B3735" s="2" t="s">
        <v>5441</v>
      </c>
      <c r="C3735" s="2" t="s">
        <v>5442</v>
      </c>
      <c r="D3735" s="2" t="s">
        <v>5443</v>
      </c>
      <c r="E3735" s="2" t="s">
        <v>5444</v>
      </c>
      <c r="F3735" s="2" t="s">
        <v>5445</v>
      </c>
      <c r="G3735" s="2" t="s">
        <v>134</v>
      </c>
      <c r="H3735" s="2"/>
      <c r="I3735" s="2" t="s">
        <v>5446</v>
      </c>
      <c r="J3735" s="2" t="s">
        <v>5447</v>
      </c>
      <c r="K3735" s="2" t="s">
        <v>5448</v>
      </c>
      <c r="L3735" s="2" t="s">
        <v>706</v>
      </c>
    </row>
    <row r="3736" spans="1:12">
      <c r="A3736" s="2" t="s">
        <v>5449</v>
      </c>
      <c r="B3736" s="2" t="s">
        <v>5450</v>
      </c>
      <c r="C3736" s="2" t="s">
        <v>5451</v>
      </c>
      <c r="D3736" s="2" t="s">
        <v>5452</v>
      </c>
      <c r="E3736" s="2" t="s">
        <v>5453</v>
      </c>
      <c r="F3736" s="2" t="s">
        <v>5454</v>
      </c>
      <c r="G3736" s="2" t="s">
        <v>134</v>
      </c>
      <c r="H3736" s="2"/>
      <c r="I3736" s="2" t="s">
        <v>5455</v>
      </c>
      <c r="J3736" s="2" t="s">
        <v>5456</v>
      </c>
      <c r="K3736" s="2" t="s">
        <v>5457</v>
      </c>
      <c r="L3736" s="2" t="s">
        <v>1191</v>
      </c>
    </row>
    <row r="3737" spans="1:12">
      <c r="A3737" s="2" t="s">
        <v>5458</v>
      </c>
      <c r="B3737" s="2" t="s">
        <v>5459</v>
      </c>
      <c r="C3737" s="2" t="s">
        <v>5460</v>
      </c>
      <c r="D3737" s="2" t="s">
        <v>5461</v>
      </c>
      <c r="E3737" s="2" t="s">
        <v>5462</v>
      </c>
      <c r="F3737" s="2" t="s">
        <v>5463</v>
      </c>
      <c r="G3737" s="2" t="s">
        <v>134</v>
      </c>
      <c r="H3737" s="2"/>
      <c r="I3737" s="3">
        <v>260.12099999999998</v>
      </c>
      <c r="J3737" s="2" t="s">
        <v>5464</v>
      </c>
      <c r="K3737" s="2" t="s">
        <v>5465</v>
      </c>
      <c r="L3737" s="2" t="s">
        <v>5466</v>
      </c>
    </row>
    <row r="3738" spans="1:12">
      <c r="A3738" s="2" t="s">
        <v>5467</v>
      </c>
      <c r="B3738" s="2" t="s">
        <v>5468</v>
      </c>
      <c r="C3738" s="2" t="s">
        <v>5469</v>
      </c>
      <c r="D3738" s="2" t="s">
        <v>5470</v>
      </c>
      <c r="E3738" s="2" t="s">
        <v>5471</v>
      </c>
      <c r="F3738" s="2" t="s">
        <v>5472</v>
      </c>
      <c r="G3738" s="2" t="s">
        <v>134</v>
      </c>
      <c r="H3738" s="2"/>
      <c r="I3738" s="2" t="s">
        <v>5473</v>
      </c>
      <c r="J3738" s="2" t="s">
        <v>5474</v>
      </c>
      <c r="K3738" s="2" t="s">
        <v>5475</v>
      </c>
      <c r="L3738" s="2" t="s">
        <v>711</v>
      </c>
    </row>
    <row r="3739" spans="1:12">
      <c r="A3739" s="2" t="s">
        <v>5476</v>
      </c>
      <c r="B3739" s="2" t="s">
        <v>5477</v>
      </c>
      <c r="C3739" s="3">
        <v>1.224</v>
      </c>
      <c r="D3739" s="2" t="s">
        <v>5478</v>
      </c>
      <c r="E3739" s="19" t="s">
        <v>5479</v>
      </c>
      <c r="F3739" s="20"/>
      <c r="G3739" s="2" t="s">
        <v>13</v>
      </c>
      <c r="H3739" s="2"/>
      <c r="I3739" s="2" t="s">
        <v>5480</v>
      </c>
      <c r="J3739" s="3">
        <v>1.32</v>
      </c>
      <c r="K3739" s="3">
        <v>4802</v>
      </c>
      <c r="L3739" s="2" t="s">
        <v>5481</v>
      </c>
    </row>
    <row r="3740" spans="1:12">
      <c r="A3740" s="2" t="s">
        <v>5482</v>
      </c>
      <c r="B3740" s="2" t="s">
        <v>5483</v>
      </c>
      <c r="C3740" s="3">
        <v>1.167</v>
      </c>
      <c r="D3740" s="2" t="s">
        <v>5484</v>
      </c>
      <c r="E3740" s="2" t="s">
        <v>5485</v>
      </c>
      <c r="F3740" s="2"/>
      <c r="G3740" s="2" t="s">
        <v>13</v>
      </c>
      <c r="H3740" s="2"/>
      <c r="I3740" s="2" t="s">
        <v>5486</v>
      </c>
      <c r="J3740" s="3">
        <v>1.35</v>
      </c>
      <c r="K3740" s="3">
        <v>5671</v>
      </c>
      <c r="L3740" s="2" t="s">
        <v>5487</v>
      </c>
    </row>
    <row r="3741" spans="1:12">
      <c r="A3741" s="2" t="s">
        <v>5488</v>
      </c>
      <c r="B3741" s="2" t="s">
        <v>5489</v>
      </c>
      <c r="C3741" s="3">
        <v>1.25</v>
      </c>
      <c r="D3741" s="2" t="s">
        <v>5490</v>
      </c>
      <c r="E3741" s="2" t="s">
        <v>5491</v>
      </c>
      <c r="F3741" s="2"/>
      <c r="G3741" s="2" t="s">
        <v>13</v>
      </c>
      <c r="H3741" s="2"/>
      <c r="I3741" s="2" t="s">
        <v>5492</v>
      </c>
      <c r="J3741" s="3">
        <v>1.43</v>
      </c>
      <c r="K3741" s="3">
        <v>4946</v>
      </c>
      <c r="L3741" s="2" t="s">
        <v>789</v>
      </c>
    </row>
    <row r="3742" spans="1:12">
      <c r="A3742" s="2" t="s">
        <v>5493</v>
      </c>
      <c r="B3742" s="2" t="s">
        <v>5494</v>
      </c>
      <c r="C3742" s="3">
        <v>1.17</v>
      </c>
      <c r="D3742" s="2" t="s">
        <v>5495</v>
      </c>
      <c r="E3742" s="2" t="s">
        <v>5496</v>
      </c>
      <c r="F3742" s="2"/>
      <c r="G3742" s="2" t="s">
        <v>13</v>
      </c>
      <c r="H3742" s="2"/>
      <c r="I3742" s="2" t="s">
        <v>5497</v>
      </c>
      <c r="J3742" s="3">
        <v>1.49</v>
      </c>
      <c r="K3742" s="3">
        <v>5603</v>
      </c>
      <c r="L3742" s="2" t="s">
        <v>789</v>
      </c>
    </row>
    <row r="3743" spans="1:12">
      <c r="A3743" s="2" t="s">
        <v>5498</v>
      </c>
      <c r="B3743" s="2" t="s">
        <v>5499</v>
      </c>
      <c r="C3743" s="2" t="s">
        <v>5500</v>
      </c>
      <c r="D3743" s="2" t="s">
        <v>5501</v>
      </c>
      <c r="E3743" s="2" t="s">
        <v>5502</v>
      </c>
      <c r="F3743" s="2" t="s">
        <v>5503</v>
      </c>
      <c r="G3743" s="2" t="s">
        <v>134</v>
      </c>
      <c r="H3743" s="2"/>
      <c r="I3743" s="2" t="s">
        <v>5504</v>
      </c>
      <c r="J3743" s="2" t="s">
        <v>5505</v>
      </c>
      <c r="K3743" s="2" t="s">
        <v>5506</v>
      </c>
      <c r="L3743" s="2" t="s">
        <v>5507</v>
      </c>
    </row>
    <row r="3744" spans="1:12">
      <c r="A3744" s="2" t="s">
        <v>5508</v>
      </c>
      <c r="B3744" s="2" t="s">
        <v>5509</v>
      </c>
      <c r="C3744" s="2" t="s">
        <v>5510</v>
      </c>
      <c r="D3744" s="2" t="s">
        <v>5511</v>
      </c>
      <c r="E3744" s="2" t="s">
        <v>5512</v>
      </c>
      <c r="F3744" s="2" t="s">
        <v>5513</v>
      </c>
      <c r="G3744" s="2" t="s">
        <v>134</v>
      </c>
      <c r="H3744" s="2"/>
      <c r="I3744" s="2" t="s">
        <v>5504</v>
      </c>
      <c r="J3744" s="2" t="s">
        <v>5505</v>
      </c>
      <c r="K3744" s="2" t="s">
        <v>5506</v>
      </c>
      <c r="L3744" s="2" t="s">
        <v>5507</v>
      </c>
    </row>
    <row r="3745" spans="1:12">
      <c r="A3745" s="2" t="s">
        <v>5514</v>
      </c>
      <c r="B3745" s="19" t="s">
        <v>5515</v>
      </c>
      <c r="C3745" s="20"/>
      <c r="D3745" s="2" t="s">
        <v>5516</v>
      </c>
      <c r="E3745" s="2"/>
      <c r="F3745" s="2"/>
      <c r="G3745" s="2" t="s">
        <v>13</v>
      </c>
      <c r="H3745" s="2"/>
      <c r="I3745" s="2" t="s">
        <v>5517</v>
      </c>
      <c r="J3745" s="2" t="s">
        <v>5518</v>
      </c>
      <c r="K3745" s="2" t="s">
        <v>5519</v>
      </c>
      <c r="L3745" s="2" t="s">
        <v>5520</v>
      </c>
    </row>
    <row r="3746" spans="1:12">
      <c r="A3746" s="2" t="s">
        <v>5521</v>
      </c>
      <c r="B3746" s="2" t="s">
        <v>5522</v>
      </c>
      <c r="C3746" s="2"/>
      <c r="D3746" s="2" t="s">
        <v>5523</v>
      </c>
      <c r="E3746" s="2" t="s">
        <v>5524</v>
      </c>
      <c r="F3746" s="2"/>
      <c r="G3746" s="2" t="s">
        <v>13</v>
      </c>
      <c r="H3746" s="2"/>
      <c r="I3746" s="2" t="s">
        <v>5525</v>
      </c>
      <c r="J3746" s="2" t="s">
        <v>5526</v>
      </c>
      <c r="K3746" s="3">
        <v>6012</v>
      </c>
      <c r="L3746" s="2" t="s">
        <v>1212</v>
      </c>
    </row>
    <row r="3747" spans="1:12">
      <c r="A3747" s="2" t="s">
        <v>5527</v>
      </c>
      <c r="B3747" s="2" t="s">
        <v>5528</v>
      </c>
      <c r="C3747" s="3">
        <v>1.218</v>
      </c>
      <c r="D3747" s="2" t="s">
        <v>5529</v>
      </c>
      <c r="E3747" s="2" t="s">
        <v>5530</v>
      </c>
      <c r="F3747" s="2"/>
      <c r="G3747" s="2" t="s">
        <v>13</v>
      </c>
      <c r="H3747" s="2"/>
      <c r="I3747" s="2" t="s">
        <v>5531</v>
      </c>
      <c r="J3747" s="3">
        <v>1.21</v>
      </c>
      <c r="K3747" s="3">
        <v>4934</v>
      </c>
      <c r="L3747" s="2" t="s">
        <v>789</v>
      </c>
    </row>
    <row r="3748" spans="1:12">
      <c r="A3748" s="2" t="s">
        <v>5532</v>
      </c>
      <c r="B3748" s="2" t="s">
        <v>5533</v>
      </c>
      <c r="C3748" s="2"/>
      <c r="D3748" s="2" t="s">
        <v>5534</v>
      </c>
      <c r="E3748" s="2" t="s">
        <v>5535</v>
      </c>
      <c r="F3748" s="2"/>
      <c r="G3748" s="2" t="s">
        <v>13</v>
      </c>
      <c r="H3748" s="2"/>
      <c r="I3748" s="2" t="s">
        <v>5536</v>
      </c>
      <c r="J3748" s="2" t="s">
        <v>5537</v>
      </c>
      <c r="K3748" s="3">
        <v>4867</v>
      </c>
      <c r="L3748" s="2" t="s">
        <v>789</v>
      </c>
    </row>
    <row r="3749" spans="1:12">
      <c r="A3749" s="2" t="s">
        <v>5538</v>
      </c>
      <c r="B3749" s="3">
        <v>0.11</v>
      </c>
      <c r="C3749" s="3">
        <v>0.66</v>
      </c>
      <c r="D3749" s="3">
        <v>11.814299999999999</v>
      </c>
      <c r="E3749" s="3">
        <v>0.1066</v>
      </c>
      <c r="F3749" s="3">
        <v>1089</v>
      </c>
      <c r="G3749" s="2" t="s">
        <v>134</v>
      </c>
      <c r="H3749" s="2"/>
      <c r="I3749" s="3">
        <v>433.1</v>
      </c>
      <c r="J3749" s="3">
        <v>1.1599999999999999</v>
      </c>
      <c r="K3749" s="3">
        <v>5576</v>
      </c>
      <c r="L3749" s="2" t="s">
        <v>5539</v>
      </c>
    </row>
    <row r="3750" spans="1:12">
      <c r="A3750" s="2" t="s">
        <v>5540</v>
      </c>
      <c r="B3750" s="2" t="s">
        <v>5541</v>
      </c>
      <c r="C3750" s="3">
        <v>1.242</v>
      </c>
      <c r="D3750" s="2" t="s">
        <v>5542</v>
      </c>
      <c r="E3750" s="2" t="s">
        <v>5543</v>
      </c>
      <c r="F3750" s="2"/>
      <c r="G3750" s="2" t="s">
        <v>13</v>
      </c>
      <c r="H3750" s="2"/>
      <c r="I3750" s="2" t="s">
        <v>5544</v>
      </c>
      <c r="J3750" s="3">
        <v>1.1100000000000001</v>
      </c>
      <c r="K3750" s="3">
        <v>4798</v>
      </c>
      <c r="L3750" s="2" t="s">
        <v>789</v>
      </c>
    </row>
    <row r="3751" spans="1:12">
      <c r="A3751" s="2" t="s">
        <v>5545</v>
      </c>
      <c r="B3751" s="2" t="s">
        <v>5546</v>
      </c>
      <c r="C3751" s="2"/>
      <c r="D3751" s="2" t="s">
        <v>5547</v>
      </c>
      <c r="E3751" s="19" t="s">
        <v>5548</v>
      </c>
      <c r="F3751" s="20"/>
      <c r="G3751" s="2" t="s">
        <v>13</v>
      </c>
      <c r="H3751" s="2"/>
      <c r="I3751" s="2" t="s">
        <v>5549</v>
      </c>
      <c r="J3751" s="2" t="s">
        <v>5550</v>
      </c>
      <c r="K3751" s="3">
        <v>5271</v>
      </c>
      <c r="L3751" s="2" t="s">
        <v>1212</v>
      </c>
    </row>
    <row r="3752" spans="1:12">
      <c r="A3752" s="2" t="s">
        <v>5551</v>
      </c>
      <c r="B3752" s="3">
        <v>22.16</v>
      </c>
      <c r="C3752" s="2"/>
      <c r="D3752" s="3">
        <v>1756.2</v>
      </c>
      <c r="E3752" s="3">
        <v>3.16</v>
      </c>
      <c r="F3752" s="2"/>
      <c r="G3752" s="2" t="s">
        <v>13</v>
      </c>
      <c r="H3752" s="2"/>
      <c r="I3752" s="3">
        <v>503</v>
      </c>
      <c r="J3752" s="3">
        <v>1.36</v>
      </c>
      <c r="K3752" s="3">
        <v>4850</v>
      </c>
      <c r="L3752" s="2" t="s">
        <v>789</v>
      </c>
    </row>
    <row r="3753" spans="1:12">
      <c r="A3753" s="2" t="s">
        <v>5552</v>
      </c>
      <c r="B3753" s="2" t="s">
        <v>5553</v>
      </c>
      <c r="C3753" s="2"/>
      <c r="D3753" s="2" t="s">
        <v>5554</v>
      </c>
      <c r="E3753" s="19" t="s">
        <v>5555</v>
      </c>
      <c r="F3753" s="20"/>
      <c r="G3753" s="2" t="s">
        <v>13</v>
      </c>
      <c r="H3753" s="2"/>
      <c r="I3753" s="2" t="s">
        <v>5556</v>
      </c>
      <c r="J3753" s="2" t="s">
        <v>5557</v>
      </c>
      <c r="K3753" s="3">
        <v>6032</v>
      </c>
      <c r="L3753" s="2" t="s">
        <v>1212</v>
      </c>
    </row>
    <row r="3754" spans="1:12">
      <c r="A3754" s="2" t="s">
        <v>5558</v>
      </c>
      <c r="B3754" s="2" t="s">
        <v>5559</v>
      </c>
      <c r="C3754" s="2"/>
      <c r="D3754" s="2" t="s">
        <v>5560</v>
      </c>
      <c r="E3754" s="2" t="s">
        <v>5561</v>
      </c>
      <c r="F3754" s="2"/>
      <c r="G3754" s="2" t="s">
        <v>13</v>
      </c>
      <c r="H3754" s="2"/>
      <c r="I3754" s="2" t="s">
        <v>5556</v>
      </c>
      <c r="J3754" s="2" t="s">
        <v>5557</v>
      </c>
      <c r="K3754" s="3">
        <v>6032</v>
      </c>
      <c r="L3754" s="2" t="s">
        <v>1212</v>
      </c>
    </row>
    <row r="3755" spans="1:12">
      <c r="A3755" s="2" t="s">
        <v>5562</v>
      </c>
      <c r="B3755" s="2" t="s">
        <v>5563</v>
      </c>
      <c r="C3755" s="2"/>
      <c r="D3755" s="2" t="s">
        <v>5564</v>
      </c>
      <c r="E3755" s="19" t="s">
        <v>5565</v>
      </c>
      <c r="F3755" s="20"/>
      <c r="G3755" s="2" t="s">
        <v>13</v>
      </c>
      <c r="H3755" s="2"/>
      <c r="I3755" s="2" t="s">
        <v>5566</v>
      </c>
      <c r="J3755" s="2" t="s">
        <v>5567</v>
      </c>
      <c r="K3755" s="3">
        <v>5572</v>
      </c>
      <c r="L3755" s="2" t="s">
        <v>5568</v>
      </c>
    </row>
    <row r="3756" spans="1:12">
      <c r="A3756" s="2" t="s">
        <v>5569</v>
      </c>
      <c r="B3756" s="2" t="s">
        <v>5570</v>
      </c>
      <c r="C3756" s="2"/>
      <c r="D3756" s="2" t="s">
        <v>5571</v>
      </c>
      <c r="E3756" s="2" t="s">
        <v>5572</v>
      </c>
      <c r="F3756" s="2"/>
      <c r="G3756" s="2" t="s">
        <v>13</v>
      </c>
      <c r="H3756" s="2"/>
      <c r="I3756" s="2" t="s">
        <v>5573</v>
      </c>
      <c r="J3756" s="2" t="s">
        <v>5574</v>
      </c>
      <c r="K3756" s="2" t="s">
        <v>5575</v>
      </c>
      <c r="L3756" s="2" t="s">
        <v>1475</v>
      </c>
    </row>
    <row r="3757" spans="1:12">
      <c r="A3757" s="2" t="s">
        <v>5576</v>
      </c>
      <c r="B3757" s="2" t="s">
        <v>5577</v>
      </c>
      <c r="C3757" s="3">
        <v>1.2030000000000001</v>
      </c>
      <c r="D3757" s="2" t="s">
        <v>5578</v>
      </c>
      <c r="E3757" s="19" t="s">
        <v>5579</v>
      </c>
      <c r="F3757" s="20"/>
      <c r="G3757" s="2" t="s">
        <v>13</v>
      </c>
      <c r="H3757" s="2"/>
      <c r="I3757" s="2" t="s">
        <v>5580</v>
      </c>
      <c r="J3757" s="3">
        <v>1.75</v>
      </c>
      <c r="K3757" s="3">
        <v>5131</v>
      </c>
      <c r="L3757" s="2" t="s">
        <v>789</v>
      </c>
    </row>
    <row r="3758" spans="1:12">
      <c r="A3758" s="2" t="s">
        <v>5581</v>
      </c>
      <c r="B3758" s="19" t="s">
        <v>5582</v>
      </c>
      <c r="C3758" s="20"/>
      <c r="D3758" s="2" t="s">
        <v>5583</v>
      </c>
      <c r="E3758" s="19" t="s">
        <v>5584</v>
      </c>
      <c r="F3758" s="20"/>
      <c r="G3758" s="2" t="s">
        <v>13</v>
      </c>
      <c r="H3758" s="2"/>
      <c r="I3758" s="2" t="s">
        <v>5585</v>
      </c>
      <c r="J3758" s="2" t="s">
        <v>5586</v>
      </c>
      <c r="K3758" s="2" t="s">
        <v>5587</v>
      </c>
      <c r="L3758" s="2" t="s">
        <v>5588</v>
      </c>
    </row>
    <row r="3759" spans="1:12">
      <c r="A3759" s="2" t="s">
        <v>5589</v>
      </c>
      <c r="B3759" s="2" t="s">
        <v>5590</v>
      </c>
      <c r="C3759" s="2" t="s">
        <v>5591</v>
      </c>
      <c r="D3759" s="2" t="s">
        <v>5592</v>
      </c>
      <c r="E3759" s="2" t="s">
        <v>5593</v>
      </c>
      <c r="F3759" s="2" t="s">
        <v>5594</v>
      </c>
      <c r="G3759" s="2" t="s">
        <v>134</v>
      </c>
      <c r="H3759" s="2"/>
      <c r="I3759" s="2" t="s">
        <v>5595</v>
      </c>
      <c r="J3759" s="2" t="s">
        <v>5596</v>
      </c>
      <c r="K3759" s="2" t="s">
        <v>5597</v>
      </c>
      <c r="L3759" s="2" t="s">
        <v>935</v>
      </c>
    </row>
    <row r="3760" spans="1:12">
      <c r="A3760" s="2" t="s">
        <v>5598</v>
      </c>
      <c r="B3760" s="2" t="s">
        <v>5599</v>
      </c>
      <c r="C3760" s="2"/>
      <c r="D3760" s="2" t="s">
        <v>5600</v>
      </c>
      <c r="E3760" s="2" t="s">
        <v>5601</v>
      </c>
      <c r="F3760" s="2"/>
      <c r="G3760" s="2" t="s">
        <v>13</v>
      </c>
      <c r="H3760" s="2"/>
      <c r="I3760" s="2" t="s">
        <v>5602</v>
      </c>
      <c r="J3760" s="2" t="s">
        <v>5603</v>
      </c>
      <c r="K3760" s="3">
        <v>5780</v>
      </c>
      <c r="L3760" s="2" t="s">
        <v>1212</v>
      </c>
    </row>
    <row r="3761" spans="1:12">
      <c r="A3761" s="2" t="s">
        <v>5604</v>
      </c>
      <c r="B3761" s="19" t="s">
        <v>5605</v>
      </c>
      <c r="C3761" s="20"/>
      <c r="D3761" s="2" t="s">
        <v>5606</v>
      </c>
      <c r="E3761" s="19" t="s">
        <v>5607</v>
      </c>
      <c r="F3761" s="20"/>
      <c r="G3761" s="2" t="s">
        <v>13</v>
      </c>
      <c r="H3761" s="2"/>
      <c r="I3761" s="2" t="s">
        <v>5608</v>
      </c>
      <c r="J3761" s="2" t="s">
        <v>5609</v>
      </c>
      <c r="K3761" s="3">
        <v>5652</v>
      </c>
      <c r="L3761" s="2" t="s">
        <v>1212</v>
      </c>
    </row>
    <row r="3762" spans="1:12">
      <c r="A3762" s="2" t="s">
        <v>5610</v>
      </c>
      <c r="B3762" s="19" t="s">
        <v>5611</v>
      </c>
      <c r="C3762" s="20"/>
      <c r="D3762" s="2" t="s">
        <v>5612</v>
      </c>
      <c r="E3762" s="19" t="s">
        <v>5613</v>
      </c>
      <c r="F3762" s="20"/>
      <c r="G3762" s="2" t="s">
        <v>13</v>
      </c>
      <c r="H3762" s="2"/>
      <c r="I3762" s="2" t="s">
        <v>1002</v>
      </c>
      <c r="J3762" s="2" t="s">
        <v>1003</v>
      </c>
      <c r="K3762" s="2" t="s">
        <v>1004</v>
      </c>
      <c r="L3762" s="2" t="s">
        <v>986</v>
      </c>
    </row>
    <row r="3763" spans="1:12">
      <c r="A3763" s="2" t="s">
        <v>5614</v>
      </c>
      <c r="B3763" s="19" t="s">
        <v>5615</v>
      </c>
      <c r="C3763" s="20"/>
      <c r="D3763" s="2" t="s">
        <v>5616</v>
      </c>
      <c r="E3763" s="19" t="s">
        <v>5617</v>
      </c>
      <c r="F3763" s="20"/>
      <c r="G3763" s="2" t="s">
        <v>13</v>
      </c>
      <c r="H3763" s="2"/>
      <c r="I3763" s="2" t="s">
        <v>1002</v>
      </c>
      <c r="J3763" s="2" t="s">
        <v>1003</v>
      </c>
      <c r="K3763" s="2" t="s">
        <v>1004</v>
      </c>
      <c r="L3763" s="2" t="s">
        <v>986</v>
      </c>
    </row>
    <row r="3764" spans="1:12">
      <c r="A3764" s="2" t="s">
        <v>5618</v>
      </c>
      <c r="B3764" s="2" t="s">
        <v>5619</v>
      </c>
      <c r="C3764" s="2"/>
      <c r="D3764" s="2" t="s">
        <v>5620</v>
      </c>
      <c r="E3764" s="2" t="s">
        <v>5621</v>
      </c>
      <c r="F3764" s="2"/>
      <c r="G3764" s="2" t="s">
        <v>13</v>
      </c>
      <c r="H3764" s="2"/>
      <c r="I3764" s="2" t="s">
        <v>5622</v>
      </c>
      <c r="J3764" s="2" t="s">
        <v>5623</v>
      </c>
      <c r="K3764" s="3">
        <v>5544</v>
      </c>
      <c r="L3764" s="2" t="s">
        <v>5624</v>
      </c>
    </row>
    <row r="3765" spans="1:12">
      <c r="A3765" s="2" t="s">
        <v>5625</v>
      </c>
      <c r="B3765" s="2" t="s">
        <v>5626</v>
      </c>
      <c r="C3765" s="2" t="s">
        <v>5627</v>
      </c>
      <c r="D3765" s="2" t="s">
        <v>5628</v>
      </c>
      <c r="E3765" s="2" t="s">
        <v>5629</v>
      </c>
      <c r="F3765" s="2" t="s">
        <v>5630</v>
      </c>
      <c r="G3765" s="2" t="s">
        <v>134</v>
      </c>
      <c r="H3765" s="2"/>
      <c r="I3765" s="2" t="s">
        <v>5631</v>
      </c>
      <c r="J3765" s="2" t="s">
        <v>1459</v>
      </c>
      <c r="K3765" s="2" t="s">
        <v>5632</v>
      </c>
      <c r="L3765" s="2" t="s">
        <v>5633</v>
      </c>
    </row>
    <row r="3766" spans="1:12">
      <c r="A3766" s="2" t="s">
        <v>5634</v>
      </c>
      <c r="B3766" s="3">
        <v>0.2</v>
      </c>
      <c r="C3766" s="2"/>
      <c r="D3766" s="3">
        <v>1728</v>
      </c>
      <c r="E3766" s="3">
        <v>2.7290000000000001</v>
      </c>
      <c r="F3766" s="2"/>
      <c r="G3766" s="2" t="s">
        <v>13</v>
      </c>
      <c r="H3766" s="2"/>
      <c r="I3766" s="3">
        <v>210</v>
      </c>
      <c r="J3766" s="3">
        <v>0.91</v>
      </c>
      <c r="K3766" s="3">
        <v>5683</v>
      </c>
      <c r="L3766" s="2" t="s">
        <v>1022</v>
      </c>
    </row>
    <row r="3767" spans="1:12">
      <c r="A3767" s="2" t="s">
        <v>5635</v>
      </c>
      <c r="B3767" s="3">
        <v>1.78</v>
      </c>
      <c r="C3767" s="2"/>
      <c r="D3767" s="3">
        <v>2058</v>
      </c>
      <c r="E3767" s="3">
        <v>2.827</v>
      </c>
      <c r="F3767" s="2"/>
      <c r="G3767" s="2" t="s">
        <v>13</v>
      </c>
      <c r="H3767" s="2"/>
      <c r="I3767" s="3">
        <v>192</v>
      </c>
      <c r="J3767" s="3">
        <v>0.71</v>
      </c>
      <c r="K3767" s="3">
        <v>4981</v>
      </c>
      <c r="L3767" s="2" t="s">
        <v>1022</v>
      </c>
    </row>
    <row r="3768" spans="1:12">
      <c r="A3768" s="2" t="s">
        <v>5636</v>
      </c>
      <c r="B3768" s="3">
        <v>6</v>
      </c>
      <c r="C3768" s="2"/>
      <c r="D3768" s="3">
        <v>4100</v>
      </c>
      <c r="E3768" s="3">
        <v>5.7</v>
      </c>
      <c r="F3768" s="2"/>
      <c r="G3768" s="2" t="s">
        <v>13</v>
      </c>
      <c r="H3768" s="2"/>
      <c r="I3768" s="3">
        <v>982</v>
      </c>
      <c r="J3768" s="3">
        <v>1.47</v>
      </c>
      <c r="K3768" s="3">
        <v>4769</v>
      </c>
      <c r="L3768" s="2" t="s">
        <v>1028</v>
      </c>
    </row>
    <row r="3769" spans="1:12">
      <c r="A3769" s="2" t="s">
        <v>5637</v>
      </c>
      <c r="B3769" s="2" t="s">
        <v>5638</v>
      </c>
      <c r="C3769" s="2"/>
      <c r="D3769" s="2" t="s">
        <v>5639</v>
      </c>
      <c r="E3769" s="19" t="s">
        <v>5640</v>
      </c>
      <c r="F3769" s="20"/>
      <c r="G3769" s="2" t="s">
        <v>13</v>
      </c>
      <c r="H3769" s="2"/>
      <c r="I3769" s="2" t="s">
        <v>5641</v>
      </c>
      <c r="J3769" s="3">
        <v>2.1</v>
      </c>
      <c r="K3769" s="3">
        <v>9000</v>
      </c>
      <c r="L3769" s="2" t="s">
        <v>5642</v>
      </c>
    </row>
    <row r="3770" spans="1:12">
      <c r="A3770" s="2" t="s">
        <v>5643</v>
      </c>
      <c r="B3770" s="2"/>
      <c r="C3770" s="2" t="s">
        <v>5644</v>
      </c>
      <c r="D3770" s="2" t="s">
        <v>5645</v>
      </c>
      <c r="E3770" s="19" t="s">
        <v>5646</v>
      </c>
      <c r="F3770" s="20"/>
      <c r="G3770" s="2" t="s">
        <v>134</v>
      </c>
      <c r="H3770" s="2"/>
      <c r="I3770" s="2" t="s">
        <v>5647</v>
      </c>
      <c r="J3770" s="2" t="s">
        <v>5648</v>
      </c>
      <c r="K3770" s="2" t="s">
        <v>5649</v>
      </c>
      <c r="L3770" s="2" t="s">
        <v>793</v>
      </c>
    </row>
    <row r="3771" spans="1:12">
      <c r="A3771" s="2" t="s">
        <v>5650</v>
      </c>
      <c r="B3771" s="2"/>
      <c r="C3771" s="3">
        <v>0.14000000000000001</v>
      </c>
      <c r="D3771" s="3">
        <v>2.3532199999999999</v>
      </c>
      <c r="E3771" s="3">
        <v>3.3799999999999997E-2</v>
      </c>
      <c r="F3771" s="2"/>
      <c r="G3771" s="2" t="s">
        <v>134</v>
      </c>
      <c r="H3771" s="2"/>
      <c r="I3771" s="3">
        <v>597</v>
      </c>
      <c r="J3771" s="3">
        <v>0.93</v>
      </c>
      <c r="K3771" s="3">
        <v>5378</v>
      </c>
      <c r="L3771" s="2" t="s">
        <v>1039</v>
      </c>
    </row>
    <row r="3772" spans="1:12">
      <c r="A3772" s="2" t="s">
        <v>5651</v>
      </c>
      <c r="B3772" s="2"/>
      <c r="C3772" s="3">
        <v>0.22500000000000001</v>
      </c>
      <c r="D3772" s="3">
        <v>3.5598700000000001</v>
      </c>
      <c r="E3772" s="3">
        <v>4.4540000000000003E-2</v>
      </c>
      <c r="F3772" s="2"/>
      <c r="G3772" s="2" t="s">
        <v>134</v>
      </c>
      <c r="H3772" s="2"/>
      <c r="I3772" s="3">
        <v>597</v>
      </c>
      <c r="J3772" s="3">
        <v>0.93</v>
      </c>
      <c r="K3772" s="3">
        <v>5378</v>
      </c>
      <c r="L3772" s="2" t="s">
        <v>1039</v>
      </c>
    </row>
    <row r="3773" spans="1:12">
      <c r="A3773" s="2" t="s">
        <v>5652</v>
      </c>
      <c r="B3773" s="2"/>
      <c r="C3773" s="3">
        <v>0.23699999999999999</v>
      </c>
      <c r="D3773" s="3">
        <v>5.4047799999999997</v>
      </c>
      <c r="E3773" s="3">
        <v>5.883E-2</v>
      </c>
      <c r="F3773" s="2"/>
      <c r="G3773" s="2" t="s">
        <v>134</v>
      </c>
      <c r="H3773" s="2"/>
      <c r="I3773" s="3">
        <v>597</v>
      </c>
      <c r="J3773" s="3">
        <v>0.93</v>
      </c>
      <c r="K3773" s="3">
        <v>5378</v>
      </c>
      <c r="L3773" s="2" t="s">
        <v>1039</v>
      </c>
    </row>
    <row r="3774" spans="1:12">
      <c r="A3774" s="2" t="s">
        <v>5653</v>
      </c>
      <c r="B3774" s="2"/>
      <c r="C3774" s="3">
        <v>0.29399999999999998</v>
      </c>
      <c r="D3774" s="3">
        <v>8.2614400000000003</v>
      </c>
      <c r="E3774" s="3">
        <v>7.8070000000000001E-2</v>
      </c>
      <c r="F3774" s="2"/>
      <c r="G3774" s="2" t="s">
        <v>134</v>
      </c>
      <c r="H3774" s="2"/>
      <c r="I3774" s="3">
        <v>597</v>
      </c>
      <c r="J3774" s="3">
        <v>0.93</v>
      </c>
      <c r="K3774" s="3">
        <v>5378</v>
      </c>
      <c r="L3774" s="2" t="s">
        <v>1039</v>
      </c>
    </row>
    <row r="3775" spans="1:12">
      <c r="A3775" s="2" t="s">
        <v>5654</v>
      </c>
      <c r="B3775" s="2"/>
      <c r="C3775" s="3">
        <v>0.251</v>
      </c>
      <c r="D3775" s="3">
        <v>12.75759</v>
      </c>
      <c r="E3775" s="3">
        <v>0.1043</v>
      </c>
      <c r="F3775" s="2"/>
      <c r="G3775" s="2" t="s">
        <v>134</v>
      </c>
      <c r="H3775" s="2"/>
      <c r="I3775" s="3">
        <v>597</v>
      </c>
      <c r="J3775" s="3">
        <v>0.93</v>
      </c>
      <c r="K3775" s="3">
        <v>5378</v>
      </c>
      <c r="L3775" s="2" t="s">
        <v>1039</v>
      </c>
    </row>
    <row r="3776" spans="1:12">
      <c r="A3776" s="2" t="s">
        <v>5655</v>
      </c>
      <c r="B3776" s="2" t="s">
        <v>5656</v>
      </c>
      <c r="C3776" s="2" t="s">
        <v>5657</v>
      </c>
      <c r="D3776" s="3">
        <v>7.7484999999999999</v>
      </c>
      <c r="E3776" s="19" t="s">
        <v>5658</v>
      </c>
      <c r="F3776" s="20"/>
      <c r="G3776" s="2" t="s">
        <v>134</v>
      </c>
      <c r="H3776" s="2"/>
      <c r="I3776" s="2" t="s">
        <v>5030</v>
      </c>
      <c r="J3776" s="2" t="s">
        <v>5031</v>
      </c>
      <c r="K3776" s="2" t="s">
        <v>5032</v>
      </c>
      <c r="L3776" s="2" t="s">
        <v>1041</v>
      </c>
    </row>
    <row r="3777" spans="1:12">
      <c r="A3777" s="2" t="s">
        <v>5659</v>
      </c>
      <c r="B3777" s="2" t="s">
        <v>5660</v>
      </c>
      <c r="C3777" s="2" t="s">
        <v>5661</v>
      </c>
      <c r="D3777" s="3">
        <v>6.3436500000000002</v>
      </c>
      <c r="E3777" s="2" t="s">
        <v>5662</v>
      </c>
      <c r="F3777" s="2" t="s">
        <v>5663</v>
      </c>
      <c r="G3777" s="2" t="s">
        <v>134</v>
      </c>
      <c r="H3777" s="2"/>
      <c r="I3777" s="2" t="s">
        <v>5664</v>
      </c>
      <c r="J3777" s="2" t="s">
        <v>5665</v>
      </c>
      <c r="K3777" s="2" t="s">
        <v>5666</v>
      </c>
      <c r="L3777" s="2" t="s">
        <v>1043</v>
      </c>
    </row>
    <row r="3778" spans="1:12">
      <c r="A3778" s="2" t="s">
        <v>5667</v>
      </c>
      <c r="B3778" s="2" t="s">
        <v>5668</v>
      </c>
      <c r="C3778" s="2" t="s">
        <v>5669</v>
      </c>
      <c r="D3778" s="3">
        <v>13.85402</v>
      </c>
      <c r="E3778" s="2" t="s">
        <v>5670</v>
      </c>
      <c r="F3778" s="2" t="s">
        <v>5671</v>
      </c>
      <c r="G3778" s="2" t="s">
        <v>134</v>
      </c>
      <c r="H3778" s="2"/>
      <c r="I3778" s="2" t="s">
        <v>5664</v>
      </c>
      <c r="J3778" s="2" t="s">
        <v>5665</v>
      </c>
      <c r="K3778" s="2" t="s">
        <v>5666</v>
      </c>
      <c r="L3778" s="2" t="s">
        <v>1043</v>
      </c>
    </row>
    <row r="3779" spans="1:12">
      <c r="A3779" s="2" t="s">
        <v>5672</v>
      </c>
      <c r="B3779" s="2" t="s">
        <v>5673</v>
      </c>
      <c r="C3779" s="2" t="s">
        <v>5674</v>
      </c>
      <c r="D3779" s="2" t="s">
        <v>5675</v>
      </c>
      <c r="E3779" s="2" t="s">
        <v>5676</v>
      </c>
      <c r="F3779" s="2" t="s">
        <v>5677</v>
      </c>
      <c r="G3779" s="2" t="s">
        <v>134</v>
      </c>
      <c r="H3779" s="2"/>
      <c r="I3779" s="2" t="s">
        <v>5664</v>
      </c>
      <c r="J3779" s="2" t="s">
        <v>5665</v>
      </c>
      <c r="K3779" s="2" t="s">
        <v>5666</v>
      </c>
      <c r="L3779" s="2" t="s">
        <v>1043</v>
      </c>
    </row>
    <row r="3780" spans="1:12">
      <c r="A3780" s="2" t="s">
        <v>5678</v>
      </c>
      <c r="B3780" s="2"/>
      <c r="C3780" s="2" t="s">
        <v>5679</v>
      </c>
      <c r="D3780" s="3">
        <v>0.81314900000000001</v>
      </c>
      <c r="E3780" s="2" t="s">
        <v>5680</v>
      </c>
      <c r="F3780" s="2" t="s">
        <v>5681</v>
      </c>
      <c r="G3780" s="2" t="s">
        <v>134</v>
      </c>
      <c r="H3780" s="2"/>
      <c r="I3780" s="2" t="s">
        <v>5682</v>
      </c>
      <c r="J3780" s="2" t="s">
        <v>5683</v>
      </c>
      <c r="K3780" s="2" t="s">
        <v>5684</v>
      </c>
      <c r="L3780" s="2" t="s">
        <v>5685</v>
      </c>
    </row>
    <row r="3781" spans="1:12">
      <c r="A3781" s="2" t="s">
        <v>5686</v>
      </c>
      <c r="B3781" s="2"/>
      <c r="C3781" s="3">
        <v>9.4E-2</v>
      </c>
      <c r="D3781" s="3">
        <v>0.365257</v>
      </c>
      <c r="E3781" s="2"/>
      <c r="F3781" s="2"/>
      <c r="G3781" s="2" t="s">
        <v>134</v>
      </c>
      <c r="H3781" s="2"/>
      <c r="I3781" s="2"/>
      <c r="J3781" s="3">
        <v>0.94</v>
      </c>
      <c r="K3781" s="3">
        <v>5456</v>
      </c>
      <c r="L3781" s="2" t="s">
        <v>5685</v>
      </c>
    </row>
    <row r="3782" spans="1:12">
      <c r="A3782" s="2" t="s">
        <v>5687</v>
      </c>
      <c r="B3782" s="2"/>
      <c r="C3782" s="2" t="s">
        <v>5688</v>
      </c>
      <c r="D3782" s="2" t="s">
        <v>5689</v>
      </c>
      <c r="E3782" s="2" t="s">
        <v>5690</v>
      </c>
      <c r="F3782" s="2" t="s">
        <v>5691</v>
      </c>
      <c r="G3782" s="2" t="s">
        <v>134</v>
      </c>
      <c r="H3782" s="2"/>
      <c r="I3782" s="2" t="s">
        <v>5692</v>
      </c>
      <c r="J3782" s="2" t="s">
        <v>5693</v>
      </c>
      <c r="K3782" s="2" t="s">
        <v>5694</v>
      </c>
      <c r="L3782" s="2" t="s">
        <v>1045</v>
      </c>
    </row>
    <row r="3783" spans="1:12">
      <c r="A3783" s="2" t="s">
        <v>5695</v>
      </c>
      <c r="B3783" s="2"/>
      <c r="C3783" s="2" t="s">
        <v>5696</v>
      </c>
      <c r="D3783" s="2" t="s">
        <v>5697</v>
      </c>
      <c r="E3783" s="2" t="s">
        <v>5698</v>
      </c>
      <c r="F3783" s="2" t="s">
        <v>5699</v>
      </c>
      <c r="G3783" s="2" t="s">
        <v>134</v>
      </c>
      <c r="H3783" s="2"/>
      <c r="I3783" s="2" t="s">
        <v>5692</v>
      </c>
      <c r="J3783" s="2" t="s">
        <v>5693</v>
      </c>
      <c r="K3783" s="2" t="s">
        <v>5694</v>
      </c>
      <c r="L3783" s="2" t="s">
        <v>1049</v>
      </c>
    </row>
    <row r="3784" spans="1:12">
      <c r="A3784" s="2" t="s">
        <v>5700</v>
      </c>
      <c r="B3784" s="2"/>
      <c r="C3784" s="2" t="s">
        <v>5701</v>
      </c>
      <c r="D3784" s="2" t="s">
        <v>5702</v>
      </c>
      <c r="E3784" s="2" t="s">
        <v>5703</v>
      </c>
      <c r="F3784" s="2" t="s">
        <v>5704</v>
      </c>
      <c r="G3784" s="2" t="s">
        <v>134</v>
      </c>
      <c r="H3784" s="2"/>
      <c r="I3784" s="2" t="s">
        <v>5705</v>
      </c>
      <c r="J3784" s="2" t="s">
        <v>5706</v>
      </c>
      <c r="K3784" s="2" t="s">
        <v>5707</v>
      </c>
      <c r="L3784" s="2" t="s">
        <v>1045</v>
      </c>
    </row>
    <row r="3785" spans="1:12">
      <c r="A3785" s="2" t="s">
        <v>5708</v>
      </c>
      <c r="B3785" s="2"/>
      <c r="C3785" s="2" t="s">
        <v>5709</v>
      </c>
      <c r="D3785" s="3">
        <v>3.7058710000000001</v>
      </c>
      <c r="E3785" s="19" t="s">
        <v>5710</v>
      </c>
      <c r="F3785" s="20"/>
      <c r="G3785" s="2" t="s">
        <v>134</v>
      </c>
      <c r="H3785" s="2"/>
      <c r="I3785" s="2" t="s">
        <v>5711</v>
      </c>
      <c r="J3785" s="2" t="s">
        <v>5712</v>
      </c>
      <c r="K3785" s="2" t="s">
        <v>5713</v>
      </c>
      <c r="L3785" s="2" t="s">
        <v>1045</v>
      </c>
    </row>
    <row r="3786" spans="1:12">
      <c r="A3786" s="2" t="s">
        <v>5714</v>
      </c>
      <c r="B3786" s="2"/>
      <c r="C3786" s="2" t="s">
        <v>5715</v>
      </c>
      <c r="D3786" s="3">
        <v>9.2831880000000009</v>
      </c>
      <c r="E3786" s="19" t="s">
        <v>5716</v>
      </c>
      <c r="F3786" s="20"/>
      <c r="G3786" s="2" t="s">
        <v>134</v>
      </c>
      <c r="H3786" s="2"/>
      <c r="I3786" s="2" t="s">
        <v>5717</v>
      </c>
      <c r="J3786" s="2" t="s">
        <v>5718</v>
      </c>
      <c r="K3786" s="2" t="s">
        <v>5719</v>
      </c>
      <c r="L3786" s="2" t="s">
        <v>1045</v>
      </c>
    </row>
    <row r="3787" spans="1:12">
      <c r="A3787" s="2" t="s">
        <v>5720</v>
      </c>
      <c r="B3787" s="2"/>
      <c r="C3787" s="2" t="s">
        <v>5721</v>
      </c>
      <c r="D3787" s="2" t="s">
        <v>5722</v>
      </c>
      <c r="E3787" s="2" t="s">
        <v>5723</v>
      </c>
      <c r="F3787" s="2" t="s">
        <v>5724</v>
      </c>
      <c r="G3787" s="2" t="s">
        <v>134</v>
      </c>
      <c r="H3787" s="2"/>
      <c r="I3787" s="2" t="s">
        <v>5725</v>
      </c>
      <c r="J3787" s="2" t="s">
        <v>5726</v>
      </c>
      <c r="K3787" s="2" t="s">
        <v>5727</v>
      </c>
      <c r="L3787" s="2" t="s">
        <v>1045</v>
      </c>
    </row>
    <row r="3788" spans="1:12">
      <c r="A3788" s="2" t="s">
        <v>5728</v>
      </c>
      <c r="B3788" s="2"/>
      <c r="C3788" s="2" t="s">
        <v>5729</v>
      </c>
      <c r="D3788" s="3">
        <v>6.6731170000000004</v>
      </c>
      <c r="E3788" s="19" t="s">
        <v>5730</v>
      </c>
      <c r="F3788" s="20"/>
      <c r="G3788" s="2" t="s">
        <v>134</v>
      </c>
      <c r="H3788" s="2"/>
      <c r="I3788" s="2" t="s">
        <v>5731</v>
      </c>
      <c r="J3788" s="2" t="s">
        <v>5732</v>
      </c>
      <c r="K3788" s="2" t="s">
        <v>5733</v>
      </c>
      <c r="L3788" s="2" t="s">
        <v>1045</v>
      </c>
    </row>
    <row r="3789" spans="1:12">
      <c r="A3789" s="2" t="s">
        <v>5734</v>
      </c>
      <c r="B3789" s="2"/>
      <c r="C3789" s="2" t="s">
        <v>5735</v>
      </c>
      <c r="D3789" s="2" t="s">
        <v>5736</v>
      </c>
      <c r="E3789" s="19" t="s">
        <v>5737</v>
      </c>
      <c r="F3789" s="20"/>
      <c r="G3789" s="2" t="s">
        <v>134</v>
      </c>
      <c r="H3789" s="2"/>
      <c r="I3789" s="2" t="s">
        <v>5738</v>
      </c>
      <c r="J3789" s="2" t="s">
        <v>5739</v>
      </c>
      <c r="K3789" s="2" t="s">
        <v>5740</v>
      </c>
      <c r="L3789" s="2" t="s">
        <v>1045</v>
      </c>
    </row>
    <row r="3790" spans="1:12">
      <c r="A3790" s="2" t="s">
        <v>5741</v>
      </c>
      <c r="B3790" s="2"/>
      <c r="C3790" s="2" t="s">
        <v>5742</v>
      </c>
      <c r="D3790" s="3">
        <v>2.3549899999999999</v>
      </c>
      <c r="E3790" s="19" t="s">
        <v>5743</v>
      </c>
      <c r="F3790" s="20"/>
      <c r="G3790" s="2" t="s">
        <v>134</v>
      </c>
      <c r="H3790" s="2"/>
      <c r="I3790" s="2" t="s">
        <v>5744</v>
      </c>
      <c r="J3790" s="2" t="s">
        <v>5745</v>
      </c>
      <c r="K3790" s="2" t="s">
        <v>5746</v>
      </c>
      <c r="L3790" s="2" t="s">
        <v>1045</v>
      </c>
    </row>
    <row r="3791" spans="1:12">
      <c r="A3791" s="2" t="s">
        <v>5747</v>
      </c>
      <c r="B3791" s="2"/>
      <c r="C3791" s="2" t="s">
        <v>5748</v>
      </c>
      <c r="D3791" s="3">
        <v>4.3827499999999997</v>
      </c>
      <c r="E3791" s="19" t="s">
        <v>5749</v>
      </c>
      <c r="F3791" s="20"/>
      <c r="G3791" s="2" t="s">
        <v>134</v>
      </c>
      <c r="H3791" s="2"/>
      <c r="I3791" s="2" t="s">
        <v>5744</v>
      </c>
      <c r="J3791" s="2" t="s">
        <v>5745</v>
      </c>
      <c r="K3791" s="2" t="s">
        <v>5746</v>
      </c>
      <c r="L3791" s="2" t="s">
        <v>1045</v>
      </c>
    </row>
    <row r="3792" spans="1:12">
      <c r="A3792" s="2" t="s">
        <v>5750</v>
      </c>
      <c r="B3792" s="2"/>
      <c r="C3792" s="2" t="s">
        <v>5751</v>
      </c>
      <c r="D3792" s="2" t="s">
        <v>5752</v>
      </c>
      <c r="E3792" s="19" t="s">
        <v>5753</v>
      </c>
      <c r="F3792" s="20"/>
      <c r="G3792" s="2" t="s">
        <v>134</v>
      </c>
      <c r="H3792" s="2"/>
      <c r="I3792" s="2" t="s">
        <v>5744</v>
      </c>
      <c r="J3792" s="2" t="s">
        <v>5745</v>
      </c>
      <c r="K3792" s="2" t="s">
        <v>5746</v>
      </c>
      <c r="L3792" s="2" t="s">
        <v>1045</v>
      </c>
    </row>
    <row r="3793" spans="1:12">
      <c r="A3793" s="2" t="s">
        <v>5754</v>
      </c>
      <c r="B3793" s="2"/>
      <c r="C3793" s="2" t="s">
        <v>5755</v>
      </c>
      <c r="D3793" s="2" t="s">
        <v>5756</v>
      </c>
      <c r="E3793" s="19" t="s">
        <v>5757</v>
      </c>
      <c r="F3793" s="20"/>
      <c r="G3793" s="2" t="s">
        <v>134</v>
      </c>
      <c r="H3793" s="2"/>
      <c r="I3793" s="2" t="s">
        <v>5758</v>
      </c>
      <c r="J3793" s="2" t="s">
        <v>5759</v>
      </c>
      <c r="K3793" s="2" t="s">
        <v>5760</v>
      </c>
      <c r="L3793" s="2" t="s">
        <v>1045</v>
      </c>
    </row>
    <row r="3794" spans="1:12">
      <c r="A3794" s="2" t="s">
        <v>5761</v>
      </c>
      <c r="B3794" s="2"/>
      <c r="C3794" s="2" t="s">
        <v>5762</v>
      </c>
      <c r="D3794" s="2" t="s">
        <v>5763</v>
      </c>
      <c r="E3794" s="19" t="s">
        <v>5764</v>
      </c>
      <c r="F3794" s="20"/>
      <c r="G3794" s="2" t="s">
        <v>134</v>
      </c>
      <c r="H3794" s="2"/>
      <c r="I3794" s="2" t="s">
        <v>5765</v>
      </c>
      <c r="J3794" s="2" t="s">
        <v>5766</v>
      </c>
      <c r="K3794" s="2" t="s">
        <v>5767</v>
      </c>
      <c r="L3794" s="2" t="s">
        <v>1045</v>
      </c>
    </row>
    <row r="3795" spans="1:12">
      <c r="A3795" s="2" t="s">
        <v>5768</v>
      </c>
      <c r="B3795" s="2"/>
      <c r="C3795" s="2" t="s">
        <v>5769</v>
      </c>
      <c r="D3795" s="2" t="s">
        <v>5770</v>
      </c>
      <c r="E3795" s="19" t="s">
        <v>5771</v>
      </c>
      <c r="F3795" s="20"/>
      <c r="G3795" s="2" t="s">
        <v>134</v>
      </c>
      <c r="H3795" s="2"/>
      <c r="I3795" s="2" t="s">
        <v>5772</v>
      </c>
      <c r="J3795" s="2" t="s">
        <v>5773</v>
      </c>
      <c r="K3795" s="2" t="s">
        <v>5774</v>
      </c>
      <c r="L3795" s="2" t="s">
        <v>1045</v>
      </c>
    </row>
    <row r="3796" spans="1:12">
      <c r="A3796" s="2" t="s">
        <v>5775</v>
      </c>
      <c r="B3796" s="2"/>
      <c r="C3796" s="2" t="s">
        <v>5776</v>
      </c>
      <c r="D3796" s="3">
        <v>6.3807999999999998</v>
      </c>
      <c r="E3796" s="19" t="s">
        <v>5777</v>
      </c>
      <c r="F3796" s="20"/>
      <c r="G3796" s="2" t="s">
        <v>134</v>
      </c>
      <c r="H3796" s="2"/>
      <c r="I3796" s="2" t="s">
        <v>5778</v>
      </c>
      <c r="J3796" s="2" t="s">
        <v>5779</v>
      </c>
      <c r="K3796" s="2" t="s">
        <v>5780</v>
      </c>
      <c r="L3796" s="2" t="s">
        <v>1045</v>
      </c>
    </row>
    <row r="3797" spans="1:12">
      <c r="A3797" s="2" t="s">
        <v>5781</v>
      </c>
      <c r="B3797" s="2"/>
      <c r="C3797" s="2" t="s">
        <v>5782</v>
      </c>
      <c r="D3797" s="2" t="s">
        <v>5783</v>
      </c>
      <c r="E3797" s="19" t="s">
        <v>5784</v>
      </c>
      <c r="F3797" s="20"/>
      <c r="G3797" s="2" t="s">
        <v>134</v>
      </c>
      <c r="H3797" s="2"/>
      <c r="I3797" s="2" t="s">
        <v>5785</v>
      </c>
      <c r="J3797" s="2" t="s">
        <v>5786</v>
      </c>
      <c r="K3797" s="2" t="s">
        <v>5787</v>
      </c>
      <c r="L3797" s="2" t="s">
        <v>1045</v>
      </c>
    </row>
    <row r="3798" spans="1:12">
      <c r="A3798" s="2" t="s">
        <v>5788</v>
      </c>
      <c r="B3798" s="2"/>
      <c r="C3798" s="2" t="s">
        <v>5789</v>
      </c>
      <c r="D3798" s="2" t="s">
        <v>5790</v>
      </c>
      <c r="E3798" s="19" t="s">
        <v>5791</v>
      </c>
      <c r="F3798" s="20"/>
      <c r="G3798" s="2" t="s">
        <v>134</v>
      </c>
      <c r="H3798" s="2"/>
      <c r="I3798" s="2" t="s">
        <v>5785</v>
      </c>
      <c r="J3798" s="2" t="s">
        <v>5786</v>
      </c>
      <c r="K3798" s="2" t="s">
        <v>5787</v>
      </c>
      <c r="L3798" s="2" t="s">
        <v>1045</v>
      </c>
    </row>
    <row r="3799" spans="1:12">
      <c r="A3799" s="2" t="s">
        <v>5792</v>
      </c>
      <c r="B3799" s="2"/>
      <c r="C3799" s="2" t="s">
        <v>5793</v>
      </c>
      <c r="D3799" s="2" t="s">
        <v>5794</v>
      </c>
      <c r="E3799" s="19" t="s">
        <v>5795</v>
      </c>
      <c r="F3799" s="20"/>
      <c r="G3799" s="2" t="s">
        <v>134</v>
      </c>
      <c r="H3799" s="2"/>
      <c r="I3799" s="2" t="s">
        <v>5796</v>
      </c>
      <c r="J3799" s="2" t="s">
        <v>5797</v>
      </c>
      <c r="K3799" s="2" t="s">
        <v>5798</v>
      </c>
      <c r="L3799" s="2" t="s">
        <v>1045</v>
      </c>
    </row>
    <row r="3800" spans="1:12">
      <c r="A3800" s="2" t="s">
        <v>5799</v>
      </c>
      <c r="B3800" s="2"/>
      <c r="C3800" s="2" t="s">
        <v>5800</v>
      </c>
      <c r="D3800" s="2" t="s">
        <v>5801</v>
      </c>
      <c r="E3800" s="19" t="s">
        <v>5802</v>
      </c>
      <c r="F3800" s="20"/>
      <c r="G3800" s="2" t="s">
        <v>134</v>
      </c>
      <c r="H3800" s="2"/>
      <c r="I3800" s="2" t="s">
        <v>5803</v>
      </c>
      <c r="J3800" s="2" t="s">
        <v>5804</v>
      </c>
      <c r="K3800" s="2" t="s">
        <v>5805</v>
      </c>
      <c r="L3800" s="2" t="s">
        <v>1045</v>
      </c>
    </row>
    <row r="3801" spans="1:12">
      <c r="A3801" s="2" t="s">
        <v>5806</v>
      </c>
      <c r="B3801" s="2"/>
      <c r="C3801" s="2" t="s">
        <v>5807</v>
      </c>
      <c r="D3801" s="2" t="s">
        <v>5808</v>
      </c>
      <c r="E3801" s="19" t="s">
        <v>5809</v>
      </c>
      <c r="F3801" s="20"/>
      <c r="G3801" s="2" t="s">
        <v>134</v>
      </c>
      <c r="H3801" s="2"/>
      <c r="I3801" s="2" t="s">
        <v>5803</v>
      </c>
      <c r="J3801" s="2" t="s">
        <v>5804</v>
      </c>
      <c r="K3801" s="2" t="s">
        <v>5805</v>
      </c>
      <c r="L3801" s="2" t="s">
        <v>1045</v>
      </c>
    </row>
    <row r="3802" spans="1:12">
      <c r="A3802" s="2" t="s">
        <v>5810</v>
      </c>
      <c r="B3802" s="2"/>
      <c r="C3802" s="2" t="s">
        <v>5811</v>
      </c>
      <c r="D3802" s="3">
        <v>5.8686999999999996</v>
      </c>
      <c r="E3802" s="19" t="s">
        <v>5812</v>
      </c>
      <c r="F3802" s="20"/>
      <c r="G3802" s="2" t="s">
        <v>134</v>
      </c>
      <c r="H3802" s="2"/>
      <c r="I3802" s="2" t="s">
        <v>5813</v>
      </c>
      <c r="J3802" s="2" t="s">
        <v>5814</v>
      </c>
      <c r="K3802" s="2" t="s">
        <v>5815</v>
      </c>
      <c r="L3802" s="2" t="s">
        <v>1045</v>
      </c>
    </row>
    <row r="3803" spans="1:12">
      <c r="A3803" s="2" t="s">
        <v>5816</v>
      </c>
      <c r="B3803" s="2"/>
      <c r="C3803" s="2" t="s">
        <v>5817</v>
      </c>
      <c r="D3803" s="3">
        <v>19.562740000000002</v>
      </c>
      <c r="E3803" s="19" t="s">
        <v>5818</v>
      </c>
      <c r="F3803" s="20"/>
      <c r="G3803" s="2" t="s">
        <v>134</v>
      </c>
      <c r="H3803" s="2"/>
      <c r="I3803" s="2" t="s">
        <v>5819</v>
      </c>
      <c r="J3803" s="2" t="s">
        <v>5820</v>
      </c>
      <c r="K3803" s="2" t="s">
        <v>5821</v>
      </c>
      <c r="L3803" s="2" t="s">
        <v>1045</v>
      </c>
    </row>
    <row r="3804" spans="1:12">
      <c r="A3804" s="2" t="s">
        <v>5822</v>
      </c>
      <c r="B3804" s="2"/>
      <c r="C3804" s="2" t="s">
        <v>5823</v>
      </c>
      <c r="D3804" s="2" t="s">
        <v>5824</v>
      </c>
      <c r="E3804" s="19" t="s">
        <v>5825</v>
      </c>
      <c r="F3804" s="20"/>
      <c r="G3804" s="2" t="s">
        <v>134</v>
      </c>
      <c r="H3804" s="2"/>
      <c r="I3804" s="2" t="s">
        <v>5826</v>
      </c>
      <c r="J3804" s="2" t="s">
        <v>5827</v>
      </c>
      <c r="K3804" s="2" t="s">
        <v>5828</v>
      </c>
      <c r="L3804" s="2" t="s">
        <v>1045</v>
      </c>
    </row>
    <row r="3805" spans="1:12">
      <c r="A3805" s="2" t="s">
        <v>5829</v>
      </c>
      <c r="B3805" s="2"/>
      <c r="C3805" s="2" t="s">
        <v>5830</v>
      </c>
      <c r="D3805" s="3">
        <v>5.32944</v>
      </c>
      <c r="E3805" s="19" t="s">
        <v>5831</v>
      </c>
      <c r="F3805" s="20"/>
      <c r="G3805" s="2" t="s">
        <v>134</v>
      </c>
      <c r="H3805" s="2"/>
      <c r="I3805" s="2" t="s">
        <v>5832</v>
      </c>
      <c r="J3805" s="2" t="s">
        <v>5833</v>
      </c>
      <c r="K3805" s="2" t="s">
        <v>5834</v>
      </c>
      <c r="L3805" s="2" t="s">
        <v>1045</v>
      </c>
    </row>
    <row r="3806" spans="1:12">
      <c r="A3806" s="2" t="s">
        <v>5835</v>
      </c>
      <c r="B3806" s="2"/>
      <c r="C3806" s="2" t="s">
        <v>5836</v>
      </c>
      <c r="D3806" s="2" t="s">
        <v>5837</v>
      </c>
      <c r="E3806" s="19" t="s">
        <v>5838</v>
      </c>
      <c r="F3806" s="20"/>
      <c r="G3806" s="2" t="s">
        <v>134</v>
      </c>
      <c r="H3806" s="2"/>
      <c r="I3806" s="2" t="s">
        <v>5839</v>
      </c>
      <c r="J3806" s="2" t="s">
        <v>5840</v>
      </c>
      <c r="K3806" s="2" t="s">
        <v>5841</v>
      </c>
      <c r="L3806" s="2" t="s">
        <v>1045</v>
      </c>
    </row>
    <row r="3807" spans="1:12">
      <c r="A3807" s="2" t="s">
        <v>5842</v>
      </c>
      <c r="B3807" s="2"/>
      <c r="C3807" s="2" t="s">
        <v>5843</v>
      </c>
      <c r="D3807" s="3">
        <v>8.7478200000000008</v>
      </c>
      <c r="E3807" s="19" t="s">
        <v>5844</v>
      </c>
      <c r="F3807" s="20"/>
      <c r="G3807" s="2" t="s">
        <v>134</v>
      </c>
      <c r="H3807" s="2"/>
      <c r="I3807" s="2" t="s">
        <v>5845</v>
      </c>
      <c r="J3807" s="2" t="s">
        <v>5846</v>
      </c>
      <c r="K3807" s="2" t="s">
        <v>5847</v>
      </c>
      <c r="L3807" s="2" t="s">
        <v>1045</v>
      </c>
    </row>
    <row r="3808" spans="1:12">
      <c r="A3808" s="2" t="s">
        <v>5848</v>
      </c>
      <c r="B3808" s="2"/>
      <c r="C3808" s="2" t="s">
        <v>5849</v>
      </c>
      <c r="D3808" s="3">
        <v>5.1721899999999996</v>
      </c>
      <c r="E3808" s="19" t="s">
        <v>5850</v>
      </c>
      <c r="F3808" s="20"/>
      <c r="G3808" s="2" t="s">
        <v>134</v>
      </c>
      <c r="H3808" s="2"/>
      <c r="I3808" s="2" t="s">
        <v>5851</v>
      </c>
      <c r="J3808" s="2" t="s">
        <v>5852</v>
      </c>
      <c r="K3808" s="2" t="s">
        <v>5853</v>
      </c>
      <c r="L3808" s="2" t="s">
        <v>1045</v>
      </c>
    </row>
    <row r="3809" spans="1:12">
      <c r="A3809" s="2" t="s">
        <v>5854</v>
      </c>
      <c r="B3809" s="2"/>
      <c r="C3809" s="2" t="s">
        <v>5855</v>
      </c>
      <c r="D3809" s="3">
        <v>8.8659300000000005</v>
      </c>
      <c r="E3809" s="19" t="s">
        <v>5856</v>
      </c>
      <c r="F3809" s="20"/>
      <c r="G3809" s="2" t="s">
        <v>134</v>
      </c>
      <c r="H3809" s="2"/>
      <c r="I3809" s="2" t="s">
        <v>5857</v>
      </c>
      <c r="J3809" s="2" t="s">
        <v>5858</v>
      </c>
      <c r="K3809" s="2" t="s">
        <v>5859</v>
      </c>
      <c r="L3809" s="2" t="s">
        <v>1045</v>
      </c>
    </row>
    <row r="3810" spans="1:12">
      <c r="A3810" s="2" t="s">
        <v>5860</v>
      </c>
      <c r="B3810" s="2"/>
      <c r="C3810" s="2" t="s">
        <v>5861</v>
      </c>
      <c r="D3810" s="3">
        <v>6.8942500000000004</v>
      </c>
      <c r="E3810" s="19" t="s">
        <v>5862</v>
      </c>
      <c r="F3810" s="20"/>
      <c r="G3810" s="2" t="s">
        <v>134</v>
      </c>
      <c r="H3810" s="2"/>
      <c r="I3810" s="2" t="s">
        <v>5863</v>
      </c>
      <c r="J3810" s="2" t="s">
        <v>5864</v>
      </c>
      <c r="K3810" s="2" t="s">
        <v>5865</v>
      </c>
      <c r="L3810" s="2" t="s">
        <v>1045</v>
      </c>
    </row>
    <row r="3811" spans="1:12">
      <c r="A3811" s="2" t="s">
        <v>5866</v>
      </c>
      <c r="B3811" s="2" t="s">
        <v>5867</v>
      </c>
      <c r="C3811" s="2" t="s">
        <v>5868</v>
      </c>
      <c r="D3811" s="3">
        <v>4.7368839999999999</v>
      </c>
      <c r="E3811" s="19" t="s">
        <v>5869</v>
      </c>
      <c r="F3811" s="20"/>
      <c r="G3811" s="2" t="s">
        <v>134</v>
      </c>
      <c r="H3811" s="2"/>
      <c r="I3811" s="2" t="s">
        <v>5870</v>
      </c>
      <c r="J3811" s="2" t="s">
        <v>5871</v>
      </c>
      <c r="K3811" s="2" t="s">
        <v>5872</v>
      </c>
      <c r="L3811" s="2" t="s">
        <v>5873</v>
      </c>
    </row>
    <row r="3812" spans="1:12">
      <c r="A3812" s="2" t="s">
        <v>5874</v>
      </c>
      <c r="B3812" s="2"/>
      <c r="C3812" s="2" t="s">
        <v>5875</v>
      </c>
      <c r="D3812" s="3">
        <v>0.46926899999999999</v>
      </c>
      <c r="E3812" s="19" t="s">
        <v>5876</v>
      </c>
      <c r="F3812" s="20"/>
      <c r="G3812" s="2" t="s">
        <v>134</v>
      </c>
      <c r="H3812" s="2"/>
      <c r="I3812" s="2" t="s">
        <v>5877</v>
      </c>
      <c r="J3812" s="2" t="s">
        <v>5878</v>
      </c>
      <c r="K3812" s="2" t="s">
        <v>5879</v>
      </c>
      <c r="L3812" s="2" t="s">
        <v>5685</v>
      </c>
    </row>
    <row r="3813" spans="1:12">
      <c r="A3813" s="2" t="s">
        <v>5880</v>
      </c>
      <c r="B3813" s="2"/>
      <c r="C3813" s="2" t="s">
        <v>5881</v>
      </c>
      <c r="D3813" s="3">
        <v>10.793469999999999</v>
      </c>
      <c r="E3813" s="19" t="s">
        <v>5882</v>
      </c>
      <c r="F3813" s="20"/>
      <c r="G3813" s="2" t="s">
        <v>134</v>
      </c>
      <c r="H3813" s="2"/>
      <c r="I3813" s="2" t="s">
        <v>5877</v>
      </c>
      <c r="J3813" s="2" t="s">
        <v>5878</v>
      </c>
      <c r="K3813" s="2" t="s">
        <v>5879</v>
      </c>
      <c r="L3813" s="2" t="s">
        <v>5883</v>
      </c>
    </row>
    <row r="3814" spans="1:12">
      <c r="A3814" s="2" t="s">
        <v>5884</v>
      </c>
      <c r="B3814" s="2"/>
      <c r="C3814" s="2" t="s">
        <v>5885</v>
      </c>
      <c r="D3814" s="2" t="s">
        <v>5886</v>
      </c>
      <c r="E3814" s="19" t="s">
        <v>5887</v>
      </c>
      <c r="F3814" s="20"/>
      <c r="G3814" s="2" t="s">
        <v>134</v>
      </c>
      <c r="H3814" s="2"/>
      <c r="I3814" s="2" t="s">
        <v>5877</v>
      </c>
      <c r="J3814" s="2" t="s">
        <v>5878</v>
      </c>
      <c r="K3814" s="2" t="s">
        <v>5879</v>
      </c>
      <c r="L3814" s="2" t="s">
        <v>5883</v>
      </c>
    </row>
    <row r="3815" spans="1:12">
      <c r="A3815" s="2" t="s">
        <v>5888</v>
      </c>
      <c r="B3815" s="2"/>
      <c r="C3815" s="2" t="s">
        <v>5889</v>
      </c>
      <c r="D3815" s="3">
        <v>16.99344</v>
      </c>
      <c r="E3815" s="19" t="s">
        <v>5890</v>
      </c>
      <c r="F3815" s="20"/>
      <c r="G3815" s="2" t="s">
        <v>134</v>
      </c>
      <c r="H3815" s="2"/>
      <c r="I3815" s="2" t="s">
        <v>5891</v>
      </c>
      <c r="J3815" s="2" t="s">
        <v>5892</v>
      </c>
      <c r="K3815" s="2" t="s">
        <v>5893</v>
      </c>
      <c r="L3815" s="2" t="s">
        <v>5894</v>
      </c>
    </row>
    <row r="3816" spans="1:12">
      <c r="A3816" s="2" t="s">
        <v>5895</v>
      </c>
      <c r="B3816" s="2"/>
      <c r="C3816" s="2" t="s">
        <v>5896</v>
      </c>
      <c r="D3816" s="2" t="s">
        <v>5897</v>
      </c>
      <c r="E3816" s="19" t="s">
        <v>5898</v>
      </c>
      <c r="F3816" s="20"/>
      <c r="G3816" s="2" t="s">
        <v>134</v>
      </c>
      <c r="H3816" s="2"/>
      <c r="I3816" s="2" t="s">
        <v>5899</v>
      </c>
      <c r="J3816" s="2" t="s">
        <v>5900</v>
      </c>
      <c r="K3816" s="2" t="s">
        <v>5901</v>
      </c>
      <c r="L3816" s="2" t="s">
        <v>1045</v>
      </c>
    </row>
    <row r="3817" spans="1:12">
      <c r="A3817" s="2" t="s">
        <v>5902</v>
      </c>
      <c r="B3817" s="2"/>
      <c r="C3817" s="2" t="s">
        <v>5903</v>
      </c>
      <c r="D3817" s="2" t="s">
        <v>5904</v>
      </c>
      <c r="E3817" s="19" t="s">
        <v>5905</v>
      </c>
      <c r="F3817" s="20"/>
      <c r="G3817" s="2" t="s">
        <v>134</v>
      </c>
      <c r="H3817" s="2"/>
      <c r="I3817" s="2" t="s">
        <v>5906</v>
      </c>
      <c r="J3817" s="2" t="s">
        <v>5907</v>
      </c>
      <c r="K3817" s="2" t="s">
        <v>5908</v>
      </c>
      <c r="L3817" s="2" t="s">
        <v>1045</v>
      </c>
    </row>
    <row r="3818" spans="1:12">
      <c r="A3818" s="2" t="s">
        <v>5909</v>
      </c>
      <c r="B3818" s="2"/>
      <c r="C3818" s="3">
        <v>0.123</v>
      </c>
      <c r="D3818" s="3">
        <v>0.77398100000000003</v>
      </c>
      <c r="E3818" s="2"/>
      <c r="F3818" s="2"/>
      <c r="G3818" s="2" t="s">
        <v>134</v>
      </c>
      <c r="H3818" s="2"/>
      <c r="I3818" s="2"/>
      <c r="J3818" s="3">
        <v>0.97</v>
      </c>
      <c r="K3818" s="3">
        <v>5477</v>
      </c>
      <c r="L3818" s="2" t="s">
        <v>5894</v>
      </c>
    </row>
    <row r="3819" spans="1:12">
      <c r="A3819" s="2" t="s">
        <v>5910</v>
      </c>
      <c r="B3819" s="2"/>
      <c r="C3819" s="2" t="s">
        <v>5911</v>
      </c>
      <c r="D3819" s="3">
        <v>2.8717899999999998</v>
      </c>
      <c r="E3819" s="19" t="s">
        <v>5912</v>
      </c>
      <c r="F3819" s="20"/>
      <c r="G3819" s="2" t="s">
        <v>134</v>
      </c>
      <c r="H3819" s="2"/>
      <c r="I3819" s="2" t="s">
        <v>5913</v>
      </c>
      <c r="J3819" s="2" t="s">
        <v>5914</v>
      </c>
      <c r="K3819" s="2" t="s">
        <v>5915</v>
      </c>
      <c r="L3819" s="2" t="s">
        <v>5894</v>
      </c>
    </row>
    <row r="3820" spans="1:12">
      <c r="A3820" s="2" t="s">
        <v>5916</v>
      </c>
      <c r="B3820" s="2"/>
      <c r="C3820" s="2" t="s">
        <v>5917</v>
      </c>
      <c r="D3820" s="3">
        <v>7.1490799999999997</v>
      </c>
      <c r="E3820" s="19" t="s">
        <v>5918</v>
      </c>
      <c r="F3820" s="20"/>
      <c r="G3820" s="2" t="s">
        <v>134</v>
      </c>
      <c r="H3820" s="2"/>
      <c r="I3820" s="2" t="s">
        <v>5913</v>
      </c>
      <c r="J3820" s="2" t="s">
        <v>5914</v>
      </c>
      <c r="K3820" s="2" t="s">
        <v>5915</v>
      </c>
      <c r="L3820" s="2" t="s">
        <v>5894</v>
      </c>
    </row>
    <row r="3821" spans="1:12">
      <c r="A3821" s="2" t="s">
        <v>5919</v>
      </c>
      <c r="B3821" s="2"/>
      <c r="C3821" s="2" t="s">
        <v>5920</v>
      </c>
      <c r="D3821" s="2" t="s">
        <v>5921</v>
      </c>
      <c r="E3821" s="19" t="s">
        <v>5922</v>
      </c>
      <c r="F3821" s="20"/>
      <c r="G3821" s="2" t="s">
        <v>134</v>
      </c>
      <c r="H3821" s="2"/>
      <c r="I3821" s="2" t="s">
        <v>5913</v>
      </c>
      <c r="J3821" s="2" t="s">
        <v>5914</v>
      </c>
      <c r="K3821" s="2" t="s">
        <v>5915</v>
      </c>
      <c r="L3821" s="2" t="s">
        <v>5894</v>
      </c>
    </row>
    <row r="3822" spans="1:12">
      <c r="A3822" s="2" t="s">
        <v>5923</v>
      </c>
      <c r="B3822" s="2"/>
      <c r="C3822" s="2" t="s">
        <v>5924</v>
      </c>
      <c r="D3822" s="3">
        <v>1.74298</v>
      </c>
      <c r="E3822" s="19" t="s">
        <v>5925</v>
      </c>
      <c r="F3822" s="20"/>
      <c r="G3822" s="2" t="s">
        <v>134</v>
      </c>
      <c r="H3822" s="2"/>
      <c r="I3822" s="2" t="s">
        <v>5926</v>
      </c>
      <c r="J3822" s="2" t="s">
        <v>5927</v>
      </c>
      <c r="K3822" s="2" t="s">
        <v>5928</v>
      </c>
      <c r="L3822" s="2" t="s">
        <v>5894</v>
      </c>
    </row>
    <row r="3823" spans="1:12">
      <c r="A3823" s="2" t="s">
        <v>5929</v>
      </c>
      <c r="B3823" s="2"/>
      <c r="C3823" s="2" t="s">
        <v>5930</v>
      </c>
      <c r="D3823" s="3">
        <v>7.8075999999999999</v>
      </c>
      <c r="E3823" s="19" t="s">
        <v>5931</v>
      </c>
      <c r="F3823" s="20"/>
      <c r="G3823" s="2" t="s">
        <v>134</v>
      </c>
      <c r="H3823" s="2"/>
      <c r="I3823" s="2" t="s">
        <v>5926</v>
      </c>
      <c r="J3823" s="2" t="s">
        <v>5927</v>
      </c>
      <c r="K3823" s="2" t="s">
        <v>5928</v>
      </c>
      <c r="L3823" s="2" t="s">
        <v>5894</v>
      </c>
    </row>
    <row r="3824" spans="1:12">
      <c r="A3824" s="2" t="s">
        <v>5932</v>
      </c>
      <c r="B3824" s="2"/>
      <c r="C3824" s="2" t="s">
        <v>5933</v>
      </c>
      <c r="D3824" s="3">
        <v>5.1763000000000003</v>
      </c>
      <c r="E3824" s="19" t="s">
        <v>5934</v>
      </c>
      <c r="F3824" s="20"/>
      <c r="G3824" s="2" t="s">
        <v>134</v>
      </c>
      <c r="H3824" s="2"/>
      <c r="I3824" s="2" t="s">
        <v>5935</v>
      </c>
      <c r="J3824" s="2" t="s">
        <v>5936</v>
      </c>
      <c r="K3824" s="2" t="s">
        <v>5937</v>
      </c>
      <c r="L3824" s="2" t="s">
        <v>5894</v>
      </c>
    </row>
    <row r="3825" spans="1:12">
      <c r="A3825" s="2" t="s">
        <v>5938</v>
      </c>
      <c r="B3825" s="2"/>
      <c r="C3825" s="2" t="s">
        <v>5939</v>
      </c>
      <c r="D3825" s="3">
        <v>6.6793399999999998</v>
      </c>
      <c r="E3825" s="19" t="s">
        <v>5940</v>
      </c>
      <c r="F3825" s="20"/>
      <c r="G3825" s="2" t="s">
        <v>134</v>
      </c>
      <c r="H3825" s="2"/>
      <c r="I3825" s="2" t="s">
        <v>5935</v>
      </c>
      <c r="J3825" s="2" t="s">
        <v>5936</v>
      </c>
      <c r="K3825" s="2" t="s">
        <v>5937</v>
      </c>
      <c r="L3825" s="2" t="s">
        <v>5894</v>
      </c>
    </row>
    <row r="3826" spans="1:12">
      <c r="A3826" s="2" t="s">
        <v>5941</v>
      </c>
      <c r="B3826" s="2"/>
      <c r="C3826" s="2" t="s">
        <v>5942</v>
      </c>
      <c r="D3826" s="3">
        <v>10.09886</v>
      </c>
      <c r="E3826" s="19" t="s">
        <v>5943</v>
      </c>
      <c r="F3826" s="20"/>
      <c r="G3826" s="2" t="s">
        <v>134</v>
      </c>
      <c r="H3826" s="2"/>
      <c r="I3826" s="2" t="s">
        <v>5944</v>
      </c>
      <c r="J3826" s="2" t="s">
        <v>5945</v>
      </c>
      <c r="K3826" s="2" t="s">
        <v>5946</v>
      </c>
      <c r="L3826" s="2" t="s">
        <v>1045</v>
      </c>
    </row>
    <row r="3827" spans="1:12">
      <c r="A3827" s="2" t="s">
        <v>5947</v>
      </c>
      <c r="B3827" s="2"/>
      <c r="C3827" s="2" t="s">
        <v>5948</v>
      </c>
      <c r="D3827" s="2" t="s">
        <v>5949</v>
      </c>
      <c r="E3827" s="19" t="s">
        <v>5950</v>
      </c>
      <c r="F3827" s="20"/>
      <c r="G3827" s="2" t="s">
        <v>134</v>
      </c>
      <c r="H3827" s="2"/>
      <c r="I3827" s="2" t="s">
        <v>5944</v>
      </c>
      <c r="J3827" s="2" t="s">
        <v>5945</v>
      </c>
      <c r="K3827" s="2" t="s">
        <v>5946</v>
      </c>
      <c r="L3827" s="2" t="s">
        <v>1045</v>
      </c>
    </row>
    <row r="3828" spans="1:12">
      <c r="A3828" s="2" t="s">
        <v>5951</v>
      </c>
      <c r="B3828" s="2"/>
      <c r="C3828" s="2" t="s">
        <v>5952</v>
      </c>
      <c r="D3828" s="3">
        <v>2.8586499999999999</v>
      </c>
      <c r="E3828" s="19" t="s">
        <v>5953</v>
      </c>
      <c r="F3828" s="20"/>
      <c r="G3828" s="2" t="s">
        <v>134</v>
      </c>
      <c r="H3828" s="2"/>
      <c r="I3828" s="2" t="s">
        <v>5954</v>
      </c>
      <c r="J3828" s="2" t="s">
        <v>5955</v>
      </c>
      <c r="K3828" s="2" t="s">
        <v>5956</v>
      </c>
      <c r="L3828" s="2" t="s">
        <v>1045</v>
      </c>
    </row>
    <row r="3829" spans="1:12">
      <c r="A3829" s="2" t="s">
        <v>5957</v>
      </c>
      <c r="B3829" s="2"/>
      <c r="C3829" s="2" t="s">
        <v>5958</v>
      </c>
      <c r="D3829" s="3">
        <v>4.1632199999999999</v>
      </c>
      <c r="E3829" s="19" t="s">
        <v>5959</v>
      </c>
      <c r="F3829" s="20"/>
      <c r="G3829" s="2" t="s">
        <v>134</v>
      </c>
      <c r="H3829" s="2"/>
      <c r="I3829" s="2" t="s">
        <v>5960</v>
      </c>
      <c r="J3829" s="2" t="s">
        <v>5961</v>
      </c>
      <c r="K3829" s="2" t="s">
        <v>5893</v>
      </c>
      <c r="L3829" s="2" t="s">
        <v>5894</v>
      </c>
    </row>
    <row r="3830" spans="1:12">
      <c r="A3830" s="2" t="s">
        <v>5962</v>
      </c>
      <c r="B3830" s="2"/>
      <c r="C3830" s="2" t="s">
        <v>5963</v>
      </c>
      <c r="D3830" s="3">
        <v>14.78721</v>
      </c>
      <c r="E3830" s="19" t="s">
        <v>5964</v>
      </c>
      <c r="F3830" s="20"/>
      <c r="G3830" s="2" t="s">
        <v>134</v>
      </c>
      <c r="H3830" s="2"/>
      <c r="I3830" s="2" t="s">
        <v>5965</v>
      </c>
      <c r="J3830" s="2" t="s">
        <v>5966</v>
      </c>
      <c r="K3830" s="2" t="s">
        <v>5967</v>
      </c>
      <c r="L3830" s="2" t="s">
        <v>5968</v>
      </c>
    </row>
    <row r="3831" spans="1:12">
      <c r="A3831" s="2" t="s">
        <v>5969</v>
      </c>
      <c r="B3831" s="2"/>
      <c r="C3831" s="2" t="s">
        <v>5970</v>
      </c>
      <c r="D3831" s="2" t="s">
        <v>5971</v>
      </c>
      <c r="E3831" s="19" t="s">
        <v>5972</v>
      </c>
      <c r="F3831" s="20"/>
      <c r="G3831" s="2" t="s">
        <v>134</v>
      </c>
      <c r="H3831" s="2"/>
      <c r="I3831" s="2" t="s">
        <v>5973</v>
      </c>
      <c r="J3831" s="2" t="s">
        <v>5974</v>
      </c>
      <c r="K3831" s="2" t="s">
        <v>5975</v>
      </c>
      <c r="L3831" s="2" t="s">
        <v>1045</v>
      </c>
    </row>
    <row r="3832" spans="1:12">
      <c r="A3832" s="2" t="s">
        <v>5976</v>
      </c>
      <c r="B3832" s="2"/>
      <c r="C3832" s="2" t="s">
        <v>5977</v>
      </c>
      <c r="D3832" s="3">
        <v>15.853540000000001</v>
      </c>
      <c r="E3832" s="19" t="s">
        <v>5978</v>
      </c>
      <c r="F3832" s="20"/>
      <c r="G3832" s="2" t="s">
        <v>134</v>
      </c>
      <c r="H3832" s="2"/>
      <c r="I3832" s="2" t="s">
        <v>5979</v>
      </c>
      <c r="J3832" s="2" t="s">
        <v>5980</v>
      </c>
      <c r="K3832" s="2" t="s">
        <v>5981</v>
      </c>
      <c r="L3832" s="2" t="s">
        <v>5894</v>
      </c>
    </row>
    <row r="3833" spans="1:12">
      <c r="A3833" s="2" t="s">
        <v>5982</v>
      </c>
      <c r="B3833" s="2"/>
      <c r="C3833" s="2" t="s">
        <v>5983</v>
      </c>
      <c r="D3833" s="2" t="s">
        <v>5984</v>
      </c>
      <c r="E3833" s="19" t="s">
        <v>5985</v>
      </c>
      <c r="F3833" s="20"/>
      <c r="G3833" s="2" t="s">
        <v>134</v>
      </c>
      <c r="H3833" s="2"/>
      <c r="I3833" s="2" t="s">
        <v>5979</v>
      </c>
      <c r="J3833" s="2" t="s">
        <v>5980</v>
      </c>
      <c r="K3833" s="2" t="s">
        <v>5981</v>
      </c>
      <c r="L3833" s="2" t="s">
        <v>1045</v>
      </c>
    </row>
    <row r="3834" spans="1:12">
      <c r="A3834" s="2" t="s">
        <v>5986</v>
      </c>
      <c r="B3834" s="2"/>
      <c r="C3834" s="2" t="s">
        <v>5987</v>
      </c>
      <c r="D3834" s="2" t="s">
        <v>5988</v>
      </c>
      <c r="E3834" s="19" t="s">
        <v>5989</v>
      </c>
      <c r="F3834" s="20"/>
      <c r="G3834" s="2" t="s">
        <v>134</v>
      </c>
      <c r="H3834" s="2"/>
      <c r="I3834" s="2" t="s">
        <v>5990</v>
      </c>
      <c r="J3834" s="2" t="s">
        <v>5991</v>
      </c>
      <c r="K3834" s="2" t="s">
        <v>5992</v>
      </c>
      <c r="L3834" s="2" t="s">
        <v>1045</v>
      </c>
    </row>
    <row r="3835" spans="1:12">
      <c r="A3835" s="2" t="s">
        <v>5993</v>
      </c>
      <c r="B3835" s="2"/>
      <c r="C3835" s="2" t="s">
        <v>5994</v>
      </c>
      <c r="D3835" s="3">
        <v>8.3579500000000007</v>
      </c>
      <c r="E3835" s="19" t="s">
        <v>5995</v>
      </c>
      <c r="F3835" s="20"/>
      <c r="G3835" s="2" t="s">
        <v>134</v>
      </c>
      <c r="H3835" s="2"/>
      <c r="I3835" s="2" t="s">
        <v>5996</v>
      </c>
      <c r="J3835" s="2" t="s">
        <v>5997</v>
      </c>
      <c r="K3835" s="2" t="s">
        <v>5998</v>
      </c>
      <c r="L3835" s="2" t="s">
        <v>5968</v>
      </c>
    </row>
    <row r="3836" spans="1:12">
      <c r="A3836" s="2" t="s">
        <v>5999</v>
      </c>
      <c r="B3836" s="2"/>
      <c r="C3836" s="2" t="s">
        <v>6000</v>
      </c>
      <c r="D3836" s="3">
        <v>17.04318</v>
      </c>
      <c r="E3836" s="19" t="s">
        <v>6001</v>
      </c>
      <c r="F3836" s="20"/>
      <c r="G3836" s="2" t="s">
        <v>134</v>
      </c>
      <c r="H3836" s="2"/>
      <c r="I3836" s="2" t="s">
        <v>6002</v>
      </c>
      <c r="J3836" s="2" t="s">
        <v>6003</v>
      </c>
      <c r="K3836" s="2" t="s">
        <v>6004</v>
      </c>
      <c r="L3836" s="2" t="s">
        <v>1045</v>
      </c>
    </row>
    <row r="3837" spans="1:12">
      <c r="A3837" s="2" t="s">
        <v>6005</v>
      </c>
      <c r="B3837" s="2" t="s">
        <v>6006</v>
      </c>
      <c r="C3837" s="2" t="s">
        <v>6007</v>
      </c>
      <c r="D3837" s="3">
        <v>3.2254230000000002</v>
      </c>
      <c r="E3837" s="19" t="s">
        <v>6008</v>
      </c>
      <c r="F3837" s="20"/>
      <c r="G3837" s="2" t="s">
        <v>134</v>
      </c>
      <c r="H3837" s="2"/>
      <c r="I3837" s="2" t="s">
        <v>6009</v>
      </c>
      <c r="J3837" s="2" t="s">
        <v>6010</v>
      </c>
      <c r="K3837" s="2" t="s">
        <v>6011</v>
      </c>
      <c r="L3837" s="2" t="s">
        <v>6012</v>
      </c>
    </row>
    <row r="3838" spans="1:12">
      <c r="A3838" s="2" t="s">
        <v>6013</v>
      </c>
      <c r="B3838" s="2" t="s">
        <v>6014</v>
      </c>
      <c r="C3838" s="2" t="s">
        <v>6015</v>
      </c>
      <c r="D3838" s="3">
        <v>7.3745000000000003</v>
      </c>
      <c r="E3838" s="19" t="s">
        <v>6016</v>
      </c>
      <c r="F3838" s="20"/>
      <c r="G3838" s="2" t="s">
        <v>134</v>
      </c>
      <c r="H3838" s="2"/>
      <c r="I3838" s="2" t="s">
        <v>6009</v>
      </c>
      <c r="J3838" s="2" t="s">
        <v>6010</v>
      </c>
      <c r="K3838" s="2" t="s">
        <v>6011</v>
      </c>
      <c r="L3838" s="2" t="s">
        <v>6012</v>
      </c>
    </row>
    <row r="3839" spans="1:12">
      <c r="A3839" s="2" t="s">
        <v>6017</v>
      </c>
      <c r="B3839" s="2"/>
      <c r="C3839" s="2" t="s">
        <v>6018</v>
      </c>
      <c r="D3839" s="3">
        <v>2.8498800000000002</v>
      </c>
      <c r="E3839" s="19" t="s">
        <v>6019</v>
      </c>
      <c r="F3839" s="20"/>
      <c r="G3839" s="2" t="s">
        <v>134</v>
      </c>
      <c r="H3839" s="2"/>
      <c r="I3839" s="2" t="s">
        <v>6020</v>
      </c>
      <c r="J3839" s="2" t="s">
        <v>6021</v>
      </c>
      <c r="K3839" s="2" t="s">
        <v>6022</v>
      </c>
      <c r="L3839" s="2" t="s">
        <v>1045</v>
      </c>
    </row>
    <row r="3840" spans="1:12">
      <c r="A3840" s="2" t="s">
        <v>6023</v>
      </c>
      <c r="B3840" s="2"/>
      <c r="C3840" s="2" t="s">
        <v>6024</v>
      </c>
      <c r="D3840" s="3">
        <v>1.05979</v>
      </c>
      <c r="E3840" s="19" t="s">
        <v>6025</v>
      </c>
      <c r="F3840" s="20"/>
      <c r="G3840" s="2" t="s">
        <v>134</v>
      </c>
      <c r="H3840" s="2"/>
      <c r="I3840" s="2" t="s">
        <v>6026</v>
      </c>
      <c r="J3840" s="2" t="s">
        <v>6027</v>
      </c>
      <c r="K3840" s="2" t="s">
        <v>6028</v>
      </c>
      <c r="L3840" s="2" t="s">
        <v>1045</v>
      </c>
    </row>
    <row r="3841" spans="1:12">
      <c r="A3841" s="2" t="s">
        <v>6029</v>
      </c>
      <c r="B3841" s="2"/>
      <c r="C3841" s="2" t="s">
        <v>6030</v>
      </c>
      <c r="D3841" s="2" t="s">
        <v>6031</v>
      </c>
      <c r="E3841" s="19" t="s">
        <v>6032</v>
      </c>
      <c r="F3841" s="20"/>
      <c r="G3841" s="2" t="s">
        <v>134</v>
      </c>
      <c r="H3841" s="2"/>
      <c r="I3841" s="2" t="s">
        <v>6026</v>
      </c>
      <c r="J3841" s="2" t="s">
        <v>6027</v>
      </c>
      <c r="K3841" s="2" t="s">
        <v>6028</v>
      </c>
      <c r="L3841" s="2" t="s">
        <v>1045</v>
      </c>
    </row>
    <row r="3842" spans="1:12">
      <c r="A3842" s="2" t="s">
        <v>6033</v>
      </c>
      <c r="B3842" s="2"/>
      <c r="C3842" s="2" t="s">
        <v>6034</v>
      </c>
      <c r="D3842" s="3">
        <v>3.40516</v>
      </c>
      <c r="E3842" s="19" t="s">
        <v>6035</v>
      </c>
      <c r="F3842" s="20"/>
      <c r="G3842" s="2" t="s">
        <v>134</v>
      </c>
      <c r="H3842" s="2"/>
      <c r="I3842" s="2" t="s">
        <v>6036</v>
      </c>
      <c r="J3842" s="2" t="s">
        <v>6037</v>
      </c>
      <c r="K3842" s="2" t="s">
        <v>6038</v>
      </c>
      <c r="L3842" s="2" t="s">
        <v>1045</v>
      </c>
    </row>
    <row r="3843" spans="1:12">
      <c r="A3843" s="2" t="s">
        <v>6039</v>
      </c>
      <c r="B3843" s="2"/>
      <c r="C3843" s="2" t="s">
        <v>6040</v>
      </c>
      <c r="D3843" s="2" t="s">
        <v>6041</v>
      </c>
      <c r="E3843" s="19" t="s">
        <v>6042</v>
      </c>
      <c r="F3843" s="20"/>
      <c r="G3843" s="2" t="s">
        <v>134</v>
      </c>
      <c r="H3843" s="2"/>
      <c r="I3843" s="2" t="s">
        <v>6043</v>
      </c>
      <c r="J3843" s="2" t="s">
        <v>6044</v>
      </c>
      <c r="K3843" s="2" t="s">
        <v>6045</v>
      </c>
      <c r="L3843" s="2" t="s">
        <v>1045</v>
      </c>
    </row>
    <row r="3844" spans="1:12">
      <c r="A3844" s="2" t="s">
        <v>6046</v>
      </c>
      <c r="B3844" s="2"/>
      <c r="C3844" s="2" t="s">
        <v>6047</v>
      </c>
      <c r="D3844" s="3">
        <v>7.0557800000000004</v>
      </c>
      <c r="E3844" s="19" t="s">
        <v>6048</v>
      </c>
      <c r="F3844" s="20"/>
      <c r="G3844" s="2" t="s">
        <v>134</v>
      </c>
      <c r="H3844" s="2"/>
      <c r="I3844" s="2" t="s">
        <v>6049</v>
      </c>
      <c r="J3844" s="2" t="s">
        <v>6050</v>
      </c>
      <c r="K3844" s="2" t="s">
        <v>6051</v>
      </c>
      <c r="L3844" s="2" t="s">
        <v>1045</v>
      </c>
    </row>
    <row r="3845" spans="1:12">
      <c r="A3845" s="2" t="s">
        <v>6052</v>
      </c>
      <c r="B3845" s="2"/>
      <c r="C3845" s="2" t="s">
        <v>6053</v>
      </c>
      <c r="D3845" s="2" t="s">
        <v>6054</v>
      </c>
      <c r="E3845" s="19" t="s">
        <v>6055</v>
      </c>
      <c r="F3845" s="20"/>
      <c r="G3845" s="2" t="s">
        <v>134</v>
      </c>
      <c r="H3845" s="2"/>
      <c r="I3845" s="2" t="s">
        <v>6056</v>
      </c>
      <c r="J3845" s="2" t="s">
        <v>6057</v>
      </c>
      <c r="K3845" s="2" t="s">
        <v>6058</v>
      </c>
      <c r="L3845" s="2" t="s">
        <v>1045</v>
      </c>
    </row>
    <row r="3846" spans="1:12">
      <c r="A3846" s="2" t="s">
        <v>6059</v>
      </c>
      <c r="B3846" s="2"/>
      <c r="C3846" s="2" t="s">
        <v>6060</v>
      </c>
      <c r="D3846" s="2" t="s">
        <v>6061</v>
      </c>
      <c r="E3846" s="19" t="s">
        <v>6062</v>
      </c>
      <c r="F3846" s="20"/>
      <c r="G3846" s="2" t="s">
        <v>134</v>
      </c>
      <c r="H3846" s="2"/>
      <c r="I3846" s="2" t="s">
        <v>6063</v>
      </c>
      <c r="J3846" s="2" t="s">
        <v>6064</v>
      </c>
      <c r="K3846" s="2" t="s">
        <v>6065</v>
      </c>
      <c r="L3846" s="2" t="s">
        <v>1045</v>
      </c>
    </row>
    <row r="3847" spans="1:12">
      <c r="A3847" s="2" t="s">
        <v>6066</v>
      </c>
      <c r="B3847" s="2"/>
      <c r="C3847" s="2" t="s">
        <v>6067</v>
      </c>
      <c r="D3847" s="2" t="s">
        <v>6068</v>
      </c>
      <c r="E3847" s="19" t="s">
        <v>6069</v>
      </c>
      <c r="F3847" s="20"/>
      <c r="G3847" s="2" t="s">
        <v>134</v>
      </c>
      <c r="H3847" s="2"/>
      <c r="I3847" s="2" t="s">
        <v>6070</v>
      </c>
      <c r="J3847" s="2" t="s">
        <v>6071</v>
      </c>
      <c r="K3847" s="2" t="s">
        <v>6072</v>
      </c>
      <c r="L3847" s="2" t="s">
        <v>1045</v>
      </c>
    </row>
    <row r="3848" spans="1:12">
      <c r="A3848" s="2" t="s">
        <v>6073</v>
      </c>
      <c r="B3848" s="2"/>
      <c r="C3848" s="2" t="s">
        <v>6074</v>
      </c>
      <c r="D3848" s="3">
        <v>4.19095</v>
      </c>
      <c r="E3848" s="19" t="s">
        <v>6075</v>
      </c>
      <c r="F3848" s="20"/>
      <c r="G3848" s="2" t="s">
        <v>134</v>
      </c>
      <c r="H3848" s="2"/>
      <c r="I3848" s="2" t="s">
        <v>6076</v>
      </c>
      <c r="J3848" s="2" t="s">
        <v>6077</v>
      </c>
      <c r="K3848" s="2" t="s">
        <v>6078</v>
      </c>
      <c r="L3848" s="2" t="s">
        <v>1045</v>
      </c>
    </row>
    <row r="3849" spans="1:12">
      <c r="A3849" s="2" t="s">
        <v>6079</v>
      </c>
      <c r="B3849" s="2"/>
      <c r="C3849" s="2" t="s">
        <v>6080</v>
      </c>
      <c r="D3849" s="3">
        <v>2.0806200000000001</v>
      </c>
      <c r="E3849" s="19" t="s">
        <v>6081</v>
      </c>
      <c r="F3849" s="20"/>
      <c r="G3849" s="2" t="s">
        <v>134</v>
      </c>
      <c r="H3849" s="2"/>
      <c r="I3849" s="2" t="s">
        <v>6082</v>
      </c>
      <c r="J3849" s="2" t="s">
        <v>6083</v>
      </c>
      <c r="K3849" s="2" t="s">
        <v>6084</v>
      </c>
      <c r="L3849" s="2" t="s">
        <v>1045</v>
      </c>
    </row>
    <row r="3850" spans="1:12">
      <c r="A3850" s="2" t="s">
        <v>6085</v>
      </c>
      <c r="B3850" s="2"/>
      <c r="C3850" s="2" t="s">
        <v>6086</v>
      </c>
      <c r="D3850" s="3">
        <v>0.57023299999999999</v>
      </c>
      <c r="E3850" s="19" t="s">
        <v>6087</v>
      </c>
      <c r="F3850" s="20"/>
      <c r="G3850" s="2" t="s">
        <v>134</v>
      </c>
      <c r="H3850" s="2"/>
      <c r="I3850" s="2" t="s">
        <v>6088</v>
      </c>
      <c r="J3850" s="2" t="s">
        <v>6089</v>
      </c>
      <c r="K3850" s="2" t="s">
        <v>6090</v>
      </c>
      <c r="L3850" s="2" t="s">
        <v>1045</v>
      </c>
    </row>
    <row r="3851" spans="1:12">
      <c r="A3851" s="2" t="s">
        <v>6091</v>
      </c>
      <c r="B3851" s="2"/>
      <c r="C3851" s="2" t="s">
        <v>6092</v>
      </c>
      <c r="D3851" s="3">
        <v>0.66955799999999999</v>
      </c>
      <c r="E3851" s="19" t="s">
        <v>6093</v>
      </c>
      <c r="F3851" s="20"/>
      <c r="G3851" s="2" t="s">
        <v>134</v>
      </c>
      <c r="H3851" s="2"/>
      <c r="I3851" s="2" t="s">
        <v>6094</v>
      </c>
      <c r="J3851" s="2" t="s">
        <v>6095</v>
      </c>
      <c r="K3851" s="2" t="s">
        <v>6096</v>
      </c>
      <c r="L3851" s="2" t="s">
        <v>6097</v>
      </c>
    </row>
    <row r="3852" spans="1:12">
      <c r="A3852" s="2" t="s">
        <v>6098</v>
      </c>
      <c r="B3852" s="2"/>
      <c r="C3852" s="2" t="s">
        <v>6099</v>
      </c>
      <c r="D3852" s="3">
        <v>9.7954000000000008</v>
      </c>
      <c r="E3852" s="19" t="s">
        <v>6100</v>
      </c>
      <c r="F3852" s="20"/>
      <c r="G3852" s="2" t="s">
        <v>134</v>
      </c>
      <c r="H3852" s="2"/>
      <c r="I3852" s="2" t="s">
        <v>6101</v>
      </c>
      <c r="J3852" s="2" t="s">
        <v>6102</v>
      </c>
      <c r="K3852" s="2" t="s">
        <v>6103</v>
      </c>
      <c r="L3852" s="2" t="s">
        <v>5894</v>
      </c>
    </row>
    <row r="3853" spans="1:12">
      <c r="A3853" s="2" t="s">
        <v>6104</v>
      </c>
      <c r="B3853" s="2"/>
      <c r="C3853" s="2" t="s">
        <v>6105</v>
      </c>
      <c r="D3853" s="2" t="s">
        <v>6106</v>
      </c>
      <c r="E3853" s="19" t="s">
        <v>6107</v>
      </c>
      <c r="F3853" s="20"/>
      <c r="G3853" s="2" t="s">
        <v>134</v>
      </c>
      <c r="H3853" s="2"/>
      <c r="I3853" s="2" t="s">
        <v>6108</v>
      </c>
      <c r="J3853" s="2" t="s">
        <v>6109</v>
      </c>
      <c r="K3853" s="2" t="s">
        <v>6110</v>
      </c>
      <c r="L3853" s="2" t="s">
        <v>1045</v>
      </c>
    </row>
    <row r="3854" spans="1:12">
      <c r="A3854" s="2" t="s">
        <v>6111</v>
      </c>
      <c r="B3854" s="2"/>
      <c r="C3854" s="2" t="s">
        <v>6112</v>
      </c>
      <c r="D3854" s="3">
        <v>8.5965299999999996</v>
      </c>
      <c r="E3854" s="19" t="s">
        <v>6113</v>
      </c>
      <c r="F3854" s="20"/>
      <c r="G3854" s="2" t="s">
        <v>134</v>
      </c>
      <c r="H3854" s="2"/>
      <c r="I3854" s="2" t="s">
        <v>6114</v>
      </c>
      <c r="J3854" s="2" t="s">
        <v>6115</v>
      </c>
      <c r="K3854" s="2" t="s">
        <v>6116</v>
      </c>
      <c r="L3854" s="2" t="s">
        <v>5894</v>
      </c>
    </row>
    <row r="3855" spans="1:12">
      <c r="A3855" s="2" t="s">
        <v>6117</v>
      </c>
      <c r="B3855" s="2"/>
      <c r="C3855" s="2" t="s">
        <v>6118</v>
      </c>
      <c r="D3855" s="3">
        <v>8.2696500000000004</v>
      </c>
      <c r="E3855" s="19" t="s">
        <v>6119</v>
      </c>
      <c r="F3855" s="20"/>
      <c r="G3855" s="2" t="s">
        <v>134</v>
      </c>
      <c r="H3855" s="2"/>
      <c r="I3855" s="2" t="s">
        <v>6120</v>
      </c>
      <c r="J3855" s="2" t="s">
        <v>6121</v>
      </c>
      <c r="K3855" s="2" t="s">
        <v>6122</v>
      </c>
      <c r="L3855" s="2" t="s">
        <v>1045</v>
      </c>
    </row>
    <row r="3856" spans="1:12">
      <c r="A3856" s="2" t="s">
        <v>6123</v>
      </c>
      <c r="B3856" s="2"/>
      <c r="C3856" s="2" t="s">
        <v>6124</v>
      </c>
      <c r="D3856" s="3">
        <v>2.1747890000000001</v>
      </c>
      <c r="E3856" s="19" t="s">
        <v>6125</v>
      </c>
      <c r="F3856" s="20"/>
      <c r="G3856" s="2" t="s">
        <v>134</v>
      </c>
      <c r="H3856" s="2"/>
      <c r="I3856" s="2" t="s">
        <v>6126</v>
      </c>
      <c r="J3856" s="2" t="s">
        <v>6127</v>
      </c>
      <c r="K3856" s="2" t="s">
        <v>6128</v>
      </c>
      <c r="L3856" s="2" t="s">
        <v>5894</v>
      </c>
    </row>
    <row r="3857" spans="1:12">
      <c r="A3857" s="2" t="s">
        <v>6129</v>
      </c>
      <c r="B3857" s="2"/>
      <c r="C3857" s="2" t="s">
        <v>6130</v>
      </c>
      <c r="D3857" s="3">
        <v>14.07452</v>
      </c>
      <c r="E3857" s="19" t="s">
        <v>6131</v>
      </c>
      <c r="F3857" s="20"/>
      <c r="G3857" s="2" t="s">
        <v>134</v>
      </c>
      <c r="H3857" s="2"/>
      <c r="I3857" s="2" t="s">
        <v>6132</v>
      </c>
      <c r="J3857" s="2" t="s">
        <v>6133</v>
      </c>
      <c r="K3857" s="2" t="s">
        <v>6134</v>
      </c>
      <c r="L3857" s="2" t="s">
        <v>1045</v>
      </c>
    </row>
    <row r="3858" spans="1:12">
      <c r="A3858" s="2" t="s">
        <v>6135</v>
      </c>
      <c r="B3858" s="2"/>
      <c r="C3858" s="2" t="s">
        <v>6136</v>
      </c>
      <c r="D3858" s="3">
        <v>8.6798900000000003</v>
      </c>
      <c r="E3858" s="19" t="s">
        <v>6137</v>
      </c>
      <c r="F3858" s="20"/>
      <c r="G3858" s="2" t="s">
        <v>134</v>
      </c>
      <c r="H3858" s="2"/>
      <c r="I3858" s="2" t="s">
        <v>6138</v>
      </c>
      <c r="J3858" s="2" t="s">
        <v>6139</v>
      </c>
      <c r="K3858" s="2" t="s">
        <v>6140</v>
      </c>
      <c r="L3858" s="2" t="s">
        <v>1045</v>
      </c>
    </row>
    <row r="3859" spans="1:12">
      <c r="A3859" s="2" t="s">
        <v>6141</v>
      </c>
      <c r="B3859" s="2"/>
      <c r="C3859" s="2" t="s">
        <v>6142</v>
      </c>
      <c r="D3859" s="2" t="s">
        <v>6143</v>
      </c>
      <c r="E3859" s="19" t="s">
        <v>6144</v>
      </c>
      <c r="F3859" s="20"/>
      <c r="G3859" s="2" t="s">
        <v>134</v>
      </c>
      <c r="H3859" s="2"/>
      <c r="I3859" s="2" t="s">
        <v>6145</v>
      </c>
      <c r="J3859" s="2" t="s">
        <v>6146</v>
      </c>
      <c r="K3859" s="2" t="s">
        <v>6147</v>
      </c>
      <c r="L3859" s="2" t="s">
        <v>1045</v>
      </c>
    </row>
    <row r="3860" spans="1:12">
      <c r="A3860" s="2" t="s">
        <v>6148</v>
      </c>
      <c r="B3860" s="2"/>
      <c r="C3860" s="2" t="s">
        <v>6149</v>
      </c>
      <c r="D3860" s="2" t="s">
        <v>6150</v>
      </c>
      <c r="E3860" s="19" t="s">
        <v>6151</v>
      </c>
      <c r="F3860" s="20"/>
      <c r="G3860" s="2" t="s">
        <v>134</v>
      </c>
      <c r="H3860" s="2"/>
      <c r="I3860" s="2" t="s">
        <v>6145</v>
      </c>
      <c r="J3860" s="2" t="s">
        <v>6146</v>
      </c>
      <c r="K3860" s="2" t="s">
        <v>6147</v>
      </c>
      <c r="L3860" s="2" t="s">
        <v>1045</v>
      </c>
    </row>
    <row r="3861" spans="1:12">
      <c r="A3861" s="2" t="s">
        <v>6152</v>
      </c>
      <c r="B3861" s="2"/>
      <c r="C3861" s="2" t="s">
        <v>6153</v>
      </c>
      <c r="D3861" s="3">
        <v>11.137280000000001</v>
      </c>
      <c r="E3861" s="19" t="s">
        <v>6154</v>
      </c>
      <c r="F3861" s="20"/>
      <c r="G3861" s="2" t="s">
        <v>134</v>
      </c>
      <c r="H3861" s="2"/>
      <c r="I3861" s="2" t="s">
        <v>6145</v>
      </c>
      <c r="J3861" s="2" t="s">
        <v>6146</v>
      </c>
      <c r="K3861" s="2" t="s">
        <v>6147</v>
      </c>
      <c r="L3861" s="2" t="s">
        <v>1045</v>
      </c>
    </row>
    <row r="3862" spans="1:12">
      <c r="A3862" s="2" t="s">
        <v>6155</v>
      </c>
      <c r="B3862" s="2"/>
      <c r="C3862" s="2" t="s">
        <v>6156</v>
      </c>
      <c r="D3862" s="3">
        <v>13.682510000000001</v>
      </c>
      <c r="E3862" s="19" t="s">
        <v>6157</v>
      </c>
      <c r="F3862" s="20"/>
      <c r="G3862" s="2" t="s">
        <v>134</v>
      </c>
      <c r="H3862" s="2"/>
      <c r="I3862" s="2" t="s">
        <v>6158</v>
      </c>
      <c r="J3862" s="2" t="s">
        <v>6159</v>
      </c>
      <c r="K3862" s="2" t="s">
        <v>6160</v>
      </c>
      <c r="L3862" s="2" t="s">
        <v>1045</v>
      </c>
    </row>
    <row r="3863" spans="1:12">
      <c r="A3863" s="2" t="s">
        <v>6161</v>
      </c>
      <c r="B3863" s="2"/>
      <c r="C3863" s="2" t="s">
        <v>6162</v>
      </c>
      <c r="D3863" s="3">
        <v>2.3990900000000002</v>
      </c>
      <c r="E3863" s="19" t="s">
        <v>6163</v>
      </c>
      <c r="F3863" s="20"/>
      <c r="G3863" s="2" t="s">
        <v>134</v>
      </c>
      <c r="H3863" s="2"/>
      <c r="I3863" s="2" t="s">
        <v>6164</v>
      </c>
      <c r="J3863" s="2" t="s">
        <v>6165</v>
      </c>
      <c r="K3863" s="2" t="s">
        <v>6166</v>
      </c>
      <c r="L3863" s="2" t="s">
        <v>1045</v>
      </c>
    </row>
    <row r="3864" spans="1:12">
      <c r="A3864" s="2" t="s">
        <v>6167</v>
      </c>
      <c r="B3864" s="2" t="s">
        <v>6168</v>
      </c>
      <c r="C3864" s="2" t="s">
        <v>6169</v>
      </c>
      <c r="D3864" s="3">
        <v>15.38883</v>
      </c>
      <c r="E3864" s="19" t="s">
        <v>6170</v>
      </c>
      <c r="F3864" s="20"/>
      <c r="G3864" s="2" t="s">
        <v>134</v>
      </c>
      <c r="H3864" s="2"/>
      <c r="I3864" s="2" t="s">
        <v>6171</v>
      </c>
      <c r="J3864" s="2" t="s">
        <v>6172</v>
      </c>
      <c r="K3864" s="2" t="s">
        <v>6173</v>
      </c>
      <c r="L3864" s="2" t="s">
        <v>6174</v>
      </c>
    </row>
    <row r="3865" spans="1:12">
      <c r="A3865" s="2" t="s">
        <v>6175</v>
      </c>
      <c r="B3865" s="2"/>
      <c r="C3865" s="2" t="s">
        <v>6176</v>
      </c>
      <c r="D3865" s="3">
        <v>0.50556999999999996</v>
      </c>
      <c r="E3865" s="19" t="s">
        <v>6177</v>
      </c>
      <c r="F3865" s="20"/>
      <c r="G3865" s="2" t="s">
        <v>134</v>
      </c>
      <c r="H3865" s="2"/>
      <c r="I3865" s="2" t="s">
        <v>6178</v>
      </c>
      <c r="J3865" s="2" t="s">
        <v>6179</v>
      </c>
      <c r="K3865" s="2" t="s">
        <v>6180</v>
      </c>
      <c r="L3865" s="2" t="s">
        <v>1045</v>
      </c>
    </row>
    <row r="3866" spans="1:12">
      <c r="A3866" s="2" t="s">
        <v>6181</v>
      </c>
      <c r="B3866" s="2"/>
      <c r="C3866" s="2" t="s">
        <v>6182</v>
      </c>
      <c r="D3866" s="3">
        <v>4.5641699999999998</v>
      </c>
      <c r="E3866" s="19" t="s">
        <v>6183</v>
      </c>
      <c r="F3866" s="20"/>
      <c r="G3866" s="2" t="s">
        <v>134</v>
      </c>
      <c r="H3866" s="2"/>
      <c r="I3866" s="2" t="s">
        <v>6178</v>
      </c>
      <c r="J3866" s="2" t="s">
        <v>6179</v>
      </c>
      <c r="K3866" s="2" t="s">
        <v>6180</v>
      </c>
      <c r="L3866" s="2" t="s">
        <v>1045</v>
      </c>
    </row>
    <row r="3867" spans="1:12">
      <c r="A3867" s="2" t="s">
        <v>6184</v>
      </c>
      <c r="B3867" s="2"/>
      <c r="C3867" s="2" t="s">
        <v>6185</v>
      </c>
      <c r="D3867" s="3">
        <v>4.4785899999999996</v>
      </c>
      <c r="E3867" s="2" t="s">
        <v>6186</v>
      </c>
      <c r="F3867" s="2" t="s">
        <v>6187</v>
      </c>
      <c r="G3867" s="2" t="s">
        <v>134</v>
      </c>
      <c r="H3867" s="2"/>
      <c r="I3867" s="2" t="s">
        <v>6188</v>
      </c>
      <c r="J3867" s="2" t="s">
        <v>978</v>
      </c>
      <c r="K3867" s="2" t="s">
        <v>6189</v>
      </c>
      <c r="L3867" s="2" t="s">
        <v>1045</v>
      </c>
    </row>
    <row r="3868" spans="1:12">
      <c r="A3868" s="2" t="s">
        <v>6190</v>
      </c>
      <c r="B3868" s="2"/>
      <c r="C3868" s="2" t="s">
        <v>6191</v>
      </c>
      <c r="D3868" s="2" t="s">
        <v>6192</v>
      </c>
      <c r="E3868" s="2" t="s">
        <v>6193</v>
      </c>
      <c r="F3868" s="2" t="s">
        <v>6194</v>
      </c>
      <c r="G3868" s="2" t="s">
        <v>134</v>
      </c>
      <c r="H3868" s="2"/>
      <c r="I3868" s="2" t="s">
        <v>6188</v>
      </c>
      <c r="J3868" s="2" t="s">
        <v>978</v>
      </c>
      <c r="K3868" s="2" t="s">
        <v>6189</v>
      </c>
      <c r="L3868" s="2" t="s">
        <v>1049</v>
      </c>
    </row>
    <row r="3869" spans="1:12">
      <c r="A3869" s="2" t="s">
        <v>6195</v>
      </c>
      <c r="B3869" s="2"/>
      <c r="C3869" s="2" t="s">
        <v>6196</v>
      </c>
      <c r="D3869" s="2" t="s">
        <v>6197</v>
      </c>
      <c r="E3869" s="2" t="s">
        <v>6198</v>
      </c>
      <c r="F3869" s="2" t="s">
        <v>6199</v>
      </c>
      <c r="G3869" s="2" t="s">
        <v>134</v>
      </c>
      <c r="H3869" s="2"/>
      <c r="I3869" s="2" t="s">
        <v>6200</v>
      </c>
      <c r="J3869" s="2" t="s">
        <v>6201</v>
      </c>
      <c r="K3869" s="2" t="s">
        <v>6202</v>
      </c>
      <c r="L3869" s="2" t="s">
        <v>1045</v>
      </c>
    </row>
    <row r="3870" spans="1:12">
      <c r="A3870" s="2" t="s">
        <v>6203</v>
      </c>
      <c r="B3870" s="2"/>
      <c r="C3870" s="2" t="s">
        <v>6204</v>
      </c>
      <c r="D3870" s="3">
        <v>3.2711100000000002</v>
      </c>
      <c r="E3870" s="2" t="s">
        <v>6205</v>
      </c>
      <c r="F3870" s="2" t="s">
        <v>6206</v>
      </c>
      <c r="G3870" s="2" t="s">
        <v>134</v>
      </c>
      <c r="H3870" s="2"/>
      <c r="I3870" s="2" t="s">
        <v>6207</v>
      </c>
      <c r="J3870" s="2" t="s">
        <v>6208</v>
      </c>
      <c r="K3870" s="2" t="s">
        <v>6209</v>
      </c>
      <c r="L3870" s="2" t="s">
        <v>1045</v>
      </c>
    </row>
    <row r="3871" spans="1:12">
      <c r="A3871" s="2" t="s">
        <v>6210</v>
      </c>
      <c r="B3871" s="2"/>
      <c r="C3871" s="2" t="s">
        <v>6211</v>
      </c>
      <c r="D3871" s="2" t="s">
        <v>6212</v>
      </c>
      <c r="E3871" s="19" t="s">
        <v>6213</v>
      </c>
      <c r="F3871" s="20"/>
      <c r="G3871" s="2" t="s">
        <v>134</v>
      </c>
      <c r="H3871" s="2"/>
      <c r="I3871" s="2" t="s">
        <v>6214</v>
      </c>
      <c r="J3871" s="2" t="s">
        <v>6215</v>
      </c>
      <c r="K3871" s="2" t="s">
        <v>6216</v>
      </c>
      <c r="L3871" s="2" t="s">
        <v>1045</v>
      </c>
    </row>
    <row r="3872" spans="1:12">
      <c r="A3872" s="2" t="s">
        <v>6217</v>
      </c>
      <c r="B3872" s="2"/>
      <c r="C3872" s="2" t="s">
        <v>6218</v>
      </c>
      <c r="D3872" s="3">
        <v>2.6983700000000002</v>
      </c>
      <c r="E3872" s="2" t="s">
        <v>6219</v>
      </c>
      <c r="F3872" s="2" t="s">
        <v>6220</v>
      </c>
      <c r="G3872" s="2" t="s">
        <v>134</v>
      </c>
      <c r="H3872" s="2"/>
      <c r="I3872" s="2" t="s">
        <v>6221</v>
      </c>
      <c r="J3872" s="2" t="s">
        <v>6222</v>
      </c>
      <c r="K3872" s="2" t="s">
        <v>6223</v>
      </c>
      <c r="L3872" s="2" t="s">
        <v>1045</v>
      </c>
    </row>
    <row r="3873" spans="1:12">
      <c r="A3873" s="2" t="s">
        <v>6224</v>
      </c>
      <c r="B3873" s="2" t="s">
        <v>6225</v>
      </c>
      <c r="C3873" s="2" t="s">
        <v>6226</v>
      </c>
      <c r="D3873" s="3">
        <v>0.58424900000000002</v>
      </c>
      <c r="E3873" s="2" t="s">
        <v>6227</v>
      </c>
      <c r="F3873" s="2" t="s">
        <v>6228</v>
      </c>
      <c r="G3873" s="2" t="s">
        <v>134</v>
      </c>
      <c r="H3873" s="2"/>
      <c r="I3873" s="2" t="s">
        <v>6229</v>
      </c>
      <c r="J3873" s="2" t="s">
        <v>6230</v>
      </c>
      <c r="K3873" s="2" t="s">
        <v>6231</v>
      </c>
      <c r="L3873" s="2" t="s">
        <v>1045</v>
      </c>
    </row>
    <row r="3874" spans="1:12">
      <c r="A3874" s="2" t="s">
        <v>6232</v>
      </c>
      <c r="B3874" s="2" t="s">
        <v>6233</v>
      </c>
      <c r="C3874" s="2" t="s">
        <v>6234</v>
      </c>
      <c r="D3874" s="3">
        <v>8.3280100000000008</v>
      </c>
      <c r="E3874" s="2" t="s">
        <v>6235</v>
      </c>
      <c r="F3874" s="2" t="s">
        <v>6236</v>
      </c>
      <c r="G3874" s="2" t="s">
        <v>134</v>
      </c>
      <c r="H3874" s="2"/>
      <c r="I3874" s="2" t="s">
        <v>6229</v>
      </c>
      <c r="J3874" s="2" t="s">
        <v>6230</v>
      </c>
      <c r="K3874" s="2" t="s">
        <v>6231</v>
      </c>
      <c r="L3874" s="2" t="s">
        <v>6237</v>
      </c>
    </row>
    <row r="3875" spans="1:12">
      <c r="A3875" s="2" t="s">
        <v>6238</v>
      </c>
      <c r="B3875" s="2"/>
      <c r="C3875" s="2" t="s">
        <v>6239</v>
      </c>
      <c r="D3875" s="3">
        <v>2.8606400000000001</v>
      </c>
      <c r="E3875" s="2" t="s">
        <v>6240</v>
      </c>
      <c r="F3875" s="2" t="s">
        <v>6241</v>
      </c>
      <c r="G3875" s="2" t="s">
        <v>134</v>
      </c>
      <c r="H3875" s="2"/>
      <c r="I3875" s="2" t="s">
        <v>6242</v>
      </c>
      <c r="J3875" s="2" t="s">
        <v>6243</v>
      </c>
      <c r="K3875" s="2" t="s">
        <v>6244</v>
      </c>
      <c r="L3875" s="2" t="s">
        <v>1045</v>
      </c>
    </row>
    <row r="3876" spans="1:12">
      <c r="A3876" s="2" t="s">
        <v>6245</v>
      </c>
      <c r="B3876" s="2"/>
      <c r="C3876" s="2" t="s">
        <v>6246</v>
      </c>
      <c r="D3876" s="2" t="s">
        <v>6247</v>
      </c>
      <c r="E3876" s="19" t="s">
        <v>6248</v>
      </c>
      <c r="F3876" s="20"/>
      <c r="G3876" s="2" t="s">
        <v>134</v>
      </c>
      <c r="H3876" s="2"/>
      <c r="I3876" s="2" t="s">
        <v>6249</v>
      </c>
      <c r="J3876" s="2" t="s">
        <v>6250</v>
      </c>
      <c r="K3876" s="2" t="s">
        <v>6251</v>
      </c>
      <c r="L3876" s="2" t="s">
        <v>1056</v>
      </c>
    </row>
    <row r="3877" spans="1:12">
      <c r="A3877" s="2" t="s">
        <v>6252</v>
      </c>
      <c r="B3877" s="2" t="s">
        <v>6253</v>
      </c>
      <c r="C3877" s="2" t="s">
        <v>6254</v>
      </c>
      <c r="D3877" s="3">
        <v>11.168459</v>
      </c>
      <c r="E3877" s="2" t="s">
        <v>6255</v>
      </c>
      <c r="F3877" s="2" t="s">
        <v>6256</v>
      </c>
      <c r="G3877" s="2" t="s">
        <v>134</v>
      </c>
      <c r="H3877" s="2"/>
      <c r="I3877" s="2" t="s">
        <v>6257</v>
      </c>
      <c r="J3877" s="2" t="s">
        <v>6258</v>
      </c>
      <c r="K3877" s="2" t="s">
        <v>6259</v>
      </c>
      <c r="L3877" s="2" t="s">
        <v>6260</v>
      </c>
    </row>
    <row r="3878" spans="1:12">
      <c r="A3878" s="2" t="s">
        <v>6261</v>
      </c>
      <c r="B3878" s="2"/>
      <c r="C3878" s="2" t="s">
        <v>6262</v>
      </c>
      <c r="D3878" s="3">
        <v>2.46746</v>
      </c>
      <c r="E3878" s="2" t="s">
        <v>6263</v>
      </c>
      <c r="F3878" s="2" t="s">
        <v>6264</v>
      </c>
      <c r="G3878" s="2" t="s">
        <v>134</v>
      </c>
      <c r="H3878" s="2"/>
      <c r="I3878" s="2" t="s">
        <v>6265</v>
      </c>
      <c r="J3878" s="2" t="s">
        <v>6266</v>
      </c>
      <c r="K3878" s="2" t="s">
        <v>6267</v>
      </c>
      <c r="L3878" s="2" t="s">
        <v>1066</v>
      </c>
    </row>
    <row r="3879" spans="1:12">
      <c r="A3879" s="2" t="s">
        <v>6268</v>
      </c>
      <c r="B3879" s="2"/>
      <c r="C3879" s="2" t="s">
        <v>6269</v>
      </c>
      <c r="D3879" s="3">
        <v>7.06142</v>
      </c>
      <c r="E3879" s="3">
        <v>6.6869999999999999E-2</v>
      </c>
      <c r="F3879" s="2" t="s">
        <v>6270</v>
      </c>
      <c r="G3879" s="2" t="s">
        <v>134</v>
      </c>
      <c r="H3879" s="2"/>
      <c r="I3879" s="2" t="s">
        <v>6265</v>
      </c>
      <c r="J3879" s="2" t="s">
        <v>6266</v>
      </c>
      <c r="K3879" s="2" t="s">
        <v>6267</v>
      </c>
      <c r="L3879" s="2" t="s">
        <v>1066</v>
      </c>
    </row>
    <row r="3880" spans="1:12">
      <c r="A3880" s="2" t="s">
        <v>6271</v>
      </c>
      <c r="B3880" s="2"/>
      <c r="C3880" s="2" t="s">
        <v>6272</v>
      </c>
      <c r="D3880" s="2" t="s">
        <v>6273</v>
      </c>
      <c r="E3880" s="2" t="s">
        <v>6274</v>
      </c>
      <c r="F3880" s="2" t="s">
        <v>6275</v>
      </c>
      <c r="G3880" s="2" t="s">
        <v>134</v>
      </c>
      <c r="H3880" s="2"/>
      <c r="I3880" s="2" t="s">
        <v>6265</v>
      </c>
      <c r="J3880" s="2" t="s">
        <v>6266</v>
      </c>
      <c r="K3880" s="2" t="s">
        <v>6267</v>
      </c>
      <c r="L3880" s="2" t="s">
        <v>1066</v>
      </c>
    </row>
    <row r="3881" spans="1:12">
      <c r="A3881" s="2" t="s">
        <v>6276</v>
      </c>
      <c r="B3881" s="2" t="s">
        <v>6277</v>
      </c>
      <c r="C3881" s="2" t="s">
        <v>6278</v>
      </c>
      <c r="D3881" s="3">
        <v>19.49213</v>
      </c>
      <c r="E3881" s="2" t="s">
        <v>6279</v>
      </c>
      <c r="F3881" s="2" t="s">
        <v>6280</v>
      </c>
      <c r="G3881" s="2" t="s">
        <v>134</v>
      </c>
      <c r="H3881" s="2"/>
      <c r="I3881" s="2" t="s">
        <v>6281</v>
      </c>
      <c r="J3881" s="2" t="s">
        <v>6282</v>
      </c>
      <c r="K3881" s="2" t="s">
        <v>6283</v>
      </c>
      <c r="L3881" s="2" t="s">
        <v>6284</v>
      </c>
    </row>
    <row r="3882" spans="1:12">
      <c r="A3882" s="2" t="s">
        <v>6285</v>
      </c>
      <c r="B3882" s="2" t="s">
        <v>6286</v>
      </c>
      <c r="C3882" s="2" t="s">
        <v>6287</v>
      </c>
      <c r="D3882" s="3">
        <v>2.1805599999999998</v>
      </c>
      <c r="E3882" s="2" t="s">
        <v>6288</v>
      </c>
      <c r="F3882" s="2" t="s">
        <v>6289</v>
      </c>
      <c r="G3882" s="2" t="s">
        <v>134</v>
      </c>
      <c r="H3882" s="2"/>
      <c r="I3882" s="2" t="s">
        <v>6290</v>
      </c>
      <c r="J3882" s="2" t="s">
        <v>6291</v>
      </c>
      <c r="K3882" s="2" t="s">
        <v>6292</v>
      </c>
      <c r="L3882" s="2" t="s">
        <v>6293</v>
      </c>
    </row>
    <row r="3883" spans="1:12">
      <c r="A3883" s="2" t="s">
        <v>6294</v>
      </c>
      <c r="B3883" s="2" t="s">
        <v>6295</v>
      </c>
      <c r="C3883" s="2" t="s">
        <v>6296</v>
      </c>
      <c r="D3883" s="3">
        <v>3.2046600000000001</v>
      </c>
      <c r="E3883" s="2" t="s">
        <v>6297</v>
      </c>
      <c r="F3883" s="2" t="s">
        <v>6298</v>
      </c>
      <c r="G3883" s="2" t="s">
        <v>134</v>
      </c>
      <c r="H3883" s="2"/>
      <c r="I3883" s="2" t="s">
        <v>6299</v>
      </c>
      <c r="J3883" s="2" t="s">
        <v>6300</v>
      </c>
      <c r="K3883" s="2" t="s">
        <v>6301</v>
      </c>
      <c r="L3883" s="2" t="s">
        <v>6302</v>
      </c>
    </row>
    <row r="3884" spans="1:12">
      <c r="A3884" s="2" t="s">
        <v>6303</v>
      </c>
      <c r="B3884" s="2" t="s">
        <v>6304</v>
      </c>
      <c r="C3884" s="2" t="s">
        <v>6305</v>
      </c>
      <c r="D3884" s="2" t="s">
        <v>6306</v>
      </c>
      <c r="E3884" s="2" t="s">
        <v>6307</v>
      </c>
      <c r="F3884" s="2" t="s">
        <v>6308</v>
      </c>
      <c r="G3884" s="2" t="s">
        <v>134</v>
      </c>
      <c r="H3884" s="2"/>
      <c r="I3884" s="2" t="s">
        <v>6309</v>
      </c>
      <c r="J3884" s="2" t="s">
        <v>6310</v>
      </c>
      <c r="K3884" s="2" t="s">
        <v>6311</v>
      </c>
      <c r="L3884" s="2" t="s">
        <v>1088</v>
      </c>
    </row>
    <row r="3885" spans="1:12">
      <c r="A3885" s="2" t="s">
        <v>6312</v>
      </c>
      <c r="B3885" s="2" t="s">
        <v>6313</v>
      </c>
      <c r="C3885" s="2" t="s">
        <v>6314</v>
      </c>
      <c r="D3885" s="2" t="s">
        <v>6315</v>
      </c>
      <c r="E3885" s="2" t="s">
        <v>6316</v>
      </c>
      <c r="F3885" s="2" t="s">
        <v>6317</v>
      </c>
      <c r="G3885" s="2" t="s">
        <v>134</v>
      </c>
      <c r="H3885" s="2"/>
      <c r="I3885" s="2" t="s">
        <v>6309</v>
      </c>
      <c r="J3885" s="2" t="s">
        <v>6310</v>
      </c>
      <c r="K3885" s="2" t="s">
        <v>6311</v>
      </c>
      <c r="L3885" s="2" t="s">
        <v>1088</v>
      </c>
    </row>
    <row r="3886" spans="1:12">
      <c r="A3886" s="2" t="s">
        <v>6318</v>
      </c>
      <c r="B3886" s="2" t="s">
        <v>6319</v>
      </c>
      <c r="C3886" s="2" t="s">
        <v>6305</v>
      </c>
      <c r="D3886" s="2" t="s">
        <v>6320</v>
      </c>
      <c r="E3886" s="2" t="s">
        <v>6321</v>
      </c>
      <c r="F3886" s="2" t="s">
        <v>6322</v>
      </c>
      <c r="G3886" s="2" t="s">
        <v>134</v>
      </c>
      <c r="H3886" s="2"/>
      <c r="I3886" s="2" t="s">
        <v>6309</v>
      </c>
      <c r="J3886" s="2" t="s">
        <v>6310</v>
      </c>
      <c r="K3886" s="2" t="s">
        <v>6311</v>
      </c>
      <c r="L3886" s="2" t="s">
        <v>1088</v>
      </c>
    </row>
    <row r="3887" spans="1:12">
      <c r="A3887" s="2" t="s">
        <v>6323</v>
      </c>
      <c r="B3887" s="2" t="s">
        <v>6324</v>
      </c>
      <c r="C3887" s="2" t="s">
        <v>6325</v>
      </c>
      <c r="D3887" s="2" t="s">
        <v>6326</v>
      </c>
      <c r="E3887" s="2" t="s">
        <v>6327</v>
      </c>
      <c r="F3887" s="2" t="s">
        <v>6328</v>
      </c>
      <c r="G3887" s="2" t="s">
        <v>134</v>
      </c>
      <c r="H3887" s="2"/>
      <c r="I3887" s="2" t="s">
        <v>6329</v>
      </c>
      <c r="J3887" s="2" t="s">
        <v>6330</v>
      </c>
      <c r="K3887" s="2" t="s">
        <v>6331</v>
      </c>
      <c r="L3887" s="2" t="s">
        <v>1088</v>
      </c>
    </row>
    <row r="3888" spans="1:12">
      <c r="A3888" s="2" t="s">
        <v>6332</v>
      </c>
      <c r="B3888" s="2" t="s">
        <v>6333</v>
      </c>
      <c r="C3888" s="2" t="s">
        <v>6334</v>
      </c>
      <c r="D3888" s="2" t="s">
        <v>6335</v>
      </c>
      <c r="E3888" s="2" t="s">
        <v>6336</v>
      </c>
      <c r="F3888" s="2" t="s">
        <v>6337</v>
      </c>
      <c r="G3888" s="2" t="s">
        <v>134</v>
      </c>
      <c r="H3888" s="2"/>
      <c r="I3888" s="2" t="s">
        <v>6329</v>
      </c>
      <c r="J3888" s="2" t="s">
        <v>6330</v>
      </c>
      <c r="K3888" s="2" t="s">
        <v>6331</v>
      </c>
      <c r="L3888" s="2" t="s">
        <v>1088</v>
      </c>
    </row>
    <row r="3889" spans="1:12">
      <c r="A3889" s="2" t="s">
        <v>6338</v>
      </c>
      <c r="B3889" s="2"/>
      <c r="C3889" s="2" t="s">
        <v>6339</v>
      </c>
      <c r="D3889" s="2" t="s">
        <v>6340</v>
      </c>
      <c r="E3889" s="2" t="s">
        <v>6341</v>
      </c>
      <c r="F3889" s="2" t="s">
        <v>6342</v>
      </c>
      <c r="G3889" s="2" t="s">
        <v>134</v>
      </c>
      <c r="H3889" s="2"/>
      <c r="I3889" s="2" t="s">
        <v>6343</v>
      </c>
      <c r="J3889" s="2" t="s">
        <v>6344</v>
      </c>
      <c r="K3889" s="2" t="s">
        <v>6345</v>
      </c>
      <c r="L3889" s="2" t="s">
        <v>1049</v>
      </c>
    </row>
    <row r="3890" spans="1:12">
      <c r="A3890" s="2" t="s">
        <v>6346</v>
      </c>
      <c r="B3890" s="2"/>
      <c r="C3890" s="2" t="s">
        <v>6347</v>
      </c>
      <c r="D3890" s="3">
        <v>6.51389</v>
      </c>
      <c r="E3890" s="2" t="s">
        <v>6348</v>
      </c>
      <c r="F3890" s="2" t="s">
        <v>6349</v>
      </c>
      <c r="G3890" s="2" t="s">
        <v>134</v>
      </c>
      <c r="H3890" s="2"/>
      <c r="I3890" s="2" t="s">
        <v>6350</v>
      </c>
      <c r="J3890" s="2" t="s">
        <v>6351</v>
      </c>
      <c r="K3890" s="2" t="s">
        <v>6352</v>
      </c>
      <c r="L3890" s="2" t="s">
        <v>1049</v>
      </c>
    </row>
    <row r="3891" spans="1:12">
      <c r="A3891" s="2" t="s">
        <v>6353</v>
      </c>
      <c r="B3891" s="2"/>
      <c r="C3891" s="2" t="s">
        <v>6354</v>
      </c>
      <c r="D3891" s="2" t="s">
        <v>6355</v>
      </c>
      <c r="E3891" s="2" t="s">
        <v>6356</v>
      </c>
      <c r="F3891" s="2" t="s">
        <v>6357</v>
      </c>
      <c r="G3891" s="2" t="s">
        <v>134</v>
      </c>
      <c r="H3891" s="2"/>
      <c r="I3891" s="2" t="s">
        <v>6358</v>
      </c>
      <c r="J3891" s="2" t="s">
        <v>6359</v>
      </c>
      <c r="K3891" s="2" t="s">
        <v>6360</v>
      </c>
      <c r="L3891" s="2" t="s">
        <v>1049</v>
      </c>
    </row>
    <row r="3892" spans="1:12">
      <c r="A3892" s="2" t="s">
        <v>6361</v>
      </c>
      <c r="B3892" s="2"/>
      <c r="C3892" s="2" t="s">
        <v>6362</v>
      </c>
      <c r="D3892" s="2" t="s">
        <v>6363</v>
      </c>
      <c r="E3892" s="2" t="s">
        <v>6364</v>
      </c>
      <c r="F3892" s="2" t="s">
        <v>6365</v>
      </c>
      <c r="G3892" s="2" t="s">
        <v>134</v>
      </c>
      <c r="H3892" s="2"/>
      <c r="I3892" s="2" t="s">
        <v>6358</v>
      </c>
      <c r="J3892" s="2" t="s">
        <v>6359</v>
      </c>
      <c r="K3892" s="2" t="s">
        <v>6360</v>
      </c>
      <c r="L3892" s="2" t="s">
        <v>1049</v>
      </c>
    </row>
    <row r="3893" spans="1:12">
      <c r="A3893" s="2" t="s">
        <v>6366</v>
      </c>
      <c r="B3893" s="2"/>
      <c r="C3893" s="2" t="s">
        <v>6367</v>
      </c>
      <c r="D3893" s="2" t="s">
        <v>6368</v>
      </c>
      <c r="E3893" s="2" t="s">
        <v>6369</v>
      </c>
      <c r="F3893" s="2" t="s">
        <v>6370</v>
      </c>
      <c r="G3893" s="2" t="s">
        <v>134</v>
      </c>
      <c r="H3893" s="2"/>
      <c r="I3893" s="2" t="s">
        <v>6371</v>
      </c>
      <c r="J3893" s="2" t="s">
        <v>6372</v>
      </c>
      <c r="K3893" s="2" t="s">
        <v>6373</v>
      </c>
      <c r="L3893" s="2" t="s">
        <v>1049</v>
      </c>
    </row>
    <row r="3894" spans="1:12">
      <c r="A3894" s="2" t="s">
        <v>6374</v>
      </c>
      <c r="B3894" s="2"/>
      <c r="C3894" s="2" t="s">
        <v>6375</v>
      </c>
      <c r="D3894" s="3">
        <v>11.89307</v>
      </c>
      <c r="E3894" s="2" t="s">
        <v>6376</v>
      </c>
      <c r="F3894" s="2" t="s">
        <v>6377</v>
      </c>
      <c r="G3894" s="2" t="s">
        <v>134</v>
      </c>
      <c r="H3894" s="2"/>
      <c r="I3894" s="2" t="s">
        <v>6378</v>
      </c>
      <c r="J3894" s="2" t="s">
        <v>6379</v>
      </c>
      <c r="K3894" s="2" t="s">
        <v>6380</v>
      </c>
      <c r="L3894" s="2" t="s">
        <v>1049</v>
      </c>
    </row>
    <row r="3895" spans="1:12">
      <c r="A3895" s="2" t="s">
        <v>6381</v>
      </c>
      <c r="B3895" s="2"/>
      <c r="C3895" s="2" t="s">
        <v>6382</v>
      </c>
      <c r="D3895" s="3">
        <v>5.7691800000000004</v>
      </c>
      <c r="E3895" s="2" t="s">
        <v>6383</v>
      </c>
      <c r="F3895" s="2" t="s">
        <v>6384</v>
      </c>
      <c r="G3895" s="2" t="s">
        <v>134</v>
      </c>
      <c r="H3895" s="2"/>
      <c r="I3895" s="2" t="s">
        <v>6385</v>
      </c>
      <c r="J3895" s="2" t="s">
        <v>6386</v>
      </c>
      <c r="K3895" s="2" t="s">
        <v>6387</v>
      </c>
      <c r="L3895" s="2" t="s">
        <v>1049</v>
      </c>
    </row>
    <row r="3896" spans="1:12">
      <c r="A3896" s="2" t="s">
        <v>6388</v>
      </c>
      <c r="B3896" s="2"/>
      <c r="C3896" s="2" t="s">
        <v>6389</v>
      </c>
      <c r="D3896" s="3">
        <v>2.25021</v>
      </c>
      <c r="E3896" s="2" t="s">
        <v>6390</v>
      </c>
      <c r="F3896" s="2" t="s">
        <v>6391</v>
      </c>
      <c r="G3896" s="2" t="s">
        <v>134</v>
      </c>
      <c r="H3896" s="2"/>
      <c r="I3896" s="2" t="s">
        <v>6392</v>
      </c>
      <c r="J3896" s="2" t="s">
        <v>6393</v>
      </c>
      <c r="K3896" s="2" t="s">
        <v>6394</v>
      </c>
      <c r="L3896" s="2" t="s">
        <v>1049</v>
      </c>
    </row>
    <row r="3897" spans="1:12">
      <c r="A3897" s="2" t="s">
        <v>6395</v>
      </c>
      <c r="B3897" s="2"/>
      <c r="C3897" s="2" t="s">
        <v>6396</v>
      </c>
      <c r="D3897" s="2" t="s">
        <v>6397</v>
      </c>
      <c r="E3897" s="2" t="s">
        <v>6398</v>
      </c>
      <c r="F3897" s="2" t="s">
        <v>6399</v>
      </c>
      <c r="G3897" s="2" t="s">
        <v>134</v>
      </c>
      <c r="H3897" s="2"/>
      <c r="I3897" s="2" t="s">
        <v>6392</v>
      </c>
      <c r="J3897" s="2" t="s">
        <v>6393</v>
      </c>
      <c r="K3897" s="2" t="s">
        <v>6394</v>
      </c>
      <c r="L3897" s="2" t="s">
        <v>1049</v>
      </c>
    </row>
    <row r="3898" spans="1:12">
      <c r="A3898" s="2" t="s">
        <v>6400</v>
      </c>
      <c r="B3898" s="2"/>
      <c r="C3898" s="2" t="s">
        <v>6401</v>
      </c>
      <c r="D3898" s="2" t="s">
        <v>6402</v>
      </c>
      <c r="E3898" s="2" t="s">
        <v>6403</v>
      </c>
      <c r="F3898" s="2" t="s">
        <v>6404</v>
      </c>
      <c r="G3898" s="2" t="s">
        <v>134</v>
      </c>
      <c r="H3898" s="2"/>
      <c r="I3898" s="2" t="s">
        <v>6405</v>
      </c>
      <c r="J3898" s="2" t="s">
        <v>6406</v>
      </c>
      <c r="K3898" s="2" t="s">
        <v>6407</v>
      </c>
      <c r="L3898" s="2" t="s">
        <v>1049</v>
      </c>
    </row>
    <row r="3899" spans="1:12">
      <c r="A3899" s="2" t="s">
        <v>6408</v>
      </c>
      <c r="B3899" s="2"/>
      <c r="C3899" s="2" t="s">
        <v>6409</v>
      </c>
      <c r="D3899" s="2" t="s">
        <v>6410</v>
      </c>
      <c r="E3899" s="2" t="s">
        <v>6411</v>
      </c>
      <c r="F3899" s="2" t="s">
        <v>6412</v>
      </c>
      <c r="G3899" s="2" t="s">
        <v>134</v>
      </c>
      <c r="H3899" s="2"/>
      <c r="I3899" s="2" t="s">
        <v>6413</v>
      </c>
      <c r="J3899" s="2" t="s">
        <v>6414</v>
      </c>
      <c r="K3899" s="2" t="s">
        <v>6415</v>
      </c>
      <c r="L3899" s="2" t="s">
        <v>1049</v>
      </c>
    </row>
    <row r="3900" spans="1:12">
      <c r="A3900" s="2" t="s">
        <v>6416</v>
      </c>
      <c r="B3900" s="2"/>
      <c r="C3900" s="2" t="s">
        <v>6417</v>
      </c>
      <c r="D3900" s="3">
        <v>4.01457</v>
      </c>
      <c r="E3900" s="2" t="s">
        <v>6418</v>
      </c>
      <c r="F3900" s="2" t="s">
        <v>6419</v>
      </c>
      <c r="G3900" s="2" t="s">
        <v>134</v>
      </c>
      <c r="H3900" s="2"/>
      <c r="I3900" s="2" t="s">
        <v>6420</v>
      </c>
      <c r="J3900" s="2" t="s">
        <v>6421</v>
      </c>
      <c r="K3900" s="2" t="s">
        <v>6422</v>
      </c>
      <c r="L3900" s="2" t="s">
        <v>1049</v>
      </c>
    </row>
    <row r="3901" spans="1:12">
      <c r="A3901" s="2" t="s">
        <v>6423</v>
      </c>
      <c r="B3901" s="2"/>
      <c r="C3901" s="2" t="s">
        <v>6424</v>
      </c>
      <c r="D3901" s="2" t="s">
        <v>6425</v>
      </c>
      <c r="E3901" s="2" t="s">
        <v>6426</v>
      </c>
      <c r="F3901" s="2" t="s">
        <v>6427</v>
      </c>
      <c r="G3901" s="2" t="s">
        <v>134</v>
      </c>
      <c r="H3901" s="2"/>
      <c r="I3901" s="2" t="s">
        <v>6428</v>
      </c>
      <c r="J3901" s="2" t="s">
        <v>6429</v>
      </c>
      <c r="K3901" s="2" t="s">
        <v>6430</v>
      </c>
      <c r="L3901" s="2" t="s">
        <v>1049</v>
      </c>
    </row>
    <row r="3902" spans="1:12">
      <c r="A3902" s="2" t="s">
        <v>6431</v>
      </c>
      <c r="B3902" s="2"/>
      <c r="C3902" s="2" t="s">
        <v>6432</v>
      </c>
      <c r="D3902" s="2" t="s">
        <v>6433</v>
      </c>
      <c r="E3902" s="2" t="s">
        <v>6434</v>
      </c>
      <c r="F3902" s="2" t="s">
        <v>6435</v>
      </c>
      <c r="G3902" s="2" t="s">
        <v>134</v>
      </c>
      <c r="H3902" s="2"/>
      <c r="I3902" s="2" t="s">
        <v>6436</v>
      </c>
      <c r="J3902" s="2" t="s">
        <v>6437</v>
      </c>
      <c r="K3902" s="2" t="s">
        <v>6438</v>
      </c>
      <c r="L3902" s="2" t="s">
        <v>1049</v>
      </c>
    </row>
    <row r="3903" spans="1:12">
      <c r="A3903" s="2" t="s">
        <v>6439</v>
      </c>
      <c r="B3903" s="2"/>
      <c r="C3903" s="2" t="s">
        <v>6440</v>
      </c>
      <c r="D3903" s="3">
        <v>4.0016699999999998</v>
      </c>
      <c r="E3903" s="2" t="s">
        <v>6441</v>
      </c>
      <c r="F3903" s="2" t="s">
        <v>6442</v>
      </c>
      <c r="G3903" s="2" t="s">
        <v>134</v>
      </c>
      <c r="H3903" s="2"/>
      <c r="I3903" s="2" t="s">
        <v>6443</v>
      </c>
      <c r="J3903" s="2" t="s">
        <v>6444</v>
      </c>
      <c r="K3903" s="2" t="s">
        <v>6445</v>
      </c>
      <c r="L3903" s="2" t="s">
        <v>1049</v>
      </c>
    </row>
    <row r="3904" spans="1:12">
      <c r="A3904" s="2" t="s">
        <v>6446</v>
      </c>
      <c r="B3904" s="2"/>
      <c r="C3904" s="2" t="s">
        <v>6447</v>
      </c>
      <c r="D3904" s="3">
        <v>4.0963900000000004</v>
      </c>
      <c r="E3904" s="2" t="s">
        <v>6448</v>
      </c>
      <c r="F3904" s="2" t="s">
        <v>6449</v>
      </c>
      <c r="G3904" s="2" t="s">
        <v>134</v>
      </c>
      <c r="H3904" s="2"/>
      <c r="I3904" s="2" t="s">
        <v>6450</v>
      </c>
      <c r="J3904" s="2" t="s">
        <v>6451</v>
      </c>
      <c r="K3904" s="2" t="s">
        <v>6452</v>
      </c>
      <c r="L3904" s="2" t="s">
        <v>1049</v>
      </c>
    </row>
    <row r="3905" spans="1:12">
      <c r="A3905" s="2" t="s">
        <v>6453</v>
      </c>
      <c r="B3905" s="2"/>
      <c r="C3905" s="2" t="s">
        <v>6454</v>
      </c>
      <c r="D3905" s="2" t="s">
        <v>6455</v>
      </c>
      <c r="E3905" s="2" t="s">
        <v>6456</v>
      </c>
      <c r="F3905" s="2" t="s">
        <v>6457</v>
      </c>
      <c r="G3905" s="2" t="s">
        <v>134</v>
      </c>
      <c r="H3905" s="2"/>
      <c r="I3905" s="2" t="s">
        <v>6450</v>
      </c>
      <c r="J3905" s="2" t="s">
        <v>6451</v>
      </c>
      <c r="K3905" s="2" t="s">
        <v>6452</v>
      </c>
      <c r="L3905" s="2" t="s">
        <v>1049</v>
      </c>
    </row>
    <row r="3906" spans="1:12">
      <c r="A3906" s="2" t="s">
        <v>6458</v>
      </c>
      <c r="B3906" s="2"/>
      <c r="C3906" s="2" t="s">
        <v>6459</v>
      </c>
      <c r="D3906" s="3">
        <v>1.96417</v>
      </c>
      <c r="E3906" s="2" t="s">
        <v>6460</v>
      </c>
      <c r="F3906" s="2" t="s">
        <v>6461</v>
      </c>
      <c r="G3906" s="2" t="s">
        <v>134</v>
      </c>
      <c r="H3906" s="2"/>
      <c r="I3906" s="2" t="s">
        <v>6462</v>
      </c>
      <c r="J3906" s="2" t="s">
        <v>6463</v>
      </c>
      <c r="K3906" s="2" t="s">
        <v>6464</v>
      </c>
      <c r="L3906" s="2" t="s">
        <v>1049</v>
      </c>
    </row>
    <row r="3907" spans="1:12">
      <c r="A3907" s="2" t="s">
        <v>6465</v>
      </c>
      <c r="B3907" s="2"/>
      <c r="C3907" s="2" t="s">
        <v>6466</v>
      </c>
      <c r="D3907" s="2" t="s">
        <v>6467</v>
      </c>
      <c r="E3907" s="2" t="s">
        <v>6468</v>
      </c>
      <c r="F3907" s="2" t="s">
        <v>6469</v>
      </c>
      <c r="G3907" s="2" t="s">
        <v>134</v>
      </c>
      <c r="H3907" s="2"/>
      <c r="I3907" s="2" t="s">
        <v>6470</v>
      </c>
      <c r="J3907" s="2" t="s">
        <v>6471</v>
      </c>
      <c r="K3907" s="2" t="s">
        <v>6472</v>
      </c>
      <c r="L3907" s="2" t="s">
        <v>1049</v>
      </c>
    </row>
    <row r="3908" spans="1:12">
      <c r="A3908" s="2" t="s">
        <v>6473</v>
      </c>
      <c r="B3908" s="2"/>
      <c r="C3908" s="2" t="s">
        <v>6474</v>
      </c>
      <c r="D3908" s="3">
        <v>1.60588</v>
      </c>
      <c r="E3908" s="2" t="s">
        <v>6475</v>
      </c>
      <c r="F3908" s="2" t="s">
        <v>6476</v>
      </c>
      <c r="G3908" s="2" t="s">
        <v>134</v>
      </c>
      <c r="H3908" s="2"/>
      <c r="I3908" s="2" t="s">
        <v>6477</v>
      </c>
      <c r="J3908" s="2" t="s">
        <v>6429</v>
      </c>
      <c r="K3908" s="2" t="s">
        <v>6478</v>
      </c>
      <c r="L3908" s="2" t="s">
        <v>1049</v>
      </c>
    </row>
    <row r="3909" spans="1:12">
      <c r="A3909" s="2" t="s">
        <v>6479</v>
      </c>
      <c r="B3909" s="2"/>
      <c r="C3909" s="2" t="s">
        <v>6480</v>
      </c>
      <c r="D3909" s="2" t="s">
        <v>6481</v>
      </c>
      <c r="E3909" s="2" t="s">
        <v>6482</v>
      </c>
      <c r="F3909" s="2" t="s">
        <v>6483</v>
      </c>
      <c r="G3909" s="2" t="s">
        <v>134</v>
      </c>
      <c r="H3909" s="2"/>
      <c r="I3909" s="2" t="s">
        <v>6484</v>
      </c>
      <c r="J3909" s="2" t="s">
        <v>6485</v>
      </c>
      <c r="K3909" s="2" t="s">
        <v>6486</v>
      </c>
      <c r="L3909" s="2" t="s">
        <v>1049</v>
      </c>
    </row>
    <row r="3910" spans="1:12">
      <c r="A3910" s="2" t="s">
        <v>6487</v>
      </c>
      <c r="B3910" s="2"/>
      <c r="C3910" s="2" t="s">
        <v>6488</v>
      </c>
      <c r="D3910" s="2" t="s">
        <v>6489</v>
      </c>
      <c r="E3910" s="2" t="s">
        <v>6490</v>
      </c>
      <c r="F3910" s="2" t="s">
        <v>6491</v>
      </c>
      <c r="G3910" s="2" t="s">
        <v>134</v>
      </c>
      <c r="H3910" s="2"/>
      <c r="I3910" s="2" t="s">
        <v>6492</v>
      </c>
      <c r="J3910" s="2" t="s">
        <v>6493</v>
      </c>
      <c r="K3910" s="2" t="s">
        <v>6494</v>
      </c>
      <c r="L3910" s="2" t="s">
        <v>1049</v>
      </c>
    </row>
    <row r="3911" spans="1:12">
      <c r="A3911" s="2" t="s">
        <v>6495</v>
      </c>
      <c r="B3911" s="2" t="s">
        <v>6496</v>
      </c>
      <c r="C3911" s="2" t="s">
        <v>6497</v>
      </c>
      <c r="D3911" s="3">
        <v>2.6266657000000002</v>
      </c>
      <c r="E3911" s="2" t="s">
        <v>6498</v>
      </c>
      <c r="F3911" s="2" t="s">
        <v>6499</v>
      </c>
      <c r="G3911" s="2" t="s">
        <v>134</v>
      </c>
      <c r="H3911" s="2"/>
      <c r="I3911" s="2" t="s">
        <v>6500</v>
      </c>
      <c r="J3911" s="2" t="s">
        <v>6501</v>
      </c>
      <c r="K3911" s="2" t="s">
        <v>6502</v>
      </c>
      <c r="L3911" s="2" t="s">
        <v>1602</v>
      </c>
    </row>
    <row r="3912" spans="1:12">
      <c r="A3912" s="2" t="s">
        <v>6503</v>
      </c>
      <c r="B3912" s="2" t="s">
        <v>6504</v>
      </c>
      <c r="C3912" s="2" t="s">
        <v>6505</v>
      </c>
      <c r="D3912" s="3">
        <v>11.63344</v>
      </c>
      <c r="E3912" s="2" t="s">
        <v>6506</v>
      </c>
      <c r="F3912" s="2" t="s">
        <v>6507</v>
      </c>
      <c r="G3912" s="2" t="s">
        <v>134</v>
      </c>
      <c r="H3912" s="2"/>
      <c r="I3912" s="2" t="s">
        <v>6508</v>
      </c>
      <c r="J3912" s="2" t="s">
        <v>6509</v>
      </c>
      <c r="K3912" s="2" t="s">
        <v>6510</v>
      </c>
      <c r="L3912" s="2" t="s">
        <v>1602</v>
      </c>
    </row>
    <row r="3913" spans="1:12">
      <c r="A3913" s="2" t="s">
        <v>6511</v>
      </c>
      <c r="B3913" s="2" t="s">
        <v>6512</v>
      </c>
      <c r="C3913" s="2" t="s">
        <v>6513</v>
      </c>
      <c r="D3913" s="2" t="s">
        <v>6514</v>
      </c>
      <c r="E3913" s="2" t="s">
        <v>6515</v>
      </c>
      <c r="F3913" s="2" t="s">
        <v>6516</v>
      </c>
      <c r="G3913" s="2" t="s">
        <v>134</v>
      </c>
      <c r="H3913" s="2"/>
      <c r="I3913" s="2" t="s">
        <v>6517</v>
      </c>
      <c r="J3913" s="2" t="s">
        <v>6208</v>
      </c>
      <c r="K3913" s="2" t="s">
        <v>6518</v>
      </c>
      <c r="L3913" s="2" t="s">
        <v>1095</v>
      </c>
    </row>
    <row r="3914" spans="1:12">
      <c r="A3914" s="2" t="s">
        <v>6519</v>
      </c>
      <c r="B3914" s="2"/>
      <c r="C3914" s="2" t="s">
        <v>6520</v>
      </c>
      <c r="D3914" s="19" t="s">
        <v>6521</v>
      </c>
      <c r="E3914" s="20"/>
      <c r="F3914" s="2" t="s">
        <v>6522</v>
      </c>
      <c r="G3914" s="2" t="s">
        <v>134</v>
      </c>
      <c r="H3914" s="2"/>
      <c r="I3914" s="2" t="s">
        <v>6523</v>
      </c>
      <c r="J3914" s="2" t="s">
        <v>6524</v>
      </c>
      <c r="K3914" s="2" t="s">
        <v>6525</v>
      </c>
      <c r="L3914" s="2" t="s">
        <v>6526</v>
      </c>
    </row>
    <row r="3915" spans="1:12">
      <c r="A3915" s="2" t="s">
        <v>6527</v>
      </c>
      <c r="B3915" s="2"/>
      <c r="C3915" s="2" t="s">
        <v>6528</v>
      </c>
      <c r="D3915" s="19" t="s">
        <v>6529</v>
      </c>
      <c r="E3915" s="20"/>
      <c r="F3915" s="2" t="s">
        <v>6530</v>
      </c>
      <c r="G3915" s="2" t="s">
        <v>134</v>
      </c>
      <c r="H3915" s="2"/>
      <c r="I3915" s="2" t="s">
        <v>6523</v>
      </c>
      <c r="J3915" s="2" t="s">
        <v>6524</v>
      </c>
      <c r="K3915" s="2" t="s">
        <v>6525</v>
      </c>
      <c r="L3915" s="2" t="s">
        <v>6526</v>
      </c>
    </row>
    <row r="3916" spans="1:12">
      <c r="A3916" s="2" t="s">
        <v>6531</v>
      </c>
      <c r="B3916" s="2" t="s">
        <v>6532</v>
      </c>
      <c r="C3916" s="2" t="s">
        <v>6533</v>
      </c>
      <c r="D3916" s="2" t="s">
        <v>6534</v>
      </c>
      <c r="E3916" s="19" t="s">
        <v>6535</v>
      </c>
      <c r="F3916" s="20"/>
      <c r="G3916" s="2" t="s">
        <v>134</v>
      </c>
      <c r="H3916" s="2"/>
      <c r="I3916" s="2" t="s">
        <v>6536</v>
      </c>
      <c r="J3916" s="2" t="s">
        <v>6537</v>
      </c>
      <c r="K3916" s="2" t="s">
        <v>6538</v>
      </c>
      <c r="L3916" s="2" t="s">
        <v>6539</v>
      </c>
    </row>
    <row r="3917" spans="1:12">
      <c r="A3917" s="2" t="s">
        <v>6540</v>
      </c>
      <c r="B3917" s="2" t="s">
        <v>6541</v>
      </c>
      <c r="C3917" s="2" t="s">
        <v>6542</v>
      </c>
      <c r="D3917" s="2" t="s">
        <v>6543</v>
      </c>
      <c r="E3917" s="2" t="s">
        <v>6544</v>
      </c>
      <c r="F3917" s="2" t="s">
        <v>6545</v>
      </c>
      <c r="G3917" s="2" t="s">
        <v>134</v>
      </c>
      <c r="H3917" s="2"/>
      <c r="I3917" s="2" t="s">
        <v>6546</v>
      </c>
      <c r="J3917" s="2" t="s">
        <v>6547</v>
      </c>
      <c r="K3917" s="2" t="s">
        <v>6548</v>
      </c>
      <c r="L3917" s="2" t="s">
        <v>1376</v>
      </c>
    </row>
    <row r="3918" spans="1:12">
      <c r="A3918" s="2" t="s">
        <v>6549</v>
      </c>
      <c r="B3918" s="2" t="s">
        <v>6550</v>
      </c>
      <c r="C3918" s="2" t="s">
        <v>6551</v>
      </c>
      <c r="D3918" s="2" t="s">
        <v>6552</v>
      </c>
      <c r="E3918" s="2" t="s">
        <v>6553</v>
      </c>
      <c r="F3918" s="2" t="s">
        <v>6554</v>
      </c>
      <c r="G3918" s="2" t="s">
        <v>134</v>
      </c>
      <c r="H3918" s="2"/>
      <c r="I3918" s="2" t="s">
        <v>6546</v>
      </c>
      <c r="J3918" s="2" t="s">
        <v>6547</v>
      </c>
      <c r="K3918" s="2" t="s">
        <v>6548</v>
      </c>
      <c r="L3918" s="2" t="s">
        <v>1376</v>
      </c>
    </row>
    <row r="3919" spans="1:12">
      <c r="A3919" s="2" t="s">
        <v>6555</v>
      </c>
      <c r="B3919" s="2" t="s">
        <v>6556</v>
      </c>
      <c r="C3919" s="2" t="s">
        <v>6557</v>
      </c>
      <c r="D3919" s="2" t="s">
        <v>6558</v>
      </c>
      <c r="E3919" s="2" t="s">
        <v>6559</v>
      </c>
      <c r="F3919" s="2" t="s">
        <v>6560</v>
      </c>
      <c r="G3919" s="2" t="s">
        <v>134</v>
      </c>
      <c r="H3919" s="2"/>
      <c r="I3919" s="2" t="s">
        <v>6546</v>
      </c>
      <c r="J3919" s="2" t="s">
        <v>6547</v>
      </c>
      <c r="K3919" s="2" t="s">
        <v>6548</v>
      </c>
      <c r="L3919" s="2" t="s">
        <v>1376</v>
      </c>
    </row>
    <row r="3920" spans="1:12">
      <c r="A3920" s="2" t="s">
        <v>6561</v>
      </c>
      <c r="B3920" s="2" t="s">
        <v>6562</v>
      </c>
      <c r="C3920" s="2" t="s">
        <v>6563</v>
      </c>
      <c r="D3920" s="2" t="s">
        <v>6564</v>
      </c>
      <c r="E3920" s="2" t="s">
        <v>6565</v>
      </c>
      <c r="F3920" s="2" t="s">
        <v>6566</v>
      </c>
      <c r="G3920" s="2" t="s">
        <v>134</v>
      </c>
      <c r="H3920" s="2"/>
      <c r="I3920" s="2" t="s">
        <v>6546</v>
      </c>
      <c r="J3920" s="2" t="s">
        <v>6547</v>
      </c>
      <c r="K3920" s="2" t="s">
        <v>6548</v>
      </c>
      <c r="L3920" s="2" t="s">
        <v>6567</v>
      </c>
    </row>
    <row r="3921" spans="1:12">
      <c r="A3921" s="2" t="s">
        <v>6568</v>
      </c>
      <c r="B3921" s="2" t="s">
        <v>6569</v>
      </c>
      <c r="C3921" s="2" t="s">
        <v>6570</v>
      </c>
      <c r="D3921" s="2" t="s">
        <v>6571</v>
      </c>
      <c r="E3921" s="2" t="s">
        <v>6572</v>
      </c>
      <c r="F3921" s="2" t="s">
        <v>6573</v>
      </c>
      <c r="G3921" s="2" t="s">
        <v>134</v>
      </c>
      <c r="H3921" s="2"/>
      <c r="I3921" s="2" t="s">
        <v>6574</v>
      </c>
      <c r="J3921" s="2" t="s">
        <v>6575</v>
      </c>
      <c r="K3921" s="2" t="s">
        <v>6576</v>
      </c>
      <c r="L3921" s="2" t="s">
        <v>6577</v>
      </c>
    </row>
    <row r="3922" spans="1:12">
      <c r="A3922" s="2" t="s">
        <v>6578</v>
      </c>
      <c r="B3922" s="2"/>
      <c r="C3922" s="2" t="s">
        <v>6579</v>
      </c>
      <c r="D3922" s="2" t="s">
        <v>6580</v>
      </c>
      <c r="E3922" s="2" t="s">
        <v>6581</v>
      </c>
      <c r="F3922" s="2" t="s">
        <v>6582</v>
      </c>
      <c r="G3922" s="2" t="s">
        <v>134</v>
      </c>
      <c r="H3922" s="2"/>
      <c r="I3922" s="2" t="s">
        <v>6583</v>
      </c>
      <c r="J3922" s="2" t="s">
        <v>6584</v>
      </c>
      <c r="K3922" s="2" t="s">
        <v>6585</v>
      </c>
      <c r="L3922" s="2" t="s">
        <v>793</v>
      </c>
    </row>
    <row r="3923" spans="1:12">
      <c r="A3923" s="2" t="s">
        <v>6586</v>
      </c>
      <c r="B3923" s="2"/>
      <c r="C3923" s="2" t="s">
        <v>6587</v>
      </c>
      <c r="D3923" s="2" t="s">
        <v>6588</v>
      </c>
      <c r="E3923" s="2" t="s">
        <v>6589</v>
      </c>
      <c r="F3923" s="2" t="s">
        <v>6590</v>
      </c>
      <c r="G3923" s="2" t="s">
        <v>134</v>
      </c>
      <c r="H3923" s="2"/>
      <c r="I3923" s="2" t="s">
        <v>6583</v>
      </c>
      <c r="J3923" s="2" t="s">
        <v>6584</v>
      </c>
      <c r="K3923" s="2" t="s">
        <v>6585</v>
      </c>
      <c r="L3923" s="2" t="s">
        <v>793</v>
      </c>
    </row>
    <row r="3924" spans="1:12">
      <c r="A3924" s="2" t="s">
        <v>6591</v>
      </c>
      <c r="B3924" s="2"/>
      <c r="C3924" s="2" t="s">
        <v>6592</v>
      </c>
      <c r="D3924" s="2" t="s">
        <v>6593</v>
      </c>
      <c r="E3924" s="2" t="s">
        <v>6594</v>
      </c>
      <c r="F3924" s="2" t="s">
        <v>6595</v>
      </c>
      <c r="G3924" s="2" t="s">
        <v>134</v>
      </c>
      <c r="H3924" s="2"/>
      <c r="I3924" s="2" t="s">
        <v>6596</v>
      </c>
      <c r="J3924" s="2" t="s">
        <v>6597</v>
      </c>
      <c r="K3924" s="2" t="s">
        <v>6598</v>
      </c>
      <c r="L3924" s="2" t="s">
        <v>793</v>
      </c>
    </row>
    <row r="3925" spans="1:12">
      <c r="A3925" s="2" t="s">
        <v>6599</v>
      </c>
      <c r="B3925" s="2"/>
      <c r="C3925" s="2" t="s">
        <v>6600</v>
      </c>
      <c r="D3925" s="2" t="s">
        <v>6601</v>
      </c>
      <c r="E3925" s="2" t="s">
        <v>6602</v>
      </c>
      <c r="F3925" s="2" t="s">
        <v>6603</v>
      </c>
      <c r="G3925" s="2" t="s">
        <v>134</v>
      </c>
      <c r="H3925" s="2"/>
      <c r="I3925" s="2" t="s">
        <v>6604</v>
      </c>
      <c r="J3925" s="2" t="s">
        <v>6605</v>
      </c>
      <c r="K3925" s="2" t="s">
        <v>6606</v>
      </c>
      <c r="L3925" s="2" t="s">
        <v>793</v>
      </c>
    </row>
    <row r="3926" spans="1:12">
      <c r="A3926" s="2" t="s">
        <v>6607</v>
      </c>
      <c r="B3926" s="2"/>
      <c r="C3926" s="2" t="s">
        <v>6608</v>
      </c>
      <c r="D3926" s="2" t="s">
        <v>6609</v>
      </c>
      <c r="E3926" s="2" t="s">
        <v>6610</v>
      </c>
      <c r="F3926" s="2" t="s">
        <v>6611</v>
      </c>
      <c r="G3926" s="2" t="s">
        <v>134</v>
      </c>
      <c r="H3926" s="2"/>
      <c r="I3926" s="2" t="s">
        <v>6604</v>
      </c>
      <c r="J3926" s="2" t="s">
        <v>6605</v>
      </c>
      <c r="K3926" s="2" t="s">
        <v>6606</v>
      </c>
      <c r="L3926" s="2" t="s">
        <v>793</v>
      </c>
    </row>
    <row r="3927" spans="1:12">
      <c r="A3927" s="2" t="s">
        <v>6612</v>
      </c>
      <c r="B3927" s="2"/>
      <c r="C3927" s="2" t="s">
        <v>6613</v>
      </c>
      <c r="D3927" s="2" t="s">
        <v>6614</v>
      </c>
      <c r="E3927" s="2" t="s">
        <v>6615</v>
      </c>
      <c r="F3927" s="2" t="s">
        <v>6616</v>
      </c>
      <c r="G3927" s="2" t="s">
        <v>134</v>
      </c>
      <c r="H3927" s="2"/>
      <c r="I3927" s="2" t="s">
        <v>6617</v>
      </c>
      <c r="J3927" s="2" t="s">
        <v>6618</v>
      </c>
      <c r="K3927" s="2" t="s">
        <v>6619</v>
      </c>
      <c r="L3927" s="2" t="s">
        <v>793</v>
      </c>
    </row>
    <row r="3928" spans="1:12">
      <c r="A3928" s="2" t="s">
        <v>6620</v>
      </c>
      <c r="B3928" s="2"/>
      <c r="C3928" s="2" t="s">
        <v>6621</v>
      </c>
      <c r="D3928" s="2" t="s">
        <v>6622</v>
      </c>
      <c r="E3928" s="2" t="s">
        <v>6623</v>
      </c>
      <c r="F3928" s="2" t="s">
        <v>6624</v>
      </c>
      <c r="G3928" s="2" t="s">
        <v>134</v>
      </c>
      <c r="H3928" s="2"/>
      <c r="I3928" s="2" t="s">
        <v>6625</v>
      </c>
      <c r="J3928" s="2" t="s">
        <v>6626</v>
      </c>
      <c r="K3928" s="2" t="s">
        <v>6627</v>
      </c>
      <c r="L3928" s="2" t="s">
        <v>793</v>
      </c>
    </row>
    <row r="3929" spans="1:12">
      <c r="A3929" s="2" t="s">
        <v>6628</v>
      </c>
      <c r="B3929" s="2"/>
      <c r="C3929" s="2" t="s">
        <v>6629</v>
      </c>
      <c r="D3929" s="2" t="s">
        <v>6630</v>
      </c>
      <c r="E3929" s="2" t="s">
        <v>6631</v>
      </c>
      <c r="F3929" s="2" t="s">
        <v>6632</v>
      </c>
      <c r="G3929" s="2" t="s">
        <v>134</v>
      </c>
      <c r="H3929" s="2"/>
      <c r="I3929" s="2" t="s">
        <v>6633</v>
      </c>
      <c r="J3929" s="2" t="s">
        <v>6634</v>
      </c>
      <c r="K3929" s="2" t="s">
        <v>6635</v>
      </c>
      <c r="L3929" s="2" t="s">
        <v>793</v>
      </c>
    </row>
    <row r="3930" spans="1:12">
      <c r="A3930" s="2" t="s">
        <v>6636</v>
      </c>
      <c r="B3930" s="2"/>
      <c r="C3930" s="2" t="s">
        <v>6637</v>
      </c>
      <c r="D3930" s="2" t="s">
        <v>6638</v>
      </c>
      <c r="E3930" s="2" t="s">
        <v>6639</v>
      </c>
      <c r="F3930" s="2" t="s">
        <v>6640</v>
      </c>
      <c r="G3930" s="2" t="s">
        <v>134</v>
      </c>
      <c r="H3930" s="2"/>
      <c r="I3930" s="2" t="s">
        <v>6633</v>
      </c>
      <c r="J3930" s="2" t="s">
        <v>6641</v>
      </c>
      <c r="K3930" s="2" t="s">
        <v>6642</v>
      </c>
      <c r="L3930" s="2" t="s">
        <v>793</v>
      </c>
    </row>
    <row r="3931" spans="1:12">
      <c r="A3931" s="2" t="s">
        <v>6643</v>
      </c>
      <c r="B3931" s="2"/>
      <c r="C3931" s="2" t="s">
        <v>6644</v>
      </c>
      <c r="D3931" s="2" t="s">
        <v>6645</v>
      </c>
      <c r="E3931" s="2" t="s">
        <v>6646</v>
      </c>
      <c r="F3931" s="2" t="s">
        <v>6647</v>
      </c>
      <c r="G3931" s="2" t="s">
        <v>134</v>
      </c>
      <c r="H3931" s="2"/>
      <c r="I3931" s="2" t="s">
        <v>6648</v>
      </c>
      <c r="J3931" s="2" t="s">
        <v>6649</v>
      </c>
      <c r="K3931" s="2" t="s">
        <v>6650</v>
      </c>
      <c r="L3931" s="2" t="s">
        <v>793</v>
      </c>
    </row>
    <row r="3932" spans="1:12">
      <c r="A3932" s="2" t="s">
        <v>6651</v>
      </c>
      <c r="B3932" s="2"/>
      <c r="C3932" s="2" t="s">
        <v>6652</v>
      </c>
      <c r="D3932" s="2" t="s">
        <v>6653</v>
      </c>
      <c r="E3932" s="2" t="s">
        <v>6654</v>
      </c>
      <c r="F3932" s="2" t="s">
        <v>6655</v>
      </c>
      <c r="G3932" s="2" t="s">
        <v>134</v>
      </c>
      <c r="H3932" s="2"/>
      <c r="I3932" s="2" t="s">
        <v>6648</v>
      </c>
      <c r="J3932" s="2" t="s">
        <v>6649</v>
      </c>
      <c r="K3932" s="2" t="s">
        <v>6650</v>
      </c>
      <c r="L3932" s="2" t="s">
        <v>793</v>
      </c>
    </row>
    <row r="3933" spans="1:12">
      <c r="A3933" s="2" t="s">
        <v>6656</v>
      </c>
      <c r="B3933" s="2"/>
      <c r="C3933" s="2" t="s">
        <v>6657</v>
      </c>
      <c r="D3933" s="2" t="s">
        <v>6658</v>
      </c>
      <c r="E3933" s="2" t="s">
        <v>6659</v>
      </c>
      <c r="F3933" s="2" t="s">
        <v>6660</v>
      </c>
      <c r="G3933" s="2" t="s">
        <v>134</v>
      </c>
      <c r="H3933" s="2"/>
      <c r="I3933" s="2" t="s">
        <v>6661</v>
      </c>
      <c r="J3933" s="2" t="s">
        <v>6662</v>
      </c>
      <c r="K3933" s="2" t="s">
        <v>6663</v>
      </c>
      <c r="L3933" s="2" t="s">
        <v>793</v>
      </c>
    </row>
    <row r="3934" spans="1:12">
      <c r="A3934" s="2" t="s">
        <v>6664</v>
      </c>
      <c r="B3934" s="2"/>
      <c r="C3934" s="2" t="s">
        <v>6665</v>
      </c>
      <c r="D3934" s="2" t="s">
        <v>6666</v>
      </c>
      <c r="E3934" s="2" t="s">
        <v>6667</v>
      </c>
      <c r="F3934" s="2" t="s">
        <v>6668</v>
      </c>
      <c r="G3934" s="2" t="s">
        <v>134</v>
      </c>
      <c r="H3934" s="2"/>
      <c r="I3934" s="2" t="s">
        <v>6669</v>
      </c>
      <c r="J3934" s="2" t="s">
        <v>6670</v>
      </c>
      <c r="K3934" s="2" t="s">
        <v>6671</v>
      </c>
      <c r="L3934" s="2" t="s">
        <v>793</v>
      </c>
    </row>
    <row r="3935" spans="1:12">
      <c r="A3935" s="2" t="s">
        <v>6672</v>
      </c>
      <c r="B3935" s="2"/>
      <c r="C3935" s="2" t="s">
        <v>6673</v>
      </c>
      <c r="D3935" s="2" t="s">
        <v>6674</v>
      </c>
      <c r="E3935" s="2" t="s">
        <v>6675</v>
      </c>
      <c r="F3935" s="2" t="s">
        <v>6676</v>
      </c>
      <c r="G3935" s="2" t="s">
        <v>134</v>
      </c>
      <c r="H3935" s="2"/>
      <c r="I3935" s="2" t="s">
        <v>6677</v>
      </c>
      <c r="J3935" s="2" t="s">
        <v>6678</v>
      </c>
      <c r="K3935" s="2" t="s">
        <v>6679</v>
      </c>
      <c r="L3935" s="2" t="s">
        <v>793</v>
      </c>
    </row>
    <row r="3936" spans="1:12">
      <c r="A3936" s="2" t="s">
        <v>6680</v>
      </c>
      <c r="B3936" s="2"/>
      <c r="C3936" s="2" t="s">
        <v>6681</v>
      </c>
      <c r="D3936" s="2" t="s">
        <v>6682</v>
      </c>
      <c r="E3936" s="2" t="s">
        <v>6683</v>
      </c>
      <c r="F3936" s="2" t="s">
        <v>6684</v>
      </c>
      <c r="G3936" s="2" t="s">
        <v>134</v>
      </c>
      <c r="H3936" s="2"/>
      <c r="I3936" s="2" t="s">
        <v>6685</v>
      </c>
      <c r="J3936" s="2" t="s">
        <v>6686</v>
      </c>
      <c r="K3936" s="2" t="s">
        <v>6687</v>
      </c>
      <c r="L3936" s="2" t="s">
        <v>793</v>
      </c>
    </row>
    <row r="3937" spans="1:12">
      <c r="A3937" s="2" t="s">
        <v>6688</v>
      </c>
      <c r="B3937" s="2"/>
      <c r="C3937" s="2" t="s">
        <v>6689</v>
      </c>
      <c r="D3937" s="2" t="s">
        <v>6690</v>
      </c>
      <c r="E3937" s="2" t="s">
        <v>6691</v>
      </c>
      <c r="F3937" s="2" t="s">
        <v>6692</v>
      </c>
      <c r="G3937" s="2" t="s">
        <v>134</v>
      </c>
      <c r="H3937" s="2"/>
      <c r="I3937" s="2" t="s">
        <v>6693</v>
      </c>
      <c r="J3937" s="2" t="s">
        <v>6694</v>
      </c>
      <c r="K3937" s="2" t="s">
        <v>6695</v>
      </c>
      <c r="L3937" s="2" t="s">
        <v>6696</v>
      </c>
    </row>
    <row r="3938" spans="1:12">
      <c r="A3938" s="2" t="s">
        <v>6697</v>
      </c>
      <c r="B3938" s="2"/>
      <c r="C3938" s="2" t="s">
        <v>6698</v>
      </c>
      <c r="D3938" s="2" t="s">
        <v>6699</v>
      </c>
      <c r="E3938" s="2" t="s">
        <v>6700</v>
      </c>
      <c r="F3938" s="2" t="s">
        <v>6701</v>
      </c>
      <c r="G3938" s="2" t="s">
        <v>134</v>
      </c>
      <c r="H3938" s="2"/>
      <c r="I3938" s="2" t="s">
        <v>6702</v>
      </c>
      <c r="J3938" s="2" t="s">
        <v>6703</v>
      </c>
      <c r="K3938" s="2" t="s">
        <v>6704</v>
      </c>
      <c r="L3938" s="2" t="s">
        <v>793</v>
      </c>
    </row>
    <row r="3939" spans="1:12">
      <c r="A3939" s="2" t="s">
        <v>6705</v>
      </c>
      <c r="B3939" s="2"/>
      <c r="C3939" s="2" t="s">
        <v>6706</v>
      </c>
      <c r="D3939" s="2" t="s">
        <v>6707</v>
      </c>
      <c r="E3939" s="2" t="s">
        <v>6708</v>
      </c>
      <c r="F3939" s="2" t="s">
        <v>6709</v>
      </c>
      <c r="G3939" s="2" t="s">
        <v>134</v>
      </c>
      <c r="H3939" s="2"/>
      <c r="I3939" s="2" t="s">
        <v>6710</v>
      </c>
      <c r="J3939" s="2" t="s">
        <v>6711</v>
      </c>
      <c r="K3939" s="2" t="s">
        <v>6712</v>
      </c>
      <c r="L3939" s="2" t="s">
        <v>6713</v>
      </c>
    </row>
    <row r="3940" spans="1:12">
      <c r="A3940" s="2" t="s">
        <v>6714</v>
      </c>
      <c r="B3940" s="2"/>
      <c r="C3940" s="2" t="s">
        <v>6715</v>
      </c>
      <c r="D3940" s="2" t="s">
        <v>6716</v>
      </c>
      <c r="E3940" s="2" t="s">
        <v>6717</v>
      </c>
      <c r="F3940" s="2" t="s">
        <v>6718</v>
      </c>
      <c r="G3940" s="2" t="s">
        <v>134</v>
      </c>
      <c r="H3940" s="2"/>
      <c r="I3940" s="2" t="s">
        <v>6719</v>
      </c>
      <c r="J3940" s="2" t="s">
        <v>6720</v>
      </c>
      <c r="K3940" s="2" t="s">
        <v>6721</v>
      </c>
      <c r="L3940" s="2" t="s">
        <v>793</v>
      </c>
    </row>
    <row r="3941" spans="1:12">
      <c r="A3941" s="2" t="s">
        <v>6722</v>
      </c>
      <c r="B3941" s="2"/>
      <c r="C3941" s="2" t="s">
        <v>6723</v>
      </c>
      <c r="D3941" s="2" t="s">
        <v>6724</v>
      </c>
      <c r="E3941" s="2" t="s">
        <v>6725</v>
      </c>
      <c r="F3941" s="2" t="s">
        <v>6726</v>
      </c>
      <c r="G3941" s="2" t="s">
        <v>134</v>
      </c>
      <c r="H3941" s="2"/>
      <c r="I3941" s="2" t="s">
        <v>6727</v>
      </c>
      <c r="J3941" s="2" t="s">
        <v>5088</v>
      </c>
      <c r="K3941" s="2" t="s">
        <v>6728</v>
      </c>
      <c r="L3941" s="2" t="s">
        <v>6729</v>
      </c>
    </row>
    <row r="3942" spans="1:12">
      <c r="A3942" s="2" t="s">
        <v>6730</v>
      </c>
      <c r="B3942" s="2" t="s">
        <v>6731</v>
      </c>
      <c r="C3942" s="2" t="s">
        <v>6732</v>
      </c>
      <c r="D3942" s="2" t="s">
        <v>6733</v>
      </c>
      <c r="E3942" s="2" t="s">
        <v>6734</v>
      </c>
      <c r="F3942" s="2" t="s">
        <v>6735</v>
      </c>
      <c r="G3942" s="2" t="s">
        <v>134</v>
      </c>
      <c r="H3942" s="2"/>
      <c r="I3942" s="2" t="s">
        <v>6736</v>
      </c>
      <c r="J3942" s="2" t="s">
        <v>6737</v>
      </c>
      <c r="K3942" s="2" t="s">
        <v>6738</v>
      </c>
      <c r="L3942" s="2" t="s">
        <v>1143</v>
      </c>
    </row>
    <row r="3943" spans="1:12">
      <c r="A3943" s="2" t="s">
        <v>6739</v>
      </c>
      <c r="B3943" s="2" t="s">
        <v>6740</v>
      </c>
      <c r="C3943" s="2" t="s">
        <v>6741</v>
      </c>
      <c r="D3943" s="2" t="s">
        <v>6742</v>
      </c>
      <c r="E3943" s="2" t="s">
        <v>6743</v>
      </c>
      <c r="F3943" s="2" t="s">
        <v>6744</v>
      </c>
      <c r="G3943" s="2" t="s">
        <v>134</v>
      </c>
      <c r="H3943" s="2"/>
      <c r="I3943" s="2" t="s">
        <v>6736</v>
      </c>
      <c r="J3943" s="2" t="s">
        <v>6737</v>
      </c>
      <c r="K3943" s="2" t="s">
        <v>6738</v>
      </c>
      <c r="L3943" s="2" t="s">
        <v>1143</v>
      </c>
    </row>
    <row r="3944" spans="1:12">
      <c r="A3944" s="2" t="s">
        <v>6745</v>
      </c>
      <c r="B3944" s="2" t="s">
        <v>6746</v>
      </c>
      <c r="C3944" s="2" t="s">
        <v>6747</v>
      </c>
      <c r="D3944" s="2" t="s">
        <v>6748</v>
      </c>
      <c r="E3944" s="2" t="s">
        <v>6749</v>
      </c>
      <c r="F3944" s="2" t="s">
        <v>6750</v>
      </c>
      <c r="G3944" s="2" t="s">
        <v>134</v>
      </c>
      <c r="H3944" s="2"/>
      <c r="I3944" s="2" t="s">
        <v>6736</v>
      </c>
      <c r="J3944" s="2" t="s">
        <v>6737</v>
      </c>
      <c r="K3944" s="2" t="s">
        <v>6738</v>
      </c>
      <c r="L3944" s="2" t="s">
        <v>1143</v>
      </c>
    </row>
    <row r="3945" spans="1:12">
      <c r="A3945" s="2" t="s">
        <v>6751</v>
      </c>
      <c r="B3945" s="2" t="s">
        <v>6752</v>
      </c>
      <c r="C3945" s="2" t="s">
        <v>6753</v>
      </c>
      <c r="D3945" s="2" t="s">
        <v>6754</v>
      </c>
      <c r="E3945" s="2" t="s">
        <v>6755</v>
      </c>
      <c r="F3945" s="2" t="s">
        <v>6756</v>
      </c>
      <c r="G3945" s="2" t="s">
        <v>134</v>
      </c>
      <c r="H3945" s="2"/>
      <c r="I3945" s="2" t="s">
        <v>6736</v>
      </c>
      <c r="J3945" s="2" t="s">
        <v>6737</v>
      </c>
      <c r="K3945" s="2" t="s">
        <v>6738</v>
      </c>
      <c r="L3945" s="2" t="s">
        <v>1143</v>
      </c>
    </row>
    <row r="3946" spans="1:12">
      <c r="A3946" s="2" t="s">
        <v>6757</v>
      </c>
      <c r="B3946" s="2" t="s">
        <v>6758</v>
      </c>
      <c r="C3946" s="2" t="s">
        <v>6759</v>
      </c>
      <c r="D3946" s="2" t="s">
        <v>6760</v>
      </c>
      <c r="E3946" s="2" t="s">
        <v>6761</v>
      </c>
      <c r="F3946" s="2" t="s">
        <v>6762</v>
      </c>
      <c r="G3946" s="2" t="s">
        <v>134</v>
      </c>
      <c r="H3946" s="2"/>
      <c r="I3946" s="2" t="s">
        <v>6763</v>
      </c>
      <c r="J3946" s="2" t="s">
        <v>6179</v>
      </c>
      <c r="K3946" s="2" t="s">
        <v>6764</v>
      </c>
      <c r="L3946" s="2" t="s">
        <v>1420</v>
      </c>
    </row>
    <row r="3947" spans="1:12">
      <c r="A3947" s="2" t="s">
        <v>6765</v>
      </c>
      <c r="B3947" s="2" t="s">
        <v>6766</v>
      </c>
      <c r="C3947" s="2" t="s">
        <v>6767</v>
      </c>
      <c r="D3947" s="2" t="s">
        <v>6768</v>
      </c>
      <c r="E3947" s="2" t="s">
        <v>6769</v>
      </c>
      <c r="F3947" s="2" t="s">
        <v>6770</v>
      </c>
      <c r="G3947" s="2" t="s">
        <v>134</v>
      </c>
      <c r="H3947" s="2"/>
      <c r="I3947" s="2" t="s">
        <v>6771</v>
      </c>
      <c r="J3947" s="2" t="s">
        <v>6772</v>
      </c>
      <c r="K3947" s="2" t="s">
        <v>6773</v>
      </c>
      <c r="L3947" s="2" t="s">
        <v>6774</v>
      </c>
    </row>
    <row r="3948" spans="1:12">
      <c r="A3948" s="2" t="s">
        <v>6775</v>
      </c>
      <c r="B3948" s="2" t="s">
        <v>6776</v>
      </c>
      <c r="C3948" s="2" t="s">
        <v>6777</v>
      </c>
      <c r="D3948" s="2" t="s">
        <v>6778</v>
      </c>
      <c r="E3948" s="2" t="s">
        <v>6779</v>
      </c>
      <c r="F3948" s="2" t="s">
        <v>6780</v>
      </c>
      <c r="G3948" s="2" t="s">
        <v>134</v>
      </c>
      <c r="H3948" s="2"/>
      <c r="I3948" s="2" t="s">
        <v>6781</v>
      </c>
      <c r="J3948" s="2" t="s">
        <v>6782</v>
      </c>
      <c r="K3948" s="2" t="s">
        <v>6783</v>
      </c>
      <c r="L3948" s="2" t="s">
        <v>1083</v>
      </c>
    </row>
    <row r="3949" spans="1:12">
      <c r="A3949" s="2" t="s">
        <v>6784</v>
      </c>
      <c r="B3949" s="3">
        <v>13</v>
      </c>
      <c r="C3949" s="2" t="s">
        <v>6785</v>
      </c>
      <c r="D3949" s="2" t="s">
        <v>6786</v>
      </c>
      <c r="E3949" s="2" t="s">
        <v>6787</v>
      </c>
      <c r="F3949" s="2" t="s">
        <v>6788</v>
      </c>
      <c r="G3949" s="2" t="s">
        <v>134</v>
      </c>
      <c r="H3949" s="2"/>
      <c r="I3949" s="3">
        <v>1826.48</v>
      </c>
      <c r="J3949" s="2" t="s">
        <v>6789</v>
      </c>
      <c r="K3949" s="2" t="s">
        <v>6790</v>
      </c>
      <c r="L3949" s="2" t="s">
        <v>2873</v>
      </c>
    </row>
    <row r="3950" spans="1:12">
      <c r="A3950" s="2" t="s">
        <v>6791</v>
      </c>
      <c r="B3950" s="2"/>
      <c r="C3950" s="2" t="s">
        <v>6792</v>
      </c>
      <c r="D3950" s="3">
        <v>2.8518833799999999</v>
      </c>
      <c r="E3950" s="2" t="s">
        <v>6793</v>
      </c>
      <c r="F3950" s="2" t="s">
        <v>6794</v>
      </c>
      <c r="G3950" s="2" t="s">
        <v>134</v>
      </c>
      <c r="H3950" s="2"/>
      <c r="I3950" s="2" t="s">
        <v>6795</v>
      </c>
      <c r="J3950" s="2" t="s">
        <v>6796</v>
      </c>
      <c r="K3950" s="2" t="s">
        <v>6797</v>
      </c>
      <c r="L3950" s="2" t="s">
        <v>1646</v>
      </c>
    </row>
    <row r="3951" spans="1:12">
      <c r="A3951" s="19" t="s">
        <v>6798</v>
      </c>
      <c r="B3951" s="20"/>
      <c r="C3951" s="2" t="s">
        <v>6799</v>
      </c>
      <c r="D3951" s="2" t="s">
        <v>6800</v>
      </c>
      <c r="E3951" s="2" t="s">
        <v>6801</v>
      </c>
      <c r="F3951" s="2" t="s">
        <v>6802</v>
      </c>
      <c r="G3951" s="2" t="s">
        <v>134</v>
      </c>
      <c r="H3951" s="2"/>
      <c r="I3951" s="2" t="s">
        <v>6803</v>
      </c>
      <c r="J3951" s="2" t="s">
        <v>6804</v>
      </c>
      <c r="K3951" s="2" t="s">
        <v>6805</v>
      </c>
      <c r="L3951" s="2" t="s">
        <v>3156</v>
      </c>
    </row>
    <row r="3952" spans="1:12">
      <c r="A3952" s="2" t="s">
        <v>6806</v>
      </c>
      <c r="B3952" s="2" t="s">
        <v>6807</v>
      </c>
      <c r="C3952" s="2" t="s">
        <v>6808</v>
      </c>
      <c r="D3952" s="3">
        <v>11.872904</v>
      </c>
      <c r="E3952" s="19" t="s">
        <v>6809</v>
      </c>
      <c r="F3952" s="20"/>
      <c r="G3952" s="2" t="s">
        <v>134</v>
      </c>
      <c r="H3952" s="2"/>
      <c r="I3952" s="2" t="s">
        <v>6810</v>
      </c>
      <c r="J3952" s="2" t="s">
        <v>6811</v>
      </c>
      <c r="K3952" s="2" t="s">
        <v>6812</v>
      </c>
      <c r="L3952" s="2" t="s">
        <v>6813</v>
      </c>
    </row>
    <row r="3953" spans="1:12">
      <c r="A3953" s="2" t="s">
        <v>6814</v>
      </c>
      <c r="B3953" s="2" t="s">
        <v>6815</v>
      </c>
      <c r="C3953" s="2" t="s">
        <v>6816</v>
      </c>
      <c r="D3953" s="3">
        <v>31.578658999999998</v>
      </c>
      <c r="E3953" s="2" t="s">
        <v>6817</v>
      </c>
      <c r="F3953" s="2" t="s">
        <v>6818</v>
      </c>
      <c r="G3953" s="2" t="s">
        <v>134</v>
      </c>
      <c r="H3953" s="2"/>
      <c r="I3953" s="2" t="s">
        <v>6819</v>
      </c>
      <c r="J3953" s="2" t="s">
        <v>6811</v>
      </c>
      <c r="K3953" s="2" t="s">
        <v>6820</v>
      </c>
      <c r="L3953" s="2" t="s">
        <v>6821</v>
      </c>
    </row>
    <row r="3954" spans="1:12">
      <c r="A3954" s="2" t="s">
        <v>6822</v>
      </c>
      <c r="B3954" s="2" t="s">
        <v>6823</v>
      </c>
      <c r="C3954" s="2" t="s">
        <v>6824</v>
      </c>
      <c r="D3954" s="2" t="s">
        <v>6825</v>
      </c>
      <c r="E3954" s="2" t="s">
        <v>6826</v>
      </c>
      <c r="F3954" s="2" t="s">
        <v>6827</v>
      </c>
      <c r="G3954" s="2" t="s">
        <v>134</v>
      </c>
      <c r="H3954" s="2"/>
      <c r="I3954" s="2" t="s">
        <v>6828</v>
      </c>
      <c r="J3954" s="2" t="s">
        <v>6829</v>
      </c>
      <c r="K3954" s="2" t="s">
        <v>6830</v>
      </c>
      <c r="L3954" s="2" t="s">
        <v>6831</v>
      </c>
    </row>
    <row r="3955" spans="1:12">
      <c r="A3955" s="2" t="s">
        <v>6832</v>
      </c>
      <c r="B3955" s="19" t="s">
        <v>6833</v>
      </c>
      <c r="C3955" s="20"/>
      <c r="D3955" s="2"/>
      <c r="E3955" s="19" t="s">
        <v>6834</v>
      </c>
      <c r="F3955" s="20"/>
      <c r="G3955" s="19" t="s">
        <v>489</v>
      </c>
      <c r="H3955" s="20"/>
      <c r="I3955" s="2" t="s">
        <v>6835</v>
      </c>
      <c r="J3955" s="19" t="s">
        <v>6836</v>
      </c>
      <c r="K3955" s="20"/>
      <c r="L3955" s="2" t="s">
        <v>4790</v>
      </c>
    </row>
    <row r="3956" spans="1:12">
      <c r="A3956" s="2" t="s">
        <v>6837</v>
      </c>
      <c r="B3956" s="19" t="s">
        <v>6838</v>
      </c>
      <c r="C3956" s="20"/>
      <c r="D3956" s="2"/>
      <c r="E3956" s="19" t="s">
        <v>6839</v>
      </c>
      <c r="F3956" s="20"/>
      <c r="G3956" s="19" t="s">
        <v>489</v>
      </c>
      <c r="H3956" s="20"/>
      <c r="I3956" s="2" t="s">
        <v>6840</v>
      </c>
      <c r="J3956" s="19" t="s">
        <v>6841</v>
      </c>
      <c r="K3956" s="20"/>
      <c r="L3956" s="2" t="s">
        <v>3164</v>
      </c>
    </row>
    <row r="3957" spans="1:12">
      <c r="A3957" s="2" t="s">
        <v>6842</v>
      </c>
      <c r="B3957" s="19" t="s">
        <v>6843</v>
      </c>
      <c r="C3957" s="20"/>
      <c r="D3957" s="2"/>
      <c r="E3957" s="19" t="s">
        <v>6844</v>
      </c>
      <c r="F3957" s="20"/>
      <c r="G3957" s="19" t="s">
        <v>489</v>
      </c>
      <c r="H3957" s="20"/>
      <c r="I3957" s="2" t="s">
        <v>6845</v>
      </c>
      <c r="J3957" s="19" t="s">
        <v>6846</v>
      </c>
      <c r="K3957" s="20"/>
      <c r="L3957" s="2" t="s">
        <v>3164</v>
      </c>
    </row>
    <row r="3958" spans="1:12">
      <c r="A3958" s="2" t="s">
        <v>6847</v>
      </c>
      <c r="B3958" s="2" t="s">
        <v>6848</v>
      </c>
      <c r="C3958" s="2" t="s">
        <v>6849</v>
      </c>
      <c r="D3958" s="3">
        <v>1.706291</v>
      </c>
      <c r="E3958" s="2" t="s">
        <v>6850</v>
      </c>
      <c r="F3958" s="2" t="s">
        <v>6851</v>
      </c>
      <c r="G3958" s="2" t="s">
        <v>134</v>
      </c>
      <c r="H3958" s="2"/>
      <c r="I3958" s="2" t="s">
        <v>6852</v>
      </c>
      <c r="J3958" s="2" t="s">
        <v>6853</v>
      </c>
      <c r="K3958" s="2" t="s">
        <v>6854</v>
      </c>
      <c r="L3958" s="2" t="s">
        <v>6855</v>
      </c>
    </row>
    <row r="3959" spans="1:12">
      <c r="A3959" s="2" t="s">
        <v>6856</v>
      </c>
      <c r="B3959" s="2" t="s">
        <v>6857</v>
      </c>
      <c r="C3959" s="2" t="s">
        <v>6858</v>
      </c>
      <c r="D3959" s="2" t="s">
        <v>6859</v>
      </c>
      <c r="E3959" s="2" t="s">
        <v>6860</v>
      </c>
      <c r="F3959" s="2" t="s">
        <v>6861</v>
      </c>
      <c r="G3959" s="2" t="s">
        <v>134</v>
      </c>
      <c r="H3959" s="2"/>
      <c r="I3959" s="2" t="s">
        <v>6862</v>
      </c>
      <c r="J3959" s="2" t="s">
        <v>6863</v>
      </c>
      <c r="K3959" s="2" t="s">
        <v>6864</v>
      </c>
      <c r="L3959" s="2" t="s">
        <v>6865</v>
      </c>
    </row>
    <row r="3960" spans="1:12">
      <c r="A3960" s="2" t="s">
        <v>6866</v>
      </c>
      <c r="B3960" s="19" t="s">
        <v>6867</v>
      </c>
      <c r="C3960" s="20"/>
      <c r="D3960" s="2"/>
      <c r="E3960" s="2" t="s">
        <v>6868</v>
      </c>
      <c r="F3960" s="2"/>
      <c r="G3960" s="19" t="s">
        <v>489</v>
      </c>
      <c r="H3960" s="20"/>
      <c r="I3960" s="2" t="s">
        <v>6869</v>
      </c>
      <c r="J3960" s="19" t="s">
        <v>6870</v>
      </c>
      <c r="K3960" s="20"/>
      <c r="L3960" s="2" t="s">
        <v>3174</v>
      </c>
    </row>
    <row r="3961" spans="1:12">
      <c r="A3961" s="2" t="s">
        <v>6871</v>
      </c>
      <c r="B3961" s="19" t="s">
        <v>6872</v>
      </c>
      <c r="C3961" s="20"/>
      <c r="D3961" s="2"/>
      <c r="E3961" s="19" t="s">
        <v>6873</v>
      </c>
      <c r="F3961" s="20"/>
      <c r="G3961" s="19" t="s">
        <v>489</v>
      </c>
      <c r="H3961" s="20"/>
      <c r="I3961" s="2" t="s">
        <v>6874</v>
      </c>
      <c r="J3961" s="19" t="s">
        <v>6875</v>
      </c>
      <c r="K3961" s="20"/>
      <c r="L3961" s="2" t="s">
        <v>3184</v>
      </c>
    </row>
    <row r="3962" spans="1:12">
      <c r="A3962" s="2" t="s">
        <v>6876</v>
      </c>
      <c r="B3962" s="19" t="s">
        <v>6877</v>
      </c>
      <c r="C3962" s="20"/>
      <c r="D3962" s="2"/>
      <c r="E3962" s="19" t="s">
        <v>6878</v>
      </c>
      <c r="F3962" s="20"/>
      <c r="G3962" s="19" t="s">
        <v>489</v>
      </c>
      <c r="H3962" s="20"/>
      <c r="I3962" s="2" t="s">
        <v>6879</v>
      </c>
      <c r="J3962" s="19" t="s">
        <v>6880</v>
      </c>
      <c r="K3962" s="20"/>
      <c r="L3962" s="2" t="s">
        <v>3187</v>
      </c>
    </row>
    <row r="3963" spans="1:12">
      <c r="A3963" s="2" t="s">
        <v>6881</v>
      </c>
      <c r="B3963" s="2" t="s">
        <v>6882</v>
      </c>
      <c r="C3963" s="2" t="s">
        <v>6883</v>
      </c>
      <c r="D3963" s="2" t="s">
        <v>6884</v>
      </c>
      <c r="E3963" s="2" t="s">
        <v>6885</v>
      </c>
      <c r="F3963" s="2" t="s">
        <v>6886</v>
      </c>
      <c r="G3963" s="2" t="s">
        <v>134</v>
      </c>
      <c r="H3963" s="2"/>
      <c r="I3963" s="2" t="s">
        <v>6887</v>
      </c>
      <c r="J3963" s="2" t="s">
        <v>6888</v>
      </c>
      <c r="K3963" s="2" t="s">
        <v>6889</v>
      </c>
      <c r="L3963" s="2" t="s">
        <v>6890</v>
      </c>
    </row>
    <row r="3964" spans="1:12">
      <c r="A3964" s="2" t="s">
        <v>6891</v>
      </c>
      <c r="B3964" s="2" t="s">
        <v>6892</v>
      </c>
      <c r="C3964" s="2" t="s">
        <v>6893</v>
      </c>
      <c r="D3964" s="3">
        <v>1.6753728000000001</v>
      </c>
      <c r="E3964" s="19" t="s">
        <v>6894</v>
      </c>
      <c r="F3964" s="20"/>
      <c r="G3964" s="2" t="s">
        <v>134</v>
      </c>
      <c r="H3964" s="2"/>
      <c r="I3964" s="2" t="s">
        <v>6895</v>
      </c>
      <c r="J3964" s="2" t="s">
        <v>6896</v>
      </c>
      <c r="K3964" s="2" t="s">
        <v>6897</v>
      </c>
      <c r="L3964" s="2" t="s">
        <v>4809</v>
      </c>
    </row>
    <row r="3965" spans="1:12">
      <c r="A3965" s="2" t="s">
        <v>6898</v>
      </c>
      <c r="B3965" s="2" t="s">
        <v>6899</v>
      </c>
      <c r="C3965" s="2" t="s">
        <v>6900</v>
      </c>
      <c r="D3965" s="2" t="s">
        <v>6901</v>
      </c>
      <c r="E3965" s="2" t="s">
        <v>6902</v>
      </c>
      <c r="F3965" s="2" t="s">
        <v>6903</v>
      </c>
      <c r="G3965" s="2" t="s">
        <v>134</v>
      </c>
      <c r="H3965" s="2"/>
      <c r="I3965" s="2" t="s">
        <v>6904</v>
      </c>
      <c r="J3965" s="2" t="s">
        <v>5726</v>
      </c>
      <c r="K3965" s="2" t="s">
        <v>6905</v>
      </c>
      <c r="L3965" s="2" t="s">
        <v>4813</v>
      </c>
    </row>
    <row r="3966" spans="1:12">
      <c r="A3966" s="2" t="s">
        <v>6906</v>
      </c>
      <c r="B3966" s="19" t="s">
        <v>6907</v>
      </c>
      <c r="C3966" s="20"/>
      <c r="D3966" s="2"/>
      <c r="E3966" s="3">
        <v>8</v>
      </c>
      <c r="F3966" s="2"/>
      <c r="G3966" s="19" t="s">
        <v>489</v>
      </c>
      <c r="H3966" s="20"/>
      <c r="I3966" s="2" t="s">
        <v>6908</v>
      </c>
      <c r="J3966" s="19" t="s">
        <v>6909</v>
      </c>
      <c r="K3966" s="20"/>
      <c r="L3966" s="2" t="s">
        <v>6910</v>
      </c>
    </row>
    <row r="3967" spans="1:12">
      <c r="A3967" s="2" t="s">
        <v>6911</v>
      </c>
      <c r="B3967" s="19" t="s">
        <v>6912</v>
      </c>
      <c r="C3967" s="20"/>
      <c r="D3967" s="2" t="s">
        <v>6913</v>
      </c>
      <c r="E3967" s="19" t="s">
        <v>6914</v>
      </c>
      <c r="F3967" s="20"/>
      <c r="G3967" s="19" t="s">
        <v>489</v>
      </c>
      <c r="H3967" s="20"/>
      <c r="I3967" s="2" t="s">
        <v>6915</v>
      </c>
      <c r="J3967" s="2" t="s">
        <v>6916</v>
      </c>
      <c r="K3967" s="2" t="s">
        <v>6917</v>
      </c>
      <c r="L3967" s="2" t="s">
        <v>4820</v>
      </c>
    </row>
    <row r="3968" spans="1:12">
      <c r="A3968" s="2" t="s">
        <v>6918</v>
      </c>
      <c r="B3968" s="19" t="s">
        <v>6919</v>
      </c>
      <c r="C3968" s="20"/>
      <c r="D3968" s="2" t="s">
        <v>6920</v>
      </c>
      <c r="E3968" s="19" t="s">
        <v>6921</v>
      </c>
      <c r="F3968" s="20"/>
      <c r="G3968" s="19" t="s">
        <v>489</v>
      </c>
      <c r="H3968" s="20"/>
      <c r="I3968" s="2" t="s">
        <v>6915</v>
      </c>
      <c r="J3968" s="2" t="s">
        <v>6916</v>
      </c>
      <c r="K3968" s="2" t="s">
        <v>6917</v>
      </c>
      <c r="L3968" s="2" t="s">
        <v>4820</v>
      </c>
    </row>
    <row r="3969" spans="1:12">
      <c r="A3969" s="2" t="s">
        <v>6922</v>
      </c>
      <c r="B3969" s="19" t="s">
        <v>6923</v>
      </c>
      <c r="C3969" s="20"/>
      <c r="D3969" s="2"/>
      <c r="E3969" s="19" t="s">
        <v>6924</v>
      </c>
      <c r="F3969" s="20"/>
      <c r="G3969" s="19" t="s">
        <v>489</v>
      </c>
      <c r="H3969" s="20"/>
      <c r="I3969" s="2" t="s">
        <v>6925</v>
      </c>
      <c r="J3969" s="2" t="s">
        <v>6926</v>
      </c>
      <c r="K3969" s="2"/>
      <c r="L3969" s="2" t="s">
        <v>5191</v>
      </c>
    </row>
    <row r="3970" spans="1:12">
      <c r="A3970" s="2" t="s">
        <v>6927</v>
      </c>
      <c r="B3970" s="3">
        <v>0.43</v>
      </c>
      <c r="C3970" s="2"/>
      <c r="D3970" s="2"/>
      <c r="E3970" s="3">
        <v>1.7</v>
      </c>
      <c r="F3970" s="2"/>
      <c r="G3970" s="19" t="s">
        <v>489</v>
      </c>
      <c r="H3970" s="20"/>
      <c r="I3970" s="3">
        <v>12165.633</v>
      </c>
      <c r="J3970" s="3">
        <v>0.3</v>
      </c>
      <c r="K3970" s="2"/>
      <c r="L3970" s="2" t="s">
        <v>5193</v>
      </c>
    </row>
    <row r="3971" spans="1:12">
      <c r="A3971" s="2" t="s">
        <v>6928</v>
      </c>
      <c r="B3971" s="19" t="s">
        <v>6929</v>
      </c>
      <c r="C3971" s="20"/>
      <c r="D3971" s="2" t="s">
        <v>6930</v>
      </c>
      <c r="E3971" s="19" t="s">
        <v>6931</v>
      </c>
      <c r="F3971" s="20"/>
      <c r="G3971" s="19" t="s">
        <v>489</v>
      </c>
      <c r="H3971" s="20"/>
      <c r="I3971" s="2" t="s">
        <v>6932</v>
      </c>
      <c r="J3971" s="2" t="s">
        <v>6933</v>
      </c>
      <c r="K3971" s="2" t="s">
        <v>6934</v>
      </c>
      <c r="L3971" s="2" t="s">
        <v>4833</v>
      </c>
    </row>
    <row r="3972" spans="1:12">
      <c r="A3972" s="2" t="s">
        <v>6935</v>
      </c>
      <c r="B3972" s="19" t="s">
        <v>6936</v>
      </c>
      <c r="C3972" s="20"/>
      <c r="D3972" s="2" t="s">
        <v>6937</v>
      </c>
      <c r="E3972" s="19" t="s">
        <v>6938</v>
      </c>
      <c r="F3972" s="20"/>
      <c r="G3972" s="19" t="s">
        <v>489</v>
      </c>
      <c r="H3972" s="20"/>
      <c r="I3972" s="2" t="s">
        <v>6939</v>
      </c>
      <c r="J3972" s="2" t="s">
        <v>6940</v>
      </c>
      <c r="K3972" s="2" t="s">
        <v>6941</v>
      </c>
      <c r="L3972" s="2" t="s">
        <v>4827</v>
      </c>
    </row>
    <row r="3973" spans="1:12">
      <c r="A3973" s="2" t="s">
        <v>6942</v>
      </c>
      <c r="B3973" s="19" t="s">
        <v>6943</v>
      </c>
      <c r="C3973" s="20"/>
      <c r="D3973" s="2" t="s">
        <v>6944</v>
      </c>
      <c r="E3973" s="2" t="s">
        <v>6945</v>
      </c>
      <c r="F3973" s="2"/>
      <c r="G3973" s="19" t="s">
        <v>489</v>
      </c>
      <c r="H3973" s="20"/>
      <c r="I3973" s="3">
        <v>11300</v>
      </c>
      <c r="J3973" s="2" t="s">
        <v>6946</v>
      </c>
      <c r="K3973" s="2" t="s">
        <v>6947</v>
      </c>
      <c r="L3973" s="2" t="s">
        <v>5208</v>
      </c>
    </row>
    <row r="3974" spans="1:12">
      <c r="A3974" s="2" t="s">
        <v>6948</v>
      </c>
      <c r="B3974" s="19" t="s">
        <v>6949</v>
      </c>
      <c r="C3974" s="20"/>
      <c r="D3974" s="2" t="s">
        <v>6950</v>
      </c>
      <c r="E3974" s="19" t="s">
        <v>6951</v>
      </c>
      <c r="F3974" s="20"/>
      <c r="G3974" s="19" t="s">
        <v>489</v>
      </c>
      <c r="H3974" s="20"/>
      <c r="I3974" s="2" t="s">
        <v>6952</v>
      </c>
      <c r="J3974" s="2" t="s">
        <v>6953</v>
      </c>
      <c r="K3974" s="2" t="s">
        <v>6954</v>
      </c>
      <c r="L3974" s="2" t="s">
        <v>6955</v>
      </c>
    </row>
    <row r="3975" spans="1:12">
      <c r="A3975" s="2" t="s">
        <v>6956</v>
      </c>
      <c r="B3975" s="19" t="s">
        <v>6957</v>
      </c>
      <c r="C3975" s="20"/>
      <c r="D3975" s="2" t="s">
        <v>6958</v>
      </c>
      <c r="E3975" s="2" t="s">
        <v>6959</v>
      </c>
      <c r="F3975" s="2"/>
      <c r="G3975" s="19" t="s">
        <v>489</v>
      </c>
      <c r="H3975" s="20"/>
      <c r="I3975" s="2" t="s">
        <v>6960</v>
      </c>
      <c r="J3975" s="2" t="s">
        <v>6961</v>
      </c>
      <c r="K3975" s="2" t="s">
        <v>6962</v>
      </c>
      <c r="L3975" s="2" t="s">
        <v>6963</v>
      </c>
    </row>
    <row r="3976" spans="1:12">
      <c r="A3976" s="2" t="s">
        <v>6964</v>
      </c>
      <c r="B3976" s="2" t="s">
        <v>6965</v>
      </c>
      <c r="C3976" s="2" t="s">
        <v>6966</v>
      </c>
      <c r="D3976" s="3">
        <v>43500</v>
      </c>
      <c r="E3976" s="3">
        <v>22</v>
      </c>
      <c r="F3976" s="2"/>
      <c r="G3976" s="2" t="s">
        <v>67</v>
      </c>
      <c r="H3976" s="2"/>
      <c r="I3976" s="2" t="s">
        <v>6967</v>
      </c>
      <c r="J3976" s="2" t="s">
        <v>6968</v>
      </c>
      <c r="K3976" s="2" t="s">
        <v>6969</v>
      </c>
      <c r="L3976" s="2" t="s">
        <v>6970</v>
      </c>
    </row>
    <row r="3977" spans="1:12">
      <c r="A3977" s="2" t="s">
        <v>6971</v>
      </c>
      <c r="B3977" s="2" t="s">
        <v>6972</v>
      </c>
      <c r="C3977" s="2" t="s">
        <v>6973</v>
      </c>
      <c r="D3977" s="2" t="s">
        <v>6974</v>
      </c>
      <c r="E3977" s="2" t="s">
        <v>6975</v>
      </c>
      <c r="F3977" s="2" t="s">
        <v>6976</v>
      </c>
      <c r="G3977" s="2" t="s">
        <v>134</v>
      </c>
      <c r="H3977" s="2"/>
      <c r="I3977" s="2" t="s">
        <v>6977</v>
      </c>
      <c r="J3977" s="2" t="s">
        <v>6978</v>
      </c>
      <c r="K3977" s="2" t="s">
        <v>6979</v>
      </c>
      <c r="L3977" s="2" t="s">
        <v>6980</v>
      </c>
    </row>
    <row r="3978" spans="1:12">
      <c r="A3978" s="2" t="s">
        <v>6981</v>
      </c>
      <c r="B3978" s="2" t="s">
        <v>6982</v>
      </c>
      <c r="C3978" s="2" t="s">
        <v>6983</v>
      </c>
      <c r="D3978" s="2" t="s">
        <v>6984</v>
      </c>
      <c r="E3978" s="19" t="s">
        <v>6985</v>
      </c>
      <c r="F3978" s="20"/>
      <c r="G3978" s="2" t="s">
        <v>134</v>
      </c>
      <c r="H3978" s="2"/>
      <c r="I3978" s="3">
        <v>2364.6336999999999</v>
      </c>
      <c r="J3978" s="2" t="s">
        <v>6986</v>
      </c>
      <c r="K3978" s="2" t="s">
        <v>6987</v>
      </c>
      <c r="L3978" s="2" t="s">
        <v>6988</v>
      </c>
    </row>
    <row r="3979" spans="1:12">
      <c r="A3979" s="2" t="s">
        <v>6989</v>
      </c>
      <c r="B3979" s="19" t="s">
        <v>6990</v>
      </c>
      <c r="C3979" s="20"/>
      <c r="D3979" s="2"/>
      <c r="E3979" s="3">
        <v>0.5</v>
      </c>
      <c r="F3979" s="2"/>
      <c r="G3979" s="19" t="s">
        <v>489</v>
      </c>
      <c r="H3979" s="20"/>
      <c r="I3979" s="3">
        <v>1200</v>
      </c>
      <c r="J3979" s="2" t="s">
        <v>6991</v>
      </c>
      <c r="K3979" s="2"/>
      <c r="L3979" s="2" t="s">
        <v>6992</v>
      </c>
    </row>
    <row r="3980" spans="1:12">
      <c r="A3980" s="2" t="s">
        <v>6993</v>
      </c>
      <c r="B3980" s="2" t="s">
        <v>6994</v>
      </c>
      <c r="C3980" s="2"/>
      <c r="D3980" s="2" t="s">
        <v>6995</v>
      </c>
      <c r="E3980" s="19" t="s">
        <v>6996</v>
      </c>
      <c r="F3980" s="20"/>
      <c r="G3980" s="2" t="s">
        <v>13</v>
      </c>
      <c r="H3980" s="2"/>
      <c r="I3980" s="2" t="s">
        <v>6997</v>
      </c>
      <c r="J3980" s="2" t="s">
        <v>6998</v>
      </c>
      <c r="K3980" s="2" t="s">
        <v>6999</v>
      </c>
      <c r="L3980" s="2" t="s">
        <v>1028</v>
      </c>
    </row>
    <row r="3981" spans="1:12">
      <c r="A3981" s="2" t="s">
        <v>7000</v>
      </c>
      <c r="B3981" s="19" t="s">
        <v>7001</v>
      </c>
      <c r="C3981" s="20"/>
      <c r="D3981" s="2" t="s">
        <v>7002</v>
      </c>
      <c r="E3981" s="19" t="s">
        <v>7003</v>
      </c>
      <c r="F3981" s="20"/>
      <c r="G3981" s="19" t="s">
        <v>489</v>
      </c>
      <c r="H3981" s="20"/>
      <c r="I3981" s="2" t="s">
        <v>7004</v>
      </c>
      <c r="J3981" s="2" t="s">
        <v>7005</v>
      </c>
      <c r="K3981" s="2" t="s">
        <v>7006</v>
      </c>
      <c r="L3981" s="2" t="s">
        <v>7007</v>
      </c>
    </row>
    <row r="3982" spans="1:12">
      <c r="A3982" s="2" t="s">
        <v>7008</v>
      </c>
      <c r="B3982" s="2" t="s">
        <v>6678</v>
      </c>
      <c r="C3982" s="2"/>
      <c r="D3982" s="3">
        <v>10.149800000000001</v>
      </c>
      <c r="E3982" s="2" t="s">
        <v>7009</v>
      </c>
      <c r="F3982" s="2" t="s">
        <v>7010</v>
      </c>
      <c r="G3982" s="2" t="s">
        <v>134</v>
      </c>
      <c r="H3982" s="2"/>
      <c r="I3982" s="2" t="s">
        <v>7011</v>
      </c>
      <c r="J3982" s="2" t="s">
        <v>6626</v>
      </c>
      <c r="K3982" s="2" t="s">
        <v>7012</v>
      </c>
      <c r="L3982" s="2" t="s">
        <v>7013</v>
      </c>
    </row>
    <row r="3983" spans="1:12">
      <c r="A3983" s="2" t="s">
        <v>7014</v>
      </c>
      <c r="B3983" s="2" t="s">
        <v>7015</v>
      </c>
      <c r="C3983" s="2"/>
      <c r="D3983" s="2" t="s">
        <v>7016</v>
      </c>
      <c r="E3983" s="2"/>
      <c r="F3983" s="2"/>
      <c r="G3983" s="2" t="s">
        <v>13</v>
      </c>
      <c r="H3983" s="2"/>
      <c r="I3983" s="2" t="s">
        <v>7011</v>
      </c>
      <c r="J3983" s="2" t="s">
        <v>6626</v>
      </c>
      <c r="K3983" s="2" t="s">
        <v>7012</v>
      </c>
      <c r="L3983" s="2" t="s">
        <v>7013</v>
      </c>
    </row>
    <row r="3984" spans="1:12">
      <c r="A3984" s="2" t="s">
        <v>7017</v>
      </c>
      <c r="B3984" s="2" t="s">
        <v>7018</v>
      </c>
      <c r="C3984" s="2" t="s">
        <v>7019</v>
      </c>
      <c r="D3984" s="2" t="s">
        <v>7020</v>
      </c>
      <c r="E3984" s="2" t="s">
        <v>7021</v>
      </c>
      <c r="F3984" s="2" t="s">
        <v>7022</v>
      </c>
      <c r="G3984" s="2" t="s">
        <v>134</v>
      </c>
      <c r="H3984" s="2"/>
      <c r="I3984" s="2" t="s">
        <v>7023</v>
      </c>
      <c r="J3984" s="2" t="s">
        <v>7024</v>
      </c>
      <c r="K3984" s="2" t="s">
        <v>7025</v>
      </c>
      <c r="L3984" s="2" t="s">
        <v>7013</v>
      </c>
    </row>
    <row r="3985" spans="1:12">
      <c r="A3985" s="2" t="s">
        <v>7026</v>
      </c>
      <c r="B3985" s="2" t="s">
        <v>7027</v>
      </c>
      <c r="C3985" s="2" t="s">
        <v>7028</v>
      </c>
      <c r="D3985" s="2" t="s">
        <v>7029</v>
      </c>
      <c r="E3985" s="2" t="s">
        <v>7030</v>
      </c>
      <c r="F3985" s="2" t="s">
        <v>7031</v>
      </c>
      <c r="G3985" s="2" t="s">
        <v>134</v>
      </c>
      <c r="H3985" s="2"/>
      <c r="I3985" s="2" t="s">
        <v>7032</v>
      </c>
      <c r="J3985" s="2" t="s">
        <v>7033</v>
      </c>
      <c r="K3985" s="2" t="s">
        <v>7034</v>
      </c>
      <c r="L3985" s="2" t="s">
        <v>7013</v>
      </c>
    </row>
    <row r="3986" spans="1:12">
      <c r="A3986" s="2" t="s">
        <v>7035</v>
      </c>
      <c r="B3986" s="2" t="s">
        <v>7036</v>
      </c>
      <c r="C3986" s="2" t="s">
        <v>7037</v>
      </c>
      <c r="D3986" s="2" t="s">
        <v>7038</v>
      </c>
      <c r="E3986" s="2" t="s">
        <v>7039</v>
      </c>
      <c r="F3986" s="2" t="s">
        <v>7040</v>
      </c>
      <c r="G3986" s="2" t="s">
        <v>134</v>
      </c>
      <c r="H3986" s="2"/>
      <c r="I3986" s="2" t="s">
        <v>7041</v>
      </c>
      <c r="J3986" s="2" t="s">
        <v>6626</v>
      </c>
      <c r="K3986" s="2" t="s">
        <v>7042</v>
      </c>
      <c r="L3986" s="2" t="s">
        <v>7043</v>
      </c>
    </row>
    <row r="3987" spans="1:12">
      <c r="A3987" s="2" t="s">
        <v>7044</v>
      </c>
      <c r="B3987" s="2" t="s">
        <v>7045</v>
      </c>
      <c r="C3987" s="2" t="s">
        <v>7046</v>
      </c>
      <c r="D3987" s="2" t="s">
        <v>7047</v>
      </c>
      <c r="E3987" s="2" t="s">
        <v>7048</v>
      </c>
      <c r="F3987" s="2" t="s">
        <v>7049</v>
      </c>
      <c r="G3987" s="2" t="s">
        <v>134</v>
      </c>
      <c r="H3987" s="2"/>
      <c r="I3987" s="2" t="s">
        <v>7050</v>
      </c>
      <c r="J3987" s="2" t="s">
        <v>7051</v>
      </c>
      <c r="K3987" s="2" t="s">
        <v>7052</v>
      </c>
      <c r="L3987" s="2" t="s">
        <v>7043</v>
      </c>
    </row>
    <row r="3988" spans="1:12">
      <c r="A3988" s="2" t="s">
        <v>7053</v>
      </c>
      <c r="B3988" s="2" t="s">
        <v>7054</v>
      </c>
      <c r="C3988" s="2" t="s">
        <v>7055</v>
      </c>
      <c r="D3988" s="2" t="s">
        <v>7056</v>
      </c>
      <c r="E3988" s="2" t="s">
        <v>7057</v>
      </c>
      <c r="F3988" s="2" t="s">
        <v>7058</v>
      </c>
      <c r="G3988" s="2" t="s">
        <v>134</v>
      </c>
      <c r="H3988" s="2"/>
      <c r="I3988" s="2" t="s">
        <v>7059</v>
      </c>
      <c r="J3988" s="2" t="s">
        <v>7060</v>
      </c>
      <c r="K3988" s="2" t="s">
        <v>7025</v>
      </c>
      <c r="L3988" s="2" t="s">
        <v>7013</v>
      </c>
    </row>
    <row r="3989" spans="1:12">
      <c r="A3989" s="2" t="s">
        <v>7061</v>
      </c>
      <c r="B3989" s="2" t="s">
        <v>7062</v>
      </c>
      <c r="C3989" s="2" t="s">
        <v>7063</v>
      </c>
      <c r="D3989" s="2" t="s">
        <v>7064</v>
      </c>
      <c r="E3989" s="2" t="s">
        <v>7065</v>
      </c>
      <c r="F3989" s="2" t="s">
        <v>7066</v>
      </c>
      <c r="G3989" s="2" t="s">
        <v>134</v>
      </c>
      <c r="H3989" s="2"/>
      <c r="I3989" s="2" t="s">
        <v>7067</v>
      </c>
      <c r="J3989" s="2" t="s">
        <v>7068</v>
      </c>
      <c r="K3989" s="2" t="s">
        <v>7069</v>
      </c>
      <c r="L3989" s="2" t="s">
        <v>7070</v>
      </c>
    </row>
    <row r="3990" spans="1:12">
      <c r="A3990" s="2" t="s">
        <v>7071</v>
      </c>
      <c r="B3990" s="2" t="s">
        <v>7072</v>
      </c>
      <c r="C3990" s="2" t="s">
        <v>7073</v>
      </c>
      <c r="D3990" s="2" t="s">
        <v>7074</v>
      </c>
      <c r="E3990" s="2" t="s">
        <v>7075</v>
      </c>
      <c r="F3990" s="2" t="s">
        <v>7076</v>
      </c>
      <c r="G3990" s="2" t="s">
        <v>134</v>
      </c>
      <c r="H3990" s="2"/>
      <c r="I3990" s="2" t="s">
        <v>7077</v>
      </c>
      <c r="J3990" s="2" t="s">
        <v>7078</v>
      </c>
      <c r="K3990" s="2" t="s">
        <v>7079</v>
      </c>
      <c r="L3990" s="2" t="s">
        <v>7043</v>
      </c>
    </row>
    <row r="3991" spans="1:12">
      <c r="A3991" s="2" t="s">
        <v>7080</v>
      </c>
      <c r="B3991" s="2" t="s">
        <v>7081</v>
      </c>
      <c r="C3991" s="2" t="s">
        <v>7082</v>
      </c>
      <c r="D3991" s="2" t="s">
        <v>7083</v>
      </c>
      <c r="E3991" s="2" t="s">
        <v>7084</v>
      </c>
      <c r="F3991" s="2" t="s">
        <v>7085</v>
      </c>
      <c r="G3991" s="2" t="s">
        <v>134</v>
      </c>
      <c r="H3991" s="2"/>
      <c r="I3991" s="2" t="s">
        <v>7086</v>
      </c>
      <c r="J3991" s="2" t="s">
        <v>7087</v>
      </c>
      <c r="K3991" s="2" t="s">
        <v>7088</v>
      </c>
      <c r="L3991" s="2" t="s">
        <v>7043</v>
      </c>
    </row>
    <row r="3992" spans="1:12">
      <c r="A3992" s="2" t="s">
        <v>7089</v>
      </c>
      <c r="B3992" s="2" t="s">
        <v>7090</v>
      </c>
      <c r="C3992" s="2" t="s">
        <v>7091</v>
      </c>
      <c r="D3992" s="2" t="s">
        <v>7092</v>
      </c>
      <c r="E3992" s="2" t="s">
        <v>7093</v>
      </c>
      <c r="F3992" s="2" t="s">
        <v>7094</v>
      </c>
      <c r="G3992" s="2" t="s">
        <v>134</v>
      </c>
      <c r="H3992" s="2"/>
      <c r="I3992" s="2" t="s">
        <v>7095</v>
      </c>
      <c r="J3992" s="2" t="s">
        <v>7096</v>
      </c>
      <c r="K3992" s="2" t="s">
        <v>7097</v>
      </c>
      <c r="L3992" s="2" t="s">
        <v>7070</v>
      </c>
    </row>
    <row r="3993" spans="1:12">
      <c r="A3993" s="2" t="s">
        <v>7098</v>
      </c>
      <c r="B3993" s="2" t="s">
        <v>7099</v>
      </c>
      <c r="C3993" s="2" t="s">
        <v>7100</v>
      </c>
      <c r="D3993" s="2" t="s">
        <v>7101</v>
      </c>
      <c r="E3993" s="2" t="s">
        <v>7102</v>
      </c>
      <c r="F3993" s="2" t="s">
        <v>7103</v>
      </c>
      <c r="G3993" s="2" t="s">
        <v>134</v>
      </c>
      <c r="H3993" s="2"/>
      <c r="I3993" s="2" t="s">
        <v>7104</v>
      </c>
      <c r="J3993" s="2" t="s">
        <v>7105</v>
      </c>
      <c r="K3993" s="2" t="s">
        <v>7106</v>
      </c>
      <c r="L3993" s="2" t="s">
        <v>7107</v>
      </c>
    </row>
    <row r="3994" spans="1:12">
      <c r="A3994" s="2" t="s">
        <v>7108</v>
      </c>
      <c r="B3994" s="2" t="s">
        <v>7109</v>
      </c>
      <c r="C3994" s="2" t="s">
        <v>7110</v>
      </c>
      <c r="D3994" s="2" t="s">
        <v>7111</v>
      </c>
      <c r="E3994" s="2" t="s">
        <v>7112</v>
      </c>
      <c r="F3994" s="2" t="s">
        <v>7113</v>
      </c>
      <c r="G3994" s="2" t="s">
        <v>134</v>
      </c>
      <c r="H3994" s="2"/>
      <c r="I3994" s="2" t="s">
        <v>7114</v>
      </c>
      <c r="J3994" s="2" t="s">
        <v>6711</v>
      </c>
      <c r="K3994" s="2" t="s">
        <v>7115</v>
      </c>
      <c r="L3994" s="2" t="s">
        <v>7043</v>
      </c>
    </row>
    <row r="3995" spans="1:12">
      <c r="A3995" s="2" t="s">
        <v>7116</v>
      </c>
      <c r="B3995" s="2" t="s">
        <v>7117</v>
      </c>
      <c r="C3995" s="2" t="s">
        <v>7118</v>
      </c>
      <c r="D3995" s="2" t="s">
        <v>7119</v>
      </c>
      <c r="E3995" s="2" t="s">
        <v>7120</v>
      </c>
      <c r="F3995" s="2" t="s">
        <v>7121</v>
      </c>
      <c r="G3995" s="2" t="s">
        <v>134</v>
      </c>
      <c r="H3995" s="2"/>
      <c r="I3995" s="2" t="s">
        <v>5529</v>
      </c>
      <c r="J3995" s="2" t="s">
        <v>7122</v>
      </c>
      <c r="K3995" s="2" t="s">
        <v>7123</v>
      </c>
      <c r="L3995" s="2" t="s">
        <v>7124</v>
      </c>
    </row>
    <row r="3996" spans="1:12">
      <c r="A3996" s="2" t="s">
        <v>7125</v>
      </c>
      <c r="B3996" s="2" t="s">
        <v>7126</v>
      </c>
      <c r="C3996" s="2" t="s">
        <v>7127</v>
      </c>
      <c r="D3996" s="2" t="s">
        <v>7128</v>
      </c>
      <c r="E3996" s="2" t="s">
        <v>7129</v>
      </c>
      <c r="F3996" s="2" t="s">
        <v>7130</v>
      </c>
      <c r="G3996" s="2" t="s">
        <v>134</v>
      </c>
      <c r="H3996" s="2"/>
      <c r="I3996" s="2" t="s">
        <v>7131</v>
      </c>
      <c r="J3996" s="2" t="s">
        <v>7132</v>
      </c>
      <c r="K3996" s="2" t="s">
        <v>7133</v>
      </c>
      <c r="L3996" s="2" t="s">
        <v>7070</v>
      </c>
    </row>
    <row r="3997" spans="1:12">
      <c r="A3997" s="2" t="s">
        <v>7134</v>
      </c>
      <c r="B3997" s="2" t="s">
        <v>7135</v>
      </c>
      <c r="C3997" s="2" t="s">
        <v>7136</v>
      </c>
      <c r="D3997" s="2" t="s">
        <v>7137</v>
      </c>
      <c r="E3997" s="2" t="s">
        <v>7138</v>
      </c>
      <c r="F3997" s="2" t="s">
        <v>7139</v>
      </c>
      <c r="G3997" s="2" t="s">
        <v>134</v>
      </c>
      <c r="H3997" s="2"/>
      <c r="I3997" s="2" t="s">
        <v>7140</v>
      </c>
      <c r="J3997" s="2" t="s">
        <v>7141</v>
      </c>
      <c r="K3997" s="2" t="s">
        <v>7142</v>
      </c>
      <c r="L3997" s="2" t="s">
        <v>7070</v>
      </c>
    </row>
    <row r="3998" spans="1:12">
      <c r="A3998" s="2" t="s">
        <v>7143</v>
      </c>
      <c r="B3998" s="2" t="s">
        <v>7144</v>
      </c>
      <c r="C3998" s="2" t="s">
        <v>7145</v>
      </c>
      <c r="D3998" s="2" t="s">
        <v>7146</v>
      </c>
      <c r="E3998" s="2" t="s">
        <v>7147</v>
      </c>
      <c r="F3998" s="2" t="s">
        <v>7148</v>
      </c>
      <c r="G3998" s="2" t="s">
        <v>134</v>
      </c>
      <c r="H3998" s="2"/>
      <c r="I3998" s="3">
        <v>368.55</v>
      </c>
      <c r="J3998" s="2" t="s">
        <v>7149</v>
      </c>
      <c r="K3998" s="2" t="s">
        <v>7150</v>
      </c>
      <c r="L3998" s="2" t="s">
        <v>7151</v>
      </c>
    </row>
    <row r="3999" spans="1:12">
      <c r="A3999" s="2" t="s">
        <v>7152</v>
      </c>
      <c r="B3999" s="2" t="s">
        <v>7153</v>
      </c>
      <c r="C3999" s="2" t="s">
        <v>7154</v>
      </c>
      <c r="D3999" s="2" t="s">
        <v>7155</v>
      </c>
      <c r="E3999" s="2" t="s">
        <v>7156</v>
      </c>
      <c r="F3999" s="2" t="s">
        <v>7157</v>
      </c>
      <c r="G3999" s="2" t="s">
        <v>134</v>
      </c>
      <c r="H3999" s="2"/>
      <c r="I3999" s="2" t="s">
        <v>7158</v>
      </c>
      <c r="J3999" s="2" t="s">
        <v>7159</v>
      </c>
      <c r="K3999" s="2" t="s">
        <v>7160</v>
      </c>
      <c r="L3999" s="2" t="s">
        <v>7043</v>
      </c>
    </row>
    <row r="4000" spans="1:12">
      <c r="A4000" s="2" t="s">
        <v>7161</v>
      </c>
      <c r="B4000" s="2" t="s">
        <v>7162</v>
      </c>
      <c r="C4000" s="2" t="s">
        <v>7163</v>
      </c>
      <c r="D4000" s="2" t="s">
        <v>7164</v>
      </c>
      <c r="E4000" s="2" t="s">
        <v>7165</v>
      </c>
      <c r="F4000" s="2" t="s">
        <v>7166</v>
      </c>
      <c r="G4000" s="2" t="s">
        <v>134</v>
      </c>
      <c r="H4000" s="2"/>
      <c r="I4000" s="2" t="s">
        <v>7167</v>
      </c>
      <c r="J4000" s="2" t="s">
        <v>7168</v>
      </c>
      <c r="K4000" s="2" t="s">
        <v>6897</v>
      </c>
      <c r="L4000" s="2" t="s">
        <v>7124</v>
      </c>
    </row>
    <row r="4001" spans="1:12">
      <c r="A4001" s="2" t="s">
        <v>7169</v>
      </c>
      <c r="B4001" s="2" t="s">
        <v>7170</v>
      </c>
      <c r="C4001" s="2" t="s">
        <v>7171</v>
      </c>
      <c r="D4001" s="2" t="s">
        <v>7172</v>
      </c>
      <c r="E4001" s="2" t="s">
        <v>7173</v>
      </c>
      <c r="F4001" s="2" t="s">
        <v>7174</v>
      </c>
      <c r="G4001" s="2" t="s">
        <v>134</v>
      </c>
      <c r="H4001" s="2"/>
      <c r="I4001" s="2" t="s">
        <v>7175</v>
      </c>
      <c r="J4001" s="2" t="s">
        <v>7176</v>
      </c>
      <c r="K4001" s="2" t="s">
        <v>7177</v>
      </c>
      <c r="L4001" s="2" t="s">
        <v>7043</v>
      </c>
    </row>
    <row r="4002" spans="1:12">
      <c r="A4002" s="2" t="s">
        <v>7178</v>
      </c>
      <c r="B4002" s="2" t="s">
        <v>7179</v>
      </c>
      <c r="C4002" s="2" t="s">
        <v>7180</v>
      </c>
      <c r="D4002" s="2" t="s">
        <v>7181</v>
      </c>
      <c r="E4002" s="2" t="s">
        <v>7182</v>
      </c>
      <c r="F4002" s="2" t="s">
        <v>7183</v>
      </c>
      <c r="G4002" s="2" t="s">
        <v>134</v>
      </c>
      <c r="H4002" s="2"/>
      <c r="I4002" s="2" t="s">
        <v>7184</v>
      </c>
      <c r="J4002" s="2" t="s">
        <v>7185</v>
      </c>
      <c r="K4002" s="2" t="s">
        <v>7186</v>
      </c>
      <c r="L4002" s="2" t="s">
        <v>7187</v>
      </c>
    </row>
    <row r="4003" spans="1:12">
      <c r="A4003" s="2" t="s">
        <v>7188</v>
      </c>
      <c r="B4003" s="2" t="s">
        <v>7189</v>
      </c>
      <c r="C4003" s="3">
        <v>1.3</v>
      </c>
      <c r="D4003" s="3">
        <v>4.2336999999999998</v>
      </c>
      <c r="E4003" s="3">
        <v>5.5899999999999998E-2</v>
      </c>
      <c r="F4003" s="3">
        <v>1490</v>
      </c>
      <c r="G4003" s="2" t="s">
        <v>134</v>
      </c>
      <c r="H4003" s="2"/>
      <c r="I4003" s="3">
        <v>1350</v>
      </c>
      <c r="J4003" s="3">
        <v>1.3</v>
      </c>
      <c r="K4003" s="3">
        <v>6400</v>
      </c>
      <c r="L4003" s="2" t="s">
        <v>7190</v>
      </c>
    </row>
    <row r="4004" spans="1:12">
      <c r="A4004" s="2" t="s">
        <v>7191</v>
      </c>
      <c r="B4004" s="2" t="s">
        <v>1325</v>
      </c>
      <c r="C4004" s="2" t="s">
        <v>7192</v>
      </c>
      <c r="D4004" s="2" t="s">
        <v>7193</v>
      </c>
      <c r="E4004" s="2" t="s">
        <v>7194</v>
      </c>
      <c r="F4004" s="2" t="s">
        <v>7195</v>
      </c>
      <c r="G4004" s="2" t="s">
        <v>134</v>
      </c>
      <c r="H4004" s="2"/>
      <c r="I4004" s="3">
        <v>1796.3230000000001</v>
      </c>
      <c r="J4004" s="2" t="s">
        <v>7196</v>
      </c>
      <c r="K4004" s="2" t="s">
        <v>7106</v>
      </c>
      <c r="L4004" s="2" t="s">
        <v>7197</v>
      </c>
    </row>
    <row r="4005" spans="1:12">
      <c r="A4005" s="2" t="s">
        <v>7198</v>
      </c>
      <c r="B4005" s="2" t="s">
        <v>7199</v>
      </c>
      <c r="C4005" s="2" t="s">
        <v>7200</v>
      </c>
      <c r="D4005" s="2" t="s">
        <v>7201</v>
      </c>
      <c r="E4005" s="2" t="s">
        <v>7202</v>
      </c>
      <c r="F4005" s="2" t="s">
        <v>7203</v>
      </c>
      <c r="G4005" s="2" t="s">
        <v>134</v>
      </c>
      <c r="H4005" s="2"/>
      <c r="I4005" s="2" t="s">
        <v>7204</v>
      </c>
      <c r="J4005" s="2" t="s">
        <v>7205</v>
      </c>
      <c r="K4005" s="2" t="s">
        <v>7206</v>
      </c>
      <c r="L4005" s="2" t="s">
        <v>7207</v>
      </c>
    </row>
    <row r="4006" spans="1:12">
      <c r="A4006" s="2" t="s">
        <v>7208</v>
      </c>
      <c r="B4006" s="3">
        <v>0.87</v>
      </c>
      <c r="C4006" s="2"/>
      <c r="D4006" s="3">
        <v>996</v>
      </c>
      <c r="E4006" s="3">
        <v>2.153</v>
      </c>
      <c r="F4006" s="2"/>
      <c r="G4006" s="2" t="s">
        <v>13</v>
      </c>
      <c r="H4006" s="2"/>
      <c r="I4006" s="3">
        <v>64.599999999999994</v>
      </c>
      <c r="J4006" s="3">
        <v>1.34</v>
      </c>
      <c r="K4006" s="3">
        <v>4826</v>
      </c>
      <c r="L4006" s="2" t="s">
        <v>590</v>
      </c>
    </row>
    <row r="4007" spans="1:12">
      <c r="A4007" s="2" t="s">
        <v>7209</v>
      </c>
      <c r="B4007" s="3">
        <v>9</v>
      </c>
      <c r="C4007" s="2"/>
      <c r="D4007" s="3">
        <v>1200</v>
      </c>
      <c r="E4007" s="3">
        <v>2.7</v>
      </c>
      <c r="F4007" s="2"/>
      <c r="G4007" s="2" t="s">
        <v>13</v>
      </c>
      <c r="H4007" s="2"/>
      <c r="I4007" s="3">
        <v>64.430000000000007</v>
      </c>
      <c r="J4007" s="3">
        <v>1.76</v>
      </c>
      <c r="K4007" s="2"/>
      <c r="L4007" s="2" t="s">
        <v>117</v>
      </c>
    </row>
    <row r="4008" spans="1:12">
      <c r="A4008" s="19" t="s">
        <v>7210</v>
      </c>
      <c r="B4008" s="20"/>
      <c r="C4008" s="2" t="s">
        <v>7211</v>
      </c>
      <c r="D4008" s="19" t="s">
        <v>7212</v>
      </c>
      <c r="E4008" s="20"/>
      <c r="F4008" s="3">
        <v>850</v>
      </c>
      <c r="G4008" s="2" t="s">
        <v>134</v>
      </c>
      <c r="H4008" s="2"/>
      <c r="I4008" s="2" t="s">
        <v>7213</v>
      </c>
      <c r="J4008" s="2" t="s">
        <v>7214</v>
      </c>
      <c r="K4008" s="2" t="s">
        <v>7215</v>
      </c>
      <c r="L4008" s="2" t="s">
        <v>162</v>
      </c>
    </row>
    <row r="4009" spans="1:12">
      <c r="A4009" s="2" t="s">
        <v>7216</v>
      </c>
      <c r="B4009" s="3">
        <v>3.25</v>
      </c>
      <c r="C4009" s="2"/>
      <c r="D4009" s="3">
        <v>16510</v>
      </c>
      <c r="E4009" s="3">
        <v>11.55</v>
      </c>
      <c r="F4009" s="3">
        <v>64.25</v>
      </c>
      <c r="G4009" s="2" t="s">
        <v>13</v>
      </c>
      <c r="H4009" s="2"/>
      <c r="I4009" s="3">
        <v>11.87</v>
      </c>
      <c r="J4009" s="3">
        <v>0.75</v>
      </c>
      <c r="K4009" s="2"/>
      <c r="L4009" s="2" t="s">
        <v>168</v>
      </c>
    </row>
    <row r="4010" spans="1:12">
      <c r="A4010" s="2" t="s">
        <v>7217</v>
      </c>
      <c r="B4010" s="2"/>
      <c r="C4010" s="3">
        <v>0.1807</v>
      </c>
      <c r="D4010" s="3">
        <v>5.7460069999999996</v>
      </c>
      <c r="E4010" s="3">
        <v>3.85E-2</v>
      </c>
      <c r="F4010" s="3">
        <v>456</v>
      </c>
      <c r="G4010" s="2" t="s">
        <v>134</v>
      </c>
      <c r="H4010" s="2"/>
      <c r="I4010" s="3">
        <v>91.1</v>
      </c>
      <c r="J4010" s="3">
        <v>0.28999999999999998</v>
      </c>
      <c r="K4010" s="3">
        <v>3348</v>
      </c>
      <c r="L4010" s="2" t="s">
        <v>7218</v>
      </c>
    </row>
    <row r="4011" spans="1:12">
      <c r="A4011" s="2" t="s">
        <v>7219</v>
      </c>
      <c r="B4011" s="19" t="s">
        <v>7220</v>
      </c>
      <c r="C4011" s="20"/>
      <c r="D4011" s="2" t="s">
        <v>7221</v>
      </c>
      <c r="E4011" s="19" t="s">
        <v>7222</v>
      </c>
      <c r="F4011" s="20"/>
      <c r="G4011" s="2" t="s">
        <v>13</v>
      </c>
      <c r="H4011" s="2"/>
      <c r="I4011" s="2" t="s">
        <v>7223</v>
      </c>
      <c r="J4011" s="2" t="s">
        <v>7224</v>
      </c>
      <c r="K4011" s="2" t="s">
        <v>7225</v>
      </c>
      <c r="L4011" s="2" t="s">
        <v>627</v>
      </c>
    </row>
    <row r="4012" spans="1:12">
      <c r="A4012" s="2" t="s">
        <v>7226</v>
      </c>
      <c r="B4012" s="3">
        <v>5.79E-3</v>
      </c>
      <c r="C4012" s="3">
        <v>0.1086</v>
      </c>
      <c r="D4012" s="3">
        <v>3.93072</v>
      </c>
      <c r="E4012" s="3">
        <v>3.5000000000000003E-2</v>
      </c>
      <c r="F4012" s="3">
        <v>525</v>
      </c>
      <c r="G4012" s="2" t="s">
        <v>134</v>
      </c>
      <c r="H4012" s="2"/>
      <c r="I4012" s="3">
        <v>30.8</v>
      </c>
      <c r="J4012" s="3">
        <v>0.34200000000000003</v>
      </c>
      <c r="K4012" s="3">
        <v>3505</v>
      </c>
      <c r="L4012" s="2" t="s">
        <v>254</v>
      </c>
    </row>
    <row r="4013" spans="1:12">
      <c r="A4013" s="2" t="s">
        <v>7227</v>
      </c>
      <c r="B4013" s="3">
        <v>1.0699999999999999E-2</v>
      </c>
      <c r="C4013" s="2"/>
      <c r="D4013" s="3">
        <v>9.1247000000000007</v>
      </c>
      <c r="E4013" s="3">
        <v>6.0999999999999999E-2</v>
      </c>
      <c r="F4013" s="3">
        <v>401.2</v>
      </c>
      <c r="G4013" s="2" t="s">
        <v>13</v>
      </c>
      <c r="H4013" s="2"/>
      <c r="I4013" s="3">
        <v>30.8</v>
      </c>
      <c r="J4013" s="3">
        <v>0.34200000000000003</v>
      </c>
      <c r="K4013" s="3">
        <v>3505</v>
      </c>
      <c r="L4013" s="2" t="s">
        <v>254</v>
      </c>
    </row>
    <row r="4014" spans="1:12">
      <c r="A4014" s="2" t="s">
        <v>7228</v>
      </c>
      <c r="B4014" s="3">
        <v>1.9E-2</v>
      </c>
      <c r="C4014" s="2"/>
      <c r="D4014" s="3">
        <v>55.661000000000001</v>
      </c>
      <c r="E4014" s="3">
        <v>0.20399999999999999</v>
      </c>
      <c r="F4014" s="3">
        <v>219.6</v>
      </c>
      <c r="G4014" s="2" t="s">
        <v>13</v>
      </c>
      <c r="H4014" s="2"/>
      <c r="I4014" s="3">
        <v>30.8</v>
      </c>
      <c r="J4014" s="3">
        <v>0.34200000000000003</v>
      </c>
      <c r="K4014" s="3">
        <v>3505</v>
      </c>
      <c r="L4014" s="2" t="s">
        <v>7229</v>
      </c>
    </row>
    <row r="4015" spans="1:12">
      <c r="A4015" s="2" t="s">
        <v>7230</v>
      </c>
      <c r="B4015" s="19" t="s">
        <v>7231</v>
      </c>
      <c r="C4015" s="20"/>
      <c r="D4015" s="2" t="s">
        <v>7232</v>
      </c>
      <c r="E4015" s="19" t="s">
        <v>7233</v>
      </c>
      <c r="F4015" s="20"/>
      <c r="G4015" s="2" t="s">
        <v>13</v>
      </c>
      <c r="H4015" s="2"/>
      <c r="I4015" s="3">
        <v>48.79</v>
      </c>
      <c r="J4015" s="2" t="s">
        <v>7234</v>
      </c>
      <c r="K4015" s="2" t="s">
        <v>7235</v>
      </c>
      <c r="L4015" s="2" t="s">
        <v>763</v>
      </c>
    </row>
    <row r="4016" spans="1:12">
      <c r="A4016" s="2" t="s">
        <v>7236</v>
      </c>
      <c r="B4016" s="19" t="s">
        <v>7237</v>
      </c>
      <c r="C4016" s="20"/>
      <c r="D4016" s="19" t="s">
        <v>7238</v>
      </c>
      <c r="E4016" s="20"/>
      <c r="F4016" s="2" t="s">
        <v>7239</v>
      </c>
      <c r="G4016" s="2" t="s">
        <v>13</v>
      </c>
      <c r="H4016" s="2"/>
      <c r="I4016" s="3">
        <v>8.2840000000000007</v>
      </c>
      <c r="J4016" s="2" t="s">
        <v>7240</v>
      </c>
      <c r="K4016" s="2" t="s">
        <v>7241</v>
      </c>
      <c r="L4016" s="2" t="s">
        <v>7242</v>
      </c>
    </row>
    <row r="4017" spans="1:12">
      <c r="A4017" s="2" t="s">
        <v>7243</v>
      </c>
      <c r="B4017" s="19" t="s">
        <v>7244</v>
      </c>
      <c r="C4017" s="20"/>
      <c r="D4017" s="2" t="s">
        <v>7245</v>
      </c>
      <c r="E4017" s="19" t="s">
        <v>7246</v>
      </c>
      <c r="F4017" s="20"/>
      <c r="G4017" s="2" t="s">
        <v>13</v>
      </c>
      <c r="H4017" s="2"/>
      <c r="I4017" s="3">
        <v>46.7102</v>
      </c>
      <c r="J4017" s="2" t="s">
        <v>7247</v>
      </c>
      <c r="K4017" s="2" t="s">
        <v>7248</v>
      </c>
      <c r="L4017" s="2" t="s">
        <v>766</v>
      </c>
    </row>
    <row r="4018" spans="1:12">
      <c r="A4018" s="2" t="s">
        <v>7249</v>
      </c>
      <c r="B4018" s="19" t="s">
        <v>7250</v>
      </c>
      <c r="C4018" s="20"/>
      <c r="D4018" s="2" t="s">
        <v>7251</v>
      </c>
      <c r="E4018" s="2" t="s">
        <v>7252</v>
      </c>
      <c r="F4018" s="2" t="s">
        <v>7253</v>
      </c>
      <c r="G4018" s="2" t="s">
        <v>13</v>
      </c>
      <c r="H4018" s="2"/>
      <c r="I4018" s="2" t="s">
        <v>7254</v>
      </c>
      <c r="J4018" s="2" t="s">
        <v>7255</v>
      </c>
      <c r="K4018" s="2" t="s">
        <v>7256</v>
      </c>
      <c r="L4018" s="2" t="s">
        <v>772</v>
      </c>
    </row>
    <row r="4019" spans="1:12">
      <c r="A4019" s="2" t="s">
        <v>7257</v>
      </c>
      <c r="B4019" s="3">
        <v>0.46300000000000002</v>
      </c>
      <c r="C4019" s="2"/>
      <c r="D4019" s="3">
        <v>203.59</v>
      </c>
      <c r="E4019" s="3">
        <v>0.33800000000000002</v>
      </c>
      <c r="F4019" s="2"/>
      <c r="G4019" s="2" t="s">
        <v>13</v>
      </c>
      <c r="H4019" s="2"/>
      <c r="I4019" s="3">
        <v>30.95</v>
      </c>
      <c r="J4019" s="3">
        <v>0.123</v>
      </c>
      <c r="K4019" s="3">
        <v>3081</v>
      </c>
      <c r="L4019" s="2" t="s">
        <v>774</v>
      </c>
    </row>
    <row r="4020" spans="1:12">
      <c r="A4020" s="2" t="s">
        <v>7258</v>
      </c>
      <c r="B4020" s="19" t="s">
        <v>7259</v>
      </c>
      <c r="C4020" s="20"/>
      <c r="D4020" s="2" t="s">
        <v>7260</v>
      </c>
      <c r="E4020" s="19" t="s">
        <v>7233</v>
      </c>
      <c r="F4020" s="20"/>
      <c r="G4020" s="2" t="s">
        <v>13</v>
      </c>
      <c r="H4020" s="2"/>
      <c r="I4020" s="2" t="s">
        <v>7261</v>
      </c>
      <c r="J4020" s="2" t="s">
        <v>7262</v>
      </c>
      <c r="K4020" s="2" t="s">
        <v>7263</v>
      </c>
      <c r="L4020" s="2" t="s">
        <v>7264</v>
      </c>
    </row>
    <row r="4021" spans="1:12">
      <c r="A4021" s="2" t="s">
        <v>7265</v>
      </c>
      <c r="B4021" s="3">
        <v>3.58</v>
      </c>
      <c r="C4021" s="3">
        <v>1.6759999999999999</v>
      </c>
      <c r="D4021" s="3">
        <v>4.7869491000000002</v>
      </c>
      <c r="E4021" s="3">
        <v>6.5549999999999997E-2</v>
      </c>
      <c r="F4021" s="3">
        <v>1930</v>
      </c>
      <c r="G4021" s="2" t="s">
        <v>134</v>
      </c>
      <c r="H4021" s="2"/>
      <c r="I4021" s="3">
        <v>1122</v>
      </c>
      <c r="J4021" s="3">
        <v>1.65</v>
      </c>
      <c r="K4021" s="3">
        <v>7394</v>
      </c>
      <c r="L4021" s="2" t="s">
        <v>706</v>
      </c>
    </row>
    <row r="4022" spans="1:12">
      <c r="A4022" s="2" t="s">
        <v>7266</v>
      </c>
      <c r="B4022" s="2" t="s">
        <v>7267</v>
      </c>
      <c r="C4022" s="3">
        <v>1.87</v>
      </c>
      <c r="D4022" s="3">
        <v>2.7443245200000002</v>
      </c>
      <c r="E4022" s="3">
        <v>4.7390000000000002E-2</v>
      </c>
      <c r="F4022" s="3">
        <v>4000</v>
      </c>
      <c r="G4022" s="2" t="s">
        <v>134</v>
      </c>
      <c r="H4022" s="2"/>
      <c r="I4022" s="3">
        <v>1073</v>
      </c>
      <c r="J4022" s="3">
        <v>1.89</v>
      </c>
      <c r="K4022" s="3">
        <v>8450</v>
      </c>
      <c r="L4022" s="2" t="s">
        <v>7268</v>
      </c>
    </row>
    <row r="4023" spans="1:12">
      <c r="A4023" s="2" t="s">
        <v>7269</v>
      </c>
      <c r="B4023" s="19" t="s">
        <v>7270</v>
      </c>
      <c r="C4023" s="20"/>
      <c r="D4023" s="2" t="s">
        <v>7271</v>
      </c>
      <c r="E4023" s="19" t="s">
        <v>7272</v>
      </c>
      <c r="F4023" s="20"/>
      <c r="G4023" s="2" t="s">
        <v>13</v>
      </c>
      <c r="H4023" s="2"/>
      <c r="I4023" s="3">
        <v>100.2</v>
      </c>
      <c r="J4023" s="2" t="s">
        <v>7273</v>
      </c>
      <c r="K4023" s="2" t="s">
        <v>7274</v>
      </c>
      <c r="L4023" s="2" t="s">
        <v>782</v>
      </c>
    </row>
    <row r="4024" spans="1:12">
      <c r="A4024" s="2" t="s">
        <v>7275</v>
      </c>
      <c r="B4024" s="19" t="s">
        <v>7276</v>
      </c>
      <c r="C4024" s="20"/>
      <c r="D4024" s="2" t="s">
        <v>7277</v>
      </c>
      <c r="E4024" s="19" t="s">
        <v>7278</v>
      </c>
      <c r="F4024" s="20"/>
      <c r="G4024" s="2" t="s">
        <v>13</v>
      </c>
      <c r="H4024" s="2"/>
      <c r="I4024" s="2" t="s">
        <v>7279</v>
      </c>
      <c r="J4024" s="2" t="s">
        <v>7280</v>
      </c>
      <c r="K4024" s="2" t="s">
        <v>7281</v>
      </c>
      <c r="L4024" s="2" t="s">
        <v>810</v>
      </c>
    </row>
    <row r="4025" spans="1:12">
      <c r="A4025" s="2" t="s">
        <v>7282</v>
      </c>
      <c r="B4025" s="2" t="s">
        <v>7283</v>
      </c>
      <c r="C4025" s="2" t="s">
        <v>7284</v>
      </c>
      <c r="D4025" s="2" t="s">
        <v>7285</v>
      </c>
      <c r="E4025" s="2" t="s">
        <v>7286</v>
      </c>
      <c r="F4025" s="2" t="s">
        <v>7287</v>
      </c>
      <c r="G4025" s="2" t="s">
        <v>134</v>
      </c>
      <c r="H4025" s="2"/>
      <c r="I4025" s="2" t="s">
        <v>7288</v>
      </c>
      <c r="J4025" s="2" t="s">
        <v>6634</v>
      </c>
      <c r="K4025" s="2" t="s">
        <v>7289</v>
      </c>
      <c r="L4025" s="2" t="s">
        <v>7290</v>
      </c>
    </row>
    <row r="4026" spans="1:12">
      <c r="A4026" s="2" t="s">
        <v>7291</v>
      </c>
      <c r="B4026" s="2" t="s">
        <v>7292</v>
      </c>
      <c r="C4026" s="2" t="s">
        <v>7293</v>
      </c>
      <c r="D4026" s="2" t="s">
        <v>7294</v>
      </c>
      <c r="E4026" s="2" t="s">
        <v>7295</v>
      </c>
      <c r="F4026" s="2" t="s">
        <v>7296</v>
      </c>
      <c r="G4026" s="2" t="s">
        <v>134</v>
      </c>
      <c r="H4026" s="2"/>
      <c r="I4026" s="2" t="s">
        <v>7288</v>
      </c>
      <c r="J4026" s="2" t="s">
        <v>6634</v>
      </c>
      <c r="K4026" s="2" t="s">
        <v>7289</v>
      </c>
      <c r="L4026" s="2" t="s">
        <v>7290</v>
      </c>
    </row>
    <row r="4027" spans="1:12">
      <c r="A4027" s="2" t="s">
        <v>7297</v>
      </c>
      <c r="B4027" s="19" t="s">
        <v>7298</v>
      </c>
      <c r="C4027" s="20"/>
      <c r="D4027" s="2" t="s">
        <v>7299</v>
      </c>
      <c r="E4027" s="19" t="s">
        <v>7300</v>
      </c>
      <c r="F4027" s="20"/>
      <c r="G4027" s="2" t="s">
        <v>13</v>
      </c>
      <c r="H4027" s="2"/>
      <c r="I4027" s="2" t="s">
        <v>7301</v>
      </c>
      <c r="J4027" s="2" t="s">
        <v>7302</v>
      </c>
      <c r="K4027" s="2" t="s">
        <v>7303</v>
      </c>
      <c r="L4027" s="2" t="s">
        <v>782</v>
      </c>
    </row>
    <row r="4028" spans="1:12">
      <c r="A4028" s="2" t="s">
        <v>7304</v>
      </c>
      <c r="B4028" s="2" t="s">
        <v>7305</v>
      </c>
      <c r="C4028" s="2" t="s">
        <v>7306</v>
      </c>
      <c r="D4028" s="2" t="s">
        <v>7307</v>
      </c>
      <c r="E4028" s="2" t="s">
        <v>7308</v>
      </c>
      <c r="F4028" s="2" t="s">
        <v>7309</v>
      </c>
      <c r="G4028" s="2" t="s">
        <v>134</v>
      </c>
      <c r="H4028" s="2"/>
      <c r="I4028" s="2" t="s">
        <v>7310</v>
      </c>
      <c r="J4028" s="2" t="s">
        <v>7311</v>
      </c>
      <c r="K4028" s="2" t="s">
        <v>7312</v>
      </c>
      <c r="L4028" s="2" t="s">
        <v>789</v>
      </c>
    </row>
    <row r="4029" spans="1:12">
      <c r="A4029" s="2" t="s">
        <v>7313</v>
      </c>
      <c r="B4029" s="2" t="s">
        <v>7314</v>
      </c>
      <c r="C4029" s="2" t="s">
        <v>7315</v>
      </c>
      <c r="D4029" s="2" t="s">
        <v>7316</v>
      </c>
      <c r="E4029" s="2" t="s">
        <v>7317</v>
      </c>
      <c r="F4029" s="2" t="s">
        <v>7318</v>
      </c>
      <c r="G4029" s="2" t="s">
        <v>134</v>
      </c>
      <c r="H4029" s="2"/>
      <c r="I4029" s="2" t="s">
        <v>7310</v>
      </c>
      <c r="J4029" s="2" t="s">
        <v>7311</v>
      </c>
      <c r="K4029" s="2" t="s">
        <v>7312</v>
      </c>
      <c r="L4029" s="2" t="s">
        <v>789</v>
      </c>
    </row>
    <row r="4030" spans="1:12">
      <c r="A4030" s="2" t="s">
        <v>7319</v>
      </c>
      <c r="B4030" s="19" t="s">
        <v>7320</v>
      </c>
      <c r="C4030" s="20"/>
      <c r="D4030" s="2" t="s">
        <v>7321</v>
      </c>
      <c r="E4030" s="19" t="s">
        <v>7322</v>
      </c>
      <c r="F4030" s="20"/>
      <c r="G4030" s="2" t="s">
        <v>13</v>
      </c>
      <c r="H4030" s="2"/>
      <c r="I4030" s="3">
        <v>179.4</v>
      </c>
      <c r="J4030" s="2" t="s">
        <v>7323</v>
      </c>
      <c r="K4030" s="2" t="s">
        <v>7324</v>
      </c>
      <c r="L4030" s="2" t="s">
        <v>782</v>
      </c>
    </row>
    <row r="4031" spans="1:12">
      <c r="A4031" s="2" t="s">
        <v>7325</v>
      </c>
      <c r="B4031" s="19" t="s">
        <v>7326</v>
      </c>
      <c r="C4031" s="20"/>
      <c r="D4031" s="2" t="s">
        <v>7327</v>
      </c>
      <c r="E4031" s="19" t="s">
        <v>7328</v>
      </c>
      <c r="F4031" s="20"/>
      <c r="G4031" s="2" t="s">
        <v>13</v>
      </c>
      <c r="H4031" s="2"/>
      <c r="I4031" s="2" t="s">
        <v>7329</v>
      </c>
      <c r="J4031" s="2" t="s">
        <v>7330</v>
      </c>
      <c r="K4031" s="2" t="s">
        <v>7331</v>
      </c>
      <c r="L4031" s="2" t="s">
        <v>810</v>
      </c>
    </row>
    <row r="4032" spans="1:12">
      <c r="A4032" s="2" t="s">
        <v>7332</v>
      </c>
      <c r="B4032" s="19" t="s">
        <v>7333</v>
      </c>
      <c r="C4032" s="20"/>
      <c r="D4032" s="2" t="s">
        <v>7334</v>
      </c>
      <c r="E4032" s="19" t="s">
        <v>7335</v>
      </c>
      <c r="F4032" s="20"/>
      <c r="G4032" s="2" t="s">
        <v>13</v>
      </c>
      <c r="H4032" s="2"/>
      <c r="I4032" s="3">
        <v>75.930000000000007</v>
      </c>
      <c r="J4032" s="2" t="s">
        <v>7336</v>
      </c>
      <c r="K4032" s="2" t="s">
        <v>7337</v>
      </c>
      <c r="L4032" s="2" t="s">
        <v>782</v>
      </c>
    </row>
    <row r="4033" spans="1:12">
      <c r="A4033" s="2" t="s">
        <v>7338</v>
      </c>
      <c r="B4033" s="19" t="s">
        <v>7339</v>
      </c>
      <c r="C4033" s="20"/>
      <c r="D4033" s="2" t="s">
        <v>7340</v>
      </c>
      <c r="E4033" s="19" t="s">
        <v>7341</v>
      </c>
      <c r="F4033" s="20"/>
      <c r="G4033" s="2" t="s">
        <v>13</v>
      </c>
      <c r="H4033" s="2"/>
      <c r="I4033" s="3">
        <v>102.9</v>
      </c>
      <c r="J4033" s="2" t="s">
        <v>7342</v>
      </c>
      <c r="K4033" s="2" t="s">
        <v>7343</v>
      </c>
      <c r="L4033" s="2" t="s">
        <v>782</v>
      </c>
    </row>
    <row r="4034" spans="1:12">
      <c r="A4034" s="2" t="s">
        <v>1445</v>
      </c>
      <c r="B4034" s="19" t="s">
        <v>7344</v>
      </c>
      <c r="C4034" s="20"/>
      <c r="D4034" s="2" t="s">
        <v>7345</v>
      </c>
      <c r="E4034" s="19" t="s">
        <v>7346</v>
      </c>
      <c r="F4034" s="20"/>
      <c r="G4034" s="2" t="s">
        <v>13</v>
      </c>
      <c r="H4034" s="2"/>
      <c r="I4034" s="2" t="s">
        <v>7347</v>
      </c>
      <c r="J4034" s="2" t="s">
        <v>7348</v>
      </c>
      <c r="K4034" s="2" t="s">
        <v>7349</v>
      </c>
      <c r="L4034" s="2" t="s">
        <v>7350</v>
      </c>
    </row>
    <row r="4035" spans="1:12">
      <c r="A4035" s="2" t="s">
        <v>7351</v>
      </c>
      <c r="B4035" s="2" t="s">
        <v>7352</v>
      </c>
      <c r="C4035" s="2" t="s">
        <v>7353</v>
      </c>
      <c r="D4035" s="2" t="s">
        <v>7354</v>
      </c>
      <c r="E4035" s="2" t="s">
        <v>7355</v>
      </c>
      <c r="F4035" s="2" t="s">
        <v>7356</v>
      </c>
      <c r="G4035" s="2" t="s">
        <v>134</v>
      </c>
      <c r="H4035" s="2"/>
      <c r="I4035" s="2" t="s">
        <v>7357</v>
      </c>
      <c r="J4035" s="2" t="s">
        <v>7358</v>
      </c>
      <c r="K4035" s="2" t="s">
        <v>7359</v>
      </c>
      <c r="L4035" s="2" t="s">
        <v>7360</v>
      </c>
    </row>
    <row r="4036" spans="1:12">
      <c r="A4036" s="2" t="s">
        <v>7361</v>
      </c>
      <c r="B4036" s="19" t="s">
        <v>7362</v>
      </c>
      <c r="C4036" s="20"/>
      <c r="D4036" s="2" t="s">
        <v>7363</v>
      </c>
      <c r="E4036" s="19" t="s">
        <v>7364</v>
      </c>
      <c r="F4036" s="20"/>
      <c r="G4036" s="2" t="s">
        <v>13</v>
      </c>
      <c r="H4036" s="2"/>
      <c r="I4036" s="3">
        <v>113.13849999999999</v>
      </c>
      <c r="J4036" s="2" t="s">
        <v>7365</v>
      </c>
      <c r="K4036" s="2" t="s">
        <v>7366</v>
      </c>
      <c r="L4036" s="2" t="s">
        <v>1473</v>
      </c>
    </row>
    <row r="4037" spans="1:12">
      <c r="A4037" s="2" t="s">
        <v>7367</v>
      </c>
      <c r="B4037" s="19" t="s">
        <v>7368</v>
      </c>
      <c r="C4037" s="20"/>
      <c r="D4037" s="2" t="s">
        <v>7369</v>
      </c>
      <c r="E4037" s="19" t="s">
        <v>7370</v>
      </c>
      <c r="F4037" s="20"/>
      <c r="G4037" s="2" t="s">
        <v>13</v>
      </c>
      <c r="H4037" s="2"/>
      <c r="I4037" s="2" t="s">
        <v>7371</v>
      </c>
      <c r="J4037" s="2" t="s">
        <v>7372</v>
      </c>
      <c r="K4037" s="2" t="s">
        <v>7373</v>
      </c>
      <c r="L4037" s="2" t="s">
        <v>7374</v>
      </c>
    </row>
    <row r="4038" spans="1:12">
      <c r="A4038" s="2" t="s">
        <v>7375</v>
      </c>
      <c r="B4038" s="3">
        <v>2.5</v>
      </c>
      <c r="C4038" s="2"/>
      <c r="D4038" s="2"/>
      <c r="E4038" s="3">
        <v>130</v>
      </c>
      <c r="F4038" s="2"/>
      <c r="G4038" s="2" t="s">
        <v>67</v>
      </c>
      <c r="H4038" s="2"/>
      <c r="I4038" s="3">
        <v>603</v>
      </c>
      <c r="J4038" s="3">
        <v>2.4</v>
      </c>
      <c r="K4038" s="3">
        <v>10000</v>
      </c>
      <c r="L4038" s="2" t="s">
        <v>7376</v>
      </c>
    </row>
    <row r="4039" spans="1:12">
      <c r="A4039" s="2" t="s">
        <v>7377</v>
      </c>
      <c r="B4039" s="19" t="s">
        <v>7378</v>
      </c>
      <c r="C4039" s="20"/>
      <c r="D4039" s="2" t="s">
        <v>7379</v>
      </c>
      <c r="E4039" s="19" t="s">
        <v>7380</v>
      </c>
      <c r="F4039" s="20"/>
      <c r="G4039" s="2" t="s">
        <v>13</v>
      </c>
      <c r="H4039" s="2"/>
      <c r="I4039" s="3">
        <v>205.05</v>
      </c>
      <c r="J4039" s="2" t="s">
        <v>7342</v>
      </c>
      <c r="K4039" s="2" t="s">
        <v>7381</v>
      </c>
      <c r="L4039" s="2" t="s">
        <v>782</v>
      </c>
    </row>
    <row r="4040" spans="1:12">
      <c r="A4040" s="2" t="s">
        <v>7382</v>
      </c>
      <c r="B4040" s="19" t="s">
        <v>7383</v>
      </c>
      <c r="C4040" s="20"/>
      <c r="D4040" s="2" t="s">
        <v>7384</v>
      </c>
      <c r="E4040" s="19" t="s">
        <v>7385</v>
      </c>
      <c r="F4040" s="20"/>
      <c r="G4040" s="2" t="s">
        <v>13</v>
      </c>
      <c r="H4040" s="2"/>
      <c r="I4040" s="3">
        <v>86.5</v>
      </c>
      <c r="J4040" s="2" t="s">
        <v>7386</v>
      </c>
      <c r="K4040" s="2" t="s">
        <v>7387</v>
      </c>
      <c r="L4040" s="2" t="s">
        <v>782</v>
      </c>
    </row>
    <row r="4041" spans="1:12">
      <c r="A4041" s="2" t="s">
        <v>7388</v>
      </c>
      <c r="B4041" s="19" t="s">
        <v>7389</v>
      </c>
      <c r="C4041" s="20"/>
      <c r="D4041" s="2" t="s">
        <v>7390</v>
      </c>
      <c r="E4041" s="19" t="s">
        <v>7278</v>
      </c>
      <c r="F4041" s="20"/>
      <c r="G4041" s="2" t="s">
        <v>13</v>
      </c>
      <c r="H4041" s="2"/>
      <c r="I4041" s="2" t="s">
        <v>7391</v>
      </c>
      <c r="J4041" s="2" t="s">
        <v>7214</v>
      </c>
      <c r="K4041" s="2" t="s">
        <v>7392</v>
      </c>
      <c r="L4041" s="2" t="s">
        <v>810</v>
      </c>
    </row>
    <row r="4042" spans="1:12">
      <c r="A4042" s="2" t="s">
        <v>7393</v>
      </c>
      <c r="B4042" s="19" t="s">
        <v>7394</v>
      </c>
      <c r="C4042" s="20"/>
      <c r="D4042" s="2" t="s">
        <v>7395</v>
      </c>
      <c r="E4042" s="19" t="s">
        <v>7396</v>
      </c>
      <c r="F4042" s="20"/>
      <c r="G4042" s="2" t="s">
        <v>13</v>
      </c>
      <c r="H4042" s="2"/>
      <c r="I4042" s="2" t="s">
        <v>7397</v>
      </c>
      <c r="J4042" s="2" t="s">
        <v>7398</v>
      </c>
      <c r="K4042" s="2" t="s">
        <v>7399</v>
      </c>
      <c r="L4042" s="2" t="s">
        <v>935</v>
      </c>
    </row>
    <row r="4043" spans="1:12">
      <c r="A4043" s="2" t="s">
        <v>7400</v>
      </c>
      <c r="B4043" s="19" t="s">
        <v>7401</v>
      </c>
      <c r="C4043" s="20"/>
      <c r="D4043" s="2" t="s">
        <v>7402</v>
      </c>
      <c r="E4043" s="19" t="s">
        <v>7403</v>
      </c>
      <c r="F4043" s="20"/>
      <c r="G4043" s="2" t="s">
        <v>13</v>
      </c>
      <c r="H4043" s="2"/>
      <c r="I4043" s="2" t="s">
        <v>7397</v>
      </c>
      <c r="J4043" s="2" t="s">
        <v>7398</v>
      </c>
      <c r="K4043" s="2" t="s">
        <v>7399</v>
      </c>
      <c r="L4043" s="2" t="s">
        <v>935</v>
      </c>
    </row>
    <row r="4044" spans="1:12">
      <c r="A4044" s="2" t="s">
        <v>7404</v>
      </c>
      <c r="B4044" s="19" t="s">
        <v>7405</v>
      </c>
      <c r="C4044" s="20"/>
      <c r="D4044" s="2" t="s">
        <v>7406</v>
      </c>
      <c r="E4044" s="19" t="s">
        <v>7407</v>
      </c>
      <c r="F4044" s="20"/>
      <c r="G4044" s="2" t="s">
        <v>13</v>
      </c>
      <c r="H4044" s="2"/>
      <c r="I4044" s="3">
        <v>245.9</v>
      </c>
      <c r="J4044" s="2" t="s">
        <v>7408</v>
      </c>
      <c r="K4044" s="2" t="s">
        <v>7409</v>
      </c>
      <c r="L4044" s="2" t="s">
        <v>782</v>
      </c>
    </row>
    <row r="4045" spans="1:12">
      <c r="A4045" s="2" t="s">
        <v>7410</v>
      </c>
      <c r="B4045" s="19" t="s">
        <v>7411</v>
      </c>
      <c r="C4045" s="20"/>
      <c r="D4045" s="2" t="s">
        <v>7412</v>
      </c>
      <c r="E4045" s="19" t="s">
        <v>7413</v>
      </c>
      <c r="F4045" s="20"/>
      <c r="G4045" s="2" t="s">
        <v>13</v>
      </c>
      <c r="H4045" s="2"/>
      <c r="I4045" s="3">
        <v>137.80000000000001</v>
      </c>
      <c r="J4045" s="2" t="s">
        <v>7414</v>
      </c>
      <c r="K4045" s="2" t="s">
        <v>7415</v>
      </c>
      <c r="L4045" s="2" t="s">
        <v>782</v>
      </c>
    </row>
    <row r="4046" spans="1:12">
      <c r="A4046" s="2" t="s">
        <v>7416</v>
      </c>
      <c r="B4046" s="19" t="s">
        <v>7417</v>
      </c>
      <c r="C4046" s="20"/>
      <c r="D4046" s="2" t="s">
        <v>7418</v>
      </c>
      <c r="E4046" s="19" t="s">
        <v>7419</v>
      </c>
      <c r="F4046" s="20"/>
      <c r="G4046" s="2" t="s">
        <v>13</v>
      </c>
      <c r="H4046" s="2"/>
      <c r="I4046" s="3">
        <v>42.4</v>
      </c>
      <c r="J4046" s="2" t="s">
        <v>7420</v>
      </c>
      <c r="K4046" s="2" t="s">
        <v>7421</v>
      </c>
      <c r="L4046" s="2" t="s">
        <v>782</v>
      </c>
    </row>
    <row r="4047" spans="1:12">
      <c r="A4047" s="2" t="s">
        <v>7422</v>
      </c>
      <c r="B4047" s="2" t="s">
        <v>7423</v>
      </c>
      <c r="C4047" s="2" t="s">
        <v>7424</v>
      </c>
      <c r="D4047" s="2" t="s">
        <v>7425</v>
      </c>
      <c r="E4047" s="19" t="s">
        <v>7426</v>
      </c>
      <c r="F4047" s="20"/>
      <c r="G4047" s="2" t="s">
        <v>134</v>
      </c>
      <c r="H4047" s="2"/>
      <c r="I4047" s="2" t="s">
        <v>7427</v>
      </c>
      <c r="J4047" s="2" t="s">
        <v>7428</v>
      </c>
      <c r="K4047" s="2" t="s">
        <v>7429</v>
      </c>
      <c r="L4047" s="2" t="s">
        <v>7430</v>
      </c>
    </row>
    <row r="4048" spans="1:12">
      <c r="A4048" s="2" t="s">
        <v>7431</v>
      </c>
      <c r="B4048" s="19" t="s">
        <v>7432</v>
      </c>
      <c r="C4048" s="20"/>
      <c r="D4048" s="2" t="s">
        <v>7433</v>
      </c>
      <c r="E4048" s="2" t="s">
        <v>7434</v>
      </c>
      <c r="F4048" s="2" t="s">
        <v>7435</v>
      </c>
      <c r="G4048" s="2" t="s">
        <v>13</v>
      </c>
      <c r="H4048" s="2"/>
      <c r="I4048" s="2" t="s">
        <v>7427</v>
      </c>
      <c r="J4048" s="2" t="s">
        <v>7428</v>
      </c>
      <c r="K4048" s="2" t="s">
        <v>7429</v>
      </c>
      <c r="L4048" s="2" t="s">
        <v>986</v>
      </c>
    </row>
    <row r="4049" spans="1:12">
      <c r="A4049" s="2" t="s">
        <v>7436</v>
      </c>
      <c r="B4049" s="2" t="s">
        <v>7437</v>
      </c>
      <c r="C4049" s="2" t="s">
        <v>7438</v>
      </c>
      <c r="D4049" s="2" t="s">
        <v>7439</v>
      </c>
      <c r="E4049" s="19" t="s">
        <v>7440</v>
      </c>
      <c r="F4049" s="20"/>
      <c r="G4049" s="2" t="s">
        <v>134</v>
      </c>
      <c r="H4049" s="2"/>
      <c r="I4049" s="3">
        <v>310.09309999999999</v>
      </c>
      <c r="J4049" s="2" t="s">
        <v>7441</v>
      </c>
      <c r="K4049" s="2" t="s">
        <v>7442</v>
      </c>
      <c r="L4049" s="2" t="s">
        <v>7443</v>
      </c>
    </row>
    <row r="4050" spans="1:12">
      <c r="A4050" s="2" t="s">
        <v>7444</v>
      </c>
      <c r="B4050" s="19" t="s">
        <v>7445</v>
      </c>
      <c r="C4050" s="20"/>
      <c r="D4050" s="2" t="s">
        <v>7446</v>
      </c>
      <c r="E4050" s="2" t="s">
        <v>7447</v>
      </c>
      <c r="F4050" s="2"/>
      <c r="G4050" s="2" t="s">
        <v>13</v>
      </c>
      <c r="H4050" s="2"/>
      <c r="I4050" s="2" t="s">
        <v>7448</v>
      </c>
      <c r="J4050" s="2" t="s">
        <v>7449</v>
      </c>
      <c r="K4050" s="2" t="s">
        <v>7450</v>
      </c>
      <c r="L4050" s="2" t="s">
        <v>1475</v>
      </c>
    </row>
    <row r="4051" spans="1:12">
      <c r="A4051" s="2" t="s">
        <v>7451</v>
      </c>
      <c r="B4051" s="19" t="s">
        <v>7452</v>
      </c>
      <c r="C4051" s="20"/>
      <c r="D4051" s="2" t="s">
        <v>7453</v>
      </c>
      <c r="E4051" s="19" t="s">
        <v>7454</v>
      </c>
      <c r="F4051" s="20"/>
      <c r="G4051" s="2" t="s">
        <v>13</v>
      </c>
      <c r="H4051" s="2"/>
      <c r="I4051" s="3">
        <v>108.25</v>
      </c>
      <c r="J4051" s="2" t="s">
        <v>7455</v>
      </c>
      <c r="K4051" s="2" t="s">
        <v>7456</v>
      </c>
      <c r="L4051" s="2" t="s">
        <v>782</v>
      </c>
    </row>
    <row r="4052" spans="1:12">
      <c r="A4052" s="2" t="s">
        <v>7457</v>
      </c>
      <c r="B4052" s="19" t="s">
        <v>7458</v>
      </c>
      <c r="C4052" s="20"/>
      <c r="D4052" s="2" t="s">
        <v>7459</v>
      </c>
      <c r="E4052" s="19" t="s">
        <v>7460</v>
      </c>
      <c r="F4052" s="20"/>
      <c r="G4052" s="2" t="s">
        <v>13</v>
      </c>
      <c r="H4052" s="2"/>
      <c r="I4052" s="3">
        <v>61.09</v>
      </c>
      <c r="J4052" s="2" t="s">
        <v>7461</v>
      </c>
      <c r="K4052" s="2" t="s">
        <v>7462</v>
      </c>
      <c r="L4052" s="2" t="s">
        <v>782</v>
      </c>
    </row>
    <row r="4053" spans="1:12">
      <c r="A4053" s="2" t="s">
        <v>7463</v>
      </c>
      <c r="B4053" s="19" t="s">
        <v>7464</v>
      </c>
      <c r="C4053" s="20"/>
      <c r="D4053" s="2" t="s">
        <v>7465</v>
      </c>
      <c r="E4053" s="19" t="s">
        <v>7466</v>
      </c>
      <c r="F4053" s="20"/>
      <c r="G4053" s="2" t="s">
        <v>13</v>
      </c>
      <c r="H4053" s="2"/>
      <c r="I4053" s="3">
        <v>61.09</v>
      </c>
      <c r="J4053" s="2" t="s">
        <v>7461</v>
      </c>
      <c r="K4053" s="2" t="s">
        <v>7462</v>
      </c>
      <c r="L4053" s="2" t="s">
        <v>782</v>
      </c>
    </row>
    <row r="4054" spans="1:12">
      <c r="A4054" s="2" t="s">
        <v>7467</v>
      </c>
      <c r="B4054" s="19" t="s">
        <v>7468</v>
      </c>
      <c r="C4054" s="20"/>
      <c r="D4054" s="2" t="s">
        <v>7469</v>
      </c>
      <c r="E4054" s="19" t="s">
        <v>7470</v>
      </c>
      <c r="F4054" s="20"/>
      <c r="G4054" s="2" t="s">
        <v>13</v>
      </c>
      <c r="H4054" s="2"/>
      <c r="I4054" s="3">
        <v>105.5</v>
      </c>
      <c r="J4054" s="2" t="s">
        <v>7471</v>
      </c>
      <c r="K4054" s="2" t="s">
        <v>7472</v>
      </c>
      <c r="L4054" s="2" t="s">
        <v>782</v>
      </c>
    </row>
    <row r="4055" spans="1:12">
      <c r="A4055" s="2" t="s">
        <v>7473</v>
      </c>
      <c r="B4055" s="2" t="s">
        <v>7474</v>
      </c>
      <c r="C4055" s="2"/>
      <c r="D4055" s="2"/>
      <c r="E4055" s="2" t="s">
        <v>7475</v>
      </c>
      <c r="F4055" s="2" t="s">
        <v>7476</v>
      </c>
      <c r="G4055" s="2" t="s">
        <v>67</v>
      </c>
      <c r="H4055" s="2"/>
      <c r="I4055" s="2" t="s">
        <v>7477</v>
      </c>
      <c r="J4055" s="2" t="s">
        <v>7478</v>
      </c>
      <c r="K4055" s="2"/>
      <c r="L4055" s="2" t="s">
        <v>7479</v>
      </c>
    </row>
    <row r="4056" spans="1:12">
      <c r="A4056" s="2" t="s">
        <v>7480</v>
      </c>
      <c r="B4056" s="2"/>
      <c r="C4056" s="2" t="s">
        <v>7481</v>
      </c>
      <c r="D4056" s="2" t="s">
        <v>7482</v>
      </c>
      <c r="E4056" s="2" t="s">
        <v>7483</v>
      </c>
      <c r="F4056" s="2" t="s">
        <v>7484</v>
      </c>
      <c r="G4056" s="2" t="s">
        <v>134</v>
      </c>
      <c r="H4056" s="2"/>
      <c r="I4056" s="3">
        <v>104.35</v>
      </c>
      <c r="J4056" s="2" t="s">
        <v>7485</v>
      </c>
      <c r="K4056" s="2" t="s">
        <v>7486</v>
      </c>
      <c r="L4056" s="2" t="s">
        <v>1022</v>
      </c>
    </row>
    <row r="4057" spans="1:12">
      <c r="A4057" s="2" t="s">
        <v>7487</v>
      </c>
      <c r="B4057" s="2"/>
      <c r="C4057" s="2" t="s">
        <v>7488</v>
      </c>
      <c r="D4057" s="2" t="s">
        <v>7489</v>
      </c>
      <c r="E4057" s="2" t="s">
        <v>7490</v>
      </c>
      <c r="F4057" s="2" t="s">
        <v>7491</v>
      </c>
      <c r="G4057" s="2" t="s">
        <v>134</v>
      </c>
      <c r="H4057" s="2"/>
      <c r="I4057" s="3">
        <v>104.35</v>
      </c>
      <c r="J4057" s="2" t="s">
        <v>7485</v>
      </c>
      <c r="K4057" s="2" t="s">
        <v>7486</v>
      </c>
      <c r="L4057" s="2" t="s">
        <v>1022</v>
      </c>
    </row>
    <row r="4058" spans="1:12">
      <c r="A4058" s="2" t="s">
        <v>7492</v>
      </c>
      <c r="B4058" s="2"/>
      <c r="C4058" s="2" t="s">
        <v>7493</v>
      </c>
      <c r="D4058" s="2" t="s">
        <v>7494</v>
      </c>
      <c r="E4058" s="2" t="s">
        <v>7495</v>
      </c>
      <c r="F4058" s="2" t="s">
        <v>7496</v>
      </c>
      <c r="G4058" s="2" t="s">
        <v>134</v>
      </c>
      <c r="H4058" s="2"/>
      <c r="I4058" s="3">
        <v>104.35</v>
      </c>
      <c r="J4058" s="2" t="s">
        <v>7485</v>
      </c>
      <c r="K4058" s="2" t="s">
        <v>7486</v>
      </c>
      <c r="L4058" s="2" t="s">
        <v>1022</v>
      </c>
    </row>
    <row r="4059" spans="1:12">
      <c r="A4059" s="2" t="s">
        <v>7497</v>
      </c>
      <c r="B4059" s="3">
        <v>3.23</v>
      </c>
      <c r="C4059" s="2"/>
      <c r="D4059" s="3">
        <v>27000</v>
      </c>
      <c r="E4059" s="3">
        <v>18</v>
      </c>
      <c r="F4059" s="3">
        <v>171</v>
      </c>
      <c r="G4059" s="2" t="s">
        <v>13</v>
      </c>
      <c r="H4059" s="2"/>
      <c r="I4059" s="3">
        <v>102.7</v>
      </c>
      <c r="J4059" s="3">
        <v>1.07</v>
      </c>
      <c r="K4059" s="3">
        <v>5794</v>
      </c>
      <c r="L4059" s="2" t="s">
        <v>7498</v>
      </c>
    </row>
    <row r="4060" spans="1:12">
      <c r="A4060" s="2" t="s">
        <v>7499</v>
      </c>
      <c r="B4060" s="2"/>
      <c r="C4060" s="2" t="s">
        <v>7500</v>
      </c>
      <c r="D4060" s="2" t="s">
        <v>7501</v>
      </c>
      <c r="E4060" s="19" t="s">
        <v>7502</v>
      </c>
      <c r="F4060" s="20"/>
      <c r="G4060" s="2" t="s">
        <v>134</v>
      </c>
      <c r="H4060" s="2"/>
      <c r="I4060" s="2" t="s">
        <v>7503</v>
      </c>
      <c r="J4060" s="19" t="s">
        <v>7504</v>
      </c>
      <c r="K4060" s="20"/>
      <c r="L4060" s="2" t="s">
        <v>7505</v>
      </c>
    </row>
    <row r="4061" spans="1:12">
      <c r="A4061" s="2" t="s">
        <v>7506</v>
      </c>
      <c r="B4061" s="2"/>
      <c r="C4061" s="3">
        <v>0.216</v>
      </c>
      <c r="D4061" s="3">
        <v>2.1988840000000001</v>
      </c>
      <c r="E4061" s="2"/>
      <c r="F4061" s="3">
        <v>1093.7</v>
      </c>
      <c r="G4061" s="2" t="s">
        <v>134</v>
      </c>
      <c r="H4061" s="2"/>
      <c r="I4061" s="3">
        <v>598</v>
      </c>
      <c r="J4061" s="3">
        <v>0.56999999999999995</v>
      </c>
      <c r="K4061" s="3">
        <v>3841</v>
      </c>
      <c r="L4061" s="2" t="s">
        <v>1032</v>
      </c>
    </row>
    <row r="4062" spans="1:12">
      <c r="A4062" s="2" t="s">
        <v>7507</v>
      </c>
      <c r="B4062" s="2"/>
      <c r="C4062" s="2" t="s">
        <v>7508</v>
      </c>
      <c r="D4062" s="19" t="s">
        <v>7509</v>
      </c>
      <c r="E4062" s="20"/>
      <c r="F4062" s="20"/>
      <c r="G4062" s="2" t="s">
        <v>134</v>
      </c>
      <c r="H4062" s="2"/>
      <c r="I4062" s="2" t="s">
        <v>7510</v>
      </c>
      <c r="J4062" s="2" t="s">
        <v>7511</v>
      </c>
      <c r="K4062" s="2"/>
      <c r="L4062" s="2" t="s">
        <v>1039</v>
      </c>
    </row>
    <row r="4063" spans="1:12">
      <c r="A4063" s="2" t="s">
        <v>7512</v>
      </c>
      <c r="B4063" s="2"/>
      <c r="C4063" s="2" t="s">
        <v>7513</v>
      </c>
      <c r="D4063" s="2" t="s">
        <v>7514</v>
      </c>
      <c r="E4063" s="19" t="s">
        <v>7515</v>
      </c>
      <c r="F4063" s="20"/>
      <c r="G4063" s="2" t="s">
        <v>134</v>
      </c>
      <c r="H4063" s="2"/>
      <c r="I4063" s="2" t="s">
        <v>7516</v>
      </c>
      <c r="J4063" s="2" t="s">
        <v>7517</v>
      </c>
      <c r="K4063" s="2" t="s">
        <v>7518</v>
      </c>
      <c r="L4063" s="2" t="s">
        <v>7519</v>
      </c>
    </row>
    <row r="4064" spans="1:12">
      <c r="A4064" s="19" t="s">
        <v>7520</v>
      </c>
      <c r="B4064" s="20"/>
      <c r="C4064" s="2" t="s">
        <v>7521</v>
      </c>
      <c r="D4064" s="2" t="s">
        <v>7522</v>
      </c>
      <c r="E4064" s="2" t="s">
        <v>7523</v>
      </c>
      <c r="F4064" s="2" t="s">
        <v>7524</v>
      </c>
      <c r="G4064" s="2" t="s">
        <v>134</v>
      </c>
      <c r="H4064" s="2"/>
      <c r="I4064" s="2" t="s">
        <v>5008</v>
      </c>
      <c r="J4064" s="2" t="s">
        <v>5009</v>
      </c>
      <c r="K4064" s="2" t="s">
        <v>5010</v>
      </c>
      <c r="L4064" s="2" t="s">
        <v>7525</v>
      </c>
    </row>
    <row r="4065" spans="1:12">
      <c r="A4065" s="2" t="s">
        <v>7526</v>
      </c>
      <c r="B4065" s="3">
        <v>2.358E-2</v>
      </c>
      <c r="C4065" s="3">
        <v>0.19500000000000001</v>
      </c>
      <c r="D4065" s="3">
        <v>4.0049799999999998</v>
      </c>
      <c r="E4065" s="2"/>
      <c r="F4065" s="3">
        <v>1093.7</v>
      </c>
      <c r="G4065" s="2" t="s">
        <v>134</v>
      </c>
      <c r="H4065" s="2"/>
      <c r="I4065" s="3">
        <v>259</v>
      </c>
      <c r="J4065" s="3">
        <v>0.33</v>
      </c>
      <c r="K4065" s="3">
        <v>3385</v>
      </c>
      <c r="L4065" s="2" t="s">
        <v>1043</v>
      </c>
    </row>
    <row r="4066" spans="1:12">
      <c r="A4066" s="2" t="s">
        <v>7527</v>
      </c>
      <c r="B4066" s="2"/>
      <c r="C4066" s="2" t="s">
        <v>7528</v>
      </c>
      <c r="D4066" s="19" t="s">
        <v>7529</v>
      </c>
      <c r="E4066" s="20"/>
      <c r="F4066" s="20"/>
      <c r="G4066" s="2" t="s">
        <v>134</v>
      </c>
      <c r="H4066" s="2"/>
      <c r="I4066" s="2" t="s">
        <v>7530</v>
      </c>
      <c r="J4066" s="2" t="s">
        <v>7531</v>
      </c>
      <c r="K4066" s="2"/>
      <c r="L4066" s="2" t="s">
        <v>1039</v>
      </c>
    </row>
    <row r="4067" spans="1:12">
      <c r="A4067" s="2" t="s">
        <v>7532</v>
      </c>
      <c r="B4067" s="2"/>
      <c r="C4067" s="2" t="s">
        <v>7533</v>
      </c>
      <c r="D4067" s="19" t="s">
        <v>7534</v>
      </c>
      <c r="E4067" s="20"/>
      <c r="F4067" s="2"/>
      <c r="G4067" s="2" t="s">
        <v>134</v>
      </c>
      <c r="H4067" s="2"/>
      <c r="I4067" s="2" t="s">
        <v>7535</v>
      </c>
      <c r="J4067" s="2" t="s">
        <v>7536</v>
      </c>
      <c r="K4067" s="2"/>
      <c r="L4067" s="2" t="s">
        <v>3033</v>
      </c>
    </row>
    <row r="4068" spans="1:12">
      <c r="A4068" s="2" t="s">
        <v>7537</v>
      </c>
      <c r="B4068" s="2"/>
      <c r="C4068" s="3">
        <v>0.127</v>
      </c>
      <c r="D4068" s="3">
        <v>3.3596054999999998</v>
      </c>
      <c r="E4068" s="2"/>
      <c r="F4068" s="3">
        <v>1229.9000000000001</v>
      </c>
      <c r="G4068" s="2" t="s">
        <v>134</v>
      </c>
      <c r="H4068" s="2"/>
      <c r="I4068" s="3">
        <v>362</v>
      </c>
      <c r="J4068" s="3">
        <v>0.8</v>
      </c>
      <c r="K4068" s="3">
        <v>5213</v>
      </c>
      <c r="L4068" s="2" t="s">
        <v>1032</v>
      </c>
    </row>
    <row r="4069" spans="1:12">
      <c r="A4069" s="2" t="s">
        <v>7538</v>
      </c>
      <c r="B4069" s="2"/>
      <c r="C4069" s="3">
        <v>0.2175</v>
      </c>
      <c r="D4069" s="3">
        <v>7.4500177000000001</v>
      </c>
      <c r="E4069" s="2"/>
      <c r="F4069" s="3">
        <v>943.2</v>
      </c>
      <c r="G4069" s="2" t="s">
        <v>134</v>
      </c>
      <c r="H4069" s="2"/>
      <c r="I4069" s="3">
        <v>362</v>
      </c>
      <c r="J4069" s="3">
        <v>0.8</v>
      </c>
      <c r="K4069" s="3">
        <v>5213</v>
      </c>
      <c r="L4069" s="2" t="s">
        <v>1032</v>
      </c>
    </row>
    <row r="4070" spans="1:12">
      <c r="A4070" s="2" t="s">
        <v>7539</v>
      </c>
      <c r="B4070" s="2"/>
      <c r="C4070" s="2" t="s">
        <v>7540</v>
      </c>
      <c r="D4070" s="19" t="s">
        <v>7541</v>
      </c>
      <c r="E4070" s="20"/>
      <c r="F4070" s="2"/>
      <c r="G4070" s="2" t="s">
        <v>134</v>
      </c>
      <c r="H4070" s="2"/>
      <c r="I4070" s="2" t="s">
        <v>7542</v>
      </c>
      <c r="J4070" s="2" t="s">
        <v>7543</v>
      </c>
      <c r="K4070" s="2" t="s">
        <v>7544</v>
      </c>
      <c r="L4070" s="2" t="s">
        <v>7545</v>
      </c>
    </row>
    <row r="4071" spans="1:12">
      <c r="A4071" s="2" t="s">
        <v>7546</v>
      </c>
      <c r="B4071" s="2" t="s">
        <v>7547</v>
      </c>
      <c r="C4071" s="2" t="s">
        <v>7548</v>
      </c>
      <c r="D4071" s="2" t="s">
        <v>7549</v>
      </c>
      <c r="E4071" s="2" t="s">
        <v>7550</v>
      </c>
      <c r="F4071" s="2" t="s">
        <v>7551</v>
      </c>
      <c r="G4071" s="2" t="s">
        <v>134</v>
      </c>
      <c r="H4071" s="2"/>
      <c r="I4071" s="2" t="s">
        <v>7552</v>
      </c>
      <c r="J4071" s="2" t="s">
        <v>7553</v>
      </c>
      <c r="K4071" s="2" t="s">
        <v>7554</v>
      </c>
      <c r="L4071" s="2" t="s">
        <v>1047</v>
      </c>
    </row>
    <row r="4072" spans="1:12">
      <c r="A4072" s="2" t="s">
        <v>7555</v>
      </c>
      <c r="B4072" s="2"/>
      <c r="C4072" s="2" t="s">
        <v>7556</v>
      </c>
      <c r="D4072" s="2" t="s">
        <v>7557</v>
      </c>
      <c r="E4072" s="2" t="s">
        <v>7558</v>
      </c>
      <c r="F4072" s="2" t="s">
        <v>7559</v>
      </c>
      <c r="G4072" s="2" t="s">
        <v>134</v>
      </c>
      <c r="H4072" s="2"/>
      <c r="I4072" s="2" t="s">
        <v>7560</v>
      </c>
      <c r="J4072" s="2" t="s">
        <v>7561</v>
      </c>
      <c r="K4072" s="2" t="s">
        <v>7562</v>
      </c>
      <c r="L4072" s="2" t="s">
        <v>1049</v>
      </c>
    </row>
    <row r="4073" spans="1:12">
      <c r="A4073" s="2" t="s">
        <v>7563</v>
      </c>
      <c r="B4073" s="3">
        <v>6.6400000000000001E-2</v>
      </c>
      <c r="C4073" s="2" t="s">
        <v>7564</v>
      </c>
      <c r="D4073" s="2" t="s">
        <v>7565</v>
      </c>
      <c r="E4073" s="2" t="s">
        <v>7566</v>
      </c>
      <c r="F4073" s="2" t="s">
        <v>7567</v>
      </c>
      <c r="G4073" s="2" t="s">
        <v>134</v>
      </c>
      <c r="H4073" s="2"/>
      <c r="I4073" s="2" t="s">
        <v>7568</v>
      </c>
      <c r="J4073" s="2" t="s">
        <v>7569</v>
      </c>
      <c r="K4073" s="2" t="s">
        <v>7570</v>
      </c>
      <c r="L4073" s="2" t="s">
        <v>7571</v>
      </c>
    </row>
    <row r="4074" spans="1:12">
      <c r="A4074" s="2" t="s">
        <v>7572</v>
      </c>
      <c r="B4074" s="2" t="s">
        <v>7573</v>
      </c>
      <c r="C4074" s="2" t="s">
        <v>7574</v>
      </c>
      <c r="D4074" s="2" t="s">
        <v>7575</v>
      </c>
      <c r="E4074" s="2" t="s">
        <v>7566</v>
      </c>
      <c r="F4074" s="2" t="s">
        <v>7576</v>
      </c>
      <c r="G4074" s="2" t="s">
        <v>134</v>
      </c>
      <c r="H4074" s="2"/>
      <c r="I4074" s="2" t="s">
        <v>7568</v>
      </c>
      <c r="J4074" s="2" t="s">
        <v>7569</v>
      </c>
      <c r="K4074" s="2" t="s">
        <v>7570</v>
      </c>
      <c r="L4074" s="2" t="s">
        <v>7571</v>
      </c>
    </row>
    <row r="4075" spans="1:12">
      <c r="A4075" s="2" t="s">
        <v>7577</v>
      </c>
      <c r="B4075" s="2" t="s">
        <v>7578</v>
      </c>
      <c r="C4075" s="2" t="s">
        <v>7579</v>
      </c>
      <c r="D4075" s="2" t="s">
        <v>7580</v>
      </c>
      <c r="E4075" s="19" t="s">
        <v>7581</v>
      </c>
      <c r="F4075" s="20"/>
      <c r="G4075" s="2" t="s">
        <v>134</v>
      </c>
      <c r="H4075" s="2"/>
      <c r="I4075" s="2" t="s">
        <v>7582</v>
      </c>
      <c r="J4075" s="2" t="s">
        <v>7583</v>
      </c>
      <c r="K4075" s="2" t="s">
        <v>7584</v>
      </c>
      <c r="L4075" s="2" t="s">
        <v>1056</v>
      </c>
    </row>
    <row r="4076" spans="1:12">
      <c r="A4076" s="2" t="s">
        <v>7585</v>
      </c>
      <c r="B4076" s="2"/>
      <c r="C4076" s="2" t="s">
        <v>7586</v>
      </c>
      <c r="D4076" s="19" t="s">
        <v>7587</v>
      </c>
      <c r="E4076" s="20"/>
      <c r="F4076" s="2" t="s">
        <v>7588</v>
      </c>
      <c r="G4076" s="2" t="s">
        <v>134</v>
      </c>
      <c r="H4076" s="2"/>
      <c r="I4076" s="2" t="s">
        <v>7589</v>
      </c>
      <c r="J4076" s="2" t="s">
        <v>7590</v>
      </c>
      <c r="K4076" s="2" t="s">
        <v>7591</v>
      </c>
      <c r="L4076" s="2" t="s">
        <v>1062</v>
      </c>
    </row>
    <row r="4077" spans="1:12">
      <c r="A4077" s="2" t="s">
        <v>7592</v>
      </c>
      <c r="B4077" s="2"/>
      <c r="C4077" s="2" t="s">
        <v>7593</v>
      </c>
      <c r="D4077" s="19" t="s">
        <v>7594</v>
      </c>
      <c r="E4077" s="20"/>
      <c r="F4077" s="2" t="s">
        <v>7595</v>
      </c>
      <c r="G4077" s="2" t="s">
        <v>134</v>
      </c>
      <c r="H4077" s="2"/>
      <c r="I4077" s="2" t="s">
        <v>7596</v>
      </c>
      <c r="J4077" s="2" t="s">
        <v>7597</v>
      </c>
      <c r="K4077" s="2" t="s">
        <v>7598</v>
      </c>
      <c r="L4077" s="2" t="s">
        <v>1062</v>
      </c>
    </row>
    <row r="4078" spans="1:12">
      <c r="A4078" s="2" t="s">
        <v>7599</v>
      </c>
      <c r="B4078" s="2"/>
      <c r="C4078" s="2" t="s">
        <v>7600</v>
      </c>
      <c r="D4078" s="19" t="s">
        <v>7601</v>
      </c>
      <c r="E4078" s="20"/>
      <c r="F4078" s="2"/>
      <c r="G4078" s="2" t="s">
        <v>134</v>
      </c>
      <c r="H4078" s="2"/>
      <c r="I4078" s="2" t="s">
        <v>7602</v>
      </c>
      <c r="J4078" s="19" t="s">
        <v>7603</v>
      </c>
      <c r="K4078" s="20"/>
      <c r="L4078" s="2" t="s">
        <v>7604</v>
      </c>
    </row>
    <row r="4079" spans="1:12">
      <c r="A4079" s="2" t="s">
        <v>7605</v>
      </c>
      <c r="B4079" s="2"/>
      <c r="C4079" s="2" t="s">
        <v>7606</v>
      </c>
      <c r="D4079" s="19" t="s">
        <v>7607</v>
      </c>
      <c r="E4079" s="20"/>
      <c r="F4079" s="2"/>
      <c r="G4079" s="2" t="s">
        <v>134</v>
      </c>
      <c r="H4079" s="2"/>
      <c r="I4079" s="2" t="s">
        <v>7608</v>
      </c>
      <c r="J4079" s="19" t="s">
        <v>7609</v>
      </c>
      <c r="K4079" s="20"/>
      <c r="L4079" s="2" t="s">
        <v>7610</v>
      </c>
    </row>
    <row r="4080" spans="1:12">
      <c r="A4080" s="2" t="s">
        <v>7611</v>
      </c>
      <c r="B4080" s="2"/>
      <c r="C4080" s="2" t="s">
        <v>7612</v>
      </c>
      <c r="D4080" s="19" t="s">
        <v>7613</v>
      </c>
      <c r="E4080" s="20"/>
      <c r="F4080" s="20"/>
      <c r="G4080" s="2" t="s">
        <v>134</v>
      </c>
      <c r="H4080" s="2"/>
      <c r="I4080" s="2" t="s">
        <v>7614</v>
      </c>
      <c r="J4080" s="19" t="s">
        <v>7615</v>
      </c>
      <c r="K4080" s="20"/>
      <c r="L4080" s="2" t="s">
        <v>1039</v>
      </c>
    </row>
    <row r="4081" spans="1:12">
      <c r="A4081" s="2" t="s">
        <v>7616</v>
      </c>
      <c r="B4081" s="2"/>
      <c r="C4081" s="2" t="s">
        <v>7617</v>
      </c>
      <c r="D4081" s="19" t="s">
        <v>7618</v>
      </c>
      <c r="E4081" s="20"/>
      <c r="F4081" s="20"/>
      <c r="G4081" s="2" t="s">
        <v>134</v>
      </c>
      <c r="H4081" s="2"/>
      <c r="I4081" s="2" t="s">
        <v>7619</v>
      </c>
      <c r="J4081" s="2" t="s">
        <v>7620</v>
      </c>
      <c r="K4081" s="2" t="s">
        <v>7621</v>
      </c>
      <c r="L4081" s="2" t="s">
        <v>7622</v>
      </c>
    </row>
    <row r="4082" spans="1:12">
      <c r="A4082" s="2" t="s">
        <v>7623</v>
      </c>
      <c r="B4082" s="2"/>
      <c r="C4082" s="2" t="s">
        <v>7624</v>
      </c>
      <c r="D4082" s="19" t="s">
        <v>7625</v>
      </c>
      <c r="E4082" s="20"/>
      <c r="F4082" s="20"/>
      <c r="G4082" s="2" t="s">
        <v>134</v>
      </c>
      <c r="H4082" s="2"/>
      <c r="I4082" s="2" t="s">
        <v>7626</v>
      </c>
      <c r="J4082" s="19" t="s">
        <v>7627</v>
      </c>
      <c r="K4082" s="20"/>
      <c r="L4082" s="2" t="s">
        <v>1039</v>
      </c>
    </row>
    <row r="4083" spans="1:12">
      <c r="A4083" s="19" t="s">
        <v>7628</v>
      </c>
      <c r="B4083" s="20"/>
      <c r="C4083" s="2" t="s">
        <v>7629</v>
      </c>
      <c r="D4083" s="19" t="s">
        <v>7630</v>
      </c>
      <c r="E4083" s="20"/>
      <c r="F4083" s="20"/>
      <c r="G4083" s="2" t="s">
        <v>134</v>
      </c>
      <c r="H4083" s="2"/>
      <c r="I4083" s="2" t="s">
        <v>7631</v>
      </c>
      <c r="J4083" s="2" t="s">
        <v>7632</v>
      </c>
      <c r="K4083" s="2" t="s">
        <v>7633</v>
      </c>
      <c r="L4083" s="2" t="s">
        <v>1039</v>
      </c>
    </row>
    <row r="4084" spans="1:12">
      <c r="A4084" s="2" t="s">
        <v>7634</v>
      </c>
      <c r="B4084" s="2"/>
      <c r="C4084" s="2" t="s">
        <v>7635</v>
      </c>
      <c r="D4084" s="19" t="s">
        <v>7636</v>
      </c>
      <c r="E4084" s="20"/>
      <c r="F4084" s="2"/>
      <c r="G4084" s="2" t="s">
        <v>134</v>
      </c>
      <c r="H4084" s="2"/>
      <c r="I4084" s="2" t="s">
        <v>7637</v>
      </c>
      <c r="J4084" s="19" t="s">
        <v>7638</v>
      </c>
      <c r="K4084" s="20"/>
      <c r="L4084" s="2" t="s">
        <v>7639</v>
      </c>
    </row>
    <row r="4085" spans="1:12">
      <c r="A4085" s="2" t="s">
        <v>7640</v>
      </c>
      <c r="B4085" s="2"/>
      <c r="C4085" s="2" t="s">
        <v>7641</v>
      </c>
      <c r="D4085" s="19" t="s">
        <v>7642</v>
      </c>
      <c r="E4085" s="20"/>
      <c r="F4085" s="20"/>
      <c r="G4085" s="2" t="s">
        <v>134</v>
      </c>
      <c r="H4085" s="2"/>
      <c r="I4085" s="2" t="s">
        <v>7643</v>
      </c>
      <c r="J4085" s="19" t="s">
        <v>7644</v>
      </c>
      <c r="K4085" s="20"/>
      <c r="L4085" s="2" t="s">
        <v>1039</v>
      </c>
    </row>
    <row r="4086" spans="1:12">
      <c r="A4086" s="2" t="s">
        <v>7645</v>
      </c>
      <c r="B4086" s="2"/>
      <c r="C4086" s="2" t="s">
        <v>7646</v>
      </c>
      <c r="D4086" s="19" t="s">
        <v>7647</v>
      </c>
      <c r="E4086" s="20"/>
      <c r="F4086" s="2"/>
      <c r="G4086" s="2" t="s">
        <v>134</v>
      </c>
      <c r="H4086" s="2"/>
      <c r="I4086" s="2" t="s">
        <v>7648</v>
      </c>
      <c r="J4086" s="19" t="s">
        <v>7649</v>
      </c>
      <c r="K4086" s="20"/>
      <c r="L4086" s="2" t="s">
        <v>1039</v>
      </c>
    </row>
    <row r="4087" spans="1:12">
      <c r="A4087" s="2" t="s">
        <v>7650</v>
      </c>
      <c r="B4087" s="2"/>
      <c r="C4087" s="2" t="s">
        <v>7651</v>
      </c>
      <c r="D4087" s="19" t="s">
        <v>7652</v>
      </c>
      <c r="E4087" s="20"/>
      <c r="F4087" s="2"/>
      <c r="G4087" s="2" t="s">
        <v>134</v>
      </c>
      <c r="H4087" s="2"/>
      <c r="I4087" s="2" t="s">
        <v>7653</v>
      </c>
      <c r="J4087" s="19" t="s">
        <v>7654</v>
      </c>
      <c r="K4087" s="20"/>
      <c r="L4087" s="2" t="s">
        <v>1039</v>
      </c>
    </row>
    <row r="4088" spans="1:12">
      <c r="A4088" s="2" t="s">
        <v>7655</v>
      </c>
      <c r="B4088" s="2"/>
      <c r="C4088" s="2" t="s">
        <v>7656</v>
      </c>
      <c r="D4088" s="19" t="s">
        <v>7657</v>
      </c>
      <c r="E4088" s="20"/>
      <c r="F4088" s="2"/>
      <c r="G4088" s="2" t="s">
        <v>134</v>
      </c>
      <c r="H4088" s="2"/>
      <c r="I4088" s="2" t="s">
        <v>7658</v>
      </c>
      <c r="J4088" s="19" t="s">
        <v>7659</v>
      </c>
      <c r="K4088" s="20"/>
      <c r="L4088" s="2" t="s">
        <v>1039</v>
      </c>
    </row>
    <row r="4089" spans="1:12">
      <c r="A4089" s="2" t="s">
        <v>7660</v>
      </c>
      <c r="B4089" s="2"/>
      <c r="C4089" s="2" t="s">
        <v>7661</v>
      </c>
      <c r="D4089" s="19" t="s">
        <v>7662</v>
      </c>
      <c r="E4089" s="20"/>
      <c r="F4089" s="2"/>
      <c r="G4089" s="2" t="s">
        <v>134</v>
      </c>
      <c r="H4089" s="2"/>
      <c r="I4089" s="2" t="s">
        <v>7663</v>
      </c>
      <c r="J4089" s="2" t="s">
        <v>7664</v>
      </c>
      <c r="K4089" s="2" t="s">
        <v>7665</v>
      </c>
      <c r="L4089" s="2" t="s">
        <v>7666</v>
      </c>
    </row>
    <row r="4090" spans="1:12">
      <c r="A4090" s="2" t="s">
        <v>7667</v>
      </c>
      <c r="B4090" s="2"/>
      <c r="C4090" s="2" t="s">
        <v>7668</v>
      </c>
      <c r="D4090" s="19" t="s">
        <v>7669</v>
      </c>
      <c r="E4090" s="20"/>
      <c r="F4090" s="2"/>
      <c r="G4090" s="2" t="s">
        <v>134</v>
      </c>
      <c r="H4090" s="2"/>
      <c r="I4090" s="2"/>
      <c r="J4090" s="2" t="s">
        <v>7670</v>
      </c>
      <c r="K4090" s="2" t="s">
        <v>7671</v>
      </c>
      <c r="L4090" s="2" t="s">
        <v>1071</v>
      </c>
    </row>
    <row r="4091" spans="1:12">
      <c r="A4091" s="2" t="s">
        <v>7672</v>
      </c>
      <c r="B4091" s="2"/>
      <c r="C4091" s="2" t="s">
        <v>7673</v>
      </c>
      <c r="D4091" s="2" t="s">
        <v>7674</v>
      </c>
      <c r="E4091" s="2" t="s">
        <v>7675</v>
      </c>
      <c r="F4091" s="2" t="s">
        <v>7676</v>
      </c>
      <c r="G4091" s="2" t="s">
        <v>134</v>
      </c>
      <c r="H4091" s="2"/>
      <c r="I4091" s="3">
        <v>1133.22</v>
      </c>
      <c r="J4091" s="2" t="s">
        <v>7677</v>
      </c>
      <c r="K4091" s="2" t="s">
        <v>7678</v>
      </c>
      <c r="L4091" s="2" t="s">
        <v>1080</v>
      </c>
    </row>
    <row r="4092" spans="1:12">
      <c r="A4092" s="2" t="s">
        <v>7679</v>
      </c>
      <c r="B4092" s="2"/>
      <c r="C4092" s="2" t="s">
        <v>7680</v>
      </c>
      <c r="D4092" s="2" t="s">
        <v>7681</v>
      </c>
      <c r="E4092" s="2" t="s">
        <v>7682</v>
      </c>
      <c r="F4092" s="2" t="s">
        <v>7683</v>
      </c>
      <c r="G4092" s="2" t="s">
        <v>134</v>
      </c>
      <c r="H4092" s="2"/>
      <c r="I4092" s="3">
        <v>1133.22</v>
      </c>
      <c r="J4092" s="2" t="s">
        <v>7677</v>
      </c>
      <c r="K4092" s="2" t="s">
        <v>7678</v>
      </c>
      <c r="L4092" s="2" t="s">
        <v>1080</v>
      </c>
    </row>
    <row r="4093" spans="1:12">
      <c r="A4093" s="2" t="s">
        <v>7684</v>
      </c>
      <c r="B4093" s="2" t="s">
        <v>7685</v>
      </c>
      <c r="C4093" s="2" t="s">
        <v>7686</v>
      </c>
      <c r="D4093" s="2" t="s">
        <v>7687</v>
      </c>
      <c r="E4093" s="2" t="s">
        <v>7688</v>
      </c>
      <c r="F4093" s="2" t="s">
        <v>7689</v>
      </c>
      <c r="G4093" s="2" t="s">
        <v>134</v>
      </c>
      <c r="H4093" s="2"/>
      <c r="I4093" s="2" t="s">
        <v>7690</v>
      </c>
      <c r="J4093" s="2" t="s">
        <v>7691</v>
      </c>
      <c r="K4093" s="2" t="s">
        <v>7692</v>
      </c>
      <c r="L4093" s="2" t="s">
        <v>1083</v>
      </c>
    </row>
    <row r="4094" spans="1:12">
      <c r="A4094" s="2" t="s">
        <v>7693</v>
      </c>
      <c r="B4094" s="3">
        <v>5.18</v>
      </c>
      <c r="C4094" s="3">
        <v>1.272</v>
      </c>
      <c r="D4094" s="3">
        <v>5.5514926000000004</v>
      </c>
      <c r="E4094" s="3">
        <v>6.9690000000000002E-2</v>
      </c>
      <c r="F4094" s="3">
        <v>1459</v>
      </c>
      <c r="G4094" s="2" t="s">
        <v>134</v>
      </c>
      <c r="H4094" s="2"/>
      <c r="I4094" s="3">
        <v>313.2</v>
      </c>
      <c r="J4094" s="3">
        <v>1.46</v>
      </c>
      <c r="K4094" s="3">
        <v>6509</v>
      </c>
      <c r="L4094" s="2"/>
    </row>
    <row r="4095" spans="1:12">
      <c r="A4095" s="2" t="s">
        <v>7694</v>
      </c>
      <c r="B4095" s="2" t="s">
        <v>7695</v>
      </c>
      <c r="C4095" s="2" t="s">
        <v>7696</v>
      </c>
      <c r="D4095" s="2" t="s">
        <v>7697</v>
      </c>
      <c r="E4095" s="19" t="s">
        <v>7698</v>
      </c>
      <c r="F4095" s="20"/>
      <c r="G4095" s="2" t="s">
        <v>134</v>
      </c>
      <c r="H4095" s="2"/>
      <c r="I4095" s="3">
        <v>4900</v>
      </c>
      <c r="J4095" s="19" t="s">
        <v>7699</v>
      </c>
      <c r="K4095" s="20"/>
      <c r="L4095" s="2"/>
    </row>
    <row r="4096" spans="1:12">
      <c r="A4096" s="2" t="s">
        <v>7700</v>
      </c>
      <c r="B4096" s="19" t="s">
        <v>7701</v>
      </c>
      <c r="C4096" s="20"/>
      <c r="D4096" s="2" t="s">
        <v>7702</v>
      </c>
      <c r="E4096" s="19" t="s">
        <v>7300</v>
      </c>
      <c r="F4096" s="20"/>
      <c r="G4096" s="2" t="s">
        <v>13</v>
      </c>
      <c r="H4096" s="2"/>
      <c r="I4096" s="2" t="s">
        <v>7703</v>
      </c>
      <c r="J4096" s="2" t="s">
        <v>7704</v>
      </c>
      <c r="K4096" s="2" t="s">
        <v>7705</v>
      </c>
      <c r="L4096" s="2"/>
    </row>
    <row r="4097" spans="1:12">
      <c r="A4097" s="2" t="s">
        <v>7706</v>
      </c>
      <c r="B4097" s="19" t="s">
        <v>7707</v>
      </c>
      <c r="C4097" s="20"/>
      <c r="D4097" s="2" t="s">
        <v>7708</v>
      </c>
      <c r="E4097" s="19" t="s">
        <v>7709</v>
      </c>
      <c r="F4097" s="20"/>
      <c r="G4097" s="2" t="s">
        <v>46</v>
      </c>
      <c r="H4097" s="2"/>
      <c r="I4097" s="3">
        <v>3026.64</v>
      </c>
      <c r="J4097" s="2" t="s">
        <v>7536</v>
      </c>
      <c r="K4097" s="2" t="s">
        <v>7710</v>
      </c>
      <c r="L4097" s="2"/>
    </row>
    <row r="4098" spans="1:12">
      <c r="A4098" s="2" t="s">
        <v>7711</v>
      </c>
      <c r="B4098" s="2" t="s">
        <v>7712</v>
      </c>
      <c r="C4098" s="2"/>
      <c r="D4098" s="2" t="s">
        <v>7713</v>
      </c>
      <c r="E4098" s="2" t="s">
        <v>7714</v>
      </c>
      <c r="F4098" s="2"/>
      <c r="G4098" s="2" t="s">
        <v>13</v>
      </c>
      <c r="H4098" s="2"/>
      <c r="I4098" s="2" t="s">
        <v>7715</v>
      </c>
      <c r="J4098" s="2" t="s">
        <v>7716</v>
      </c>
      <c r="K4098" s="2" t="s">
        <v>7717</v>
      </c>
      <c r="L4098" s="2" t="s">
        <v>1088</v>
      </c>
    </row>
    <row r="4099" spans="1:12">
      <c r="A4099" s="2" t="s">
        <v>7718</v>
      </c>
      <c r="B4099" s="2" t="s">
        <v>7719</v>
      </c>
      <c r="C4099" s="2" t="s">
        <v>7720</v>
      </c>
      <c r="D4099" s="2" t="s">
        <v>7721</v>
      </c>
      <c r="E4099" s="2" t="s">
        <v>7722</v>
      </c>
      <c r="F4099" s="2" t="s">
        <v>7723</v>
      </c>
      <c r="G4099" s="2" t="s">
        <v>134</v>
      </c>
      <c r="H4099" s="2"/>
      <c r="I4099" s="2" t="s">
        <v>7724</v>
      </c>
      <c r="J4099" s="2" t="s">
        <v>1112</v>
      </c>
      <c r="K4099" s="2"/>
      <c r="L4099" s="2" t="s">
        <v>1602</v>
      </c>
    </row>
    <row r="4100" spans="1:12">
      <c r="A4100" s="2" t="s">
        <v>7725</v>
      </c>
      <c r="B4100" s="19" t="s">
        <v>7726</v>
      </c>
      <c r="C4100" s="20"/>
      <c r="D4100" s="2" t="s">
        <v>7727</v>
      </c>
      <c r="E4100" s="2" t="s">
        <v>7728</v>
      </c>
      <c r="F4100" s="2" t="s">
        <v>7729</v>
      </c>
      <c r="G4100" s="2" t="s">
        <v>46</v>
      </c>
      <c r="H4100" s="2"/>
      <c r="I4100" s="2" t="s">
        <v>7724</v>
      </c>
      <c r="J4100" s="2" t="s">
        <v>1112</v>
      </c>
      <c r="K4100" s="2"/>
      <c r="L4100" s="2" t="s">
        <v>1602</v>
      </c>
    </row>
    <row r="4101" spans="1:12">
      <c r="A4101" s="2" t="s">
        <v>7730</v>
      </c>
      <c r="B4101" s="3">
        <v>22</v>
      </c>
      <c r="C4101" s="2"/>
      <c r="D4101" s="3">
        <v>2500</v>
      </c>
      <c r="E4101" s="3">
        <v>4.2</v>
      </c>
      <c r="F4101" s="2"/>
      <c r="G4101" s="2" t="s">
        <v>46</v>
      </c>
      <c r="H4101" s="2"/>
      <c r="I4101" s="3">
        <v>1318</v>
      </c>
      <c r="J4101" s="3">
        <v>1.5</v>
      </c>
      <c r="K4101" s="2"/>
      <c r="L4101" s="2"/>
    </row>
    <row r="4102" spans="1:12">
      <c r="A4102" s="2" t="s">
        <v>7731</v>
      </c>
      <c r="B4102" s="2" t="s">
        <v>7732</v>
      </c>
      <c r="C4102" s="2" t="s">
        <v>7733</v>
      </c>
      <c r="D4102" s="2" t="s">
        <v>7734</v>
      </c>
      <c r="E4102" s="3">
        <v>0.11229</v>
      </c>
      <c r="F4102" s="2"/>
      <c r="G4102" s="2" t="s">
        <v>134</v>
      </c>
      <c r="H4102" s="2"/>
      <c r="I4102" s="3">
        <v>3812.7570000000001</v>
      </c>
      <c r="J4102" s="3">
        <v>1.02</v>
      </c>
      <c r="K4102" s="2"/>
      <c r="L4102" s="2"/>
    </row>
    <row r="4103" spans="1:12">
      <c r="A4103" s="2" t="s">
        <v>7735</v>
      </c>
      <c r="B4103" s="2" t="s">
        <v>7736</v>
      </c>
      <c r="C4103" s="2" t="s">
        <v>7556</v>
      </c>
      <c r="D4103" s="2" t="s">
        <v>7737</v>
      </c>
      <c r="E4103" s="3">
        <v>0.1472</v>
      </c>
      <c r="F4103" s="2"/>
      <c r="G4103" s="2" t="s">
        <v>134</v>
      </c>
      <c r="H4103" s="2"/>
      <c r="I4103" s="3">
        <v>3812.7570000000001</v>
      </c>
      <c r="J4103" s="3">
        <v>1.02</v>
      </c>
      <c r="K4103" s="2"/>
      <c r="L4103" s="2"/>
    </row>
    <row r="4104" spans="1:12">
      <c r="A4104" s="2" t="s">
        <v>7738</v>
      </c>
      <c r="B4104" s="19" t="s">
        <v>7739</v>
      </c>
      <c r="C4104" s="20"/>
      <c r="D4104" s="2"/>
      <c r="E4104" s="19" t="s">
        <v>7740</v>
      </c>
      <c r="F4104" s="20"/>
      <c r="G4104" s="2" t="s">
        <v>46</v>
      </c>
      <c r="H4104" s="2"/>
      <c r="I4104" s="2" t="s">
        <v>7741</v>
      </c>
      <c r="J4104" s="3">
        <v>1.21</v>
      </c>
      <c r="K4104" s="2"/>
      <c r="L4104" s="2" t="s">
        <v>7742</v>
      </c>
    </row>
    <row r="4105" spans="1:12">
      <c r="A4105" s="2" t="s">
        <v>7743</v>
      </c>
      <c r="B4105" s="3">
        <v>18</v>
      </c>
      <c r="C4105" s="2"/>
      <c r="D4105" s="2"/>
      <c r="E4105" s="3">
        <v>2.2000000000000002</v>
      </c>
      <c r="F4105" s="2"/>
      <c r="G4105" s="19" t="s">
        <v>489</v>
      </c>
      <c r="H4105" s="20"/>
      <c r="I4105" s="3">
        <v>21000</v>
      </c>
      <c r="J4105" s="3">
        <v>0.48</v>
      </c>
      <c r="K4105" s="2"/>
      <c r="L4105" s="2"/>
    </row>
    <row r="4106" spans="1:12">
      <c r="A4106" s="2" t="s">
        <v>7744</v>
      </c>
      <c r="B4106" s="19" t="s">
        <v>7745</v>
      </c>
      <c r="C4106" s="20"/>
      <c r="D4106" s="2"/>
      <c r="E4106" s="19" t="s">
        <v>7746</v>
      </c>
      <c r="F4106" s="20"/>
      <c r="G4106" s="19" t="s">
        <v>489</v>
      </c>
      <c r="H4106" s="20"/>
      <c r="I4106" s="2" t="s">
        <v>7747</v>
      </c>
      <c r="J4106" s="19" t="s">
        <v>7748</v>
      </c>
      <c r="K4106" s="20"/>
      <c r="L4106" s="2"/>
    </row>
    <row r="4107" spans="1:12">
      <c r="A4107" s="2" t="s">
        <v>7749</v>
      </c>
      <c r="B4107" s="19" t="s">
        <v>7750</v>
      </c>
      <c r="C4107" s="20"/>
      <c r="D4107" s="2"/>
      <c r="E4107" s="19" t="s">
        <v>7751</v>
      </c>
      <c r="F4107" s="20"/>
      <c r="G4107" s="19" t="s">
        <v>489</v>
      </c>
      <c r="H4107" s="20"/>
      <c r="I4107" s="3">
        <v>14774.88</v>
      </c>
      <c r="J4107" s="19" t="s">
        <v>7752</v>
      </c>
      <c r="K4107" s="20"/>
      <c r="L4107" s="2" t="s">
        <v>7753</v>
      </c>
    </row>
    <row r="4108" spans="1:12">
      <c r="A4108" s="2" t="s">
        <v>7754</v>
      </c>
      <c r="B4108" s="19" t="s">
        <v>7755</v>
      </c>
      <c r="C4108" s="20"/>
      <c r="D4108" s="2"/>
      <c r="E4108" s="19" t="s">
        <v>7756</v>
      </c>
      <c r="F4108" s="20"/>
      <c r="G4108" s="19" t="s">
        <v>489</v>
      </c>
      <c r="H4108" s="20"/>
      <c r="I4108" s="3">
        <v>19569.382600000001</v>
      </c>
      <c r="J4108" s="19" t="s">
        <v>7757</v>
      </c>
      <c r="K4108" s="20"/>
      <c r="L4108" s="2"/>
    </row>
    <row r="4109" spans="1:12">
      <c r="A4109" s="2" t="s">
        <v>7758</v>
      </c>
      <c r="B4109" s="19" t="s">
        <v>7759</v>
      </c>
      <c r="C4109" s="20"/>
      <c r="D4109" s="2"/>
      <c r="E4109" s="2" t="s">
        <v>7760</v>
      </c>
      <c r="F4109" s="2"/>
      <c r="G4109" s="19" t="s">
        <v>489</v>
      </c>
      <c r="H4109" s="20"/>
      <c r="I4109" s="3">
        <v>21200.16</v>
      </c>
      <c r="J4109" s="19" t="s">
        <v>7761</v>
      </c>
      <c r="K4109" s="20"/>
      <c r="L4109" s="2"/>
    </row>
    <row r="4110" spans="1:12">
      <c r="A4110" s="2" t="s">
        <v>7762</v>
      </c>
      <c r="B4110" s="3">
        <v>0.34799999999999998</v>
      </c>
      <c r="C4110" s="2"/>
      <c r="D4110" s="2"/>
      <c r="E4110" s="3">
        <v>0.76300000000000001</v>
      </c>
      <c r="F4110" s="2"/>
      <c r="G4110" s="19" t="s">
        <v>489</v>
      </c>
      <c r="H4110" s="20"/>
      <c r="I4110" s="3">
        <v>3150</v>
      </c>
      <c r="J4110" s="3">
        <v>0.09</v>
      </c>
      <c r="K4110" s="2"/>
      <c r="L4110" s="2"/>
    </row>
    <row r="4111" spans="1:12">
      <c r="A4111" s="2" t="s">
        <v>7763</v>
      </c>
      <c r="B4111" s="2"/>
      <c r="C4111" s="2" t="s">
        <v>7764</v>
      </c>
      <c r="D4111" s="2" t="s">
        <v>7765</v>
      </c>
      <c r="E4111" s="2" t="s">
        <v>7766</v>
      </c>
      <c r="F4111" s="2" t="s">
        <v>7767</v>
      </c>
      <c r="G4111" s="2" t="s">
        <v>134</v>
      </c>
      <c r="H4111" s="2"/>
      <c r="I4111" s="2" t="s">
        <v>7768</v>
      </c>
      <c r="J4111" s="2" t="s">
        <v>7769</v>
      </c>
      <c r="K4111" s="2" t="s">
        <v>7770</v>
      </c>
      <c r="L4111" s="2"/>
    </row>
    <row r="4112" spans="1:12">
      <c r="A4112" s="2" t="s">
        <v>7771</v>
      </c>
      <c r="B4112" s="2"/>
      <c r="C4112" s="3">
        <v>9.9900000000000003E-2</v>
      </c>
      <c r="D4112" s="3">
        <v>0.94800499999999999</v>
      </c>
      <c r="E4112" s="3">
        <v>9.6900000000000007E-3</v>
      </c>
      <c r="F4112" s="3">
        <v>650</v>
      </c>
      <c r="G4112" s="2" t="s">
        <v>134</v>
      </c>
      <c r="H4112" s="2"/>
      <c r="I4112" s="3">
        <v>86.41</v>
      </c>
      <c r="J4112" s="3">
        <v>0.14000000000000001</v>
      </c>
      <c r="K4112" s="3">
        <v>2960</v>
      </c>
      <c r="L4112" s="2" t="s">
        <v>1107</v>
      </c>
    </row>
    <row r="4113" spans="1:12">
      <c r="A4113" s="2" t="s">
        <v>7772</v>
      </c>
      <c r="B4113" s="2"/>
      <c r="C4113" s="3">
        <v>0.20599999999999999</v>
      </c>
      <c r="D4113" s="3">
        <v>4.9899630000000004</v>
      </c>
      <c r="E4113" s="3">
        <v>2.9392000000000001E-2</v>
      </c>
      <c r="F4113" s="3">
        <v>370</v>
      </c>
      <c r="G4113" s="2" t="s">
        <v>134</v>
      </c>
      <c r="H4113" s="2"/>
      <c r="I4113" s="3">
        <v>86.41</v>
      </c>
      <c r="J4113" s="3">
        <v>0.14000000000000001</v>
      </c>
      <c r="K4113" s="3">
        <v>2960</v>
      </c>
      <c r="L4113" s="2" t="s">
        <v>1107</v>
      </c>
    </row>
    <row r="4114" spans="1:12">
      <c r="A4114" s="2" t="s">
        <v>7773</v>
      </c>
      <c r="B4114" s="2" t="s">
        <v>7774</v>
      </c>
      <c r="C4114" s="2" t="s">
        <v>7775</v>
      </c>
      <c r="D4114" s="2" t="s">
        <v>7776</v>
      </c>
      <c r="E4114" s="19" t="s">
        <v>7777</v>
      </c>
      <c r="F4114" s="20"/>
      <c r="G4114" s="2" t="s">
        <v>134</v>
      </c>
      <c r="H4114" s="2"/>
      <c r="I4114" s="3">
        <v>34.64</v>
      </c>
      <c r="J4114" s="2" t="s">
        <v>7778</v>
      </c>
      <c r="K4114" s="2" t="s">
        <v>7779</v>
      </c>
      <c r="L4114" s="2" t="s">
        <v>1368</v>
      </c>
    </row>
    <row r="4115" spans="1:12">
      <c r="A4115" s="2" t="s">
        <v>7780</v>
      </c>
      <c r="B4115" s="2" t="s">
        <v>7781</v>
      </c>
      <c r="C4115" s="2" t="s">
        <v>7782</v>
      </c>
      <c r="D4115" s="2" t="s">
        <v>7783</v>
      </c>
      <c r="E4115" s="19" t="s">
        <v>7784</v>
      </c>
      <c r="F4115" s="20"/>
      <c r="G4115" s="2" t="s">
        <v>134</v>
      </c>
      <c r="H4115" s="2"/>
      <c r="I4115" s="3">
        <v>34.64</v>
      </c>
      <c r="J4115" s="2" t="s">
        <v>7778</v>
      </c>
      <c r="K4115" s="2" t="s">
        <v>7779</v>
      </c>
      <c r="L4115" s="2" t="s">
        <v>1368</v>
      </c>
    </row>
    <row r="4116" spans="1:12">
      <c r="A4116" s="2" t="s">
        <v>7785</v>
      </c>
      <c r="B4116" s="2" t="s">
        <v>7786</v>
      </c>
      <c r="C4116" s="2" t="s">
        <v>7787</v>
      </c>
      <c r="D4116" s="2" t="s">
        <v>7788</v>
      </c>
      <c r="E4116" s="19" t="s">
        <v>7789</v>
      </c>
      <c r="F4116" s="20"/>
      <c r="G4116" s="2" t="s">
        <v>134</v>
      </c>
      <c r="H4116" s="2"/>
      <c r="I4116" s="3">
        <v>34.64</v>
      </c>
      <c r="J4116" s="2" t="s">
        <v>7778</v>
      </c>
      <c r="K4116" s="2" t="s">
        <v>7779</v>
      </c>
      <c r="L4116" s="2" t="s">
        <v>1368</v>
      </c>
    </row>
    <row r="4117" spans="1:12">
      <c r="A4117" s="2" t="s">
        <v>7790</v>
      </c>
      <c r="B4117" s="19" t="s">
        <v>7791</v>
      </c>
      <c r="C4117" s="20"/>
      <c r="D4117" s="2" t="s">
        <v>7792</v>
      </c>
      <c r="E4117" s="19" t="s">
        <v>7793</v>
      </c>
      <c r="F4117" s="20"/>
      <c r="G4117" s="2" t="s">
        <v>13</v>
      </c>
      <c r="H4117" s="2"/>
      <c r="I4117" s="2" t="s">
        <v>7794</v>
      </c>
      <c r="J4117" s="2" t="s">
        <v>7795</v>
      </c>
      <c r="K4117" s="2" t="s">
        <v>7796</v>
      </c>
      <c r="L4117" s="2" t="s">
        <v>1383</v>
      </c>
    </row>
    <row r="4118" spans="1:12">
      <c r="A4118" s="2" t="s">
        <v>7797</v>
      </c>
      <c r="B4118" s="3">
        <v>6.8999999999999999E-3</v>
      </c>
      <c r="C4118" s="3">
        <v>0.123</v>
      </c>
      <c r="D4118" s="3">
        <v>5.3588199999999997</v>
      </c>
      <c r="E4118" s="3">
        <v>3.807E-2</v>
      </c>
      <c r="F4118" s="3">
        <v>433</v>
      </c>
      <c r="G4118" s="2" t="s">
        <v>134</v>
      </c>
      <c r="H4118" s="2"/>
      <c r="I4118" s="3">
        <v>22.4</v>
      </c>
      <c r="J4118" s="3">
        <v>0.26</v>
      </c>
      <c r="K4118" s="3">
        <v>3337</v>
      </c>
      <c r="L4118" s="2" t="s">
        <v>1376</v>
      </c>
    </row>
    <row r="4119" spans="1:12">
      <c r="A4119" s="2" t="s">
        <v>7798</v>
      </c>
      <c r="B4119" s="3">
        <v>0.6</v>
      </c>
      <c r="C4119" s="2"/>
      <c r="D4119" s="2"/>
      <c r="E4119" s="3">
        <v>0.48</v>
      </c>
      <c r="F4119" s="2"/>
      <c r="G4119" s="19" t="s">
        <v>489</v>
      </c>
      <c r="H4119" s="20"/>
      <c r="I4119" s="3">
        <v>23200</v>
      </c>
      <c r="J4119" s="3">
        <v>0.03</v>
      </c>
      <c r="K4119" s="2"/>
      <c r="L4119" s="2" t="s">
        <v>1127</v>
      </c>
    </row>
    <row r="4120" spans="1:12">
      <c r="A4120" s="2" t="s">
        <v>7799</v>
      </c>
      <c r="B4120" s="2" t="s">
        <v>7800</v>
      </c>
      <c r="C4120" s="2" t="s">
        <v>7801</v>
      </c>
      <c r="D4120" s="2" t="s">
        <v>7802</v>
      </c>
      <c r="E4120" s="2" t="s">
        <v>7803</v>
      </c>
      <c r="F4120" s="2" t="s">
        <v>7804</v>
      </c>
      <c r="G4120" s="2" t="s">
        <v>134</v>
      </c>
      <c r="H4120" s="2"/>
      <c r="I4120" s="2" t="s">
        <v>7805</v>
      </c>
      <c r="J4120" s="2" t="s">
        <v>7806</v>
      </c>
      <c r="K4120" s="2" t="s">
        <v>7807</v>
      </c>
      <c r="L4120" s="2" t="s">
        <v>1129</v>
      </c>
    </row>
    <row r="4121" spans="1:12">
      <c r="A4121" s="2" t="s">
        <v>7808</v>
      </c>
      <c r="B4121" s="3">
        <v>1.339</v>
      </c>
      <c r="C4121" s="3">
        <v>1.3260000000000001</v>
      </c>
      <c r="D4121" s="3">
        <v>0.88205900000000004</v>
      </c>
      <c r="E4121" s="3">
        <v>1.677E-2</v>
      </c>
      <c r="F4121" s="2"/>
      <c r="G4121" s="2" t="s">
        <v>134</v>
      </c>
      <c r="H4121" s="2"/>
      <c r="I4121" s="3">
        <v>1010</v>
      </c>
      <c r="J4121" s="3">
        <v>0.77</v>
      </c>
      <c r="K4121" s="3">
        <v>4730</v>
      </c>
      <c r="L4121" s="2" t="s">
        <v>1618</v>
      </c>
    </row>
    <row r="4122" spans="1:12">
      <c r="A4122" s="2" t="s">
        <v>7809</v>
      </c>
      <c r="B4122" s="3">
        <v>0.93</v>
      </c>
      <c r="C4122" s="3">
        <v>1.0900000000000001</v>
      </c>
      <c r="D4122" s="3">
        <v>2.4996999999999998</v>
      </c>
      <c r="E4122" s="3">
        <v>3.5000000000000003E-2</v>
      </c>
      <c r="F4122" s="3">
        <v>1345</v>
      </c>
      <c r="G4122" s="2" t="s">
        <v>134</v>
      </c>
      <c r="H4122" s="2"/>
      <c r="I4122" s="3">
        <v>1420</v>
      </c>
      <c r="J4122" s="3">
        <v>0.89</v>
      </c>
      <c r="K4122" s="3">
        <v>5241</v>
      </c>
      <c r="L4122" s="2" t="s">
        <v>1141</v>
      </c>
    </row>
    <row r="4123" spans="1:12">
      <c r="A4123" s="2" t="s">
        <v>7810</v>
      </c>
      <c r="B4123" s="3">
        <v>2.9</v>
      </c>
      <c r="C4123" s="3">
        <v>1.07</v>
      </c>
      <c r="D4123" s="3">
        <v>4.43527</v>
      </c>
      <c r="E4123" s="3">
        <v>5.8000000000000003E-2</v>
      </c>
      <c r="F4123" s="3">
        <v>1448</v>
      </c>
      <c r="G4123" s="2" t="s">
        <v>134</v>
      </c>
      <c r="H4123" s="2"/>
      <c r="I4123" s="3">
        <v>1420</v>
      </c>
      <c r="J4123" s="3">
        <v>1.34</v>
      </c>
      <c r="K4123" s="3">
        <v>6330</v>
      </c>
      <c r="L4123" s="2" t="s">
        <v>1141</v>
      </c>
    </row>
    <row r="4124" spans="1:12">
      <c r="A4124" s="2" t="s">
        <v>7811</v>
      </c>
      <c r="B4124" s="2" t="s">
        <v>7812</v>
      </c>
      <c r="C4124" s="2"/>
      <c r="D4124" s="2" t="s">
        <v>7813</v>
      </c>
      <c r="E4124" s="2" t="s">
        <v>7814</v>
      </c>
      <c r="F4124" s="2"/>
      <c r="G4124" s="2" t="s">
        <v>46</v>
      </c>
      <c r="H4124" s="2"/>
      <c r="I4124" s="2" t="s">
        <v>7815</v>
      </c>
      <c r="J4124" s="2" t="s">
        <v>7816</v>
      </c>
      <c r="K4124" s="3">
        <v>40000</v>
      </c>
      <c r="L4124" s="2" t="s">
        <v>7817</v>
      </c>
    </row>
    <row r="4125" spans="1:12">
      <c r="A4125" s="2" t="s">
        <v>7818</v>
      </c>
      <c r="B4125" s="3">
        <v>5.54</v>
      </c>
      <c r="C4125" s="2"/>
      <c r="D4125" s="3">
        <v>8799</v>
      </c>
      <c r="E4125" s="2"/>
      <c r="F4125" s="2"/>
      <c r="G4125" s="2" t="s">
        <v>46</v>
      </c>
      <c r="H4125" s="2"/>
      <c r="I4125" s="3">
        <v>1800</v>
      </c>
      <c r="J4125" s="2"/>
      <c r="K4125" s="2"/>
      <c r="L4125" s="2" t="s">
        <v>7819</v>
      </c>
    </row>
    <row r="4126" spans="1:12">
      <c r="A4126" s="2" t="s">
        <v>7820</v>
      </c>
      <c r="B4126" s="3">
        <v>2.54</v>
      </c>
      <c r="C4126" s="2"/>
      <c r="D4126" s="2"/>
      <c r="E4126" s="3">
        <v>2.0699999999999998</v>
      </c>
      <c r="F4126" s="2"/>
      <c r="G4126" s="19" t="s">
        <v>489</v>
      </c>
      <c r="H4126" s="20"/>
      <c r="I4126" s="3">
        <v>1380</v>
      </c>
      <c r="J4126" s="3">
        <v>0.34</v>
      </c>
      <c r="K4126" s="2"/>
      <c r="L4126" s="2" t="s">
        <v>1628</v>
      </c>
    </row>
    <row r="4127" spans="1:12">
      <c r="A4127" s="2" t="s">
        <v>7821</v>
      </c>
      <c r="B4127" s="19" t="s">
        <v>7822</v>
      </c>
      <c r="C4127" s="20"/>
      <c r="D4127" s="20"/>
      <c r="E4127" s="19" t="s">
        <v>7823</v>
      </c>
      <c r="F4127" s="20"/>
      <c r="G4127" s="19" t="s">
        <v>489</v>
      </c>
      <c r="H4127" s="20"/>
      <c r="I4127" s="2"/>
      <c r="J4127" s="2"/>
      <c r="K4127" s="2"/>
      <c r="L4127" s="2" t="s">
        <v>2873</v>
      </c>
    </row>
    <row r="4128" spans="1:12">
      <c r="A4128" s="2" t="s">
        <v>7824</v>
      </c>
      <c r="B4128" s="19" t="s">
        <v>7825</v>
      </c>
      <c r="C4128" s="20"/>
      <c r="D4128" s="2"/>
      <c r="E4128" s="2" t="s">
        <v>7826</v>
      </c>
      <c r="F4128" s="2"/>
      <c r="G4128" s="19" t="s">
        <v>489</v>
      </c>
      <c r="H4128" s="20"/>
      <c r="I4128" s="2" t="s">
        <v>7827</v>
      </c>
      <c r="J4128" s="2" t="s">
        <v>7828</v>
      </c>
      <c r="K4128" s="2"/>
      <c r="L4128" s="2" t="s">
        <v>1646</v>
      </c>
    </row>
    <row r="4129" spans="1:12">
      <c r="A4129" s="2" t="s">
        <v>7829</v>
      </c>
      <c r="B4129" s="3">
        <v>4.8</v>
      </c>
      <c r="C4129" s="2"/>
      <c r="D4129" s="3">
        <v>5480</v>
      </c>
      <c r="E4129" s="3">
        <v>6.1</v>
      </c>
      <c r="F4129" s="2"/>
      <c r="G4129" s="19" t="s">
        <v>489</v>
      </c>
      <c r="H4129" s="20"/>
      <c r="I4129" s="3">
        <v>10400</v>
      </c>
      <c r="J4129" s="3">
        <v>1</v>
      </c>
      <c r="K4129" s="3">
        <v>5912</v>
      </c>
      <c r="L4129" s="2" t="s">
        <v>3156</v>
      </c>
    </row>
    <row r="4130" spans="1:12">
      <c r="A4130" s="2" t="s">
        <v>7830</v>
      </c>
      <c r="B4130" s="3">
        <v>1.8</v>
      </c>
      <c r="C4130" s="2"/>
      <c r="D4130" s="2"/>
      <c r="E4130" s="3">
        <v>6.1</v>
      </c>
      <c r="F4130" s="2"/>
      <c r="G4130" s="19" t="s">
        <v>489</v>
      </c>
      <c r="H4130" s="20"/>
      <c r="I4130" s="3">
        <v>23000</v>
      </c>
      <c r="J4130" s="3">
        <v>0.18</v>
      </c>
      <c r="K4130" s="2"/>
      <c r="L4130" s="2" t="s">
        <v>2938</v>
      </c>
    </row>
    <row r="4131" spans="1:12">
      <c r="A4131" s="2" t="s">
        <v>7831</v>
      </c>
      <c r="B4131" s="3">
        <v>2.8</v>
      </c>
      <c r="C4131" s="2"/>
      <c r="D4131" s="2"/>
      <c r="E4131" s="3">
        <v>0.8</v>
      </c>
      <c r="F4131" s="2"/>
      <c r="G4131" s="19" t="s">
        <v>489</v>
      </c>
      <c r="H4131" s="20"/>
      <c r="I4131" s="3">
        <v>23000</v>
      </c>
      <c r="J4131" s="3">
        <v>0.18</v>
      </c>
      <c r="K4131" s="2"/>
      <c r="L4131" s="2" t="s">
        <v>2938</v>
      </c>
    </row>
    <row r="4132" spans="1:12">
      <c r="A4132" s="2" t="s">
        <v>7832</v>
      </c>
      <c r="B4132" s="2" t="s">
        <v>7833</v>
      </c>
      <c r="C4132" s="2"/>
      <c r="D4132" s="2"/>
      <c r="E4132" s="2" t="s">
        <v>7834</v>
      </c>
      <c r="F4132" s="2"/>
      <c r="G4132" s="2" t="s">
        <v>67</v>
      </c>
      <c r="H4132" s="2"/>
      <c r="I4132" s="2" t="s">
        <v>7835</v>
      </c>
      <c r="J4132" s="2" t="s">
        <v>6968</v>
      </c>
      <c r="K4132" s="2" t="s">
        <v>6969</v>
      </c>
      <c r="L4132" s="2" t="s">
        <v>3159</v>
      </c>
    </row>
    <row r="4133" spans="1:12">
      <c r="A4133" s="2" t="s">
        <v>7836</v>
      </c>
      <c r="B4133" s="2" t="s">
        <v>7837</v>
      </c>
      <c r="C4133" s="2" t="s">
        <v>7838</v>
      </c>
      <c r="D4133" s="2" t="s">
        <v>7839</v>
      </c>
      <c r="E4133" s="2" t="s">
        <v>7840</v>
      </c>
      <c r="F4133" s="2" t="s">
        <v>7841</v>
      </c>
      <c r="G4133" s="2" t="s">
        <v>134</v>
      </c>
      <c r="H4133" s="2"/>
      <c r="I4133" s="2" t="s">
        <v>7842</v>
      </c>
      <c r="J4133" s="2" t="s">
        <v>7843</v>
      </c>
      <c r="K4133" s="2" t="s">
        <v>7844</v>
      </c>
      <c r="L4133" s="2" t="s">
        <v>4788</v>
      </c>
    </row>
    <row r="4134" spans="1:12">
      <c r="A4134" s="2" t="s">
        <v>7845</v>
      </c>
      <c r="B4134" s="2" t="s">
        <v>7846</v>
      </c>
      <c r="C4134" s="2" t="s">
        <v>7847</v>
      </c>
      <c r="D4134" s="2" t="s">
        <v>7848</v>
      </c>
      <c r="E4134" s="2" t="s">
        <v>7849</v>
      </c>
      <c r="F4134" s="2" t="s">
        <v>7850</v>
      </c>
      <c r="G4134" s="2" t="s">
        <v>134</v>
      </c>
      <c r="H4134" s="2"/>
      <c r="I4134" s="2" t="s">
        <v>7851</v>
      </c>
      <c r="J4134" s="2" t="s">
        <v>7852</v>
      </c>
      <c r="K4134" s="2" t="s">
        <v>7853</v>
      </c>
      <c r="L4134" s="2" t="s">
        <v>4788</v>
      </c>
    </row>
    <row r="4135" spans="1:12">
      <c r="A4135" s="2" t="s">
        <v>7854</v>
      </c>
      <c r="B4135" s="2" t="s">
        <v>7855</v>
      </c>
      <c r="C4135" s="2" t="s">
        <v>7856</v>
      </c>
      <c r="D4135" s="2" t="s">
        <v>7857</v>
      </c>
      <c r="E4135" s="2" t="s">
        <v>7858</v>
      </c>
      <c r="F4135" s="2" t="s">
        <v>7859</v>
      </c>
      <c r="G4135" s="2" t="s">
        <v>134</v>
      </c>
      <c r="H4135" s="2"/>
      <c r="I4135" s="2" t="s">
        <v>7860</v>
      </c>
      <c r="J4135" s="2" t="s">
        <v>7861</v>
      </c>
      <c r="K4135" s="2" t="s">
        <v>7862</v>
      </c>
      <c r="L4135" s="2" t="s">
        <v>4788</v>
      </c>
    </row>
    <row r="4136" spans="1:12">
      <c r="A4136" s="19" t="s">
        <v>7863</v>
      </c>
      <c r="B4136" s="20"/>
      <c r="C4136" s="2" t="s">
        <v>7864</v>
      </c>
      <c r="D4136" s="2" t="s">
        <v>7865</v>
      </c>
      <c r="E4136" s="2" t="s">
        <v>7866</v>
      </c>
      <c r="F4136" s="3">
        <v>1800</v>
      </c>
      <c r="G4136" s="2" t="s">
        <v>46</v>
      </c>
      <c r="H4136" s="2"/>
      <c r="I4136" s="2" t="s">
        <v>7867</v>
      </c>
      <c r="J4136" s="2" t="s">
        <v>7868</v>
      </c>
      <c r="K4136" s="2"/>
      <c r="L4136" s="2" t="s">
        <v>7869</v>
      </c>
    </row>
    <row r="4137" spans="1:12">
      <c r="A4137" s="2" t="s">
        <v>7870</v>
      </c>
      <c r="B4137" s="19" t="s">
        <v>7871</v>
      </c>
      <c r="C4137" s="20"/>
      <c r="D4137" s="2" t="s">
        <v>7872</v>
      </c>
      <c r="E4137" s="19" t="s">
        <v>7873</v>
      </c>
      <c r="F4137" s="20"/>
      <c r="G4137" s="2" t="s">
        <v>13</v>
      </c>
      <c r="H4137" s="2"/>
      <c r="I4137" s="2" t="s">
        <v>7874</v>
      </c>
      <c r="J4137" s="2" t="s">
        <v>7875</v>
      </c>
      <c r="K4137" s="2" t="s">
        <v>7876</v>
      </c>
      <c r="L4137" s="2" t="s">
        <v>3164</v>
      </c>
    </row>
    <row r="4138" spans="1:12">
      <c r="A4138" s="2" t="s">
        <v>7877</v>
      </c>
      <c r="B4138" s="19" t="s">
        <v>7878</v>
      </c>
      <c r="C4138" s="20"/>
      <c r="D4138" s="2" t="s">
        <v>7879</v>
      </c>
      <c r="E4138" s="2" t="s">
        <v>7880</v>
      </c>
      <c r="F4138" s="3">
        <v>226</v>
      </c>
      <c r="G4138" s="2" t="s">
        <v>13</v>
      </c>
      <c r="H4138" s="2"/>
      <c r="I4138" s="2" t="s">
        <v>7874</v>
      </c>
      <c r="J4138" s="2" t="s">
        <v>7875</v>
      </c>
      <c r="K4138" s="2" t="s">
        <v>7876</v>
      </c>
      <c r="L4138" s="2" t="s">
        <v>7881</v>
      </c>
    </row>
    <row r="4139" spans="1:12">
      <c r="A4139" s="2" t="s">
        <v>7882</v>
      </c>
      <c r="B4139" s="2" t="s">
        <v>7883</v>
      </c>
      <c r="C4139" s="2" t="s">
        <v>7884</v>
      </c>
      <c r="D4139" s="2" t="s">
        <v>7885</v>
      </c>
      <c r="E4139" s="2" t="s">
        <v>7886</v>
      </c>
      <c r="F4139" s="2" t="s">
        <v>7887</v>
      </c>
      <c r="G4139" s="2" t="s">
        <v>134</v>
      </c>
      <c r="H4139" s="2"/>
      <c r="I4139" s="2" t="s">
        <v>7888</v>
      </c>
      <c r="J4139" s="2" t="s">
        <v>7889</v>
      </c>
      <c r="K4139" s="2" t="s">
        <v>7890</v>
      </c>
      <c r="L4139" s="2" t="s">
        <v>5164</v>
      </c>
    </row>
    <row r="4140" spans="1:12">
      <c r="A4140" s="2" t="s">
        <v>7891</v>
      </c>
      <c r="B4140" s="2" t="s">
        <v>7892</v>
      </c>
      <c r="C4140" s="2" t="s">
        <v>7893</v>
      </c>
      <c r="D4140" s="2" t="s">
        <v>7894</v>
      </c>
      <c r="E4140" s="2" t="s">
        <v>7895</v>
      </c>
      <c r="F4140" s="2" t="s">
        <v>7896</v>
      </c>
      <c r="G4140" s="2" t="s">
        <v>134</v>
      </c>
      <c r="H4140" s="2"/>
      <c r="I4140" s="2" t="s">
        <v>7888</v>
      </c>
      <c r="J4140" s="2" t="s">
        <v>7889</v>
      </c>
      <c r="K4140" s="2" t="s">
        <v>7890</v>
      </c>
      <c r="L4140" s="2" t="s">
        <v>7897</v>
      </c>
    </row>
    <row r="4141" spans="1:12">
      <c r="A4141" s="2" t="s">
        <v>7898</v>
      </c>
      <c r="B4141" s="2" t="s">
        <v>7899</v>
      </c>
      <c r="C4141" s="2" t="s">
        <v>7900</v>
      </c>
      <c r="D4141" s="2" t="s">
        <v>7901</v>
      </c>
      <c r="E4141" s="2" t="s">
        <v>7886</v>
      </c>
      <c r="F4141" s="2" t="s">
        <v>7902</v>
      </c>
      <c r="G4141" s="2" t="s">
        <v>134</v>
      </c>
      <c r="H4141" s="2"/>
      <c r="I4141" s="2" t="s">
        <v>7888</v>
      </c>
      <c r="J4141" s="2" t="s">
        <v>7889</v>
      </c>
      <c r="K4141" s="2" t="s">
        <v>7890</v>
      </c>
      <c r="L4141" s="2" t="s">
        <v>7903</v>
      </c>
    </row>
    <row r="4142" spans="1:12">
      <c r="A4142" s="2" t="s">
        <v>7904</v>
      </c>
      <c r="B4142" s="2" t="s">
        <v>7905</v>
      </c>
      <c r="C4142" s="2" t="s">
        <v>7906</v>
      </c>
      <c r="D4142" s="2" t="s">
        <v>7907</v>
      </c>
      <c r="E4142" s="2" t="s">
        <v>7908</v>
      </c>
      <c r="F4142" s="2" t="s">
        <v>7909</v>
      </c>
      <c r="G4142" s="2" t="s">
        <v>134</v>
      </c>
      <c r="H4142" s="2"/>
      <c r="I4142" s="2" t="s">
        <v>7910</v>
      </c>
      <c r="J4142" s="2" t="s">
        <v>7911</v>
      </c>
      <c r="K4142" s="2" t="s">
        <v>7912</v>
      </c>
      <c r="L4142" s="2" t="s">
        <v>3187</v>
      </c>
    </row>
    <row r="4143" spans="1:12">
      <c r="A4143" s="2" t="s">
        <v>7913</v>
      </c>
      <c r="B4143" s="3">
        <v>1.22</v>
      </c>
      <c r="C4143" s="3">
        <v>1.4890000000000001</v>
      </c>
      <c r="D4143" s="3">
        <v>4.231306</v>
      </c>
      <c r="E4143" s="3">
        <v>5.8000000000000003E-2</v>
      </c>
      <c r="F4143" s="3">
        <v>1669</v>
      </c>
      <c r="G4143" s="2" t="s">
        <v>134</v>
      </c>
      <c r="H4143" s="2"/>
      <c r="I4143" s="3">
        <v>1359</v>
      </c>
      <c r="J4143" s="3">
        <v>1.44</v>
      </c>
      <c r="K4143" s="3">
        <v>6495</v>
      </c>
      <c r="L4143" s="2" t="s">
        <v>3187</v>
      </c>
    </row>
    <row r="4144" spans="1:12">
      <c r="A4144" s="2" t="s">
        <v>7914</v>
      </c>
      <c r="B4144" s="2" t="s">
        <v>7915</v>
      </c>
      <c r="C4144" s="2" t="s">
        <v>7916</v>
      </c>
      <c r="D4144" s="2" t="s">
        <v>7917</v>
      </c>
      <c r="E4144" s="19" t="s">
        <v>7918</v>
      </c>
      <c r="F4144" s="20"/>
      <c r="G4144" s="2" t="s">
        <v>134</v>
      </c>
      <c r="H4144" s="2"/>
      <c r="I4144" s="3">
        <v>1097.4179999999999</v>
      </c>
      <c r="J4144" s="2" t="s">
        <v>7919</v>
      </c>
      <c r="K4144" s="2" t="s">
        <v>7920</v>
      </c>
      <c r="L4144" s="2" t="s">
        <v>5177</v>
      </c>
    </row>
    <row r="4145" spans="1:12">
      <c r="A4145" s="2" t="s">
        <v>7921</v>
      </c>
      <c r="B4145" s="2" t="s">
        <v>7922</v>
      </c>
      <c r="C4145" s="2" t="s">
        <v>7923</v>
      </c>
      <c r="D4145" s="3">
        <v>17.160699999999999</v>
      </c>
      <c r="E4145" s="2" t="s">
        <v>7924</v>
      </c>
      <c r="F4145" s="2" t="s">
        <v>7925</v>
      </c>
      <c r="G4145" s="2" t="s">
        <v>134</v>
      </c>
      <c r="H4145" s="2"/>
      <c r="I4145" s="2" t="s">
        <v>7926</v>
      </c>
      <c r="J4145" s="3">
        <v>0.77</v>
      </c>
      <c r="K4145" s="2" t="s">
        <v>7927</v>
      </c>
      <c r="L4145" s="2" t="s">
        <v>7928</v>
      </c>
    </row>
    <row r="4146" spans="1:12">
      <c r="A4146" s="2" t="s">
        <v>7929</v>
      </c>
      <c r="B4146" s="2" t="s">
        <v>7930</v>
      </c>
      <c r="C4146" s="2" t="s">
        <v>7931</v>
      </c>
      <c r="D4146" s="3">
        <v>34.525528000000001</v>
      </c>
      <c r="E4146" s="2" t="s">
        <v>7932</v>
      </c>
      <c r="F4146" s="2" t="s">
        <v>7933</v>
      </c>
      <c r="G4146" s="2" t="s">
        <v>134</v>
      </c>
      <c r="H4146" s="2"/>
      <c r="I4146" s="2" t="s">
        <v>7926</v>
      </c>
      <c r="J4146" s="3">
        <v>0.77</v>
      </c>
      <c r="K4146" s="2" t="s">
        <v>7927</v>
      </c>
      <c r="L4146" s="2" t="s">
        <v>7928</v>
      </c>
    </row>
    <row r="4147" spans="1:12">
      <c r="A4147" s="2" t="s">
        <v>7934</v>
      </c>
      <c r="B4147" s="3">
        <v>5.0000000000000001E-3</v>
      </c>
      <c r="C4147" s="3">
        <v>0.11119999999999999</v>
      </c>
      <c r="D4147" s="3">
        <v>3.36008</v>
      </c>
      <c r="E4147" s="3">
        <v>3.0599999999999999E-2</v>
      </c>
      <c r="F4147" s="3">
        <v>528</v>
      </c>
      <c r="G4147" s="2" t="s">
        <v>134</v>
      </c>
      <c r="H4147" s="2"/>
      <c r="I4147" s="3">
        <v>73.23</v>
      </c>
      <c r="J4147" s="3">
        <v>0.4</v>
      </c>
      <c r="K4147" s="3">
        <v>3386</v>
      </c>
      <c r="L4147" s="2" t="s">
        <v>7935</v>
      </c>
    </row>
    <row r="4148" spans="1:12">
      <c r="A4148" s="2" t="s">
        <v>7936</v>
      </c>
      <c r="B4148" s="3">
        <v>1.9300000000000001E-2</v>
      </c>
      <c r="C4148" s="3">
        <v>0.216</v>
      </c>
      <c r="D4148" s="3">
        <v>5.6601720000000002</v>
      </c>
      <c r="E4148" s="3">
        <v>4.7199999999999999E-2</v>
      </c>
      <c r="F4148" s="3">
        <v>424</v>
      </c>
      <c r="G4148" s="2" t="s">
        <v>134</v>
      </c>
      <c r="H4148" s="2"/>
      <c r="I4148" s="3">
        <v>73.23</v>
      </c>
      <c r="J4148" s="3">
        <v>0.4</v>
      </c>
      <c r="K4148" s="3">
        <v>3386</v>
      </c>
      <c r="L4148" s="2" t="s">
        <v>7935</v>
      </c>
    </row>
    <row r="4149" spans="1:12">
      <c r="A4149" s="2" t="s">
        <v>7937</v>
      </c>
      <c r="B4149" s="3">
        <v>1.4999999999999999E-2</v>
      </c>
      <c r="C4149" s="3">
        <v>0.19</v>
      </c>
      <c r="D4149" s="3">
        <v>11.380140000000001</v>
      </c>
      <c r="E4149" s="3">
        <v>7.3300000000000004E-2</v>
      </c>
      <c r="F4149" s="3">
        <v>340</v>
      </c>
      <c r="G4149" s="2" t="s">
        <v>134</v>
      </c>
      <c r="H4149" s="2"/>
      <c r="I4149" s="3">
        <v>73.23</v>
      </c>
      <c r="J4149" s="3">
        <v>0.4</v>
      </c>
      <c r="K4149" s="3">
        <v>3386</v>
      </c>
      <c r="L4149" s="2" t="s">
        <v>7938</v>
      </c>
    </row>
    <row r="4150" spans="1:12">
      <c r="A4150" s="2" t="s">
        <v>7939</v>
      </c>
      <c r="B4150" s="2" t="s">
        <v>7940</v>
      </c>
      <c r="C4150" s="2" t="s">
        <v>7941</v>
      </c>
      <c r="D4150" s="2" t="s">
        <v>7942</v>
      </c>
      <c r="E4150" s="2" t="s">
        <v>7943</v>
      </c>
      <c r="F4150" s="2" t="s">
        <v>7944</v>
      </c>
      <c r="G4150" s="2" t="s">
        <v>134</v>
      </c>
      <c r="H4150" s="2"/>
      <c r="I4150" s="2" t="s">
        <v>7945</v>
      </c>
      <c r="J4150" s="2" t="s">
        <v>7946</v>
      </c>
      <c r="K4150" s="2" t="s">
        <v>7947</v>
      </c>
      <c r="L4150" s="2" t="s">
        <v>5193</v>
      </c>
    </row>
    <row r="4151" spans="1:12">
      <c r="A4151" s="2" t="s">
        <v>7948</v>
      </c>
      <c r="B4151" s="2" t="s">
        <v>7949</v>
      </c>
      <c r="C4151" s="2" t="s">
        <v>7950</v>
      </c>
      <c r="D4151" s="2" t="s">
        <v>7951</v>
      </c>
      <c r="E4151" s="2" t="s">
        <v>7952</v>
      </c>
      <c r="F4151" s="2" t="s">
        <v>7953</v>
      </c>
      <c r="G4151" s="2" t="s">
        <v>134</v>
      </c>
      <c r="H4151" s="2"/>
      <c r="I4151" s="2" t="s">
        <v>7954</v>
      </c>
      <c r="J4151" s="2" t="s">
        <v>7955</v>
      </c>
      <c r="K4151" s="2" t="s">
        <v>7956</v>
      </c>
      <c r="L4151" s="2" t="s">
        <v>5193</v>
      </c>
    </row>
    <row r="4152" spans="1:12">
      <c r="A4152" s="19" t="s">
        <v>7957</v>
      </c>
      <c r="B4152" s="20"/>
      <c r="C4152" s="2" t="s">
        <v>7958</v>
      </c>
      <c r="D4152" s="2" t="s">
        <v>7959</v>
      </c>
      <c r="E4152" s="2" t="s">
        <v>7960</v>
      </c>
      <c r="F4152" s="2" t="s">
        <v>7961</v>
      </c>
      <c r="G4152" s="2" t="s">
        <v>134</v>
      </c>
      <c r="H4152" s="2"/>
      <c r="I4152" s="2" t="s">
        <v>7962</v>
      </c>
      <c r="J4152" s="2" t="s">
        <v>7963</v>
      </c>
      <c r="K4152" s="2" t="s">
        <v>7964</v>
      </c>
      <c r="L4152" s="2" t="s">
        <v>4833</v>
      </c>
    </row>
    <row r="4153" spans="1:12">
      <c r="A4153" s="19" t="s">
        <v>7965</v>
      </c>
      <c r="B4153" s="20"/>
      <c r="C4153" s="3">
        <v>0.499</v>
      </c>
      <c r="D4153" s="3">
        <v>8.2495799999999999</v>
      </c>
      <c r="E4153" s="3">
        <v>8.2500000000000004E-2</v>
      </c>
      <c r="F4153" s="2" t="s">
        <v>7966</v>
      </c>
      <c r="G4153" s="2" t="s">
        <v>134</v>
      </c>
      <c r="H4153" s="2"/>
      <c r="I4153" s="3">
        <v>353.9</v>
      </c>
      <c r="J4153" s="3">
        <v>1.1000000000000001</v>
      </c>
      <c r="K4153" s="3">
        <v>4970</v>
      </c>
      <c r="L4153" s="2" t="s">
        <v>4827</v>
      </c>
    </row>
    <row r="4154" spans="1:12">
      <c r="A4154" s="19" t="s">
        <v>7967</v>
      </c>
      <c r="B4154" s="20"/>
      <c r="C4154" s="3">
        <v>0.57199999999999995</v>
      </c>
      <c r="D4154" s="3">
        <v>12.4032</v>
      </c>
      <c r="E4154" s="3">
        <v>0.10829999999999999</v>
      </c>
      <c r="F4154" s="2" t="s">
        <v>7968</v>
      </c>
      <c r="G4154" s="2" t="s">
        <v>134</v>
      </c>
      <c r="H4154" s="2"/>
      <c r="I4154" s="3">
        <v>353.9</v>
      </c>
      <c r="J4154" s="3">
        <v>1.1000000000000001</v>
      </c>
      <c r="K4154" s="3">
        <v>4970</v>
      </c>
      <c r="L4154" s="2" t="s">
        <v>4827</v>
      </c>
    </row>
    <row r="4155" spans="1:12">
      <c r="A4155" s="19" t="s">
        <v>7969</v>
      </c>
      <c r="B4155" s="20"/>
      <c r="C4155" s="3">
        <v>0.78</v>
      </c>
      <c r="D4155" s="3">
        <v>60</v>
      </c>
      <c r="E4155" s="3">
        <v>0.308</v>
      </c>
      <c r="F4155" s="2" t="s">
        <v>7970</v>
      </c>
      <c r="G4155" s="2" t="s">
        <v>134</v>
      </c>
      <c r="H4155" s="2"/>
      <c r="I4155" s="3">
        <v>353.9</v>
      </c>
      <c r="J4155" s="3">
        <v>1.1000000000000001</v>
      </c>
      <c r="K4155" s="3">
        <v>4970</v>
      </c>
      <c r="L4155" s="2" t="s">
        <v>4827</v>
      </c>
    </row>
    <row r="4156" spans="1:12">
      <c r="A4156" s="2" t="s">
        <v>7971</v>
      </c>
      <c r="B4156" s="19" t="s">
        <v>7972</v>
      </c>
      <c r="C4156" s="20"/>
      <c r="D4156" s="3">
        <v>2.1558000000000002</v>
      </c>
      <c r="E4156" s="3">
        <v>3.5000000000000003E-2</v>
      </c>
      <c r="F4156" s="2"/>
      <c r="G4156" s="2" t="s">
        <v>46</v>
      </c>
      <c r="H4156" s="2"/>
      <c r="I4156" s="3">
        <v>404</v>
      </c>
      <c r="J4156" s="3">
        <v>1.22</v>
      </c>
      <c r="K4156" s="3">
        <v>6400</v>
      </c>
      <c r="L4156" s="2" t="s">
        <v>5208</v>
      </c>
    </row>
    <row r="4157" spans="1:12">
      <c r="A4157" s="2" t="s">
        <v>7973</v>
      </c>
      <c r="B4157" s="19" t="s">
        <v>7974</v>
      </c>
      <c r="C4157" s="20"/>
      <c r="D4157" s="2" t="s">
        <v>7975</v>
      </c>
      <c r="E4157" s="2"/>
      <c r="F4157" s="2"/>
      <c r="G4157" s="2" t="s">
        <v>46</v>
      </c>
      <c r="H4157" s="2"/>
      <c r="I4157" s="2" t="s">
        <v>7976</v>
      </c>
      <c r="J4157" s="3">
        <v>1.1200000000000001</v>
      </c>
      <c r="K4157" s="3">
        <v>5800</v>
      </c>
      <c r="L4157" s="2" t="s">
        <v>7977</v>
      </c>
    </row>
    <row r="4158" spans="1:12">
      <c r="A4158" s="2" t="s">
        <v>7978</v>
      </c>
      <c r="B4158" s="3">
        <v>0.56100000000000005</v>
      </c>
      <c r="C4158" s="3">
        <v>1.304</v>
      </c>
      <c r="D4158" s="3">
        <v>5.6114117999999999</v>
      </c>
      <c r="E4158" s="3">
        <v>6.8099999999999994E-2</v>
      </c>
      <c r="F4158" s="3">
        <v>1604</v>
      </c>
      <c r="G4158" s="2" t="s">
        <v>134</v>
      </c>
      <c r="H4158" s="2"/>
      <c r="I4158" s="3">
        <v>2080</v>
      </c>
      <c r="J4158" s="3">
        <v>1.34</v>
      </c>
      <c r="K4158" s="3">
        <v>6110</v>
      </c>
      <c r="L4158" s="2" t="s">
        <v>4841</v>
      </c>
    </row>
    <row r="4159" spans="1:12">
      <c r="A4159" s="2" t="s">
        <v>7979</v>
      </c>
      <c r="B4159" s="3">
        <v>1.0840000000000001</v>
      </c>
      <c r="C4159" s="3">
        <v>0.98</v>
      </c>
      <c r="D4159" s="3">
        <v>3.8186244</v>
      </c>
      <c r="E4159" s="3">
        <v>5.04E-2</v>
      </c>
      <c r="F4159" s="3">
        <v>1642</v>
      </c>
      <c r="G4159" s="2" t="s">
        <v>134</v>
      </c>
      <c r="H4159" s="2"/>
      <c r="I4159" s="3">
        <v>2530</v>
      </c>
      <c r="J4159" s="3">
        <v>1.17</v>
      </c>
      <c r="K4159" s="3">
        <v>5965</v>
      </c>
      <c r="L4159" s="2" t="s">
        <v>4841</v>
      </c>
    </row>
    <row r="4160" spans="1:12">
      <c r="A4160" s="2" t="s">
        <v>7980</v>
      </c>
      <c r="B4160" s="3">
        <v>0.99</v>
      </c>
      <c r="C4160" s="3">
        <v>1.208</v>
      </c>
      <c r="D4160" s="3">
        <v>3.0652906999999998</v>
      </c>
      <c r="E4160" s="3">
        <v>4.403E-2</v>
      </c>
      <c r="F4160" s="3">
        <v>1571</v>
      </c>
      <c r="G4160" s="2" t="s">
        <v>134</v>
      </c>
      <c r="H4160" s="2"/>
      <c r="I4160" s="3">
        <v>2080</v>
      </c>
      <c r="J4160" s="3">
        <v>1.21</v>
      </c>
      <c r="K4160" s="3">
        <v>6229</v>
      </c>
      <c r="L4160" s="2" t="s">
        <v>4841</v>
      </c>
    </row>
    <row r="4161" spans="1:12">
      <c r="A4161" s="2" t="s">
        <v>7981</v>
      </c>
      <c r="B4161" s="2" t="s">
        <v>7982</v>
      </c>
      <c r="C4161" s="2" t="s">
        <v>7983</v>
      </c>
      <c r="D4161" s="2" t="s">
        <v>7984</v>
      </c>
      <c r="E4161" s="2" t="s">
        <v>7985</v>
      </c>
      <c r="F4161" s="2" t="s">
        <v>7986</v>
      </c>
      <c r="G4161" s="2" t="s">
        <v>134</v>
      </c>
      <c r="H4161" s="2"/>
      <c r="I4161" s="3">
        <v>580.55830000000003</v>
      </c>
      <c r="J4161" s="2" t="s">
        <v>7987</v>
      </c>
      <c r="K4161" s="2" t="s">
        <v>7988</v>
      </c>
      <c r="L4161" s="2" t="s">
        <v>4843</v>
      </c>
    </row>
    <row r="4162" spans="1:12">
      <c r="A4162" s="2" t="s">
        <v>7989</v>
      </c>
      <c r="B4162" s="3">
        <v>1.66</v>
      </c>
      <c r="C4162" s="3">
        <v>1.81</v>
      </c>
      <c r="D4162" s="3">
        <v>3.3448285000000002</v>
      </c>
      <c r="E4162" s="3">
        <v>5.5800000000000002E-2</v>
      </c>
      <c r="F4162" s="3">
        <v>2470</v>
      </c>
      <c r="G4162" s="2" t="s">
        <v>134</v>
      </c>
      <c r="H4162" s="2"/>
      <c r="I4162" s="3">
        <v>1360</v>
      </c>
      <c r="J4162" s="3">
        <v>2.0699999999999998</v>
      </c>
      <c r="K4162" s="3">
        <v>9360</v>
      </c>
      <c r="L4162" s="2" t="s">
        <v>6970</v>
      </c>
    </row>
    <row r="4163" spans="1:12">
      <c r="A4163" s="2" t="s">
        <v>7990</v>
      </c>
      <c r="B4163" s="3">
        <v>0.9</v>
      </c>
      <c r="C4163" s="3">
        <v>1.24</v>
      </c>
      <c r="D4163" s="3">
        <v>3.4092639999999999</v>
      </c>
      <c r="E4163" s="3">
        <v>4.8000000000000001E-2</v>
      </c>
      <c r="F4163" s="2"/>
      <c r="G4163" s="2" t="s">
        <v>134</v>
      </c>
      <c r="H4163" s="2"/>
      <c r="I4163" s="3">
        <v>830</v>
      </c>
      <c r="J4163" s="3">
        <v>1.3</v>
      </c>
      <c r="K4163" s="3">
        <v>6600</v>
      </c>
      <c r="L4163" s="2" t="s">
        <v>6980</v>
      </c>
    </row>
    <row r="4164" spans="1:12">
      <c r="A4164" s="2" t="s">
        <v>7991</v>
      </c>
      <c r="B4164" s="2" t="s">
        <v>7992</v>
      </c>
      <c r="C4164" s="2" t="s">
        <v>7993</v>
      </c>
      <c r="D4164" s="2" t="s">
        <v>7994</v>
      </c>
      <c r="E4164" s="2" t="s">
        <v>7995</v>
      </c>
      <c r="F4164" s="2" t="s">
        <v>7996</v>
      </c>
      <c r="G4164" s="2" t="s">
        <v>134</v>
      </c>
      <c r="H4164" s="2"/>
      <c r="I4164" s="3">
        <v>1444.8720000000001</v>
      </c>
      <c r="J4164" s="2" t="s">
        <v>5354</v>
      </c>
      <c r="K4164" s="2" t="s">
        <v>7997</v>
      </c>
      <c r="L4164" s="2" t="s">
        <v>4843</v>
      </c>
    </row>
    <row r="4165" spans="1:12">
      <c r="A4165" s="2" t="s">
        <v>7998</v>
      </c>
      <c r="B4165" s="3">
        <v>0.14799999999999999</v>
      </c>
      <c r="C4165" s="3">
        <v>0.85</v>
      </c>
      <c r="D4165" s="3">
        <v>3.3769847999999998</v>
      </c>
      <c r="E4165" s="3">
        <v>4.5100000000000001E-2</v>
      </c>
      <c r="F4165" s="3">
        <v>1479</v>
      </c>
      <c r="G4165" s="2" t="s">
        <v>134</v>
      </c>
      <c r="H4165" s="2"/>
      <c r="I4165" s="3">
        <v>1080</v>
      </c>
      <c r="J4165" s="3">
        <v>1.08</v>
      </c>
      <c r="K4165" s="3">
        <v>5638</v>
      </c>
      <c r="L4165" s="2" t="s">
        <v>4841</v>
      </c>
    </row>
    <row r="4166" spans="1:12">
      <c r="A4166" s="2" t="s">
        <v>7999</v>
      </c>
      <c r="B4166" s="2" t="s">
        <v>8000</v>
      </c>
      <c r="C4166" s="2" t="s">
        <v>8001</v>
      </c>
      <c r="D4166" s="2" t="s">
        <v>8002</v>
      </c>
      <c r="E4166" s="2" t="s">
        <v>8003</v>
      </c>
      <c r="F4166" s="2" t="s">
        <v>8004</v>
      </c>
      <c r="G4166" s="2" t="s">
        <v>134</v>
      </c>
      <c r="H4166" s="2"/>
      <c r="I4166" s="3">
        <v>1069.7929200000001</v>
      </c>
      <c r="J4166" s="2" t="s">
        <v>6772</v>
      </c>
      <c r="K4166" s="2" t="s">
        <v>8005</v>
      </c>
      <c r="L4166" s="2" t="s">
        <v>4843</v>
      </c>
    </row>
    <row r="4167" spans="1:12">
      <c r="A4167" s="2" t="s">
        <v>8006</v>
      </c>
      <c r="B4167" s="3">
        <v>0.56999999999999995</v>
      </c>
      <c r="C4167" s="3">
        <v>1.33</v>
      </c>
      <c r="D4167" s="3">
        <v>5.1817000000000002</v>
      </c>
      <c r="E4167" s="3">
        <v>6.2700000000000006E-2</v>
      </c>
      <c r="F4167" s="3">
        <v>1480</v>
      </c>
      <c r="G4167" s="2" t="s">
        <v>134</v>
      </c>
      <c r="H4167" s="2"/>
      <c r="I4167" s="3">
        <v>2090</v>
      </c>
      <c r="J4167" s="3">
        <v>1.23</v>
      </c>
      <c r="K4167" s="3">
        <v>6000</v>
      </c>
      <c r="L4167" s="2" t="s">
        <v>6970</v>
      </c>
    </row>
    <row r="4168" spans="1:12">
      <c r="A4168" s="2" t="s">
        <v>8007</v>
      </c>
      <c r="B4168" s="3">
        <v>0.98</v>
      </c>
      <c r="C4168" s="3">
        <v>1.25</v>
      </c>
      <c r="D4168" s="3">
        <v>9.3875499999999992</v>
      </c>
      <c r="E4168" s="3">
        <v>9.0399999999999994E-2</v>
      </c>
      <c r="F4168" s="3">
        <v>1160</v>
      </c>
      <c r="G4168" s="2" t="s">
        <v>134</v>
      </c>
      <c r="H4168" s="2"/>
      <c r="I4168" s="3">
        <v>897</v>
      </c>
      <c r="J4168" s="3">
        <v>1.1200000000000001</v>
      </c>
      <c r="K4168" s="3">
        <v>5900</v>
      </c>
      <c r="L4168" s="2" t="s">
        <v>6970</v>
      </c>
    </row>
    <row r="4169" spans="1:12">
      <c r="A4169" s="2" t="s">
        <v>8008</v>
      </c>
      <c r="B4169" s="3">
        <v>2.2999999999999998</v>
      </c>
      <c r="C4169" s="3">
        <v>1.23</v>
      </c>
      <c r="D4169" s="3">
        <v>2.8786765000000001</v>
      </c>
      <c r="E4169" s="3">
        <v>4.0800000000000003E-2</v>
      </c>
      <c r="F4169" s="3">
        <v>1620</v>
      </c>
      <c r="G4169" s="2" t="s">
        <v>134</v>
      </c>
      <c r="H4169" s="2"/>
      <c r="I4169" s="3">
        <v>1610</v>
      </c>
      <c r="J4169" s="3">
        <v>1.0900000000000001</v>
      </c>
      <c r="K4169" s="3">
        <v>5910</v>
      </c>
      <c r="L4169" s="2" t="s">
        <v>6970</v>
      </c>
    </row>
    <row r="4170" spans="1:12">
      <c r="A4170" s="2" t="s">
        <v>8009</v>
      </c>
      <c r="B4170" s="19" t="s">
        <v>8010</v>
      </c>
      <c r="C4170" s="20"/>
      <c r="D4170" s="2"/>
      <c r="E4170" s="19" t="s">
        <v>8011</v>
      </c>
      <c r="F4170" s="20"/>
      <c r="G4170" s="19" t="s">
        <v>489</v>
      </c>
      <c r="H4170" s="20"/>
      <c r="I4170" s="2" t="s">
        <v>8012</v>
      </c>
      <c r="J4170" s="19" t="s">
        <v>8013</v>
      </c>
      <c r="K4170" s="20"/>
      <c r="L4170" s="2" t="s">
        <v>6988</v>
      </c>
    </row>
    <row r="4171" spans="1:12">
      <c r="A4171" s="2" t="s">
        <v>8014</v>
      </c>
      <c r="B4171" s="2" t="s">
        <v>8015</v>
      </c>
      <c r="C4171" s="2" t="s">
        <v>8016</v>
      </c>
      <c r="D4171" s="2" t="s">
        <v>8017</v>
      </c>
      <c r="E4171" s="2" t="s">
        <v>8018</v>
      </c>
      <c r="F4171" s="2" t="s">
        <v>8019</v>
      </c>
      <c r="G4171" s="2" t="s">
        <v>134</v>
      </c>
      <c r="H4171" s="2"/>
      <c r="I4171" s="2" t="s">
        <v>8020</v>
      </c>
      <c r="J4171" s="2" t="s">
        <v>7358</v>
      </c>
      <c r="K4171" s="2" t="s">
        <v>7359</v>
      </c>
      <c r="L4171" s="2" t="s">
        <v>8021</v>
      </c>
    </row>
    <row r="4172" spans="1:12">
      <c r="A4172" s="2" t="s">
        <v>8022</v>
      </c>
      <c r="B4172" s="19" t="s">
        <v>8023</v>
      </c>
      <c r="C4172" s="20"/>
      <c r="D4172" s="2"/>
      <c r="E4172" s="2" t="s">
        <v>8024</v>
      </c>
      <c r="F4172" s="2"/>
      <c r="G4172" s="19" t="s">
        <v>489</v>
      </c>
      <c r="H4172" s="20"/>
      <c r="I4172" s="2"/>
      <c r="J4172" s="19" t="s">
        <v>8025</v>
      </c>
      <c r="K4172" s="20"/>
      <c r="L4172" s="2" t="s">
        <v>8026</v>
      </c>
    </row>
    <row r="4173" spans="1:12">
      <c r="A4173" s="2" t="s">
        <v>8027</v>
      </c>
      <c r="B4173" s="19" t="s">
        <v>8028</v>
      </c>
      <c r="C4173" s="20"/>
      <c r="D4173" s="2"/>
      <c r="E4173" s="2"/>
      <c r="F4173" s="2"/>
      <c r="G4173" s="19" t="s">
        <v>489</v>
      </c>
      <c r="H4173" s="20"/>
      <c r="I4173" s="2" t="s">
        <v>8029</v>
      </c>
      <c r="J4173" s="19" t="s">
        <v>8030</v>
      </c>
      <c r="K4173" s="20"/>
      <c r="L4173" s="2" t="s">
        <v>7007</v>
      </c>
    </row>
    <row r="4174" spans="1:12">
      <c r="A4174" s="2" t="s">
        <v>8031</v>
      </c>
      <c r="B4174" s="19" t="s">
        <v>8032</v>
      </c>
      <c r="C4174" s="20"/>
      <c r="D4174" s="2" t="s">
        <v>8033</v>
      </c>
      <c r="E4174" s="19" t="s">
        <v>8034</v>
      </c>
      <c r="F4174" s="20"/>
      <c r="G4174" s="2" t="s">
        <v>13</v>
      </c>
      <c r="H4174" s="2"/>
      <c r="I4174" s="2" t="s">
        <v>8035</v>
      </c>
      <c r="J4174" s="3">
        <v>0.15</v>
      </c>
      <c r="K4174" s="3">
        <v>3158</v>
      </c>
      <c r="L4174" s="2" t="s">
        <v>8036</v>
      </c>
    </row>
    <row r="4175" spans="1:12">
      <c r="A4175" s="2" t="s">
        <v>8037</v>
      </c>
      <c r="B4175" s="2" t="s">
        <v>8038</v>
      </c>
      <c r="C4175" s="2"/>
      <c r="D4175" s="2" t="s">
        <v>8039</v>
      </c>
      <c r="E4175" s="2" t="s">
        <v>8040</v>
      </c>
      <c r="F4175" s="2"/>
      <c r="G4175" s="2" t="s">
        <v>13</v>
      </c>
      <c r="H4175" s="2"/>
      <c r="I4175" s="2" t="s">
        <v>8041</v>
      </c>
      <c r="J4175" s="2" t="s">
        <v>7769</v>
      </c>
      <c r="K4175" s="2" t="s">
        <v>8042</v>
      </c>
      <c r="L4175" s="2" t="s">
        <v>8043</v>
      </c>
    </row>
    <row r="4176" spans="1:12">
      <c r="A4176" s="2" t="s">
        <v>8044</v>
      </c>
      <c r="B4176" s="2" t="s">
        <v>8045</v>
      </c>
      <c r="C4176" s="2" t="s">
        <v>8046</v>
      </c>
      <c r="D4176" s="2" t="s">
        <v>8047</v>
      </c>
      <c r="E4176" s="2" t="s">
        <v>8048</v>
      </c>
      <c r="F4176" s="2" t="s">
        <v>8049</v>
      </c>
      <c r="G4176" s="2" t="s">
        <v>134</v>
      </c>
      <c r="H4176" s="2"/>
      <c r="I4176" s="2" t="s">
        <v>8050</v>
      </c>
      <c r="J4176" s="2" t="s">
        <v>8051</v>
      </c>
      <c r="K4176" s="2" t="s">
        <v>8052</v>
      </c>
      <c r="L4176" s="2" t="s">
        <v>8053</v>
      </c>
    </row>
    <row r="4177" spans="1:12">
      <c r="A4177" s="2" t="s">
        <v>8054</v>
      </c>
      <c r="B4177" s="3">
        <v>10</v>
      </c>
      <c r="C4177" s="2"/>
      <c r="D4177" s="2"/>
      <c r="E4177" s="3">
        <v>582</v>
      </c>
      <c r="F4177" s="2"/>
      <c r="G4177" s="2" t="s">
        <v>67</v>
      </c>
      <c r="H4177" s="2"/>
      <c r="I4177" s="3">
        <v>330</v>
      </c>
      <c r="J4177" s="2"/>
      <c r="K4177" s="2"/>
      <c r="L4177" s="2" t="s">
        <v>8055</v>
      </c>
    </row>
    <row r="4178" spans="1:12">
      <c r="A4178" s="2" t="s">
        <v>8056</v>
      </c>
      <c r="B4178" s="2"/>
      <c r="C4178" s="2"/>
      <c r="D4178" s="2" t="s">
        <v>8057</v>
      </c>
      <c r="E4178" s="2" t="s">
        <v>8058</v>
      </c>
      <c r="F4178" s="3">
        <v>877</v>
      </c>
      <c r="G4178" s="2" t="s">
        <v>13</v>
      </c>
      <c r="H4178" s="2"/>
      <c r="I4178" s="2" t="s">
        <v>8059</v>
      </c>
      <c r="J4178" s="2" t="s">
        <v>8060</v>
      </c>
      <c r="K4178" s="2" t="s">
        <v>8061</v>
      </c>
      <c r="L4178" s="2" t="s">
        <v>8062</v>
      </c>
    </row>
    <row r="4179" spans="1:12">
      <c r="A4179" s="2" t="s">
        <v>8063</v>
      </c>
      <c r="B4179" s="2"/>
      <c r="C4179" s="2"/>
      <c r="D4179" s="2" t="s">
        <v>8064</v>
      </c>
      <c r="E4179" s="2" t="s">
        <v>8065</v>
      </c>
      <c r="F4179" s="3">
        <v>1239</v>
      </c>
      <c r="G4179" s="2" t="s">
        <v>13</v>
      </c>
      <c r="H4179" s="2"/>
      <c r="I4179" s="2" t="s">
        <v>8059</v>
      </c>
      <c r="J4179" s="2" t="s">
        <v>8060</v>
      </c>
      <c r="K4179" s="2" t="s">
        <v>8061</v>
      </c>
      <c r="L4179" s="2" t="s">
        <v>8066</v>
      </c>
    </row>
    <row r="4180" spans="1:12">
      <c r="A4180" s="2" t="s">
        <v>8067</v>
      </c>
      <c r="B4180" s="2"/>
      <c r="C4180" s="2"/>
      <c r="D4180" s="2" t="s">
        <v>8068</v>
      </c>
      <c r="E4180" s="2" t="s">
        <v>8069</v>
      </c>
      <c r="F4180" s="3">
        <v>1632</v>
      </c>
      <c r="G4180" s="2" t="s">
        <v>13</v>
      </c>
      <c r="H4180" s="2"/>
      <c r="I4180" s="2" t="s">
        <v>8059</v>
      </c>
      <c r="J4180" s="2" t="s">
        <v>8060</v>
      </c>
      <c r="K4180" s="2" t="s">
        <v>8061</v>
      </c>
      <c r="L4180" s="2" t="s">
        <v>8062</v>
      </c>
    </row>
    <row r="4181" spans="1:12">
      <c r="A4181" s="2" t="s">
        <v>8070</v>
      </c>
      <c r="B4181" s="2"/>
      <c r="C4181" s="2"/>
      <c r="D4181" s="2" t="s">
        <v>8071</v>
      </c>
      <c r="E4181" s="2" t="s">
        <v>8072</v>
      </c>
      <c r="F4181" s="3">
        <v>1314</v>
      </c>
      <c r="G4181" s="2" t="s">
        <v>13</v>
      </c>
      <c r="H4181" s="2"/>
      <c r="I4181" s="2" t="s">
        <v>8059</v>
      </c>
      <c r="J4181" s="2" t="s">
        <v>8060</v>
      </c>
      <c r="K4181" s="2" t="s">
        <v>8061</v>
      </c>
      <c r="L4181" s="2" t="s">
        <v>8062</v>
      </c>
    </row>
    <row r="4182" spans="1:12">
      <c r="A4182" s="2" t="s">
        <v>8073</v>
      </c>
      <c r="B4182" s="19" t="s">
        <v>8074</v>
      </c>
      <c r="C4182" s="20"/>
      <c r="D4182" s="2" t="s">
        <v>8075</v>
      </c>
      <c r="E4182" s="2" t="s">
        <v>8076</v>
      </c>
      <c r="F4182" s="3">
        <v>1000</v>
      </c>
      <c r="G4182" s="2" t="s">
        <v>13</v>
      </c>
      <c r="H4182" s="2"/>
      <c r="I4182" s="2" t="s">
        <v>8077</v>
      </c>
      <c r="J4182" s="2" t="s">
        <v>8078</v>
      </c>
      <c r="K4182" s="2" t="s">
        <v>8079</v>
      </c>
      <c r="L4182" s="2" t="s">
        <v>8080</v>
      </c>
    </row>
    <row r="4183" spans="1:12">
      <c r="A4183" s="2" t="s">
        <v>8081</v>
      </c>
      <c r="B4183" s="19" t="s">
        <v>8082</v>
      </c>
      <c r="C4183" s="20"/>
      <c r="D4183" s="2" t="s">
        <v>8083</v>
      </c>
      <c r="E4183" s="2" t="s">
        <v>8084</v>
      </c>
      <c r="F4183" s="3">
        <v>854</v>
      </c>
      <c r="G4183" s="2" t="s">
        <v>13</v>
      </c>
      <c r="H4183" s="2"/>
      <c r="I4183" s="2" t="s">
        <v>8085</v>
      </c>
      <c r="J4183" s="2" t="s">
        <v>7336</v>
      </c>
      <c r="K4183" s="2" t="s">
        <v>8086</v>
      </c>
      <c r="L4183" s="2" t="s">
        <v>8087</v>
      </c>
    </row>
    <row r="4184" spans="1:12">
      <c r="A4184" s="2" t="s">
        <v>8088</v>
      </c>
      <c r="B4184" s="2" t="s">
        <v>8089</v>
      </c>
      <c r="C4184" s="2" t="s">
        <v>8090</v>
      </c>
      <c r="D4184" s="2" t="s">
        <v>8091</v>
      </c>
      <c r="E4184" s="2" t="s">
        <v>8092</v>
      </c>
      <c r="F4184" s="2" t="s">
        <v>8093</v>
      </c>
      <c r="G4184" s="2" t="s">
        <v>134</v>
      </c>
      <c r="H4184" s="2"/>
      <c r="I4184" s="2" t="s">
        <v>8094</v>
      </c>
      <c r="J4184" s="2" t="s">
        <v>5340</v>
      </c>
      <c r="K4184" s="2" t="s">
        <v>8095</v>
      </c>
      <c r="L4184" s="2" t="s">
        <v>117</v>
      </c>
    </row>
    <row r="4185" spans="1:12">
      <c r="A4185" s="2" t="s">
        <v>8096</v>
      </c>
      <c r="B4185" s="2" t="s">
        <v>8097</v>
      </c>
      <c r="C4185" s="2" t="s">
        <v>8098</v>
      </c>
      <c r="D4185" s="2" t="s">
        <v>8099</v>
      </c>
      <c r="E4185" s="2" t="s">
        <v>8100</v>
      </c>
      <c r="F4185" s="2" t="s">
        <v>8101</v>
      </c>
      <c r="G4185" s="2" t="s">
        <v>134</v>
      </c>
      <c r="H4185" s="2"/>
      <c r="I4185" s="2" t="s">
        <v>8094</v>
      </c>
      <c r="J4185" s="2" t="s">
        <v>5340</v>
      </c>
      <c r="K4185" s="2" t="s">
        <v>8095</v>
      </c>
      <c r="L4185" s="2" t="s">
        <v>117</v>
      </c>
    </row>
    <row r="4186" spans="1:12">
      <c r="A4186" s="2" t="s">
        <v>8102</v>
      </c>
      <c r="B4186" s="2" t="s">
        <v>8103</v>
      </c>
      <c r="C4186" s="2" t="s">
        <v>8104</v>
      </c>
      <c r="D4186" s="2" t="s">
        <v>8105</v>
      </c>
      <c r="E4186" s="2" t="s">
        <v>8106</v>
      </c>
      <c r="F4186" s="2" t="s">
        <v>8107</v>
      </c>
      <c r="G4186" s="2" t="s">
        <v>134</v>
      </c>
      <c r="H4186" s="2"/>
      <c r="I4186" s="2" t="s">
        <v>8094</v>
      </c>
      <c r="J4186" s="2" t="s">
        <v>5340</v>
      </c>
      <c r="K4186" s="2" t="s">
        <v>8095</v>
      </c>
      <c r="L4186" s="2" t="s">
        <v>8108</v>
      </c>
    </row>
    <row r="4187" spans="1:12">
      <c r="A4187" s="2" t="s">
        <v>8109</v>
      </c>
      <c r="B4187" s="2" t="s">
        <v>8110</v>
      </c>
      <c r="C4187" s="2"/>
      <c r="D4187" s="2" t="s">
        <v>8111</v>
      </c>
      <c r="E4187" s="19" t="s">
        <v>8112</v>
      </c>
      <c r="F4187" s="20"/>
      <c r="G4187" s="2" t="s">
        <v>13</v>
      </c>
      <c r="H4187" s="2"/>
      <c r="I4187" s="2" t="s">
        <v>8113</v>
      </c>
      <c r="J4187" s="3">
        <v>0.43</v>
      </c>
      <c r="K4187" s="3">
        <v>3371</v>
      </c>
      <c r="L4187" s="2" t="s">
        <v>168</v>
      </c>
    </row>
    <row r="4188" spans="1:12">
      <c r="A4188" s="2" t="s">
        <v>8114</v>
      </c>
      <c r="B4188" s="3">
        <v>2.5000000000000001E-2</v>
      </c>
      <c r="C4188" s="2"/>
      <c r="D4188" s="2" t="s">
        <v>8115</v>
      </c>
      <c r="E4188" s="19" t="s">
        <v>8116</v>
      </c>
      <c r="F4188" s="20"/>
      <c r="G4188" s="2" t="s">
        <v>13</v>
      </c>
      <c r="H4188" s="2"/>
      <c r="I4188" s="2" t="s">
        <v>8117</v>
      </c>
      <c r="J4188" s="3">
        <v>0.57999999999999996</v>
      </c>
      <c r="K4188" s="3">
        <v>3564</v>
      </c>
      <c r="L4188" s="2" t="s">
        <v>7218</v>
      </c>
    </row>
    <row r="4189" spans="1:12">
      <c r="A4189" s="2" t="s">
        <v>8118</v>
      </c>
      <c r="B4189" s="2" t="s">
        <v>8119</v>
      </c>
      <c r="C4189" s="2"/>
      <c r="D4189" s="3">
        <v>14.238</v>
      </c>
      <c r="E4189" s="3">
        <v>8.1799999999999998E-2</v>
      </c>
      <c r="F4189" s="3">
        <v>351</v>
      </c>
      <c r="G4189" s="2" t="s">
        <v>13</v>
      </c>
      <c r="H4189" s="2"/>
      <c r="I4189" s="2" t="s">
        <v>8120</v>
      </c>
      <c r="J4189" s="2" t="s">
        <v>8121</v>
      </c>
      <c r="K4189" s="2" t="s">
        <v>8122</v>
      </c>
      <c r="L4189" s="2" t="s">
        <v>8123</v>
      </c>
    </row>
    <row r="4190" spans="1:12">
      <c r="A4190" s="2" t="s">
        <v>8124</v>
      </c>
      <c r="B4190" s="3">
        <v>1.9E-2</v>
      </c>
      <c r="C4190" s="2"/>
      <c r="D4190" s="2" t="s">
        <v>8125</v>
      </c>
      <c r="E4190" s="19" t="s">
        <v>8126</v>
      </c>
      <c r="F4190" s="20"/>
      <c r="G4190" s="2" t="s">
        <v>13</v>
      </c>
      <c r="H4190" s="2"/>
      <c r="I4190" s="2" t="s">
        <v>8127</v>
      </c>
      <c r="J4190" s="3">
        <v>0.48</v>
      </c>
      <c r="K4190" s="3">
        <v>3600</v>
      </c>
      <c r="L4190" s="2" t="s">
        <v>8128</v>
      </c>
    </row>
    <row r="4191" spans="1:12">
      <c r="A4191" s="2" t="s">
        <v>8129</v>
      </c>
      <c r="B4191" s="19" t="s">
        <v>8130</v>
      </c>
      <c r="C4191" s="20"/>
      <c r="D4191" s="2" t="s">
        <v>8131</v>
      </c>
      <c r="E4191" s="19" t="s">
        <v>8132</v>
      </c>
      <c r="F4191" s="20"/>
      <c r="G4191" s="2" t="s">
        <v>13</v>
      </c>
      <c r="H4191" s="2"/>
      <c r="I4191" s="2" t="s">
        <v>8133</v>
      </c>
      <c r="J4191" s="2" t="s">
        <v>8134</v>
      </c>
      <c r="K4191" s="2" t="s">
        <v>8135</v>
      </c>
      <c r="L4191" s="2" t="s">
        <v>766</v>
      </c>
    </row>
    <row r="4192" spans="1:12">
      <c r="A4192" s="2" t="s">
        <v>8136</v>
      </c>
      <c r="B4192" s="19" t="s">
        <v>8137</v>
      </c>
      <c r="C4192" s="20"/>
      <c r="D4192" s="2" t="s">
        <v>8138</v>
      </c>
      <c r="E4192" s="19" t="s">
        <v>8139</v>
      </c>
      <c r="F4192" s="20"/>
      <c r="G4192" s="2" t="s">
        <v>13</v>
      </c>
      <c r="H4192" s="2"/>
      <c r="I4192" s="2" t="s">
        <v>8133</v>
      </c>
      <c r="J4192" s="2" t="s">
        <v>8134</v>
      </c>
      <c r="K4192" s="2" t="s">
        <v>8135</v>
      </c>
      <c r="L4192" s="2" t="s">
        <v>772</v>
      </c>
    </row>
    <row r="4193" spans="1:12">
      <c r="A4193" s="2" t="s">
        <v>8140</v>
      </c>
      <c r="B4193" s="19" t="s">
        <v>8141</v>
      </c>
      <c r="C4193" s="20"/>
      <c r="D4193" s="2" t="s">
        <v>8142</v>
      </c>
      <c r="E4193" s="19" t="s">
        <v>8143</v>
      </c>
      <c r="F4193" s="20"/>
      <c r="G4193" s="2" t="s">
        <v>13</v>
      </c>
      <c r="H4193" s="2"/>
      <c r="I4193" s="2" t="s">
        <v>8133</v>
      </c>
      <c r="J4193" s="2" t="s">
        <v>8134</v>
      </c>
      <c r="K4193" s="2" t="s">
        <v>8135</v>
      </c>
      <c r="L4193" s="2" t="s">
        <v>774</v>
      </c>
    </row>
    <row r="4194" spans="1:12">
      <c r="A4194" s="2" t="s">
        <v>8144</v>
      </c>
      <c r="B4194" s="2" t="s">
        <v>8145</v>
      </c>
      <c r="C4194" s="2" t="s">
        <v>8146</v>
      </c>
      <c r="D4194" s="2" t="s">
        <v>8147</v>
      </c>
      <c r="E4194" s="2" t="s">
        <v>8148</v>
      </c>
      <c r="F4194" s="2" t="s">
        <v>8149</v>
      </c>
      <c r="G4194" s="2" t="s">
        <v>134</v>
      </c>
      <c r="H4194" s="2"/>
      <c r="I4194" s="2" t="s">
        <v>8150</v>
      </c>
      <c r="J4194" s="2" t="s">
        <v>8151</v>
      </c>
      <c r="K4194" s="2" t="s">
        <v>8152</v>
      </c>
      <c r="L4194" s="2" t="s">
        <v>8153</v>
      </c>
    </row>
    <row r="4195" spans="1:12">
      <c r="A4195" s="2" t="s">
        <v>8154</v>
      </c>
      <c r="B4195" s="19" t="s">
        <v>8155</v>
      </c>
      <c r="C4195" s="20"/>
      <c r="D4195" s="2" t="s">
        <v>8156</v>
      </c>
      <c r="E4195" s="19" t="s">
        <v>8157</v>
      </c>
      <c r="F4195" s="20"/>
      <c r="G4195" s="2" t="s">
        <v>13</v>
      </c>
      <c r="H4195" s="2"/>
      <c r="I4195" s="3">
        <v>54.2</v>
      </c>
      <c r="J4195" s="3">
        <v>0.47</v>
      </c>
      <c r="K4195" s="2"/>
      <c r="L4195" s="2" t="s">
        <v>1191</v>
      </c>
    </row>
    <row r="4196" spans="1:12">
      <c r="A4196" s="2" t="s">
        <v>8158</v>
      </c>
      <c r="B4196" s="3">
        <v>0.36899999999999999</v>
      </c>
      <c r="C4196" s="3">
        <v>1.117</v>
      </c>
      <c r="D4196" s="3">
        <v>3.9228000000000001</v>
      </c>
      <c r="E4196" s="2"/>
      <c r="F4196" s="3">
        <v>852.9</v>
      </c>
      <c r="G4196" s="2" t="s">
        <v>134</v>
      </c>
      <c r="H4196" s="2"/>
      <c r="I4196" s="2" t="s">
        <v>8159</v>
      </c>
      <c r="J4196" s="3">
        <v>0.67400000000000004</v>
      </c>
      <c r="K4196" s="2"/>
      <c r="L4196" s="2" t="s">
        <v>782</v>
      </c>
    </row>
    <row r="4197" spans="1:12">
      <c r="A4197" s="2" t="s">
        <v>8160</v>
      </c>
      <c r="B4197" s="3">
        <v>0.24299999999999999</v>
      </c>
      <c r="C4197" s="3">
        <v>0.8</v>
      </c>
      <c r="D4197" s="3">
        <v>3.1316999999999999</v>
      </c>
      <c r="E4197" s="2" t="s">
        <v>8161</v>
      </c>
      <c r="F4197" s="3">
        <v>954.6</v>
      </c>
      <c r="G4197" s="2" t="s">
        <v>134</v>
      </c>
      <c r="H4197" s="2"/>
      <c r="I4197" s="3">
        <v>865</v>
      </c>
      <c r="J4197" s="3">
        <v>0.72789999999999999</v>
      </c>
      <c r="K4197" s="2" t="s">
        <v>8162</v>
      </c>
      <c r="L4197" s="2" t="s">
        <v>5466</v>
      </c>
    </row>
    <row r="4198" spans="1:12">
      <c r="A4198" s="2" t="s">
        <v>8163</v>
      </c>
      <c r="B4198" s="3">
        <v>0.35299999999999998</v>
      </c>
      <c r="C4198" s="3">
        <v>0.76500000000000001</v>
      </c>
      <c r="D4198" s="3">
        <v>4.1479999999999997</v>
      </c>
      <c r="E4198" s="2"/>
      <c r="F4198" s="3">
        <v>834.8</v>
      </c>
      <c r="G4198" s="2" t="s">
        <v>134</v>
      </c>
      <c r="H4198" s="2"/>
      <c r="I4198" s="2" t="s">
        <v>8164</v>
      </c>
      <c r="J4198" s="3">
        <v>0.71330000000000005</v>
      </c>
      <c r="K4198" s="2"/>
      <c r="L4198" s="2" t="s">
        <v>782</v>
      </c>
    </row>
    <row r="4199" spans="1:12">
      <c r="A4199" s="2" t="s">
        <v>8165</v>
      </c>
      <c r="B4199" s="3">
        <v>0.12540000000000001</v>
      </c>
      <c r="C4199" s="3">
        <v>0.72240000000000004</v>
      </c>
      <c r="D4199" s="3">
        <v>7.3278999999999996</v>
      </c>
      <c r="E4199" s="2"/>
      <c r="F4199" s="3">
        <v>739.3</v>
      </c>
      <c r="G4199" s="2" t="s">
        <v>134</v>
      </c>
      <c r="H4199" s="2"/>
      <c r="I4199" s="2" t="s">
        <v>8166</v>
      </c>
      <c r="J4199" s="3">
        <v>0.73109999999999997</v>
      </c>
      <c r="K4199" s="2"/>
      <c r="L4199" s="2" t="s">
        <v>782</v>
      </c>
    </row>
    <row r="4200" spans="1:12">
      <c r="A4200" s="2" t="s">
        <v>8167</v>
      </c>
      <c r="B4200" s="2" t="s">
        <v>8168</v>
      </c>
      <c r="C4200" s="2" t="s">
        <v>8169</v>
      </c>
      <c r="D4200" s="2" t="s">
        <v>8170</v>
      </c>
      <c r="E4200" s="19" t="s">
        <v>8171</v>
      </c>
      <c r="F4200" s="20"/>
      <c r="G4200" s="2" t="s">
        <v>134</v>
      </c>
      <c r="H4200" s="2"/>
      <c r="I4200" s="2" t="s">
        <v>8172</v>
      </c>
      <c r="J4200" s="2" t="s">
        <v>8173</v>
      </c>
      <c r="K4200" s="2"/>
      <c r="L4200" s="2" t="s">
        <v>711</v>
      </c>
    </row>
    <row r="4201" spans="1:12">
      <c r="A4201" s="2" t="s">
        <v>8174</v>
      </c>
      <c r="B4201" s="2" t="s">
        <v>8175</v>
      </c>
      <c r="C4201" s="2" t="s">
        <v>8176</v>
      </c>
      <c r="D4201" s="2" t="s">
        <v>8177</v>
      </c>
      <c r="E4201" s="2" t="s">
        <v>8178</v>
      </c>
      <c r="F4201" s="2" t="s">
        <v>8179</v>
      </c>
      <c r="G4201" s="2" t="s">
        <v>134</v>
      </c>
      <c r="H4201" s="2"/>
      <c r="I4201" s="2" t="s">
        <v>8180</v>
      </c>
      <c r="J4201" s="2" t="s">
        <v>8181</v>
      </c>
      <c r="K4201" s="2" t="s">
        <v>8182</v>
      </c>
      <c r="L4201" s="2" t="s">
        <v>8183</v>
      </c>
    </row>
    <row r="4202" spans="1:12">
      <c r="A4202" s="2" t="s">
        <v>8184</v>
      </c>
      <c r="B4202" s="19" t="s">
        <v>8185</v>
      </c>
      <c r="C4202" s="20"/>
      <c r="D4202" s="2"/>
      <c r="E4202" s="19" t="s">
        <v>8186</v>
      </c>
      <c r="F4202" s="20"/>
      <c r="G4202" s="19" t="s">
        <v>489</v>
      </c>
      <c r="H4202" s="20"/>
      <c r="I4202" s="2" t="s">
        <v>8187</v>
      </c>
      <c r="J4202" s="19" t="s">
        <v>8188</v>
      </c>
      <c r="K4202" s="20"/>
      <c r="L4202" s="2" t="s">
        <v>8189</v>
      </c>
    </row>
    <row r="4203" spans="1:12">
      <c r="A4203" s="2" t="s">
        <v>8190</v>
      </c>
      <c r="B4203" s="19" t="s">
        <v>8191</v>
      </c>
      <c r="C4203" s="20"/>
      <c r="D4203" s="2"/>
      <c r="E4203" s="19" t="s">
        <v>8192</v>
      </c>
      <c r="F4203" s="20"/>
      <c r="G4203" s="19" t="s">
        <v>489</v>
      </c>
      <c r="H4203" s="20"/>
      <c r="I4203" s="2" t="s">
        <v>8187</v>
      </c>
      <c r="J4203" s="19" t="s">
        <v>8188</v>
      </c>
      <c r="K4203" s="20"/>
      <c r="L4203" s="2" t="s">
        <v>8193</v>
      </c>
    </row>
    <row r="4204" spans="1:12">
      <c r="A4204" s="2" t="s">
        <v>8194</v>
      </c>
      <c r="B4204" s="2" t="s">
        <v>8195</v>
      </c>
      <c r="C4204" s="2" t="s">
        <v>8196</v>
      </c>
      <c r="D4204" s="2" t="s">
        <v>8197</v>
      </c>
      <c r="E4204" s="2" t="s">
        <v>8198</v>
      </c>
      <c r="F4204" s="3">
        <v>243</v>
      </c>
      <c r="G4204" s="2" t="s">
        <v>134</v>
      </c>
      <c r="H4204" s="2"/>
      <c r="I4204" s="2" t="s">
        <v>8199</v>
      </c>
      <c r="J4204" s="2" t="s">
        <v>8200</v>
      </c>
      <c r="K4204" s="2" t="s">
        <v>8201</v>
      </c>
      <c r="L4204" s="2" t="s">
        <v>8202</v>
      </c>
    </row>
    <row r="4205" spans="1:12">
      <c r="A4205" s="2" t="s">
        <v>8203</v>
      </c>
      <c r="B4205" s="2" t="s">
        <v>8204</v>
      </c>
      <c r="C4205" s="2" t="s">
        <v>8205</v>
      </c>
      <c r="D4205" s="2" t="s">
        <v>8206</v>
      </c>
      <c r="E4205" s="2" t="s">
        <v>8207</v>
      </c>
      <c r="F4205" s="2" t="s">
        <v>8208</v>
      </c>
      <c r="G4205" s="2" t="s">
        <v>134</v>
      </c>
      <c r="H4205" s="2"/>
      <c r="I4205" s="2" t="s">
        <v>8209</v>
      </c>
      <c r="J4205" s="2" t="s">
        <v>8210</v>
      </c>
      <c r="K4205" s="2" t="s">
        <v>8211</v>
      </c>
      <c r="L4205" s="2" t="s">
        <v>986</v>
      </c>
    </row>
    <row r="4206" spans="1:12">
      <c r="A4206" s="2" t="s">
        <v>8212</v>
      </c>
      <c r="B4206" s="19" t="s">
        <v>8213</v>
      </c>
      <c r="C4206" s="20"/>
      <c r="D4206" s="2"/>
      <c r="E4206" s="19" t="s">
        <v>8214</v>
      </c>
      <c r="F4206" s="20"/>
      <c r="G4206" s="19" t="s">
        <v>489</v>
      </c>
      <c r="H4206" s="20"/>
      <c r="I4206" s="2" t="s">
        <v>8215</v>
      </c>
      <c r="J4206" s="19" t="s">
        <v>8216</v>
      </c>
      <c r="K4206" s="20"/>
      <c r="L4206" s="2" t="s">
        <v>8217</v>
      </c>
    </row>
    <row r="4207" spans="1:12">
      <c r="A4207" s="2" t="s">
        <v>8218</v>
      </c>
      <c r="B4207" s="2" t="s">
        <v>8219</v>
      </c>
      <c r="C4207" s="2" t="s">
        <v>8220</v>
      </c>
      <c r="D4207" s="2" t="s">
        <v>8221</v>
      </c>
      <c r="E4207" s="2" t="s">
        <v>8222</v>
      </c>
      <c r="F4207" s="2" t="s">
        <v>8223</v>
      </c>
      <c r="G4207" s="2" t="s">
        <v>134</v>
      </c>
      <c r="H4207" s="2"/>
      <c r="I4207" s="2" t="s">
        <v>8224</v>
      </c>
      <c r="J4207" s="2" t="s">
        <v>8225</v>
      </c>
      <c r="K4207" s="2" t="s">
        <v>8226</v>
      </c>
      <c r="L4207" s="2" t="s">
        <v>1020</v>
      </c>
    </row>
    <row r="4208" spans="1:12">
      <c r="A4208" s="2" t="s">
        <v>8227</v>
      </c>
      <c r="B4208" s="2" t="s">
        <v>8228</v>
      </c>
      <c r="C4208" s="2" t="s">
        <v>8229</v>
      </c>
      <c r="D4208" s="2" t="s">
        <v>8230</v>
      </c>
      <c r="E4208" s="2" t="s">
        <v>8231</v>
      </c>
      <c r="F4208" s="2" t="s">
        <v>8232</v>
      </c>
      <c r="G4208" s="2" t="s">
        <v>134</v>
      </c>
      <c r="H4208" s="2"/>
      <c r="I4208" s="2" t="s">
        <v>8233</v>
      </c>
      <c r="J4208" s="2" t="s">
        <v>8234</v>
      </c>
      <c r="K4208" s="2" t="s">
        <v>8235</v>
      </c>
      <c r="L4208" s="2" t="s">
        <v>8236</v>
      </c>
    </row>
    <row r="4209" spans="1:12">
      <c r="A4209" s="2" t="s">
        <v>8237</v>
      </c>
      <c r="B4209" s="2" t="s">
        <v>8238</v>
      </c>
      <c r="C4209" s="2" t="s">
        <v>8239</v>
      </c>
      <c r="D4209" s="2" t="s">
        <v>8240</v>
      </c>
      <c r="E4209" s="19" t="s">
        <v>8241</v>
      </c>
      <c r="F4209" s="20"/>
      <c r="G4209" s="2" t="s">
        <v>134</v>
      </c>
      <c r="H4209" s="2"/>
      <c r="I4209" s="3">
        <v>101.5</v>
      </c>
      <c r="J4209" s="2" t="s">
        <v>8242</v>
      </c>
      <c r="K4209" s="2" t="s">
        <v>8243</v>
      </c>
      <c r="L4209" s="2" t="s">
        <v>1032</v>
      </c>
    </row>
    <row r="4210" spans="1:12">
      <c r="A4210" s="2" t="s">
        <v>8244</v>
      </c>
      <c r="B4210" s="2" t="s">
        <v>8245</v>
      </c>
      <c r="C4210" s="2" t="s">
        <v>8246</v>
      </c>
      <c r="D4210" s="2" t="s">
        <v>8247</v>
      </c>
      <c r="E4210" s="19" t="s">
        <v>8248</v>
      </c>
      <c r="F4210" s="20"/>
      <c r="G4210" s="2" t="s">
        <v>134</v>
      </c>
      <c r="H4210" s="2"/>
      <c r="I4210" s="3">
        <v>101.5</v>
      </c>
      <c r="J4210" s="2" t="s">
        <v>8242</v>
      </c>
      <c r="K4210" s="2" t="s">
        <v>8243</v>
      </c>
      <c r="L4210" s="2" t="s">
        <v>1032</v>
      </c>
    </row>
    <row r="4211" spans="1:12">
      <c r="A4211" s="2" t="s">
        <v>8249</v>
      </c>
      <c r="B4211" s="2" t="s">
        <v>8250</v>
      </c>
      <c r="C4211" s="2" t="s">
        <v>8251</v>
      </c>
      <c r="D4211" s="2" t="s">
        <v>8252</v>
      </c>
      <c r="E4211" s="2" t="s">
        <v>8253</v>
      </c>
      <c r="F4211" s="2" t="s">
        <v>8254</v>
      </c>
      <c r="G4211" s="2" t="s">
        <v>134</v>
      </c>
      <c r="H4211" s="2"/>
      <c r="I4211" s="3">
        <v>101.5</v>
      </c>
      <c r="J4211" s="2" t="s">
        <v>8242</v>
      </c>
      <c r="K4211" s="2" t="s">
        <v>8243</v>
      </c>
      <c r="L4211" s="2" t="s">
        <v>8255</v>
      </c>
    </row>
    <row r="4212" spans="1:12">
      <c r="A4212" s="2" t="s">
        <v>8256</v>
      </c>
      <c r="B4212" s="3">
        <v>9.8000000000000004E-2</v>
      </c>
      <c r="C4212" s="3">
        <v>0.11899999999999999</v>
      </c>
      <c r="D4212" s="3">
        <v>0.76838810000000002</v>
      </c>
      <c r="E4212" s="3">
        <v>1.2E-2</v>
      </c>
      <c r="F4212" s="3">
        <v>892</v>
      </c>
      <c r="G4212" s="2" t="s">
        <v>134</v>
      </c>
      <c r="H4212" s="2"/>
      <c r="I4212" s="3">
        <v>72</v>
      </c>
      <c r="J4212" s="3">
        <v>0.379</v>
      </c>
      <c r="K4212" s="3">
        <v>3360</v>
      </c>
      <c r="L4212" s="2" t="s">
        <v>8257</v>
      </c>
    </row>
    <row r="4213" spans="1:12">
      <c r="A4213" s="2" t="s">
        <v>8258</v>
      </c>
      <c r="B4213" s="3">
        <v>2.7E-2</v>
      </c>
      <c r="C4213" s="3">
        <v>0.20499999999999999</v>
      </c>
      <c r="D4213" s="3">
        <v>12.25</v>
      </c>
      <c r="E4213" s="3">
        <v>7.6730000000000007E-2</v>
      </c>
      <c r="F4213" s="3">
        <v>323</v>
      </c>
      <c r="G4213" s="2" t="s">
        <v>134</v>
      </c>
      <c r="H4213" s="2"/>
      <c r="I4213" s="3">
        <v>72</v>
      </c>
      <c r="J4213" s="3">
        <v>0.379</v>
      </c>
      <c r="K4213" s="3">
        <v>3360</v>
      </c>
      <c r="L4213" s="2" t="s">
        <v>8257</v>
      </c>
    </row>
    <row r="4214" spans="1:12">
      <c r="A4214" s="2" t="s">
        <v>8259</v>
      </c>
      <c r="B4214" s="2"/>
      <c r="C4214" s="2" t="s">
        <v>8260</v>
      </c>
      <c r="D4214" s="2" t="s">
        <v>8261</v>
      </c>
      <c r="E4214" s="2" t="s">
        <v>8262</v>
      </c>
      <c r="F4214" s="2" t="s">
        <v>8263</v>
      </c>
      <c r="G4214" s="2" t="s">
        <v>134</v>
      </c>
      <c r="H4214" s="2"/>
      <c r="I4214" s="2" t="s">
        <v>8264</v>
      </c>
      <c r="J4214" s="2" t="s">
        <v>8265</v>
      </c>
      <c r="K4214" s="2" t="s">
        <v>8266</v>
      </c>
      <c r="L4214" s="2" t="s">
        <v>1045</v>
      </c>
    </row>
    <row r="4215" spans="1:12">
      <c r="A4215" s="2" t="s">
        <v>8267</v>
      </c>
      <c r="B4215" s="2" t="s">
        <v>8268</v>
      </c>
      <c r="C4215" s="2" t="s">
        <v>8269</v>
      </c>
      <c r="D4215" s="3">
        <v>95.2</v>
      </c>
      <c r="E4215" s="3">
        <v>0.4607</v>
      </c>
      <c r="F4215" s="3">
        <v>724</v>
      </c>
      <c r="G4215" s="2" t="s">
        <v>134</v>
      </c>
      <c r="H4215" s="2"/>
      <c r="I4215" s="3">
        <v>1301</v>
      </c>
      <c r="J4215" s="2"/>
      <c r="K4215" s="2"/>
      <c r="L4215" s="2" t="s">
        <v>8270</v>
      </c>
    </row>
    <row r="4216" spans="1:12">
      <c r="A4216" s="19" t="s">
        <v>8271</v>
      </c>
      <c r="B4216" s="20"/>
      <c r="C4216" s="3">
        <v>0.30099999999999999</v>
      </c>
      <c r="D4216" s="3">
        <v>8.8804110000000005</v>
      </c>
      <c r="E4216" s="3">
        <v>8.8999999999999996E-2</v>
      </c>
      <c r="F4216" s="2" t="s">
        <v>8272</v>
      </c>
      <c r="G4216" s="2" t="s">
        <v>134</v>
      </c>
      <c r="H4216" s="2"/>
      <c r="I4216" s="3">
        <v>175</v>
      </c>
      <c r="J4216" s="3">
        <v>0.92</v>
      </c>
      <c r="K4216" s="3">
        <v>5400</v>
      </c>
      <c r="L4216" s="2" t="s">
        <v>8273</v>
      </c>
    </row>
    <row r="4217" spans="1:12">
      <c r="A4217" s="19" t="s">
        <v>8274</v>
      </c>
      <c r="B4217" s="20"/>
      <c r="C4217" s="3">
        <v>0.28699999999999998</v>
      </c>
      <c r="D4217" s="3">
        <v>28.5806</v>
      </c>
      <c r="E4217" s="3">
        <v>0.17799999999999999</v>
      </c>
      <c r="F4217" s="2" t="s">
        <v>8275</v>
      </c>
      <c r="G4217" s="2" t="s">
        <v>134</v>
      </c>
      <c r="H4217" s="2"/>
      <c r="I4217" s="3">
        <v>175</v>
      </c>
      <c r="J4217" s="3">
        <v>0.92</v>
      </c>
      <c r="K4217" s="3">
        <v>5400</v>
      </c>
      <c r="L4217" s="2" t="s">
        <v>8273</v>
      </c>
    </row>
    <row r="4218" spans="1:12">
      <c r="A4218" s="19" t="s">
        <v>8276</v>
      </c>
      <c r="B4218" s="20"/>
      <c r="C4218" s="3">
        <v>0.28199999999999997</v>
      </c>
      <c r="D4218" s="3">
        <v>38.356099999999998</v>
      </c>
      <c r="E4218" s="3">
        <v>0.216</v>
      </c>
      <c r="F4218" s="2" t="s">
        <v>8277</v>
      </c>
      <c r="G4218" s="2" t="s">
        <v>134</v>
      </c>
      <c r="H4218" s="2"/>
      <c r="I4218" s="3">
        <v>175</v>
      </c>
      <c r="J4218" s="3">
        <v>0.92</v>
      </c>
      <c r="K4218" s="3">
        <v>5400</v>
      </c>
      <c r="L4218" s="2" t="s">
        <v>8273</v>
      </c>
    </row>
    <row r="4219" spans="1:12">
      <c r="A4219" s="2" t="s">
        <v>8278</v>
      </c>
      <c r="B4219" s="3">
        <v>16</v>
      </c>
      <c r="C4219" s="2"/>
      <c r="D4219" s="2"/>
      <c r="E4219" s="3">
        <v>2880</v>
      </c>
      <c r="F4219" s="3">
        <v>2270</v>
      </c>
      <c r="G4219" s="2" t="s">
        <v>67</v>
      </c>
      <c r="H4219" s="2"/>
      <c r="I4219" s="3">
        <v>450</v>
      </c>
      <c r="J4219" s="3">
        <v>0.36</v>
      </c>
      <c r="K4219" s="3">
        <v>3460</v>
      </c>
      <c r="L4219" s="2" t="s">
        <v>732</v>
      </c>
    </row>
    <row r="4220" spans="1:12">
      <c r="A4220" s="2" t="s">
        <v>8279</v>
      </c>
      <c r="B4220" s="3">
        <v>15</v>
      </c>
      <c r="C4220" s="2"/>
      <c r="D4220" s="2"/>
      <c r="E4220" s="3">
        <v>3500</v>
      </c>
      <c r="F4220" s="3">
        <v>2240</v>
      </c>
      <c r="G4220" s="2" t="s">
        <v>67</v>
      </c>
      <c r="H4220" s="2"/>
      <c r="I4220" s="3">
        <v>459</v>
      </c>
      <c r="J4220" s="3">
        <v>0.33</v>
      </c>
      <c r="K4220" s="3">
        <v>3410</v>
      </c>
      <c r="L4220" s="2" t="s">
        <v>732</v>
      </c>
    </row>
    <row r="4221" spans="1:12">
      <c r="A4221" s="2" t="s">
        <v>8280</v>
      </c>
      <c r="B4221" s="3">
        <v>0.70899999999999996</v>
      </c>
      <c r="C4221" s="3">
        <v>1.373</v>
      </c>
      <c r="D4221" s="3">
        <v>2.8641424</v>
      </c>
      <c r="E4221" s="3">
        <v>4.4209999999999999E-2</v>
      </c>
      <c r="F4221" s="3">
        <v>1743</v>
      </c>
      <c r="G4221" s="2" t="s">
        <v>134</v>
      </c>
      <c r="H4221" s="2"/>
      <c r="I4221" s="3">
        <v>763</v>
      </c>
      <c r="J4221" s="3">
        <v>1.405</v>
      </c>
      <c r="K4221" s="3">
        <v>6250</v>
      </c>
      <c r="L4221" s="2" t="s">
        <v>734</v>
      </c>
    </row>
    <row r="4222" spans="1:12">
      <c r="A4222" s="2" t="s">
        <v>8281</v>
      </c>
      <c r="B4222" s="2" t="s">
        <v>8282</v>
      </c>
      <c r="C4222" s="2" t="s">
        <v>8283</v>
      </c>
      <c r="D4222" s="2" t="s">
        <v>8284</v>
      </c>
      <c r="E4222" s="2" t="s">
        <v>8285</v>
      </c>
      <c r="F4222" s="2" t="s">
        <v>8286</v>
      </c>
      <c r="G4222" s="2" t="s">
        <v>134</v>
      </c>
      <c r="H4222" s="2"/>
      <c r="I4222" s="3">
        <v>97</v>
      </c>
      <c r="J4222" s="3">
        <v>0.502</v>
      </c>
      <c r="K4222" s="2" t="s">
        <v>8287</v>
      </c>
      <c r="L4222" s="2" t="s">
        <v>3450</v>
      </c>
    </row>
    <row r="4223" spans="1:12">
      <c r="A4223" s="2" t="s">
        <v>8288</v>
      </c>
      <c r="B4223" s="2" t="s">
        <v>8289</v>
      </c>
      <c r="C4223" s="2" t="s">
        <v>8290</v>
      </c>
      <c r="D4223" s="2" t="s">
        <v>8291</v>
      </c>
      <c r="E4223" s="2" t="s">
        <v>8292</v>
      </c>
      <c r="F4223" s="2" t="s">
        <v>8293</v>
      </c>
      <c r="G4223" s="2" t="s">
        <v>134</v>
      </c>
      <c r="H4223" s="2"/>
      <c r="I4223" s="3">
        <v>1171</v>
      </c>
      <c r="J4223" s="2" t="s">
        <v>8294</v>
      </c>
      <c r="K4223" s="2" t="s">
        <v>8295</v>
      </c>
      <c r="L4223" s="2" t="s">
        <v>789</v>
      </c>
    </row>
    <row r="4224" spans="1:12">
      <c r="A4224" s="2" t="s">
        <v>8296</v>
      </c>
      <c r="B4224" s="2" t="s">
        <v>8297</v>
      </c>
      <c r="C4224" s="2" t="s">
        <v>8298</v>
      </c>
      <c r="D4224" s="2" t="s">
        <v>8299</v>
      </c>
      <c r="E4224" s="2" t="s">
        <v>8300</v>
      </c>
      <c r="F4224" s="2" t="s">
        <v>8301</v>
      </c>
      <c r="G4224" s="2" t="s">
        <v>134</v>
      </c>
      <c r="H4224" s="2"/>
      <c r="I4224" s="3">
        <v>1345</v>
      </c>
      <c r="J4224" s="2" t="s">
        <v>8302</v>
      </c>
      <c r="K4224" s="2" t="s">
        <v>8303</v>
      </c>
      <c r="L4224" s="2" t="s">
        <v>789</v>
      </c>
    </row>
    <row r="4225" spans="1:12">
      <c r="A4225" s="2" t="s">
        <v>8304</v>
      </c>
      <c r="B4225" s="2" t="s">
        <v>8305</v>
      </c>
      <c r="C4225" s="2" t="s">
        <v>8306</v>
      </c>
      <c r="D4225" s="2" t="s">
        <v>8307</v>
      </c>
      <c r="E4225" s="2" t="s">
        <v>8308</v>
      </c>
      <c r="F4225" s="3">
        <v>1800</v>
      </c>
      <c r="G4225" s="2" t="s">
        <v>134</v>
      </c>
      <c r="H4225" s="2"/>
      <c r="I4225" s="3">
        <v>735</v>
      </c>
      <c r="J4225" s="2" t="s">
        <v>8309</v>
      </c>
      <c r="K4225" s="2" t="s">
        <v>8310</v>
      </c>
      <c r="L4225" s="2" t="s">
        <v>8311</v>
      </c>
    </row>
    <row r="4226" spans="1:12">
      <c r="A4226" s="2" t="s">
        <v>8312</v>
      </c>
      <c r="B4226" s="2" t="s">
        <v>8313</v>
      </c>
      <c r="C4226" s="2" t="s">
        <v>8314</v>
      </c>
      <c r="D4226" s="2" t="s">
        <v>8315</v>
      </c>
      <c r="E4226" s="2" t="s">
        <v>8316</v>
      </c>
      <c r="F4226" s="2" t="s">
        <v>8317</v>
      </c>
      <c r="G4226" s="2" t="s">
        <v>134</v>
      </c>
      <c r="H4226" s="2"/>
      <c r="I4226" s="3">
        <v>120</v>
      </c>
      <c r="J4226" s="2" t="s">
        <v>8318</v>
      </c>
      <c r="K4226" s="2" t="s">
        <v>8319</v>
      </c>
      <c r="L4226" s="2" t="s">
        <v>1066</v>
      </c>
    </row>
    <row r="4227" spans="1:12">
      <c r="A4227" s="2" t="s">
        <v>8320</v>
      </c>
      <c r="B4227" s="2" t="s">
        <v>8321</v>
      </c>
      <c r="C4227" s="2" t="s">
        <v>8322</v>
      </c>
      <c r="D4227" s="2" t="s">
        <v>8323</v>
      </c>
      <c r="E4227" s="2" t="s">
        <v>8324</v>
      </c>
      <c r="F4227" s="2" t="s">
        <v>8325</v>
      </c>
      <c r="G4227" s="2" t="s">
        <v>134</v>
      </c>
      <c r="H4227" s="2"/>
      <c r="I4227" s="3">
        <v>262</v>
      </c>
      <c r="J4227" s="2" t="s">
        <v>8326</v>
      </c>
      <c r="K4227" s="2" t="s">
        <v>8327</v>
      </c>
      <c r="L4227" s="2" t="s">
        <v>8328</v>
      </c>
    </row>
    <row r="4228" spans="1:12">
      <c r="A4228" s="2" t="s">
        <v>8329</v>
      </c>
      <c r="B4228" s="2"/>
      <c r="C4228" s="2" t="s">
        <v>8330</v>
      </c>
      <c r="D4228" s="2" t="s">
        <v>8331</v>
      </c>
      <c r="E4228" s="2" t="s">
        <v>8332</v>
      </c>
      <c r="F4228" s="2" t="s">
        <v>8325</v>
      </c>
      <c r="G4228" s="2" t="s">
        <v>134</v>
      </c>
      <c r="H4228" s="2"/>
      <c r="I4228" s="3">
        <v>190</v>
      </c>
      <c r="J4228" s="2" t="s">
        <v>8333</v>
      </c>
      <c r="K4228" s="2" t="s">
        <v>8334</v>
      </c>
      <c r="L4228" s="2" t="s">
        <v>8335</v>
      </c>
    </row>
    <row r="4229" spans="1:12">
      <c r="A4229" s="2" t="s">
        <v>8336</v>
      </c>
      <c r="B4229" s="2" t="s">
        <v>8337</v>
      </c>
      <c r="C4229" s="2" t="s">
        <v>8338</v>
      </c>
      <c r="D4229" s="2" t="s">
        <v>8339</v>
      </c>
      <c r="E4229" s="2" t="s">
        <v>8340</v>
      </c>
      <c r="F4229" s="2" t="s">
        <v>8341</v>
      </c>
      <c r="G4229" s="2" t="s">
        <v>134</v>
      </c>
      <c r="H4229" s="2"/>
      <c r="I4229" s="3">
        <v>190</v>
      </c>
      <c r="J4229" s="2" t="s">
        <v>8333</v>
      </c>
      <c r="K4229" s="2" t="s">
        <v>8334</v>
      </c>
      <c r="L4229" s="2" t="s">
        <v>8342</v>
      </c>
    </row>
    <row r="4230" spans="1:12">
      <c r="A4230" s="2" t="s">
        <v>8343</v>
      </c>
      <c r="B4230" s="19" t="s">
        <v>8344</v>
      </c>
      <c r="C4230" s="20"/>
      <c r="D4230" s="2" t="s">
        <v>8345</v>
      </c>
      <c r="E4230" s="2" t="s">
        <v>8346</v>
      </c>
      <c r="F4230" s="3">
        <v>345</v>
      </c>
      <c r="G4230" s="2" t="s">
        <v>13</v>
      </c>
      <c r="H4230" s="2"/>
      <c r="I4230" s="2" t="s">
        <v>8347</v>
      </c>
      <c r="J4230" s="2" t="s">
        <v>8348</v>
      </c>
      <c r="K4230" s="2" t="s">
        <v>8349</v>
      </c>
      <c r="L4230" s="2" t="s">
        <v>8350</v>
      </c>
    </row>
    <row r="4231" spans="1:12">
      <c r="A4231" s="2" t="s">
        <v>8351</v>
      </c>
      <c r="B4231" s="2" t="s">
        <v>8352</v>
      </c>
      <c r="C4231" s="2" t="s">
        <v>8353</v>
      </c>
      <c r="D4231" s="2" t="s">
        <v>8354</v>
      </c>
      <c r="E4231" s="2" t="s">
        <v>8355</v>
      </c>
      <c r="F4231" s="2" t="s">
        <v>8356</v>
      </c>
      <c r="G4231" s="2" t="s">
        <v>134</v>
      </c>
      <c r="H4231" s="2"/>
      <c r="I4231" s="3">
        <v>2422</v>
      </c>
      <c r="J4231" s="2" t="s">
        <v>8357</v>
      </c>
      <c r="K4231" s="2" t="s">
        <v>8358</v>
      </c>
      <c r="L4231" s="2" t="s">
        <v>1107</v>
      </c>
    </row>
    <row r="4232" spans="1:12">
      <c r="A4232" s="2" t="s">
        <v>8359</v>
      </c>
      <c r="B4232" s="2" t="s">
        <v>8360</v>
      </c>
      <c r="C4232" s="2" t="s">
        <v>8361</v>
      </c>
      <c r="D4232" s="2" t="s">
        <v>8362</v>
      </c>
      <c r="E4232" s="2" t="s">
        <v>8363</v>
      </c>
      <c r="F4232" s="2" t="s">
        <v>8364</v>
      </c>
      <c r="G4232" s="2" t="s">
        <v>134</v>
      </c>
      <c r="H4232" s="2"/>
      <c r="I4232" s="3">
        <v>1883</v>
      </c>
      <c r="J4232" s="2" t="s">
        <v>8365</v>
      </c>
      <c r="K4232" s="2" t="s">
        <v>8366</v>
      </c>
      <c r="L4232" s="2" t="s">
        <v>1107</v>
      </c>
    </row>
    <row r="4233" spans="1:12">
      <c r="A4233" s="2" t="s">
        <v>8367</v>
      </c>
      <c r="B4233" s="2" t="s">
        <v>8368</v>
      </c>
      <c r="C4233" s="2" t="s">
        <v>8369</v>
      </c>
      <c r="D4233" s="2" t="s">
        <v>8370</v>
      </c>
      <c r="E4233" s="2" t="s">
        <v>8371</v>
      </c>
      <c r="F4233" s="2" t="s">
        <v>8372</v>
      </c>
      <c r="G4233" s="2" t="s">
        <v>134</v>
      </c>
      <c r="H4233" s="2"/>
      <c r="I4233" s="3">
        <v>129</v>
      </c>
      <c r="J4233" s="2" t="s">
        <v>8373</v>
      </c>
      <c r="K4233" s="2" t="s">
        <v>8374</v>
      </c>
      <c r="L4233" s="2" t="s">
        <v>8375</v>
      </c>
    </row>
    <row r="4234" spans="1:12">
      <c r="A4234" s="2" t="s">
        <v>8376</v>
      </c>
      <c r="B4234" s="2" t="s">
        <v>8377</v>
      </c>
      <c r="C4234" s="2"/>
      <c r="D4234" s="2"/>
      <c r="E4234" s="2" t="s">
        <v>8378</v>
      </c>
      <c r="F4234" s="2"/>
      <c r="G4234" s="19" t="s">
        <v>489</v>
      </c>
      <c r="H4234" s="20"/>
      <c r="I4234" s="2" t="s">
        <v>8379</v>
      </c>
      <c r="J4234" s="2" t="s">
        <v>8380</v>
      </c>
      <c r="K4234" s="3">
        <v>4848</v>
      </c>
      <c r="L4234" s="2" t="s">
        <v>8381</v>
      </c>
    </row>
    <row r="4235" spans="1:12">
      <c r="A4235" s="2" t="s">
        <v>8382</v>
      </c>
      <c r="B4235" s="2" t="s">
        <v>8383</v>
      </c>
      <c r="C4235" s="2" t="s">
        <v>8384</v>
      </c>
      <c r="D4235" s="2" t="s">
        <v>8385</v>
      </c>
      <c r="E4235" s="2" t="s">
        <v>8386</v>
      </c>
      <c r="F4235" s="2" t="s">
        <v>8387</v>
      </c>
      <c r="G4235" s="2" t="s">
        <v>134</v>
      </c>
      <c r="H4235" s="2"/>
      <c r="I4235" s="2" t="s">
        <v>8388</v>
      </c>
      <c r="J4235" s="2" t="s">
        <v>8389</v>
      </c>
      <c r="K4235" s="2" t="s">
        <v>8390</v>
      </c>
      <c r="L4235" s="2" t="s">
        <v>8391</v>
      </c>
    </row>
    <row r="4236" spans="1:12">
      <c r="A4236" s="2" t="s">
        <v>8392</v>
      </c>
      <c r="B4236" s="2" t="s">
        <v>8393</v>
      </c>
      <c r="C4236" s="2" t="s">
        <v>8394</v>
      </c>
      <c r="D4236" s="2" t="s">
        <v>8395</v>
      </c>
      <c r="E4236" s="2" t="s">
        <v>8396</v>
      </c>
      <c r="F4236" s="2" t="s">
        <v>8397</v>
      </c>
      <c r="G4236" s="2" t="s">
        <v>134</v>
      </c>
      <c r="H4236" s="2"/>
      <c r="I4236" s="2" t="s">
        <v>8388</v>
      </c>
      <c r="J4236" s="2" t="s">
        <v>8389</v>
      </c>
      <c r="K4236" s="2" t="s">
        <v>8390</v>
      </c>
      <c r="L4236" s="2" t="s">
        <v>8391</v>
      </c>
    </row>
    <row r="4237" spans="1:12">
      <c r="A4237" s="2" t="s">
        <v>8398</v>
      </c>
      <c r="B4237" s="2"/>
      <c r="C4237" s="2" t="s">
        <v>8399</v>
      </c>
      <c r="D4237" s="2" t="s">
        <v>8400</v>
      </c>
      <c r="E4237" s="2" t="s">
        <v>8401</v>
      </c>
      <c r="F4237" s="2" t="s">
        <v>8402</v>
      </c>
      <c r="G4237" s="2" t="s">
        <v>134</v>
      </c>
      <c r="H4237" s="2"/>
      <c r="I4237" s="3">
        <v>211</v>
      </c>
      <c r="J4237" s="3">
        <v>0.97</v>
      </c>
      <c r="K4237" s="2" t="s">
        <v>8403</v>
      </c>
      <c r="L4237" s="2" t="s">
        <v>1127</v>
      </c>
    </row>
    <row r="4238" spans="1:12">
      <c r="A4238" s="2" t="s">
        <v>8404</v>
      </c>
      <c r="B4238" s="2"/>
      <c r="C4238" s="2" t="s">
        <v>8405</v>
      </c>
      <c r="D4238" s="2" t="s">
        <v>8406</v>
      </c>
      <c r="E4238" s="2" t="s">
        <v>8407</v>
      </c>
      <c r="F4238" s="2" t="s">
        <v>8408</v>
      </c>
      <c r="G4238" s="2" t="s">
        <v>134</v>
      </c>
      <c r="H4238" s="2"/>
      <c r="I4238" s="3">
        <v>211</v>
      </c>
      <c r="J4238" s="3">
        <v>0.97</v>
      </c>
      <c r="K4238" s="2" t="s">
        <v>8403</v>
      </c>
      <c r="L4238" s="2" t="s">
        <v>1127</v>
      </c>
    </row>
    <row r="4239" spans="1:12">
      <c r="A4239" s="2" t="s">
        <v>8409</v>
      </c>
      <c r="B4239" s="2"/>
      <c r="C4239" s="2" t="s">
        <v>8410</v>
      </c>
      <c r="D4239" s="2" t="s">
        <v>8411</v>
      </c>
      <c r="E4239" s="2" t="s">
        <v>8412</v>
      </c>
      <c r="F4239" s="2" t="s">
        <v>8413</v>
      </c>
      <c r="G4239" s="2" t="s">
        <v>134</v>
      </c>
      <c r="H4239" s="2"/>
      <c r="I4239" s="3">
        <v>211</v>
      </c>
      <c r="J4239" s="3">
        <v>0.97</v>
      </c>
      <c r="K4239" s="2" t="s">
        <v>8403</v>
      </c>
      <c r="L4239" s="2" t="s">
        <v>1127</v>
      </c>
    </row>
    <row r="4240" spans="1:12">
      <c r="A4240" s="2" t="s">
        <v>8414</v>
      </c>
      <c r="B4240" s="2"/>
      <c r="C4240" s="2" t="s">
        <v>8415</v>
      </c>
      <c r="D4240" s="2" t="s">
        <v>8416</v>
      </c>
      <c r="E4240" s="2" t="s">
        <v>8417</v>
      </c>
      <c r="F4240" s="2" t="s">
        <v>8418</v>
      </c>
      <c r="G4240" s="2" t="s">
        <v>134</v>
      </c>
      <c r="H4240" s="2"/>
      <c r="I4240" s="3">
        <v>211</v>
      </c>
      <c r="J4240" s="3">
        <v>0.97</v>
      </c>
      <c r="K4240" s="2" t="s">
        <v>8403</v>
      </c>
      <c r="L4240" s="2" t="s">
        <v>1127</v>
      </c>
    </row>
    <row r="4241" spans="1:12">
      <c r="A4241" s="2" t="s">
        <v>8419</v>
      </c>
      <c r="B4241" s="2" t="s">
        <v>8420</v>
      </c>
      <c r="C4241" s="2" t="s">
        <v>8421</v>
      </c>
      <c r="D4241" s="2" t="s">
        <v>8422</v>
      </c>
      <c r="E4241" s="2" t="s">
        <v>8423</v>
      </c>
      <c r="F4241" s="2" t="s">
        <v>8424</v>
      </c>
      <c r="G4241" s="2" t="s">
        <v>134</v>
      </c>
      <c r="H4241" s="2"/>
      <c r="I4241" s="2" t="s">
        <v>8425</v>
      </c>
      <c r="J4241" s="2" t="s">
        <v>8426</v>
      </c>
      <c r="K4241" s="2" t="s">
        <v>8427</v>
      </c>
      <c r="L4241" s="2" t="s">
        <v>8428</v>
      </c>
    </row>
    <row r="4242" spans="1:12">
      <c r="A4242" s="2" t="s">
        <v>8429</v>
      </c>
      <c r="B4242" s="19" t="s">
        <v>8430</v>
      </c>
      <c r="C4242" s="20"/>
      <c r="D4242" s="2" t="s">
        <v>8431</v>
      </c>
      <c r="E4242" s="2" t="s">
        <v>8432</v>
      </c>
      <c r="F4242" s="2" t="s">
        <v>8433</v>
      </c>
      <c r="G4242" s="2" t="s">
        <v>13</v>
      </c>
      <c r="H4242" s="2"/>
      <c r="I4242" s="2" t="s">
        <v>8425</v>
      </c>
      <c r="J4242" s="2" t="s">
        <v>8426</v>
      </c>
      <c r="K4242" s="2" t="s">
        <v>8427</v>
      </c>
      <c r="L4242" s="2" t="s">
        <v>8428</v>
      </c>
    </row>
    <row r="4243" spans="1:12">
      <c r="A4243" s="2" t="s">
        <v>8434</v>
      </c>
      <c r="B4243" s="2" t="s">
        <v>8435</v>
      </c>
      <c r="C4243" s="2" t="s">
        <v>8436</v>
      </c>
      <c r="D4243" s="2" t="s">
        <v>8437</v>
      </c>
      <c r="E4243" s="2" t="s">
        <v>8438</v>
      </c>
      <c r="F4243" s="2" t="s">
        <v>8439</v>
      </c>
      <c r="G4243" s="2" t="s">
        <v>134</v>
      </c>
      <c r="H4243" s="2"/>
      <c r="I4243" s="2" t="s">
        <v>8440</v>
      </c>
      <c r="J4243" s="2" t="s">
        <v>8441</v>
      </c>
      <c r="K4243" s="2" t="s">
        <v>8442</v>
      </c>
      <c r="L4243" s="2" t="s">
        <v>1141</v>
      </c>
    </row>
    <row r="4244" spans="1:12">
      <c r="A4244" s="2" t="s">
        <v>8443</v>
      </c>
      <c r="B4244" s="3">
        <v>0.25</v>
      </c>
      <c r="C4244" s="2" t="s">
        <v>8444</v>
      </c>
      <c r="D4244" s="19" t="s">
        <v>8445</v>
      </c>
      <c r="E4244" s="20"/>
      <c r="F4244" s="2" t="s">
        <v>8446</v>
      </c>
      <c r="G4244" s="2" t="s">
        <v>134</v>
      </c>
      <c r="H4244" s="2"/>
      <c r="I4244" s="2" t="s">
        <v>8447</v>
      </c>
      <c r="J4244" s="2" t="s">
        <v>8448</v>
      </c>
      <c r="K4244" s="2" t="s">
        <v>8449</v>
      </c>
      <c r="L4244" s="2" t="s">
        <v>8450</v>
      </c>
    </row>
    <row r="4245" spans="1:12">
      <c r="A4245" s="2" t="s">
        <v>8451</v>
      </c>
      <c r="B4245" s="3">
        <v>1.7000000000000001E-2</v>
      </c>
      <c r="C4245" s="2" t="s">
        <v>8452</v>
      </c>
      <c r="D4245" s="2" t="s">
        <v>8453</v>
      </c>
      <c r="E4245" s="19" t="s">
        <v>8454</v>
      </c>
      <c r="F4245" s="20"/>
      <c r="G4245" s="2" t="s">
        <v>134</v>
      </c>
      <c r="H4245" s="2"/>
      <c r="I4245" s="2" t="s">
        <v>8455</v>
      </c>
      <c r="J4245" s="2" t="s">
        <v>8456</v>
      </c>
      <c r="K4245" s="2" t="s">
        <v>8457</v>
      </c>
      <c r="L4245" s="2" t="s">
        <v>1420</v>
      </c>
    </row>
    <row r="4246" spans="1:12">
      <c r="A4246" s="2" t="s">
        <v>8458</v>
      </c>
      <c r="B4246" s="3">
        <v>4.8899999999999999E-2</v>
      </c>
      <c r="C4246" s="2" t="s">
        <v>8459</v>
      </c>
      <c r="D4246" s="2" t="s">
        <v>8460</v>
      </c>
      <c r="E4246" s="19" t="s">
        <v>8461</v>
      </c>
      <c r="F4246" s="20"/>
      <c r="G4246" s="2" t="s">
        <v>134</v>
      </c>
      <c r="H4246" s="2"/>
      <c r="I4246" s="2" t="s">
        <v>8455</v>
      </c>
      <c r="J4246" s="2" t="s">
        <v>8456</v>
      </c>
      <c r="K4246" s="2" t="s">
        <v>8457</v>
      </c>
      <c r="L4246" s="2" t="s">
        <v>8462</v>
      </c>
    </row>
    <row r="4247" spans="1:12">
      <c r="A4247" s="2" t="s">
        <v>8463</v>
      </c>
      <c r="B4247" s="19" t="s">
        <v>8464</v>
      </c>
      <c r="C4247" s="20"/>
      <c r="D4247" s="2" t="s">
        <v>8465</v>
      </c>
      <c r="E4247" s="19" t="s">
        <v>8466</v>
      </c>
      <c r="F4247" s="20"/>
      <c r="G4247" s="2" t="s">
        <v>13</v>
      </c>
      <c r="H4247" s="2"/>
      <c r="I4247" s="2" t="s">
        <v>8467</v>
      </c>
      <c r="J4247" s="2" t="s">
        <v>8468</v>
      </c>
      <c r="K4247" s="2" t="s">
        <v>8469</v>
      </c>
      <c r="L4247" s="2" t="s">
        <v>1646</v>
      </c>
    </row>
    <row r="4248" spans="1:12">
      <c r="A4248" s="2" t="s">
        <v>8470</v>
      </c>
      <c r="B4248" s="19" t="s">
        <v>8471</v>
      </c>
      <c r="C4248" s="20"/>
      <c r="D4248" s="2"/>
      <c r="E4248" s="2" t="s">
        <v>8472</v>
      </c>
      <c r="F4248" s="2"/>
      <c r="G4248" s="19" t="s">
        <v>489</v>
      </c>
      <c r="H4248" s="20"/>
      <c r="I4248" s="2" t="s">
        <v>8473</v>
      </c>
      <c r="J4248" s="19" t="s">
        <v>8474</v>
      </c>
      <c r="K4248" s="20"/>
      <c r="L4248" s="2" t="s">
        <v>8475</v>
      </c>
    </row>
    <row r="4249" spans="1:12">
      <c r="A4249" s="2" t="s">
        <v>8476</v>
      </c>
      <c r="B4249" s="2" t="s">
        <v>8477</v>
      </c>
      <c r="C4249" s="2" t="s">
        <v>8478</v>
      </c>
      <c r="D4249" s="2" t="s">
        <v>8479</v>
      </c>
      <c r="E4249" s="2" t="s">
        <v>8480</v>
      </c>
      <c r="F4249" s="2" t="s">
        <v>8481</v>
      </c>
      <c r="G4249" s="2" t="s">
        <v>134</v>
      </c>
      <c r="H4249" s="2"/>
      <c r="I4249" s="2" t="s">
        <v>8482</v>
      </c>
      <c r="J4249" s="2" t="s">
        <v>8483</v>
      </c>
      <c r="K4249" s="2" t="s">
        <v>8484</v>
      </c>
      <c r="L4249" s="2" t="s">
        <v>2938</v>
      </c>
    </row>
    <row r="4250" spans="1:12">
      <c r="A4250" s="2" t="s">
        <v>8485</v>
      </c>
      <c r="B4250" s="2" t="s">
        <v>8486</v>
      </c>
      <c r="C4250" s="2" t="s">
        <v>8487</v>
      </c>
      <c r="D4250" s="2" t="s">
        <v>8488</v>
      </c>
      <c r="E4250" s="2" t="s">
        <v>8489</v>
      </c>
      <c r="F4250" s="2" t="s">
        <v>8490</v>
      </c>
      <c r="G4250" s="2" t="s">
        <v>134</v>
      </c>
      <c r="H4250" s="2"/>
      <c r="I4250" s="2" t="s">
        <v>8491</v>
      </c>
      <c r="J4250" s="2" t="s">
        <v>8492</v>
      </c>
      <c r="K4250" s="2" t="s">
        <v>8493</v>
      </c>
      <c r="L4250" s="2" t="s">
        <v>8494</v>
      </c>
    </row>
    <row r="4251" spans="1:12">
      <c r="A4251" s="2" t="s">
        <v>8495</v>
      </c>
      <c r="B4251" s="2"/>
      <c r="C4251" s="2" t="s">
        <v>8496</v>
      </c>
      <c r="D4251" s="2" t="s">
        <v>8497</v>
      </c>
      <c r="E4251" s="2" t="s">
        <v>8498</v>
      </c>
      <c r="F4251" s="2" t="s">
        <v>8499</v>
      </c>
      <c r="G4251" s="2" t="s">
        <v>134</v>
      </c>
      <c r="H4251" s="2"/>
      <c r="I4251" s="2" t="s">
        <v>1984</v>
      </c>
      <c r="J4251" s="3">
        <v>0.88</v>
      </c>
      <c r="K4251" s="2" t="s">
        <v>1985</v>
      </c>
      <c r="L4251" s="2" t="s">
        <v>8500</v>
      </c>
    </row>
    <row r="4252" spans="1:12">
      <c r="A4252" s="2" t="s">
        <v>8501</v>
      </c>
      <c r="B4252" s="2"/>
      <c r="C4252" s="2" t="s">
        <v>8502</v>
      </c>
      <c r="D4252" s="2" t="s">
        <v>8503</v>
      </c>
      <c r="E4252" s="3">
        <v>2.3400000000000001E-2</v>
      </c>
      <c r="F4252" s="2" t="s">
        <v>8504</v>
      </c>
      <c r="G4252" s="2" t="s">
        <v>134</v>
      </c>
      <c r="H4252" s="2"/>
      <c r="I4252" s="2" t="s">
        <v>8505</v>
      </c>
      <c r="J4252" s="2" t="s">
        <v>6753</v>
      </c>
      <c r="K4252" s="2" t="s">
        <v>8506</v>
      </c>
      <c r="L4252" s="2" t="s">
        <v>8507</v>
      </c>
    </row>
    <row r="4253" spans="1:12">
      <c r="A4253" s="19" t="s">
        <v>8508</v>
      </c>
      <c r="B4253" s="20"/>
      <c r="C4253" s="2" t="s">
        <v>8509</v>
      </c>
      <c r="D4253" s="2" t="s">
        <v>8510</v>
      </c>
      <c r="E4253" s="2" t="s">
        <v>8511</v>
      </c>
      <c r="F4253" s="2" t="s">
        <v>8512</v>
      </c>
      <c r="G4253" s="2" t="s">
        <v>134</v>
      </c>
      <c r="H4253" s="2"/>
      <c r="I4253" s="2" t="s">
        <v>8513</v>
      </c>
      <c r="J4253" s="2" t="s">
        <v>8514</v>
      </c>
      <c r="K4253" s="2" t="s">
        <v>8515</v>
      </c>
      <c r="L4253" s="2" t="s">
        <v>4790</v>
      </c>
    </row>
    <row r="4254" spans="1:12">
      <c r="A4254" s="19" t="s">
        <v>8516</v>
      </c>
      <c r="B4254" s="20"/>
      <c r="C4254" s="2" t="s">
        <v>8517</v>
      </c>
      <c r="D4254" s="2" t="s">
        <v>8518</v>
      </c>
      <c r="E4254" s="2" t="s">
        <v>8519</v>
      </c>
      <c r="F4254" s="2" t="s">
        <v>8520</v>
      </c>
      <c r="G4254" s="2" t="s">
        <v>134</v>
      </c>
      <c r="H4254" s="2"/>
      <c r="I4254" s="2" t="s">
        <v>8513</v>
      </c>
      <c r="J4254" s="2" t="s">
        <v>8514</v>
      </c>
      <c r="K4254" s="2" t="s">
        <v>8515</v>
      </c>
      <c r="L4254" s="2" t="s">
        <v>8521</v>
      </c>
    </row>
    <row r="4255" spans="1:12">
      <c r="A4255" s="2" t="s">
        <v>8522</v>
      </c>
      <c r="B4255" s="3">
        <v>0.18</v>
      </c>
      <c r="C4255" s="3">
        <v>0.375</v>
      </c>
      <c r="D4255" s="2" t="s">
        <v>8523</v>
      </c>
      <c r="E4255" s="3">
        <v>6.6000000000000003E-2</v>
      </c>
      <c r="F4255" s="2"/>
      <c r="G4255" s="2" t="s">
        <v>134</v>
      </c>
      <c r="H4255" s="2"/>
      <c r="I4255" s="2" t="s">
        <v>8524</v>
      </c>
      <c r="J4255" s="3">
        <v>0.31</v>
      </c>
      <c r="K4255" s="2" t="s">
        <v>8525</v>
      </c>
      <c r="L4255" s="2" t="s">
        <v>8526</v>
      </c>
    </row>
    <row r="4256" spans="1:12">
      <c r="A4256" s="2" t="s">
        <v>8527</v>
      </c>
      <c r="B4256" s="2" t="s">
        <v>8528</v>
      </c>
      <c r="C4256" s="2" t="s">
        <v>8529</v>
      </c>
      <c r="D4256" s="2" t="s">
        <v>8530</v>
      </c>
      <c r="E4256" s="2" t="s">
        <v>8531</v>
      </c>
      <c r="F4256" s="2" t="s">
        <v>8532</v>
      </c>
      <c r="G4256" s="2" t="s">
        <v>134</v>
      </c>
      <c r="H4256" s="2"/>
      <c r="I4256" s="2" t="s">
        <v>8533</v>
      </c>
      <c r="J4256" s="2" t="s">
        <v>8534</v>
      </c>
      <c r="K4256" s="2" t="s">
        <v>8535</v>
      </c>
      <c r="L4256" s="2" t="s">
        <v>3184</v>
      </c>
    </row>
    <row r="4257" spans="1:12">
      <c r="A4257" s="2" t="s">
        <v>8536</v>
      </c>
      <c r="B4257" s="19" t="s">
        <v>8537</v>
      </c>
      <c r="C4257" s="20"/>
      <c r="D4257" s="2" t="s">
        <v>8538</v>
      </c>
      <c r="E4257" s="2" t="s">
        <v>8539</v>
      </c>
      <c r="F4257" s="2"/>
      <c r="G4257" s="2" t="s">
        <v>13</v>
      </c>
      <c r="H4257" s="2"/>
      <c r="I4257" s="2" t="s">
        <v>8540</v>
      </c>
      <c r="J4257" s="2" t="s">
        <v>8541</v>
      </c>
      <c r="K4257" s="2" t="s">
        <v>5315</v>
      </c>
      <c r="L4257" s="2" t="s">
        <v>8542</v>
      </c>
    </row>
    <row r="4258" spans="1:12">
      <c r="A4258" s="2" t="s">
        <v>8543</v>
      </c>
      <c r="B4258" s="19" t="s">
        <v>8544</v>
      </c>
      <c r="C4258" s="20"/>
      <c r="D4258" s="3">
        <v>4383</v>
      </c>
      <c r="E4258" s="19" t="s">
        <v>8545</v>
      </c>
      <c r="F4258" s="20"/>
      <c r="G4258" s="19" t="s">
        <v>489</v>
      </c>
      <c r="H4258" s="20"/>
      <c r="I4258" s="2" t="s">
        <v>8546</v>
      </c>
      <c r="J4258" s="19" t="s">
        <v>8474</v>
      </c>
      <c r="K4258" s="20"/>
      <c r="L4258" s="2" t="s">
        <v>8547</v>
      </c>
    </row>
    <row r="4259" spans="1:12">
      <c r="A4259" s="2" t="s">
        <v>8548</v>
      </c>
      <c r="B4259" s="19" t="s">
        <v>8549</v>
      </c>
      <c r="C4259" s="20"/>
      <c r="D4259" s="2" t="s">
        <v>8550</v>
      </c>
      <c r="E4259" s="2" t="s">
        <v>8551</v>
      </c>
      <c r="F4259" s="3">
        <v>468</v>
      </c>
      <c r="G4259" s="2" t="s">
        <v>13</v>
      </c>
      <c r="H4259" s="2"/>
      <c r="I4259" s="2" t="s">
        <v>8552</v>
      </c>
      <c r="J4259" s="2" t="s">
        <v>8553</v>
      </c>
      <c r="K4259" s="2" t="s">
        <v>8554</v>
      </c>
      <c r="L4259" s="2" t="s">
        <v>4807</v>
      </c>
    </row>
    <row r="4260" spans="1:12">
      <c r="A4260" s="2" t="s">
        <v>8555</v>
      </c>
      <c r="B4260" s="19" t="s">
        <v>8556</v>
      </c>
      <c r="C4260" s="20"/>
      <c r="D4260" s="2" t="s">
        <v>8557</v>
      </c>
      <c r="E4260" s="2" t="s">
        <v>8558</v>
      </c>
      <c r="F4260" s="3">
        <v>352</v>
      </c>
      <c r="G4260" s="2" t="s">
        <v>13</v>
      </c>
      <c r="H4260" s="2"/>
      <c r="I4260" s="2" t="s">
        <v>8552</v>
      </c>
      <c r="J4260" s="2" t="s">
        <v>8553</v>
      </c>
      <c r="K4260" s="2" t="s">
        <v>8554</v>
      </c>
      <c r="L4260" s="2" t="s">
        <v>4807</v>
      </c>
    </row>
    <row r="4261" spans="1:12">
      <c r="A4261" s="2" t="s">
        <v>8559</v>
      </c>
      <c r="B4261" s="2" t="s">
        <v>8560</v>
      </c>
      <c r="C4261" s="2" t="s">
        <v>8561</v>
      </c>
      <c r="D4261" s="2" t="s">
        <v>8562</v>
      </c>
      <c r="E4261" s="2" t="s">
        <v>8563</v>
      </c>
      <c r="F4261" s="2" t="s">
        <v>8564</v>
      </c>
      <c r="G4261" s="2" t="s">
        <v>134</v>
      </c>
      <c r="H4261" s="2"/>
      <c r="I4261" s="2" t="s">
        <v>8565</v>
      </c>
      <c r="J4261" s="2" t="s">
        <v>8566</v>
      </c>
      <c r="K4261" s="2" t="s">
        <v>8567</v>
      </c>
      <c r="L4261" s="2" t="s">
        <v>4809</v>
      </c>
    </row>
    <row r="4262" spans="1:12">
      <c r="A4262" s="2" t="s">
        <v>8568</v>
      </c>
      <c r="B4262" s="2" t="s">
        <v>8569</v>
      </c>
      <c r="C4262" s="2" t="s">
        <v>8570</v>
      </c>
      <c r="D4262" s="2" t="s">
        <v>8571</v>
      </c>
      <c r="E4262" s="2" t="s">
        <v>8572</v>
      </c>
      <c r="F4262" s="2" t="s">
        <v>8573</v>
      </c>
      <c r="G4262" s="2" t="s">
        <v>134</v>
      </c>
      <c r="H4262" s="2"/>
      <c r="I4262" s="2" t="s">
        <v>8574</v>
      </c>
      <c r="J4262" s="2" t="s">
        <v>8575</v>
      </c>
      <c r="K4262" s="2" t="s">
        <v>8576</v>
      </c>
      <c r="L4262" s="2" t="s">
        <v>4809</v>
      </c>
    </row>
    <row r="4263" spans="1:12">
      <c r="A4263" s="2" t="s">
        <v>8577</v>
      </c>
      <c r="B4263" s="2" t="s">
        <v>8578</v>
      </c>
      <c r="C4263" s="2" t="s">
        <v>8579</v>
      </c>
      <c r="D4263" s="2" t="s">
        <v>8580</v>
      </c>
      <c r="E4263" s="2" t="s">
        <v>8581</v>
      </c>
      <c r="F4263" s="2" t="s">
        <v>8582</v>
      </c>
      <c r="G4263" s="2" t="s">
        <v>134</v>
      </c>
      <c r="H4263" s="2"/>
      <c r="I4263" s="2" t="s">
        <v>8583</v>
      </c>
      <c r="J4263" s="2" t="s">
        <v>8584</v>
      </c>
      <c r="K4263" s="2" t="s">
        <v>8585</v>
      </c>
      <c r="L4263" s="2" t="s">
        <v>4809</v>
      </c>
    </row>
    <row r="4264" spans="1:12">
      <c r="A4264" s="2" t="s">
        <v>8586</v>
      </c>
      <c r="B4264" s="2" t="s">
        <v>8587</v>
      </c>
      <c r="C4264" s="2" t="s">
        <v>8588</v>
      </c>
      <c r="D4264" s="2" t="s">
        <v>8589</v>
      </c>
      <c r="E4264" s="2" t="s">
        <v>8590</v>
      </c>
      <c r="F4264" s="2" t="s">
        <v>8591</v>
      </c>
      <c r="G4264" s="2" t="s">
        <v>134</v>
      </c>
      <c r="H4264" s="2"/>
      <c r="I4264" s="2" t="s">
        <v>8592</v>
      </c>
      <c r="J4264" s="2" t="s">
        <v>8593</v>
      </c>
      <c r="K4264" s="2" t="s">
        <v>8594</v>
      </c>
      <c r="L4264" s="2" t="s">
        <v>4809</v>
      </c>
    </row>
    <row r="4265" spans="1:12">
      <c r="A4265" s="2" t="s">
        <v>8595</v>
      </c>
      <c r="B4265" s="2" t="s">
        <v>8596</v>
      </c>
      <c r="C4265" s="2" t="s">
        <v>8597</v>
      </c>
      <c r="D4265" s="2" t="s">
        <v>8598</v>
      </c>
      <c r="E4265" s="2" t="s">
        <v>8599</v>
      </c>
      <c r="F4265" s="2" t="s">
        <v>8600</v>
      </c>
      <c r="G4265" s="2" t="s">
        <v>134</v>
      </c>
      <c r="H4265" s="2"/>
      <c r="I4265" s="2" t="s">
        <v>8601</v>
      </c>
      <c r="J4265" s="2" t="s">
        <v>8602</v>
      </c>
      <c r="K4265" s="2" t="s">
        <v>8603</v>
      </c>
      <c r="L4265" s="2" t="s">
        <v>4809</v>
      </c>
    </row>
    <row r="4266" spans="1:12">
      <c r="A4266" s="2" t="s">
        <v>8604</v>
      </c>
      <c r="B4266" s="2" t="s">
        <v>8605</v>
      </c>
      <c r="C4266" s="2" t="s">
        <v>8606</v>
      </c>
      <c r="D4266" s="2" t="s">
        <v>8607</v>
      </c>
      <c r="E4266" s="2" t="s">
        <v>8608</v>
      </c>
      <c r="F4266" s="2" t="s">
        <v>8609</v>
      </c>
      <c r="G4266" s="2" t="s">
        <v>134</v>
      </c>
      <c r="H4266" s="2"/>
      <c r="I4266" s="2" t="s">
        <v>8610</v>
      </c>
      <c r="J4266" s="2" t="s">
        <v>8611</v>
      </c>
      <c r="K4266" s="2" t="s">
        <v>8612</v>
      </c>
      <c r="L4266" s="2" t="s">
        <v>4809</v>
      </c>
    </row>
    <row r="4267" spans="1:12">
      <c r="A4267" s="2" t="s">
        <v>8613</v>
      </c>
      <c r="B4267" s="2" t="s">
        <v>8614</v>
      </c>
      <c r="C4267" s="2" t="s">
        <v>8615</v>
      </c>
      <c r="D4267" s="2" t="s">
        <v>8616</v>
      </c>
      <c r="E4267" s="2" t="s">
        <v>8617</v>
      </c>
      <c r="F4267" s="2" t="s">
        <v>8618</v>
      </c>
      <c r="G4267" s="2" t="s">
        <v>134</v>
      </c>
      <c r="H4267" s="2"/>
      <c r="I4267" s="2" t="s">
        <v>8619</v>
      </c>
      <c r="J4267" s="2" t="s">
        <v>8620</v>
      </c>
      <c r="K4267" s="2" t="s">
        <v>8621</v>
      </c>
      <c r="L4267" s="2" t="s">
        <v>4809</v>
      </c>
    </row>
    <row r="4268" spans="1:12">
      <c r="A4268" s="2" t="s">
        <v>8622</v>
      </c>
      <c r="B4268" s="2" t="s">
        <v>866</v>
      </c>
      <c r="C4268" s="2" t="s">
        <v>8456</v>
      </c>
      <c r="D4268" s="2" t="s">
        <v>8623</v>
      </c>
      <c r="E4268" s="2" t="s">
        <v>8624</v>
      </c>
      <c r="F4268" s="2" t="s">
        <v>8625</v>
      </c>
      <c r="G4268" s="2" t="s">
        <v>134</v>
      </c>
      <c r="H4268" s="2"/>
      <c r="I4268" s="2" t="s">
        <v>8626</v>
      </c>
      <c r="J4268" s="2" t="s">
        <v>8627</v>
      </c>
      <c r="K4268" s="2" t="s">
        <v>8628</v>
      </c>
      <c r="L4268" s="2" t="s">
        <v>8629</v>
      </c>
    </row>
    <row r="4269" spans="1:12">
      <c r="A4269" s="2" t="s">
        <v>8630</v>
      </c>
      <c r="B4269" s="2" t="s">
        <v>8631</v>
      </c>
      <c r="C4269" s="2" t="s">
        <v>8632</v>
      </c>
      <c r="D4269" s="3">
        <v>4.3315000000000001</v>
      </c>
      <c r="E4269" s="2" t="s">
        <v>8624</v>
      </c>
      <c r="F4269" s="2" t="s">
        <v>8633</v>
      </c>
      <c r="G4269" s="2" t="s">
        <v>134</v>
      </c>
      <c r="H4269" s="2"/>
      <c r="I4269" s="3">
        <v>695</v>
      </c>
      <c r="J4269" s="2" t="s">
        <v>8634</v>
      </c>
      <c r="K4269" s="2" t="s">
        <v>8635</v>
      </c>
      <c r="L4269" s="2" t="s">
        <v>8636</v>
      </c>
    </row>
    <row r="4270" spans="1:12">
      <c r="A4270" s="2" t="s">
        <v>8637</v>
      </c>
      <c r="B4270" s="2" t="s">
        <v>8638</v>
      </c>
      <c r="C4270" s="2" t="s">
        <v>8639</v>
      </c>
      <c r="D4270" s="3">
        <v>4.375</v>
      </c>
      <c r="E4270" s="2" t="s">
        <v>8624</v>
      </c>
      <c r="F4270" s="2" t="s">
        <v>8640</v>
      </c>
      <c r="G4270" s="2" t="s">
        <v>134</v>
      </c>
      <c r="H4270" s="2"/>
      <c r="I4270" s="3">
        <v>1131</v>
      </c>
      <c r="J4270" s="2" t="s">
        <v>8641</v>
      </c>
      <c r="K4270" s="2" t="s">
        <v>8642</v>
      </c>
      <c r="L4270" s="2" t="s">
        <v>4820</v>
      </c>
    </row>
    <row r="4271" spans="1:12">
      <c r="A4271" s="2" t="s">
        <v>8643</v>
      </c>
      <c r="B4271" s="2" t="s">
        <v>8644</v>
      </c>
      <c r="C4271" s="19" t="s">
        <v>8645</v>
      </c>
      <c r="D4271" s="20"/>
      <c r="E4271" s="3">
        <v>320</v>
      </c>
      <c r="F4271" s="2" t="s">
        <v>8646</v>
      </c>
      <c r="G4271" s="2" t="s">
        <v>67</v>
      </c>
      <c r="H4271" s="2"/>
      <c r="I4271" s="2" t="s">
        <v>8647</v>
      </c>
      <c r="J4271" s="2"/>
      <c r="K4271" s="3">
        <v>4783</v>
      </c>
      <c r="L4271" s="2" t="s">
        <v>5191</v>
      </c>
    </row>
    <row r="4272" spans="1:12">
      <c r="A4272" s="2" t="s">
        <v>8648</v>
      </c>
      <c r="B4272" s="2" t="s">
        <v>8649</v>
      </c>
      <c r="C4272" s="2" t="s">
        <v>8650</v>
      </c>
      <c r="D4272" s="2" t="s">
        <v>8651</v>
      </c>
      <c r="E4272" s="2" t="s">
        <v>8652</v>
      </c>
      <c r="F4272" s="2" t="s">
        <v>8653</v>
      </c>
      <c r="G4272" s="2" t="s">
        <v>134</v>
      </c>
      <c r="H4272" s="2"/>
      <c r="I4272" s="3">
        <v>149</v>
      </c>
      <c r="J4272" s="2" t="s">
        <v>8654</v>
      </c>
      <c r="K4272" s="2" t="s">
        <v>8655</v>
      </c>
      <c r="L4272" s="2" t="s">
        <v>5193</v>
      </c>
    </row>
    <row r="4273" spans="1:12">
      <c r="A4273" s="2" t="s">
        <v>8656</v>
      </c>
      <c r="B4273" s="19" t="s">
        <v>8657</v>
      </c>
      <c r="C4273" s="20"/>
      <c r="D4273" s="2" t="s">
        <v>8658</v>
      </c>
      <c r="E4273" s="19" t="s">
        <v>8659</v>
      </c>
      <c r="F4273" s="20"/>
      <c r="G4273" s="2" t="s">
        <v>13</v>
      </c>
      <c r="H4273" s="2"/>
      <c r="I4273" s="3">
        <v>92.8</v>
      </c>
      <c r="J4273" s="2" t="s">
        <v>8660</v>
      </c>
      <c r="K4273" s="2"/>
      <c r="L4273" s="2" t="s">
        <v>8661</v>
      </c>
    </row>
    <row r="4274" spans="1:12">
      <c r="A4274" s="2" t="s">
        <v>8662</v>
      </c>
      <c r="B4274" s="19" t="s">
        <v>8663</v>
      </c>
      <c r="C4274" s="20"/>
      <c r="D4274" s="2" t="s">
        <v>8664</v>
      </c>
      <c r="E4274" s="19" t="s">
        <v>8665</v>
      </c>
      <c r="F4274" s="20"/>
      <c r="G4274" s="2" t="s">
        <v>13</v>
      </c>
      <c r="H4274" s="2"/>
      <c r="I4274" s="3">
        <v>46.4</v>
      </c>
      <c r="J4274" s="2" t="s">
        <v>8666</v>
      </c>
      <c r="K4274" s="2"/>
      <c r="L4274" s="2" t="s">
        <v>4833</v>
      </c>
    </row>
    <row r="4275" spans="1:12">
      <c r="A4275" s="2" t="s">
        <v>8667</v>
      </c>
      <c r="B4275" s="19" t="s">
        <v>8668</v>
      </c>
      <c r="C4275" s="20"/>
      <c r="D4275" s="2" t="s">
        <v>8669</v>
      </c>
      <c r="E4275" s="19" t="s">
        <v>8670</v>
      </c>
      <c r="F4275" s="20"/>
      <c r="G4275" s="2" t="s">
        <v>13</v>
      </c>
      <c r="H4275" s="2"/>
      <c r="I4275" s="3">
        <v>14.83</v>
      </c>
      <c r="J4275" s="2" t="s">
        <v>8671</v>
      </c>
      <c r="K4275" s="2"/>
      <c r="L4275" s="2" t="s">
        <v>8672</v>
      </c>
    </row>
    <row r="4276" spans="1:12">
      <c r="A4276" s="2" t="s">
        <v>8673</v>
      </c>
      <c r="B4276" s="19" t="s">
        <v>8674</v>
      </c>
      <c r="C4276" s="20"/>
      <c r="D4276" s="2" t="s">
        <v>8675</v>
      </c>
      <c r="E4276" s="19" t="s">
        <v>8676</v>
      </c>
      <c r="F4276" s="20"/>
      <c r="G4276" s="2" t="s">
        <v>13</v>
      </c>
      <c r="H4276" s="2"/>
      <c r="I4276" s="3">
        <v>77.099999999999994</v>
      </c>
      <c r="J4276" s="2" t="s">
        <v>8677</v>
      </c>
      <c r="K4276" s="2"/>
      <c r="L4276" s="2" t="s">
        <v>8661</v>
      </c>
    </row>
    <row r="4277" spans="1:12">
      <c r="A4277" s="2" t="s">
        <v>8678</v>
      </c>
      <c r="B4277" s="19" t="s">
        <v>8679</v>
      </c>
      <c r="C4277" s="20"/>
      <c r="D4277" s="2" t="s">
        <v>8680</v>
      </c>
      <c r="E4277" s="19" t="s">
        <v>8681</v>
      </c>
      <c r="F4277" s="20"/>
      <c r="G4277" s="2" t="s">
        <v>13</v>
      </c>
      <c r="H4277" s="2"/>
      <c r="I4277" s="3">
        <v>58</v>
      </c>
      <c r="J4277" s="2" t="s">
        <v>8682</v>
      </c>
      <c r="K4277" s="2"/>
      <c r="L4277" s="2" t="s">
        <v>8661</v>
      </c>
    </row>
    <row r="4278" spans="1:12">
      <c r="A4278" s="2" t="s">
        <v>8683</v>
      </c>
      <c r="B4278" s="19" t="s">
        <v>8684</v>
      </c>
      <c r="C4278" s="20"/>
      <c r="D4278" s="2" t="s">
        <v>8685</v>
      </c>
      <c r="E4278" s="19" t="s">
        <v>8686</v>
      </c>
      <c r="F4278" s="20"/>
      <c r="G4278" s="2" t="s">
        <v>13</v>
      </c>
      <c r="H4278" s="2"/>
      <c r="I4278" s="3">
        <v>58</v>
      </c>
      <c r="J4278" s="2" t="s">
        <v>8682</v>
      </c>
      <c r="K4278" s="2"/>
      <c r="L4278" s="2" t="s">
        <v>4833</v>
      </c>
    </row>
    <row r="4279" spans="1:12">
      <c r="A4279" s="2" t="s">
        <v>8687</v>
      </c>
      <c r="B4279" s="19" t="s">
        <v>8688</v>
      </c>
      <c r="C4279" s="20"/>
      <c r="D4279" s="2" t="s">
        <v>8689</v>
      </c>
      <c r="E4279" s="19" t="s">
        <v>8690</v>
      </c>
      <c r="F4279" s="20"/>
      <c r="G4279" s="2" t="s">
        <v>13</v>
      </c>
      <c r="H4279" s="2"/>
      <c r="I4279" s="3">
        <v>68.8</v>
      </c>
      <c r="J4279" s="2" t="s">
        <v>8691</v>
      </c>
      <c r="K4279" s="2"/>
      <c r="L4279" s="2" t="s">
        <v>4833</v>
      </c>
    </row>
    <row r="4280" spans="1:12">
      <c r="A4280" s="2" t="s">
        <v>8692</v>
      </c>
      <c r="B4280" s="19" t="s">
        <v>8693</v>
      </c>
      <c r="C4280" s="20"/>
      <c r="D4280" s="2" t="s">
        <v>8694</v>
      </c>
      <c r="E4280" s="19" t="s">
        <v>8695</v>
      </c>
      <c r="F4280" s="20"/>
      <c r="G4280" s="2" t="s">
        <v>13</v>
      </c>
      <c r="H4280" s="2"/>
      <c r="I4280" s="3">
        <v>34.299999999999997</v>
      </c>
      <c r="J4280" s="2" t="s">
        <v>8696</v>
      </c>
      <c r="K4280" s="2"/>
      <c r="L4280" s="2" t="s">
        <v>4833</v>
      </c>
    </row>
    <row r="4281" spans="1:12">
      <c r="A4281" s="2" t="s">
        <v>8697</v>
      </c>
      <c r="B4281" s="2" t="s">
        <v>8698</v>
      </c>
      <c r="C4281" s="2" t="s">
        <v>8699</v>
      </c>
      <c r="D4281" s="2" t="s">
        <v>8700</v>
      </c>
      <c r="E4281" s="2" t="s">
        <v>8701</v>
      </c>
      <c r="F4281" s="2" t="s">
        <v>8702</v>
      </c>
      <c r="G4281" s="2" t="s">
        <v>134</v>
      </c>
      <c r="H4281" s="2"/>
      <c r="I4281" s="3">
        <v>208</v>
      </c>
      <c r="J4281" s="2" t="s">
        <v>8703</v>
      </c>
      <c r="K4281" s="2" t="s">
        <v>8704</v>
      </c>
      <c r="L4281" s="2" t="s">
        <v>8705</v>
      </c>
    </row>
    <row r="4282" spans="1:12">
      <c r="A4282" s="2" t="s">
        <v>8706</v>
      </c>
      <c r="B4282" s="19" t="s">
        <v>8707</v>
      </c>
      <c r="C4282" s="20"/>
      <c r="D4282" s="2" t="s">
        <v>8708</v>
      </c>
      <c r="E4282" s="2" t="s">
        <v>8709</v>
      </c>
      <c r="F4282" s="2" t="s">
        <v>8710</v>
      </c>
      <c r="G4282" s="2" t="s">
        <v>13</v>
      </c>
      <c r="H4282" s="2"/>
      <c r="I4282" s="2" t="s">
        <v>8711</v>
      </c>
      <c r="J4282" s="2" t="s">
        <v>8712</v>
      </c>
      <c r="K4282" s="2" t="s">
        <v>8713</v>
      </c>
      <c r="L4282" s="2" t="s">
        <v>8714</v>
      </c>
    </row>
    <row r="4283" spans="1:12">
      <c r="A4283" s="2" t="s">
        <v>8715</v>
      </c>
      <c r="B4283" s="2" t="s">
        <v>8716</v>
      </c>
      <c r="C4283" s="2" t="s">
        <v>8717</v>
      </c>
      <c r="D4283" s="2" t="s">
        <v>8718</v>
      </c>
      <c r="E4283" s="2" t="s">
        <v>8719</v>
      </c>
      <c r="F4283" s="2" t="s">
        <v>8720</v>
      </c>
      <c r="G4283" s="2" t="s">
        <v>134</v>
      </c>
      <c r="H4283" s="2"/>
      <c r="I4283" s="3">
        <v>311</v>
      </c>
      <c r="J4283" s="2" t="s">
        <v>8721</v>
      </c>
      <c r="K4283" s="2" t="s">
        <v>8722</v>
      </c>
      <c r="L4283" s="2" t="s">
        <v>4843</v>
      </c>
    </row>
    <row r="4284" spans="1:12">
      <c r="A4284" s="2" t="s">
        <v>8723</v>
      </c>
      <c r="B4284" s="2" t="s">
        <v>8724</v>
      </c>
      <c r="C4284" s="2" t="s">
        <v>8725</v>
      </c>
      <c r="D4284" s="2" t="s">
        <v>8726</v>
      </c>
      <c r="E4284" s="2" t="s">
        <v>8727</v>
      </c>
      <c r="F4284" s="2" t="s">
        <v>8728</v>
      </c>
      <c r="G4284" s="2" t="s">
        <v>134</v>
      </c>
      <c r="H4284" s="2"/>
      <c r="I4284" s="3">
        <v>311</v>
      </c>
      <c r="J4284" s="2" t="s">
        <v>8721</v>
      </c>
      <c r="K4284" s="2" t="s">
        <v>8722</v>
      </c>
      <c r="L4284" s="2" t="s">
        <v>4843</v>
      </c>
    </row>
    <row r="4285" spans="1:12">
      <c r="A4285" s="2" t="s">
        <v>8729</v>
      </c>
      <c r="B4285" s="19" t="s">
        <v>8730</v>
      </c>
      <c r="C4285" s="20"/>
      <c r="D4285" s="2" t="s">
        <v>8731</v>
      </c>
      <c r="E4285" s="2" t="s">
        <v>8732</v>
      </c>
      <c r="F4285" s="2" t="s">
        <v>8733</v>
      </c>
      <c r="G4285" s="2" t="s">
        <v>13</v>
      </c>
      <c r="H4285" s="2"/>
      <c r="I4285" s="3">
        <v>311</v>
      </c>
      <c r="J4285" s="2" t="s">
        <v>8721</v>
      </c>
      <c r="K4285" s="2" t="s">
        <v>8722</v>
      </c>
      <c r="L4285" s="2" t="s">
        <v>4843</v>
      </c>
    </row>
    <row r="4286" spans="1:12">
      <c r="A4286" s="2" t="s">
        <v>8734</v>
      </c>
      <c r="B4286" s="2" t="s">
        <v>8735</v>
      </c>
      <c r="C4286" s="2" t="s">
        <v>8736</v>
      </c>
      <c r="D4286" s="2" t="s">
        <v>8737</v>
      </c>
      <c r="E4286" s="19" t="s">
        <v>8738</v>
      </c>
      <c r="F4286" s="20"/>
      <c r="G4286" s="2" t="s">
        <v>134</v>
      </c>
      <c r="H4286" s="2"/>
      <c r="I4286" s="2" t="s">
        <v>8739</v>
      </c>
      <c r="J4286" s="2" t="s">
        <v>8740</v>
      </c>
      <c r="K4286" s="2" t="s">
        <v>8741</v>
      </c>
      <c r="L4286" s="2" t="s">
        <v>8742</v>
      </c>
    </row>
    <row r="4287" spans="1:12">
      <c r="A4287" s="2" t="s">
        <v>8743</v>
      </c>
      <c r="B4287" s="2" t="s">
        <v>8744</v>
      </c>
      <c r="C4287" s="2" t="s">
        <v>8745</v>
      </c>
      <c r="D4287" s="2" t="s">
        <v>8746</v>
      </c>
      <c r="E4287" s="19" t="s">
        <v>8747</v>
      </c>
      <c r="F4287" s="20"/>
      <c r="G4287" s="2" t="s">
        <v>134</v>
      </c>
      <c r="H4287" s="2"/>
      <c r="I4287" s="2" t="s">
        <v>8739</v>
      </c>
      <c r="J4287" s="2" t="s">
        <v>8740</v>
      </c>
      <c r="K4287" s="2" t="s">
        <v>8741</v>
      </c>
      <c r="L4287" s="2" t="s">
        <v>8742</v>
      </c>
    </row>
    <row r="4288" spans="1:12">
      <c r="A4288" s="2" t="s">
        <v>8748</v>
      </c>
      <c r="B4288" s="2" t="s">
        <v>8749</v>
      </c>
      <c r="C4288" s="2" t="s">
        <v>8750</v>
      </c>
      <c r="D4288" s="2" t="s">
        <v>8751</v>
      </c>
      <c r="E4288" s="19" t="s">
        <v>8752</v>
      </c>
      <c r="F4288" s="20"/>
      <c r="G4288" s="2" t="s">
        <v>134</v>
      </c>
      <c r="H4288" s="2"/>
      <c r="I4288" s="2" t="s">
        <v>8739</v>
      </c>
      <c r="J4288" s="2" t="s">
        <v>8740</v>
      </c>
      <c r="K4288" s="2" t="s">
        <v>8741</v>
      </c>
      <c r="L4288" s="2" t="s">
        <v>8742</v>
      </c>
    </row>
    <row r="4289" spans="1:12">
      <c r="A4289" s="2" t="s">
        <v>8753</v>
      </c>
      <c r="B4289" s="2" t="s">
        <v>8754</v>
      </c>
      <c r="C4289" s="2" t="s">
        <v>8755</v>
      </c>
      <c r="D4289" s="2" t="s">
        <v>8756</v>
      </c>
      <c r="E4289" s="19" t="s">
        <v>8757</v>
      </c>
      <c r="F4289" s="20"/>
      <c r="G4289" s="2" t="s">
        <v>134</v>
      </c>
      <c r="H4289" s="2"/>
      <c r="I4289" s="2" t="s">
        <v>8739</v>
      </c>
      <c r="J4289" s="2" t="s">
        <v>8740</v>
      </c>
      <c r="K4289" s="2" t="s">
        <v>8741</v>
      </c>
      <c r="L4289" s="2" t="s">
        <v>6970</v>
      </c>
    </row>
    <row r="4290" spans="1:12">
      <c r="A4290" s="2" t="s">
        <v>8758</v>
      </c>
      <c r="B4290" s="2" t="s">
        <v>8759</v>
      </c>
      <c r="C4290" s="2" t="s">
        <v>8760</v>
      </c>
      <c r="D4290" s="2" t="s">
        <v>8761</v>
      </c>
      <c r="E4290" s="2" t="s">
        <v>8762</v>
      </c>
      <c r="F4290" s="2" t="s">
        <v>8763</v>
      </c>
      <c r="G4290" s="2" t="s">
        <v>134</v>
      </c>
      <c r="H4290" s="2"/>
      <c r="I4290" s="2" t="s">
        <v>8764</v>
      </c>
      <c r="J4290" s="2" t="s">
        <v>8765</v>
      </c>
      <c r="K4290" s="2" t="s">
        <v>8766</v>
      </c>
      <c r="L4290" s="2" t="s">
        <v>6988</v>
      </c>
    </row>
    <row r="4291" spans="1:12">
      <c r="A4291" s="2" t="s">
        <v>8767</v>
      </c>
      <c r="B4291" s="2" t="s">
        <v>8768</v>
      </c>
      <c r="C4291" s="2" t="s">
        <v>8769</v>
      </c>
      <c r="D4291" s="2" t="s">
        <v>8770</v>
      </c>
      <c r="E4291" s="2" t="s">
        <v>8771</v>
      </c>
      <c r="F4291" s="2" t="s">
        <v>8772</v>
      </c>
      <c r="G4291" s="2" t="s">
        <v>134</v>
      </c>
      <c r="H4291" s="2"/>
      <c r="I4291" s="2" t="s">
        <v>8764</v>
      </c>
      <c r="J4291" s="2" t="s">
        <v>8765</v>
      </c>
      <c r="K4291" s="2" t="s">
        <v>8766</v>
      </c>
      <c r="L4291" s="2" t="s">
        <v>6988</v>
      </c>
    </row>
    <row r="4292" spans="1:12">
      <c r="A4292" s="2" t="s">
        <v>8773</v>
      </c>
      <c r="B4292" s="2" t="s">
        <v>8774</v>
      </c>
      <c r="C4292" s="2" t="s">
        <v>8775</v>
      </c>
      <c r="D4292" s="2" t="s">
        <v>8776</v>
      </c>
      <c r="E4292" s="2" t="s">
        <v>8777</v>
      </c>
      <c r="F4292" s="2" t="s">
        <v>8778</v>
      </c>
      <c r="G4292" s="2" t="s">
        <v>13</v>
      </c>
      <c r="H4292" s="2"/>
      <c r="I4292" s="3">
        <v>38.799999999999997</v>
      </c>
      <c r="J4292" s="2" t="s">
        <v>8779</v>
      </c>
      <c r="K4292" s="2" t="s">
        <v>8780</v>
      </c>
      <c r="L4292" s="2" t="s">
        <v>8781</v>
      </c>
    </row>
    <row r="4293" spans="1:12">
      <c r="A4293" s="2" t="s">
        <v>8782</v>
      </c>
      <c r="B4293" s="2" t="s">
        <v>8783</v>
      </c>
      <c r="C4293" s="2" t="s">
        <v>8784</v>
      </c>
      <c r="D4293" s="2" t="s">
        <v>8785</v>
      </c>
      <c r="E4293" s="2" t="s">
        <v>8786</v>
      </c>
      <c r="F4293" s="2" t="s">
        <v>8787</v>
      </c>
      <c r="G4293" s="2" t="s">
        <v>13</v>
      </c>
      <c r="H4293" s="2"/>
      <c r="I4293" s="3">
        <v>38.799999999999997</v>
      </c>
      <c r="J4293" s="2" t="s">
        <v>8779</v>
      </c>
      <c r="K4293" s="2" t="s">
        <v>8780</v>
      </c>
      <c r="L4293" s="2" t="s">
        <v>8781</v>
      </c>
    </row>
    <row r="4294" spans="1:12">
      <c r="A4294" s="2" t="s">
        <v>8788</v>
      </c>
      <c r="B4294" s="2" t="s">
        <v>8789</v>
      </c>
      <c r="C4294" s="2" t="s">
        <v>8790</v>
      </c>
      <c r="D4294" s="19" t="s">
        <v>8791</v>
      </c>
      <c r="E4294" s="20"/>
      <c r="F4294" s="2"/>
      <c r="G4294" s="2" t="s">
        <v>134</v>
      </c>
      <c r="H4294" s="2"/>
      <c r="I4294" s="2" t="s">
        <v>8792</v>
      </c>
      <c r="J4294" s="2" t="s">
        <v>8793</v>
      </c>
      <c r="K4294" s="2" t="s">
        <v>8794</v>
      </c>
      <c r="L4294" s="2" t="s">
        <v>8795</v>
      </c>
    </row>
    <row r="4295" spans="1:12">
      <c r="A4295" s="2" t="s">
        <v>8796</v>
      </c>
      <c r="B4295" s="2" t="s">
        <v>8797</v>
      </c>
      <c r="C4295" s="2" t="s">
        <v>8798</v>
      </c>
      <c r="D4295" s="2" t="s">
        <v>8799</v>
      </c>
      <c r="E4295" s="2" t="s">
        <v>8800</v>
      </c>
      <c r="F4295" s="2" t="s">
        <v>8801</v>
      </c>
      <c r="G4295" s="2" t="s">
        <v>134</v>
      </c>
      <c r="H4295" s="2"/>
      <c r="I4295" s="2" t="s">
        <v>8802</v>
      </c>
      <c r="J4295" s="2" t="s">
        <v>8803</v>
      </c>
      <c r="K4295" s="2" t="s">
        <v>8804</v>
      </c>
      <c r="L4295" s="2" t="s">
        <v>7007</v>
      </c>
    </row>
    <row r="4296" spans="1:12">
      <c r="A4296" s="2" t="s">
        <v>8805</v>
      </c>
      <c r="B4296" s="2" t="s">
        <v>8806</v>
      </c>
      <c r="C4296" s="2" t="s">
        <v>8807</v>
      </c>
      <c r="D4296" s="2" t="s">
        <v>8808</v>
      </c>
      <c r="E4296" s="2" t="s">
        <v>8809</v>
      </c>
      <c r="F4296" s="2" t="s">
        <v>8810</v>
      </c>
      <c r="G4296" s="2" t="s">
        <v>134</v>
      </c>
      <c r="H4296" s="2"/>
      <c r="I4296" s="2" t="s">
        <v>8802</v>
      </c>
      <c r="J4296" s="2" t="s">
        <v>8803</v>
      </c>
      <c r="K4296" s="2" t="s">
        <v>8804</v>
      </c>
      <c r="L4296" s="2" t="s">
        <v>7007</v>
      </c>
    </row>
    <row r="4297" spans="1:12">
      <c r="A4297" s="2" t="s">
        <v>688</v>
      </c>
      <c r="B4297" s="19" t="s">
        <v>8811</v>
      </c>
      <c r="C4297" s="20"/>
      <c r="D4297" s="2"/>
      <c r="E4297" s="2" t="s">
        <v>8812</v>
      </c>
      <c r="F4297" s="2"/>
      <c r="G4297" s="19" t="s">
        <v>489</v>
      </c>
      <c r="H4297" s="20"/>
      <c r="I4297" s="2" t="s">
        <v>8813</v>
      </c>
      <c r="J4297" s="19" t="s">
        <v>8814</v>
      </c>
      <c r="K4297" s="20"/>
      <c r="L4297" s="2" t="s">
        <v>7013</v>
      </c>
    </row>
    <row r="4298" spans="1:12">
      <c r="A4298" s="2" t="s">
        <v>8815</v>
      </c>
      <c r="B4298" s="2" t="s">
        <v>8816</v>
      </c>
      <c r="C4298" s="2" t="s">
        <v>8817</v>
      </c>
      <c r="D4298" s="2" t="s">
        <v>8818</v>
      </c>
      <c r="E4298" s="2" t="s">
        <v>8819</v>
      </c>
      <c r="F4298" s="2" t="s">
        <v>8820</v>
      </c>
      <c r="G4298" s="2" t="s">
        <v>134</v>
      </c>
      <c r="H4298" s="2"/>
      <c r="I4298" s="3">
        <v>587</v>
      </c>
      <c r="J4298" s="2" t="s">
        <v>8821</v>
      </c>
      <c r="K4298" s="2" t="s">
        <v>8822</v>
      </c>
      <c r="L4298" s="2" t="s">
        <v>7043</v>
      </c>
    </row>
    <row r="4299" spans="1:12">
      <c r="A4299" s="2" t="s">
        <v>8823</v>
      </c>
      <c r="B4299" s="2" t="s">
        <v>8824</v>
      </c>
      <c r="C4299" s="2" t="s">
        <v>8825</v>
      </c>
      <c r="D4299" s="2" t="s">
        <v>8826</v>
      </c>
      <c r="E4299" s="2" t="s">
        <v>8827</v>
      </c>
      <c r="F4299" s="2" t="s">
        <v>8828</v>
      </c>
      <c r="G4299" s="2" t="s">
        <v>134</v>
      </c>
      <c r="H4299" s="2"/>
      <c r="I4299" s="3">
        <v>1120</v>
      </c>
      <c r="J4299" s="2" t="s">
        <v>8829</v>
      </c>
      <c r="K4299" s="2" t="s">
        <v>8830</v>
      </c>
      <c r="L4299" s="2" t="s">
        <v>7043</v>
      </c>
    </row>
    <row r="4300" spans="1:12">
      <c r="A4300" s="2" t="s">
        <v>8831</v>
      </c>
      <c r="B4300" s="2" t="s">
        <v>8832</v>
      </c>
      <c r="C4300" s="2" t="s">
        <v>8833</v>
      </c>
      <c r="D4300" s="2" t="s">
        <v>8834</v>
      </c>
      <c r="E4300" s="2" t="s">
        <v>8835</v>
      </c>
      <c r="F4300" s="2" t="s">
        <v>8836</v>
      </c>
      <c r="G4300" s="2" t="s">
        <v>134</v>
      </c>
      <c r="H4300" s="2"/>
      <c r="I4300" s="2" t="s">
        <v>8837</v>
      </c>
      <c r="J4300" s="2" t="s">
        <v>8838</v>
      </c>
      <c r="K4300" s="2" t="s">
        <v>8839</v>
      </c>
      <c r="L4300" s="2" t="s">
        <v>8840</v>
      </c>
    </row>
    <row r="4301" spans="1:12">
      <c r="A4301" s="2" t="s">
        <v>8841</v>
      </c>
      <c r="B4301" s="19" t="s">
        <v>8842</v>
      </c>
      <c r="C4301" s="20"/>
      <c r="D4301" s="2" t="s">
        <v>8843</v>
      </c>
      <c r="E4301" s="2" t="s">
        <v>8844</v>
      </c>
      <c r="F4301" s="2" t="s">
        <v>8845</v>
      </c>
      <c r="G4301" s="2" t="s">
        <v>13</v>
      </c>
      <c r="H4301" s="2"/>
      <c r="I4301" s="2" t="s">
        <v>8837</v>
      </c>
      <c r="J4301" s="2" t="s">
        <v>8838</v>
      </c>
      <c r="K4301" s="2" t="s">
        <v>8839</v>
      </c>
      <c r="L4301" s="2" t="s">
        <v>8846</v>
      </c>
    </row>
    <row r="4302" spans="1:12">
      <c r="A4302" s="2" t="s">
        <v>8847</v>
      </c>
      <c r="B4302" s="2" t="s">
        <v>8848</v>
      </c>
      <c r="C4302" s="2" t="s">
        <v>8849</v>
      </c>
      <c r="D4302" s="2" t="s">
        <v>8850</v>
      </c>
      <c r="E4302" s="2" t="s">
        <v>8851</v>
      </c>
      <c r="F4302" s="2" t="s">
        <v>8852</v>
      </c>
      <c r="G4302" s="2" t="s">
        <v>134</v>
      </c>
      <c r="H4302" s="2"/>
      <c r="I4302" s="2" t="s">
        <v>8853</v>
      </c>
      <c r="J4302" s="2" t="s">
        <v>8854</v>
      </c>
      <c r="K4302" s="2" t="s">
        <v>8855</v>
      </c>
      <c r="L4302" s="2" t="s">
        <v>7124</v>
      </c>
    </row>
    <row r="4303" spans="1:12">
      <c r="A4303" s="2" t="s">
        <v>8856</v>
      </c>
      <c r="B4303" s="3">
        <v>1E-3</v>
      </c>
      <c r="C4303" s="2"/>
      <c r="D4303" s="2"/>
      <c r="E4303" s="2"/>
      <c r="F4303" s="2"/>
      <c r="G4303" s="19" t="s">
        <v>489</v>
      </c>
      <c r="H4303" s="20"/>
      <c r="I4303" s="3">
        <v>30000</v>
      </c>
      <c r="J4303" s="2"/>
      <c r="K4303" s="2"/>
      <c r="L4303" s="2" t="s">
        <v>8857</v>
      </c>
    </row>
    <row r="4304" spans="1:12">
      <c r="A4304" s="2" t="s">
        <v>8858</v>
      </c>
      <c r="B4304" s="2" t="s">
        <v>8859</v>
      </c>
      <c r="C4304" s="2" t="s">
        <v>8860</v>
      </c>
      <c r="D4304" s="2" t="s">
        <v>8861</v>
      </c>
      <c r="E4304" s="2" t="s">
        <v>8862</v>
      </c>
      <c r="F4304" s="3">
        <v>2000</v>
      </c>
      <c r="G4304" s="2" t="s">
        <v>134</v>
      </c>
      <c r="H4304" s="2"/>
      <c r="I4304" s="2" t="s">
        <v>8863</v>
      </c>
      <c r="J4304" s="2" t="s">
        <v>8864</v>
      </c>
      <c r="K4304" s="2" t="s">
        <v>8865</v>
      </c>
      <c r="L4304" s="2" t="s">
        <v>8866</v>
      </c>
    </row>
    <row r="4305" spans="1:12">
      <c r="A4305" s="19" t="s">
        <v>8867</v>
      </c>
      <c r="B4305" s="20"/>
      <c r="C4305" s="2" t="s">
        <v>8868</v>
      </c>
      <c r="D4305" s="2" t="s">
        <v>8869</v>
      </c>
      <c r="E4305" s="2" t="s">
        <v>8870</v>
      </c>
      <c r="F4305" s="2" t="s">
        <v>8871</v>
      </c>
      <c r="G4305" s="2" t="s">
        <v>134</v>
      </c>
      <c r="H4305" s="2"/>
      <c r="I4305" s="2" t="s">
        <v>8872</v>
      </c>
      <c r="J4305" s="2" t="s">
        <v>8873</v>
      </c>
      <c r="K4305" s="2" t="s">
        <v>8874</v>
      </c>
      <c r="L4305" s="2" t="s">
        <v>8875</v>
      </c>
    </row>
    <row r="4306" spans="1:12">
      <c r="A4306" s="2" t="s">
        <v>8876</v>
      </c>
      <c r="B4306" s="19" t="s">
        <v>8877</v>
      </c>
      <c r="C4306" s="20"/>
      <c r="D4306" s="2" t="s">
        <v>8878</v>
      </c>
      <c r="E4306" s="2" t="s">
        <v>8879</v>
      </c>
      <c r="F4306" s="2" t="s">
        <v>8880</v>
      </c>
      <c r="G4306" s="2" t="s">
        <v>13</v>
      </c>
      <c r="H4306" s="2"/>
      <c r="I4306" s="2" t="s">
        <v>8881</v>
      </c>
      <c r="J4306" s="2" t="s">
        <v>8882</v>
      </c>
      <c r="K4306" s="2" t="s">
        <v>8883</v>
      </c>
      <c r="L4306" s="2" t="s">
        <v>8884</v>
      </c>
    </row>
    <row r="4307" spans="1:12">
      <c r="A4307" s="2" t="s">
        <v>8885</v>
      </c>
      <c r="B4307" s="2" t="s">
        <v>8886</v>
      </c>
      <c r="C4307" s="2" t="s">
        <v>8887</v>
      </c>
      <c r="D4307" s="2" t="s">
        <v>8888</v>
      </c>
      <c r="E4307" s="2" t="s">
        <v>8889</v>
      </c>
      <c r="F4307" s="3">
        <v>974</v>
      </c>
      <c r="G4307" s="2" t="s">
        <v>134</v>
      </c>
      <c r="H4307" s="2"/>
      <c r="I4307" s="2" t="s">
        <v>8890</v>
      </c>
      <c r="J4307" s="2" t="s">
        <v>8891</v>
      </c>
      <c r="K4307" s="2" t="s">
        <v>8892</v>
      </c>
      <c r="L4307" s="2" t="s">
        <v>8893</v>
      </c>
    </row>
    <row r="4308" spans="1:12">
      <c r="A4308" s="19" t="s">
        <v>8894</v>
      </c>
      <c r="B4308" s="20"/>
      <c r="C4308" s="3">
        <v>9.3410000000000007E-2</v>
      </c>
      <c r="D4308" s="3">
        <v>6.7987000000000002</v>
      </c>
      <c r="E4308" s="3">
        <v>3.49E-2</v>
      </c>
      <c r="F4308" s="2"/>
      <c r="G4308" s="2" t="s">
        <v>134</v>
      </c>
      <c r="H4308" s="2"/>
      <c r="I4308" s="2" t="s">
        <v>8895</v>
      </c>
      <c r="J4308" s="2" t="s">
        <v>8896</v>
      </c>
      <c r="K4308" s="2" t="s">
        <v>8897</v>
      </c>
      <c r="L4308" s="2" t="s">
        <v>7190</v>
      </c>
    </row>
    <row r="4309" spans="1:12">
      <c r="A4309" s="19" t="s">
        <v>8898</v>
      </c>
      <c r="B4309" s="20"/>
      <c r="C4309" s="3">
        <v>8.1009999999999999E-2</v>
      </c>
      <c r="D4309" s="3">
        <v>2.0478000000000001</v>
      </c>
      <c r="E4309" s="3">
        <v>2.9600000000000001E-2</v>
      </c>
      <c r="F4309" s="2"/>
      <c r="G4309" s="2" t="s">
        <v>134</v>
      </c>
      <c r="H4309" s="2"/>
      <c r="I4309" s="2" t="s">
        <v>8899</v>
      </c>
      <c r="J4309" s="2" t="s">
        <v>8900</v>
      </c>
      <c r="K4309" s="2" t="s">
        <v>8901</v>
      </c>
      <c r="L4309" s="2" t="s">
        <v>7190</v>
      </c>
    </row>
    <row r="4310" spans="1:12">
      <c r="A4310" s="2" t="s">
        <v>8902</v>
      </c>
      <c r="B4310" s="19" t="s">
        <v>8903</v>
      </c>
      <c r="C4310" s="20"/>
      <c r="D4310" s="2"/>
      <c r="E4310" s="19" t="s">
        <v>8904</v>
      </c>
      <c r="F4310" s="20"/>
      <c r="G4310" s="19" t="s">
        <v>489</v>
      </c>
      <c r="H4310" s="20"/>
      <c r="I4310" s="3">
        <v>16000</v>
      </c>
      <c r="J4310" s="19" t="s">
        <v>8905</v>
      </c>
      <c r="K4310" s="20"/>
      <c r="L4310" s="2" t="s">
        <v>7197</v>
      </c>
    </row>
    <row r="4311" spans="1:12">
      <c r="A4311" s="2" t="s">
        <v>8906</v>
      </c>
      <c r="B4311" s="2" t="s">
        <v>8907</v>
      </c>
      <c r="C4311" s="2" t="s">
        <v>8908</v>
      </c>
      <c r="D4311" s="2" t="s">
        <v>8909</v>
      </c>
      <c r="E4311" s="2" t="s">
        <v>8910</v>
      </c>
      <c r="F4311" s="2" t="s">
        <v>8911</v>
      </c>
      <c r="G4311" s="2" t="s">
        <v>134</v>
      </c>
      <c r="H4311" s="2"/>
      <c r="I4311" s="2" t="s">
        <v>8912</v>
      </c>
      <c r="J4311" s="2" t="s">
        <v>8913</v>
      </c>
      <c r="K4311" s="2" t="s">
        <v>8914</v>
      </c>
      <c r="L4311" s="2" t="s">
        <v>8915</v>
      </c>
    </row>
    <row r="4312" spans="1:12">
      <c r="A4312" s="2" t="s">
        <v>8916</v>
      </c>
      <c r="B4312" s="2" t="s">
        <v>8917</v>
      </c>
      <c r="C4312" s="2" t="s">
        <v>8918</v>
      </c>
      <c r="D4312" s="2" t="s">
        <v>8919</v>
      </c>
      <c r="E4312" s="2" t="s">
        <v>8920</v>
      </c>
      <c r="F4312" s="2" t="s">
        <v>8921</v>
      </c>
      <c r="G4312" s="2" t="s">
        <v>134</v>
      </c>
      <c r="H4312" s="2"/>
      <c r="I4312" s="2" t="s">
        <v>8922</v>
      </c>
      <c r="J4312" s="2" t="s">
        <v>8923</v>
      </c>
      <c r="K4312" s="2" t="s">
        <v>8924</v>
      </c>
      <c r="L4312" s="2" t="s">
        <v>8915</v>
      </c>
    </row>
    <row r="4313" spans="1:12">
      <c r="A4313" s="2" t="s">
        <v>8925</v>
      </c>
      <c r="B4313" s="2" t="s">
        <v>8926</v>
      </c>
      <c r="C4313" s="2" t="s">
        <v>8927</v>
      </c>
      <c r="D4313" s="2" t="s">
        <v>8928</v>
      </c>
      <c r="E4313" s="2" t="s">
        <v>8929</v>
      </c>
      <c r="F4313" s="2" t="s">
        <v>8930</v>
      </c>
      <c r="G4313" s="2" t="s">
        <v>134</v>
      </c>
      <c r="H4313" s="2"/>
      <c r="I4313" s="2" t="s">
        <v>8931</v>
      </c>
      <c r="J4313" s="2" t="s">
        <v>8932</v>
      </c>
      <c r="K4313" s="2" t="s">
        <v>8933</v>
      </c>
      <c r="L4313" s="2" t="s">
        <v>8934</v>
      </c>
    </row>
    <row r="4314" spans="1:12">
      <c r="A4314" s="2" t="s">
        <v>8935</v>
      </c>
      <c r="B4314" s="2" t="s">
        <v>8936</v>
      </c>
      <c r="C4314" s="2" t="s">
        <v>8937</v>
      </c>
      <c r="D4314" s="2" t="s">
        <v>8938</v>
      </c>
      <c r="E4314" s="2" t="s">
        <v>8939</v>
      </c>
      <c r="F4314" s="2" t="s">
        <v>8940</v>
      </c>
      <c r="G4314" s="2" t="s">
        <v>134</v>
      </c>
      <c r="H4314" s="2"/>
      <c r="I4314" s="2" t="s">
        <v>8941</v>
      </c>
      <c r="J4314" s="2" t="s">
        <v>8942</v>
      </c>
      <c r="K4314" s="2" t="s">
        <v>8943</v>
      </c>
      <c r="L4314" s="2" t="s">
        <v>8944</v>
      </c>
    </row>
    <row r="4315" spans="1:12">
      <c r="A4315" s="2" t="s">
        <v>8945</v>
      </c>
      <c r="B4315" s="2" t="s">
        <v>8946</v>
      </c>
      <c r="C4315" s="2" t="s">
        <v>8947</v>
      </c>
      <c r="D4315" s="2" t="s">
        <v>8948</v>
      </c>
      <c r="E4315" s="2" t="s">
        <v>8949</v>
      </c>
      <c r="F4315" s="3">
        <v>471</v>
      </c>
      <c r="G4315" s="2" t="s">
        <v>134</v>
      </c>
      <c r="H4315" s="2"/>
      <c r="I4315" s="2" t="s">
        <v>8950</v>
      </c>
      <c r="J4315" s="2" t="s">
        <v>8951</v>
      </c>
      <c r="K4315" s="2" t="s">
        <v>8952</v>
      </c>
      <c r="L4315" s="2" t="s">
        <v>8953</v>
      </c>
    </row>
    <row r="4316" spans="1:12">
      <c r="A4316" s="2" t="s">
        <v>8954</v>
      </c>
      <c r="B4316" s="2" t="s">
        <v>8955</v>
      </c>
      <c r="C4316" s="2" t="s">
        <v>8956</v>
      </c>
      <c r="D4316" s="2" t="s">
        <v>8957</v>
      </c>
      <c r="E4316" s="2" t="s">
        <v>8958</v>
      </c>
      <c r="F4316" s="3">
        <v>388</v>
      </c>
      <c r="G4316" s="2" t="s">
        <v>134</v>
      </c>
      <c r="H4316" s="2"/>
      <c r="I4316" s="2" t="s">
        <v>8959</v>
      </c>
      <c r="J4316" s="2" t="s">
        <v>8960</v>
      </c>
      <c r="K4316" s="2" t="s">
        <v>8961</v>
      </c>
      <c r="L4316" s="2" t="s">
        <v>8953</v>
      </c>
    </row>
    <row r="4317" spans="1:12">
      <c r="A4317" s="2" t="s">
        <v>8962</v>
      </c>
      <c r="B4317" s="2" t="s">
        <v>8963</v>
      </c>
      <c r="C4317" s="2" t="s">
        <v>8964</v>
      </c>
      <c r="D4317" s="2" t="s">
        <v>8965</v>
      </c>
      <c r="E4317" s="2" t="s">
        <v>8966</v>
      </c>
      <c r="F4317" s="2" t="s">
        <v>8967</v>
      </c>
      <c r="G4317" s="2" t="s">
        <v>134</v>
      </c>
      <c r="H4317" s="2"/>
      <c r="I4317" s="2" t="s">
        <v>8968</v>
      </c>
      <c r="J4317" s="2" t="s">
        <v>8969</v>
      </c>
      <c r="K4317" s="2" t="s">
        <v>8970</v>
      </c>
      <c r="L4317" s="2" t="s">
        <v>8971</v>
      </c>
    </row>
    <row r="4318" spans="1:12">
      <c r="A4318" s="2" t="s">
        <v>8972</v>
      </c>
      <c r="B4318" s="2" t="s">
        <v>8973</v>
      </c>
      <c r="C4318" s="2" t="s">
        <v>8974</v>
      </c>
      <c r="D4318" s="2" t="s">
        <v>8975</v>
      </c>
      <c r="E4318" s="2" t="s">
        <v>8976</v>
      </c>
      <c r="F4318" s="2" t="s">
        <v>8977</v>
      </c>
      <c r="G4318" s="2" t="s">
        <v>134</v>
      </c>
      <c r="H4318" s="2"/>
      <c r="I4318" s="2" t="s">
        <v>8978</v>
      </c>
      <c r="J4318" s="2" t="s">
        <v>8979</v>
      </c>
      <c r="K4318" s="2" t="s">
        <v>8980</v>
      </c>
      <c r="L4318" s="2" t="s">
        <v>8981</v>
      </c>
    </row>
    <row r="4319" spans="1:12">
      <c r="A4319" s="2" t="s">
        <v>8982</v>
      </c>
      <c r="B4319" s="2" t="s">
        <v>8983</v>
      </c>
      <c r="C4319" s="2" t="s">
        <v>8984</v>
      </c>
      <c r="D4319" s="2"/>
      <c r="E4319" s="3">
        <v>200</v>
      </c>
      <c r="F4319" s="2" t="s">
        <v>8985</v>
      </c>
      <c r="G4319" s="2" t="s">
        <v>67</v>
      </c>
      <c r="H4319" s="2"/>
      <c r="I4319" s="2" t="s">
        <v>8986</v>
      </c>
      <c r="J4319" s="3">
        <v>1.4999999999999999E-2</v>
      </c>
      <c r="K4319" s="2" t="s">
        <v>8987</v>
      </c>
      <c r="L4319" s="2" t="s">
        <v>8988</v>
      </c>
    </row>
    <row r="4320" spans="1:12">
      <c r="A4320" s="2" t="s">
        <v>8989</v>
      </c>
      <c r="B4320" s="19" t="s">
        <v>8990</v>
      </c>
      <c r="C4320" s="20"/>
      <c r="D4320" s="3">
        <v>11.72</v>
      </c>
      <c r="E4320" s="2"/>
      <c r="F4320" s="2"/>
      <c r="G4320" s="2" t="s">
        <v>13</v>
      </c>
      <c r="H4320" s="2"/>
      <c r="I4320" s="2" t="s">
        <v>8991</v>
      </c>
      <c r="J4320" s="2" t="s">
        <v>8992</v>
      </c>
      <c r="K4320" s="2" t="s">
        <v>8993</v>
      </c>
      <c r="L4320" s="2" t="s">
        <v>8994</v>
      </c>
    </row>
    <row r="4321" spans="1:12">
      <c r="A4321" s="2" t="s">
        <v>8995</v>
      </c>
      <c r="B4321" s="19" t="s">
        <v>8996</v>
      </c>
      <c r="C4321" s="20"/>
      <c r="D4321" s="3">
        <v>35.450000000000003</v>
      </c>
      <c r="E4321" s="2"/>
      <c r="F4321" s="2"/>
      <c r="G4321" s="2" t="s">
        <v>13</v>
      </c>
      <c r="H4321" s="2"/>
      <c r="I4321" s="2" t="s">
        <v>8997</v>
      </c>
      <c r="J4321" s="2" t="s">
        <v>8998</v>
      </c>
      <c r="K4321" s="2" t="s">
        <v>8999</v>
      </c>
      <c r="L4321" s="2" t="s">
        <v>8994</v>
      </c>
    </row>
    <row r="4322" spans="1:12">
      <c r="A4322" s="2" t="s">
        <v>9000</v>
      </c>
      <c r="B4322" s="19" t="s">
        <v>8730</v>
      </c>
      <c r="C4322" s="20"/>
      <c r="D4322" s="3">
        <v>154.43</v>
      </c>
      <c r="E4322" s="2"/>
      <c r="F4322" s="2"/>
      <c r="G4322" s="2" t="s">
        <v>13</v>
      </c>
      <c r="H4322" s="2"/>
      <c r="I4322" s="2" t="s">
        <v>8997</v>
      </c>
      <c r="J4322" s="2" t="s">
        <v>8998</v>
      </c>
      <c r="K4322" s="2" t="s">
        <v>8999</v>
      </c>
      <c r="L4322" s="2" t="s">
        <v>8994</v>
      </c>
    </row>
    <row r="4323" spans="1:12">
      <c r="A4323" s="2" t="s">
        <v>9001</v>
      </c>
      <c r="B4323" s="2" t="s">
        <v>9002</v>
      </c>
      <c r="C4323" s="2" t="s">
        <v>9003</v>
      </c>
      <c r="D4323" s="2" t="s">
        <v>9004</v>
      </c>
      <c r="E4323" s="2" t="s">
        <v>9005</v>
      </c>
      <c r="F4323" s="2" t="s">
        <v>9006</v>
      </c>
      <c r="G4323" s="2" t="s">
        <v>134</v>
      </c>
      <c r="H4323" s="2"/>
      <c r="I4323" s="2" t="s">
        <v>9007</v>
      </c>
      <c r="J4323" s="2" t="s">
        <v>9008</v>
      </c>
      <c r="K4323" s="2" t="s">
        <v>9009</v>
      </c>
      <c r="L4323" s="2" t="s">
        <v>9010</v>
      </c>
    </row>
    <row r="4324" spans="1:12">
      <c r="A4324" s="2" t="s">
        <v>9011</v>
      </c>
      <c r="B4324" s="2" t="s">
        <v>9012</v>
      </c>
      <c r="C4324" s="2" t="s">
        <v>9013</v>
      </c>
      <c r="D4324" s="19" t="s">
        <v>9014</v>
      </c>
      <c r="E4324" s="20"/>
      <c r="F4324" s="2"/>
      <c r="G4324" s="2" t="s">
        <v>134</v>
      </c>
      <c r="H4324" s="2"/>
      <c r="I4324" s="2" t="s">
        <v>9015</v>
      </c>
      <c r="J4324" s="2"/>
      <c r="K4324" s="2"/>
      <c r="L4324" s="2" t="s">
        <v>9016</v>
      </c>
    </row>
    <row r="4325" spans="1:12">
      <c r="A4325" s="2" t="s">
        <v>9017</v>
      </c>
      <c r="B4325" s="2" t="s">
        <v>9018</v>
      </c>
      <c r="C4325" s="2" t="s">
        <v>9019</v>
      </c>
      <c r="D4325" s="19" t="s">
        <v>9020</v>
      </c>
      <c r="E4325" s="20"/>
      <c r="F4325" s="2"/>
      <c r="G4325" s="2" t="s">
        <v>134</v>
      </c>
      <c r="H4325" s="2"/>
      <c r="I4325" s="2" t="s">
        <v>5608</v>
      </c>
      <c r="J4325" s="2"/>
      <c r="K4325" s="2"/>
      <c r="L4325" s="2" t="s">
        <v>9021</v>
      </c>
    </row>
    <row r="4326" spans="1:12">
      <c r="A4326" s="2" t="s">
        <v>9022</v>
      </c>
      <c r="B4326" s="2" t="s">
        <v>9023</v>
      </c>
      <c r="C4326" s="2" t="s">
        <v>9024</v>
      </c>
      <c r="D4326" s="2" t="s">
        <v>9025</v>
      </c>
      <c r="E4326" s="2" t="s">
        <v>9026</v>
      </c>
      <c r="F4326" s="2" t="s">
        <v>9027</v>
      </c>
      <c r="G4326" s="2" t="s">
        <v>134</v>
      </c>
      <c r="H4326" s="2"/>
      <c r="I4326" s="2" t="s">
        <v>9028</v>
      </c>
      <c r="J4326" s="2" t="s">
        <v>9029</v>
      </c>
      <c r="K4326" s="2" t="s">
        <v>9030</v>
      </c>
      <c r="L4326" s="2" t="s">
        <v>9031</v>
      </c>
    </row>
    <row r="4327" spans="1:12">
      <c r="A4327" s="2" t="s">
        <v>9032</v>
      </c>
      <c r="B4327" s="2" t="s">
        <v>9033</v>
      </c>
      <c r="C4327" s="2" t="s">
        <v>9034</v>
      </c>
      <c r="D4327" s="2" t="s">
        <v>9035</v>
      </c>
      <c r="E4327" s="2" t="s">
        <v>9036</v>
      </c>
      <c r="F4327" s="2" t="s">
        <v>9037</v>
      </c>
      <c r="G4327" s="2" t="s">
        <v>134</v>
      </c>
      <c r="H4327" s="2"/>
      <c r="I4327" s="2" t="s">
        <v>9028</v>
      </c>
      <c r="J4327" s="2" t="s">
        <v>9029</v>
      </c>
      <c r="K4327" s="2" t="s">
        <v>9030</v>
      </c>
      <c r="L4327" s="2" t="s">
        <v>9031</v>
      </c>
    </row>
    <row r="4328" spans="1:12">
      <c r="A4328" s="19" t="s">
        <v>9038</v>
      </c>
      <c r="B4328" s="20"/>
      <c r="C4328" s="2" t="s">
        <v>9039</v>
      </c>
      <c r="D4328" s="19" t="s">
        <v>9040</v>
      </c>
      <c r="E4328" s="20"/>
      <c r="F4328" s="2"/>
      <c r="G4328" s="2" t="s">
        <v>134</v>
      </c>
      <c r="H4328" s="2"/>
      <c r="I4328" s="2"/>
      <c r="J4328" s="2"/>
      <c r="K4328" s="2" t="s">
        <v>9041</v>
      </c>
      <c r="L4328" s="2" t="s">
        <v>9042</v>
      </c>
    </row>
    <row r="4329" spans="1:12">
      <c r="A4329" s="19" t="s">
        <v>9043</v>
      </c>
      <c r="B4329" s="20"/>
      <c r="C4329" s="2" t="s">
        <v>9044</v>
      </c>
      <c r="D4329" s="19" t="s">
        <v>9045</v>
      </c>
      <c r="E4329" s="20"/>
      <c r="F4329" s="2"/>
      <c r="G4329" s="2" t="s">
        <v>134</v>
      </c>
      <c r="H4329" s="2"/>
      <c r="I4329" s="2"/>
      <c r="J4329" s="2"/>
      <c r="K4329" s="2" t="s">
        <v>9041</v>
      </c>
      <c r="L4329" s="2" t="s">
        <v>9046</v>
      </c>
    </row>
    <row r="4330" spans="1:12">
      <c r="A4330" s="19" t="s">
        <v>9047</v>
      </c>
      <c r="B4330" s="20"/>
      <c r="C4330" s="2" t="s">
        <v>9048</v>
      </c>
      <c r="D4330" s="19" t="s">
        <v>9049</v>
      </c>
      <c r="E4330" s="20"/>
      <c r="F4330" s="2"/>
      <c r="G4330" s="2" t="s">
        <v>134</v>
      </c>
      <c r="H4330" s="2"/>
      <c r="I4330" s="2"/>
      <c r="J4330" s="2"/>
      <c r="K4330" s="2" t="s">
        <v>9050</v>
      </c>
      <c r="L4330" s="2" t="s">
        <v>9046</v>
      </c>
    </row>
    <row r="4331" spans="1:12">
      <c r="A4331" s="19" t="s">
        <v>9051</v>
      </c>
      <c r="B4331" s="20"/>
      <c r="C4331" s="2" t="s">
        <v>9052</v>
      </c>
      <c r="D4331" s="19" t="s">
        <v>9053</v>
      </c>
      <c r="E4331" s="20"/>
      <c r="F4331" s="2"/>
      <c r="G4331" s="2" t="s">
        <v>134</v>
      </c>
      <c r="H4331" s="2"/>
      <c r="I4331" s="2" t="s">
        <v>9054</v>
      </c>
      <c r="J4331" s="2"/>
      <c r="K4331" s="2" t="s">
        <v>9055</v>
      </c>
      <c r="L4331" s="2" t="s">
        <v>9056</v>
      </c>
    </row>
    <row r="4332" spans="1:12">
      <c r="A4332" s="19" t="s">
        <v>9057</v>
      </c>
      <c r="B4332" s="20"/>
      <c r="C4332" s="2" t="s">
        <v>9058</v>
      </c>
      <c r="D4332" s="19" t="s">
        <v>9059</v>
      </c>
      <c r="E4332" s="20"/>
      <c r="F4332" s="2"/>
      <c r="G4332" s="2" t="s">
        <v>134</v>
      </c>
      <c r="H4332" s="2"/>
      <c r="I4332" s="2" t="s">
        <v>9060</v>
      </c>
      <c r="J4332" s="2"/>
      <c r="K4332" s="2" t="s">
        <v>9061</v>
      </c>
      <c r="L4332" s="2" t="s">
        <v>9062</v>
      </c>
    </row>
    <row r="4333" spans="1:12">
      <c r="A4333" s="19" t="s">
        <v>9063</v>
      </c>
      <c r="B4333" s="20"/>
      <c r="C4333" s="2" t="s">
        <v>9064</v>
      </c>
      <c r="D4333" s="19" t="s">
        <v>9065</v>
      </c>
      <c r="E4333" s="20"/>
      <c r="F4333" s="2"/>
      <c r="G4333" s="2" t="s">
        <v>134</v>
      </c>
      <c r="H4333" s="2"/>
      <c r="I4333" s="2" t="s">
        <v>9066</v>
      </c>
      <c r="J4333" s="2" t="s">
        <v>9067</v>
      </c>
      <c r="K4333" s="2" t="s">
        <v>9068</v>
      </c>
      <c r="L4333" s="2" t="s">
        <v>9069</v>
      </c>
    </row>
    <row r="4334" spans="1:12">
      <c r="A4334" s="2" t="s">
        <v>9070</v>
      </c>
      <c r="B4334" s="2"/>
      <c r="C4334" s="2" t="s">
        <v>9071</v>
      </c>
      <c r="D4334" s="19" t="s">
        <v>9072</v>
      </c>
      <c r="E4334" s="20"/>
      <c r="F4334" s="2"/>
      <c r="G4334" s="2" t="s">
        <v>134</v>
      </c>
      <c r="H4334" s="2"/>
      <c r="I4334" s="2" t="s">
        <v>9073</v>
      </c>
      <c r="J4334" s="2"/>
      <c r="K4334" s="2" t="s">
        <v>7621</v>
      </c>
      <c r="L4334" s="2" t="s">
        <v>9074</v>
      </c>
    </row>
    <row r="4335" spans="1:12">
      <c r="A4335" s="2" t="s">
        <v>9075</v>
      </c>
      <c r="B4335" s="2"/>
      <c r="C4335" s="2" t="s">
        <v>9076</v>
      </c>
      <c r="D4335" s="19" t="s">
        <v>9077</v>
      </c>
      <c r="E4335" s="20"/>
      <c r="F4335" s="2"/>
      <c r="G4335" s="2" t="s">
        <v>134</v>
      </c>
      <c r="H4335" s="2"/>
      <c r="I4335" s="2" t="s">
        <v>9073</v>
      </c>
      <c r="J4335" s="2"/>
      <c r="K4335" s="2" t="s">
        <v>7621</v>
      </c>
      <c r="L4335" s="2" t="s">
        <v>9078</v>
      </c>
    </row>
    <row r="4336" spans="1:12">
      <c r="A4336" s="2" t="s">
        <v>9079</v>
      </c>
      <c r="B4336" s="2"/>
      <c r="C4336" s="2" t="s">
        <v>9080</v>
      </c>
      <c r="D4336" s="19" t="s">
        <v>9081</v>
      </c>
      <c r="E4336" s="20"/>
      <c r="F4336" s="2"/>
      <c r="G4336" s="2" t="s">
        <v>134</v>
      </c>
      <c r="H4336" s="2"/>
      <c r="I4336" s="2" t="s">
        <v>9082</v>
      </c>
      <c r="J4336" s="2"/>
      <c r="K4336" s="2" t="s">
        <v>7633</v>
      </c>
      <c r="L4336" s="2" t="s">
        <v>9083</v>
      </c>
    </row>
    <row r="4337" spans="1:12">
      <c r="A4337" s="2" t="s">
        <v>9084</v>
      </c>
      <c r="B4337" s="2"/>
      <c r="C4337" s="2" t="s">
        <v>9085</v>
      </c>
      <c r="D4337" s="2" t="s">
        <v>9086</v>
      </c>
      <c r="E4337" s="19" t="s">
        <v>9087</v>
      </c>
      <c r="F4337" s="20"/>
      <c r="G4337" s="2" t="s">
        <v>134</v>
      </c>
      <c r="H4337" s="2"/>
      <c r="I4337" s="2" t="s">
        <v>9088</v>
      </c>
      <c r="J4337" s="2" t="s">
        <v>9089</v>
      </c>
      <c r="K4337" s="2" t="s">
        <v>9090</v>
      </c>
      <c r="L4337" s="2" t="s">
        <v>9091</v>
      </c>
    </row>
    <row r="4338" spans="1:12">
      <c r="A4338" s="2" t="s">
        <v>9092</v>
      </c>
      <c r="B4338" s="2"/>
      <c r="C4338" s="2" t="s">
        <v>9093</v>
      </c>
      <c r="D4338" s="2" t="s">
        <v>9094</v>
      </c>
      <c r="E4338" s="19" t="s">
        <v>9095</v>
      </c>
      <c r="F4338" s="20"/>
      <c r="G4338" s="2" t="s">
        <v>134</v>
      </c>
      <c r="H4338" s="2"/>
      <c r="I4338" s="2" t="s">
        <v>9096</v>
      </c>
      <c r="J4338" s="2" t="s">
        <v>9097</v>
      </c>
      <c r="K4338" s="2" t="s">
        <v>9098</v>
      </c>
      <c r="L4338" s="2" t="s">
        <v>9099</v>
      </c>
    </row>
    <row r="4339" spans="1:12">
      <c r="A4339" s="2" t="s">
        <v>9100</v>
      </c>
      <c r="B4339" s="2"/>
      <c r="C4339" s="2" t="s">
        <v>9101</v>
      </c>
      <c r="D4339" s="2" t="s">
        <v>9102</v>
      </c>
      <c r="E4339" s="19" t="s">
        <v>9103</v>
      </c>
      <c r="F4339" s="20"/>
      <c r="G4339" s="2" t="s">
        <v>134</v>
      </c>
      <c r="H4339" s="2"/>
      <c r="I4339" s="2" t="s">
        <v>9096</v>
      </c>
      <c r="J4339" s="2" t="s">
        <v>9097</v>
      </c>
      <c r="K4339" s="2" t="s">
        <v>9098</v>
      </c>
      <c r="L4339" s="2" t="s">
        <v>9099</v>
      </c>
    </row>
    <row r="4340" spans="1:12">
      <c r="A4340" s="2" t="s">
        <v>9104</v>
      </c>
      <c r="B4340" s="2"/>
      <c r="C4340" s="2" t="s">
        <v>6314</v>
      </c>
      <c r="D4340" s="19" t="s">
        <v>9105</v>
      </c>
      <c r="E4340" s="20"/>
      <c r="F4340" s="2"/>
      <c r="G4340" s="2" t="s">
        <v>134</v>
      </c>
      <c r="H4340" s="2"/>
      <c r="I4340" s="2" t="s">
        <v>9106</v>
      </c>
      <c r="J4340" s="2"/>
      <c r="K4340" s="2" t="s">
        <v>9107</v>
      </c>
      <c r="L4340" s="2" t="s">
        <v>9108</v>
      </c>
    </row>
    <row r="4341" spans="1:12">
      <c r="A4341" s="2" t="s">
        <v>9109</v>
      </c>
      <c r="B4341" s="2"/>
      <c r="C4341" s="2" t="s">
        <v>6305</v>
      </c>
      <c r="D4341" s="19" t="s">
        <v>9110</v>
      </c>
      <c r="E4341" s="20"/>
      <c r="F4341" s="2"/>
      <c r="G4341" s="2" t="s">
        <v>134</v>
      </c>
      <c r="H4341" s="2"/>
      <c r="I4341" s="2" t="s">
        <v>9106</v>
      </c>
      <c r="J4341" s="2"/>
      <c r="K4341" s="2" t="s">
        <v>9107</v>
      </c>
      <c r="L4341" s="2" t="s">
        <v>9111</v>
      </c>
    </row>
    <row r="4342" spans="1:12">
      <c r="A4342" s="19" t="s">
        <v>9112</v>
      </c>
      <c r="B4342" s="20"/>
      <c r="C4342" s="2" t="s">
        <v>9113</v>
      </c>
      <c r="D4342" s="19" t="s">
        <v>9114</v>
      </c>
      <c r="E4342" s="20"/>
      <c r="F4342" s="2"/>
      <c r="G4342" s="2" t="s">
        <v>134</v>
      </c>
      <c r="H4342" s="2"/>
      <c r="I4342" s="2" t="s">
        <v>9115</v>
      </c>
      <c r="J4342" s="2"/>
      <c r="K4342" s="2" t="s">
        <v>9116</v>
      </c>
      <c r="L4342" s="2" t="s">
        <v>9069</v>
      </c>
    </row>
    <row r="4343" spans="1:12">
      <c r="A4343" s="2" t="s">
        <v>9117</v>
      </c>
      <c r="B4343" s="2"/>
      <c r="C4343" s="2" t="s">
        <v>9118</v>
      </c>
      <c r="D4343" s="19" t="s">
        <v>9119</v>
      </c>
      <c r="E4343" s="20"/>
      <c r="F4343" s="2"/>
      <c r="G4343" s="2" t="s">
        <v>134</v>
      </c>
      <c r="H4343" s="2"/>
      <c r="I4343" s="2" t="s">
        <v>9120</v>
      </c>
      <c r="J4343" s="2"/>
      <c r="K4343" s="2" t="s">
        <v>9121</v>
      </c>
      <c r="L4343" s="2" t="s">
        <v>9122</v>
      </c>
    </row>
    <row r="4344" spans="1:12">
      <c r="A4344" s="19" t="s">
        <v>9123</v>
      </c>
      <c r="B4344" s="20"/>
      <c r="C4344" s="2" t="s">
        <v>9124</v>
      </c>
      <c r="D4344" s="19" t="s">
        <v>9125</v>
      </c>
      <c r="E4344" s="20"/>
      <c r="F4344" s="2"/>
      <c r="G4344" s="2" t="s">
        <v>134</v>
      </c>
      <c r="H4344" s="2"/>
      <c r="I4344" s="2"/>
      <c r="J4344" s="2"/>
      <c r="K4344" s="2" t="s">
        <v>9126</v>
      </c>
      <c r="L4344" s="2" t="s">
        <v>9127</v>
      </c>
    </row>
    <row r="4345" spans="1:12">
      <c r="A4345" s="19" t="s">
        <v>9128</v>
      </c>
      <c r="B4345" s="20"/>
      <c r="C4345" s="2" t="s">
        <v>9129</v>
      </c>
      <c r="D4345" s="19" t="s">
        <v>9130</v>
      </c>
      <c r="E4345" s="20"/>
      <c r="F4345" s="2"/>
      <c r="G4345" s="2" t="s">
        <v>134</v>
      </c>
      <c r="H4345" s="2"/>
      <c r="I4345" s="2"/>
      <c r="J4345" s="2"/>
      <c r="K4345" s="2" t="s">
        <v>9131</v>
      </c>
      <c r="L4345" s="2" t="s">
        <v>9132</v>
      </c>
    </row>
    <row r="4346" spans="1:12">
      <c r="A4346" s="19" t="s">
        <v>9133</v>
      </c>
      <c r="B4346" s="20"/>
      <c r="C4346" s="2" t="s">
        <v>9134</v>
      </c>
      <c r="D4346" s="19" t="s">
        <v>9135</v>
      </c>
      <c r="E4346" s="20"/>
      <c r="F4346" s="2"/>
      <c r="G4346" s="2" t="s">
        <v>134</v>
      </c>
      <c r="H4346" s="2"/>
      <c r="I4346" s="2"/>
      <c r="J4346" s="2"/>
      <c r="K4346" s="2" t="s">
        <v>9131</v>
      </c>
      <c r="L4346" s="2" t="s">
        <v>9132</v>
      </c>
    </row>
    <row r="4347" spans="1:12">
      <c r="A4347" s="2" t="s">
        <v>9136</v>
      </c>
      <c r="B4347" s="2"/>
      <c r="C4347" s="2" t="s">
        <v>9137</v>
      </c>
      <c r="D4347" s="19" t="s">
        <v>9138</v>
      </c>
      <c r="E4347" s="20"/>
      <c r="F4347" s="2"/>
      <c r="G4347" s="2" t="s">
        <v>134</v>
      </c>
      <c r="H4347" s="2"/>
      <c r="I4347" s="2" t="s">
        <v>6094</v>
      </c>
      <c r="J4347" s="2" t="s">
        <v>6095</v>
      </c>
      <c r="K4347" s="2" t="s">
        <v>9139</v>
      </c>
      <c r="L4347" s="2" t="s">
        <v>9046</v>
      </c>
    </row>
    <row r="4348" spans="1:12">
      <c r="A4348" s="19" t="s">
        <v>9140</v>
      </c>
      <c r="B4348" s="20"/>
      <c r="C4348" s="2" t="s">
        <v>9141</v>
      </c>
      <c r="D4348" s="19" t="s">
        <v>9142</v>
      </c>
      <c r="E4348" s="20"/>
      <c r="F4348" s="2"/>
      <c r="G4348" s="2" t="s">
        <v>134</v>
      </c>
      <c r="H4348" s="2"/>
      <c r="I4348" s="2"/>
      <c r="J4348" s="2"/>
      <c r="K4348" s="2" t="s">
        <v>9143</v>
      </c>
      <c r="L4348" s="2" t="s">
        <v>9144</v>
      </c>
    </row>
    <row r="4349" spans="1:12">
      <c r="A4349" s="19" t="s">
        <v>9145</v>
      </c>
      <c r="B4349" s="20"/>
      <c r="C4349" s="2" t="s">
        <v>9146</v>
      </c>
      <c r="D4349" s="19" t="s">
        <v>9147</v>
      </c>
      <c r="E4349" s="20"/>
      <c r="F4349" s="2"/>
      <c r="G4349" s="2" t="s">
        <v>134</v>
      </c>
      <c r="H4349" s="2"/>
      <c r="I4349" s="2"/>
      <c r="J4349" s="2"/>
      <c r="K4349" s="2" t="s">
        <v>9148</v>
      </c>
      <c r="L4349" s="2" t="s">
        <v>9046</v>
      </c>
    </row>
    <row r="4350" spans="1:12">
      <c r="A4350" s="2" t="s">
        <v>9149</v>
      </c>
      <c r="B4350" s="2"/>
      <c r="C4350" s="2" t="s">
        <v>9150</v>
      </c>
      <c r="D4350" s="19" t="s">
        <v>9151</v>
      </c>
      <c r="E4350" s="20"/>
      <c r="F4350" s="2"/>
      <c r="G4350" s="2" t="s">
        <v>134</v>
      </c>
      <c r="H4350" s="2"/>
      <c r="I4350" s="2" t="s">
        <v>7542</v>
      </c>
      <c r="J4350" s="2" t="s">
        <v>7543</v>
      </c>
      <c r="K4350" s="2" t="s">
        <v>7544</v>
      </c>
      <c r="L4350" s="2" t="s">
        <v>9046</v>
      </c>
    </row>
    <row r="4351" spans="1:12">
      <c r="A4351" s="19" t="s">
        <v>9152</v>
      </c>
      <c r="B4351" s="20"/>
      <c r="C4351" s="2" t="s">
        <v>9153</v>
      </c>
      <c r="D4351" s="19" t="s">
        <v>9154</v>
      </c>
      <c r="E4351" s="20"/>
      <c r="F4351" s="2"/>
      <c r="G4351" s="2" t="s">
        <v>134</v>
      </c>
      <c r="H4351" s="2"/>
      <c r="I4351" s="2" t="s">
        <v>9155</v>
      </c>
      <c r="J4351" s="2"/>
      <c r="K4351" s="2" t="s">
        <v>9156</v>
      </c>
      <c r="L4351" s="2" t="s">
        <v>9046</v>
      </c>
    </row>
    <row r="4352" spans="1:12">
      <c r="A4352" s="2" t="s">
        <v>4978</v>
      </c>
      <c r="B4352" s="2"/>
      <c r="C4352" s="2" t="s">
        <v>9157</v>
      </c>
      <c r="D4352" s="19" t="s">
        <v>9158</v>
      </c>
      <c r="E4352" s="20"/>
      <c r="F4352" s="2"/>
      <c r="G4352" s="2" t="s">
        <v>134</v>
      </c>
      <c r="H4352" s="2"/>
      <c r="I4352" s="2" t="s">
        <v>6063</v>
      </c>
      <c r="J4352" s="2"/>
      <c r="K4352" s="2" t="s">
        <v>9159</v>
      </c>
      <c r="L4352" s="2" t="s">
        <v>9160</v>
      </c>
    </row>
    <row r="4353" spans="1:12">
      <c r="A4353" s="19" t="s">
        <v>9161</v>
      </c>
      <c r="B4353" s="20"/>
      <c r="C4353" s="2" t="s">
        <v>9162</v>
      </c>
      <c r="D4353" s="2" t="s">
        <v>9163</v>
      </c>
      <c r="E4353" s="2" t="s">
        <v>9164</v>
      </c>
      <c r="F4353" s="2" t="s">
        <v>9165</v>
      </c>
      <c r="G4353" s="2" t="s">
        <v>134</v>
      </c>
      <c r="H4353" s="2"/>
      <c r="I4353" s="3">
        <v>1240</v>
      </c>
      <c r="J4353" s="2" t="s">
        <v>9166</v>
      </c>
      <c r="K4353" s="2" t="s">
        <v>9167</v>
      </c>
      <c r="L4353" s="2" t="s">
        <v>9168</v>
      </c>
    </row>
    <row r="4354" spans="1:12">
      <c r="A4354" s="2" t="s">
        <v>9169</v>
      </c>
      <c r="B4354" s="19" t="s">
        <v>9170</v>
      </c>
      <c r="C4354" s="20"/>
      <c r="D4354" s="2"/>
      <c r="E4354" s="19" t="s">
        <v>9171</v>
      </c>
      <c r="F4354" s="20"/>
      <c r="G4354" s="19" t="s">
        <v>489</v>
      </c>
      <c r="H4354" s="20"/>
      <c r="I4354" s="2" t="s">
        <v>9172</v>
      </c>
      <c r="J4354" s="19" t="s">
        <v>9173</v>
      </c>
      <c r="K4354" s="20"/>
      <c r="L4354" s="2" t="s">
        <v>9174</v>
      </c>
    </row>
    <row r="4355" spans="1:12">
      <c r="A4355" s="2" t="s">
        <v>9175</v>
      </c>
      <c r="B4355" s="2" t="s">
        <v>9176</v>
      </c>
      <c r="C4355" s="2" t="s">
        <v>9177</v>
      </c>
      <c r="D4355" s="2" t="s">
        <v>9178</v>
      </c>
      <c r="E4355" s="2" t="s">
        <v>9179</v>
      </c>
      <c r="F4355" s="2" t="s">
        <v>9180</v>
      </c>
      <c r="G4355" s="2" t="s">
        <v>134</v>
      </c>
      <c r="H4355" s="2"/>
      <c r="I4355" s="3">
        <v>31.7</v>
      </c>
      <c r="J4355" s="2" t="s">
        <v>9181</v>
      </c>
      <c r="K4355" s="2" t="s">
        <v>2097</v>
      </c>
      <c r="L4355" s="2" t="s">
        <v>9182</v>
      </c>
    </row>
    <row r="4356" spans="1:12">
      <c r="A4356" s="2" t="s">
        <v>9183</v>
      </c>
      <c r="B4356" s="3">
        <v>2.5099999999999998</v>
      </c>
      <c r="C4356" s="2"/>
      <c r="D4356" s="3">
        <v>456.78</v>
      </c>
      <c r="E4356" s="3">
        <v>1.49</v>
      </c>
      <c r="F4356" s="2"/>
      <c r="G4356" s="2" t="s">
        <v>13</v>
      </c>
      <c r="H4356" s="2"/>
      <c r="I4356" s="3">
        <v>375</v>
      </c>
      <c r="J4356" s="2" t="s">
        <v>9184</v>
      </c>
      <c r="K4356" s="2"/>
      <c r="L4356" s="2" t="s">
        <v>9185</v>
      </c>
    </row>
    <row r="4357" spans="1:12">
      <c r="A4357" s="2" t="s">
        <v>9186</v>
      </c>
      <c r="B4357" s="3">
        <v>1.33</v>
      </c>
      <c r="C4357" s="2"/>
      <c r="D4357" s="3">
        <v>2369.84</v>
      </c>
      <c r="E4357" s="3">
        <v>4.3499999999999996</v>
      </c>
      <c r="F4357" s="2"/>
      <c r="G4357" s="2" t="s">
        <v>13</v>
      </c>
      <c r="H4357" s="2"/>
      <c r="I4357" s="3">
        <v>375</v>
      </c>
      <c r="J4357" s="2" t="s">
        <v>9184</v>
      </c>
      <c r="K4357" s="2"/>
      <c r="L4357" s="2" t="s">
        <v>9185</v>
      </c>
    </row>
    <row r="4358" spans="1:12">
      <c r="A4358" s="2" t="s">
        <v>9187</v>
      </c>
      <c r="B4358" s="19" t="s">
        <v>9188</v>
      </c>
      <c r="C4358" s="20"/>
      <c r="D4358" s="2" t="s">
        <v>9189</v>
      </c>
      <c r="E4358" s="2" t="s">
        <v>9190</v>
      </c>
      <c r="F4358" s="2"/>
      <c r="G4358" s="2" t="s">
        <v>13</v>
      </c>
      <c r="H4358" s="2"/>
      <c r="I4358" s="3">
        <v>408</v>
      </c>
      <c r="J4358" s="2" t="s">
        <v>9191</v>
      </c>
      <c r="K4358" s="2" t="s">
        <v>9192</v>
      </c>
      <c r="L4358" s="2" t="s">
        <v>9185</v>
      </c>
    </row>
    <row r="4359" spans="1:12">
      <c r="A4359" s="2" t="s">
        <v>9193</v>
      </c>
      <c r="B4359" s="2" t="s">
        <v>9194</v>
      </c>
      <c r="C4359" s="2"/>
      <c r="D4359" s="2" t="s">
        <v>9195</v>
      </c>
      <c r="E4359" s="2" t="s">
        <v>9196</v>
      </c>
      <c r="F4359" s="2"/>
      <c r="G4359" s="2" t="s">
        <v>13</v>
      </c>
      <c r="H4359" s="2"/>
      <c r="I4359" s="2" t="s">
        <v>9197</v>
      </c>
      <c r="J4359" s="2" t="s">
        <v>9198</v>
      </c>
      <c r="K4359" s="2" t="s">
        <v>9199</v>
      </c>
      <c r="L4359" s="2" t="s">
        <v>9200</v>
      </c>
    </row>
    <row r="4360" spans="1:12">
      <c r="A4360" s="2" t="s">
        <v>9201</v>
      </c>
      <c r="B4360" s="2" t="s">
        <v>9202</v>
      </c>
      <c r="C4360" s="2"/>
      <c r="D4360" s="2" t="s">
        <v>9203</v>
      </c>
      <c r="E4360" s="2" t="s">
        <v>1157</v>
      </c>
      <c r="F4360" s="2"/>
      <c r="G4360" s="2" t="s">
        <v>13</v>
      </c>
      <c r="H4360" s="2"/>
      <c r="I4360" s="2" t="s">
        <v>9204</v>
      </c>
      <c r="J4360" s="2" t="s">
        <v>9205</v>
      </c>
      <c r="K4360" s="2" t="s">
        <v>9206</v>
      </c>
      <c r="L4360" s="2" t="s">
        <v>9200</v>
      </c>
    </row>
    <row r="4361" spans="1:12">
      <c r="A4361" s="2" t="s">
        <v>9207</v>
      </c>
      <c r="B4361" s="19" t="s">
        <v>9208</v>
      </c>
      <c r="C4361" s="20"/>
      <c r="D4361" s="2" t="s">
        <v>9209</v>
      </c>
      <c r="E4361" s="19" t="s">
        <v>9210</v>
      </c>
      <c r="F4361" s="20"/>
      <c r="G4361" s="2" t="s">
        <v>13</v>
      </c>
      <c r="H4361" s="2"/>
      <c r="I4361" s="2" t="s">
        <v>9211</v>
      </c>
      <c r="J4361" s="2" t="s">
        <v>9212</v>
      </c>
      <c r="K4361" s="2" t="s">
        <v>8403</v>
      </c>
      <c r="L4361" s="2" t="s">
        <v>9213</v>
      </c>
    </row>
    <row r="4362" spans="1:12">
      <c r="A4362" s="2" t="s">
        <v>9214</v>
      </c>
      <c r="B4362" s="2"/>
      <c r="C4362" s="3">
        <v>0.11899999999999999</v>
      </c>
      <c r="D4362" s="3">
        <v>1.133</v>
      </c>
      <c r="E4362" s="3">
        <v>1.47E-2</v>
      </c>
      <c r="F4362" s="3">
        <v>841</v>
      </c>
      <c r="G4362" s="2" t="s">
        <v>134</v>
      </c>
      <c r="H4362" s="2"/>
      <c r="I4362" s="3">
        <v>368</v>
      </c>
      <c r="J4362" s="2"/>
      <c r="K4362" s="2"/>
      <c r="L4362" s="2" t="s">
        <v>9215</v>
      </c>
    </row>
    <row r="4363" spans="1:12">
      <c r="A4363" s="2" t="s">
        <v>9216</v>
      </c>
      <c r="B4363" s="2"/>
      <c r="C4363" s="3">
        <v>0.16300000000000001</v>
      </c>
      <c r="D4363" s="3">
        <v>5.26</v>
      </c>
      <c r="E4363" s="3">
        <v>5.8200000000000002E-2</v>
      </c>
      <c r="F4363" s="3">
        <v>423</v>
      </c>
      <c r="G4363" s="2" t="s">
        <v>134</v>
      </c>
      <c r="H4363" s="2"/>
      <c r="I4363" s="3">
        <v>368</v>
      </c>
      <c r="J4363" s="2"/>
      <c r="K4363" s="2"/>
      <c r="L4363" s="2" t="s">
        <v>9217</v>
      </c>
    </row>
    <row r="4364" spans="1:12">
      <c r="A4364" s="2" t="s">
        <v>9218</v>
      </c>
      <c r="B4364" s="2"/>
      <c r="C4364" s="3">
        <v>0.26100000000000001</v>
      </c>
      <c r="D4364" s="3">
        <v>6.22</v>
      </c>
      <c r="E4364" s="3">
        <v>5.4199999999999998E-2</v>
      </c>
      <c r="F4364" s="3">
        <v>432</v>
      </c>
      <c r="G4364" s="2" t="s">
        <v>134</v>
      </c>
      <c r="H4364" s="2"/>
      <c r="I4364" s="3">
        <v>577</v>
      </c>
      <c r="J4364" s="2"/>
      <c r="K4364" s="2"/>
      <c r="L4364" s="2" t="s">
        <v>9219</v>
      </c>
    </row>
    <row r="4365" spans="1:12">
      <c r="A4365" s="2" t="s">
        <v>9220</v>
      </c>
      <c r="B4365" s="2"/>
      <c r="C4365" s="3">
        <v>0.14799999999999999</v>
      </c>
      <c r="D4365" s="3">
        <v>7.01</v>
      </c>
      <c r="E4365" s="3">
        <v>9.11E-2</v>
      </c>
      <c r="F4365" s="3">
        <v>456</v>
      </c>
      <c r="G4365" s="2" t="s">
        <v>134</v>
      </c>
      <c r="H4365" s="2"/>
      <c r="I4365" s="3">
        <v>483</v>
      </c>
      <c r="J4365" s="2"/>
      <c r="K4365" s="2"/>
      <c r="L4365" s="2" t="s">
        <v>9221</v>
      </c>
    </row>
    <row r="4366" spans="1:12">
      <c r="A4366" s="2" t="s">
        <v>9222</v>
      </c>
      <c r="B4366" s="2"/>
      <c r="C4366" s="3">
        <v>0.249</v>
      </c>
      <c r="D4366" s="3">
        <v>26.68</v>
      </c>
      <c r="E4366" s="3">
        <v>0.15160000000000001</v>
      </c>
      <c r="F4366" s="3">
        <v>641</v>
      </c>
      <c r="G4366" s="2" t="s">
        <v>134</v>
      </c>
      <c r="H4366" s="2"/>
      <c r="I4366" s="3">
        <v>686</v>
      </c>
      <c r="J4366" s="2"/>
      <c r="K4366" s="2"/>
      <c r="L4366" s="2" t="s">
        <v>9223</v>
      </c>
    </row>
    <row r="4367" spans="1:12">
      <c r="A4367" s="2" t="s">
        <v>9224</v>
      </c>
      <c r="B4367" s="2"/>
      <c r="C4367" s="3">
        <v>0.23400000000000001</v>
      </c>
      <c r="D4367" s="3">
        <v>1.9950000000000001</v>
      </c>
      <c r="E4367" s="3">
        <v>1.4200000000000001E-2</v>
      </c>
      <c r="F4367" s="3">
        <v>698</v>
      </c>
      <c r="G4367" s="2" t="s">
        <v>134</v>
      </c>
      <c r="H4367" s="2"/>
      <c r="I4367" s="3">
        <v>356</v>
      </c>
      <c r="J4367" s="2"/>
      <c r="K4367" s="2"/>
      <c r="L4367" s="2" t="s">
        <v>9225</v>
      </c>
    </row>
    <row r="4368" spans="1:12">
      <c r="A4368" s="2" t="s">
        <v>9226</v>
      </c>
      <c r="B4368" s="2"/>
      <c r="C4368" s="3">
        <v>0.17399999999999999</v>
      </c>
      <c r="D4368" s="3">
        <v>2.298</v>
      </c>
      <c r="E4368" s="3">
        <v>4.1000000000000002E-2</v>
      </c>
      <c r="F4368" s="3">
        <v>701</v>
      </c>
      <c r="G4368" s="2" t="s">
        <v>134</v>
      </c>
      <c r="H4368" s="2"/>
      <c r="I4368" s="3">
        <v>254</v>
      </c>
      <c r="J4368" s="2"/>
      <c r="K4368" s="2"/>
      <c r="L4368" s="2" t="s">
        <v>9227</v>
      </c>
    </row>
    <row r="4369" spans="1:12">
      <c r="A4369" s="2" t="s">
        <v>9228</v>
      </c>
      <c r="B4369" s="2"/>
      <c r="C4369" s="3">
        <v>0.17100000000000001</v>
      </c>
      <c r="D4369" s="3">
        <v>8.2050000000000001</v>
      </c>
      <c r="E4369" s="3">
        <v>5.9400000000000001E-2</v>
      </c>
      <c r="F4369" s="3">
        <v>635</v>
      </c>
      <c r="G4369" s="2" t="s">
        <v>134</v>
      </c>
      <c r="H4369" s="2"/>
      <c r="I4369" s="3">
        <v>404</v>
      </c>
      <c r="J4369" s="2"/>
      <c r="K4369" s="2"/>
      <c r="L4369" s="2" t="s">
        <v>9229</v>
      </c>
    </row>
    <row r="4370" spans="1:12">
      <c r="A4370" s="2" t="s">
        <v>9230</v>
      </c>
      <c r="B4370" s="2"/>
      <c r="C4370" s="3">
        <v>0.187</v>
      </c>
      <c r="D4370" s="3">
        <v>24.93</v>
      </c>
      <c r="E4370" s="3">
        <v>0.1275</v>
      </c>
      <c r="F4370" s="3">
        <v>318</v>
      </c>
      <c r="G4370" s="2" t="s">
        <v>134</v>
      </c>
      <c r="H4370" s="2"/>
      <c r="I4370" s="3">
        <v>387</v>
      </c>
      <c r="J4370" s="2"/>
      <c r="K4370" s="2"/>
      <c r="L4370" s="2" t="s">
        <v>9231</v>
      </c>
    </row>
    <row r="4371" spans="1:12">
      <c r="A4371" s="2" t="s">
        <v>9232</v>
      </c>
      <c r="B4371" s="2"/>
      <c r="C4371" s="3">
        <v>0.217</v>
      </c>
      <c r="D4371" s="3">
        <v>3.262</v>
      </c>
      <c r="E4371" s="3">
        <v>3.3099999999999997E-2</v>
      </c>
      <c r="F4371" s="3">
        <v>707</v>
      </c>
      <c r="G4371" s="2" t="s">
        <v>134</v>
      </c>
      <c r="H4371" s="2"/>
      <c r="I4371" s="3">
        <v>447</v>
      </c>
      <c r="J4371" s="2"/>
      <c r="K4371" s="2"/>
      <c r="L4371" s="2" t="s">
        <v>9233</v>
      </c>
    </row>
    <row r="4372" spans="1:12">
      <c r="A4372" s="2" t="s">
        <v>9234</v>
      </c>
      <c r="B4372" s="2"/>
      <c r="C4372" s="3">
        <v>0.19600000000000001</v>
      </c>
      <c r="D4372" s="3">
        <v>6.93</v>
      </c>
      <c r="E4372" s="3">
        <v>4.19E-2</v>
      </c>
      <c r="F4372" s="3">
        <v>423</v>
      </c>
      <c r="G4372" s="2" t="s">
        <v>134</v>
      </c>
      <c r="H4372" s="2"/>
      <c r="I4372" s="3">
        <v>365</v>
      </c>
      <c r="J4372" s="2"/>
      <c r="K4372" s="2"/>
      <c r="L4372" s="2" t="s">
        <v>9235</v>
      </c>
    </row>
    <row r="4373" spans="1:12">
      <c r="A4373" s="2" t="s">
        <v>9236</v>
      </c>
      <c r="B4373" s="2"/>
      <c r="C4373" s="3">
        <v>0.20300000000000001</v>
      </c>
      <c r="D4373" s="3">
        <v>1.256</v>
      </c>
      <c r="E4373" s="3">
        <v>1.9800000000000002E-2</v>
      </c>
      <c r="F4373" s="3">
        <v>1114</v>
      </c>
      <c r="G4373" s="2" t="s">
        <v>134</v>
      </c>
      <c r="H4373" s="2"/>
      <c r="I4373" s="3">
        <v>928</v>
      </c>
      <c r="J4373" s="2"/>
      <c r="K4373" s="2"/>
      <c r="L4373" s="2" t="s">
        <v>9237</v>
      </c>
    </row>
    <row r="4374" spans="1:12">
      <c r="A4374" s="2" t="s">
        <v>9238</v>
      </c>
      <c r="B4374" s="3">
        <v>2.42</v>
      </c>
      <c r="C4374" s="2"/>
      <c r="D4374" s="2"/>
      <c r="E4374" s="3">
        <v>2.83</v>
      </c>
      <c r="F4374" s="2"/>
      <c r="G4374" s="19" t="s">
        <v>489</v>
      </c>
      <c r="H4374" s="20"/>
      <c r="I4374" s="3">
        <v>16000</v>
      </c>
      <c r="J4374" s="19" t="s">
        <v>9239</v>
      </c>
      <c r="K4374" s="20"/>
      <c r="L4374" s="2" t="s">
        <v>9240</v>
      </c>
    </row>
    <row r="4375" spans="1:12">
      <c r="A4375" s="2" t="s">
        <v>9241</v>
      </c>
      <c r="B4375" s="3">
        <v>3.93</v>
      </c>
      <c r="C4375" s="2"/>
      <c r="D4375" s="2"/>
      <c r="E4375" s="3">
        <v>2.63</v>
      </c>
      <c r="F4375" s="2"/>
      <c r="G4375" s="19" t="s">
        <v>489</v>
      </c>
      <c r="H4375" s="20"/>
      <c r="I4375" s="3">
        <v>21000</v>
      </c>
      <c r="J4375" s="19" t="s">
        <v>9242</v>
      </c>
      <c r="K4375" s="20"/>
      <c r="L4375" s="2" t="s">
        <v>9243</v>
      </c>
    </row>
    <row r="4376" spans="1:12">
      <c r="A4376" s="2" t="s">
        <v>9244</v>
      </c>
      <c r="B4376" s="3">
        <v>10.33</v>
      </c>
      <c r="C4376" s="2"/>
      <c r="D4376" s="2"/>
      <c r="E4376" s="3">
        <v>2.97</v>
      </c>
      <c r="F4376" s="2"/>
      <c r="G4376" s="19" t="s">
        <v>489</v>
      </c>
      <c r="H4376" s="20"/>
      <c r="I4376" s="3">
        <v>12000</v>
      </c>
      <c r="J4376" s="19" t="s">
        <v>9245</v>
      </c>
      <c r="K4376" s="20"/>
      <c r="L4376" s="2" t="s">
        <v>9240</v>
      </c>
    </row>
    <row r="4377" spans="1:12">
      <c r="A4377" s="2" t="s">
        <v>9246</v>
      </c>
      <c r="B4377" s="3">
        <v>0.51</v>
      </c>
      <c r="C4377" s="2"/>
      <c r="D4377" s="2"/>
      <c r="E4377" s="3">
        <v>4.0599999999999996</v>
      </c>
      <c r="F4377" s="2"/>
      <c r="G4377" s="19" t="s">
        <v>489</v>
      </c>
      <c r="H4377" s="20"/>
      <c r="I4377" s="3">
        <v>13000</v>
      </c>
      <c r="J4377" s="2" t="s">
        <v>9247</v>
      </c>
      <c r="K4377" s="2"/>
      <c r="L4377" s="2" t="s">
        <v>9243</v>
      </c>
    </row>
    <row r="4378" spans="1:12">
      <c r="A4378" s="2" t="s">
        <v>9248</v>
      </c>
      <c r="B4378" s="19" t="s">
        <v>9249</v>
      </c>
      <c r="C4378" s="20"/>
      <c r="D4378" s="2"/>
      <c r="E4378" s="2" t="s">
        <v>9250</v>
      </c>
      <c r="F4378" s="2"/>
      <c r="G4378" s="19" t="s">
        <v>489</v>
      </c>
      <c r="H4378" s="20"/>
      <c r="I4378" s="3">
        <v>24000</v>
      </c>
      <c r="J4378" s="19" t="s">
        <v>9251</v>
      </c>
      <c r="K4378" s="20"/>
      <c r="L4378" s="2" t="s">
        <v>9252</v>
      </c>
    </row>
    <row r="4379" spans="1:12">
      <c r="A4379" s="2" t="s">
        <v>9253</v>
      </c>
      <c r="B4379" s="19" t="s">
        <v>9254</v>
      </c>
      <c r="C4379" s="20"/>
      <c r="D4379" s="2"/>
      <c r="E4379" s="19" t="s">
        <v>9255</v>
      </c>
      <c r="F4379" s="20"/>
      <c r="G4379" s="19" t="s">
        <v>489</v>
      </c>
      <c r="H4379" s="20"/>
      <c r="I4379" s="2" t="s">
        <v>9256</v>
      </c>
      <c r="J4379" s="19" t="s">
        <v>9257</v>
      </c>
      <c r="K4379" s="20"/>
      <c r="L4379" s="2" t="s">
        <v>9258</v>
      </c>
    </row>
    <row r="4380" spans="1:12">
      <c r="A4380" s="2" t="s">
        <v>9259</v>
      </c>
      <c r="B4380" s="3">
        <v>0.19</v>
      </c>
      <c r="C4380" s="2"/>
      <c r="D4380" s="2"/>
      <c r="E4380" s="2"/>
      <c r="F4380" s="2"/>
      <c r="G4380" s="19" t="s">
        <v>489</v>
      </c>
      <c r="H4380" s="20"/>
      <c r="I4380" s="3">
        <v>12000</v>
      </c>
      <c r="J4380" s="2"/>
      <c r="K4380" s="2"/>
      <c r="L4380" s="2" t="s">
        <v>9260</v>
      </c>
    </row>
    <row r="4381" spans="1:12">
      <c r="A4381" s="2" t="s">
        <v>9261</v>
      </c>
      <c r="B4381" s="3">
        <v>2.4199999999999999E-2</v>
      </c>
      <c r="C4381" s="2"/>
      <c r="D4381" s="2"/>
      <c r="E4381" s="2"/>
      <c r="F4381" s="2"/>
      <c r="G4381" s="19" t="s">
        <v>489</v>
      </c>
      <c r="H4381" s="20"/>
      <c r="I4381" s="2"/>
      <c r="J4381" s="2"/>
      <c r="K4381" s="2"/>
      <c r="L4381" s="2" t="s">
        <v>9262</v>
      </c>
    </row>
    <row r="4382" spans="1:12">
      <c r="A4382" s="2" t="s">
        <v>9263</v>
      </c>
      <c r="B4382" s="2" t="s">
        <v>9264</v>
      </c>
      <c r="C4382" s="2"/>
      <c r="D4382" s="2" t="s">
        <v>9265</v>
      </c>
      <c r="E4382" s="2" t="s">
        <v>9266</v>
      </c>
      <c r="F4382" s="2"/>
      <c r="G4382" s="2" t="s">
        <v>660</v>
      </c>
      <c r="H4382" s="2"/>
      <c r="I4382" s="2" t="s">
        <v>9267</v>
      </c>
      <c r="J4382" s="3">
        <v>0.09</v>
      </c>
      <c r="K4382" s="3">
        <v>2500</v>
      </c>
      <c r="L4382" s="2" t="s">
        <v>9268</v>
      </c>
    </row>
    <row r="4383" spans="1:12">
      <c r="A4383" s="2" t="s">
        <v>9269</v>
      </c>
      <c r="B4383" s="19" t="s">
        <v>9270</v>
      </c>
      <c r="C4383" s="20"/>
      <c r="D4383" s="2" t="s">
        <v>9271</v>
      </c>
      <c r="E4383" s="2" t="s">
        <v>9272</v>
      </c>
      <c r="F4383" s="2" t="s">
        <v>9273</v>
      </c>
      <c r="G4383" s="2" t="s">
        <v>13</v>
      </c>
      <c r="H4383" s="2"/>
      <c r="I4383" s="3">
        <v>28.07</v>
      </c>
      <c r="J4383" s="2" t="s">
        <v>9274</v>
      </c>
      <c r="K4383" s="2" t="s">
        <v>9275</v>
      </c>
      <c r="L4383" s="2" t="s">
        <v>9276</v>
      </c>
    </row>
    <row r="4384" spans="1:12">
      <c r="A4384" s="2" t="s">
        <v>8902</v>
      </c>
      <c r="B4384" s="19" t="s">
        <v>8903</v>
      </c>
      <c r="C4384" s="20"/>
      <c r="D4384" s="2"/>
      <c r="E4384" s="19" t="s">
        <v>8904</v>
      </c>
      <c r="F4384" s="20"/>
      <c r="G4384" s="19" t="s">
        <v>489</v>
      </c>
      <c r="H4384" s="20"/>
      <c r="I4384" s="3">
        <v>16000</v>
      </c>
      <c r="J4384" s="19" t="s">
        <v>8905</v>
      </c>
      <c r="K4384" s="20"/>
      <c r="L4384" s="2" t="s">
        <v>9277</v>
      </c>
    </row>
    <row r="4385" spans="1:12">
      <c r="A4385" s="2" t="s">
        <v>9278</v>
      </c>
      <c r="B4385" s="3">
        <v>13.8</v>
      </c>
      <c r="C4385" s="2" t="s">
        <v>9279</v>
      </c>
      <c r="D4385" s="2" t="s">
        <v>9280</v>
      </c>
      <c r="E4385" s="19" t="s">
        <v>9281</v>
      </c>
      <c r="F4385" s="20"/>
      <c r="G4385" s="2" t="s">
        <v>134</v>
      </c>
      <c r="H4385" s="2"/>
      <c r="I4385" s="2" t="s">
        <v>9282</v>
      </c>
      <c r="J4385" s="2" t="s">
        <v>9283</v>
      </c>
      <c r="K4385" s="2" t="s">
        <v>9284</v>
      </c>
      <c r="L4385" s="2" t="s">
        <v>9285</v>
      </c>
    </row>
    <row r="4386" spans="1:12">
      <c r="A4386" s="2" t="s">
        <v>9286</v>
      </c>
      <c r="B4386" s="3">
        <v>3.8E-3</v>
      </c>
      <c r="C4386" s="2" t="s">
        <v>9287</v>
      </c>
      <c r="D4386" s="2" t="s">
        <v>9288</v>
      </c>
      <c r="E4386" s="3">
        <v>6.4899999999999999E-2</v>
      </c>
      <c r="F4386" s="2" t="s">
        <v>9289</v>
      </c>
      <c r="G4386" s="2" t="s">
        <v>134</v>
      </c>
      <c r="H4386" s="2"/>
      <c r="I4386" s="2" t="s">
        <v>9290</v>
      </c>
      <c r="J4386" s="2" t="s">
        <v>9291</v>
      </c>
      <c r="K4386" s="2" t="s">
        <v>9292</v>
      </c>
      <c r="L4386" s="2" t="s">
        <v>9293</v>
      </c>
    </row>
    <row r="4387" spans="1:12">
      <c r="A4387" s="2" t="s">
        <v>9294</v>
      </c>
      <c r="B4387" s="2"/>
      <c r="C4387" s="3">
        <v>0.16</v>
      </c>
      <c r="D4387" s="3">
        <v>3.2053799999999999</v>
      </c>
      <c r="E4387" s="2"/>
      <c r="F4387" s="2"/>
      <c r="G4387" s="2" t="s">
        <v>134</v>
      </c>
      <c r="H4387" s="2"/>
      <c r="I4387" s="2" t="s">
        <v>1565</v>
      </c>
      <c r="J4387" s="2"/>
      <c r="K4387" s="2"/>
      <c r="L4387" s="2" t="s">
        <v>9295</v>
      </c>
    </row>
    <row r="4388" spans="1:12">
      <c r="A4388" s="2" t="s">
        <v>9296</v>
      </c>
      <c r="B4388" s="2"/>
      <c r="C4388" s="3">
        <v>0.23300000000000001</v>
      </c>
      <c r="D4388" s="3">
        <v>56.415900000000001</v>
      </c>
      <c r="E4388" s="2"/>
      <c r="F4388" s="2"/>
      <c r="G4388" s="2" t="s">
        <v>134</v>
      </c>
      <c r="H4388" s="2"/>
      <c r="I4388" s="2" t="s">
        <v>2627</v>
      </c>
      <c r="J4388" s="2"/>
      <c r="K4388" s="2"/>
      <c r="L4388" s="2" t="s">
        <v>9295</v>
      </c>
    </row>
    <row r="4389" spans="1:12">
      <c r="A4389" s="2" t="s">
        <v>9297</v>
      </c>
      <c r="B4389" s="2"/>
      <c r="C4389" s="3">
        <v>0.27</v>
      </c>
      <c r="D4389" s="3">
        <v>86.494500000000002</v>
      </c>
      <c r="E4389" s="2"/>
      <c r="F4389" s="2"/>
      <c r="G4389" s="2" t="s">
        <v>134</v>
      </c>
      <c r="H4389" s="2"/>
      <c r="I4389" s="2" t="s">
        <v>9298</v>
      </c>
      <c r="J4389" s="2"/>
      <c r="K4389" s="2"/>
      <c r="L4389" s="2" t="s">
        <v>9299</v>
      </c>
    </row>
    <row r="4390" spans="1:12">
      <c r="A4390" s="2" t="s">
        <v>9300</v>
      </c>
      <c r="B4390" s="2"/>
      <c r="C4390" s="3">
        <v>0.35699999999999998</v>
      </c>
      <c r="D4390" s="3">
        <v>29.6663</v>
      </c>
      <c r="E4390" s="2"/>
      <c r="F4390" s="2"/>
      <c r="G4390" s="2" t="s">
        <v>134</v>
      </c>
      <c r="H4390" s="2"/>
      <c r="I4390" s="2" t="s">
        <v>9301</v>
      </c>
      <c r="J4390" s="2"/>
      <c r="K4390" s="2"/>
      <c r="L4390" s="2" t="s">
        <v>9295</v>
      </c>
    </row>
    <row r="4391" spans="1:12">
      <c r="A4391" s="2" t="s">
        <v>9302</v>
      </c>
      <c r="B4391" s="2"/>
      <c r="C4391" s="3">
        <v>0.124</v>
      </c>
      <c r="D4391" s="3">
        <v>3.9699900000000001</v>
      </c>
      <c r="E4391" s="2"/>
      <c r="F4391" s="2"/>
      <c r="G4391" s="2" t="s">
        <v>134</v>
      </c>
      <c r="H4391" s="2"/>
      <c r="I4391" s="2" t="s">
        <v>9303</v>
      </c>
      <c r="J4391" s="2"/>
      <c r="K4391" s="2"/>
      <c r="L4391" s="2" t="s">
        <v>9304</v>
      </c>
    </row>
    <row r="4392" spans="1:12">
      <c r="A4392" s="2" t="s">
        <v>9305</v>
      </c>
      <c r="B4392" s="2"/>
      <c r="C4392" s="3">
        <v>0.20799999999999999</v>
      </c>
      <c r="D4392" s="3">
        <v>7.0539500000000004</v>
      </c>
      <c r="E4392" s="2"/>
      <c r="F4392" s="2"/>
      <c r="G4392" s="2" t="s">
        <v>134</v>
      </c>
      <c r="H4392" s="2"/>
      <c r="I4392" s="2" t="s">
        <v>9306</v>
      </c>
      <c r="J4392" s="2"/>
      <c r="K4392" s="2"/>
      <c r="L4392" s="2" t="s">
        <v>9295</v>
      </c>
    </row>
    <row r="4393" spans="1:12">
      <c r="A4393" s="19" t="s">
        <v>9307</v>
      </c>
      <c r="B4393" s="20"/>
      <c r="C4393" s="3">
        <v>0.14000000000000001</v>
      </c>
      <c r="D4393" s="3">
        <v>9.1818600000000004</v>
      </c>
      <c r="E4393" s="2"/>
      <c r="F4393" s="2"/>
      <c r="G4393" s="2" t="s">
        <v>134</v>
      </c>
      <c r="H4393" s="2"/>
      <c r="I4393" s="2" t="s">
        <v>9308</v>
      </c>
      <c r="J4393" s="2"/>
      <c r="K4393" s="2"/>
      <c r="L4393" s="2" t="s">
        <v>9295</v>
      </c>
    </row>
    <row r="4394" spans="1:12">
      <c r="A4394" s="19" t="s">
        <v>9309</v>
      </c>
      <c r="B4394" s="20"/>
      <c r="C4394" s="3">
        <v>0.29099999999999998</v>
      </c>
      <c r="D4394" s="3">
        <v>56.777099999999997</v>
      </c>
      <c r="E4394" s="2"/>
      <c r="F4394" s="2"/>
      <c r="G4394" s="2" t="s">
        <v>134</v>
      </c>
      <c r="H4394" s="2"/>
      <c r="I4394" s="2" t="s">
        <v>9310</v>
      </c>
      <c r="J4394" s="2"/>
      <c r="K4394" s="2"/>
      <c r="L4394" s="2" t="s">
        <v>9295</v>
      </c>
    </row>
    <row r="4395" spans="1:12">
      <c r="A4395" s="2" t="s">
        <v>9311</v>
      </c>
      <c r="B4395" s="3">
        <v>0.223</v>
      </c>
      <c r="C4395" s="3">
        <v>0.79</v>
      </c>
      <c r="D4395" s="3">
        <v>134.46279999999999</v>
      </c>
      <c r="E4395" s="2"/>
      <c r="F4395" s="2"/>
      <c r="G4395" s="2" t="s">
        <v>134</v>
      </c>
      <c r="H4395" s="2"/>
      <c r="I4395" s="2"/>
      <c r="J4395" s="2"/>
      <c r="K4395" s="2"/>
      <c r="L4395" s="2" t="s">
        <v>9312</v>
      </c>
    </row>
    <row r="4396" spans="1:12">
      <c r="A4396" s="19" t="s">
        <v>9313</v>
      </c>
      <c r="B4396" s="20"/>
      <c r="C4396" s="3">
        <v>0.29399999999999998</v>
      </c>
      <c r="D4396" s="3">
        <v>17.604600000000001</v>
      </c>
      <c r="E4396" s="2"/>
      <c r="F4396" s="2"/>
      <c r="G4396" s="2" t="s">
        <v>134</v>
      </c>
      <c r="H4396" s="2"/>
      <c r="I4396" s="2" t="s">
        <v>9314</v>
      </c>
      <c r="J4396" s="2"/>
      <c r="K4396" s="2"/>
      <c r="L4396" s="2" t="s">
        <v>9315</v>
      </c>
    </row>
    <row r="4397" spans="1:12">
      <c r="A4397" s="19" t="s">
        <v>9316</v>
      </c>
      <c r="B4397" s="20"/>
      <c r="C4397" s="3">
        <v>0.27</v>
      </c>
      <c r="D4397" s="3">
        <v>14.386799999999999</v>
      </c>
      <c r="E4397" s="2"/>
      <c r="F4397" s="2"/>
      <c r="G4397" s="2" t="s">
        <v>134</v>
      </c>
      <c r="H4397" s="2"/>
      <c r="I4397" s="2"/>
      <c r="J4397" s="2"/>
      <c r="K4397" s="2"/>
      <c r="L4397" s="2" t="s">
        <v>9317</v>
      </c>
    </row>
    <row r="4398" spans="1:12">
      <c r="A4398" s="19" t="s">
        <v>9318</v>
      </c>
      <c r="B4398" s="20"/>
      <c r="C4398" s="3">
        <v>0.253</v>
      </c>
      <c r="D4398" s="3">
        <v>11.954800000000001</v>
      </c>
      <c r="E4398" s="2"/>
      <c r="F4398" s="2"/>
      <c r="G4398" s="2" t="s">
        <v>134</v>
      </c>
      <c r="H4398" s="2"/>
      <c r="I4398" s="2" t="s">
        <v>9319</v>
      </c>
      <c r="J4398" s="2"/>
      <c r="K4398" s="2"/>
      <c r="L4398" s="2" t="s">
        <v>9320</v>
      </c>
    </row>
    <row r="4399" spans="1:12">
      <c r="A4399" s="19" t="s">
        <v>9321</v>
      </c>
      <c r="B4399" s="20"/>
      <c r="C4399" s="3">
        <v>0.25700000000000001</v>
      </c>
      <c r="D4399" s="3">
        <v>25.8476</v>
      </c>
      <c r="E4399" s="2"/>
      <c r="F4399" s="2"/>
      <c r="G4399" s="2" t="s">
        <v>134</v>
      </c>
      <c r="H4399" s="2"/>
      <c r="I4399" s="2" t="s">
        <v>9322</v>
      </c>
      <c r="J4399" s="2"/>
      <c r="K4399" s="2"/>
      <c r="L4399" s="2" t="s">
        <v>9323</v>
      </c>
    </row>
    <row r="4400" spans="1:12">
      <c r="A4400" s="19" t="s">
        <v>9324</v>
      </c>
      <c r="B4400" s="20"/>
      <c r="C4400" s="3">
        <v>0.25700000000000001</v>
      </c>
      <c r="D4400" s="3">
        <v>25.8476</v>
      </c>
      <c r="E4400" s="2"/>
      <c r="F4400" s="2"/>
      <c r="G4400" s="2" t="s">
        <v>134</v>
      </c>
      <c r="H4400" s="2"/>
      <c r="I4400" s="2" t="s">
        <v>9322</v>
      </c>
      <c r="J4400" s="2"/>
      <c r="K4400" s="2"/>
      <c r="L4400" s="2" t="s">
        <v>9323</v>
      </c>
    </row>
    <row r="4401" spans="1:12">
      <c r="A4401" s="19" t="s">
        <v>9325</v>
      </c>
      <c r="B4401" s="20"/>
      <c r="C4401" s="3">
        <v>0.26600000000000001</v>
      </c>
      <c r="D4401" s="3">
        <v>83.578100000000006</v>
      </c>
      <c r="E4401" s="2"/>
      <c r="F4401" s="2"/>
      <c r="G4401" s="2" t="s">
        <v>134</v>
      </c>
      <c r="H4401" s="2"/>
      <c r="I4401" s="2" t="s">
        <v>2326</v>
      </c>
      <c r="J4401" s="2"/>
      <c r="K4401" s="2"/>
      <c r="L4401" s="2" t="s">
        <v>9326</v>
      </c>
    </row>
    <row r="4402" spans="1:12">
      <c r="A4402" s="19" t="s">
        <v>9327</v>
      </c>
      <c r="B4402" s="20"/>
      <c r="C4402" s="3">
        <v>0.38800000000000001</v>
      </c>
      <c r="D4402" s="3">
        <v>15.433999999999999</v>
      </c>
      <c r="E4402" s="2"/>
      <c r="F4402" s="2"/>
      <c r="G4402" s="2" t="s">
        <v>134</v>
      </c>
      <c r="H4402" s="2"/>
      <c r="I4402" s="2" t="s">
        <v>2477</v>
      </c>
      <c r="J4402" s="2"/>
      <c r="K4402" s="2"/>
      <c r="L4402" s="2" t="s">
        <v>9328</v>
      </c>
    </row>
    <row r="4403" spans="1:12">
      <c r="A4403" s="19" t="s">
        <v>9329</v>
      </c>
      <c r="B4403" s="20"/>
      <c r="C4403" s="3">
        <v>0.248</v>
      </c>
      <c r="D4403" s="3">
        <v>9.5121599999999997</v>
      </c>
      <c r="E4403" s="2"/>
      <c r="F4403" s="2"/>
      <c r="G4403" s="2" t="s">
        <v>134</v>
      </c>
      <c r="H4403" s="2"/>
      <c r="I4403" s="2" t="s">
        <v>8985</v>
      </c>
      <c r="J4403" s="2"/>
      <c r="K4403" s="2"/>
      <c r="L4403" s="2" t="s">
        <v>9330</v>
      </c>
    </row>
    <row r="4404" spans="1:12">
      <c r="A4404" s="19" t="s">
        <v>9331</v>
      </c>
      <c r="B4404" s="20"/>
      <c r="C4404" s="3">
        <v>0.29899999999999999</v>
      </c>
      <c r="D4404" s="3">
        <v>20.4998</v>
      </c>
      <c r="E4404" s="2"/>
      <c r="F4404" s="2"/>
      <c r="G4404" s="2" t="s">
        <v>134</v>
      </c>
      <c r="H4404" s="2"/>
      <c r="I4404" s="2" t="s">
        <v>9332</v>
      </c>
      <c r="J4404" s="2"/>
      <c r="K4404" s="2"/>
      <c r="L4404" s="2" t="s">
        <v>9333</v>
      </c>
    </row>
    <row r="4405" spans="1:12">
      <c r="A4405" s="19" t="s">
        <v>9334</v>
      </c>
      <c r="B4405" s="20"/>
      <c r="C4405" s="3">
        <v>0.11799999999999999</v>
      </c>
      <c r="D4405" s="3">
        <v>4.1678699999999997</v>
      </c>
      <c r="E4405" s="2"/>
      <c r="F4405" s="2"/>
      <c r="G4405" s="2" t="s">
        <v>134</v>
      </c>
      <c r="H4405" s="2"/>
      <c r="I4405" s="2" t="s">
        <v>9335</v>
      </c>
      <c r="J4405" s="2"/>
      <c r="K4405" s="2"/>
      <c r="L4405" s="2" t="s">
        <v>9336</v>
      </c>
    </row>
    <row r="4406" spans="1:12">
      <c r="A4406" s="19" t="s">
        <v>9337</v>
      </c>
      <c r="B4406" s="20"/>
      <c r="C4406" s="3">
        <v>0.26500000000000001</v>
      </c>
      <c r="D4406" s="3">
        <v>150.87799999999999</v>
      </c>
      <c r="E4406" s="2"/>
      <c r="F4406" s="2"/>
      <c r="G4406" s="2" t="s">
        <v>134</v>
      </c>
      <c r="H4406" s="2"/>
      <c r="I4406" s="2" t="s">
        <v>9338</v>
      </c>
      <c r="J4406" s="2"/>
      <c r="K4406" s="2"/>
      <c r="L4406" s="2" t="s">
        <v>9339</v>
      </c>
    </row>
    <row r="4407" spans="1:12">
      <c r="A4407" s="19" t="s">
        <v>9340</v>
      </c>
      <c r="B4407" s="20"/>
      <c r="C4407" s="3">
        <v>0.26200000000000001</v>
      </c>
      <c r="D4407" s="3">
        <v>33.788800000000002</v>
      </c>
      <c r="E4407" s="2"/>
      <c r="F4407" s="2"/>
      <c r="G4407" s="2" t="s">
        <v>134</v>
      </c>
      <c r="H4407" s="2"/>
      <c r="I4407" s="2" t="s">
        <v>9341</v>
      </c>
      <c r="J4407" s="2"/>
      <c r="K4407" s="2"/>
      <c r="L4407" s="2" t="s">
        <v>9342</v>
      </c>
    </row>
    <row r="4408" spans="1:12">
      <c r="A4408" s="19" t="s">
        <v>9343</v>
      </c>
      <c r="B4408" s="20"/>
      <c r="C4408" s="3">
        <v>0.28599999999999998</v>
      </c>
      <c r="D4408" s="3">
        <v>62.561100000000003</v>
      </c>
      <c r="E4408" s="2"/>
      <c r="F4408" s="2"/>
      <c r="G4408" s="2" t="s">
        <v>134</v>
      </c>
      <c r="H4408" s="2"/>
      <c r="I4408" s="2" t="s">
        <v>9344</v>
      </c>
      <c r="J4408" s="2"/>
      <c r="K4408" s="2"/>
      <c r="L4408" s="2" t="s">
        <v>9345</v>
      </c>
    </row>
    <row r="4409" spans="1:12">
      <c r="A4409" s="19" t="s">
        <v>9346</v>
      </c>
      <c r="B4409" s="20"/>
      <c r="C4409" s="3">
        <v>0.27900000000000003</v>
      </c>
      <c r="D4409" s="3">
        <v>63.038200000000003</v>
      </c>
      <c r="E4409" s="2"/>
      <c r="F4409" s="2"/>
      <c r="G4409" s="2" t="s">
        <v>134</v>
      </c>
      <c r="H4409" s="2"/>
      <c r="I4409" s="2" t="s">
        <v>9347</v>
      </c>
      <c r="J4409" s="2"/>
      <c r="K4409" s="2"/>
      <c r="L4409" s="2" t="s">
        <v>9348</v>
      </c>
    </row>
    <row r="4410" spans="1:12">
      <c r="A4410" s="19" t="s">
        <v>9349</v>
      </c>
      <c r="B4410" s="20"/>
      <c r="C4410" s="3">
        <v>0.30099999999999999</v>
      </c>
      <c r="D4410" s="3">
        <v>29.9221</v>
      </c>
      <c r="E4410" s="2"/>
      <c r="F4410" s="2"/>
      <c r="G4410" s="2" t="s">
        <v>134</v>
      </c>
      <c r="H4410" s="2"/>
      <c r="I4410" s="2"/>
      <c r="J4410" s="2"/>
      <c r="K4410" s="2"/>
      <c r="L4410" s="2" t="s">
        <v>9350</v>
      </c>
    </row>
    <row r="4411" spans="1:12">
      <c r="A4411" s="19" t="s">
        <v>9351</v>
      </c>
      <c r="B4411" s="20"/>
      <c r="C4411" s="3">
        <v>0.24099999999999999</v>
      </c>
      <c r="D4411" s="3">
        <v>22.064</v>
      </c>
      <c r="E4411" s="2"/>
      <c r="F4411" s="2"/>
      <c r="G4411" s="2" t="s">
        <v>134</v>
      </c>
      <c r="H4411" s="2"/>
      <c r="I4411" s="2" t="s">
        <v>2570</v>
      </c>
      <c r="J4411" s="2"/>
      <c r="K4411" s="2"/>
      <c r="L4411" s="2" t="s">
        <v>9352</v>
      </c>
    </row>
    <row r="4412" spans="1:12">
      <c r="A4412" s="19" t="s">
        <v>9353</v>
      </c>
      <c r="B4412" s="20"/>
      <c r="C4412" s="3">
        <v>0.29499999999999998</v>
      </c>
      <c r="D4412" s="3">
        <v>147.97399999999999</v>
      </c>
      <c r="E4412" s="2"/>
      <c r="F4412" s="2"/>
      <c r="G4412" s="2" t="s">
        <v>134</v>
      </c>
      <c r="H4412" s="2"/>
      <c r="I4412" s="2" t="s">
        <v>2791</v>
      </c>
      <c r="J4412" s="2"/>
      <c r="K4412" s="2"/>
      <c r="L4412" s="2" t="s">
        <v>9354</v>
      </c>
    </row>
    <row r="4413" spans="1:12">
      <c r="A4413" s="19" t="s">
        <v>9355</v>
      </c>
      <c r="B4413" s="20"/>
      <c r="C4413" s="3">
        <v>0.184</v>
      </c>
      <c r="D4413" s="3">
        <v>9.7537599999999998</v>
      </c>
      <c r="E4413" s="2"/>
      <c r="F4413" s="2"/>
      <c r="G4413" s="2" t="s">
        <v>134</v>
      </c>
      <c r="H4413" s="2"/>
      <c r="I4413" s="2" t="s">
        <v>9356</v>
      </c>
      <c r="J4413" s="2"/>
      <c r="K4413" s="2"/>
      <c r="L4413" s="2" t="s">
        <v>9357</v>
      </c>
    </row>
    <row r="4414" spans="1:12">
      <c r="A4414" s="19" t="s">
        <v>9358</v>
      </c>
      <c r="B4414" s="20"/>
      <c r="C4414" s="3">
        <v>0.121</v>
      </c>
      <c r="D4414" s="3">
        <v>8.7742400000000007</v>
      </c>
      <c r="E4414" s="2"/>
      <c r="F4414" s="2"/>
      <c r="G4414" s="2" t="s">
        <v>134</v>
      </c>
      <c r="H4414" s="2"/>
      <c r="I4414" s="2" t="s">
        <v>9359</v>
      </c>
      <c r="J4414" s="2"/>
      <c r="K4414" s="2"/>
      <c r="L4414" s="2" t="s">
        <v>9360</v>
      </c>
    </row>
    <row r="4415" spans="1:12">
      <c r="A4415" s="19" t="s">
        <v>9361</v>
      </c>
      <c r="B4415" s="20"/>
      <c r="C4415" s="3">
        <v>0.22270000000000001</v>
      </c>
      <c r="D4415" s="3">
        <v>69.895600000000002</v>
      </c>
      <c r="E4415" s="2"/>
      <c r="F4415" s="2"/>
      <c r="G4415" s="2" t="s">
        <v>134</v>
      </c>
      <c r="H4415" s="2"/>
      <c r="I4415" s="2" t="s">
        <v>9362</v>
      </c>
      <c r="J4415" s="2"/>
      <c r="K4415" s="2"/>
      <c r="L4415" s="2" t="s">
        <v>9363</v>
      </c>
    </row>
    <row r="4416" spans="1:12">
      <c r="A4416" s="19" t="s">
        <v>9364</v>
      </c>
      <c r="B4416" s="20"/>
      <c r="C4416" s="3">
        <v>0.25700000000000001</v>
      </c>
      <c r="D4416" s="3">
        <v>14.833399999999999</v>
      </c>
      <c r="E4416" s="2"/>
      <c r="F4416" s="2"/>
      <c r="G4416" s="2" t="s">
        <v>134</v>
      </c>
      <c r="H4416" s="2"/>
      <c r="I4416" s="2" t="s">
        <v>9365</v>
      </c>
      <c r="J4416" s="2"/>
      <c r="K4416" s="2"/>
      <c r="L4416" s="2" t="s">
        <v>9366</v>
      </c>
    </row>
    <row r="4417" spans="1:12">
      <c r="A4417" s="19" t="s">
        <v>9367</v>
      </c>
      <c r="B4417" s="20"/>
      <c r="C4417" s="3">
        <v>0.16700000000000001</v>
      </c>
      <c r="D4417" s="3">
        <v>15.0337</v>
      </c>
      <c r="E4417" s="2"/>
      <c r="F4417" s="2"/>
      <c r="G4417" s="2" t="s">
        <v>134</v>
      </c>
      <c r="H4417" s="2"/>
      <c r="I4417" s="2" t="s">
        <v>9368</v>
      </c>
      <c r="J4417" s="2"/>
      <c r="K4417" s="2"/>
      <c r="L4417" s="2" t="s">
        <v>9369</v>
      </c>
    </row>
    <row r="4418" spans="1:12">
      <c r="A4418" s="19" t="s">
        <v>9370</v>
      </c>
      <c r="B4418" s="20"/>
      <c r="C4418" s="3">
        <v>0.25600000000000001</v>
      </c>
      <c r="D4418" s="3">
        <v>47.705500000000001</v>
      </c>
      <c r="E4418" s="2"/>
      <c r="F4418" s="2"/>
      <c r="G4418" s="2" t="s">
        <v>134</v>
      </c>
      <c r="H4418" s="2"/>
      <c r="I4418" s="2" t="s">
        <v>1907</v>
      </c>
      <c r="J4418" s="2"/>
      <c r="K4418" s="2"/>
      <c r="L4418" s="2" t="s">
        <v>9371</v>
      </c>
    </row>
    <row r="4419" spans="1:12">
      <c r="A4419" s="19" t="s">
        <v>9372</v>
      </c>
      <c r="B4419" s="20"/>
      <c r="C4419" s="3">
        <v>0.23</v>
      </c>
      <c r="D4419" s="3">
        <v>20.490500000000001</v>
      </c>
      <c r="E4419" s="2"/>
      <c r="F4419" s="2"/>
      <c r="G4419" s="2" t="s">
        <v>134</v>
      </c>
      <c r="H4419" s="2"/>
      <c r="I4419" s="2" t="s">
        <v>9373</v>
      </c>
      <c r="J4419" s="2"/>
      <c r="K4419" s="2"/>
      <c r="L4419" s="2" t="s">
        <v>9374</v>
      </c>
    </row>
    <row r="4420" spans="1:12">
      <c r="A4420" s="19" t="s">
        <v>9375</v>
      </c>
      <c r="B4420" s="20"/>
      <c r="C4420" s="3">
        <v>0.127</v>
      </c>
      <c r="D4420" s="3">
        <v>9.3098700000000001</v>
      </c>
      <c r="E4420" s="2"/>
      <c r="F4420" s="2"/>
      <c r="G4420" s="2" t="s">
        <v>134</v>
      </c>
      <c r="H4420" s="2"/>
      <c r="I4420" s="2" t="s">
        <v>1494</v>
      </c>
      <c r="J4420" s="2"/>
      <c r="K4420" s="2"/>
      <c r="L4420" s="2" t="s">
        <v>9376</v>
      </c>
    </row>
    <row r="4421" spans="1:12">
      <c r="A4421" s="19" t="s">
        <v>9377</v>
      </c>
      <c r="B4421" s="20"/>
      <c r="C4421" s="3">
        <v>0.14699999999999999</v>
      </c>
      <c r="D4421" s="3">
        <v>5.7795399999999999</v>
      </c>
      <c r="E4421" s="2"/>
      <c r="F4421" s="2"/>
      <c r="G4421" s="2" t="s">
        <v>134</v>
      </c>
      <c r="H4421" s="2"/>
      <c r="I4421" s="2" t="s">
        <v>9378</v>
      </c>
      <c r="J4421" s="2"/>
      <c r="K4421" s="2"/>
      <c r="L4421" s="2" t="s">
        <v>9379</v>
      </c>
    </row>
    <row r="4422" spans="1:12">
      <c r="A4422" s="19" t="s">
        <v>9380</v>
      </c>
      <c r="B4422" s="20"/>
      <c r="C4422" s="3">
        <v>0.112</v>
      </c>
      <c r="D4422" s="3">
        <v>5.62012</v>
      </c>
      <c r="E4422" s="2"/>
      <c r="F4422" s="2"/>
      <c r="G4422" s="2" t="s">
        <v>134</v>
      </c>
      <c r="H4422" s="2"/>
      <c r="I4422" s="2" t="s">
        <v>9381</v>
      </c>
      <c r="J4422" s="2"/>
      <c r="K4422" s="2"/>
      <c r="L4422" s="2" t="s">
        <v>9382</v>
      </c>
    </row>
    <row r="4423" spans="1:12">
      <c r="A4423" s="19" t="s">
        <v>9383</v>
      </c>
      <c r="B4423" s="20"/>
      <c r="C4423" s="3">
        <v>8.4000000000000005E-2</v>
      </c>
      <c r="D4423" s="3">
        <v>8.4830000000000005</v>
      </c>
      <c r="E4423" s="2"/>
      <c r="F4423" s="2"/>
      <c r="G4423" s="2" t="s">
        <v>134</v>
      </c>
      <c r="H4423" s="2"/>
      <c r="I4423" s="2" t="s">
        <v>9384</v>
      </c>
      <c r="J4423" s="2"/>
      <c r="K4423" s="2"/>
      <c r="L4423" s="2" t="s">
        <v>9385</v>
      </c>
    </row>
    <row r="4424" spans="1:12">
      <c r="A4424" s="19" t="s">
        <v>9386</v>
      </c>
      <c r="B4424" s="20"/>
      <c r="C4424" s="3">
        <v>0.25</v>
      </c>
      <c r="D4424" s="3">
        <v>234.636</v>
      </c>
      <c r="E4424" s="2"/>
      <c r="F4424" s="2"/>
      <c r="G4424" s="2" t="s">
        <v>134</v>
      </c>
      <c r="H4424" s="2"/>
      <c r="I4424" s="2" t="s">
        <v>2127</v>
      </c>
      <c r="J4424" s="2"/>
      <c r="K4424" s="2"/>
      <c r="L4424" s="2" t="s">
        <v>9387</v>
      </c>
    </row>
    <row r="4425" spans="1:12">
      <c r="A4425" s="19" t="s">
        <v>9388</v>
      </c>
      <c r="B4425" s="20"/>
      <c r="C4425" s="3">
        <v>0.16300000000000001</v>
      </c>
      <c r="D4425" s="3">
        <v>3.8481999999999998</v>
      </c>
      <c r="E4425" s="2"/>
      <c r="F4425" s="2"/>
      <c r="G4425" s="2" t="s">
        <v>134</v>
      </c>
      <c r="H4425" s="2"/>
      <c r="I4425" s="2" t="s">
        <v>9389</v>
      </c>
      <c r="J4425" s="2"/>
      <c r="K4425" s="2"/>
      <c r="L4425" s="2" t="s">
        <v>9390</v>
      </c>
    </row>
    <row r="4426" spans="1:12">
      <c r="A4426" s="19" t="s">
        <v>9391</v>
      </c>
      <c r="B4426" s="20"/>
      <c r="C4426" s="3">
        <v>9.9000000000000005E-2</v>
      </c>
      <c r="D4426" s="3">
        <v>5.9596600000000004</v>
      </c>
      <c r="E4426" s="2"/>
      <c r="F4426" s="2"/>
      <c r="G4426" s="2" t="s">
        <v>134</v>
      </c>
      <c r="H4426" s="2"/>
      <c r="I4426" s="2" t="s">
        <v>2082</v>
      </c>
      <c r="J4426" s="2"/>
      <c r="K4426" s="2"/>
      <c r="L4426" s="2" t="s">
        <v>9392</v>
      </c>
    </row>
    <row r="4427" spans="1:12">
      <c r="A4427" s="19" t="s">
        <v>9393</v>
      </c>
      <c r="B4427" s="20"/>
      <c r="C4427" s="3">
        <v>0.115</v>
      </c>
      <c r="D4427" s="3">
        <v>12.0999</v>
      </c>
      <c r="E4427" s="2"/>
      <c r="F4427" s="2"/>
      <c r="G4427" s="2" t="s">
        <v>134</v>
      </c>
      <c r="H4427" s="2"/>
      <c r="I4427" s="2" t="s">
        <v>2290</v>
      </c>
      <c r="J4427" s="2"/>
      <c r="K4427" s="2"/>
      <c r="L4427" s="2" t="s">
        <v>9394</v>
      </c>
    </row>
    <row r="4428" spans="1:12">
      <c r="A4428" s="19" t="s">
        <v>9395</v>
      </c>
      <c r="B4428" s="20"/>
      <c r="C4428" s="3">
        <v>0.105</v>
      </c>
      <c r="D4428" s="3">
        <v>3.8952599999999999</v>
      </c>
      <c r="E4428" s="2"/>
      <c r="F4428" s="2"/>
      <c r="G4428" s="2" t="s">
        <v>134</v>
      </c>
      <c r="H4428" s="2"/>
      <c r="I4428" s="2" t="s">
        <v>9396</v>
      </c>
      <c r="J4428" s="2"/>
      <c r="K4428" s="2"/>
      <c r="L4428" s="2" t="s">
        <v>9397</v>
      </c>
    </row>
    <row r="4429" spans="1:12">
      <c r="A4429" s="19" t="s">
        <v>9398</v>
      </c>
      <c r="B4429" s="20"/>
      <c r="C4429" s="3">
        <v>9.9000000000000005E-2</v>
      </c>
      <c r="D4429" s="3">
        <v>4.7328999999999999</v>
      </c>
      <c r="E4429" s="2"/>
      <c r="F4429" s="2"/>
      <c r="G4429" s="2" t="s">
        <v>134</v>
      </c>
      <c r="H4429" s="2"/>
      <c r="I4429" s="2" t="s">
        <v>9399</v>
      </c>
      <c r="J4429" s="2"/>
      <c r="K4429" s="2"/>
      <c r="L4429" s="2" t="s">
        <v>9400</v>
      </c>
    </row>
    <row r="4430" spans="1:12">
      <c r="A4430" s="19" t="s">
        <v>9401</v>
      </c>
      <c r="B4430" s="20"/>
      <c r="C4430" s="3">
        <v>0.25</v>
      </c>
      <c r="D4430" s="3">
        <v>65.940899999999999</v>
      </c>
      <c r="E4430" s="2"/>
      <c r="F4430" s="2"/>
      <c r="G4430" s="2" t="s">
        <v>134</v>
      </c>
      <c r="H4430" s="2"/>
      <c r="I4430" s="2" t="s">
        <v>9402</v>
      </c>
      <c r="J4430" s="2"/>
      <c r="K4430" s="2"/>
      <c r="L4430" s="2" t="s">
        <v>9403</v>
      </c>
    </row>
    <row r="4431" spans="1:12">
      <c r="A4431" s="19" t="s">
        <v>9404</v>
      </c>
      <c r="B4431" s="20"/>
      <c r="C4431" s="3">
        <v>0.112</v>
      </c>
      <c r="D4431" s="3">
        <v>33.496899999999997</v>
      </c>
      <c r="E4431" s="2"/>
      <c r="F4431" s="2"/>
      <c r="G4431" s="2" t="s">
        <v>134</v>
      </c>
      <c r="H4431" s="2"/>
      <c r="I4431" s="2" t="s">
        <v>9405</v>
      </c>
      <c r="J4431" s="2"/>
      <c r="K4431" s="2"/>
      <c r="L4431" s="2" t="s">
        <v>9406</v>
      </c>
    </row>
    <row r="4432" spans="1:12">
      <c r="A4432" s="19" t="s">
        <v>9407</v>
      </c>
      <c r="B4432" s="20"/>
      <c r="C4432" s="3">
        <v>9.5000000000000001E-2</v>
      </c>
      <c r="D4432" s="3">
        <v>1.2107000000000001</v>
      </c>
      <c r="E4432" s="2"/>
      <c r="F4432" s="2"/>
      <c r="G4432" s="2" t="s">
        <v>134</v>
      </c>
      <c r="H4432" s="2"/>
      <c r="I4432" s="2" t="s">
        <v>9408</v>
      </c>
      <c r="J4432" s="2"/>
      <c r="K4432" s="2"/>
      <c r="L4432" s="2" t="s">
        <v>9409</v>
      </c>
    </row>
    <row r="4433" spans="1:12">
      <c r="A4433" s="19" t="s">
        <v>9410</v>
      </c>
      <c r="B4433" s="20"/>
      <c r="C4433" s="3">
        <v>0.13900000000000001</v>
      </c>
      <c r="D4433" s="3">
        <v>3.4908199999999998</v>
      </c>
      <c r="E4433" s="2"/>
      <c r="F4433" s="2"/>
      <c r="G4433" s="2" t="s">
        <v>134</v>
      </c>
      <c r="H4433" s="2"/>
      <c r="I4433" s="2"/>
      <c r="J4433" s="2"/>
      <c r="K4433" s="2"/>
      <c r="L4433" s="2" t="s">
        <v>9411</v>
      </c>
    </row>
    <row r="4434" spans="1:12">
      <c r="A4434" s="19" t="s">
        <v>9412</v>
      </c>
      <c r="B4434" s="20"/>
      <c r="C4434" s="3">
        <v>0.19800000000000001</v>
      </c>
      <c r="D4434" s="3">
        <v>169.13399999999999</v>
      </c>
      <c r="E4434" s="2"/>
      <c r="F4434" s="2"/>
      <c r="G4434" s="2" t="s">
        <v>134</v>
      </c>
      <c r="H4434" s="2"/>
      <c r="I4434" s="2" t="s">
        <v>1923</v>
      </c>
      <c r="J4434" s="2"/>
      <c r="K4434" s="2"/>
      <c r="L4434" s="2" t="s">
        <v>9413</v>
      </c>
    </row>
    <row r="4435" spans="1:12">
      <c r="A4435" s="19" t="s">
        <v>9414</v>
      </c>
      <c r="B4435" s="20"/>
      <c r="C4435" s="3">
        <v>0.14299999999999999</v>
      </c>
      <c r="D4435" s="3">
        <v>18.501200000000001</v>
      </c>
      <c r="E4435" s="2"/>
      <c r="F4435" s="2"/>
      <c r="G4435" s="2" t="s">
        <v>134</v>
      </c>
      <c r="H4435" s="2"/>
      <c r="I4435" s="2" t="s">
        <v>9415</v>
      </c>
      <c r="J4435" s="2"/>
      <c r="K4435" s="2"/>
      <c r="L4435" s="2" t="s">
        <v>9416</v>
      </c>
    </row>
    <row r="4436" spans="1:12">
      <c r="A4436" s="2" t="s">
        <v>9417</v>
      </c>
      <c r="B4436" s="2" t="s">
        <v>9418</v>
      </c>
      <c r="C4436" s="2"/>
      <c r="D4436" s="2" t="s">
        <v>9419</v>
      </c>
      <c r="E4436" s="2" t="s">
        <v>9420</v>
      </c>
      <c r="F4436" s="2"/>
      <c r="G4436" s="2" t="s">
        <v>13</v>
      </c>
      <c r="H4436" s="2"/>
      <c r="I4436" s="2" t="s">
        <v>9421</v>
      </c>
      <c r="J4436" s="2" t="s">
        <v>9422</v>
      </c>
      <c r="K4436" s="2" t="s">
        <v>9423</v>
      </c>
      <c r="L4436" s="2" t="s">
        <v>9424</v>
      </c>
    </row>
    <row r="4437" spans="1:12">
      <c r="A4437" s="2" t="s">
        <v>9425</v>
      </c>
      <c r="B4437" s="2" t="s">
        <v>9426</v>
      </c>
      <c r="C4437" s="2"/>
      <c r="D4437" s="2" t="s">
        <v>9427</v>
      </c>
      <c r="E4437" s="2" t="s">
        <v>9428</v>
      </c>
      <c r="F4437" s="2"/>
      <c r="G4437" s="2" t="s">
        <v>13</v>
      </c>
      <c r="H4437" s="2"/>
      <c r="I4437" s="2" t="s">
        <v>9429</v>
      </c>
      <c r="J4437" s="2" t="s">
        <v>9430</v>
      </c>
      <c r="K4437" s="2" t="s">
        <v>9431</v>
      </c>
      <c r="L4437" s="2" t="s">
        <v>9432</v>
      </c>
    </row>
    <row r="4438" spans="1:12">
      <c r="A4438" s="2" t="s">
        <v>9433</v>
      </c>
      <c r="B4438" s="2" t="s">
        <v>9434</v>
      </c>
      <c r="C4438" s="2"/>
      <c r="D4438" s="2" t="s">
        <v>9435</v>
      </c>
      <c r="E4438" s="2" t="s">
        <v>9436</v>
      </c>
      <c r="F4438" s="2"/>
      <c r="G4438" s="2" t="s">
        <v>13</v>
      </c>
      <c r="H4438" s="2"/>
      <c r="I4438" s="2" t="s">
        <v>9437</v>
      </c>
      <c r="J4438" s="2" t="s">
        <v>9438</v>
      </c>
      <c r="K4438" s="2" t="s">
        <v>9439</v>
      </c>
      <c r="L4438" s="2" t="s">
        <v>9440</v>
      </c>
    </row>
    <row r="4439" spans="1:12">
      <c r="A4439" s="2" t="s">
        <v>9441</v>
      </c>
      <c r="B4439" s="2" t="s">
        <v>9442</v>
      </c>
      <c r="C4439" s="2"/>
      <c r="D4439" s="2" t="s">
        <v>9443</v>
      </c>
      <c r="E4439" s="2" t="s">
        <v>9444</v>
      </c>
      <c r="F4439" s="2"/>
      <c r="G4439" s="2" t="s">
        <v>13</v>
      </c>
      <c r="H4439" s="2"/>
      <c r="I4439" s="2" t="s">
        <v>9445</v>
      </c>
      <c r="J4439" s="2" t="s">
        <v>9446</v>
      </c>
      <c r="K4439" s="2" t="s">
        <v>9447</v>
      </c>
      <c r="L4439" s="2" t="s">
        <v>9448</v>
      </c>
    </row>
    <row r="4440" spans="1:12">
      <c r="A4440" s="2" t="s">
        <v>9449</v>
      </c>
      <c r="B4440" s="2" t="s">
        <v>9450</v>
      </c>
      <c r="C4440" s="2"/>
      <c r="D4440" s="3">
        <v>6700</v>
      </c>
      <c r="E4440" s="2"/>
      <c r="F4440" s="2"/>
      <c r="G4440" s="2" t="s">
        <v>13</v>
      </c>
      <c r="H4440" s="2"/>
      <c r="I4440" s="2" t="s">
        <v>9451</v>
      </c>
      <c r="J4440" s="2" t="s">
        <v>7255</v>
      </c>
      <c r="K4440" s="2" t="s">
        <v>9452</v>
      </c>
      <c r="L4440" s="2" t="s">
        <v>9453</v>
      </c>
    </row>
    <row r="4441" spans="1:12">
      <c r="A4441" s="2" t="s">
        <v>9454</v>
      </c>
      <c r="B4441" s="2"/>
      <c r="C4441" s="2" t="s">
        <v>9455</v>
      </c>
      <c r="D4441" s="2" t="s">
        <v>9456</v>
      </c>
      <c r="E4441" s="19" t="s">
        <v>9457</v>
      </c>
      <c r="F4441" s="20"/>
      <c r="G4441" s="2" t="s">
        <v>134</v>
      </c>
      <c r="H4441" s="2"/>
      <c r="I4441" s="3">
        <v>211</v>
      </c>
      <c r="J4441" s="2" t="s">
        <v>9458</v>
      </c>
      <c r="K4441" s="2" t="s">
        <v>9459</v>
      </c>
      <c r="L4441" s="2" t="s">
        <v>9460</v>
      </c>
    </row>
    <row r="4442" spans="1:12">
      <c r="A4442" s="2" t="s">
        <v>9461</v>
      </c>
      <c r="B4442" s="2" t="s">
        <v>9462</v>
      </c>
      <c r="C4442" s="2" t="s">
        <v>9463</v>
      </c>
      <c r="D4442" s="2" t="s">
        <v>9464</v>
      </c>
      <c r="E4442" s="2" t="s">
        <v>9465</v>
      </c>
      <c r="F4442" s="2" t="s">
        <v>9466</v>
      </c>
      <c r="G4442" s="2" t="s">
        <v>134</v>
      </c>
      <c r="H4442" s="2"/>
      <c r="I4442" s="5">
        <v>1060</v>
      </c>
      <c r="J4442" s="2" t="s">
        <v>9467</v>
      </c>
      <c r="K4442" s="2" t="s">
        <v>9468</v>
      </c>
      <c r="L4442" s="2" t="s">
        <v>586</v>
      </c>
    </row>
    <row r="4443" spans="1:12">
      <c r="A4443" s="2" t="s">
        <v>9469</v>
      </c>
      <c r="B4443" s="2" t="s">
        <v>9470</v>
      </c>
      <c r="C4443" s="2" t="s">
        <v>9471</v>
      </c>
      <c r="D4443" s="2" t="s">
        <v>9472</v>
      </c>
      <c r="E4443" s="2" t="s">
        <v>9473</v>
      </c>
      <c r="F4443" s="3">
        <v>936</v>
      </c>
      <c r="G4443" s="2" t="s">
        <v>134</v>
      </c>
      <c r="H4443" s="2"/>
      <c r="I4443" s="2" t="s">
        <v>9474</v>
      </c>
      <c r="J4443" s="2" t="s">
        <v>9475</v>
      </c>
      <c r="K4443" s="2" t="s">
        <v>9476</v>
      </c>
      <c r="L4443" s="2" t="s">
        <v>9477</v>
      </c>
    </row>
    <row r="4444" spans="1:12">
      <c r="A4444" s="2" t="s">
        <v>9478</v>
      </c>
      <c r="B4444" s="2" t="s">
        <v>9479</v>
      </c>
      <c r="C4444" s="2" t="s">
        <v>9480</v>
      </c>
      <c r="D4444" s="3">
        <v>4.12</v>
      </c>
      <c r="E4444" s="2" t="s">
        <v>9481</v>
      </c>
      <c r="F4444" s="2" t="s">
        <v>9482</v>
      </c>
      <c r="G4444" s="2" t="s">
        <v>134</v>
      </c>
      <c r="H4444" s="2"/>
      <c r="I4444" s="3">
        <v>2150</v>
      </c>
      <c r="J4444" s="2" t="s">
        <v>9483</v>
      </c>
      <c r="K4444" s="2" t="s">
        <v>9484</v>
      </c>
      <c r="L4444" s="2" t="s">
        <v>117</v>
      </c>
    </row>
    <row r="4445" spans="1:12">
      <c r="A4445" s="2" t="s">
        <v>9485</v>
      </c>
      <c r="B4445" s="2" t="s">
        <v>9486</v>
      </c>
      <c r="C4445" s="2" t="s">
        <v>9487</v>
      </c>
      <c r="D4445" s="2" t="s">
        <v>9488</v>
      </c>
      <c r="E4445" s="2" t="s">
        <v>9489</v>
      </c>
      <c r="F4445" s="2" t="s">
        <v>9490</v>
      </c>
      <c r="G4445" s="2" t="s">
        <v>134</v>
      </c>
      <c r="H4445" s="2"/>
      <c r="I4445" s="3">
        <v>582</v>
      </c>
      <c r="J4445" s="2" t="s">
        <v>9491</v>
      </c>
      <c r="K4445" s="2" t="s">
        <v>9492</v>
      </c>
      <c r="L4445" s="2" t="s">
        <v>9493</v>
      </c>
    </row>
    <row r="4446" spans="1:12">
      <c r="A4446" s="2" t="s">
        <v>9494</v>
      </c>
      <c r="B4446" s="2" t="s">
        <v>9495</v>
      </c>
      <c r="C4446" s="2" t="s">
        <v>9496</v>
      </c>
      <c r="D4446" s="2" t="s">
        <v>9497</v>
      </c>
      <c r="E4446" s="2" t="s">
        <v>9498</v>
      </c>
      <c r="F4446" s="2" t="s">
        <v>9499</v>
      </c>
      <c r="G4446" s="2" t="s">
        <v>134</v>
      </c>
      <c r="H4446" s="2"/>
      <c r="I4446" s="5">
        <v>1115</v>
      </c>
      <c r="J4446" s="2" t="s">
        <v>9500</v>
      </c>
      <c r="K4446" s="2" t="s">
        <v>9501</v>
      </c>
      <c r="L4446" s="2" t="s">
        <v>162</v>
      </c>
    </row>
    <row r="4447" spans="1:12">
      <c r="A4447" s="2" t="s">
        <v>9502</v>
      </c>
      <c r="B4447" s="2" t="s">
        <v>9503</v>
      </c>
      <c r="C4447" s="2" t="s">
        <v>9504</v>
      </c>
      <c r="D4447" s="2" t="s">
        <v>9505</v>
      </c>
      <c r="E4447" s="2" t="s">
        <v>9506</v>
      </c>
      <c r="F4447" s="2" t="s">
        <v>9507</v>
      </c>
      <c r="G4447" s="2" t="s">
        <v>134</v>
      </c>
      <c r="H4447" s="2"/>
      <c r="I4447" s="3">
        <v>653</v>
      </c>
      <c r="J4447" s="2" t="s">
        <v>9508</v>
      </c>
      <c r="K4447" s="2" t="s">
        <v>9509</v>
      </c>
      <c r="L4447" s="2" t="s">
        <v>9510</v>
      </c>
    </row>
    <row r="4448" spans="1:12">
      <c r="A4448" s="2" t="s">
        <v>9511</v>
      </c>
      <c r="B4448" s="2" t="s">
        <v>9512</v>
      </c>
      <c r="C4448" s="2" t="s">
        <v>9513</v>
      </c>
      <c r="D4448" s="2" t="s">
        <v>9514</v>
      </c>
      <c r="E4448" s="2" t="s">
        <v>9515</v>
      </c>
      <c r="F4448" s="2" t="s">
        <v>9516</v>
      </c>
      <c r="G4448" s="2" t="s">
        <v>134</v>
      </c>
      <c r="H4448" s="2"/>
      <c r="I4448" s="3">
        <v>498</v>
      </c>
      <c r="J4448" s="2" t="s">
        <v>9517</v>
      </c>
      <c r="K4448" s="2" t="s">
        <v>9518</v>
      </c>
      <c r="L4448" s="2" t="s">
        <v>162</v>
      </c>
    </row>
    <row r="4449" spans="1:12">
      <c r="A4449" s="2" t="s">
        <v>9519</v>
      </c>
      <c r="B4449" s="2" t="s">
        <v>9520</v>
      </c>
      <c r="C4449" s="2" t="s">
        <v>9521</v>
      </c>
      <c r="D4449" s="2" t="s">
        <v>9522</v>
      </c>
      <c r="E4449" s="2" t="s">
        <v>9523</v>
      </c>
      <c r="F4449" s="2" t="s">
        <v>9524</v>
      </c>
      <c r="G4449" s="2" t="s">
        <v>134</v>
      </c>
      <c r="H4449" s="2"/>
      <c r="I4449" s="5">
        <v>1096</v>
      </c>
      <c r="J4449" s="2" t="s">
        <v>9525</v>
      </c>
      <c r="K4449" s="2" t="s">
        <v>9526</v>
      </c>
      <c r="L4449" s="2" t="s">
        <v>162</v>
      </c>
    </row>
    <row r="4450" spans="1:12">
      <c r="A4450" s="2" t="s">
        <v>9527</v>
      </c>
      <c r="B4450" s="19" t="s">
        <v>9528</v>
      </c>
      <c r="C4450" s="20"/>
      <c r="D4450" s="2"/>
      <c r="E4450" s="2" t="s">
        <v>9529</v>
      </c>
      <c r="F4450" s="2"/>
      <c r="G4450" s="19" t="s">
        <v>489</v>
      </c>
      <c r="H4450" s="20"/>
      <c r="I4450" s="2" t="s">
        <v>9530</v>
      </c>
      <c r="J4450" s="2" t="s">
        <v>9531</v>
      </c>
      <c r="K4450" s="2"/>
      <c r="L4450" s="2" t="s">
        <v>9532</v>
      </c>
    </row>
    <row r="4451" spans="1:12">
      <c r="A4451" s="2" t="s">
        <v>9533</v>
      </c>
      <c r="B4451" s="2" t="s">
        <v>9534</v>
      </c>
      <c r="C4451" s="2" t="s">
        <v>9535</v>
      </c>
      <c r="D4451" s="2" t="s">
        <v>9536</v>
      </c>
      <c r="E4451" s="2" t="s">
        <v>8139</v>
      </c>
      <c r="F4451" s="2" t="s">
        <v>9537</v>
      </c>
      <c r="G4451" s="2" t="s">
        <v>134</v>
      </c>
      <c r="H4451" s="2"/>
      <c r="I4451" s="2" t="s">
        <v>9538</v>
      </c>
      <c r="J4451" s="2" t="s">
        <v>9539</v>
      </c>
      <c r="K4451" s="5">
        <v>5730</v>
      </c>
      <c r="L4451" s="2" t="s">
        <v>9540</v>
      </c>
    </row>
    <row r="4452" spans="1:12">
      <c r="A4452" s="2" t="s">
        <v>9541</v>
      </c>
      <c r="B4452" s="19" t="s">
        <v>9542</v>
      </c>
      <c r="C4452" s="20"/>
      <c r="D4452" s="2" t="s">
        <v>9543</v>
      </c>
      <c r="E4452" s="2" t="s">
        <v>9544</v>
      </c>
      <c r="F4452" s="2" t="s">
        <v>9545</v>
      </c>
      <c r="G4452" s="2" t="s">
        <v>13</v>
      </c>
      <c r="H4452" s="2"/>
      <c r="I4452" s="2" t="s">
        <v>9538</v>
      </c>
      <c r="J4452" s="2" t="s">
        <v>9539</v>
      </c>
      <c r="K4452" s="5">
        <v>5730</v>
      </c>
      <c r="L4452" s="2" t="s">
        <v>9546</v>
      </c>
    </row>
    <row r="4453" spans="1:12">
      <c r="A4453" s="2" t="s">
        <v>9547</v>
      </c>
      <c r="B4453" s="3">
        <v>0.17899999999999999</v>
      </c>
      <c r="C4453" s="3">
        <v>0.63</v>
      </c>
      <c r="D4453" s="3">
        <v>5</v>
      </c>
      <c r="E4453" s="2"/>
      <c r="F4453" s="2"/>
      <c r="G4453" s="2" t="s">
        <v>134</v>
      </c>
      <c r="H4453" s="2"/>
      <c r="I4453" s="2" t="s">
        <v>9548</v>
      </c>
      <c r="J4453" s="3">
        <v>1.1299999999999999</v>
      </c>
      <c r="K4453" s="3">
        <v>5861</v>
      </c>
      <c r="L4453" s="2" t="s">
        <v>9549</v>
      </c>
    </row>
    <row r="4454" spans="1:12">
      <c r="A4454" s="2" t="s">
        <v>9550</v>
      </c>
      <c r="B4454" s="2" t="s">
        <v>9551</v>
      </c>
      <c r="C4454" s="2" t="s">
        <v>9552</v>
      </c>
      <c r="D4454" s="2" t="s">
        <v>9553</v>
      </c>
      <c r="E4454" s="2" t="s">
        <v>9554</v>
      </c>
      <c r="F4454" s="2" t="s">
        <v>9555</v>
      </c>
      <c r="G4454" s="2" t="s">
        <v>134</v>
      </c>
      <c r="H4454" s="2"/>
      <c r="I4454" s="2" t="s">
        <v>9556</v>
      </c>
      <c r="J4454" s="2" t="s">
        <v>9557</v>
      </c>
      <c r="K4454" s="2" t="s">
        <v>9558</v>
      </c>
      <c r="L4454" s="2" t="s">
        <v>254</v>
      </c>
    </row>
    <row r="4455" spans="1:12">
      <c r="A4455" s="2" t="s">
        <v>9559</v>
      </c>
      <c r="B4455" s="2" t="s">
        <v>9560</v>
      </c>
      <c r="C4455" s="2" t="s">
        <v>9561</v>
      </c>
      <c r="D4455" s="2" t="s">
        <v>9562</v>
      </c>
      <c r="E4455" s="2" t="s">
        <v>9563</v>
      </c>
      <c r="F4455" s="2" t="s">
        <v>9564</v>
      </c>
      <c r="G4455" s="2" t="s">
        <v>134</v>
      </c>
      <c r="H4455" s="2"/>
      <c r="I4455" s="2" t="s">
        <v>9556</v>
      </c>
      <c r="J4455" s="2" t="s">
        <v>9557</v>
      </c>
      <c r="K4455" s="2" t="s">
        <v>9558</v>
      </c>
      <c r="L4455" s="2" t="s">
        <v>254</v>
      </c>
    </row>
    <row r="4456" spans="1:12">
      <c r="A4456" s="2" t="s">
        <v>9565</v>
      </c>
      <c r="B4456" s="2" t="s">
        <v>9566</v>
      </c>
      <c r="C4456" s="2" t="s">
        <v>9567</v>
      </c>
      <c r="D4456" s="2" t="s">
        <v>9568</v>
      </c>
      <c r="E4456" s="2" t="s">
        <v>9569</v>
      </c>
      <c r="F4456" s="2" t="s">
        <v>9570</v>
      </c>
      <c r="G4456" s="2" t="s">
        <v>134</v>
      </c>
      <c r="H4456" s="2"/>
      <c r="I4456" s="2" t="s">
        <v>9556</v>
      </c>
      <c r="J4456" s="2" t="s">
        <v>9557</v>
      </c>
      <c r="K4456" s="2" t="s">
        <v>9558</v>
      </c>
      <c r="L4456" s="2" t="s">
        <v>254</v>
      </c>
    </row>
    <row r="4457" spans="1:12">
      <c r="A4457" s="2" t="s">
        <v>9571</v>
      </c>
      <c r="B4457" s="2" t="s">
        <v>9572</v>
      </c>
      <c r="C4457" s="2" t="s">
        <v>9573</v>
      </c>
      <c r="D4457" s="2" t="s">
        <v>9574</v>
      </c>
      <c r="E4457" s="2" t="s">
        <v>9575</v>
      </c>
      <c r="F4457" s="2" t="s">
        <v>9576</v>
      </c>
      <c r="G4457" s="2" t="s">
        <v>134</v>
      </c>
      <c r="H4457" s="2"/>
      <c r="I4457" s="2" t="s">
        <v>9556</v>
      </c>
      <c r="J4457" s="2" t="s">
        <v>9557</v>
      </c>
      <c r="K4457" s="2" t="s">
        <v>9558</v>
      </c>
      <c r="L4457" s="2" t="s">
        <v>254</v>
      </c>
    </row>
    <row r="4458" spans="1:12">
      <c r="A4458" s="2" t="s">
        <v>9577</v>
      </c>
      <c r="B4458" s="2" t="s">
        <v>9578</v>
      </c>
      <c r="C4458" s="2" t="s">
        <v>9579</v>
      </c>
      <c r="D4458" s="2" t="s">
        <v>9580</v>
      </c>
      <c r="E4458" s="2" t="s">
        <v>9581</v>
      </c>
      <c r="F4458" s="2" t="s">
        <v>9582</v>
      </c>
      <c r="G4458" s="2" t="s">
        <v>134</v>
      </c>
      <c r="H4458" s="2"/>
      <c r="I4458" s="2" t="s">
        <v>9556</v>
      </c>
      <c r="J4458" s="2" t="s">
        <v>9557</v>
      </c>
      <c r="K4458" s="2" t="s">
        <v>9558</v>
      </c>
      <c r="L4458" s="2" t="s">
        <v>254</v>
      </c>
    </row>
    <row r="4459" spans="1:12">
      <c r="A4459" s="2" t="s">
        <v>9583</v>
      </c>
      <c r="B4459" s="2" t="s">
        <v>9584</v>
      </c>
      <c r="C4459" s="2" t="s">
        <v>9585</v>
      </c>
      <c r="D4459" s="2" t="s">
        <v>9586</v>
      </c>
      <c r="E4459" s="2" t="s">
        <v>9587</v>
      </c>
      <c r="F4459" s="2" t="s">
        <v>6516</v>
      </c>
      <c r="G4459" s="2" t="s">
        <v>134</v>
      </c>
      <c r="H4459" s="2"/>
      <c r="I4459" s="2" t="s">
        <v>9556</v>
      </c>
      <c r="J4459" s="2" t="s">
        <v>9557</v>
      </c>
      <c r="K4459" s="2" t="s">
        <v>9558</v>
      </c>
      <c r="L4459" s="2" t="s">
        <v>254</v>
      </c>
    </row>
    <row r="4460" spans="1:12">
      <c r="A4460" s="2" t="s">
        <v>9588</v>
      </c>
      <c r="B4460" s="2" t="s">
        <v>9589</v>
      </c>
      <c r="C4460" s="2" t="s">
        <v>9590</v>
      </c>
      <c r="D4460" s="2" t="s">
        <v>9591</v>
      </c>
      <c r="E4460" s="2" t="s">
        <v>9592</v>
      </c>
      <c r="F4460" s="2" t="s">
        <v>9593</v>
      </c>
      <c r="G4460" s="2" t="s">
        <v>134</v>
      </c>
      <c r="H4460" s="2"/>
      <c r="I4460" s="2" t="s">
        <v>9594</v>
      </c>
      <c r="J4460" s="2" t="s">
        <v>9595</v>
      </c>
      <c r="K4460" s="2" t="s">
        <v>9596</v>
      </c>
      <c r="L4460" s="2" t="s">
        <v>9597</v>
      </c>
    </row>
    <row r="4461" spans="1:12">
      <c r="A4461" s="2" t="s">
        <v>9598</v>
      </c>
      <c r="B4461" s="19" t="s">
        <v>9599</v>
      </c>
      <c r="C4461" s="20"/>
      <c r="D4461" s="2"/>
      <c r="E4461" s="19" t="s">
        <v>9600</v>
      </c>
      <c r="F4461" s="20"/>
      <c r="G4461" s="19" t="s">
        <v>489</v>
      </c>
      <c r="H4461" s="20"/>
      <c r="I4461" s="2" t="s">
        <v>9601</v>
      </c>
      <c r="J4461" s="19" t="s">
        <v>9602</v>
      </c>
      <c r="K4461" s="20"/>
      <c r="L4461" s="2" t="s">
        <v>9603</v>
      </c>
    </row>
    <row r="4462" spans="1:12">
      <c r="A4462" s="2" t="s">
        <v>9604</v>
      </c>
      <c r="B4462" s="2" t="s">
        <v>9605</v>
      </c>
      <c r="C4462" s="2" t="s">
        <v>9606</v>
      </c>
      <c r="D4462" s="2" t="s">
        <v>9607</v>
      </c>
      <c r="E4462" s="2" t="s">
        <v>9608</v>
      </c>
      <c r="F4462" s="2" t="s">
        <v>7023</v>
      </c>
      <c r="G4462" s="2" t="s">
        <v>134</v>
      </c>
      <c r="H4462" s="2"/>
      <c r="I4462" s="2" t="s">
        <v>9609</v>
      </c>
      <c r="J4462" s="2" t="s">
        <v>9610</v>
      </c>
      <c r="K4462" s="2" t="s">
        <v>9611</v>
      </c>
      <c r="L4462" s="2" t="s">
        <v>9612</v>
      </c>
    </row>
    <row r="4463" spans="1:12">
      <c r="A4463" s="2" t="s">
        <v>9613</v>
      </c>
      <c r="B4463" s="19" t="s">
        <v>9614</v>
      </c>
      <c r="C4463" s="20"/>
      <c r="D4463" s="2" t="s">
        <v>9615</v>
      </c>
      <c r="E4463" s="2" t="s">
        <v>9608</v>
      </c>
      <c r="F4463" s="2" t="s">
        <v>7023</v>
      </c>
      <c r="G4463" s="2" t="s">
        <v>13</v>
      </c>
      <c r="H4463" s="2"/>
      <c r="I4463" s="2" t="s">
        <v>9609</v>
      </c>
      <c r="J4463" s="2" t="s">
        <v>9610</v>
      </c>
      <c r="K4463" s="2" t="s">
        <v>9611</v>
      </c>
      <c r="L4463" s="2" t="s">
        <v>9612</v>
      </c>
    </row>
    <row r="4464" spans="1:12">
      <c r="A4464" s="2" t="s">
        <v>9616</v>
      </c>
      <c r="B4464" s="19" t="s">
        <v>9617</v>
      </c>
      <c r="C4464" s="20"/>
      <c r="D4464" s="2"/>
      <c r="E4464" s="19" t="s">
        <v>9618</v>
      </c>
      <c r="F4464" s="20"/>
      <c r="G4464" s="19" t="s">
        <v>489</v>
      </c>
      <c r="H4464" s="20"/>
      <c r="I4464" s="2" t="s">
        <v>9619</v>
      </c>
      <c r="J4464" s="19" t="s">
        <v>9620</v>
      </c>
      <c r="K4464" s="20"/>
      <c r="L4464" s="2" t="s">
        <v>9621</v>
      </c>
    </row>
    <row r="4465" spans="1:12">
      <c r="A4465" s="2" t="s">
        <v>9622</v>
      </c>
      <c r="B4465" s="2" t="s">
        <v>9623</v>
      </c>
      <c r="C4465" s="2" t="s">
        <v>9624</v>
      </c>
      <c r="D4465" s="2" t="s">
        <v>9625</v>
      </c>
      <c r="E4465" s="2" t="s">
        <v>9626</v>
      </c>
      <c r="F4465" s="2" t="s">
        <v>9627</v>
      </c>
      <c r="G4465" s="2" t="s">
        <v>134</v>
      </c>
      <c r="H4465" s="2"/>
      <c r="I4465" s="2" t="s">
        <v>9628</v>
      </c>
      <c r="J4465" s="2" t="s">
        <v>9629</v>
      </c>
      <c r="K4465" s="2" t="s">
        <v>9630</v>
      </c>
      <c r="L4465" s="2" t="s">
        <v>706</v>
      </c>
    </row>
    <row r="4466" spans="1:12">
      <c r="A4466" s="2" t="s">
        <v>9631</v>
      </c>
      <c r="B4466" s="2" t="s">
        <v>9632</v>
      </c>
      <c r="C4466" s="2" t="s">
        <v>9633</v>
      </c>
      <c r="D4466" s="2" t="s">
        <v>9634</v>
      </c>
      <c r="E4466" s="2" t="s">
        <v>9635</v>
      </c>
      <c r="F4466" s="2" t="s">
        <v>9636</v>
      </c>
      <c r="G4466" s="2" t="s">
        <v>134</v>
      </c>
      <c r="H4466" s="2"/>
      <c r="I4466" s="2" t="s">
        <v>9637</v>
      </c>
      <c r="J4466" s="2" t="s">
        <v>9638</v>
      </c>
      <c r="K4466" s="2" t="s">
        <v>9639</v>
      </c>
      <c r="L4466" s="2" t="s">
        <v>706</v>
      </c>
    </row>
    <row r="4467" spans="1:12">
      <c r="A4467" s="2" t="s">
        <v>9640</v>
      </c>
      <c r="B4467" s="2" t="s">
        <v>9641</v>
      </c>
      <c r="C4467" s="19" t="s">
        <v>9642</v>
      </c>
      <c r="D4467" s="20"/>
      <c r="E4467" s="2"/>
      <c r="F4467" s="2"/>
      <c r="G4467" s="2" t="s">
        <v>67</v>
      </c>
      <c r="H4467" s="2"/>
      <c r="I4467" s="3">
        <v>4.37</v>
      </c>
      <c r="J4467" s="2"/>
      <c r="K4467" s="2" t="s">
        <v>9643</v>
      </c>
      <c r="L4467" s="2" t="s">
        <v>9644</v>
      </c>
    </row>
    <row r="4468" spans="1:12">
      <c r="A4468" s="2" t="s">
        <v>9645</v>
      </c>
      <c r="B4468" s="2" t="s">
        <v>9646</v>
      </c>
      <c r="C4468" s="2"/>
      <c r="D4468" s="2" t="s">
        <v>9647</v>
      </c>
      <c r="E4468" s="19" t="s">
        <v>9648</v>
      </c>
      <c r="F4468" s="20"/>
      <c r="G4468" s="2" t="s">
        <v>13</v>
      </c>
      <c r="H4468" s="2"/>
      <c r="I4468" s="2" t="s">
        <v>9649</v>
      </c>
      <c r="J4468" s="2" t="s">
        <v>9650</v>
      </c>
      <c r="K4468" s="2" t="s">
        <v>9651</v>
      </c>
      <c r="L4468" s="2" t="s">
        <v>9652</v>
      </c>
    </row>
    <row r="4469" spans="1:12">
      <c r="A4469" s="2" t="s">
        <v>9653</v>
      </c>
      <c r="B4469" s="2" t="s">
        <v>9654</v>
      </c>
      <c r="C4469" s="2"/>
      <c r="D4469" s="2" t="s">
        <v>9655</v>
      </c>
      <c r="E4469" s="19" t="s">
        <v>9656</v>
      </c>
      <c r="F4469" s="20"/>
      <c r="G4469" s="2" t="s">
        <v>13</v>
      </c>
      <c r="H4469" s="2"/>
      <c r="I4469" s="2" t="s">
        <v>9657</v>
      </c>
      <c r="J4469" s="2" t="s">
        <v>9658</v>
      </c>
      <c r="K4469" s="2" t="s">
        <v>9659</v>
      </c>
      <c r="L4469" s="2" t="s">
        <v>9652</v>
      </c>
    </row>
    <row r="4470" spans="1:12">
      <c r="A4470" s="2" t="s">
        <v>9660</v>
      </c>
      <c r="B4470" s="2" t="s">
        <v>9661</v>
      </c>
      <c r="C4470" s="2"/>
      <c r="D4470" s="2" t="s">
        <v>9662</v>
      </c>
      <c r="E4470" s="19" t="s">
        <v>9663</v>
      </c>
      <c r="F4470" s="20"/>
      <c r="G4470" s="2" t="s">
        <v>13</v>
      </c>
      <c r="H4470" s="2"/>
      <c r="I4470" s="2" t="s">
        <v>9664</v>
      </c>
      <c r="J4470" s="2" t="s">
        <v>2919</v>
      </c>
      <c r="K4470" s="2" t="s">
        <v>9665</v>
      </c>
      <c r="L4470" s="2" t="s">
        <v>9652</v>
      </c>
    </row>
    <row r="4471" spans="1:12">
      <c r="A4471" s="2" t="s">
        <v>9666</v>
      </c>
      <c r="B4471" s="2" t="s">
        <v>9667</v>
      </c>
      <c r="C4471" s="2"/>
      <c r="D4471" s="2" t="s">
        <v>9668</v>
      </c>
      <c r="E4471" s="19" t="s">
        <v>9669</v>
      </c>
      <c r="F4471" s="20"/>
      <c r="G4471" s="2" t="s">
        <v>13</v>
      </c>
      <c r="H4471" s="2"/>
      <c r="I4471" s="2" t="s">
        <v>9670</v>
      </c>
      <c r="J4471" s="2" t="s">
        <v>9671</v>
      </c>
      <c r="K4471" s="2" t="s">
        <v>9672</v>
      </c>
      <c r="L4471" s="2" t="s">
        <v>9673</v>
      </c>
    </row>
    <row r="4472" spans="1:12">
      <c r="A4472" s="2" t="s">
        <v>9674</v>
      </c>
      <c r="B4472" s="2" t="s">
        <v>9675</v>
      </c>
      <c r="C4472" s="2" t="s">
        <v>9676</v>
      </c>
      <c r="D4472" s="2" t="s">
        <v>9677</v>
      </c>
      <c r="E4472" s="2" t="s">
        <v>9678</v>
      </c>
      <c r="F4472" s="2"/>
      <c r="G4472" s="2" t="s">
        <v>134</v>
      </c>
      <c r="H4472" s="2"/>
      <c r="I4472" s="2" t="s">
        <v>9679</v>
      </c>
      <c r="J4472" s="2" t="s">
        <v>9680</v>
      </c>
      <c r="K4472" s="2" t="s">
        <v>9681</v>
      </c>
      <c r="L4472" s="2" t="s">
        <v>9682</v>
      </c>
    </row>
    <row r="4473" spans="1:12">
      <c r="A4473" s="2" t="s">
        <v>9683</v>
      </c>
      <c r="B4473" s="2" t="s">
        <v>9684</v>
      </c>
      <c r="C4473" s="2" t="s">
        <v>9685</v>
      </c>
      <c r="D4473" s="2" t="s">
        <v>9686</v>
      </c>
      <c r="E4473" s="2" t="s">
        <v>9687</v>
      </c>
      <c r="F4473" s="2" t="s">
        <v>9688</v>
      </c>
      <c r="G4473" s="2" t="s">
        <v>134</v>
      </c>
      <c r="H4473" s="2"/>
      <c r="I4473" s="2" t="s">
        <v>9689</v>
      </c>
      <c r="J4473" s="2" t="s">
        <v>9690</v>
      </c>
      <c r="K4473" s="2" t="s">
        <v>9691</v>
      </c>
      <c r="L4473" s="2" t="s">
        <v>168</v>
      </c>
    </row>
    <row r="4474" spans="1:12">
      <c r="A4474" s="2" t="s">
        <v>9692</v>
      </c>
      <c r="B4474" s="2" t="s">
        <v>9693</v>
      </c>
      <c r="C4474" s="2" t="s">
        <v>9694</v>
      </c>
      <c r="D4474" s="2" t="s">
        <v>9695</v>
      </c>
      <c r="E4474" s="2" t="s">
        <v>9696</v>
      </c>
      <c r="F4474" s="2" t="s">
        <v>9697</v>
      </c>
      <c r="G4474" s="2" t="s">
        <v>134</v>
      </c>
      <c r="H4474" s="2"/>
      <c r="I4474" s="2" t="s">
        <v>9689</v>
      </c>
      <c r="J4474" s="2" t="s">
        <v>9690</v>
      </c>
      <c r="K4474" s="2" t="s">
        <v>9691</v>
      </c>
      <c r="L4474" s="2" t="s">
        <v>168</v>
      </c>
    </row>
    <row r="4475" spans="1:12">
      <c r="A4475" s="2" t="s">
        <v>9698</v>
      </c>
      <c r="B4475" s="2" t="s">
        <v>9699</v>
      </c>
      <c r="C4475" s="2" t="s">
        <v>9700</v>
      </c>
      <c r="D4475" s="2" t="s">
        <v>9701</v>
      </c>
      <c r="E4475" s="3">
        <v>4.4670000000000001E-2</v>
      </c>
      <c r="F4475" s="2"/>
      <c r="G4475" s="2" t="s">
        <v>134</v>
      </c>
      <c r="H4475" s="2"/>
      <c r="I4475" s="2" t="s">
        <v>9702</v>
      </c>
      <c r="J4475" s="2" t="s">
        <v>9703</v>
      </c>
      <c r="K4475" s="2" t="s">
        <v>9704</v>
      </c>
      <c r="L4475" s="2" t="s">
        <v>606</v>
      </c>
    </row>
    <row r="4476" spans="1:12">
      <c r="A4476" s="2" t="s">
        <v>9705</v>
      </c>
      <c r="B4476" s="2" t="s">
        <v>9706</v>
      </c>
      <c r="C4476" s="2" t="s">
        <v>9707</v>
      </c>
      <c r="D4476" s="19" t="s">
        <v>9708</v>
      </c>
      <c r="E4476" s="20"/>
      <c r="F4476" s="2"/>
      <c r="G4476" s="2" t="s">
        <v>134</v>
      </c>
      <c r="H4476" s="2"/>
      <c r="I4476" s="2" t="s">
        <v>9709</v>
      </c>
      <c r="J4476" s="2" t="s">
        <v>9710</v>
      </c>
      <c r="K4476" s="2" t="s">
        <v>7160</v>
      </c>
      <c r="L4476" s="2" t="s">
        <v>606</v>
      </c>
    </row>
    <row r="4477" spans="1:12">
      <c r="A4477" s="2" t="s">
        <v>9711</v>
      </c>
      <c r="B4477" s="2" t="s">
        <v>9712</v>
      </c>
      <c r="C4477" s="2" t="s">
        <v>9713</v>
      </c>
      <c r="D4477" s="19" t="s">
        <v>9714</v>
      </c>
      <c r="E4477" s="20"/>
      <c r="F4477" s="2"/>
      <c r="G4477" s="2" t="s">
        <v>134</v>
      </c>
      <c r="H4477" s="2"/>
      <c r="I4477" s="2" t="s">
        <v>9715</v>
      </c>
      <c r="J4477" s="2" t="s">
        <v>7846</v>
      </c>
      <c r="K4477" s="2" t="s">
        <v>9716</v>
      </c>
      <c r="L4477" s="2" t="s">
        <v>606</v>
      </c>
    </row>
    <row r="4478" spans="1:12">
      <c r="A4478" s="2" t="s">
        <v>9717</v>
      </c>
      <c r="B4478" s="2" t="s">
        <v>9718</v>
      </c>
      <c r="C4478" s="2" t="s">
        <v>9719</v>
      </c>
      <c r="D4478" s="2" t="s">
        <v>9720</v>
      </c>
      <c r="E4478" s="2" t="s">
        <v>9721</v>
      </c>
      <c r="F4478" s="2" t="s">
        <v>9722</v>
      </c>
      <c r="G4478" s="2" t="s">
        <v>134</v>
      </c>
      <c r="H4478" s="2"/>
      <c r="I4478" s="2" t="s">
        <v>9723</v>
      </c>
      <c r="J4478" s="2" t="s">
        <v>9724</v>
      </c>
      <c r="K4478" s="2" t="s">
        <v>9725</v>
      </c>
      <c r="L4478" s="2" t="s">
        <v>215</v>
      </c>
    </row>
    <row r="4479" spans="1:12">
      <c r="A4479" s="2" t="s">
        <v>9726</v>
      </c>
      <c r="B4479" s="2" t="s">
        <v>9727</v>
      </c>
      <c r="C4479" s="2"/>
      <c r="D4479" s="2"/>
      <c r="E4479" s="2" t="s">
        <v>9728</v>
      </c>
      <c r="F4479" s="2"/>
      <c r="G4479" s="19" t="s">
        <v>489</v>
      </c>
      <c r="H4479" s="20"/>
      <c r="I4479" s="2" t="s">
        <v>9729</v>
      </c>
      <c r="J4479" s="2" t="s">
        <v>9730</v>
      </c>
      <c r="K4479" s="2"/>
      <c r="L4479" s="2" t="s">
        <v>627</v>
      </c>
    </row>
    <row r="4480" spans="1:12">
      <c r="A4480" s="2" t="s">
        <v>9731</v>
      </c>
      <c r="B4480" s="2" t="s">
        <v>9732</v>
      </c>
      <c r="C4480" s="2" t="s">
        <v>6250</v>
      </c>
      <c r="D4480" s="2" t="s">
        <v>9733</v>
      </c>
      <c r="E4480" s="2" t="s">
        <v>9734</v>
      </c>
      <c r="F4480" s="2" t="s">
        <v>9735</v>
      </c>
      <c r="G4480" s="2" t="s">
        <v>134</v>
      </c>
      <c r="H4480" s="2"/>
      <c r="I4480" s="2" t="s">
        <v>9736</v>
      </c>
      <c r="J4480" s="2" t="s">
        <v>9737</v>
      </c>
      <c r="K4480" s="2" t="s">
        <v>9738</v>
      </c>
      <c r="L4480" s="2" t="s">
        <v>254</v>
      </c>
    </row>
    <row r="4481" spans="1:12">
      <c r="A4481" s="2" t="s">
        <v>9739</v>
      </c>
      <c r="B4481" s="2" t="s">
        <v>9740</v>
      </c>
      <c r="C4481" s="2" t="s">
        <v>9741</v>
      </c>
      <c r="D4481" s="2" t="s">
        <v>9742</v>
      </c>
      <c r="E4481" s="2" t="s">
        <v>9743</v>
      </c>
      <c r="F4481" s="2" t="s">
        <v>9744</v>
      </c>
      <c r="G4481" s="2" t="s">
        <v>134</v>
      </c>
      <c r="H4481" s="2"/>
      <c r="I4481" s="2" t="s">
        <v>9745</v>
      </c>
      <c r="J4481" s="2" t="s">
        <v>9746</v>
      </c>
      <c r="K4481" s="2" t="s">
        <v>9747</v>
      </c>
      <c r="L4481" s="2" t="s">
        <v>254</v>
      </c>
    </row>
    <row r="4482" spans="1:12">
      <c r="A4482" s="2" t="s">
        <v>9748</v>
      </c>
      <c r="B4482" s="2" t="s">
        <v>9749</v>
      </c>
      <c r="C4482" s="2" t="s">
        <v>9750</v>
      </c>
      <c r="D4482" s="19" t="s">
        <v>9751</v>
      </c>
      <c r="E4482" s="20"/>
      <c r="F4482" s="2"/>
      <c r="G4482" s="2" t="s">
        <v>134</v>
      </c>
      <c r="H4482" s="2"/>
      <c r="I4482" s="2" t="s">
        <v>9752</v>
      </c>
      <c r="J4482" s="2" t="s">
        <v>9753</v>
      </c>
      <c r="K4482" s="2" t="s">
        <v>9754</v>
      </c>
      <c r="L4482" s="2" t="s">
        <v>9755</v>
      </c>
    </row>
    <row r="4483" spans="1:12">
      <c r="A4483" s="2" t="s">
        <v>9756</v>
      </c>
      <c r="B4483" s="2" t="s">
        <v>9757</v>
      </c>
      <c r="C4483" s="2" t="s">
        <v>9758</v>
      </c>
      <c r="D4483" s="19" t="s">
        <v>9759</v>
      </c>
      <c r="E4483" s="20"/>
      <c r="F4483" s="2"/>
      <c r="G4483" s="2" t="s">
        <v>134</v>
      </c>
      <c r="H4483" s="2"/>
      <c r="I4483" s="2" t="s">
        <v>9752</v>
      </c>
      <c r="J4483" s="2" t="s">
        <v>9753</v>
      </c>
      <c r="K4483" s="2" t="s">
        <v>9754</v>
      </c>
      <c r="L4483" s="2" t="s">
        <v>9755</v>
      </c>
    </row>
    <row r="4484" spans="1:12">
      <c r="A4484" s="2" t="s">
        <v>9760</v>
      </c>
      <c r="B4484" s="2"/>
      <c r="C4484" s="2" t="s">
        <v>9761</v>
      </c>
      <c r="D4484" s="2" t="s">
        <v>9762</v>
      </c>
      <c r="E4484" s="2" t="s">
        <v>9763</v>
      </c>
      <c r="F4484" s="2" t="s">
        <v>9764</v>
      </c>
      <c r="G4484" s="2" t="s">
        <v>134</v>
      </c>
      <c r="H4484" s="2"/>
      <c r="I4484" s="3">
        <v>155.9</v>
      </c>
      <c r="J4484" s="2" t="s">
        <v>9765</v>
      </c>
      <c r="K4484" s="2" t="s">
        <v>9766</v>
      </c>
      <c r="L4484" s="2" t="s">
        <v>464</v>
      </c>
    </row>
    <row r="4485" spans="1:12">
      <c r="A4485" s="2" t="s">
        <v>9767</v>
      </c>
      <c r="B4485" s="2"/>
      <c r="C4485" s="2" t="s">
        <v>9768</v>
      </c>
      <c r="D4485" s="2" t="s">
        <v>9769</v>
      </c>
      <c r="E4485" s="2" t="s">
        <v>9770</v>
      </c>
      <c r="F4485" s="2" t="s">
        <v>9771</v>
      </c>
      <c r="G4485" s="2" t="s">
        <v>134</v>
      </c>
      <c r="H4485" s="2"/>
      <c r="I4485" s="3">
        <v>154.80000000000001</v>
      </c>
      <c r="J4485" s="2" t="s">
        <v>9772</v>
      </c>
      <c r="K4485" s="2" t="s">
        <v>9773</v>
      </c>
      <c r="L4485" s="2" t="s">
        <v>464</v>
      </c>
    </row>
    <row r="4486" spans="1:12">
      <c r="A4486" s="2" t="s">
        <v>9774</v>
      </c>
      <c r="B4486" s="2"/>
      <c r="C4486" s="2" t="s">
        <v>9775</v>
      </c>
      <c r="D4486" s="2" t="s">
        <v>9776</v>
      </c>
      <c r="E4486" s="2" t="s">
        <v>9777</v>
      </c>
      <c r="F4486" s="2" t="s">
        <v>9778</v>
      </c>
      <c r="G4486" s="2" t="s">
        <v>134</v>
      </c>
      <c r="H4486" s="2"/>
      <c r="I4486" s="3">
        <v>132.69999999999999</v>
      </c>
      <c r="J4486" s="2" t="s">
        <v>9779</v>
      </c>
      <c r="K4486" s="2" t="s">
        <v>9780</v>
      </c>
      <c r="L4486" s="2" t="s">
        <v>464</v>
      </c>
    </row>
    <row r="4487" spans="1:12">
      <c r="A4487" s="2" t="s">
        <v>9781</v>
      </c>
      <c r="B4487" s="2"/>
      <c r="C4487" s="2" t="s">
        <v>9782</v>
      </c>
      <c r="D4487" s="2" t="s">
        <v>9783</v>
      </c>
      <c r="E4487" s="2" t="s">
        <v>9784</v>
      </c>
      <c r="F4487" s="2" t="s">
        <v>9785</v>
      </c>
      <c r="G4487" s="2" t="s">
        <v>134</v>
      </c>
      <c r="H4487" s="2"/>
      <c r="I4487" s="3">
        <v>136.30000000000001</v>
      </c>
      <c r="J4487" s="2" t="s">
        <v>9786</v>
      </c>
      <c r="K4487" s="2" t="s">
        <v>9787</v>
      </c>
      <c r="L4487" s="2" t="s">
        <v>464</v>
      </c>
    </row>
    <row r="4488" spans="1:12">
      <c r="A4488" s="2" t="s">
        <v>9788</v>
      </c>
      <c r="B4488" s="2"/>
      <c r="C4488" s="2" t="s">
        <v>9789</v>
      </c>
      <c r="D4488" s="2" t="s">
        <v>9790</v>
      </c>
      <c r="E4488" s="2" t="s">
        <v>9791</v>
      </c>
      <c r="F4488" s="2" t="s">
        <v>9792</v>
      </c>
      <c r="G4488" s="2" t="s">
        <v>134</v>
      </c>
      <c r="H4488" s="2"/>
      <c r="I4488" s="3">
        <v>200.9</v>
      </c>
      <c r="J4488" s="2" t="s">
        <v>9793</v>
      </c>
      <c r="K4488" s="2" t="s">
        <v>9794</v>
      </c>
      <c r="L4488" s="2" t="s">
        <v>464</v>
      </c>
    </row>
    <row r="4489" spans="1:12">
      <c r="A4489" s="2" t="s">
        <v>9795</v>
      </c>
      <c r="B4489" s="2"/>
      <c r="C4489" s="2" t="s">
        <v>9796</v>
      </c>
      <c r="D4489" s="2" t="s">
        <v>9797</v>
      </c>
      <c r="E4489" s="2" t="s">
        <v>9798</v>
      </c>
      <c r="F4489" s="2" t="s">
        <v>9799</v>
      </c>
      <c r="G4489" s="2" t="s">
        <v>134</v>
      </c>
      <c r="H4489" s="2"/>
      <c r="I4489" s="3">
        <v>106</v>
      </c>
      <c r="J4489" s="2" t="s">
        <v>9800</v>
      </c>
      <c r="K4489" s="2" t="s">
        <v>9801</v>
      </c>
      <c r="L4489" s="2" t="s">
        <v>464</v>
      </c>
    </row>
    <row r="4490" spans="1:12">
      <c r="A4490" s="2" t="s">
        <v>9802</v>
      </c>
      <c r="B4490" s="2"/>
      <c r="C4490" s="2" t="s">
        <v>9803</v>
      </c>
      <c r="D4490" s="2" t="s">
        <v>9804</v>
      </c>
      <c r="E4490" s="2" t="s">
        <v>9805</v>
      </c>
      <c r="F4490" s="2" t="s">
        <v>9806</v>
      </c>
      <c r="G4490" s="2" t="s">
        <v>134</v>
      </c>
      <c r="H4490" s="2"/>
      <c r="I4490" s="3">
        <v>134.5</v>
      </c>
      <c r="J4490" s="2" t="s">
        <v>9807</v>
      </c>
      <c r="K4490" s="2" t="s">
        <v>9808</v>
      </c>
      <c r="L4490" s="2" t="s">
        <v>464</v>
      </c>
    </row>
    <row r="4491" spans="1:12">
      <c r="A4491" s="2" t="s">
        <v>9809</v>
      </c>
      <c r="B4491" s="2"/>
      <c r="C4491" s="2" t="s">
        <v>9810</v>
      </c>
      <c r="D4491" s="2" t="s">
        <v>9811</v>
      </c>
      <c r="E4491" s="2" t="s">
        <v>9812</v>
      </c>
      <c r="F4491" s="2" t="s">
        <v>9813</v>
      </c>
      <c r="G4491" s="2" t="s">
        <v>134</v>
      </c>
      <c r="H4491" s="2"/>
      <c r="I4491" s="3">
        <v>100.6</v>
      </c>
      <c r="J4491" s="2" t="s">
        <v>9814</v>
      </c>
      <c r="K4491" s="2" t="s">
        <v>5075</v>
      </c>
      <c r="L4491" s="2" t="s">
        <v>464</v>
      </c>
    </row>
    <row r="4492" spans="1:12">
      <c r="A4492" s="2" t="s">
        <v>9815</v>
      </c>
      <c r="B4492" s="2"/>
      <c r="C4492" s="2" t="s">
        <v>9816</v>
      </c>
      <c r="D4492" s="2" t="s">
        <v>9817</v>
      </c>
      <c r="E4492" s="2" t="s">
        <v>9818</v>
      </c>
      <c r="F4492" s="2" t="s">
        <v>9819</v>
      </c>
      <c r="G4492" s="2" t="s">
        <v>134</v>
      </c>
      <c r="H4492" s="2"/>
      <c r="I4492" s="3">
        <v>149.80000000000001</v>
      </c>
      <c r="J4492" s="2" t="s">
        <v>8456</v>
      </c>
      <c r="K4492" s="2" t="s">
        <v>9820</v>
      </c>
      <c r="L4492" s="2" t="s">
        <v>464</v>
      </c>
    </row>
    <row r="4493" spans="1:12">
      <c r="A4493" s="2" t="s">
        <v>9821</v>
      </c>
      <c r="B4493" s="2"/>
      <c r="C4493" s="2" t="s">
        <v>9822</v>
      </c>
      <c r="D4493" s="2" t="s">
        <v>9823</v>
      </c>
      <c r="E4493" s="2" t="s">
        <v>9824</v>
      </c>
      <c r="F4493" s="2" t="s">
        <v>9825</v>
      </c>
      <c r="G4493" s="2" t="s">
        <v>134</v>
      </c>
      <c r="H4493" s="2"/>
      <c r="I4493" s="3">
        <v>331.2</v>
      </c>
      <c r="J4493" s="2" t="s">
        <v>9826</v>
      </c>
      <c r="K4493" s="2" t="s">
        <v>9827</v>
      </c>
      <c r="L4493" s="2" t="s">
        <v>464</v>
      </c>
    </row>
    <row r="4494" spans="1:12">
      <c r="A4494" s="2" t="s">
        <v>9828</v>
      </c>
      <c r="B4494" s="2"/>
      <c r="C4494" s="2" t="s">
        <v>9829</v>
      </c>
      <c r="D4494" s="2" t="s">
        <v>9830</v>
      </c>
      <c r="E4494" s="2" t="s">
        <v>9831</v>
      </c>
      <c r="F4494" s="2" t="s">
        <v>9832</v>
      </c>
      <c r="G4494" s="2" t="s">
        <v>134</v>
      </c>
      <c r="H4494" s="2"/>
      <c r="I4494" s="3">
        <v>194.5</v>
      </c>
      <c r="J4494" s="2" t="s">
        <v>9833</v>
      </c>
      <c r="K4494" s="2" t="s">
        <v>9834</v>
      </c>
      <c r="L4494" s="2" t="s">
        <v>464</v>
      </c>
    </row>
    <row r="4495" spans="1:12">
      <c r="A4495" s="2" t="s">
        <v>9835</v>
      </c>
      <c r="B4495" s="2"/>
      <c r="C4495" s="2" t="s">
        <v>9836</v>
      </c>
      <c r="D4495" s="2" t="s">
        <v>9837</v>
      </c>
      <c r="E4495" s="2" t="s">
        <v>9838</v>
      </c>
      <c r="F4495" s="2" t="s">
        <v>9839</v>
      </c>
      <c r="G4495" s="2" t="s">
        <v>134</v>
      </c>
      <c r="H4495" s="2"/>
      <c r="I4495" s="3">
        <v>93.1</v>
      </c>
      <c r="J4495" s="2" t="s">
        <v>7553</v>
      </c>
      <c r="K4495" s="2" t="s">
        <v>9840</v>
      </c>
      <c r="L4495" s="2" t="s">
        <v>464</v>
      </c>
    </row>
    <row r="4496" spans="1:12">
      <c r="A4496" s="2" t="s">
        <v>9841</v>
      </c>
      <c r="B4496" s="2"/>
      <c r="C4496" s="2" t="s">
        <v>9842</v>
      </c>
      <c r="D4496" s="2" t="s">
        <v>9843</v>
      </c>
      <c r="E4496" s="2" t="s">
        <v>9844</v>
      </c>
      <c r="F4496" s="2" t="s">
        <v>9845</v>
      </c>
      <c r="G4496" s="2" t="s">
        <v>134</v>
      </c>
      <c r="H4496" s="2"/>
      <c r="I4496" s="3">
        <v>158.69999999999999</v>
      </c>
      <c r="J4496" s="2" t="s">
        <v>9846</v>
      </c>
      <c r="K4496" s="2" t="s">
        <v>9847</v>
      </c>
      <c r="L4496" s="2" t="s">
        <v>464</v>
      </c>
    </row>
    <row r="4497" spans="1:12">
      <c r="A4497" s="2" t="s">
        <v>9848</v>
      </c>
      <c r="B4497" s="2" t="s">
        <v>9849</v>
      </c>
      <c r="C4497" s="2" t="s">
        <v>9850</v>
      </c>
      <c r="D4497" s="2" t="s">
        <v>9851</v>
      </c>
      <c r="E4497" s="2" t="s">
        <v>9852</v>
      </c>
      <c r="F4497" s="2" t="s">
        <v>9853</v>
      </c>
      <c r="G4497" s="2" t="s">
        <v>134</v>
      </c>
      <c r="H4497" s="2"/>
      <c r="I4497" s="2" t="s">
        <v>9854</v>
      </c>
      <c r="J4497" s="2" t="s">
        <v>9855</v>
      </c>
      <c r="K4497" s="2" t="s">
        <v>9856</v>
      </c>
      <c r="L4497" s="2" t="s">
        <v>9857</v>
      </c>
    </row>
    <row r="4498" spans="1:12">
      <c r="A4498" s="2" t="s">
        <v>9858</v>
      </c>
      <c r="B4498" s="2" t="s">
        <v>9859</v>
      </c>
      <c r="C4498" s="2" t="s">
        <v>9860</v>
      </c>
      <c r="D4498" s="2" t="s">
        <v>9861</v>
      </c>
      <c r="E4498" s="2" t="s">
        <v>9862</v>
      </c>
      <c r="F4498" s="2" t="s">
        <v>9863</v>
      </c>
      <c r="G4498" s="2" t="s">
        <v>134</v>
      </c>
      <c r="H4498" s="2"/>
      <c r="I4498" s="2" t="s">
        <v>9864</v>
      </c>
      <c r="J4498" s="2" t="s">
        <v>9865</v>
      </c>
      <c r="K4498" s="2" t="s">
        <v>9866</v>
      </c>
      <c r="L4498" s="2" t="s">
        <v>9867</v>
      </c>
    </row>
    <row r="4499" spans="1:12">
      <c r="A4499" s="2" t="s">
        <v>9868</v>
      </c>
      <c r="B4499" s="2" t="s">
        <v>9869</v>
      </c>
      <c r="C4499" s="2"/>
      <c r="D4499" s="2" t="s">
        <v>9870</v>
      </c>
      <c r="E4499" s="2" t="s">
        <v>5572</v>
      </c>
      <c r="F4499" s="2"/>
      <c r="G4499" s="2" t="s">
        <v>46</v>
      </c>
      <c r="H4499" s="2"/>
      <c r="I4499" s="2" t="s">
        <v>2950</v>
      </c>
      <c r="J4499" s="2" t="s">
        <v>3146</v>
      </c>
      <c r="K4499" s="2"/>
      <c r="L4499" s="2" t="s">
        <v>706</v>
      </c>
    </row>
    <row r="4500" spans="1:12">
      <c r="A4500" s="2" t="s">
        <v>9871</v>
      </c>
      <c r="B4500" s="2" t="s">
        <v>9872</v>
      </c>
      <c r="C4500" s="2"/>
      <c r="D4500" s="2" t="s">
        <v>9873</v>
      </c>
      <c r="E4500" s="2" t="s">
        <v>9874</v>
      </c>
      <c r="F4500" s="2"/>
      <c r="G4500" s="2" t="s">
        <v>46</v>
      </c>
      <c r="H4500" s="2"/>
      <c r="I4500" s="2" t="s">
        <v>2950</v>
      </c>
      <c r="J4500" s="2" t="s">
        <v>3146</v>
      </c>
      <c r="K4500" s="2"/>
      <c r="L4500" s="2" t="s">
        <v>706</v>
      </c>
    </row>
    <row r="4501" spans="1:12">
      <c r="A4501" s="2" t="s">
        <v>9875</v>
      </c>
      <c r="B4501" s="19" t="s">
        <v>9876</v>
      </c>
      <c r="C4501" s="20"/>
      <c r="D4501" s="2"/>
      <c r="E4501" s="19" t="s">
        <v>9877</v>
      </c>
      <c r="F4501" s="20"/>
      <c r="G4501" s="19" t="s">
        <v>489</v>
      </c>
      <c r="H4501" s="20"/>
      <c r="I4501" s="2" t="s">
        <v>9878</v>
      </c>
      <c r="J4501" s="2" t="s">
        <v>9879</v>
      </c>
      <c r="K4501" s="2"/>
      <c r="L4501" s="2" t="s">
        <v>1191</v>
      </c>
    </row>
    <row r="4502" spans="1:12">
      <c r="A4502" s="2" t="s">
        <v>9880</v>
      </c>
      <c r="B4502" s="19" t="s">
        <v>9881</v>
      </c>
      <c r="C4502" s="20"/>
      <c r="D4502" s="2"/>
      <c r="E4502" s="19" t="s">
        <v>9882</v>
      </c>
      <c r="F4502" s="20"/>
      <c r="G4502" s="19" t="s">
        <v>489</v>
      </c>
      <c r="H4502" s="20"/>
      <c r="I4502" s="2" t="s">
        <v>9883</v>
      </c>
      <c r="J4502" s="19" t="s">
        <v>9884</v>
      </c>
      <c r="K4502" s="20"/>
      <c r="L4502" s="2" t="s">
        <v>1191</v>
      </c>
    </row>
    <row r="4503" spans="1:12">
      <c r="A4503" s="2" t="s">
        <v>9885</v>
      </c>
      <c r="B4503" s="19" t="s">
        <v>9886</v>
      </c>
      <c r="C4503" s="20"/>
      <c r="D4503" s="2"/>
      <c r="E4503" s="2" t="s">
        <v>9887</v>
      </c>
      <c r="F4503" s="2"/>
      <c r="G4503" s="19" t="s">
        <v>489</v>
      </c>
      <c r="H4503" s="20"/>
      <c r="I4503" s="2" t="s">
        <v>9888</v>
      </c>
      <c r="J4503" s="2" t="s">
        <v>9889</v>
      </c>
      <c r="K4503" s="2"/>
      <c r="L4503" s="2" t="s">
        <v>1191</v>
      </c>
    </row>
    <row r="4504" spans="1:12">
      <c r="A4504" s="2" t="s">
        <v>9890</v>
      </c>
      <c r="B4504" s="19" t="s">
        <v>9891</v>
      </c>
      <c r="C4504" s="20"/>
      <c r="D4504" s="2"/>
      <c r="E4504" s="2" t="s">
        <v>9892</v>
      </c>
      <c r="F4504" s="2"/>
      <c r="G4504" s="19" t="s">
        <v>489</v>
      </c>
      <c r="H4504" s="20"/>
      <c r="I4504" s="2" t="s">
        <v>9893</v>
      </c>
      <c r="J4504" s="19" t="s">
        <v>9894</v>
      </c>
      <c r="K4504" s="20"/>
      <c r="L4504" s="2" t="s">
        <v>1191</v>
      </c>
    </row>
    <row r="4505" spans="1:12">
      <c r="A4505" s="2" t="s">
        <v>9895</v>
      </c>
      <c r="B4505" s="19" t="s">
        <v>9896</v>
      </c>
      <c r="C4505" s="20"/>
      <c r="D4505" s="2" t="s">
        <v>9897</v>
      </c>
      <c r="E4505" s="2" t="s">
        <v>9898</v>
      </c>
      <c r="F4505" s="3">
        <v>360</v>
      </c>
      <c r="G4505" s="2" t="s">
        <v>13</v>
      </c>
      <c r="H4505" s="2"/>
      <c r="I4505" s="2" t="s">
        <v>9899</v>
      </c>
      <c r="J4505" s="2" t="s">
        <v>8712</v>
      </c>
      <c r="K4505" s="2" t="s">
        <v>9900</v>
      </c>
      <c r="L4505" s="2" t="s">
        <v>782</v>
      </c>
    </row>
    <row r="4506" spans="1:12">
      <c r="A4506" s="2" t="s">
        <v>9901</v>
      </c>
      <c r="B4506" s="2" t="s">
        <v>9902</v>
      </c>
      <c r="C4506" s="2" t="s">
        <v>9903</v>
      </c>
      <c r="D4506" s="2" t="s">
        <v>9904</v>
      </c>
      <c r="E4506" s="2" t="s">
        <v>9905</v>
      </c>
      <c r="F4506" s="3">
        <v>919</v>
      </c>
      <c r="G4506" s="2" t="s">
        <v>134</v>
      </c>
      <c r="H4506" s="2"/>
      <c r="I4506" s="2" t="s">
        <v>9906</v>
      </c>
      <c r="J4506" s="2" t="s">
        <v>1459</v>
      </c>
      <c r="K4506" s="2" t="s">
        <v>9907</v>
      </c>
      <c r="L4506" s="2" t="s">
        <v>810</v>
      </c>
    </row>
    <row r="4507" spans="1:12">
      <c r="A4507" s="2" t="s">
        <v>9908</v>
      </c>
      <c r="B4507" s="2" t="s">
        <v>9909</v>
      </c>
      <c r="C4507" s="2" t="s">
        <v>9910</v>
      </c>
      <c r="D4507" s="2" t="s">
        <v>9911</v>
      </c>
      <c r="E4507" s="2" t="s">
        <v>5019</v>
      </c>
      <c r="F4507" s="2" t="s">
        <v>9912</v>
      </c>
      <c r="G4507" s="2" t="s">
        <v>134</v>
      </c>
      <c r="H4507" s="2"/>
      <c r="I4507" s="2" t="s">
        <v>9913</v>
      </c>
      <c r="J4507" s="2" t="s">
        <v>9914</v>
      </c>
      <c r="K4507" s="2" t="s">
        <v>9915</v>
      </c>
      <c r="L4507" s="2" t="s">
        <v>9916</v>
      </c>
    </row>
    <row r="4508" spans="1:12">
      <c r="A4508" s="2" t="s">
        <v>9917</v>
      </c>
      <c r="B4508" s="19" t="s">
        <v>9918</v>
      </c>
      <c r="C4508" s="20"/>
      <c r="D4508" s="2" t="s">
        <v>9919</v>
      </c>
      <c r="E4508" s="2"/>
      <c r="F4508" s="2"/>
      <c r="G4508" s="2" t="s">
        <v>46</v>
      </c>
      <c r="H4508" s="2"/>
      <c r="I4508" s="3">
        <v>22000</v>
      </c>
      <c r="J4508" s="2"/>
      <c r="K4508" s="2"/>
      <c r="L4508" s="2" t="s">
        <v>9920</v>
      </c>
    </row>
    <row r="4509" spans="1:12">
      <c r="A4509" s="2" t="s">
        <v>9921</v>
      </c>
      <c r="B4509" s="19" t="s">
        <v>9922</v>
      </c>
      <c r="C4509" s="20"/>
      <c r="D4509" s="19" t="s">
        <v>9923</v>
      </c>
      <c r="E4509" s="20"/>
      <c r="F4509" s="2"/>
      <c r="G4509" s="2" t="s">
        <v>13</v>
      </c>
      <c r="H4509" s="2"/>
      <c r="I4509" s="2" t="s">
        <v>9924</v>
      </c>
      <c r="J4509" s="2" t="s">
        <v>9925</v>
      </c>
      <c r="K4509" s="2" t="s">
        <v>9926</v>
      </c>
      <c r="L4509" s="2" t="s">
        <v>837</v>
      </c>
    </row>
    <row r="4510" spans="1:12">
      <c r="A4510" s="2" t="s">
        <v>9927</v>
      </c>
      <c r="B4510" s="2" t="s">
        <v>9928</v>
      </c>
      <c r="C4510" s="2" t="s">
        <v>9929</v>
      </c>
      <c r="D4510" s="19" t="s">
        <v>9930</v>
      </c>
      <c r="E4510" s="20"/>
      <c r="F4510" s="3">
        <v>710</v>
      </c>
      <c r="G4510" s="2" t="s">
        <v>134</v>
      </c>
      <c r="H4510" s="2"/>
      <c r="I4510" s="2"/>
      <c r="J4510" s="2" t="s">
        <v>9931</v>
      </c>
      <c r="K4510" s="2" t="s">
        <v>9932</v>
      </c>
      <c r="L4510" s="2" t="s">
        <v>1212</v>
      </c>
    </row>
    <row r="4511" spans="1:12">
      <c r="A4511" s="2" t="s">
        <v>9933</v>
      </c>
      <c r="B4511" s="2" t="s">
        <v>9934</v>
      </c>
      <c r="C4511" s="2" t="s">
        <v>9935</v>
      </c>
      <c r="D4511" s="19" t="s">
        <v>9936</v>
      </c>
      <c r="E4511" s="20"/>
      <c r="F4511" s="3">
        <v>770</v>
      </c>
      <c r="G4511" s="2" t="s">
        <v>134</v>
      </c>
      <c r="H4511" s="2"/>
      <c r="I4511" s="2"/>
      <c r="J4511" s="2" t="s">
        <v>9937</v>
      </c>
      <c r="K4511" s="2" t="s">
        <v>9938</v>
      </c>
      <c r="L4511" s="2" t="s">
        <v>1212</v>
      </c>
    </row>
    <row r="4512" spans="1:12">
      <c r="A4512" s="2" t="s">
        <v>9939</v>
      </c>
      <c r="B4512" s="2" t="s">
        <v>9940</v>
      </c>
      <c r="C4512" s="2" t="s">
        <v>9941</v>
      </c>
      <c r="D4512" s="19" t="s">
        <v>9942</v>
      </c>
      <c r="E4512" s="20"/>
      <c r="F4512" s="3">
        <v>450</v>
      </c>
      <c r="G4512" s="2" t="s">
        <v>134</v>
      </c>
      <c r="H4512" s="2"/>
      <c r="I4512" s="2"/>
      <c r="J4512" s="2" t="s">
        <v>9943</v>
      </c>
      <c r="K4512" s="2" t="s">
        <v>9944</v>
      </c>
      <c r="L4512" s="2" t="s">
        <v>1212</v>
      </c>
    </row>
    <row r="4513" spans="1:12">
      <c r="A4513" s="2" t="s">
        <v>9945</v>
      </c>
      <c r="B4513" s="2" t="s">
        <v>9946</v>
      </c>
      <c r="C4513" s="2" t="s">
        <v>9947</v>
      </c>
      <c r="D4513" s="19" t="s">
        <v>9948</v>
      </c>
      <c r="E4513" s="20"/>
      <c r="F4513" s="3">
        <v>800</v>
      </c>
      <c r="G4513" s="2" t="s">
        <v>134</v>
      </c>
      <c r="H4513" s="2"/>
      <c r="I4513" s="2"/>
      <c r="J4513" s="2" t="s">
        <v>9949</v>
      </c>
      <c r="K4513" s="2" t="s">
        <v>9950</v>
      </c>
      <c r="L4513" s="2" t="s">
        <v>1212</v>
      </c>
    </row>
    <row r="4514" spans="1:12">
      <c r="A4514" s="2" t="s">
        <v>9951</v>
      </c>
      <c r="B4514" s="2" t="s">
        <v>9952</v>
      </c>
      <c r="C4514" s="2" t="s">
        <v>9953</v>
      </c>
      <c r="D4514" s="19" t="s">
        <v>9954</v>
      </c>
      <c r="E4514" s="20"/>
      <c r="F4514" s="3">
        <v>650</v>
      </c>
      <c r="G4514" s="2" t="s">
        <v>134</v>
      </c>
      <c r="H4514" s="2"/>
      <c r="I4514" s="2"/>
      <c r="J4514" s="2" t="s">
        <v>9949</v>
      </c>
      <c r="K4514" s="2" t="s">
        <v>9950</v>
      </c>
      <c r="L4514" s="2" t="s">
        <v>1212</v>
      </c>
    </row>
    <row r="4515" spans="1:12">
      <c r="A4515" s="2" t="s">
        <v>9955</v>
      </c>
      <c r="B4515" s="2" t="s">
        <v>9956</v>
      </c>
      <c r="C4515" s="2" t="s">
        <v>9957</v>
      </c>
      <c r="D4515" s="19" t="s">
        <v>9958</v>
      </c>
      <c r="E4515" s="20"/>
      <c r="F4515" s="3">
        <v>500</v>
      </c>
      <c r="G4515" s="2" t="s">
        <v>134</v>
      </c>
      <c r="H4515" s="2"/>
      <c r="I4515" s="2"/>
      <c r="J4515" s="2" t="s">
        <v>9949</v>
      </c>
      <c r="K4515" s="2" t="s">
        <v>9950</v>
      </c>
      <c r="L4515" s="2" t="s">
        <v>1212</v>
      </c>
    </row>
    <row r="4516" spans="1:12">
      <c r="A4516" s="2" t="s">
        <v>9959</v>
      </c>
      <c r="B4516" s="2" t="s">
        <v>9960</v>
      </c>
      <c r="C4516" s="2" t="s">
        <v>9961</v>
      </c>
      <c r="D4516" s="19" t="s">
        <v>9962</v>
      </c>
      <c r="E4516" s="20"/>
      <c r="F4516" s="3">
        <v>1080</v>
      </c>
      <c r="G4516" s="2" t="s">
        <v>134</v>
      </c>
      <c r="H4516" s="2"/>
      <c r="I4516" s="2"/>
      <c r="J4516" s="2" t="s">
        <v>9963</v>
      </c>
      <c r="K4516" s="2" t="s">
        <v>9964</v>
      </c>
      <c r="L4516" s="2" t="s">
        <v>1212</v>
      </c>
    </row>
    <row r="4517" spans="1:12">
      <c r="A4517" s="2" t="s">
        <v>9965</v>
      </c>
      <c r="B4517" s="2" t="s">
        <v>9966</v>
      </c>
      <c r="C4517" s="2" t="s">
        <v>9967</v>
      </c>
      <c r="D4517" s="19" t="s">
        <v>9968</v>
      </c>
      <c r="E4517" s="20"/>
      <c r="F4517" s="3">
        <v>1420</v>
      </c>
      <c r="G4517" s="2" t="s">
        <v>134</v>
      </c>
      <c r="H4517" s="2"/>
      <c r="I4517" s="2"/>
      <c r="J4517" s="2" t="s">
        <v>9969</v>
      </c>
      <c r="K4517" s="2" t="s">
        <v>9970</v>
      </c>
      <c r="L4517" s="2" t="s">
        <v>1212</v>
      </c>
    </row>
    <row r="4518" spans="1:12">
      <c r="A4518" s="2" t="s">
        <v>9971</v>
      </c>
      <c r="B4518" s="2" t="s">
        <v>9972</v>
      </c>
      <c r="C4518" s="2" t="s">
        <v>9973</v>
      </c>
      <c r="D4518" s="19" t="s">
        <v>9974</v>
      </c>
      <c r="E4518" s="20"/>
      <c r="F4518" s="3">
        <v>1000</v>
      </c>
      <c r="G4518" s="2" t="s">
        <v>134</v>
      </c>
      <c r="H4518" s="2"/>
      <c r="I4518" s="2"/>
      <c r="J4518" s="2" t="s">
        <v>9975</v>
      </c>
      <c r="K4518" s="2" t="s">
        <v>9976</v>
      </c>
      <c r="L4518" s="2" t="s">
        <v>1212</v>
      </c>
    </row>
    <row r="4519" spans="1:12">
      <c r="A4519" s="2" t="s">
        <v>9977</v>
      </c>
      <c r="B4519" s="2" t="s">
        <v>9978</v>
      </c>
      <c r="C4519" s="2" t="s">
        <v>9979</v>
      </c>
      <c r="D4519" s="19" t="s">
        <v>9980</v>
      </c>
      <c r="E4519" s="20"/>
      <c r="F4519" s="3">
        <v>870</v>
      </c>
      <c r="G4519" s="2" t="s">
        <v>134</v>
      </c>
      <c r="H4519" s="2"/>
      <c r="I4519" s="2"/>
      <c r="J4519" s="2" t="s">
        <v>9981</v>
      </c>
      <c r="K4519" s="2" t="s">
        <v>9982</v>
      </c>
      <c r="L4519" s="2" t="s">
        <v>1212</v>
      </c>
    </row>
    <row r="4520" spans="1:12">
      <c r="A4520" s="2" t="s">
        <v>9983</v>
      </c>
      <c r="B4520" s="2" t="s">
        <v>9984</v>
      </c>
      <c r="C4520" s="2" t="s">
        <v>9985</v>
      </c>
      <c r="D4520" s="19" t="s">
        <v>9986</v>
      </c>
      <c r="E4520" s="20"/>
      <c r="F4520" s="3">
        <v>1130</v>
      </c>
      <c r="G4520" s="2" t="s">
        <v>134</v>
      </c>
      <c r="H4520" s="2"/>
      <c r="I4520" s="2"/>
      <c r="J4520" s="2" t="s">
        <v>9987</v>
      </c>
      <c r="K4520" s="2" t="s">
        <v>9988</v>
      </c>
      <c r="L4520" s="2" t="s">
        <v>1212</v>
      </c>
    </row>
    <row r="4521" spans="1:12">
      <c r="A4521" s="2" t="s">
        <v>9989</v>
      </c>
      <c r="B4521" s="2" t="s">
        <v>9990</v>
      </c>
      <c r="C4521" s="2" t="s">
        <v>8346</v>
      </c>
      <c r="D4521" s="19" t="s">
        <v>9991</v>
      </c>
      <c r="E4521" s="20"/>
      <c r="F4521" s="3">
        <v>1210</v>
      </c>
      <c r="G4521" s="2" t="s">
        <v>134</v>
      </c>
      <c r="H4521" s="2"/>
      <c r="I4521" s="2"/>
      <c r="J4521" s="2" t="s">
        <v>9992</v>
      </c>
      <c r="K4521" s="2" t="s">
        <v>9993</v>
      </c>
      <c r="L4521" s="2" t="s">
        <v>1212</v>
      </c>
    </row>
    <row r="4522" spans="1:12">
      <c r="A4522" s="2" t="s">
        <v>9994</v>
      </c>
      <c r="B4522" s="2" t="s">
        <v>9995</v>
      </c>
      <c r="C4522" s="2" t="s">
        <v>9996</v>
      </c>
      <c r="D4522" s="19" t="s">
        <v>9997</v>
      </c>
      <c r="E4522" s="20"/>
      <c r="F4522" s="3">
        <v>790</v>
      </c>
      <c r="G4522" s="2" t="s">
        <v>134</v>
      </c>
      <c r="H4522" s="2"/>
      <c r="I4522" s="2"/>
      <c r="J4522" s="2" t="s">
        <v>9992</v>
      </c>
      <c r="K4522" s="2" t="s">
        <v>9993</v>
      </c>
      <c r="L4522" s="2" t="s">
        <v>1212</v>
      </c>
    </row>
    <row r="4523" spans="1:12">
      <c r="A4523" s="2" t="s">
        <v>9998</v>
      </c>
      <c r="B4523" s="2" t="s">
        <v>9999</v>
      </c>
      <c r="C4523" s="2" t="s">
        <v>10000</v>
      </c>
      <c r="D4523" s="19" t="s">
        <v>10001</v>
      </c>
      <c r="E4523" s="20"/>
      <c r="F4523" s="3">
        <v>1000</v>
      </c>
      <c r="G4523" s="2" t="s">
        <v>134</v>
      </c>
      <c r="H4523" s="2"/>
      <c r="I4523" s="2"/>
      <c r="J4523" s="2" t="s">
        <v>10002</v>
      </c>
      <c r="K4523" s="2" t="s">
        <v>10003</v>
      </c>
      <c r="L4523" s="2" t="s">
        <v>1212</v>
      </c>
    </row>
    <row r="4524" spans="1:12">
      <c r="A4524" s="2" t="s">
        <v>10004</v>
      </c>
      <c r="B4524" s="2" t="s">
        <v>10005</v>
      </c>
      <c r="C4524" s="2" t="s">
        <v>10006</v>
      </c>
      <c r="D4524" s="19" t="s">
        <v>10007</v>
      </c>
      <c r="E4524" s="20"/>
      <c r="F4524" s="3">
        <v>1240</v>
      </c>
      <c r="G4524" s="2" t="s">
        <v>134</v>
      </c>
      <c r="H4524" s="2"/>
      <c r="I4524" s="2"/>
      <c r="J4524" s="2" t="s">
        <v>10008</v>
      </c>
      <c r="K4524" s="2" t="s">
        <v>10009</v>
      </c>
      <c r="L4524" s="2" t="s">
        <v>1212</v>
      </c>
    </row>
    <row r="4525" spans="1:12">
      <c r="A4525" s="2" t="s">
        <v>10010</v>
      </c>
      <c r="B4525" s="2" t="s">
        <v>10011</v>
      </c>
      <c r="C4525" s="2" t="s">
        <v>10012</v>
      </c>
      <c r="D4525" s="19" t="s">
        <v>10013</v>
      </c>
      <c r="E4525" s="20"/>
      <c r="F4525" s="3">
        <v>530</v>
      </c>
      <c r="G4525" s="2" t="s">
        <v>134</v>
      </c>
      <c r="H4525" s="2"/>
      <c r="I4525" s="2"/>
      <c r="J4525" s="2" t="s">
        <v>10014</v>
      </c>
      <c r="K4525" s="2" t="s">
        <v>10015</v>
      </c>
      <c r="L4525" s="2" t="s">
        <v>1212</v>
      </c>
    </row>
    <row r="4526" spans="1:12">
      <c r="A4526" s="2" t="s">
        <v>10016</v>
      </c>
      <c r="B4526" s="2" t="s">
        <v>10017</v>
      </c>
      <c r="C4526" s="2" t="s">
        <v>10018</v>
      </c>
      <c r="D4526" s="19" t="s">
        <v>10019</v>
      </c>
      <c r="E4526" s="20"/>
      <c r="F4526" s="3">
        <v>1130</v>
      </c>
      <c r="G4526" s="2" t="s">
        <v>134</v>
      </c>
      <c r="H4526" s="2"/>
      <c r="I4526" s="2"/>
      <c r="J4526" s="2" t="s">
        <v>10020</v>
      </c>
      <c r="K4526" s="2" t="s">
        <v>10021</v>
      </c>
      <c r="L4526" s="2" t="s">
        <v>1212</v>
      </c>
    </row>
    <row r="4527" spans="1:12">
      <c r="A4527" s="2" t="s">
        <v>10022</v>
      </c>
      <c r="B4527" s="2" t="s">
        <v>10023</v>
      </c>
      <c r="C4527" s="2" t="s">
        <v>10024</v>
      </c>
      <c r="D4527" s="19" t="s">
        <v>10025</v>
      </c>
      <c r="E4527" s="20"/>
      <c r="F4527" s="3">
        <v>680</v>
      </c>
      <c r="G4527" s="2" t="s">
        <v>134</v>
      </c>
      <c r="H4527" s="2"/>
      <c r="I4527" s="2"/>
      <c r="J4527" s="2" t="s">
        <v>10026</v>
      </c>
      <c r="K4527" s="2" t="s">
        <v>10027</v>
      </c>
      <c r="L4527" s="2" t="s">
        <v>1212</v>
      </c>
    </row>
    <row r="4528" spans="1:12">
      <c r="A4528" s="2" t="s">
        <v>10028</v>
      </c>
      <c r="B4528" s="2" t="s">
        <v>10029</v>
      </c>
      <c r="C4528" s="2" t="s">
        <v>10030</v>
      </c>
      <c r="D4528" s="19" t="s">
        <v>10031</v>
      </c>
      <c r="E4528" s="20"/>
      <c r="F4528" s="3">
        <v>1110</v>
      </c>
      <c r="G4528" s="2" t="s">
        <v>134</v>
      </c>
      <c r="H4528" s="2"/>
      <c r="I4528" s="2"/>
      <c r="J4528" s="2" t="s">
        <v>10032</v>
      </c>
      <c r="K4528" s="2" t="s">
        <v>10033</v>
      </c>
      <c r="L4528" s="2" t="s">
        <v>1212</v>
      </c>
    </row>
    <row r="4529" spans="1:12">
      <c r="A4529" s="2" t="s">
        <v>10034</v>
      </c>
      <c r="B4529" s="2" t="s">
        <v>10035</v>
      </c>
      <c r="C4529" s="2" t="s">
        <v>10036</v>
      </c>
      <c r="D4529" s="19" t="s">
        <v>10037</v>
      </c>
      <c r="E4529" s="20"/>
      <c r="F4529" s="3">
        <v>670</v>
      </c>
      <c r="G4529" s="2" t="s">
        <v>134</v>
      </c>
      <c r="H4529" s="2"/>
      <c r="I4529" s="2"/>
      <c r="J4529" s="2" t="s">
        <v>10038</v>
      </c>
      <c r="K4529" s="2" t="s">
        <v>10039</v>
      </c>
      <c r="L4529" s="2" t="s">
        <v>1212</v>
      </c>
    </row>
    <row r="4530" spans="1:12">
      <c r="A4530" s="2" t="s">
        <v>10040</v>
      </c>
      <c r="B4530" s="2" t="s">
        <v>10041</v>
      </c>
      <c r="C4530" s="2" t="s">
        <v>10042</v>
      </c>
      <c r="D4530" s="19" t="s">
        <v>10043</v>
      </c>
      <c r="E4530" s="20"/>
      <c r="F4530" s="3">
        <v>530</v>
      </c>
      <c r="G4530" s="2" t="s">
        <v>134</v>
      </c>
      <c r="H4530" s="2"/>
      <c r="I4530" s="2"/>
      <c r="J4530" s="2" t="s">
        <v>10038</v>
      </c>
      <c r="K4530" s="2" t="s">
        <v>10039</v>
      </c>
      <c r="L4530" s="2" t="s">
        <v>1212</v>
      </c>
    </row>
    <row r="4531" spans="1:12">
      <c r="A4531" s="2" t="s">
        <v>10044</v>
      </c>
      <c r="B4531" s="2" t="s">
        <v>10045</v>
      </c>
      <c r="C4531" s="2" t="s">
        <v>10046</v>
      </c>
      <c r="D4531" s="19" t="s">
        <v>10047</v>
      </c>
      <c r="E4531" s="20"/>
      <c r="F4531" s="3">
        <v>440</v>
      </c>
      <c r="G4531" s="2" t="s">
        <v>134</v>
      </c>
      <c r="H4531" s="2"/>
      <c r="I4531" s="2"/>
      <c r="J4531" s="2" t="s">
        <v>10038</v>
      </c>
      <c r="K4531" s="2" t="s">
        <v>10039</v>
      </c>
      <c r="L4531" s="2" t="s">
        <v>1212</v>
      </c>
    </row>
    <row r="4532" spans="1:12">
      <c r="A4532" s="2" t="s">
        <v>10048</v>
      </c>
      <c r="B4532" s="2" t="s">
        <v>10049</v>
      </c>
      <c r="C4532" s="2" t="s">
        <v>10050</v>
      </c>
      <c r="D4532" s="19" t="s">
        <v>10051</v>
      </c>
      <c r="E4532" s="20"/>
      <c r="F4532" s="3">
        <v>610</v>
      </c>
      <c r="G4532" s="2" t="s">
        <v>134</v>
      </c>
      <c r="H4532" s="2"/>
      <c r="I4532" s="2"/>
      <c r="J4532" s="2" t="s">
        <v>10052</v>
      </c>
      <c r="K4532" s="2" t="s">
        <v>10053</v>
      </c>
      <c r="L4532" s="2" t="s">
        <v>1212</v>
      </c>
    </row>
    <row r="4533" spans="1:12">
      <c r="A4533" s="2" t="s">
        <v>10054</v>
      </c>
      <c r="B4533" s="2" t="s">
        <v>10055</v>
      </c>
      <c r="C4533" s="2" t="s">
        <v>10056</v>
      </c>
      <c r="D4533" s="19" t="s">
        <v>10057</v>
      </c>
      <c r="E4533" s="20"/>
      <c r="F4533" s="3">
        <v>1270</v>
      </c>
      <c r="G4533" s="2" t="s">
        <v>134</v>
      </c>
      <c r="H4533" s="2"/>
      <c r="I4533" s="2"/>
      <c r="J4533" s="2" t="s">
        <v>10058</v>
      </c>
      <c r="K4533" s="2" t="s">
        <v>10059</v>
      </c>
      <c r="L4533" s="2" t="s">
        <v>1212</v>
      </c>
    </row>
    <row r="4534" spans="1:12">
      <c r="A4534" s="2" t="s">
        <v>10060</v>
      </c>
      <c r="B4534" s="2" t="s">
        <v>10035</v>
      </c>
      <c r="C4534" s="2" t="s">
        <v>10061</v>
      </c>
      <c r="D4534" s="19" t="s">
        <v>10062</v>
      </c>
      <c r="E4534" s="20"/>
      <c r="F4534" s="3">
        <v>600</v>
      </c>
      <c r="G4534" s="2" t="s">
        <v>134</v>
      </c>
      <c r="H4534" s="2"/>
      <c r="I4534" s="2"/>
      <c r="J4534" s="2" t="s">
        <v>10063</v>
      </c>
      <c r="K4534" s="2" t="s">
        <v>10064</v>
      </c>
      <c r="L4534" s="2" t="s">
        <v>1212</v>
      </c>
    </row>
    <row r="4535" spans="1:12">
      <c r="A4535" s="2" t="s">
        <v>10065</v>
      </c>
      <c r="B4535" s="2" t="s">
        <v>10066</v>
      </c>
      <c r="C4535" s="2" t="s">
        <v>10067</v>
      </c>
      <c r="D4535" s="19" t="s">
        <v>10068</v>
      </c>
      <c r="E4535" s="20"/>
      <c r="F4535" s="3">
        <v>480</v>
      </c>
      <c r="G4535" s="2" t="s">
        <v>134</v>
      </c>
      <c r="H4535" s="2"/>
      <c r="I4535" s="2"/>
      <c r="J4535" s="2" t="s">
        <v>10063</v>
      </c>
      <c r="K4535" s="2" t="s">
        <v>10064</v>
      </c>
      <c r="L4535" s="2" t="s">
        <v>1212</v>
      </c>
    </row>
    <row r="4536" spans="1:12">
      <c r="A4536" s="2" t="s">
        <v>10069</v>
      </c>
      <c r="B4536" s="2" t="s">
        <v>10070</v>
      </c>
      <c r="C4536" s="2" t="s">
        <v>10071</v>
      </c>
      <c r="D4536" s="19" t="s">
        <v>10072</v>
      </c>
      <c r="E4536" s="20"/>
      <c r="F4536" s="3">
        <v>410</v>
      </c>
      <c r="G4536" s="2" t="s">
        <v>134</v>
      </c>
      <c r="H4536" s="2"/>
      <c r="I4536" s="2"/>
      <c r="J4536" s="2" t="s">
        <v>10063</v>
      </c>
      <c r="K4536" s="2" t="s">
        <v>10064</v>
      </c>
      <c r="L4536" s="2" t="s">
        <v>1212</v>
      </c>
    </row>
    <row r="4537" spans="1:12">
      <c r="A4537" s="2" t="s">
        <v>10073</v>
      </c>
      <c r="B4537" s="2" t="s">
        <v>10074</v>
      </c>
      <c r="C4537" s="2" t="s">
        <v>10075</v>
      </c>
      <c r="D4537" s="19" t="s">
        <v>10076</v>
      </c>
      <c r="E4537" s="20"/>
      <c r="F4537" s="3">
        <v>370</v>
      </c>
      <c r="G4537" s="2" t="s">
        <v>134</v>
      </c>
      <c r="H4537" s="2"/>
      <c r="I4537" s="2"/>
      <c r="J4537" s="2" t="s">
        <v>10063</v>
      </c>
      <c r="K4537" s="2" t="s">
        <v>10064</v>
      </c>
      <c r="L4537" s="2" t="s">
        <v>1212</v>
      </c>
    </row>
    <row r="4538" spans="1:12">
      <c r="A4538" s="2" t="s">
        <v>10077</v>
      </c>
      <c r="B4538" s="2" t="s">
        <v>10078</v>
      </c>
      <c r="C4538" s="2" t="s">
        <v>10079</v>
      </c>
      <c r="D4538" s="19" t="s">
        <v>10080</v>
      </c>
      <c r="E4538" s="20"/>
      <c r="F4538" s="3">
        <v>330</v>
      </c>
      <c r="G4538" s="2" t="s">
        <v>134</v>
      </c>
      <c r="H4538" s="2"/>
      <c r="I4538" s="2"/>
      <c r="J4538" s="2" t="s">
        <v>10063</v>
      </c>
      <c r="K4538" s="2" t="s">
        <v>10064</v>
      </c>
      <c r="L4538" s="2" t="s">
        <v>1212</v>
      </c>
    </row>
    <row r="4539" spans="1:12">
      <c r="A4539" s="2" t="s">
        <v>10081</v>
      </c>
      <c r="B4539" s="2" t="s">
        <v>10082</v>
      </c>
      <c r="C4539" s="2" t="s">
        <v>10083</v>
      </c>
      <c r="D4539" s="19" t="s">
        <v>10084</v>
      </c>
      <c r="E4539" s="20"/>
      <c r="F4539" s="3">
        <v>1100</v>
      </c>
      <c r="G4539" s="2" t="s">
        <v>134</v>
      </c>
      <c r="H4539" s="2"/>
      <c r="I4539" s="2" t="s">
        <v>10085</v>
      </c>
      <c r="J4539" s="2" t="s">
        <v>10086</v>
      </c>
      <c r="K4539" s="2" t="s">
        <v>10087</v>
      </c>
      <c r="L4539" s="2" t="s">
        <v>1212</v>
      </c>
    </row>
    <row r="4540" spans="1:12">
      <c r="A4540" s="2" t="s">
        <v>10088</v>
      </c>
      <c r="B4540" s="2" t="s">
        <v>10089</v>
      </c>
      <c r="C4540" s="2" t="s">
        <v>10090</v>
      </c>
      <c r="D4540" s="19" t="s">
        <v>10091</v>
      </c>
      <c r="E4540" s="20"/>
      <c r="F4540" s="3">
        <v>1010</v>
      </c>
      <c r="G4540" s="2" t="s">
        <v>134</v>
      </c>
      <c r="H4540" s="2"/>
      <c r="I4540" s="2" t="s">
        <v>10092</v>
      </c>
      <c r="J4540" s="2" t="s">
        <v>10093</v>
      </c>
      <c r="K4540" s="2" t="s">
        <v>10094</v>
      </c>
      <c r="L4540" s="2" t="s">
        <v>1212</v>
      </c>
    </row>
    <row r="4541" spans="1:12">
      <c r="A4541" s="2" t="s">
        <v>10095</v>
      </c>
      <c r="B4541" s="2" t="s">
        <v>10096</v>
      </c>
      <c r="C4541" s="2" t="s">
        <v>10097</v>
      </c>
      <c r="D4541" s="19" t="s">
        <v>10098</v>
      </c>
      <c r="E4541" s="20"/>
      <c r="F4541" s="3">
        <v>340</v>
      </c>
      <c r="G4541" s="2" t="s">
        <v>134</v>
      </c>
      <c r="H4541" s="2"/>
      <c r="I4541" s="2" t="s">
        <v>10099</v>
      </c>
      <c r="J4541" s="2" t="s">
        <v>10100</v>
      </c>
      <c r="K4541" s="2" t="s">
        <v>10101</v>
      </c>
      <c r="L4541" s="2" t="s">
        <v>1212</v>
      </c>
    </row>
    <row r="4542" spans="1:12">
      <c r="A4542" s="2" t="s">
        <v>10102</v>
      </c>
      <c r="B4542" s="2" t="s">
        <v>10103</v>
      </c>
      <c r="C4542" s="2" t="s">
        <v>10104</v>
      </c>
      <c r="D4542" s="19" t="s">
        <v>10105</v>
      </c>
      <c r="E4542" s="20"/>
      <c r="F4542" s="3">
        <v>970</v>
      </c>
      <c r="G4542" s="2" t="s">
        <v>134</v>
      </c>
      <c r="H4542" s="2"/>
      <c r="I4542" s="2" t="s">
        <v>5699</v>
      </c>
      <c r="J4542" s="2" t="s">
        <v>10106</v>
      </c>
      <c r="K4542" s="2" t="s">
        <v>10107</v>
      </c>
      <c r="L4542" s="2" t="s">
        <v>1212</v>
      </c>
    </row>
    <row r="4543" spans="1:12">
      <c r="A4543" s="2" t="s">
        <v>10108</v>
      </c>
      <c r="B4543" s="2" t="s">
        <v>10109</v>
      </c>
      <c r="C4543" s="2" t="s">
        <v>10110</v>
      </c>
      <c r="D4543" s="19" t="s">
        <v>10111</v>
      </c>
      <c r="E4543" s="20"/>
      <c r="F4543" s="3">
        <v>1050</v>
      </c>
      <c r="G4543" s="2" t="s">
        <v>134</v>
      </c>
      <c r="H4543" s="2"/>
      <c r="I4543" s="2" t="s">
        <v>10112</v>
      </c>
      <c r="J4543" s="2" t="s">
        <v>10113</v>
      </c>
      <c r="K4543" s="2" t="s">
        <v>10114</v>
      </c>
      <c r="L4543" s="2" t="s">
        <v>1212</v>
      </c>
    </row>
    <row r="4544" spans="1:12">
      <c r="A4544" s="2" t="s">
        <v>10115</v>
      </c>
      <c r="B4544" s="2" t="s">
        <v>10116</v>
      </c>
      <c r="C4544" s="2" t="s">
        <v>10117</v>
      </c>
      <c r="D4544" s="19" t="s">
        <v>10118</v>
      </c>
      <c r="E4544" s="20"/>
      <c r="F4544" s="3">
        <v>780</v>
      </c>
      <c r="G4544" s="2" t="s">
        <v>134</v>
      </c>
      <c r="H4544" s="2"/>
      <c r="I4544" s="2" t="s">
        <v>10112</v>
      </c>
      <c r="J4544" s="2" t="s">
        <v>10113</v>
      </c>
      <c r="K4544" s="2" t="s">
        <v>10114</v>
      </c>
      <c r="L4544" s="2" t="s">
        <v>1212</v>
      </c>
    </row>
    <row r="4545" spans="1:12">
      <c r="A4545" s="2" t="s">
        <v>10119</v>
      </c>
      <c r="B4545" s="2" t="s">
        <v>10120</v>
      </c>
      <c r="C4545" s="2" t="s">
        <v>10121</v>
      </c>
      <c r="D4545" s="19" t="s">
        <v>10122</v>
      </c>
      <c r="E4545" s="20"/>
      <c r="F4545" s="3">
        <v>1310</v>
      </c>
      <c r="G4545" s="2" t="s">
        <v>134</v>
      </c>
      <c r="H4545" s="2"/>
      <c r="I4545" s="2" t="s">
        <v>10123</v>
      </c>
      <c r="J4545" s="2" t="s">
        <v>10124</v>
      </c>
      <c r="K4545" s="2" t="s">
        <v>10125</v>
      </c>
      <c r="L4545" s="2" t="s">
        <v>1212</v>
      </c>
    </row>
    <row r="4546" spans="1:12">
      <c r="A4546" s="2" t="s">
        <v>10126</v>
      </c>
      <c r="B4546" s="2" t="s">
        <v>10127</v>
      </c>
      <c r="C4546" s="2" t="s">
        <v>10128</v>
      </c>
      <c r="D4546" s="19" t="s">
        <v>10129</v>
      </c>
      <c r="E4546" s="20"/>
      <c r="F4546" s="3">
        <v>900</v>
      </c>
      <c r="G4546" s="2" t="s">
        <v>134</v>
      </c>
      <c r="H4546" s="2"/>
      <c r="I4546" s="2" t="s">
        <v>10130</v>
      </c>
      <c r="J4546" s="2" t="s">
        <v>10131</v>
      </c>
      <c r="K4546" s="2" t="s">
        <v>10132</v>
      </c>
      <c r="L4546" s="2" t="s">
        <v>1212</v>
      </c>
    </row>
    <row r="4547" spans="1:12">
      <c r="A4547" s="2" t="s">
        <v>10133</v>
      </c>
      <c r="B4547" s="2" t="s">
        <v>10134</v>
      </c>
      <c r="C4547" s="2" t="s">
        <v>10135</v>
      </c>
      <c r="D4547" s="19" t="s">
        <v>10136</v>
      </c>
      <c r="E4547" s="20"/>
      <c r="F4547" s="3">
        <v>840</v>
      </c>
      <c r="G4547" s="2" t="s">
        <v>134</v>
      </c>
      <c r="H4547" s="2"/>
      <c r="I4547" s="2" t="s">
        <v>10137</v>
      </c>
      <c r="J4547" s="2" t="s">
        <v>10138</v>
      </c>
      <c r="K4547" s="2" t="s">
        <v>10139</v>
      </c>
      <c r="L4547" s="2" t="s">
        <v>1212</v>
      </c>
    </row>
    <row r="4548" spans="1:12">
      <c r="A4548" s="2" t="s">
        <v>10140</v>
      </c>
      <c r="B4548" s="2" t="s">
        <v>10141</v>
      </c>
      <c r="C4548" s="2" t="s">
        <v>10142</v>
      </c>
      <c r="D4548" s="19" t="s">
        <v>10143</v>
      </c>
      <c r="E4548" s="20"/>
      <c r="F4548" s="3">
        <v>950</v>
      </c>
      <c r="G4548" s="2" t="s">
        <v>134</v>
      </c>
      <c r="H4548" s="2"/>
      <c r="I4548" s="2" t="s">
        <v>10144</v>
      </c>
      <c r="J4548" s="2" t="s">
        <v>10145</v>
      </c>
      <c r="K4548" s="2" t="s">
        <v>10146</v>
      </c>
      <c r="L4548" s="2" t="s">
        <v>1212</v>
      </c>
    </row>
    <row r="4549" spans="1:12">
      <c r="A4549" s="2" t="s">
        <v>10147</v>
      </c>
      <c r="B4549" s="2" t="s">
        <v>10148</v>
      </c>
      <c r="C4549" s="2" t="s">
        <v>10149</v>
      </c>
      <c r="D4549" s="19" t="s">
        <v>10150</v>
      </c>
      <c r="E4549" s="20"/>
      <c r="F4549" s="3">
        <v>890</v>
      </c>
      <c r="G4549" s="2" t="s">
        <v>134</v>
      </c>
      <c r="H4549" s="2"/>
      <c r="I4549" s="2" t="s">
        <v>10151</v>
      </c>
      <c r="J4549" s="2" t="s">
        <v>10152</v>
      </c>
      <c r="K4549" s="2" t="s">
        <v>10153</v>
      </c>
      <c r="L4549" s="2" t="s">
        <v>1212</v>
      </c>
    </row>
    <row r="4550" spans="1:12">
      <c r="A4550" s="2" t="s">
        <v>10154</v>
      </c>
      <c r="B4550" s="2" t="s">
        <v>10155</v>
      </c>
      <c r="C4550" s="2" t="s">
        <v>10156</v>
      </c>
      <c r="D4550" s="19" t="s">
        <v>10157</v>
      </c>
      <c r="E4550" s="20"/>
      <c r="F4550" s="3">
        <v>910</v>
      </c>
      <c r="G4550" s="2" t="s">
        <v>134</v>
      </c>
      <c r="H4550" s="2"/>
      <c r="I4550" s="2" t="s">
        <v>10158</v>
      </c>
      <c r="J4550" s="2" t="s">
        <v>10159</v>
      </c>
      <c r="K4550" s="2" t="s">
        <v>10160</v>
      </c>
      <c r="L4550" s="2" t="s">
        <v>1212</v>
      </c>
    </row>
    <row r="4551" spans="1:12">
      <c r="A4551" s="2" t="s">
        <v>10161</v>
      </c>
      <c r="B4551" s="2" t="s">
        <v>10162</v>
      </c>
      <c r="C4551" s="2" t="s">
        <v>10163</v>
      </c>
      <c r="D4551" s="19" t="s">
        <v>10164</v>
      </c>
      <c r="E4551" s="20"/>
      <c r="F4551" s="3">
        <v>750</v>
      </c>
      <c r="G4551" s="2" t="s">
        <v>134</v>
      </c>
      <c r="H4551" s="2"/>
      <c r="I4551" s="2" t="s">
        <v>10158</v>
      </c>
      <c r="J4551" s="2" t="s">
        <v>10159</v>
      </c>
      <c r="K4551" s="2" t="s">
        <v>10160</v>
      </c>
      <c r="L4551" s="2" t="s">
        <v>1212</v>
      </c>
    </row>
    <row r="4552" spans="1:12">
      <c r="A4552" s="2" t="s">
        <v>10165</v>
      </c>
      <c r="B4552" s="2" t="s">
        <v>10166</v>
      </c>
      <c r="C4552" s="2" t="s">
        <v>10167</v>
      </c>
      <c r="D4552" s="19" t="s">
        <v>10168</v>
      </c>
      <c r="E4552" s="20"/>
      <c r="F4552" s="3">
        <v>1990</v>
      </c>
      <c r="G4552" s="2" t="s">
        <v>134</v>
      </c>
      <c r="H4552" s="2"/>
      <c r="I4552" s="2" t="s">
        <v>10169</v>
      </c>
      <c r="J4552" s="2" t="s">
        <v>10170</v>
      </c>
      <c r="K4552" s="2" t="s">
        <v>10171</v>
      </c>
      <c r="L4552" s="2" t="s">
        <v>1212</v>
      </c>
    </row>
    <row r="4553" spans="1:12">
      <c r="A4553" s="2" t="s">
        <v>10172</v>
      </c>
      <c r="B4553" s="2" t="s">
        <v>10173</v>
      </c>
      <c r="C4553" s="2" t="s">
        <v>10174</v>
      </c>
      <c r="D4553" s="19" t="s">
        <v>10175</v>
      </c>
      <c r="E4553" s="20"/>
      <c r="F4553" s="3">
        <v>590</v>
      </c>
      <c r="G4553" s="2" t="s">
        <v>134</v>
      </c>
      <c r="H4553" s="2"/>
      <c r="I4553" s="2" t="s">
        <v>10169</v>
      </c>
      <c r="J4553" s="2" t="s">
        <v>10170</v>
      </c>
      <c r="K4553" s="2" t="s">
        <v>10171</v>
      </c>
      <c r="L4553" s="2" t="s">
        <v>1212</v>
      </c>
    </row>
    <row r="4554" spans="1:12">
      <c r="A4554" s="2" t="s">
        <v>10176</v>
      </c>
      <c r="B4554" s="2" t="s">
        <v>10177</v>
      </c>
      <c r="C4554" s="2" t="s">
        <v>10178</v>
      </c>
      <c r="D4554" s="19" t="s">
        <v>10179</v>
      </c>
      <c r="E4554" s="20"/>
      <c r="F4554" s="3">
        <v>1210</v>
      </c>
      <c r="G4554" s="2" t="s">
        <v>134</v>
      </c>
      <c r="H4554" s="2"/>
      <c r="I4554" s="2" t="s">
        <v>10180</v>
      </c>
      <c r="J4554" s="2" t="s">
        <v>10181</v>
      </c>
      <c r="K4554" s="2" t="s">
        <v>10182</v>
      </c>
      <c r="L4554" s="2" t="s">
        <v>1212</v>
      </c>
    </row>
    <row r="4555" spans="1:12">
      <c r="A4555" s="2" t="s">
        <v>10183</v>
      </c>
      <c r="B4555" s="2" t="s">
        <v>10184</v>
      </c>
      <c r="C4555" s="2" t="s">
        <v>10185</v>
      </c>
      <c r="D4555" s="19" t="s">
        <v>10186</v>
      </c>
      <c r="E4555" s="20"/>
      <c r="F4555" s="3">
        <v>1240</v>
      </c>
      <c r="G4555" s="2" t="s">
        <v>134</v>
      </c>
      <c r="H4555" s="2"/>
      <c r="I4555" s="2" t="s">
        <v>10187</v>
      </c>
      <c r="J4555" s="2" t="s">
        <v>10188</v>
      </c>
      <c r="K4555" s="2" t="s">
        <v>10189</v>
      </c>
      <c r="L4555" s="2" t="s">
        <v>1212</v>
      </c>
    </row>
    <row r="4556" spans="1:12">
      <c r="A4556" s="2" t="s">
        <v>10190</v>
      </c>
      <c r="B4556" s="2" t="s">
        <v>10191</v>
      </c>
      <c r="C4556" s="2" t="s">
        <v>10192</v>
      </c>
      <c r="D4556" s="19" t="s">
        <v>10193</v>
      </c>
      <c r="E4556" s="20"/>
      <c r="F4556" s="3">
        <v>870</v>
      </c>
      <c r="G4556" s="2" t="s">
        <v>134</v>
      </c>
      <c r="H4556" s="2"/>
      <c r="I4556" s="2" t="s">
        <v>10187</v>
      </c>
      <c r="J4556" s="2" t="s">
        <v>10188</v>
      </c>
      <c r="K4556" s="2" t="s">
        <v>10189</v>
      </c>
      <c r="L4556" s="2" t="s">
        <v>1212</v>
      </c>
    </row>
    <row r="4557" spans="1:12">
      <c r="A4557" s="2" t="s">
        <v>10194</v>
      </c>
      <c r="B4557" s="2" t="s">
        <v>10195</v>
      </c>
      <c r="C4557" s="2" t="s">
        <v>10196</v>
      </c>
      <c r="D4557" s="19" t="s">
        <v>10197</v>
      </c>
      <c r="E4557" s="20"/>
      <c r="F4557" s="3">
        <v>2780</v>
      </c>
      <c r="G4557" s="2" t="s">
        <v>134</v>
      </c>
      <c r="H4557" s="2"/>
      <c r="I4557" s="2" t="s">
        <v>10198</v>
      </c>
      <c r="J4557" s="2" t="s">
        <v>10199</v>
      </c>
      <c r="K4557" s="2" t="s">
        <v>10200</v>
      </c>
      <c r="L4557" s="2" t="s">
        <v>1212</v>
      </c>
    </row>
    <row r="4558" spans="1:12">
      <c r="A4558" s="2" t="s">
        <v>10201</v>
      </c>
      <c r="B4558" s="2" t="s">
        <v>10202</v>
      </c>
      <c r="C4558" s="2" t="s">
        <v>10203</v>
      </c>
      <c r="D4558" s="19" t="s">
        <v>10204</v>
      </c>
      <c r="E4558" s="20"/>
      <c r="F4558" s="3">
        <v>570</v>
      </c>
      <c r="G4558" s="2" t="s">
        <v>134</v>
      </c>
      <c r="H4558" s="2"/>
      <c r="I4558" s="2" t="s">
        <v>10205</v>
      </c>
      <c r="J4558" s="2" t="s">
        <v>10206</v>
      </c>
      <c r="K4558" s="2" t="s">
        <v>10207</v>
      </c>
      <c r="L4558" s="2" t="s">
        <v>1212</v>
      </c>
    </row>
    <row r="4559" spans="1:12">
      <c r="A4559" s="2" t="s">
        <v>10208</v>
      </c>
      <c r="B4559" s="2" t="s">
        <v>10209</v>
      </c>
      <c r="C4559" s="2" t="s">
        <v>10210</v>
      </c>
      <c r="D4559" s="19" t="s">
        <v>10211</v>
      </c>
      <c r="E4559" s="20"/>
      <c r="F4559" s="3">
        <v>660</v>
      </c>
      <c r="G4559" s="2" t="s">
        <v>134</v>
      </c>
      <c r="H4559" s="2"/>
      <c r="I4559" s="2" t="s">
        <v>10212</v>
      </c>
      <c r="J4559" s="2" t="s">
        <v>10213</v>
      </c>
      <c r="K4559" s="2" t="s">
        <v>10214</v>
      </c>
      <c r="L4559" s="2" t="s">
        <v>1212</v>
      </c>
    </row>
    <row r="4560" spans="1:12">
      <c r="A4560" s="2" t="s">
        <v>10215</v>
      </c>
      <c r="B4560" s="2" t="s">
        <v>10216</v>
      </c>
      <c r="C4560" s="2" t="s">
        <v>10217</v>
      </c>
      <c r="D4560" s="19" t="s">
        <v>10218</v>
      </c>
      <c r="E4560" s="20"/>
      <c r="F4560" s="3">
        <v>870</v>
      </c>
      <c r="G4560" s="2" t="s">
        <v>134</v>
      </c>
      <c r="H4560" s="2"/>
      <c r="I4560" s="2" t="s">
        <v>10219</v>
      </c>
      <c r="J4560" s="2" t="s">
        <v>10220</v>
      </c>
      <c r="K4560" s="2" t="s">
        <v>10221</v>
      </c>
      <c r="L4560" s="2" t="s">
        <v>1212</v>
      </c>
    </row>
    <row r="4561" spans="1:12">
      <c r="A4561" s="2" t="s">
        <v>10222</v>
      </c>
      <c r="B4561" s="2" t="s">
        <v>10223</v>
      </c>
      <c r="C4561" s="2" t="s">
        <v>10224</v>
      </c>
      <c r="D4561" s="19" t="s">
        <v>10225</v>
      </c>
      <c r="E4561" s="20"/>
      <c r="F4561" s="3">
        <v>580</v>
      </c>
      <c r="G4561" s="2" t="s">
        <v>134</v>
      </c>
      <c r="H4561" s="2"/>
      <c r="I4561" s="2" t="s">
        <v>10226</v>
      </c>
      <c r="J4561" s="2" t="s">
        <v>10227</v>
      </c>
      <c r="K4561" s="2" t="s">
        <v>10228</v>
      </c>
      <c r="L4561" s="2" t="s">
        <v>1212</v>
      </c>
    </row>
    <row r="4562" spans="1:12">
      <c r="A4562" s="2" t="s">
        <v>10229</v>
      </c>
      <c r="B4562" s="2" t="s">
        <v>10230</v>
      </c>
      <c r="C4562" s="2" t="s">
        <v>10231</v>
      </c>
      <c r="D4562" s="19" t="s">
        <v>10232</v>
      </c>
      <c r="E4562" s="20"/>
      <c r="F4562" s="3">
        <v>450</v>
      </c>
      <c r="G4562" s="2" t="s">
        <v>134</v>
      </c>
      <c r="H4562" s="2"/>
      <c r="I4562" s="2" t="s">
        <v>10233</v>
      </c>
      <c r="J4562" s="2" t="s">
        <v>10234</v>
      </c>
      <c r="K4562" s="2" t="s">
        <v>10235</v>
      </c>
      <c r="L4562" s="2" t="s">
        <v>1212</v>
      </c>
    </row>
    <row r="4563" spans="1:12">
      <c r="A4563" s="2" t="s">
        <v>10236</v>
      </c>
      <c r="B4563" s="2" t="s">
        <v>10237</v>
      </c>
      <c r="C4563" s="2" t="s">
        <v>10238</v>
      </c>
      <c r="D4563" s="19" t="s">
        <v>10239</v>
      </c>
      <c r="E4563" s="20"/>
      <c r="F4563" s="3">
        <v>980</v>
      </c>
      <c r="G4563" s="2" t="s">
        <v>134</v>
      </c>
      <c r="H4563" s="2"/>
      <c r="I4563" s="2" t="s">
        <v>10240</v>
      </c>
      <c r="J4563" s="2" t="s">
        <v>10241</v>
      </c>
      <c r="K4563" s="2" t="s">
        <v>10242</v>
      </c>
      <c r="L4563" s="2" t="s">
        <v>1212</v>
      </c>
    </row>
    <row r="4564" spans="1:12">
      <c r="A4564" s="2" t="s">
        <v>10243</v>
      </c>
      <c r="B4564" s="2" t="s">
        <v>10244</v>
      </c>
      <c r="C4564" s="2" t="s">
        <v>10245</v>
      </c>
      <c r="D4564" s="19" t="s">
        <v>10246</v>
      </c>
      <c r="E4564" s="20"/>
      <c r="F4564" s="3">
        <v>720</v>
      </c>
      <c r="G4564" s="2" t="s">
        <v>134</v>
      </c>
      <c r="H4564" s="2"/>
      <c r="I4564" s="2" t="s">
        <v>10247</v>
      </c>
      <c r="J4564" s="2" t="s">
        <v>10248</v>
      </c>
      <c r="K4564" s="2" t="s">
        <v>10249</v>
      </c>
      <c r="L4564" s="2" t="s">
        <v>1212</v>
      </c>
    </row>
    <row r="4565" spans="1:12">
      <c r="A4565" s="2" t="s">
        <v>10250</v>
      </c>
      <c r="B4565" s="2" t="s">
        <v>10251</v>
      </c>
      <c r="C4565" s="2" t="s">
        <v>10252</v>
      </c>
      <c r="D4565" s="19" t="s">
        <v>10253</v>
      </c>
      <c r="E4565" s="20"/>
      <c r="F4565" s="3">
        <v>1110</v>
      </c>
      <c r="G4565" s="2" t="s">
        <v>134</v>
      </c>
      <c r="H4565" s="2"/>
      <c r="I4565" s="2"/>
      <c r="J4565" s="2"/>
      <c r="K4565" s="2"/>
      <c r="L4565" s="2" t="s">
        <v>1212</v>
      </c>
    </row>
    <row r="4566" spans="1:12">
      <c r="A4566" s="2" t="s">
        <v>10254</v>
      </c>
      <c r="B4566" s="2" t="s">
        <v>10255</v>
      </c>
      <c r="C4566" s="2" t="s">
        <v>10256</v>
      </c>
      <c r="D4566" s="19" t="s">
        <v>10257</v>
      </c>
      <c r="E4566" s="20"/>
      <c r="F4566" s="3">
        <v>900</v>
      </c>
      <c r="G4566" s="2" t="s">
        <v>134</v>
      </c>
      <c r="H4566" s="2"/>
      <c r="I4566" s="2"/>
      <c r="J4566" s="2"/>
      <c r="K4566" s="2"/>
      <c r="L4566" s="2" t="s">
        <v>1212</v>
      </c>
    </row>
    <row r="4567" spans="1:12">
      <c r="A4567" s="2" t="s">
        <v>10258</v>
      </c>
      <c r="B4567" s="2" t="s">
        <v>10259</v>
      </c>
      <c r="C4567" s="2" t="s">
        <v>10260</v>
      </c>
      <c r="D4567" s="19" t="s">
        <v>10261</v>
      </c>
      <c r="E4567" s="20"/>
      <c r="F4567" s="3">
        <v>610</v>
      </c>
      <c r="G4567" s="2" t="s">
        <v>134</v>
      </c>
      <c r="H4567" s="2"/>
      <c r="I4567" s="2"/>
      <c r="J4567" s="2"/>
      <c r="K4567" s="2"/>
      <c r="L4567" s="2" t="s">
        <v>1212</v>
      </c>
    </row>
    <row r="4568" spans="1:12">
      <c r="A4568" s="2" t="s">
        <v>10262</v>
      </c>
      <c r="B4568" s="2" t="s">
        <v>10177</v>
      </c>
      <c r="C4568" s="2" t="s">
        <v>10263</v>
      </c>
      <c r="D4568" s="19" t="s">
        <v>10264</v>
      </c>
      <c r="E4568" s="20"/>
      <c r="F4568" s="3">
        <v>1800</v>
      </c>
      <c r="G4568" s="2" t="s">
        <v>134</v>
      </c>
      <c r="H4568" s="2"/>
      <c r="I4568" s="2"/>
      <c r="J4568" s="2"/>
      <c r="K4568" s="2"/>
      <c r="L4568" s="2" t="s">
        <v>1212</v>
      </c>
    </row>
    <row r="4569" spans="1:12">
      <c r="A4569" s="2" t="s">
        <v>10265</v>
      </c>
      <c r="B4569" s="2" t="s">
        <v>10266</v>
      </c>
      <c r="C4569" s="2" t="s">
        <v>10267</v>
      </c>
      <c r="D4569" s="19" t="s">
        <v>10268</v>
      </c>
      <c r="E4569" s="20"/>
      <c r="F4569" s="3">
        <v>570</v>
      </c>
      <c r="G4569" s="2" t="s">
        <v>134</v>
      </c>
      <c r="H4569" s="2"/>
      <c r="I4569" s="2"/>
      <c r="J4569" s="2" t="s">
        <v>10269</v>
      </c>
      <c r="K4569" s="2" t="s">
        <v>10270</v>
      </c>
      <c r="L4569" s="2" t="s">
        <v>1212</v>
      </c>
    </row>
    <row r="4570" spans="1:12">
      <c r="A4570" s="2" t="s">
        <v>10271</v>
      </c>
      <c r="B4570" s="3">
        <v>0.17810000000000001</v>
      </c>
      <c r="C4570" s="2" t="s">
        <v>10272</v>
      </c>
      <c r="D4570" s="2" t="s">
        <v>10273</v>
      </c>
      <c r="E4570" s="2" t="s">
        <v>10274</v>
      </c>
      <c r="F4570" s="2" t="s">
        <v>10275</v>
      </c>
      <c r="G4570" s="2" t="s">
        <v>134</v>
      </c>
      <c r="H4570" s="2"/>
      <c r="I4570" s="2" t="s">
        <v>10276</v>
      </c>
      <c r="J4570" s="2" t="s">
        <v>10277</v>
      </c>
      <c r="K4570" s="2" t="s">
        <v>10278</v>
      </c>
      <c r="L4570" s="2" t="s">
        <v>8189</v>
      </c>
    </row>
    <row r="4571" spans="1:12">
      <c r="A4571" s="2" t="s">
        <v>10279</v>
      </c>
      <c r="B4571" s="2" t="s">
        <v>10280</v>
      </c>
      <c r="C4571" s="2" t="s">
        <v>10281</v>
      </c>
      <c r="D4571" s="2" t="s">
        <v>10282</v>
      </c>
      <c r="E4571" s="2" t="s">
        <v>870</v>
      </c>
      <c r="F4571" s="2" t="s">
        <v>10283</v>
      </c>
      <c r="G4571" s="2" t="s">
        <v>134</v>
      </c>
      <c r="H4571" s="2"/>
      <c r="I4571" s="2" t="s">
        <v>10284</v>
      </c>
      <c r="J4571" s="2" t="s">
        <v>10285</v>
      </c>
      <c r="K4571" s="2" t="s">
        <v>10286</v>
      </c>
      <c r="L4571" s="2" t="s">
        <v>1475</v>
      </c>
    </row>
    <row r="4572" spans="1:12">
      <c r="A4572" s="2" t="s">
        <v>10287</v>
      </c>
      <c r="B4572" s="2" t="s">
        <v>10288</v>
      </c>
      <c r="C4572" s="2" t="s">
        <v>10289</v>
      </c>
      <c r="D4572" s="2" t="s">
        <v>10290</v>
      </c>
      <c r="E4572" s="2" t="s">
        <v>10291</v>
      </c>
      <c r="F4572" s="2" t="s">
        <v>10292</v>
      </c>
      <c r="G4572" s="2" t="s">
        <v>134</v>
      </c>
      <c r="H4572" s="2"/>
      <c r="I4572" s="2" t="s">
        <v>10284</v>
      </c>
      <c r="J4572" s="2" t="s">
        <v>10285</v>
      </c>
      <c r="K4572" s="2" t="s">
        <v>10286</v>
      </c>
      <c r="L4572" s="2" t="s">
        <v>1475</v>
      </c>
    </row>
    <row r="4573" spans="1:12">
      <c r="A4573" s="2" t="s">
        <v>10293</v>
      </c>
      <c r="B4573" s="2" t="s">
        <v>10294</v>
      </c>
      <c r="C4573" s="2" t="s">
        <v>10295</v>
      </c>
      <c r="D4573" s="2" t="s">
        <v>10296</v>
      </c>
      <c r="E4573" s="2" t="s">
        <v>10297</v>
      </c>
      <c r="F4573" s="2" t="s">
        <v>10298</v>
      </c>
      <c r="G4573" s="2" t="s">
        <v>134</v>
      </c>
      <c r="H4573" s="2"/>
      <c r="I4573" s="2" t="s">
        <v>10299</v>
      </c>
      <c r="J4573" s="2" t="s">
        <v>7553</v>
      </c>
      <c r="K4573" s="2" t="s">
        <v>10300</v>
      </c>
      <c r="L4573" s="2" t="s">
        <v>1227</v>
      </c>
    </row>
    <row r="4574" spans="1:12">
      <c r="A4574" s="2" t="s">
        <v>10301</v>
      </c>
      <c r="B4574" s="2" t="s">
        <v>7561</v>
      </c>
      <c r="C4574" s="2"/>
      <c r="D4574" s="2" t="s">
        <v>10302</v>
      </c>
      <c r="E4574" s="2" t="s">
        <v>10303</v>
      </c>
      <c r="F4574" s="2"/>
      <c r="G4574" s="2" t="s">
        <v>13</v>
      </c>
      <c r="H4574" s="2"/>
      <c r="I4574" s="2" t="s">
        <v>10304</v>
      </c>
      <c r="J4574" s="2" t="s">
        <v>10305</v>
      </c>
      <c r="K4574" s="2" t="s">
        <v>10306</v>
      </c>
      <c r="L4574" s="2" t="s">
        <v>935</v>
      </c>
    </row>
    <row r="4575" spans="1:12">
      <c r="A4575" s="2" t="s">
        <v>10307</v>
      </c>
      <c r="B4575" s="19" t="s">
        <v>10308</v>
      </c>
      <c r="C4575" s="20"/>
      <c r="D4575" s="2"/>
      <c r="E4575" s="19" t="s">
        <v>10309</v>
      </c>
      <c r="F4575" s="20"/>
      <c r="G4575" s="19" t="s">
        <v>489</v>
      </c>
      <c r="H4575" s="20"/>
      <c r="I4575" s="2" t="s">
        <v>10310</v>
      </c>
      <c r="J4575" s="19" t="s">
        <v>10311</v>
      </c>
      <c r="K4575" s="20"/>
      <c r="L4575" s="2" t="s">
        <v>986</v>
      </c>
    </row>
    <row r="4576" spans="1:12">
      <c r="A4576" s="2" t="s">
        <v>10312</v>
      </c>
      <c r="B4576" s="19" t="s">
        <v>10313</v>
      </c>
      <c r="C4576" s="20"/>
      <c r="D4576" s="2"/>
      <c r="E4576" s="19" t="s">
        <v>10314</v>
      </c>
      <c r="F4576" s="20"/>
      <c r="G4576" s="19" t="s">
        <v>489</v>
      </c>
      <c r="H4576" s="20"/>
      <c r="I4576" s="2" t="s">
        <v>10310</v>
      </c>
      <c r="J4576" s="19" t="s">
        <v>10311</v>
      </c>
      <c r="K4576" s="20"/>
      <c r="L4576" s="2" t="s">
        <v>986</v>
      </c>
    </row>
    <row r="4577" spans="1:12">
      <c r="A4577" s="2" t="s">
        <v>10315</v>
      </c>
      <c r="B4577" s="2" t="s">
        <v>10316</v>
      </c>
      <c r="C4577" s="2"/>
      <c r="D4577" s="2"/>
      <c r="E4577" s="2" t="s">
        <v>10317</v>
      </c>
      <c r="F4577" s="2" t="s">
        <v>10318</v>
      </c>
      <c r="G4577" s="19" t="s">
        <v>489</v>
      </c>
      <c r="H4577" s="20"/>
      <c r="I4577" s="2" t="s">
        <v>10319</v>
      </c>
      <c r="J4577" s="2" t="s">
        <v>10320</v>
      </c>
      <c r="K4577" s="2"/>
      <c r="L4577" s="2" t="s">
        <v>10321</v>
      </c>
    </row>
    <row r="4578" spans="1:12">
      <c r="A4578" s="2" t="s">
        <v>10322</v>
      </c>
      <c r="B4578" s="19" t="s">
        <v>10323</v>
      </c>
      <c r="C4578" s="20"/>
      <c r="D4578" s="2"/>
      <c r="E4578" s="2" t="s">
        <v>10324</v>
      </c>
      <c r="F4578" s="2"/>
      <c r="G4578" s="19" t="s">
        <v>489</v>
      </c>
      <c r="H4578" s="20"/>
      <c r="I4578" s="2" t="s">
        <v>10325</v>
      </c>
      <c r="J4578" s="19" t="s">
        <v>10326</v>
      </c>
      <c r="K4578" s="20"/>
      <c r="L4578" s="2" t="s">
        <v>1490</v>
      </c>
    </row>
    <row r="4579" spans="1:12">
      <c r="A4579" s="2" t="s">
        <v>10327</v>
      </c>
      <c r="B4579" s="19" t="s">
        <v>10328</v>
      </c>
      <c r="C4579" s="20"/>
      <c r="D4579" s="2"/>
      <c r="E4579" s="19" t="s">
        <v>10329</v>
      </c>
      <c r="F4579" s="20"/>
      <c r="G4579" s="19" t="s">
        <v>489</v>
      </c>
      <c r="H4579" s="20"/>
      <c r="I4579" s="2" t="s">
        <v>10330</v>
      </c>
      <c r="J4579" s="19" t="s">
        <v>10331</v>
      </c>
      <c r="K4579" s="20"/>
      <c r="L4579" s="2" t="s">
        <v>1490</v>
      </c>
    </row>
    <row r="4580" spans="1:12">
      <c r="A4580" s="2" t="s">
        <v>10332</v>
      </c>
      <c r="B4580" s="19" t="s">
        <v>10333</v>
      </c>
      <c r="C4580" s="20"/>
      <c r="D4580" s="2"/>
      <c r="E4580" s="19" t="s">
        <v>10334</v>
      </c>
      <c r="F4580" s="20"/>
      <c r="G4580" s="19" t="s">
        <v>489</v>
      </c>
      <c r="H4580" s="20"/>
      <c r="I4580" s="2" t="s">
        <v>10335</v>
      </c>
      <c r="J4580" s="19" t="s">
        <v>10336</v>
      </c>
      <c r="K4580" s="20"/>
      <c r="L4580" s="2" t="s">
        <v>1490</v>
      </c>
    </row>
    <row r="4581" spans="1:12">
      <c r="A4581" s="2" t="s">
        <v>10337</v>
      </c>
      <c r="B4581" s="2"/>
      <c r="C4581" s="2"/>
      <c r="D4581" s="2" t="s">
        <v>10338</v>
      </c>
      <c r="E4581" s="2" t="s">
        <v>10339</v>
      </c>
      <c r="F4581" s="2" t="s">
        <v>10340</v>
      </c>
      <c r="G4581" s="2" t="s">
        <v>134</v>
      </c>
      <c r="H4581" s="2"/>
      <c r="I4581" s="2" t="s">
        <v>10341</v>
      </c>
      <c r="J4581" s="2" t="s">
        <v>10342</v>
      </c>
      <c r="K4581" s="2" t="s">
        <v>10343</v>
      </c>
      <c r="L4581" s="2" t="s">
        <v>1020</v>
      </c>
    </row>
    <row r="4582" spans="1:12">
      <c r="A4582" s="2" t="s">
        <v>10344</v>
      </c>
      <c r="B4582" s="19" t="s">
        <v>10345</v>
      </c>
      <c r="C4582" s="20"/>
      <c r="D4582" s="2"/>
      <c r="E4582" s="19" t="s">
        <v>10346</v>
      </c>
      <c r="F4582" s="20"/>
      <c r="G4582" s="19" t="s">
        <v>489</v>
      </c>
      <c r="H4582" s="20"/>
      <c r="I4582" s="2" t="s">
        <v>10347</v>
      </c>
      <c r="J4582" s="19" t="s">
        <v>10348</v>
      </c>
      <c r="K4582" s="20"/>
      <c r="L4582" s="2" t="s">
        <v>1022</v>
      </c>
    </row>
    <row r="4583" spans="1:12">
      <c r="A4583" s="2" t="s">
        <v>10349</v>
      </c>
      <c r="B4583" s="19" t="s">
        <v>10350</v>
      </c>
      <c r="C4583" s="20"/>
      <c r="D4583" s="2"/>
      <c r="E4583" s="19" t="s">
        <v>10351</v>
      </c>
      <c r="F4583" s="20"/>
      <c r="G4583" s="19" t="s">
        <v>489</v>
      </c>
      <c r="H4583" s="20"/>
      <c r="I4583" s="2" t="s">
        <v>10352</v>
      </c>
      <c r="J4583" s="19" t="s">
        <v>10353</v>
      </c>
      <c r="K4583" s="20"/>
      <c r="L4583" s="2" t="s">
        <v>1028</v>
      </c>
    </row>
    <row r="4584" spans="1:12">
      <c r="A4584" s="2" t="s">
        <v>10354</v>
      </c>
      <c r="B4584" s="2" t="s">
        <v>10355</v>
      </c>
      <c r="C4584" s="2"/>
      <c r="D4584" s="2"/>
      <c r="E4584" s="19" t="s">
        <v>10356</v>
      </c>
      <c r="F4584" s="20"/>
      <c r="G4584" s="19" t="s">
        <v>489</v>
      </c>
      <c r="H4584" s="20"/>
      <c r="I4584" s="2" t="s">
        <v>10357</v>
      </c>
      <c r="J4584" s="19" t="s">
        <v>10358</v>
      </c>
      <c r="K4584" s="20"/>
      <c r="L4584" s="2" t="s">
        <v>1028</v>
      </c>
    </row>
    <row r="4585" spans="1:12">
      <c r="A4585" s="2" t="s">
        <v>10359</v>
      </c>
      <c r="B4585" s="19" t="s">
        <v>10360</v>
      </c>
      <c r="C4585" s="20"/>
      <c r="D4585" s="2"/>
      <c r="E4585" s="19" t="s">
        <v>10361</v>
      </c>
      <c r="F4585" s="20"/>
      <c r="G4585" s="19" t="s">
        <v>489</v>
      </c>
      <c r="H4585" s="20"/>
      <c r="I4585" s="2" t="s">
        <v>10362</v>
      </c>
      <c r="J4585" s="19" t="s">
        <v>10363</v>
      </c>
      <c r="K4585" s="20"/>
      <c r="L4585" s="2" t="s">
        <v>1028</v>
      </c>
    </row>
    <row r="4586" spans="1:12">
      <c r="A4586" s="2" t="s">
        <v>10364</v>
      </c>
      <c r="B4586" s="19" t="s">
        <v>10365</v>
      </c>
      <c r="C4586" s="20"/>
      <c r="D4586" s="2"/>
      <c r="E4586" s="19" t="s">
        <v>10366</v>
      </c>
      <c r="F4586" s="20"/>
      <c r="G4586" s="19" t="s">
        <v>489</v>
      </c>
      <c r="H4586" s="20"/>
      <c r="I4586" s="2"/>
      <c r="J4586" s="19" t="s">
        <v>10367</v>
      </c>
      <c r="K4586" s="20"/>
      <c r="L4586" s="2" t="s">
        <v>10368</v>
      </c>
    </row>
    <row r="4587" spans="1:12">
      <c r="A4587" s="2" t="s">
        <v>10369</v>
      </c>
      <c r="B4587" s="19" t="s">
        <v>10370</v>
      </c>
      <c r="C4587" s="20"/>
      <c r="D4587" s="2"/>
      <c r="E4587" s="19" t="s">
        <v>10371</v>
      </c>
      <c r="F4587" s="20"/>
      <c r="G4587" s="19" t="s">
        <v>489</v>
      </c>
      <c r="H4587" s="20"/>
      <c r="I4587" s="2" t="s">
        <v>10372</v>
      </c>
      <c r="J4587" s="19" t="s">
        <v>10373</v>
      </c>
      <c r="K4587" s="20"/>
      <c r="L4587" s="2" t="s">
        <v>10368</v>
      </c>
    </row>
    <row r="4588" spans="1:12">
      <c r="A4588" s="2" t="s">
        <v>10374</v>
      </c>
      <c r="B4588" s="19" t="s">
        <v>10375</v>
      </c>
      <c r="C4588" s="20"/>
      <c r="D4588" s="2"/>
      <c r="E4588" s="19" t="s">
        <v>10376</v>
      </c>
      <c r="F4588" s="20"/>
      <c r="G4588" s="19" t="s">
        <v>489</v>
      </c>
      <c r="H4588" s="20"/>
      <c r="I4588" s="2" t="s">
        <v>10377</v>
      </c>
      <c r="J4588" s="19" t="s">
        <v>10378</v>
      </c>
      <c r="K4588" s="20"/>
      <c r="L4588" s="2" t="s">
        <v>1028</v>
      </c>
    </row>
    <row r="4589" spans="1:12">
      <c r="A4589" s="2" t="s">
        <v>10379</v>
      </c>
      <c r="B4589" s="19" t="s">
        <v>10380</v>
      </c>
      <c r="C4589" s="20"/>
      <c r="D4589" s="2"/>
      <c r="E4589" s="19" t="s">
        <v>10381</v>
      </c>
      <c r="F4589" s="20"/>
      <c r="G4589" s="19" t="s">
        <v>489</v>
      </c>
      <c r="H4589" s="20"/>
      <c r="I4589" s="2" t="s">
        <v>10382</v>
      </c>
      <c r="J4589" s="19" t="s">
        <v>10383</v>
      </c>
      <c r="K4589" s="20"/>
      <c r="L4589" s="2" t="s">
        <v>1028</v>
      </c>
    </row>
    <row r="4590" spans="1:12">
      <c r="A4590" s="2" t="s">
        <v>10384</v>
      </c>
      <c r="B4590" s="19" t="s">
        <v>10385</v>
      </c>
      <c r="C4590" s="20"/>
      <c r="D4590" s="2"/>
      <c r="E4590" s="19" t="s">
        <v>10386</v>
      </c>
      <c r="F4590" s="20"/>
      <c r="G4590" s="19" t="s">
        <v>489</v>
      </c>
      <c r="H4590" s="20"/>
      <c r="I4590" s="2" t="s">
        <v>10387</v>
      </c>
      <c r="J4590" s="19" t="s">
        <v>10388</v>
      </c>
      <c r="K4590" s="20"/>
      <c r="L4590" s="2" t="s">
        <v>1028</v>
      </c>
    </row>
    <row r="4591" spans="1:12">
      <c r="A4591" s="2" t="s">
        <v>10389</v>
      </c>
      <c r="B4591" s="19" t="s">
        <v>10390</v>
      </c>
      <c r="C4591" s="20"/>
      <c r="D4591" s="2" t="s">
        <v>10391</v>
      </c>
      <c r="E4591" s="2" t="s">
        <v>10392</v>
      </c>
      <c r="F4591" s="2"/>
      <c r="G4591" s="2" t="s">
        <v>13</v>
      </c>
      <c r="H4591" s="2"/>
      <c r="I4591" s="2" t="s">
        <v>10393</v>
      </c>
      <c r="J4591" s="2" t="s">
        <v>6772</v>
      </c>
      <c r="K4591" s="2" t="s">
        <v>10394</v>
      </c>
      <c r="L4591" s="2" t="s">
        <v>10395</v>
      </c>
    </row>
    <row r="4592" spans="1:12">
      <c r="A4592" s="2" t="s">
        <v>10396</v>
      </c>
      <c r="B4592" s="19" t="s">
        <v>10397</v>
      </c>
      <c r="C4592" s="20"/>
      <c r="D4592" s="2"/>
      <c r="E4592" s="19" t="s">
        <v>10398</v>
      </c>
      <c r="F4592" s="20"/>
      <c r="G4592" s="19" t="s">
        <v>489</v>
      </c>
      <c r="H4592" s="20"/>
      <c r="I4592" s="2" t="s">
        <v>10399</v>
      </c>
      <c r="J4592" s="2" t="s">
        <v>10400</v>
      </c>
      <c r="K4592" s="2"/>
      <c r="L4592" s="2" t="s">
        <v>10401</v>
      </c>
    </row>
    <row r="4593" spans="1:12">
      <c r="A4593" s="2" t="s">
        <v>10402</v>
      </c>
      <c r="B4593" s="19" t="s">
        <v>10403</v>
      </c>
      <c r="C4593" s="20"/>
      <c r="D4593" s="2" t="s">
        <v>10404</v>
      </c>
      <c r="E4593" s="2" t="s">
        <v>10405</v>
      </c>
      <c r="F4593" s="2" t="s">
        <v>10406</v>
      </c>
      <c r="G4593" s="2" t="s">
        <v>13</v>
      </c>
      <c r="H4593" s="2"/>
      <c r="I4593" s="2" t="s">
        <v>10407</v>
      </c>
      <c r="J4593" s="2" t="s">
        <v>10408</v>
      </c>
      <c r="K4593" s="2" t="s">
        <v>10409</v>
      </c>
      <c r="L4593" s="2" t="s">
        <v>10410</v>
      </c>
    </row>
    <row r="4594" spans="1:12">
      <c r="A4594" s="2" t="s">
        <v>10411</v>
      </c>
      <c r="B4594" s="2" t="s">
        <v>10412</v>
      </c>
      <c r="C4594" s="2" t="s">
        <v>10413</v>
      </c>
      <c r="D4594" s="2" t="s">
        <v>10414</v>
      </c>
      <c r="E4594" s="2" t="s">
        <v>10415</v>
      </c>
      <c r="F4594" s="2" t="s">
        <v>10416</v>
      </c>
      <c r="G4594" s="2" t="s">
        <v>134</v>
      </c>
      <c r="H4594" s="2"/>
      <c r="I4594" s="2" t="s">
        <v>10417</v>
      </c>
      <c r="J4594" s="2" t="s">
        <v>10418</v>
      </c>
      <c r="K4594" s="2" t="s">
        <v>10419</v>
      </c>
      <c r="L4594" s="2" t="s">
        <v>1041</v>
      </c>
    </row>
    <row r="4595" spans="1:12">
      <c r="A4595" s="2" t="s">
        <v>10420</v>
      </c>
      <c r="B4595" s="2" t="s">
        <v>10421</v>
      </c>
      <c r="C4595" s="2" t="s">
        <v>990</v>
      </c>
      <c r="D4595" s="2" t="s">
        <v>10422</v>
      </c>
      <c r="E4595" s="2" t="s">
        <v>10423</v>
      </c>
      <c r="F4595" s="2" t="s">
        <v>10424</v>
      </c>
      <c r="G4595" s="2" t="s">
        <v>134</v>
      </c>
      <c r="H4595" s="2"/>
      <c r="I4595" s="2" t="s">
        <v>10425</v>
      </c>
      <c r="J4595" s="2" t="s">
        <v>10426</v>
      </c>
      <c r="K4595" s="2" t="s">
        <v>10427</v>
      </c>
      <c r="L4595" s="2" t="s">
        <v>10428</v>
      </c>
    </row>
    <row r="4596" spans="1:12">
      <c r="A4596" s="2" t="s">
        <v>10429</v>
      </c>
      <c r="B4596" s="2" t="s">
        <v>10430</v>
      </c>
      <c r="C4596" s="2" t="s">
        <v>10431</v>
      </c>
      <c r="D4596" s="2" t="s">
        <v>10432</v>
      </c>
      <c r="E4596" s="2" t="s">
        <v>10433</v>
      </c>
      <c r="F4596" s="2" t="s">
        <v>10434</v>
      </c>
      <c r="G4596" s="2" t="s">
        <v>134</v>
      </c>
      <c r="H4596" s="2"/>
      <c r="I4596" s="2" t="s">
        <v>10425</v>
      </c>
      <c r="J4596" s="2" t="s">
        <v>10426</v>
      </c>
      <c r="K4596" s="2" t="s">
        <v>10427</v>
      </c>
      <c r="L4596" s="2" t="s">
        <v>10428</v>
      </c>
    </row>
    <row r="4597" spans="1:12">
      <c r="A4597" s="2" t="s">
        <v>10435</v>
      </c>
      <c r="B4597" s="19" t="s">
        <v>10436</v>
      </c>
      <c r="C4597" s="20"/>
      <c r="D4597" s="2"/>
      <c r="E4597" s="19" t="s">
        <v>10437</v>
      </c>
      <c r="F4597" s="20"/>
      <c r="G4597" s="19" t="s">
        <v>489</v>
      </c>
      <c r="H4597" s="20"/>
      <c r="I4597" s="2" t="s">
        <v>10438</v>
      </c>
      <c r="J4597" s="19" t="s">
        <v>10439</v>
      </c>
      <c r="K4597" s="20"/>
      <c r="L4597" s="2" t="s">
        <v>10440</v>
      </c>
    </row>
    <row r="4598" spans="1:12">
      <c r="A4598" s="2" t="s">
        <v>10441</v>
      </c>
      <c r="B4598" s="19" t="s">
        <v>10442</v>
      </c>
      <c r="C4598" s="20"/>
      <c r="D4598" s="2"/>
      <c r="E4598" s="19" t="s">
        <v>10443</v>
      </c>
      <c r="F4598" s="20"/>
      <c r="G4598" s="19" t="s">
        <v>489</v>
      </c>
      <c r="H4598" s="20"/>
      <c r="I4598" s="2" t="s">
        <v>10438</v>
      </c>
      <c r="J4598" s="19" t="s">
        <v>10439</v>
      </c>
      <c r="K4598" s="20"/>
      <c r="L4598" s="2" t="s">
        <v>10440</v>
      </c>
    </row>
    <row r="4599" spans="1:12">
      <c r="A4599" s="2" t="s">
        <v>10444</v>
      </c>
      <c r="B4599" s="19" t="s">
        <v>10445</v>
      </c>
      <c r="C4599" s="20"/>
      <c r="D4599" s="2"/>
      <c r="E4599" s="19" t="s">
        <v>10446</v>
      </c>
      <c r="F4599" s="20"/>
      <c r="G4599" s="19" t="s">
        <v>489</v>
      </c>
      <c r="H4599" s="20"/>
      <c r="I4599" s="2" t="s">
        <v>10357</v>
      </c>
      <c r="J4599" s="19" t="s">
        <v>10447</v>
      </c>
      <c r="K4599" s="20"/>
      <c r="L4599" s="2" t="s">
        <v>10448</v>
      </c>
    </row>
    <row r="4600" spans="1:12">
      <c r="A4600" s="2" t="s">
        <v>10449</v>
      </c>
      <c r="B4600" s="2" t="s">
        <v>10450</v>
      </c>
      <c r="C4600" s="2" t="s">
        <v>10451</v>
      </c>
      <c r="D4600" s="2" t="s">
        <v>10452</v>
      </c>
      <c r="E4600" s="2" t="s">
        <v>10453</v>
      </c>
      <c r="F4600" s="3">
        <v>955</v>
      </c>
      <c r="G4600" s="2" t="s">
        <v>134</v>
      </c>
      <c r="H4600" s="2"/>
      <c r="I4600" s="2" t="s">
        <v>10454</v>
      </c>
      <c r="J4600" s="2" t="s">
        <v>10455</v>
      </c>
      <c r="K4600" s="2" t="s">
        <v>10456</v>
      </c>
      <c r="L4600" s="2" t="s">
        <v>1049</v>
      </c>
    </row>
    <row r="4601" spans="1:12">
      <c r="A4601" s="2" t="s">
        <v>10457</v>
      </c>
      <c r="B4601" s="2" t="s">
        <v>10458</v>
      </c>
      <c r="C4601" s="2" t="s">
        <v>10459</v>
      </c>
      <c r="D4601" s="2" t="s">
        <v>10460</v>
      </c>
      <c r="E4601" s="2" t="s">
        <v>10461</v>
      </c>
      <c r="F4601" s="3">
        <v>860</v>
      </c>
      <c r="G4601" s="2" t="s">
        <v>134</v>
      </c>
      <c r="H4601" s="2"/>
      <c r="I4601" s="2" t="s">
        <v>10454</v>
      </c>
      <c r="J4601" s="2" t="s">
        <v>10455</v>
      </c>
      <c r="K4601" s="2" t="s">
        <v>10456</v>
      </c>
      <c r="L4601" s="2" t="s">
        <v>1049</v>
      </c>
    </row>
    <row r="4602" spans="1:12">
      <c r="A4602" s="2" t="s">
        <v>10462</v>
      </c>
      <c r="B4602" s="2" t="s">
        <v>10463</v>
      </c>
      <c r="C4602" s="2" t="s">
        <v>10464</v>
      </c>
      <c r="D4602" s="2" t="s">
        <v>10465</v>
      </c>
      <c r="E4602" s="2" t="s">
        <v>10466</v>
      </c>
      <c r="F4602" s="3">
        <v>586</v>
      </c>
      <c r="G4602" s="2" t="s">
        <v>134</v>
      </c>
      <c r="H4602" s="2"/>
      <c r="I4602" s="2" t="s">
        <v>10454</v>
      </c>
      <c r="J4602" s="2" t="s">
        <v>10455</v>
      </c>
      <c r="K4602" s="2" t="s">
        <v>10456</v>
      </c>
      <c r="L4602" s="2" t="s">
        <v>1049</v>
      </c>
    </row>
    <row r="4603" spans="1:12">
      <c r="A4603" s="2" t="s">
        <v>10467</v>
      </c>
      <c r="B4603" s="2" t="s">
        <v>10468</v>
      </c>
      <c r="C4603" s="2" t="s">
        <v>10469</v>
      </c>
      <c r="D4603" s="2" t="s">
        <v>10470</v>
      </c>
      <c r="E4603" s="2" t="s">
        <v>10471</v>
      </c>
      <c r="F4603" s="3">
        <v>462</v>
      </c>
      <c r="G4603" s="2" t="s">
        <v>134</v>
      </c>
      <c r="H4603" s="2"/>
      <c r="I4603" s="2" t="s">
        <v>10454</v>
      </c>
      <c r="J4603" s="2" t="s">
        <v>10455</v>
      </c>
      <c r="K4603" s="2" t="s">
        <v>10456</v>
      </c>
      <c r="L4603" s="2" t="s">
        <v>1049</v>
      </c>
    </row>
    <row r="4604" spans="1:12">
      <c r="A4604" s="2" t="s">
        <v>10472</v>
      </c>
      <c r="B4604" s="2"/>
      <c r="C4604" s="2" t="s">
        <v>10473</v>
      </c>
      <c r="D4604" s="2" t="s">
        <v>10474</v>
      </c>
      <c r="E4604" s="2" t="s">
        <v>10475</v>
      </c>
      <c r="F4604" s="2" t="s">
        <v>10476</v>
      </c>
      <c r="G4604" s="2" t="s">
        <v>134</v>
      </c>
      <c r="H4604" s="2"/>
      <c r="I4604" s="2" t="s">
        <v>10477</v>
      </c>
      <c r="J4604" s="2" t="s">
        <v>10478</v>
      </c>
      <c r="K4604" s="2" t="s">
        <v>10479</v>
      </c>
      <c r="L4604" s="2" t="s">
        <v>10480</v>
      </c>
    </row>
    <row r="4605" spans="1:12">
      <c r="A4605" s="2" t="s">
        <v>10481</v>
      </c>
      <c r="B4605" s="2" t="s">
        <v>10482</v>
      </c>
      <c r="C4605" s="2" t="s">
        <v>10483</v>
      </c>
      <c r="D4605" s="2" t="s">
        <v>10484</v>
      </c>
      <c r="E4605" s="2" t="s">
        <v>10485</v>
      </c>
      <c r="F4605" s="2" t="s">
        <v>10486</v>
      </c>
      <c r="G4605" s="2" t="s">
        <v>134</v>
      </c>
      <c r="H4605" s="2"/>
      <c r="I4605" s="2" t="s">
        <v>10487</v>
      </c>
      <c r="J4605" s="2" t="s">
        <v>10488</v>
      </c>
      <c r="K4605" s="2" t="s">
        <v>10489</v>
      </c>
      <c r="L4605" s="2" t="s">
        <v>10490</v>
      </c>
    </row>
    <row r="4606" spans="1:12">
      <c r="A4606" s="2" t="s">
        <v>10491</v>
      </c>
      <c r="B4606" s="19" t="s">
        <v>10492</v>
      </c>
      <c r="C4606" s="20"/>
      <c r="D4606" s="19" t="s">
        <v>10493</v>
      </c>
      <c r="E4606" s="20"/>
      <c r="F4606" s="2"/>
      <c r="G4606" s="2" t="s">
        <v>13</v>
      </c>
      <c r="H4606" s="2"/>
      <c r="I4606" s="2" t="s">
        <v>10487</v>
      </c>
      <c r="J4606" s="2" t="s">
        <v>10488</v>
      </c>
      <c r="K4606" s="2" t="s">
        <v>10489</v>
      </c>
      <c r="L4606" s="2" t="s">
        <v>10490</v>
      </c>
    </row>
    <row r="4607" spans="1:12">
      <c r="A4607" s="2" t="s">
        <v>10494</v>
      </c>
      <c r="B4607" s="19" t="s">
        <v>10495</v>
      </c>
      <c r="C4607" s="20"/>
      <c r="D4607" s="19" t="s">
        <v>10496</v>
      </c>
      <c r="E4607" s="20"/>
      <c r="F4607" s="2"/>
      <c r="G4607" s="2" t="s">
        <v>13</v>
      </c>
      <c r="H4607" s="2"/>
      <c r="I4607" s="2" t="s">
        <v>10487</v>
      </c>
      <c r="J4607" s="2" t="s">
        <v>10488</v>
      </c>
      <c r="K4607" s="2" t="s">
        <v>10489</v>
      </c>
      <c r="L4607" s="2" t="s">
        <v>10490</v>
      </c>
    </row>
    <row r="4608" spans="1:12">
      <c r="A4608" s="2" t="s">
        <v>10497</v>
      </c>
      <c r="B4608" s="19" t="s">
        <v>10498</v>
      </c>
      <c r="C4608" s="20"/>
      <c r="D4608" s="2" t="s">
        <v>10499</v>
      </c>
      <c r="E4608" s="2"/>
      <c r="F4608" s="2"/>
      <c r="G4608" s="2" t="s">
        <v>13</v>
      </c>
      <c r="H4608" s="2"/>
      <c r="I4608" s="2" t="s">
        <v>10487</v>
      </c>
      <c r="J4608" s="2" t="s">
        <v>10488</v>
      </c>
      <c r="K4608" s="2" t="s">
        <v>10489</v>
      </c>
      <c r="L4608" s="2" t="s">
        <v>10490</v>
      </c>
    </row>
    <row r="4609" spans="1:12">
      <c r="A4609" s="2" t="s">
        <v>10500</v>
      </c>
      <c r="B4609" s="2" t="s">
        <v>10501</v>
      </c>
      <c r="C4609" s="2" t="s">
        <v>1708</v>
      </c>
      <c r="D4609" s="2" t="s">
        <v>10502</v>
      </c>
      <c r="E4609" s="2" t="s">
        <v>10503</v>
      </c>
      <c r="F4609" s="2" t="s">
        <v>10504</v>
      </c>
      <c r="G4609" s="2" t="s">
        <v>134</v>
      </c>
      <c r="H4609" s="2"/>
      <c r="I4609" s="2" t="s">
        <v>10505</v>
      </c>
      <c r="J4609" s="2" t="s">
        <v>10506</v>
      </c>
      <c r="K4609" s="2" t="s">
        <v>10507</v>
      </c>
      <c r="L4609" s="2" t="s">
        <v>1056</v>
      </c>
    </row>
    <row r="4610" spans="1:12">
      <c r="A4610" s="2" t="s">
        <v>10508</v>
      </c>
      <c r="B4610" s="2" t="s">
        <v>10509</v>
      </c>
      <c r="C4610" s="2" t="s">
        <v>10510</v>
      </c>
      <c r="D4610" s="2" t="s">
        <v>10511</v>
      </c>
      <c r="E4610" s="2" t="s">
        <v>10512</v>
      </c>
      <c r="F4610" s="2" t="s">
        <v>10513</v>
      </c>
      <c r="G4610" s="2" t="s">
        <v>134</v>
      </c>
      <c r="H4610" s="2"/>
      <c r="I4610" s="2" t="s">
        <v>10514</v>
      </c>
      <c r="J4610" s="2" t="s">
        <v>10515</v>
      </c>
      <c r="K4610" s="2" t="s">
        <v>10516</v>
      </c>
      <c r="L4610" s="2" t="s">
        <v>1056</v>
      </c>
    </row>
    <row r="4611" spans="1:12">
      <c r="A4611" s="2" t="s">
        <v>10517</v>
      </c>
      <c r="B4611" s="2" t="s">
        <v>10518</v>
      </c>
      <c r="C4611" s="2" t="s">
        <v>10519</v>
      </c>
      <c r="D4611" s="2" t="s">
        <v>10520</v>
      </c>
      <c r="E4611" s="2" t="s">
        <v>10521</v>
      </c>
      <c r="F4611" s="2" t="s">
        <v>10522</v>
      </c>
      <c r="G4611" s="2" t="s">
        <v>134</v>
      </c>
      <c r="H4611" s="2"/>
      <c r="I4611" s="2" t="s">
        <v>10523</v>
      </c>
      <c r="J4611" s="2" t="s">
        <v>10524</v>
      </c>
      <c r="K4611" s="2" t="s">
        <v>6216</v>
      </c>
      <c r="L4611" s="2" t="s">
        <v>1056</v>
      </c>
    </row>
    <row r="4612" spans="1:12">
      <c r="A4612" s="2" t="s">
        <v>10525</v>
      </c>
      <c r="B4612" s="2" t="s">
        <v>10526</v>
      </c>
      <c r="C4612" s="2"/>
      <c r="D4612" s="2"/>
      <c r="E4612" s="2" t="s">
        <v>10527</v>
      </c>
      <c r="F4612" s="2"/>
      <c r="G4612" s="2" t="s">
        <v>67</v>
      </c>
      <c r="H4612" s="2"/>
      <c r="I4612" s="2" t="s">
        <v>10528</v>
      </c>
      <c r="J4612" s="19" t="s">
        <v>10529</v>
      </c>
      <c r="K4612" s="20"/>
      <c r="L4612" s="2" t="s">
        <v>1062</v>
      </c>
    </row>
    <row r="4613" spans="1:12">
      <c r="A4613" s="2" t="s">
        <v>10530</v>
      </c>
      <c r="B4613" s="2" t="s">
        <v>10531</v>
      </c>
      <c r="C4613" s="2"/>
      <c r="D4613" s="2"/>
      <c r="E4613" s="2" t="s">
        <v>10532</v>
      </c>
      <c r="F4613" s="2"/>
      <c r="G4613" s="2" t="s">
        <v>67</v>
      </c>
      <c r="H4613" s="2"/>
      <c r="I4613" s="2" t="s">
        <v>10533</v>
      </c>
      <c r="J4613" s="19" t="s">
        <v>10534</v>
      </c>
      <c r="K4613" s="20"/>
      <c r="L4613" s="2" t="s">
        <v>1062</v>
      </c>
    </row>
    <row r="4614" spans="1:12">
      <c r="A4614" s="2" t="s">
        <v>10535</v>
      </c>
      <c r="B4614" s="2" t="s">
        <v>10536</v>
      </c>
      <c r="C4614" s="2" t="s">
        <v>9438</v>
      </c>
      <c r="D4614" s="19" t="s">
        <v>10537</v>
      </c>
      <c r="E4614" s="20"/>
      <c r="F4614" s="3">
        <v>2162</v>
      </c>
      <c r="G4614" s="2" t="s">
        <v>134</v>
      </c>
      <c r="H4614" s="2"/>
      <c r="I4614" s="2" t="s">
        <v>10538</v>
      </c>
      <c r="J4614" s="2" t="s">
        <v>10539</v>
      </c>
      <c r="K4614" s="2" t="s">
        <v>10540</v>
      </c>
      <c r="L4614" s="2" t="s">
        <v>10541</v>
      </c>
    </row>
    <row r="4615" spans="1:12">
      <c r="A4615" s="2" t="s">
        <v>10542</v>
      </c>
      <c r="B4615" s="2" t="s">
        <v>10543</v>
      </c>
      <c r="C4615" s="2" t="s">
        <v>10544</v>
      </c>
      <c r="D4615" s="19" t="s">
        <v>10545</v>
      </c>
      <c r="E4615" s="20"/>
      <c r="F4615" s="3">
        <v>1820</v>
      </c>
      <c r="G4615" s="2" t="s">
        <v>134</v>
      </c>
      <c r="H4615" s="2"/>
      <c r="I4615" s="2" t="s">
        <v>10546</v>
      </c>
      <c r="J4615" s="2" t="s">
        <v>10547</v>
      </c>
      <c r="K4615" s="2" t="s">
        <v>10548</v>
      </c>
      <c r="L4615" s="2" t="s">
        <v>1584</v>
      </c>
    </row>
    <row r="4616" spans="1:12">
      <c r="A4616" s="2" t="s">
        <v>10549</v>
      </c>
      <c r="B4616" s="2" t="s">
        <v>10550</v>
      </c>
      <c r="C4616" s="2" t="s">
        <v>10551</v>
      </c>
      <c r="D4616" s="19" t="s">
        <v>10552</v>
      </c>
      <c r="E4616" s="20"/>
      <c r="F4616" s="3">
        <v>1998</v>
      </c>
      <c r="G4616" s="2" t="s">
        <v>134</v>
      </c>
      <c r="H4616" s="2"/>
      <c r="I4616" s="2" t="s">
        <v>10553</v>
      </c>
      <c r="J4616" s="2" t="s">
        <v>10554</v>
      </c>
      <c r="K4616" s="2" t="s">
        <v>10555</v>
      </c>
      <c r="L4616" s="2" t="s">
        <v>10556</v>
      </c>
    </row>
    <row r="4617" spans="1:12">
      <c r="A4617" s="2" t="s">
        <v>10557</v>
      </c>
      <c r="B4617" s="19" t="s">
        <v>10558</v>
      </c>
      <c r="C4617" s="20"/>
      <c r="D4617" s="2" t="s">
        <v>10559</v>
      </c>
      <c r="E4617" s="19" t="s">
        <v>10560</v>
      </c>
      <c r="F4617" s="20"/>
      <c r="G4617" s="2" t="s">
        <v>134</v>
      </c>
      <c r="H4617" s="2"/>
      <c r="I4617" s="3">
        <v>390</v>
      </c>
      <c r="J4617" s="2" t="s">
        <v>10561</v>
      </c>
      <c r="K4617" s="2" t="s">
        <v>10562</v>
      </c>
      <c r="L4617" s="2" t="s">
        <v>1066</v>
      </c>
    </row>
    <row r="4618" spans="1:12">
      <c r="A4618" s="2" t="s">
        <v>10563</v>
      </c>
      <c r="B4618" s="2" t="s">
        <v>10564</v>
      </c>
      <c r="C4618" s="2" t="s">
        <v>10565</v>
      </c>
      <c r="D4618" s="2" t="s">
        <v>10566</v>
      </c>
      <c r="E4618" s="2" t="s">
        <v>10567</v>
      </c>
      <c r="F4618" s="2" t="s">
        <v>10568</v>
      </c>
      <c r="G4618" s="2" t="s">
        <v>134</v>
      </c>
      <c r="H4618" s="2"/>
      <c r="I4618" s="2" t="s">
        <v>10569</v>
      </c>
      <c r="J4618" s="2" t="s">
        <v>10570</v>
      </c>
      <c r="K4618" s="2" t="s">
        <v>10571</v>
      </c>
      <c r="L4618" s="2" t="s">
        <v>1071</v>
      </c>
    </row>
    <row r="4619" spans="1:12">
      <c r="A4619" s="2" t="s">
        <v>10508</v>
      </c>
      <c r="B4619" s="2" t="s">
        <v>10572</v>
      </c>
      <c r="C4619" s="2" t="s">
        <v>10573</v>
      </c>
      <c r="D4619" s="2" t="s">
        <v>10574</v>
      </c>
      <c r="E4619" s="2" t="s">
        <v>10575</v>
      </c>
      <c r="F4619" s="2" t="s">
        <v>10576</v>
      </c>
      <c r="G4619" s="2" t="s">
        <v>134</v>
      </c>
      <c r="H4619" s="2"/>
      <c r="I4619" s="2" t="s">
        <v>10577</v>
      </c>
      <c r="J4619" s="2" t="s">
        <v>10578</v>
      </c>
      <c r="K4619" s="2" t="s">
        <v>10579</v>
      </c>
      <c r="L4619" s="2" t="s">
        <v>1071</v>
      </c>
    </row>
    <row r="4620" spans="1:12">
      <c r="A4620" s="2" t="s">
        <v>10580</v>
      </c>
      <c r="B4620" s="2" t="s">
        <v>10581</v>
      </c>
      <c r="C4620" s="2" t="s">
        <v>10582</v>
      </c>
      <c r="D4620" s="2" t="s">
        <v>10583</v>
      </c>
      <c r="E4620" s="2" t="s">
        <v>10584</v>
      </c>
      <c r="F4620" s="2" t="s">
        <v>10585</v>
      </c>
      <c r="G4620" s="2" t="s">
        <v>134</v>
      </c>
      <c r="H4620" s="2"/>
      <c r="I4620" s="2" t="s">
        <v>10586</v>
      </c>
      <c r="J4620" s="2" t="s">
        <v>10587</v>
      </c>
      <c r="K4620" s="2" t="s">
        <v>10588</v>
      </c>
      <c r="L4620" s="2" t="s">
        <v>10589</v>
      </c>
    </row>
    <row r="4621" spans="1:12">
      <c r="A4621" s="2" t="s">
        <v>10590</v>
      </c>
      <c r="B4621" s="2" t="s">
        <v>10591</v>
      </c>
      <c r="C4621" s="2" t="s">
        <v>10592</v>
      </c>
      <c r="D4621" s="2" t="s">
        <v>10593</v>
      </c>
      <c r="E4621" s="2" t="s">
        <v>10594</v>
      </c>
      <c r="F4621" s="2" t="s">
        <v>10595</v>
      </c>
      <c r="G4621" s="2" t="s">
        <v>134</v>
      </c>
      <c r="H4621" s="2"/>
      <c r="I4621" s="2" t="s">
        <v>10596</v>
      </c>
      <c r="J4621" s="2" t="s">
        <v>10597</v>
      </c>
      <c r="K4621" s="2" t="s">
        <v>10598</v>
      </c>
      <c r="L4621" s="2" t="s">
        <v>10599</v>
      </c>
    </row>
    <row r="4622" spans="1:12">
      <c r="A4622" s="2" t="s">
        <v>10600</v>
      </c>
      <c r="B4622" s="2" t="s">
        <v>10601</v>
      </c>
      <c r="C4622" s="2" t="s">
        <v>10602</v>
      </c>
      <c r="D4622" s="2" t="s">
        <v>10603</v>
      </c>
      <c r="E4622" s="2" t="s">
        <v>10604</v>
      </c>
      <c r="F4622" s="2" t="s">
        <v>10605</v>
      </c>
      <c r="G4622" s="2" t="s">
        <v>134</v>
      </c>
      <c r="H4622" s="2"/>
      <c r="I4622" s="2" t="s">
        <v>10606</v>
      </c>
      <c r="J4622" s="2" t="s">
        <v>10607</v>
      </c>
      <c r="K4622" s="2" t="s">
        <v>10608</v>
      </c>
      <c r="L4622" s="2" t="s">
        <v>1071</v>
      </c>
    </row>
    <row r="4623" spans="1:12">
      <c r="A4623" s="2" t="s">
        <v>10609</v>
      </c>
      <c r="B4623" s="2" t="s">
        <v>10610</v>
      </c>
      <c r="C4623" s="2" t="s">
        <v>10611</v>
      </c>
      <c r="D4623" s="2" t="s">
        <v>10612</v>
      </c>
      <c r="E4623" s="2" t="s">
        <v>10613</v>
      </c>
      <c r="F4623" s="2" t="s">
        <v>10614</v>
      </c>
      <c r="G4623" s="2" t="s">
        <v>134</v>
      </c>
      <c r="H4623" s="2"/>
      <c r="I4623" s="2" t="s">
        <v>10615</v>
      </c>
      <c r="J4623" s="2" t="s">
        <v>10616</v>
      </c>
      <c r="K4623" s="2" t="s">
        <v>10617</v>
      </c>
      <c r="L4623" s="2" t="s">
        <v>1071</v>
      </c>
    </row>
    <row r="4624" spans="1:12">
      <c r="A4624" s="2" t="s">
        <v>10618</v>
      </c>
      <c r="B4624" s="3">
        <v>14.4</v>
      </c>
      <c r="C4624" s="2"/>
      <c r="D4624" s="2"/>
      <c r="E4624" s="3">
        <v>290</v>
      </c>
      <c r="F4624" s="2"/>
      <c r="G4624" s="2" t="s">
        <v>67</v>
      </c>
      <c r="H4624" s="2"/>
      <c r="I4624" s="3">
        <v>474</v>
      </c>
      <c r="J4624" s="3">
        <v>9.1</v>
      </c>
      <c r="K4624" s="3">
        <v>21900</v>
      </c>
      <c r="L4624" s="2" t="s">
        <v>1080</v>
      </c>
    </row>
    <row r="4625" spans="1:12">
      <c r="A4625" s="2" t="s">
        <v>10619</v>
      </c>
      <c r="B4625" s="3">
        <v>18.5</v>
      </c>
      <c r="C4625" s="2"/>
      <c r="D4625" s="2"/>
      <c r="E4625" s="3">
        <v>21</v>
      </c>
      <c r="F4625" s="2"/>
      <c r="G4625" s="2" t="s">
        <v>67</v>
      </c>
      <c r="H4625" s="2"/>
      <c r="I4625" s="3">
        <v>474</v>
      </c>
      <c r="J4625" s="3">
        <v>9.1</v>
      </c>
      <c r="K4625" s="3">
        <v>21900</v>
      </c>
      <c r="L4625" s="2" t="s">
        <v>1080</v>
      </c>
    </row>
    <row r="4626" spans="1:12">
      <c r="A4626" s="2" t="s">
        <v>10620</v>
      </c>
      <c r="B4626" s="2" t="s">
        <v>10621</v>
      </c>
      <c r="C4626" s="2" t="s">
        <v>10622</v>
      </c>
      <c r="D4626" s="2" t="s">
        <v>10623</v>
      </c>
      <c r="E4626" s="2" t="s">
        <v>10624</v>
      </c>
      <c r="F4626" s="2" t="s">
        <v>10625</v>
      </c>
      <c r="G4626" s="2" t="s">
        <v>134</v>
      </c>
      <c r="H4626" s="2"/>
      <c r="I4626" s="2" t="s">
        <v>10626</v>
      </c>
      <c r="J4626" s="2" t="s">
        <v>10627</v>
      </c>
      <c r="K4626" s="2" t="s">
        <v>10628</v>
      </c>
      <c r="L4626" s="2" t="s">
        <v>1083</v>
      </c>
    </row>
    <row r="4627" spans="1:12">
      <c r="A4627" s="2" t="s">
        <v>10629</v>
      </c>
      <c r="B4627" s="2" t="s">
        <v>10630</v>
      </c>
      <c r="C4627" s="2" t="s">
        <v>10631</v>
      </c>
      <c r="D4627" s="2" t="s">
        <v>10632</v>
      </c>
      <c r="E4627" s="2" t="s">
        <v>10633</v>
      </c>
      <c r="F4627" s="2" t="s">
        <v>10634</v>
      </c>
      <c r="G4627" s="2" t="s">
        <v>134</v>
      </c>
      <c r="H4627" s="2"/>
      <c r="I4627" s="2" t="s">
        <v>10626</v>
      </c>
      <c r="J4627" s="2" t="s">
        <v>10627</v>
      </c>
      <c r="K4627" s="2" t="s">
        <v>10628</v>
      </c>
      <c r="L4627" s="2" t="s">
        <v>1083</v>
      </c>
    </row>
    <row r="4628" spans="1:12">
      <c r="A4628" s="2" t="s">
        <v>10635</v>
      </c>
      <c r="B4628" s="2" t="s">
        <v>10636</v>
      </c>
      <c r="C4628" s="2" t="s">
        <v>10637</v>
      </c>
      <c r="D4628" s="2" t="s">
        <v>10638</v>
      </c>
      <c r="E4628" s="2" t="s">
        <v>10639</v>
      </c>
      <c r="F4628" s="2" t="s">
        <v>10640</v>
      </c>
      <c r="G4628" s="2" t="s">
        <v>134</v>
      </c>
      <c r="H4628" s="2"/>
      <c r="I4628" s="2" t="s">
        <v>10626</v>
      </c>
      <c r="J4628" s="2" t="s">
        <v>10627</v>
      </c>
      <c r="K4628" s="2" t="s">
        <v>10628</v>
      </c>
      <c r="L4628" s="2" t="s">
        <v>1083</v>
      </c>
    </row>
    <row r="4629" spans="1:12">
      <c r="A4629" s="2" t="s">
        <v>10641</v>
      </c>
      <c r="B4629" s="2" t="s">
        <v>10642</v>
      </c>
      <c r="C4629" s="3">
        <v>1.77</v>
      </c>
      <c r="D4629" s="2" t="s">
        <v>10643</v>
      </c>
      <c r="E4629" s="2" t="s">
        <v>10644</v>
      </c>
      <c r="F4629" s="2" t="s">
        <v>10645</v>
      </c>
      <c r="G4629" s="2" t="s">
        <v>134</v>
      </c>
      <c r="H4629" s="2"/>
      <c r="I4629" s="2" t="s">
        <v>10646</v>
      </c>
      <c r="J4629" s="2" t="s">
        <v>10647</v>
      </c>
      <c r="K4629" s="2" t="s">
        <v>10648</v>
      </c>
      <c r="L4629" s="2" t="s">
        <v>10649</v>
      </c>
    </row>
    <row r="4630" spans="1:12">
      <c r="A4630" s="2" t="s">
        <v>10650</v>
      </c>
      <c r="B4630" s="2" t="s">
        <v>10651</v>
      </c>
      <c r="C4630" s="2" t="s">
        <v>10652</v>
      </c>
      <c r="D4630" s="2" t="s">
        <v>10653</v>
      </c>
      <c r="E4630" s="2" t="s">
        <v>10654</v>
      </c>
      <c r="F4630" s="2" t="s">
        <v>10655</v>
      </c>
      <c r="G4630" s="2" t="s">
        <v>134</v>
      </c>
      <c r="H4630" s="2"/>
      <c r="I4630" s="2" t="s">
        <v>10656</v>
      </c>
      <c r="J4630" s="2" t="s">
        <v>10657</v>
      </c>
      <c r="K4630" s="2" t="s">
        <v>10658</v>
      </c>
      <c r="L4630" s="2" t="s">
        <v>1088</v>
      </c>
    </row>
    <row r="4631" spans="1:12">
      <c r="A4631" s="2" t="s">
        <v>10659</v>
      </c>
      <c r="B4631" s="2" t="s">
        <v>10660</v>
      </c>
      <c r="C4631" s="2" t="s">
        <v>10661</v>
      </c>
      <c r="D4631" s="2" t="s">
        <v>10662</v>
      </c>
      <c r="E4631" s="2" t="s">
        <v>10663</v>
      </c>
      <c r="F4631" s="2" t="s">
        <v>10664</v>
      </c>
      <c r="G4631" s="2" t="s">
        <v>134</v>
      </c>
      <c r="H4631" s="2"/>
      <c r="I4631" s="2" t="s">
        <v>10665</v>
      </c>
      <c r="J4631" s="2" t="s">
        <v>10666</v>
      </c>
      <c r="K4631" s="2" t="s">
        <v>10667</v>
      </c>
      <c r="L4631" s="2" t="s">
        <v>1088</v>
      </c>
    </row>
    <row r="4632" spans="1:12">
      <c r="A4632" s="2" t="s">
        <v>10668</v>
      </c>
      <c r="B4632" s="2" t="s">
        <v>10669</v>
      </c>
      <c r="C4632" s="2" t="s">
        <v>10670</v>
      </c>
      <c r="D4632" s="2" t="s">
        <v>10671</v>
      </c>
      <c r="E4632" s="2" t="s">
        <v>10672</v>
      </c>
      <c r="F4632" s="2" t="s">
        <v>10673</v>
      </c>
      <c r="G4632" s="2" t="s">
        <v>134</v>
      </c>
      <c r="H4632" s="2"/>
      <c r="I4632" s="2" t="s">
        <v>10674</v>
      </c>
      <c r="J4632" s="2" t="s">
        <v>10675</v>
      </c>
      <c r="K4632" s="2" t="s">
        <v>10676</v>
      </c>
      <c r="L4632" s="2" t="s">
        <v>1088</v>
      </c>
    </row>
    <row r="4633" spans="1:12">
      <c r="A4633" s="2" t="s">
        <v>10677</v>
      </c>
      <c r="B4633" s="2" t="s">
        <v>10678</v>
      </c>
      <c r="C4633" s="2" t="s">
        <v>10679</v>
      </c>
      <c r="D4633" s="2" t="s">
        <v>10680</v>
      </c>
      <c r="E4633" s="2" t="s">
        <v>10681</v>
      </c>
      <c r="F4633" s="2" t="s">
        <v>10682</v>
      </c>
      <c r="G4633" s="2" t="s">
        <v>134</v>
      </c>
      <c r="H4633" s="2"/>
      <c r="I4633" s="2" t="s">
        <v>10683</v>
      </c>
      <c r="J4633" s="2" t="s">
        <v>10684</v>
      </c>
      <c r="K4633" s="2" t="s">
        <v>10685</v>
      </c>
      <c r="L4633" s="2" t="s">
        <v>1088</v>
      </c>
    </row>
    <row r="4634" spans="1:12">
      <c r="A4634" s="2" t="s">
        <v>10686</v>
      </c>
      <c r="B4634" s="2" t="s">
        <v>10687</v>
      </c>
      <c r="C4634" s="2" t="s">
        <v>10688</v>
      </c>
      <c r="D4634" s="2" t="s">
        <v>10689</v>
      </c>
      <c r="E4634" s="2" t="s">
        <v>10690</v>
      </c>
      <c r="F4634" s="2" t="s">
        <v>10691</v>
      </c>
      <c r="G4634" s="2" t="s">
        <v>134</v>
      </c>
      <c r="H4634" s="2"/>
      <c r="I4634" s="2" t="s">
        <v>10692</v>
      </c>
      <c r="J4634" s="2" t="s">
        <v>10693</v>
      </c>
      <c r="K4634" s="2" t="s">
        <v>10694</v>
      </c>
      <c r="L4634" s="2" t="s">
        <v>1088</v>
      </c>
    </row>
    <row r="4635" spans="1:12">
      <c r="A4635" s="2" t="s">
        <v>10695</v>
      </c>
      <c r="B4635" s="2" t="s">
        <v>10696</v>
      </c>
      <c r="C4635" s="2" t="s">
        <v>10697</v>
      </c>
      <c r="D4635" s="2" t="s">
        <v>10698</v>
      </c>
      <c r="E4635" s="2" t="s">
        <v>10699</v>
      </c>
      <c r="F4635" s="2" t="s">
        <v>10700</v>
      </c>
      <c r="G4635" s="2" t="s">
        <v>134</v>
      </c>
      <c r="H4635" s="2"/>
      <c r="I4635" s="2" t="s">
        <v>10701</v>
      </c>
      <c r="J4635" s="2" t="s">
        <v>10702</v>
      </c>
      <c r="K4635" s="2" t="s">
        <v>10703</v>
      </c>
      <c r="L4635" s="2" t="s">
        <v>10704</v>
      </c>
    </row>
    <row r="4636" spans="1:12">
      <c r="A4636" s="2" t="s">
        <v>10705</v>
      </c>
      <c r="B4636" s="2" t="s">
        <v>10536</v>
      </c>
      <c r="C4636" s="3">
        <v>2.1</v>
      </c>
      <c r="D4636" s="2" t="s">
        <v>10706</v>
      </c>
      <c r="E4636" s="2" t="s">
        <v>10707</v>
      </c>
      <c r="F4636" s="2" t="s">
        <v>10708</v>
      </c>
      <c r="G4636" s="2" t="s">
        <v>134</v>
      </c>
      <c r="H4636" s="2"/>
      <c r="I4636" s="2" t="s">
        <v>10709</v>
      </c>
      <c r="J4636" s="2" t="s">
        <v>10710</v>
      </c>
      <c r="K4636" s="2" t="s">
        <v>10711</v>
      </c>
      <c r="L4636" s="2" t="s">
        <v>10712</v>
      </c>
    </row>
    <row r="4637" spans="1:12">
      <c r="A4637" s="2" t="s">
        <v>10713</v>
      </c>
      <c r="B4637" s="2" t="s">
        <v>10714</v>
      </c>
      <c r="C4637" s="2" t="s">
        <v>10715</v>
      </c>
      <c r="D4637" s="2" t="s">
        <v>10716</v>
      </c>
      <c r="E4637" s="2" t="s">
        <v>10717</v>
      </c>
      <c r="F4637" s="2" t="s">
        <v>10718</v>
      </c>
      <c r="G4637" s="2" t="s">
        <v>134</v>
      </c>
      <c r="H4637" s="2"/>
      <c r="I4637" s="2" t="s">
        <v>10719</v>
      </c>
      <c r="J4637" s="2" t="s">
        <v>10720</v>
      </c>
      <c r="K4637" s="2" t="s">
        <v>10721</v>
      </c>
      <c r="L4637" s="2" t="s">
        <v>1088</v>
      </c>
    </row>
    <row r="4638" spans="1:12">
      <c r="A4638" s="2" t="s">
        <v>10722</v>
      </c>
      <c r="B4638" s="2" t="s">
        <v>10723</v>
      </c>
      <c r="C4638" s="2" t="s">
        <v>10724</v>
      </c>
      <c r="D4638" s="2" t="s">
        <v>10725</v>
      </c>
      <c r="E4638" s="2" t="s">
        <v>10726</v>
      </c>
      <c r="F4638" s="2" t="s">
        <v>10727</v>
      </c>
      <c r="G4638" s="2" t="s">
        <v>134</v>
      </c>
      <c r="H4638" s="2"/>
      <c r="I4638" s="2" t="s">
        <v>10728</v>
      </c>
      <c r="J4638" s="2" t="s">
        <v>10729</v>
      </c>
      <c r="K4638" s="2" t="s">
        <v>10730</v>
      </c>
      <c r="L4638" s="2" t="s">
        <v>1088</v>
      </c>
    </row>
    <row r="4639" spans="1:12">
      <c r="A4639" s="2" t="s">
        <v>10731</v>
      </c>
      <c r="B4639" s="2" t="s">
        <v>10732</v>
      </c>
      <c r="C4639" s="2" t="s">
        <v>10733</v>
      </c>
      <c r="D4639" s="2" t="s">
        <v>10734</v>
      </c>
      <c r="E4639" s="19" t="s">
        <v>10735</v>
      </c>
      <c r="F4639" s="20"/>
      <c r="G4639" s="2" t="s">
        <v>134</v>
      </c>
      <c r="H4639" s="2"/>
      <c r="I4639" s="2" t="s">
        <v>10736</v>
      </c>
      <c r="J4639" s="2" t="s">
        <v>10737</v>
      </c>
      <c r="K4639" s="2" t="s">
        <v>10738</v>
      </c>
      <c r="L4639" s="2" t="s">
        <v>10739</v>
      </c>
    </row>
    <row r="4640" spans="1:12">
      <c r="A4640" s="2" t="s">
        <v>10740</v>
      </c>
      <c r="B4640" s="2" t="s">
        <v>10741</v>
      </c>
      <c r="C4640" s="2" t="s">
        <v>10742</v>
      </c>
      <c r="D4640" s="2" t="s">
        <v>10743</v>
      </c>
      <c r="E4640" s="19" t="s">
        <v>10744</v>
      </c>
      <c r="F4640" s="20"/>
      <c r="G4640" s="2" t="s">
        <v>134</v>
      </c>
      <c r="H4640" s="2"/>
      <c r="I4640" s="2" t="s">
        <v>10745</v>
      </c>
      <c r="J4640" s="2" t="s">
        <v>10746</v>
      </c>
      <c r="K4640" s="2" t="s">
        <v>10747</v>
      </c>
      <c r="L4640" s="2" t="s">
        <v>10748</v>
      </c>
    </row>
    <row r="4641" spans="1:12">
      <c r="A4641" s="2" t="s">
        <v>10749</v>
      </c>
      <c r="B4641" s="19" t="s">
        <v>10750</v>
      </c>
      <c r="C4641" s="20"/>
      <c r="D4641" s="2"/>
      <c r="E4641" s="19" t="s">
        <v>10751</v>
      </c>
      <c r="F4641" s="20"/>
      <c r="G4641" s="19" t="s">
        <v>489</v>
      </c>
      <c r="H4641" s="20"/>
      <c r="I4641" s="2" t="s">
        <v>10752</v>
      </c>
      <c r="J4641" s="19" t="s">
        <v>10753</v>
      </c>
      <c r="K4641" s="20"/>
      <c r="L4641" s="2" t="s">
        <v>10754</v>
      </c>
    </row>
    <row r="4642" spans="1:12">
      <c r="A4642" s="2" t="s">
        <v>10755</v>
      </c>
      <c r="B4642" s="19" t="s">
        <v>10756</v>
      </c>
      <c r="C4642" s="20"/>
      <c r="D4642" s="2"/>
      <c r="E4642" s="19" t="s">
        <v>10757</v>
      </c>
      <c r="F4642" s="20"/>
      <c r="G4642" s="19" t="s">
        <v>489</v>
      </c>
      <c r="H4642" s="20"/>
      <c r="I4642" s="2" t="s">
        <v>10357</v>
      </c>
      <c r="J4642" s="19" t="s">
        <v>10758</v>
      </c>
      <c r="K4642" s="20"/>
      <c r="L4642" s="2" t="s">
        <v>1095</v>
      </c>
    </row>
    <row r="4643" spans="1:12">
      <c r="A4643" s="2" t="s">
        <v>10759</v>
      </c>
      <c r="B4643" s="19" t="s">
        <v>10760</v>
      </c>
      <c r="C4643" s="20"/>
      <c r="D4643" s="2"/>
      <c r="E4643" s="19" t="s">
        <v>10761</v>
      </c>
      <c r="F4643" s="20"/>
      <c r="G4643" s="19" t="s">
        <v>489</v>
      </c>
      <c r="H4643" s="20"/>
      <c r="I4643" s="2" t="s">
        <v>10762</v>
      </c>
      <c r="J4643" s="19" t="s">
        <v>10763</v>
      </c>
      <c r="K4643" s="20"/>
      <c r="L4643" s="2" t="s">
        <v>10764</v>
      </c>
    </row>
    <row r="4644" spans="1:12">
      <c r="A4644" s="2" t="s">
        <v>10765</v>
      </c>
      <c r="B4644" s="19" t="s">
        <v>10766</v>
      </c>
      <c r="C4644" s="20"/>
      <c r="D4644" s="2"/>
      <c r="E4644" s="19" t="s">
        <v>10767</v>
      </c>
      <c r="F4644" s="20"/>
      <c r="G4644" s="19" t="s">
        <v>489</v>
      </c>
      <c r="H4644" s="20"/>
      <c r="I4644" s="2" t="s">
        <v>10768</v>
      </c>
      <c r="J4644" s="19" t="s">
        <v>10769</v>
      </c>
      <c r="K4644" s="20"/>
      <c r="L4644" s="2" t="s">
        <v>1095</v>
      </c>
    </row>
    <row r="4645" spans="1:12">
      <c r="A4645" s="2" t="s">
        <v>10770</v>
      </c>
      <c r="B4645" s="2" t="s">
        <v>10771</v>
      </c>
      <c r="C4645" s="2" t="s">
        <v>10772</v>
      </c>
      <c r="D4645" s="2" t="s">
        <v>10773</v>
      </c>
      <c r="E4645" s="2" t="s">
        <v>10774</v>
      </c>
      <c r="F4645" s="2" t="s">
        <v>10775</v>
      </c>
      <c r="G4645" s="2" t="s">
        <v>134</v>
      </c>
      <c r="H4645" s="2"/>
      <c r="I4645" s="2" t="s">
        <v>10776</v>
      </c>
      <c r="J4645" s="2" t="s">
        <v>10777</v>
      </c>
      <c r="K4645" s="2" t="s">
        <v>10778</v>
      </c>
      <c r="L4645" s="2" t="s">
        <v>1364</v>
      </c>
    </row>
    <row r="4646" spans="1:12">
      <c r="A4646" s="2" t="s">
        <v>10779</v>
      </c>
      <c r="B4646" s="19" t="s">
        <v>10780</v>
      </c>
      <c r="C4646" s="20"/>
      <c r="D4646" s="2" t="s">
        <v>10781</v>
      </c>
      <c r="E4646" s="19" t="s">
        <v>10782</v>
      </c>
      <c r="F4646" s="20"/>
      <c r="G4646" s="2" t="s">
        <v>13</v>
      </c>
      <c r="H4646" s="2"/>
      <c r="I4646" s="2" t="s">
        <v>10783</v>
      </c>
      <c r="J4646" s="2" t="s">
        <v>10784</v>
      </c>
      <c r="K4646" s="2" t="s">
        <v>10785</v>
      </c>
      <c r="L4646" s="2" t="s">
        <v>10786</v>
      </c>
    </row>
    <row r="4647" spans="1:12">
      <c r="A4647" s="2" t="s">
        <v>10787</v>
      </c>
      <c r="B4647" s="19" t="s">
        <v>10788</v>
      </c>
      <c r="C4647" s="20"/>
      <c r="D4647" s="2"/>
      <c r="E4647" s="19" t="s">
        <v>10789</v>
      </c>
      <c r="F4647" s="20"/>
      <c r="G4647" s="19" t="s">
        <v>489</v>
      </c>
      <c r="H4647" s="20"/>
      <c r="I4647" s="2" t="s">
        <v>10790</v>
      </c>
      <c r="J4647" s="19" t="s">
        <v>10791</v>
      </c>
      <c r="K4647" s="20"/>
      <c r="L4647" s="2" t="s">
        <v>1368</v>
      </c>
    </row>
    <row r="4648" spans="1:12">
      <c r="A4648" s="2" t="s">
        <v>10792</v>
      </c>
      <c r="B4648" s="19" t="s">
        <v>10793</v>
      </c>
      <c r="C4648" s="20"/>
      <c r="D4648" s="2"/>
      <c r="E4648" s="2" t="s">
        <v>10794</v>
      </c>
      <c r="F4648" s="2"/>
      <c r="G4648" s="19" t="s">
        <v>489</v>
      </c>
      <c r="H4648" s="20"/>
      <c r="I4648" s="2" t="s">
        <v>10795</v>
      </c>
      <c r="J4648" s="19" t="s">
        <v>10796</v>
      </c>
      <c r="K4648" s="20"/>
      <c r="L4648" s="2" t="s">
        <v>1368</v>
      </c>
    </row>
    <row r="4649" spans="1:12">
      <c r="A4649" s="2" t="s">
        <v>10797</v>
      </c>
      <c r="B4649" s="19" t="s">
        <v>10798</v>
      </c>
      <c r="C4649" s="20"/>
      <c r="D4649" s="2" t="s">
        <v>10799</v>
      </c>
      <c r="E4649" s="19" t="s">
        <v>10800</v>
      </c>
      <c r="F4649" s="20"/>
      <c r="G4649" s="2" t="s">
        <v>13</v>
      </c>
      <c r="H4649" s="2"/>
      <c r="I4649" s="2" t="s">
        <v>10801</v>
      </c>
      <c r="J4649" s="2" t="s">
        <v>10802</v>
      </c>
      <c r="K4649" s="2" t="s">
        <v>10803</v>
      </c>
      <c r="L4649" s="2" t="s">
        <v>10804</v>
      </c>
    </row>
    <row r="4650" spans="1:12">
      <c r="A4650" s="2" t="s">
        <v>10805</v>
      </c>
      <c r="B4650" s="2"/>
      <c r="C4650" s="2" t="s">
        <v>10806</v>
      </c>
      <c r="D4650" s="19" t="s">
        <v>10807</v>
      </c>
      <c r="E4650" s="20"/>
      <c r="F4650" s="2" t="s">
        <v>10808</v>
      </c>
      <c r="G4650" s="2" t="s">
        <v>134</v>
      </c>
      <c r="H4650" s="2"/>
      <c r="I4650" s="2" t="s">
        <v>10809</v>
      </c>
      <c r="J4650" s="2" t="s">
        <v>6618</v>
      </c>
      <c r="K4650" s="2" t="s">
        <v>10810</v>
      </c>
      <c r="L4650" s="2" t="s">
        <v>10811</v>
      </c>
    </row>
    <row r="4651" spans="1:12">
      <c r="A4651" s="2" t="s">
        <v>10812</v>
      </c>
      <c r="B4651" s="2" t="s">
        <v>10813</v>
      </c>
      <c r="C4651" s="2"/>
      <c r="D4651" s="2" t="s">
        <v>10814</v>
      </c>
      <c r="E4651" s="19" t="s">
        <v>10815</v>
      </c>
      <c r="F4651" s="20"/>
      <c r="G4651" s="2" t="s">
        <v>13</v>
      </c>
      <c r="H4651" s="2"/>
      <c r="I4651" s="2"/>
      <c r="J4651" s="2" t="s">
        <v>6811</v>
      </c>
      <c r="K4651" s="2"/>
      <c r="L4651" s="2" t="s">
        <v>1127</v>
      </c>
    </row>
    <row r="4652" spans="1:12">
      <c r="A4652" s="2" t="s">
        <v>10816</v>
      </c>
      <c r="B4652" s="2" t="s">
        <v>10817</v>
      </c>
      <c r="C4652" s="2" t="s">
        <v>10818</v>
      </c>
      <c r="D4652" s="2" t="s">
        <v>10819</v>
      </c>
      <c r="E4652" s="2" t="s">
        <v>10820</v>
      </c>
      <c r="F4652" s="2" t="s">
        <v>10821</v>
      </c>
      <c r="G4652" s="2" t="s">
        <v>134</v>
      </c>
      <c r="H4652" s="2"/>
      <c r="I4652" s="2" t="s">
        <v>10822</v>
      </c>
      <c r="J4652" s="2" t="s">
        <v>10823</v>
      </c>
      <c r="K4652" s="2" t="s">
        <v>9344</v>
      </c>
      <c r="L4652" s="2" t="s">
        <v>1129</v>
      </c>
    </row>
    <row r="4653" spans="1:12">
      <c r="A4653" s="2" t="s">
        <v>10824</v>
      </c>
      <c r="B4653" s="2" t="s">
        <v>10825</v>
      </c>
      <c r="C4653" s="2" t="s">
        <v>10826</v>
      </c>
      <c r="D4653" s="2" t="s">
        <v>10827</v>
      </c>
      <c r="E4653" s="2" t="s">
        <v>10828</v>
      </c>
      <c r="F4653" s="2" t="s">
        <v>10829</v>
      </c>
      <c r="G4653" s="2" t="s">
        <v>134</v>
      </c>
      <c r="H4653" s="2"/>
      <c r="I4653" s="2" t="s">
        <v>10830</v>
      </c>
      <c r="J4653" s="2" t="s">
        <v>10831</v>
      </c>
      <c r="K4653" s="2" t="s">
        <v>10832</v>
      </c>
      <c r="L4653" s="2" t="s">
        <v>1129</v>
      </c>
    </row>
    <row r="4654" spans="1:12">
      <c r="A4654" s="2" t="s">
        <v>10833</v>
      </c>
      <c r="B4654" s="19" t="s">
        <v>10834</v>
      </c>
      <c r="C4654" s="20"/>
      <c r="D4654" s="2"/>
      <c r="E4654" s="19" t="s">
        <v>10835</v>
      </c>
      <c r="F4654" s="20"/>
      <c r="G4654" s="19" t="s">
        <v>489</v>
      </c>
      <c r="H4654" s="20"/>
      <c r="I4654" s="2" t="s">
        <v>10836</v>
      </c>
      <c r="J4654" s="19" t="s">
        <v>10837</v>
      </c>
      <c r="K4654" s="20"/>
      <c r="L4654" s="2" t="s">
        <v>1618</v>
      </c>
    </row>
    <row r="4655" spans="1:12">
      <c r="A4655" s="2" t="s">
        <v>10838</v>
      </c>
      <c r="B4655" s="19" t="s">
        <v>10839</v>
      </c>
      <c r="C4655" s="20"/>
      <c r="D4655" s="2"/>
      <c r="E4655" s="19" t="s">
        <v>10840</v>
      </c>
      <c r="F4655" s="20"/>
      <c r="G4655" s="19" t="s">
        <v>489</v>
      </c>
      <c r="H4655" s="20"/>
      <c r="I4655" s="2" t="s">
        <v>10357</v>
      </c>
      <c r="J4655" s="19" t="s">
        <v>10841</v>
      </c>
      <c r="K4655" s="20"/>
      <c r="L4655" s="2" t="s">
        <v>1618</v>
      </c>
    </row>
    <row r="4656" spans="1:12">
      <c r="A4656" s="2" t="s">
        <v>10842</v>
      </c>
      <c r="B4656" s="19" t="s">
        <v>10843</v>
      </c>
      <c r="C4656" s="20"/>
      <c r="D4656" s="2"/>
      <c r="E4656" s="19" t="s">
        <v>10844</v>
      </c>
      <c r="F4656" s="20"/>
      <c r="G4656" s="19" t="s">
        <v>489</v>
      </c>
      <c r="H4656" s="20"/>
      <c r="I4656" s="2" t="s">
        <v>9883</v>
      </c>
      <c r="J4656" s="19" t="s">
        <v>10845</v>
      </c>
      <c r="K4656" s="20"/>
      <c r="L4656" s="2" t="s">
        <v>1618</v>
      </c>
    </row>
    <row r="4657" spans="1:12">
      <c r="A4657" s="2" t="s">
        <v>10846</v>
      </c>
      <c r="B4657" s="19" t="s">
        <v>10847</v>
      </c>
      <c r="C4657" s="20"/>
      <c r="D4657" s="2"/>
      <c r="E4657" s="19" t="s">
        <v>10848</v>
      </c>
      <c r="F4657" s="20"/>
      <c r="G4657" s="19" t="s">
        <v>489</v>
      </c>
      <c r="H4657" s="20"/>
      <c r="I4657" s="2" t="s">
        <v>10849</v>
      </c>
      <c r="J4657" s="19" t="s">
        <v>10850</v>
      </c>
      <c r="K4657" s="20"/>
      <c r="L4657" s="2" t="s">
        <v>1618</v>
      </c>
    </row>
    <row r="4658" spans="1:12">
      <c r="A4658" s="2" t="s">
        <v>10851</v>
      </c>
      <c r="B4658" s="19" t="s">
        <v>10852</v>
      </c>
      <c r="C4658" s="20"/>
      <c r="D4658" s="2"/>
      <c r="E4658" s="19" t="s">
        <v>10853</v>
      </c>
      <c r="F4658" s="20"/>
      <c r="G4658" s="19" t="s">
        <v>489</v>
      </c>
      <c r="H4658" s="20"/>
      <c r="I4658" s="2" t="s">
        <v>10854</v>
      </c>
      <c r="J4658" s="19" t="s">
        <v>10855</v>
      </c>
      <c r="K4658" s="20"/>
      <c r="L4658" s="2" t="s">
        <v>1618</v>
      </c>
    </row>
    <row r="4659" spans="1:12">
      <c r="A4659" s="2" t="s">
        <v>10856</v>
      </c>
      <c r="B4659" s="19" t="s">
        <v>10857</v>
      </c>
      <c r="C4659" s="20"/>
      <c r="D4659" s="2"/>
      <c r="E4659" s="19" t="s">
        <v>10858</v>
      </c>
      <c r="F4659" s="20"/>
      <c r="G4659" s="19" t="s">
        <v>489</v>
      </c>
      <c r="H4659" s="20"/>
      <c r="I4659" s="2" t="s">
        <v>9888</v>
      </c>
      <c r="J4659" s="19" t="s">
        <v>10859</v>
      </c>
      <c r="K4659" s="20"/>
      <c r="L4659" s="2" t="s">
        <v>1618</v>
      </c>
    </row>
    <row r="4660" spans="1:12">
      <c r="A4660" s="2" t="s">
        <v>10860</v>
      </c>
      <c r="B4660" s="2" t="s">
        <v>10861</v>
      </c>
      <c r="C4660" s="2" t="s">
        <v>10862</v>
      </c>
      <c r="D4660" s="2" t="s">
        <v>10863</v>
      </c>
      <c r="E4660" s="2" t="s">
        <v>10864</v>
      </c>
      <c r="F4660" s="2" t="s">
        <v>10865</v>
      </c>
      <c r="G4660" s="2" t="s">
        <v>134</v>
      </c>
      <c r="H4660" s="2"/>
      <c r="I4660" s="2" t="s">
        <v>10866</v>
      </c>
      <c r="J4660" s="2" t="s">
        <v>10867</v>
      </c>
      <c r="K4660" s="2" t="s">
        <v>10868</v>
      </c>
      <c r="L4660" s="2" t="s">
        <v>1141</v>
      </c>
    </row>
    <row r="4661" spans="1:12">
      <c r="A4661" s="2" t="s">
        <v>10869</v>
      </c>
      <c r="B4661" s="19" t="s">
        <v>10870</v>
      </c>
      <c r="C4661" s="20"/>
      <c r="D4661" s="2" t="s">
        <v>10871</v>
      </c>
      <c r="E4661" s="2" t="s">
        <v>10872</v>
      </c>
      <c r="F4661" s="2" t="s">
        <v>10873</v>
      </c>
      <c r="G4661" s="2" t="s">
        <v>13</v>
      </c>
      <c r="H4661" s="2"/>
      <c r="I4661" s="2" t="s">
        <v>10866</v>
      </c>
      <c r="J4661" s="2" t="s">
        <v>10867</v>
      </c>
      <c r="K4661" s="2" t="s">
        <v>10868</v>
      </c>
      <c r="L4661" s="2" t="s">
        <v>1141</v>
      </c>
    </row>
    <row r="4662" spans="1:12">
      <c r="A4662" s="2" t="s">
        <v>10874</v>
      </c>
      <c r="B4662" s="2" t="s">
        <v>10875</v>
      </c>
      <c r="C4662" s="2" t="s">
        <v>10876</v>
      </c>
      <c r="D4662" s="2" t="s">
        <v>10877</v>
      </c>
      <c r="E4662" s="2" t="s">
        <v>10878</v>
      </c>
      <c r="F4662" s="2" t="s">
        <v>10879</v>
      </c>
      <c r="G4662" s="2" t="s">
        <v>134</v>
      </c>
      <c r="H4662" s="2"/>
      <c r="I4662" s="2" t="s">
        <v>10880</v>
      </c>
      <c r="J4662" s="2" t="s">
        <v>10881</v>
      </c>
      <c r="K4662" s="2" t="s">
        <v>10882</v>
      </c>
      <c r="L4662" s="2" t="s">
        <v>10883</v>
      </c>
    </row>
    <row r="4663" spans="1:12">
      <c r="A4663" s="2" t="s">
        <v>10884</v>
      </c>
      <c r="B4663" s="2" t="s">
        <v>10885</v>
      </c>
      <c r="C4663" s="2" t="s">
        <v>10886</v>
      </c>
      <c r="D4663" s="2" t="s">
        <v>10887</v>
      </c>
      <c r="E4663" s="2" t="s">
        <v>10888</v>
      </c>
      <c r="F4663" s="2" t="s">
        <v>10889</v>
      </c>
      <c r="G4663" s="2" t="s">
        <v>134</v>
      </c>
      <c r="H4663" s="2"/>
      <c r="I4663" s="2" t="s">
        <v>10890</v>
      </c>
      <c r="J4663" s="2" t="s">
        <v>10891</v>
      </c>
      <c r="K4663" s="2" t="s">
        <v>10892</v>
      </c>
      <c r="L4663" s="2" t="s">
        <v>10893</v>
      </c>
    </row>
    <row r="4664" spans="1:12">
      <c r="A4664" s="2" t="s">
        <v>10894</v>
      </c>
      <c r="B4664" s="2" t="s">
        <v>10895</v>
      </c>
      <c r="C4664" s="2" t="s">
        <v>10896</v>
      </c>
      <c r="D4664" s="2" t="s">
        <v>10897</v>
      </c>
      <c r="E4664" s="2" t="s">
        <v>10898</v>
      </c>
      <c r="F4664" s="2" t="s">
        <v>10899</v>
      </c>
      <c r="G4664" s="2" t="s">
        <v>134</v>
      </c>
      <c r="H4664" s="2"/>
      <c r="I4664" s="2" t="s">
        <v>10900</v>
      </c>
      <c r="J4664" s="2" t="s">
        <v>10901</v>
      </c>
      <c r="K4664" s="2" t="s">
        <v>10902</v>
      </c>
      <c r="L4664" s="2" t="s">
        <v>1420</v>
      </c>
    </row>
    <row r="4665" spans="1:12">
      <c r="A4665" s="2" t="s">
        <v>10903</v>
      </c>
      <c r="B4665" s="19" t="s">
        <v>10904</v>
      </c>
      <c r="C4665" s="20"/>
      <c r="D4665" s="2"/>
      <c r="E4665" s="19" t="s">
        <v>10905</v>
      </c>
      <c r="F4665" s="20"/>
      <c r="G4665" s="19" t="s">
        <v>489</v>
      </c>
      <c r="H4665" s="20"/>
      <c r="I4665" s="2" t="s">
        <v>10906</v>
      </c>
      <c r="J4665" s="19" t="s">
        <v>10907</v>
      </c>
      <c r="K4665" s="20"/>
      <c r="L4665" s="2" t="s">
        <v>1628</v>
      </c>
    </row>
    <row r="4666" spans="1:12">
      <c r="A4666" s="2" t="s">
        <v>10908</v>
      </c>
      <c r="B4666" s="19" t="s">
        <v>10909</v>
      </c>
      <c r="C4666" s="20"/>
      <c r="D4666" s="2"/>
      <c r="E4666" s="2" t="s">
        <v>10910</v>
      </c>
      <c r="F4666" s="2"/>
      <c r="G4666" s="19" t="s">
        <v>489</v>
      </c>
      <c r="H4666" s="20"/>
      <c r="I4666" s="2" t="s">
        <v>10911</v>
      </c>
      <c r="J4666" s="19" t="s">
        <v>10912</v>
      </c>
      <c r="K4666" s="20"/>
      <c r="L4666" s="2" t="s">
        <v>1628</v>
      </c>
    </row>
    <row r="4667" spans="1:12">
      <c r="A4667" s="2" t="s">
        <v>10913</v>
      </c>
      <c r="B4667" s="19" t="s">
        <v>10914</v>
      </c>
      <c r="C4667" s="20"/>
      <c r="D4667" s="2"/>
      <c r="E4667" s="2" t="s">
        <v>10915</v>
      </c>
      <c r="F4667" s="2"/>
      <c r="G4667" s="19" t="s">
        <v>489</v>
      </c>
      <c r="H4667" s="20"/>
      <c r="I4667" s="2" t="s">
        <v>10916</v>
      </c>
      <c r="J4667" s="19" t="s">
        <v>10917</v>
      </c>
      <c r="K4667" s="20"/>
      <c r="L4667" s="2" t="s">
        <v>1628</v>
      </c>
    </row>
    <row r="4668" spans="1:12">
      <c r="A4668" s="2" t="s">
        <v>10918</v>
      </c>
      <c r="B4668" s="2" t="s">
        <v>10919</v>
      </c>
      <c r="C4668" s="2"/>
      <c r="D4668" s="2"/>
      <c r="E4668" s="2" t="s">
        <v>10920</v>
      </c>
      <c r="F4668" s="2"/>
      <c r="G4668" s="19" t="s">
        <v>489</v>
      </c>
      <c r="H4668" s="20"/>
      <c r="I4668" s="2" t="s">
        <v>10921</v>
      </c>
      <c r="J4668" s="2" t="s">
        <v>10922</v>
      </c>
      <c r="K4668" s="2"/>
      <c r="L4668" s="2" t="s">
        <v>1628</v>
      </c>
    </row>
    <row r="4669" spans="1:12">
      <c r="A4669" s="2" t="s">
        <v>10923</v>
      </c>
      <c r="B4669" s="2" t="s">
        <v>10924</v>
      </c>
      <c r="C4669" s="2" t="s">
        <v>10732</v>
      </c>
      <c r="D4669" s="2" t="s">
        <v>10925</v>
      </c>
      <c r="E4669" s="2" t="s">
        <v>10926</v>
      </c>
      <c r="F4669" s="2" t="s">
        <v>10927</v>
      </c>
      <c r="G4669" s="2" t="s">
        <v>134</v>
      </c>
      <c r="H4669" s="2"/>
      <c r="I4669" s="2" t="s">
        <v>10928</v>
      </c>
      <c r="J4669" s="2" t="s">
        <v>10929</v>
      </c>
      <c r="K4669" s="2" t="s">
        <v>10930</v>
      </c>
      <c r="L4669" s="2" t="s">
        <v>2873</v>
      </c>
    </row>
    <row r="4670" spans="1:12">
      <c r="A4670" s="2" t="s">
        <v>10931</v>
      </c>
      <c r="B4670" s="2" t="s">
        <v>10932</v>
      </c>
      <c r="C4670" s="2" t="s">
        <v>10933</v>
      </c>
      <c r="D4670" s="2" t="s">
        <v>10934</v>
      </c>
      <c r="E4670" s="2" t="s">
        <v>10935</v>
      </c>
      <c r="F4670" s="2" t="s">
        <v>10936</v>
      </c>
      <c r="G4670" s="2" t="s">
        <v>134</v>
      </c>
      <c r="H4670" s="2"/>
      <c r="I4670" s="2" t="s">
        <v>10937</v>
      </c>
      <c r="J4670" s="2" t="s">
        <v>10938</v>
      </c>
      <c r="K4670" s="2" t="s">
        <v>10939</v>
      </c>
      <c r="L4670" s="2" t="s">
        <v>2873</v>
      </c>
    </row>
    <row r="4671" spans="1:12">
      <c r="A4671" s="2" t="s">
        <v>10940</v>
      </c>
      <c r="B4671" s="19" t="s">
        <v>10941</v>
      </c>
      <c r="C4671" s="20"/>
      <c r="D4671" s="2" t="s">
        <v>10942</v>
      </c>
      <c r="E4671" s="2" t="s">
        <v>10943</v>
      </c>
      <c r="F4671" s="2" t="s">
        <v>10944</v>
      </c>
      <c r="G4671" s="2" t="s">
        <v>13</v>
      </c>
      <c r="H4671" s="2"/>
      <c r="I4671" s="2" t="s">
        <v>9854</v>
      </c>
      <c r="J4671" s="2" t="s">
        <v>9855</v>
      </c>
      <c r="K4671" s="2" t="s">
        <v>9856</v>
      </c>
      <c r="L4671" s="2" t="s">
        <v>772</v>
      </c>
    </row>
    <row r="4672" spans="1:12">
      <c r="A4672" s="19" t="s">
        <v>10945</v>
      </c>
      <c r="B4672" s="20"/>
      <c r="C4672" s="2" t="s">
        <v>10946</v>
      </c>
      <c r="D4672" s="2" t="s">
        <v>10947</v>
      </c>
      <c r="E4672" s="2" t="s">
        <v>10948</v>
      </c>
      <c r="F4672" s="2" t="s">
        <v>10949</v>
      </c>
      <c r="G4672" s="2" t="s">
        <v>134</v>
      </c>
      <c r="H4672" s="2"/>
      <c r="I4672" s="2" t="s">
        <v>10950</v>
      </c>
      <c r="J4672" s="2" t="s">
        <v>10951</v>
      </c>
      <c r="K4672" s="2" t="s">
        <v>10952</v>
      </c>
      <c r="L4672" s="2" t="s">
        <v>10953</v>
      </c>
    </row>
    <row r="4673" spans="1:12">
      <c r="A4673" s="19" t="s">
        <v>10954</v>
      </c>
      <c r="B4673" s="20"/>
      <c r="C4673" s="2" t="s">
        <v>10955</v>
      </c>
      <c r="D4673" s="2" t="s">
        <v>10956</v>
      </c>
      <c r="E4673" s="2" t="s">
        <v>10957</v>
      </c>
      <c r="F4673" s="2" t="s">
        <v>10958</v>
      </c>
      <c r="G4673" s="2" t="s">
        <v>134</v>
      </c>
      <c r="H4673" s="2"/>
      <c r="I4673" s="2" t="s">
        <v>10950</v>
      </c>
      <c r="J4673" s="2" t="s">
        <v>10951</v>
      </c>
      <c r="K4673" s="2" t="s">
        <v>10952</v>
      </c>
      <c r="L4673" s="2" t="s">
        <v>10953</v>
      </c>
    </row>
    <row r="4674" spans="1:12">
      <c r="A4674" s="2" t="s">
        <v>10959</v>
      </c>
      <c r="B4674" s="3">
        <v>1.0500000000000001E-2</v>
      </c>
      <c r="C4674" s="3">
        <v>0.19</v>
      </c>
      <c r="D4674" s="2" t="s">
        <v>10960</v>
      </c>
      <c r="E4674" s="3">
        <v>3.1649999999999998E-2</v>
      </c>
      <c r="F4674" s="3">
        <v>696</v>
      </c>
      <c r="G4674" s="2" t="s">
        <v>134</v>
      </c>
      <c r="H4674" s="2"/>
      <c r="I4674" s="2" t="s">
        <v>10961</v>
      </c>
      <c r="J4674" s="2" t="s">
        <v>10962</v>
      </c>
      <c r="K4674" s="2" t="s">
        <v>10963</v>
      </c>
      <c r="L4674" s="2" t="s">
        <v>10964</v>
      </c>
    </row>
    <row r="4675" spans="1:12">
      <c r="A4675" s="2" t="s">
        <v>10965</v>
      </c>
      <c r="B4675" s="3">
        <v>5.3800000000000001E-2</v>
      </c>
      <c r="C4675" s="2"/>
      <c r="D4675" s="2" t="s">
        <v>10966</v>
      </c>
      <c r="E4675" s="3">
        <v>8.5750000000000007E-2</v>
      </c>
      <c r="F4675" s="3">
        <v>421</v>
      </c>
      <c r="G4675" s="2" t="s">
        <v>13</v>
      </c>
      <c r="H4675" s="2"/>
      <c r="I4675" s="2" t="s">
        <v>10961</v>
      </c>
      <c r="J4675" s="2" t="s">
        <v>10962</v>
      </c>
      <c r="K4675" s="2" t="s">
        <v>10963</v>
      </c>
      <c r="L4675" s="2" t="s">
        <v>10964</v>
      </c>
    </row>
    <row r="4676" spans="1:12">
      <c r="A4676" s="2" t="s">
        <v>10967</v>
      </c>
      <c r="B4676" s="19" t="s">
        <v>10968</v>
      </c>
      <c r="C4676" s="20"/>
      <c r="D4676" s="2"/>
      <c r="E4676" s="19" t="s">
        <v>10969</v>
      </c>
      <c r="F4676" s="20"/>
      <c r="G4676" s="19" t="s">
        <v>489</v>
      </c>
      <c r="H4676" s="20"/>
      <c r="I4676" s="2" t="s">
        <v>10970</v>
      </c>
      <c r="J4676" s="19" t="s">
        <v>10971</v>
      </c>
      <c r="K4676" s="20"/>
      <c r="L4676" s="2" t="s">
        <v>10972</v>
      </c>
    </row>
    <row r="4677" spans="1:12">
      <c r="A4677" s="2" t="s">
        <v>10973</v>
      </c>
      <c r="B4677" s="2" t="s">
        <v>10974</v>
      </c>
      <c r="C4677" s="2" t="s">
        <v>10975</v>
      </c>
      <c r="D4677" s="3">
        <v>2082</v>
      </c>
      <c r="E4677" s="2" t="s">
        <v>10976</v>
      </c>
      <c r="F4677" s="2" t="s">
        <v>10977</v>
      </c>
      <c r="G4677" s="2" t="s">
        <v>13</v>
      </c>
      <c r="H4677" s="2"/>
      <c r="I4677" s="2" t="s">
        <v>10978</v>
      </c>
      <c r="J4677" s="3">
        <v>1.24</v>
      </c>
      <c r="K4677" s="3">
        <v>6486</v>
      </c>
      <c r="L4677" s="2" t="s">
        <v>10979</v>
      </c>
    </row>
    <row r="4678" spans="1:12">
      <c r="A4678" s="2" t="s">
        <v>10980</v>
      </c>
      <c r="B4678" s="2" t="s">
        <v>10981</v>
      </c>
      <c r="C4678" s="2" t="s">
        <v>10888</v>
      </c>
      <c r="D4678" s="2" t="s">
        <v>10982</v>
      </c>
      <c r="E4678" s="2" t="s">
        <v>10983</v>
      </c>
      <c r="F4678" s="2" t="s">
        <v>2002</v>
      </c>
      <c r="G4678" s="2" t="s">
        <v>134</v>
      </c>
      <c r="H4678" s="2"/>
      <c r="I4678" s="2" t="s">
        <v>10984</v>
      </c>
      <c r="J4678" s="2" t="s">
        <v>10985</v>
      </c>
      <c r="K4678" s="2" t="s">
        <v>10986</v>
      </c>
      <c r="L4678" s="2" t="s">
        <v>10987</v>
      </c>
    </row>
    <row r="4679" spans="1:12">
      <c r="A4679" s="2" t="s">
        <v>10988</v>
      </c>
      <c r="B4679" s="2" t="s">
        <v>10989</v>
      </c>
      <c r="C4679" s="2" t="s">
        <v>10990</v>
      </c>
      <c r="D4679" s="2" t="s">
        <v>10991</v>
      </c>
      <c r="E4679" s="2" t="s">
        <v>10992</v>
      </c>
      <c r="F4679" s="2" t="s">
        <v>10993</v>
      </c>
      <c r="G4679" s="2" t="s">
        <v>134</v>
      </c>
      <c r="H4679" s="2"/>
      <c r="I4679" s="2" t="s">
        <v>10994</v>
      </c>
      <c r="J4679" s="2" t="s">
        <v>10995</v>
      </c>
      <c r="K4679" s="2" t="s">
        <v>10996</v>
      </c>
      <c r="L4679" s="2" t="s">
        <v>10997</v>
      </c>
    </row>
    <row r="4680" spans="1:12">
      <c r="A4680" s="2" t="s">
        <v>10998</v>
      </c>
      <c r="B4680" s="2" t="s">
        <v>10999</v>
      </c>
      <c r="C4680" s="2" t="s">
        <v>11000</v>
      </c>
      <c r="D4680" s="2" t="s">
        <v>11001</v>
      </c>
      <c r="E4680" s="2" t="s">
        <v>11002</v>
      </c>
      <c r="F4680" s="2" t="s">
        <v>11003</v>
      </c>
      <c r="G4680" s="2" t="s">
        <v>134</v>
      </c>
      <c r="H4680" s="2"/>
      <c r="I4680" s="2" t="s">
        <v>11004</v>
      </c>
      <c r="J4680" s="2" t="s">
        <v>11005</v>
      </c>
      <c r="K4680" s="2" t="s">
        <v>11006</v>
      </c>
      <c r="L4680" s="2" t="s">
        <v>11007</v>
      </c>
    </row>
    <row r="4681" spans="1:12">
      <c r="A4681" s="2" t="s">
        <v>11008</v>
      </c>
      <c r="B4681" s="2" t="s">
        <v>11009</v>
      </c>
      <c r="C4681" s="2" t="s">
        <v>11010</v>
      </c>
      <c r="D4681" s="19" t="s">
        <v>11011</v>
      </c>
      <c r="E4681" s="20"/>
      <c r="F4681" s="2" t="s">
        <v>11012</v>
      </c>
      <c r="G4681" s="2" t="s">
        <v>134</v>
      </c>
      <c r="H4681" s="2"/>
      <c r="I4681" s="2" t="s">
        <v>11013</v>
      </c>
      <c r="J4681" s="2" t="s">
        <v>11014</v>
      </c>
      <c r="K4681" s="2" t="s">
        <v>11015</v>
      </c>
      <c r="L4681" s="2" t="s">
        <v>3166</v>
      </c>
    </row>
    <row r="4682" spans="1:12">
      <c r="A4682" s="2" t="s">
        <v>11016</v>
      </c>
      <c r="B4682" s="2" t="s">
        <v>11017</v>
      </c>
      <c r="C4682" s="2" t="s">
        <v>11018</v>
      </c>
      <c r="D4682" s="19" t="s">
        <v>11019</v>
      </c>
      <c r="E4682" s="20"/>
      <c r="F4682" s="2" t="s">
        <v>11020</v>
      </c>
      <c r="G4682" s="2" t="s">
        <v>134</v>
      </c>
      <c r="H4682" s="2"/>
      <c r="I4682" s="2" t="s">
        <v>11013</v>
      </c>
      <c r="J4682" s="2" t="s">
        <v>11014</v>
      </c>
      <c r="K4682" s="2" t="s">
        <v>11015</v>
      </c>
      <c r="L4682" s="2" t="s">
        <v>3166</v>
      </c>
    </row>
    <row r="4683" spans="1:12">
      <c r="A4683" s="2" t="s">
        <v>11021</v>
      </c>
      <c r="B4683" s="2" t="s">
        <v>11022</v>
      </c>
      <c r="C4683" s="2" t="s">
        <v>11023</v>
      </c>
      <c r="D4683" s="2" t="s">
        <v>11024</v>
      </c>
      <c r="E4683" s="2" t="s">
        <v>11025</v>
      </c>
      <c r="F4683" s="2" t="s">
        <v>11026</v>
      </c>
      <c r="G4683" s="2" t="s">
        <v>134</v>
      </c>
      <c r="H4683" s="2"/>
      <c r="I4683" s="2" t="s">
        <v>11027</v>
      </c>
      <c r="J4683" s="2" t="s">
        <v>11028</v>
      </c>
      <c r="K4683" s="2" t="s">
        <v>11029</v>
      </c>
      <c r="L4683" s="2" t="s">
        <v>11030</v>
      </c>
    </row>
    <row r="4684" spans="1:12">
      <c r="A4684" s="2" t="s">
        <v>11031</v>
      </c>
      <c r="B4684" s="19" t="s">
        <v>6957</v>
      </c>
      <c r="C4684" s="20"/>
      <c r="D4684" s="3">
        <v>2.56</v>
      </c>
      <c r="E4684" s="19" t="s">
        <v>11032</v>
      </c>
      <c r="F4684" s="20"/>
      <c r="G4684" s="2" t="s">
        <v>13</v>
      </c>
      <c r="H4684" s="2"/>
      <c r="I4684" s="3">
        <v>120</v>
      </c>
      <c r="J4684" s="2"/>
      <c r="K4684" s="2"/>
      <c r="L4684" s="2" t="s">
        <v>11033</v>
      </c>
    </row>
    <row r="4685" spans="1:12">
      <c r="A4685" s="2" t="s">
        <v>11034</v>
      </c>
      <c r="B4685" s="19" t="s">
        <v>11035</v>
      </c>
      <c r="C4685" s="20"/>
      <c r="D4685" s="2" t="s">
        <v>11036</v>
      </c>
      <c r="E4685" s="19" t="s">
        <v>11037</v>
      </c>
      <c r="F4685" s="20"/>
      <c r="G4685" s="2" t="s">
        <v>13</v>
      </c>
      <c r="H4685" s="2"/>
      <c r="I4685" s="3">
        <v>120</v>
      </c>
      <c r="J4685" s="2"/>
      <c r="K4685" s="2"/>
      <c r="L4685" s="2" t="s">
        <v>11033</v>
      </c>
    </row>
    <row r="4686" spans="1:12">
      <c r="A4686" s="2" t="s">
        <v>11038</v>
      </c>
      <c r="B4686" s="19" t="s">
        <v>11039</v>
      </c>
      <c r="C4686" s="20"/>
      <c r="D4686" s="3">
        <v>10.6</v>
      </c>
      <c r="E4686" s="19" t="s">
        <v>7252</v>
      </c>
      <c r="F4686" s="20"/>
      <c r="G4686" s="2" t="s">
        <v>13</v>
      </c>
      <c r="H4686" s="2"/>
      <c r="I4686" s="3">
        <v>57.7</v>
      </c>
      <c r="J4686" s="2"/>
      <c r="K4686" s="2"/>
      <c r="L4686" s="2" t="s">
        <v>11040</v>
      </c>
    </row>
    <row r="4687" spans="1:12">
      <c r="A4687" s="2" t="s">
        <v>11041</v>
      </c>
      <c r="B4687" s="19" t="s">
        <v>11042</v>
      </c>
      <c r="C4687" s="20"/>
      <c r="D4687" s="2" t="s">
        <v>11043</v>
      </c>
      <c r="E4687" s="19" t="s">
        <v>11044</v>
      </c>
      <c r="F4687" s="20"/>
      <c r="G4687" s="2" t="s">
        <v>13</v>
      </c>
      <c r="H4687" s="2"/>
      <c r="I4687" s="2" t="s">
        <v>11045</v>
      </c>
      <c r="J4687" s="2"/>
      <c r="K4687" s="2"/>
      <c r="L4687" s="2" t="s">
        <v>11046</v>
      </c>
    </row>
    <row r="4688" spans="1:12">
      <c r="A4688" s="2" t="s">
        <v>11047</v>
      </c>
      <c r="B4688" s="19" t="s">
        <v>11048</v>
      </c>
      <c r="C4688" s="20"/>
      <c r="D4688" s="3">
        <v>9.9</v>
      </c>
      <c r="E4688" s="19" t="s">
        <v>7252</v>
      </c>
      <c r="F4688" s="20"/>
      <c r="G4688" s="2" t="s">
        <v>13</v>
      </c>
      <c r="H4688" s="2"/>
      <c r="I4688" s="2" t="s">
        <v>11049</v>
      </c>
      <c r="J4688" s="2"/>
      <c r="K4688" s="2"/>
      <c r="L4688" s="2" t="s">
        <v>11050</v>
      </c>
    </row>
    <row r="4689" spans="1:12">
      <c r="A4689" s="2" t="s">
        <v>11051</v>
      </c>
      <c r="B4689" s="19" t="s">
        <v>11052</v>
      </c>
      <c r="C4689" s="20"/>
      <c r="D4689" s="2"/>
      <c r="E4689" s="19" t="s">
        <v>11053</v>
      </c>
      <c r="F4689" s="20"/>
      <c r="G4689" s="19" t="s">
        <v>489</v>
      </c>
      <c r="H4689" s="20"/>
      <c r="I4689" s="2" t="s">
        <v>11054</v>
      </c>
      <c r="J4689" s="19" t="s">
        <v>11055</v>
      </c>
      <c r="K4689" s="20"/>
      <c r="L4689" s="2" t="s">
        <v>3184</v>
      </c>
    </row>
    <row r="4690" spans="1:12">
      <c r="A4690" s="2" t="s">
        <v>11056</v>
      </c>
      <c r="B4690" s="19" t="s">
        <v>11057</v>
      </c>
      <c r="C4690" s="20"/>
      <c r="D4690" s="2"/>
      <c r="E4690" s="19" t="s">
        <v>11058</v>
      </c>
      <c r="F4690" s="20"/>
      <c r="G4690" s="19" t="s">
        <v>489</v>
      </c>
      <c r="H4690" s="20"/>
      <c r="I4690" s="2" t="s">
        <v>11059</v>
      </c>
      <c r="J4690" s="19" t="s">
        <v>11060</v>
      </c>
      <c r="K4690" s="20"/>
      <c r="L4690" s="2" t="s">
        <v>3184</v>
      </c>
    </row>
    <row r="4691" spans="1:12">
      <c r="A4691" s="2" t="s">
        <v>11061</v>
      </c>
      <c r="B4691" s="19" t="s">
        <v>11062</v>
      </c>
      <c r="C4691" s="20"/>
      <c r="D4691" s="2"/>
      <c r="E4691" s="19" t="s">
        <v>11063</v>
      </c>
      <c r="F4691" s="20"/>
      <c r="G4691" s="19" t="s">
        <v>489</v>
      </c>
      <c r="H4691" s="20"/>
      <c r="I4691" s="2" t="s">
        <v>11064</v>
      </c>
      <c r="J4691" s="19" t="s">
        <v>10850</v>
      </c>
      <c r="K4691" s="20"/>
      <c r="L4691" s="2" t="s">
        <v>11065</v>
      </c>
    </row>
    <row r="4692" spans="1:12">
      <c r="A4692" s="2" t="s">
        <v>11066</v>
      </c>
      <c r="B4692" s="19" t="s">
        <v>11067</v>
      </c>
      <c r="C4692" s="20"/>
      <c r="D4692" s="2"/>
      <c r="E4692" s="19" t="s">
        <v>11068</v>
      </c>
      <c r="F4692" s="20"/>
      <c r="G4692" s="19" t="s">
        <v>489</v>
      </c>
      <c r="H4692" s="20"/>
      <c r="I4692" s="2" t="s">
        <v>10325</v>
      </c>
      <c r="J4692" s="19" t="s">
        <v>11069</v>
      </c>
      <c r="K4692" s="20"/>
      <c r="L4692" s="2" t="s">
        <v>11065</v>
      </c>
    </row>
    <row r="4693" spans="1:12">
      <c r="A4693" s="2" t="s">
        <v>11070</v>
      </c>
      <c r="B4693" s="19" t="s">
        <v>11071</v>
      </c>
      <c r="C4693" s="20"/>
      <c r="D4693" s="2"/>
      <c r="E4693" s="2" t="s">
        <v>11072</v>
      </c>
      <c r="F4693" s="2"/>
      <c r="G4693" s="19" t="s">
        <v>489</v>
      </c>
      <c r="H4693" s="20"/>
      <c r="I4693" s="2" t="s">
        <v>10377</v>
      </c>
      <c r="J4693" s="19" t="s">
        <v>11073</v>
      </c>
      <c r="K4693" s="20"/>
      <c r="L4693" s="2" t="s">
        <v>11065</v>
      </c>
    </row>
    <row r="4694" spans="1:12">
      <c r="A4694" s="2" t="s">
        <v>11074</v>
      </c>
      <c r="B4694" s="19" t="s">
        <v>11075</v>
      </c>
      <c r="C4694" s="20"/>
      <c r="D4694" s="2" t="s">
        <v>11076</v>
      </c>
      <c r="E4694" s="2" t="s">
        <v>11077</v>
      </c>
      <c r="F4694" s="2" t="s">
        <v>11078</v>
      </c>
      <c r="G4694" s="2" t="s">
        <v>13</v>
      </c>
      <c r="H4694" s="2"/>
      <c r="I4694" s="2" t="s">
        <v>11079</v>
      </c>
      <c r="J4694" s="2" t="s">
        <v>11080</v>
      </c>
      <c r="K4694" s="2" t="s">
        <v>11081</v>
      </c>
      <c r="L4694" s="2" t="s">
        <v>5177</v>
      </c>
    </row>
    <row r="4695" spans="1:12">
      <c r="A4695" s="2" t="s">
        <v>11082</v>
      </c>
      <c r="B4695" s="2" t="s">
        <v>11083</v>
      </c>
      <c r="C4695" s="2" t="s">
        <v>11084</v>
      </c>
      <c r="D4695" s="3">
        <v>2.7</v>
      </c>
      <c r="E4695" s="2"/>
      <c r="F4695" s="2"/>
      <c r="G4695" s="2" t="s">
        <v>134</v>
      </c>
      <c r="H4695" s="2"/>
      <c r="I4695" s="3">
        <v>364.6</v>
      </c>
      <c r="J4695" s="2" t="s">
        <v>7110</v>
      </c>
      <c r="K4695" s="2" t="s">
        <v>11085</v>
      </c>
      <c r="L4695" s="2" t="s">
        <v>11086</v>
      </c>
    </row>
    <row r="4696" spans="1:12">
      <c r="A4696" s="2" t="s">
        <v>11087</v>
      </c>
      <c r="B4696" s="19" t="s">
        <v>11088</v>
      </c>
      <c r="C4696" s="20"/>
      <c r="D4696" s="2" t="s">
        <v>11089</v>
      </c>
      <c r="E4696" s="2"/>
      <c r="F4696" s="2"/>
      <c r="G4696" s="2" t="s">
        <v>13</v>
      </c>
      <c r="H4696" s="2"/>
      <c r="I4696" s="3">
        <v>364.6</v>
      </c>
      <c r="J4696" s="2" t="s">
        <v>7110</v>
      </c>
      <c r="K4696" s="2" t="s">
        <v>11085</v>
      </c>
      <c r="L4696" s="2" t="s">
        <v>11090</v>
      </c>
    </row>
    <row r="4697" spans="1:12">
      <c r="A4697" s="2" t="s">
        <v>11091</v>
      </c>
      <c r="B4697" s="2" t="s">
        <v>11092</v>
      </c>
      <c r="C4697" s="2" t="s">
        <v>11093</v>
      </c>
      <c r="D4697" s="3">
        <v>3.8</v>
      </c>
      <c r="E4697" s="2"/>
      <c r="F4697" s="2"/>
      <c r="G4697" s="2" t="s">
        <v>134</v>
      </c>
      <c r="H4697" s="2"/>
      <c r="I4697" s="3">
        <v>405.7</v>
      </c>
      <c r="J4697" s="2" t="s">
        <v>11094</v>
      </c>
      <c r="K4697" s="2" t="s">
        <v>11095</v>
      </c>
      <c r="L4697" s="2" t="s">
        <v>11096</v>
      </c>
    </row>
    <row r="4698" spans="1:12">
      <c r="A4698" s="2" t="s">
        <v>11097</v>
      </c>
      <c r="B4698" s="19" t="s">
        <v>11098</v>
      </c>
      <c r="C4698" s="20"/>
      <c r="D4698" s="2" t="s">
        <v>11099</v>
      </c>
      <c r="E4698" s="2"/>
      <c r="F4698" s="2"/>
      <c r="G4698" s="2" t="s">
        <v>13</v>
      </c>
      <c r="H4698" s="2"/>
      <c r="I4698" s="3">
        <v>405.7</v>
      </c>
      <c r="J4698" s="2" t="s">
        <v>11094</v>
      </c>
      <c r="K4698" s="2" t="s">
        <v>11095</v>
      </c>
      <c r="L4698" s="2" t="s">
        <v>11100</v>
      </c>
    </row>
    <row r="4699" spans="1:12">
      <c r="A4699" s="2" t="s">
        <v>11101</v>
      </c>
      <c r="B4699" s="2" t="s">
        <v>11102</v>
      </c>
      <c r="C4699" s="2"/>
      <c r="D4699" s="2" t="s">
        <v>11103</v>
      </c>
      <c r="E4699" s="19" t="s">
        <v>11104</v>
      </c>
      <c r="F4699" s="20"/>
      <c r="G4699" s="2" t="s">
        <v>13</v>
      </c>
      <c r="H4699" s="2"/>
      <c r="I4699" s="3">
        <v>200.2</v>
      </c>
      <c r="J4699" s="2" t="s">
        <v>11105</v>
      </c>
      <c r="K4699" s="3">
        <v>4971</v>
      </c>
      <c r="L4699" s="2" t="s">
        <v>11106</v>
      </c>
    </row>
    <row r="4700" spans="1:12">
      <c r="A4700" s="2" t="s">
        <v>11107</v>
      </c>
      <c r="B4700" s="19" t="s">
        <v>11108</v>
      </c>
      <c r="C4700" s="20"/>
      <c r="D4700" s="2" t="s">
        <v>11109</v>
      </c>
      <c r="E4700" s="19" t="s">
        <v>11110</v>
      </c>
      <c r="F4700" s="20"/>
      <c r="G4700" s="2" t="s">
        <v>13</v>
      </c>
      <c r="H4700" s="2"/>
      <c r="I4700" s="3">
        <v>200.2</v>
      </c>
      <c r="J4700" s="2" t="s">
        <v>11105</v>
      </c>
      <c r="K4700" s="3">
        <v>4971</v>
      </c>
      <c r="L4700" s="2" t="s">
        <v>11106</v>
      </c>
    </row>
    <row r="4701" spans="1:12">
      <c r="A4701" s="2" t="s">
        <v>11111</v>
      </c>
      <c r="B4701" s="2" t="s">
        <v>9730</v>
      </c>
      <c r="C4701" s="2"/>
      <c r="D4701" s="2" t="s">
        <v>11112</v>
      </c>
      <c r="E4701" s="19" t="s">
        <v>11113</v>
      </c>
      <c r="F4701" s="20"/>
      <c r="G4701" s="2" t="s">
        <v>13</v>
      </c>
      <c r="H4701" s="2"/>
      <c r="I4701" s="3">
        <v>200.2</v>
      </c>
      <c r="J4701" s="2" t="s">
        <v>11105</v>
      </c>
      <c r="K4701" s="3">
        <v>4971</v>
      </c>
      <c r="L4701" s="2" t="s">
        <v>11106</v>
      </c>
    </row>
    <row r="4702" spans="1:12">
      <c r="A4702" s="2" t="s">
        <v>11114</v>
      </c>
      <c r="B4702" s="2"/>
      <c r="C4702" s="2" t="s">
        <v>11115</v>
      </c>
      <c r="D4702" s="2" t="s">
        <v>11116</v>
      </c>
      <c r="E4702" s="2" t="s">
        <v>11117</v>
      </c>
      <c r="F4702" s="2" t="s">
        <v>11118</v>
      </c>
      <c r="G4702" s="2" t="s">
        <v>134</v>
      </c>
      <c r="H4702" s="2"/>
      <c r="I4702" s="2" t="s">
        <v>11119</v>
      </c>
      <c r="J4702" s="2" t="s">
        <v>11120</v>
      </c>
      <c r="K4702" s="2" t="s">
        <v>11121</v>
      </c>
      <c r="L4702" s="2" t="s">
        <v>11122</v>
      </c>
    </row>
    <row r="4703" spans="1:12">
      <c r="A4703" s="2" t="s">
        <v>11123</v>
      </c>
      <c r="B4703" s="2"/>
      <c r="C4703" s="2" t="s">
        <v>11124</v>
      </c>
      <c r="D4703" s="2" t="s">
        <v>11125</v>
      </c>
      <c r="E4703" s="2" t="s">
        <v>11126</v>
      </c>
      <c r="F4703" s="2" t="s">
        <v>11127</v>
      </c>
      <c r="G4703" s="2" t="s">
        <v>134</v>
      </c>
      <c r="H4703" s="2"/>
      <c r="I4703" s="2" t="s">
        <v>11119</v>
      </c>
      <c r="J4703" s="2" t="s">
        <v>11120</v>
      </c>
      <c r="K4703" s="2" t="s">
        <v>11121</v>
      </c>
      <c r="L4703" s="2" t="s">
        <v>11122</v>
      </c>
    </row>
    <row r="4704" spans="1:12">
      <c r="A4704" s="2" t="s">
        <v>11128</v>
      </c>
      <c r="B4704" s="2" t="s">
        <v>7372</v>
      </c>
      <c r="C4704" s="2" t="s">
        <v>11129</v>
      </c>
      <c r="D4704" s="2" t="s">
        <v>11130</v>
      </c>
      <c r="E4704" s="2" t="s">
        <v>11131</v>
      </c>
      <c r="F4704" s="2" t="s">
        <v>11132</v>
      </c>
      <c r="G4704" s="2" t="s">
        <v>134</v>
      </c>
      <c r="H4704" s="2"/>
      <c r="I4704" s="2" t="s">
        <v>11133</v>
      </c>
      <c r="J4704" s="2" t="s">
        <v>11134</v>
      </c>
      <c r="K4704" s="2" t="s">
        <v>11135</v>
      </c>
      <c r="L4704" s="2" t="s">
        <v>4820</v>
      </c>
    </row>
    <row r="4705" spans="1:12">
      <c r="A4705" s="2" t="s">
        <v>11136</v>
      </c>
      <c r="B4705" s="2" t="s">
        <v>11137</v>
      </c>
      <c r="C4705" s="2" t="s">
        <v>11138</v>
      </c>
      <c r="D4705" s="2" t="s">
        <v>11139</v>
      </c>
      <c r="E4705" s="2" t="s">
        <v>11140</v>
      </c>
      <c r="F4705" s="2" t="s">
        <v>11141</v>
      </c>
      <c r="G4705" s="2" t="s">
        <v>134</v>
      </c>
      <c r="H4705" s="2"/>
      <c r="I4705" s="2" t="s">
        <v>5504</v>
      </c>
      <c r="J4705" s="2" t="s">
        <v>5505</v>
      </c>
      <c r="K4705" s="2" t="s">
        <v>5506</v>
      </c>
      <c r="L4705" s="2" t="s">
        <v>5191</v>
      </c>
    </row>
    <row r="4706" spans="1:12">
      <c r="A4706" s="2" t="s">
        <v>11142</v>
      </c>
      <c r="B4706" s="2" t="s">
        <v>11143</v>
      </c>
      <c r="C4706" s="2" t="s">
        <v>11144</v>
      </c>
      <c r="D4706" s="2" t="s">
        <v>11145</v>
      </c>
      <c r="E4706" s="2" t="s">
        <v>11146</v>
      </c>
      <c r="F4706" s="2" t="s">
        <v>11147</v>
      </c>
      <c r="G4706" s="2" t="s">
        <v>134</v>
      </c>
      <c r="H4706" s="2"/>
      <c r="I4706" s="2" t="s">
        <v>5504</v>
      </c>
      <c r="J4706" s="2" t="s">
        <v>5505</v>
      </c>
      <c r="K4706" s="2" t="s">
        <v>5506</v>
      </c>
      <c r="L4706" s="2" t="s">
        <v>5191</v>
      </c>
    </row>
    <row r="4707" spans="1:12">
      <c r="A4707" s="2" t="s">
        <v>11148</v>
      </c>
      <c r="B4707" s="2" t="s">
        <v>11149</v>
      </c>
      <c r="C4707" s="2" t="s">
        <v>11150</v>
      </c>
      <c r="D4707" s="2" t="s">
        <v>11151</v>
      </c>
      <c r="E4707" s="2" t="s">
        <v>11152</v>
      </c>
      <c r="F4707" s="2" t="s">
        <v>11153</v>
      </c>
      <c r="G4707" s="2" t="s">
        <v>134</v>
      </c>
      <c r="H4707" s="2"/>
      <c r="I4707" s="2" t="s">
        <v>5504</v>
      </c>
      <c r="J4707" s="2" t="s">
        <v>5505</v>
      </c>
      <c r="K4707" s="2" t="s">
        <v>5506</v>
      </c>
      <c r="L4707" s="2" t="s">
        <v>5191</v>
      </c>
    </row>
    <row r="4708" spans="1:12">
      <c r="A4708" s="2" t="s">
        <v>11154</v>
      </c>
      <c r="B4708" s="2"/>
      <c r="C4708" s="2" t="s">
        <v>11155</v>
      </c>
      <c r="D4708" s="2" t="s">
        <v>11156</v>
      </c>
      <c r="E4708" s="2" t="s">
        <v>11157</v>
      </c>
      <c r="F4708" s="3">
        <v>400</v>
      </c>
      <c r="G4708" s="2" t="s">
        <v>134</v>
      </c>
      <c r="H4708" s="2"/>
      <c r="I4708" s="2" t="s">
        <v>11158</v>
      </c>
      <c r="J4708" s="2" t="s">
        <v>11159</v>
      </c>
      <c r="K4708" s="2" t="s">
        <v>11160</v>
      </c>
      <c r="L4708" s="2" t="s">
        <v>5193</v>
      </c>
    </row>
    <row r="4709" spans="1:12">
      <c r="A4709" s="2" t="s">
        <v>11161</v>
      </c>
      <c r="B4709" s="2" t="s">
        <v>11162</v>
      </c>
      <c r="C4709" s="2" t="s">
        <v>6272</v>
      </c>
      <c r="D4709" s="2" t="s">
        <v>11163</v>
      </c>
      <c r="E4709" s="2" t="s">
        <v>11164</v>
      </c>
      <c r="F4709" s="2" t="s">
        <v>11165</v>
      </c>
      <c r="G4709" s="2" t="s">
        <v>134</v>
      </c>
      <c r="H4709" s="2"/>
      <c r="I4709" s="2" t="s">
        <v>11166</v>
      </c>
      <c r="J4709" s="2" t="s">
        <v>11167</v>
      </c>
      <c r="K4709" s="2" t="s">
        <v>11168</v>
      </c>
      <c r="L4709" s="2" t="s">
        <v>4833</v>
      </c>
    </row>
    <row r="4710" spans="1:12">
      <c r="A4710" s="2" t="s">
        <v>11169</v>
      </c>
      <c r="B4710" s="2" t="s">
        <v>11170</v>
      </c>
      <c r="C4710" s="2" t="s">
        <v>11171</v>
      </c>
      <c r="D4710" s="2" t="s">
        <v>11172</v>
      </c>
      <c r="E4710" s="2" t="s">
        <v>11173</v>
      </c>
      <c r="F4710" s="2" t="s">
        <v>11174</v>
      </c>
      <c r="G4710" s="2" t="s">
        <v>134</v>
      </c>
      <c r="H4710" s="2"/>
      <c r="I4710" s="2" t="s">
        <v>11166</v>
      </c>
      <c r="J4710" s="2" t="s">
        <v>11167</v>
      </c>
      <c r="K4710" s="2" t="s">
        <v>11168</v>
      </c>
      <c r="L4710" s="2" t="s">
        <v>4833</v>
      </c>
    </row>
    <row r="4711" spans="1:12">
      <c r="A4711" s="2" t="s">
        <v>11175</v>
      </c>
      <c r="B4711" s="2" t="s">
        <v>11176</v>
      </c>
      <c r="C4711" s="2" t="s">
        <v>11177</v>
      </c>
      <c r="D4711" s="2" t="s">
        <v>11178</v>
      </c>
      <c r="E4711" s="2" t="s">
        <v>11179</v>
      </c>
      <c r="F4711" s="2" t="s">
        <v>11180</v>
      </c>
      <c r="G4711" s="2" t="s">
        <v>134</v>
      </c>
      <c r="H4711" s="2"/>
      <c r="I4711" s="2" t="s">
        <v>11181</v>
      </c>
      <c r="J4711" s="2" t="s">
        <v>11182</v>
      </c>
      <c r="K4711" s="2" t="s">
        <v>11183</v>
      </c>
      <c r="L4711" s="2" t="s">
        <v>4827</v>
      </c>
    </row>
    <row r="4712" spans="1:12">
      <c r="A4712" s="2" t="s">
        <v>11184</v>
      </c>
      <c r="B4712" s="2" t="s">
        <v>11185</v>
      </c>
      <c r="C4712" s="2" t="s">
        <v>11186</v>
      </c>
      <c r="D4712" s="2" t="s">
        <v>11187</v>
      </c>
      <c r="E4712" s="2" t="s">
        <v>11188</v>
      </c>
      <c r="F4712" s="2" t="s">
        <v>11189</v>
      </c>
      <c r="G4712" s="2" t="s">
        <v>134</v>
      </c>
      <c r="H4712" s="2"/>
      <c r="I4712" s="2" t="s">
        <v>11190</v>
      </c>
      <c r="J4712" s="2" t="s">
        <v>11191</v>
      </c>
      <c r="K4712" s="2" t="s">
        <v>11192</v>
      </c>
      <c r="L4712" s="2" t="s">
        <v>5208</v>
      </c>
    </row>
    <row r="4713" spans="1:12">
      <c r="A4713" s="2" t="s">
        <v>11193</v>
      </c>
      <c r="B4713" s="19" t="s">
        <v>11194</v>
      </c>
      <c r="C4713" s="20"/>
      <c r="D4713" s="2"/>
      <c r="E4713" s="19" t="s">
        <v>11195</v>
      </c>
      <c r="F4713" s="20"/>
      <c r="G4713" s="19" t="s">
        <v>489</v>
      </c>
      <c r="H4713" s="20"/>
      <c r="I4713" s="2" t="s">
        <v>11196</v>
      </c>
      <c r="J4713" s="19" t="s">
        <v>11197</v>
      </c>
      <c r="K4713" s="20"/>
      <c r="L4713" s="2" t="s">
        <v>6955</v>
      </c>
    </row>
    <row r="4714" spans="1:12">
      <c r="A4714" s="2" t="s">
        <v>11198</v>
      </c>
      <c r="B4714" s="2" t="s">
        <v>11199</v>
      </c>
      <c r="C4714" s="2" t="s">
        <v>11200</v>
      </c>
      <c r="D4714" s="2" t="s">
        <v>11201</v>
      </c>
      <c r="E4714" s="2" t="s">
        <v>11202</v>
      </c>
      <c r="F4714" s="2" t="s">
        <v>11203</v>
      </c>
      <c r="G4714" s="2" t="s">
        <v>134</v>
      </c>
      <c r="H4714" s="2"/>
      <c r="I4714" s="2" t="s">
        <v>11204</v>
      </c>
      <c r="J4714" s="2" t="s">
        <v>11205</v>
      </c>
      <c r="K4714" s="2" t="s">
        <v>11206</v>
      </c>
      <c r="L4714" s="2" t="s">
        <v>11207</v>
      </c>
    </row>
    <row r="4715" spans="1:12">
      <c r="A4715" s="2" t="s">
        <v>11208</v>
      </c>
      <c r="B4715" s="2" t="s">
        <v>11209</v>
      </c>
      <c r="C4715" s="2" t="s">
        <v>11210</v>
      </c>
      <c r="D4715" s="2" t="s">
        <v>11211</v>
      </c>
      <c r="E4715" s="2" t="s">
        <v>11212</v>
      </c>
      <c r="F4715" s="2" t="s">
        <v>11213</v>
      </c>
      <c r="G4715" s="2" t="s">
        <v>134</v>
      </c>
      <c r="H4715" s="2"/>
      <c r="I4715" s="2" t="s">
        <v>11214</v>
      </c>
      <c r="J4715" s="2" t="s">
        <v>11215</v>
      </c>
      <c r="K4715" s="2" t="s">
        <v>11216</v>
      </c>
      <c r="L4715" s="2" t="s">
        <v>6980</v>
      </c>
    </row>
    <row r="4716" spans="1:12">
      <c r="A4716" s="2" t="s">
        <v>11217</v>
      </c>
      <c r="B4716" s="19" t="s">
        <v>11218</v>
      </c>
      <c r="C4716" s="20"/>
      <c r="D4716" s="2" t="s">
        <v>11219</v>
      </c>
      <c r="E4716" s="2" t="s">
        <v>11220</v>
      </c>
      <c r="F4716" s="2" t="s">
        <v>11221</v>
      </c>
      <c r="G4716" s="2" t="s">
        <v>13</v>
      </c>
      <c r="H4716" s="2"/>
      <c r="I4716" s="2" t="s">
        <v>11214</v>
      </c>
      <c r="J4716" s="2" t="s">
        <v>11215</v>
      </c>
      <c r="K4716" s="2" t="s">
        <v>11216</v>
      </c>
      <c r="L4716" s="2" t="s">
        <v>11222</v>
      </c>
    </row>
    <row r="4717" spans="1:12">
      <c r="A4717" s="2" t="s">
        <v>11223</v>
      </c>
      <c r="B4717" s="2" t="s">
        <v>11224</v>
      </c>
      <c r="C4717" s="2" t="s">
        <v>11225</v>
      </c>
      <c r="D4717" s="19" t="s">
        <v>11226</v>
      </c>
      <c r="E4717" s="20"/>
      <c r="F4717" s="2"/>
      <c r="G4717" s="2" t="s">
        <v>134</v>
      </c>
      <c r="H4717" s="2"/>
      <c r="I4717" s="2" t="s">
        <v>11227</v>
      </c>
      <c r="J4717" s="2" t="s">
        <v>11228</v>
      </c>
      <c r="K4717" s="2" t="s">
        <v>11229</v>
      </c>
      <c r="L4717" s="2" t="s">
        <v>6988</v>
      </c>
    </row>
    <row r="4718" spans="1:12">
      <c r="A4718" s="2" t="s">
        <v>11230</v>
      </c>
      <c r="B4718" s="2" t="s">
        <v>11231</v>
      </c>
      <c r="C4718" s="2" t="s">
        <v>11232</v>
      </c>
      <c r="D4718" s="19" t="s">
        <v>11233</v>
      </c>
      <c r="E4718" s="20"/>
      <c r="F4718" s="2"/>
      <c r="G4718" s="2" t="s">
        <v>134</v>
      </c>
      <c r="H4718" s="2"/>
      <c r="I4718" s="2" t="s">
        <v>11227</v>
      </c>
      <c r="J4718" s="2" t="s">
        <v>11228</v>
      </c>
      <c r="K4718" s="2" t="s">
        <v>11229</v>
      </c>
      <c r="L4718" s="2" t="s">
        <v>6988</v>
      </c>
    </row>
    <row r="4719" spans="1:12">
      <c r="A4719" s="2" t="s">
        <v>11234</v>
      </c>
      <c r="B4719" s="2" t="s">
        <v>11235</v>
      </c>
      <c r="C4719" s="2" t="s">
        <v>11236</v>
      </c>
      <c r="D4719" s="19" t="s">
        <v>11237</v>
      </c>
      <c r="E4719" s="20"/>
      <c r="F4719" s="2"/>
      <c r="G4719" s="2" t="s">
        <v>134</v>
      </c>
      <c r="H4719" s="2"/>
      <c r="I4719" s="2" t="s">
        <v>11227</v>
      </c>
      <c r="J4719" s="2" t="s">
        <v>11228</v>
      </c>
      <c r="K4719" s="2" t="s">
        <v>11229</v>
      </c>
      <c r="L4719" s="2" t="s">
        <v>6988</v>
      </c>
    </row>
    <row r="4720" spans="1:12">
      <c r="A4720" s="2" t="s">
        <v>11238</v>
      </c>
      <c r="B4720" s="2" t="s">
        <v>11239</v>
      </c>
      <c r="C4720" s="2" t="s">
        <v>11240</v>
      </c>
      <c r="D4720" s="19" t="s">
        <v>11241</v>
      </c>
      <c r="E4720" s="20"/>
      <c r="F4720" s="2"/>
      <c r="G4720" s="2" t="s">
        <v>134</v>
      </c>
      <c r="H4720" s="2"/>
      <c r="I4720" s="2" t="s">
        <v>11227</v>
      </c>
      <c r="J4720" s="2" t="s">
        <v>11228</v>
      </c>
      <c r="K4720" s="2" t="s">
        <v>11229</v>
      </c>
      <c r="L4720" s="2" t="s">
        <v>6988</v>
      </c>
    </row>
    <row r="4721" spans="1:12">
      <c r="A4721" s="2" t="s">
        <v>11242</v>
      </c>
      <c r="B4721" s="2" t="s">
        <v>11243</v>
      </c>
      <c r="C4721" s="2" t="s">
        <v>11244</v>
      </c>
      <c r="D4721" s="19" t="s">
        <v>11245</v>
      </c>
      <c r="E4721" s="20"/>
      <c r="F4721" s="2"/>
      <c r="G4721" s="2" t="s">
        <v>134</v>
      </c>
      <c r="H4721" s="2"/>
      <c r="I4721" s="2" t="s">
        <v>11227</v>
      </c>
      <c r="J4721" s="2" t="s">
        <v>11228</v>
      </c>
      <c r="K4721" s="2" t="s">
        <v>11229</v>
      </c>
      <c r="L4721" s="2" t="s">
        <v>6988</v>
      </c>
    </row>
    <row r="4722" spans="1:12">
      <c r="A4722" s="2" t="s">
        <v>11246</v>
      </c>
      <c r="B4722" s="2" t="s">
        <v>11247</v>
      </c>
      <c r="C4722" s="2" t="s">
        <v>11248</v>
      </c>
      <c r="D4722" s="19" t="s">
        <v>11249</v>
      </c>
      <c r="E4722" s="20"/>
      <c r="F4722" s="2"/>
      <c r="G4722" s="2" t="s">
        <v>134</v>
      </c>
      <c r="H4722" s="2"/>
      <c r="I4722" s="2" t="s">
        <v>11227</v>
      </c>
      <c r="J4722" s="2" t="s">
        <v>11228</v>
      </c>
      <c r="K4722" s="2" t="s">
        <v>11229</v>
      </c>
      <c r="L4722" s="2" t="s">
        <v>6988</v>
      </c>
    </row>
    <row r="4723" spans="1:12">
      <c r="A4723" s="2" t="s">
        <v>11250</v>
      </c>
      <c r="B4723" s="2" t="s">
        <v>11251</v>
      </c>
      <c r="C4723" s="2" t="s">
        <v>11252</v>
      </c>
      <c r="D4723" s="2" t="s">
        <v>11253</v>
      </c>
      <c r="E4723" s="2" t="s">
        <v>11254</v>
      </c>
      <c r="F4723" s="2" t="s">
        <v>11255</v>
      </c>
      <c r="G4723" s="2" t="s">
        <v>134</v>
      </c>
      <c r="H4723" s="2"/>
      <c r="I4723" s="2" t="s">
        <v>11256</v>
      </c>
      <c r="J4723" s="2" t="s">
        <v>11257</v>
      </c>
      <c r="K4723" s="2" t="s">
        <v>11258</v>
      </c>
      <c r="L4723" s="2" t="s">
        <v>11259</v>
      </c>
    </row>
    <row r="4724" spans="1:12">
      <c r="A4724" s="19" t="s">
        <v>11260</v>
      </c>
      <c r="B4724" s="20"/>
      <c r="C4724" s="2" t="s">
        <v>11261</v>
      </c>
      <c r="D4724" s="2" t="s">
        <v>11262</v>
      </c>
      <c r="E4724" s="19" t="s">
        <v>11263</v>
      </c>
      <c r="F4724" s="20"/>
      <c r="G4724" s="2" t="s">
        <v>134</v>
      </c>
      <c r="H4724" s="2"/>
      <c r="I4724" s="3">
        <v>965</v>
      </c>
      <c r="J4724" s="2" t="s">
        <v>11264</v>
      </c>
      <c r="K4724" s="2" t="s">
        <v>11265</v>
      </c>
      <c r="L4724" s="2" t="s">
        <v>7007</v>
      </c>
    </row>
    <row r="4725" spans="1:12">
      <c r="A4725" s="19" t="s">
        <v>11266</v>
      </c>
      <c r="B4725" s="20"/>
      <c r="C4725" s="2" t="s">
        <v>11267</v>
      </c>
      <c r="D4725" s="2" t="s">
        <v>11268</v>
      </c>
      <c r="E4725" s="19" t="s">
        <v>11269</v>
      </c>
      <c r="F4725" s="20"/>
      <c r="G4725" s="2" t="s">
        <v>134</v>
      </c>
      <c r="H4725" s="2"/>
      <c r="I4725" s="3">
        <v>954</v>
      </c>
      <c r="J4725" s="2" t="s">
        <v>11270</v>
      </c>
      <c r="K4725" s="2" t="s">
        <v>11271</v>
      </c>
      <c r="L4725" s="2" t="s">
        <v>7007</v>
      </c>
    </row>
    <row r="4726" spans="1:12">
      <c r="A4726" s="19" t="s">
        <v>11272</v>
      </c>
      <c r="B4726" s="20"/>
      <c r="C4726" s="2" t="s">
        <v>11273</v>
      </c>
      <c r="D4726" s="2" t="s">
        <v>11274</v>
      </c>
      <c r="E4726" s="19" t="s">
        <v>11275</v>
      </c>
      <c r="F4726" s="20"/>
      <c r="G4726" s="2" t="s">
        <v>134</v>
      </c>
      <c r="H4726" s="2"/>
      <c r="I4726" s="3">
        <v>954</v>
      </c>
      <c r="J4726" s="2" t="s">
        <v>11270</v>
      </c>
      <c r="K4726" s="2" t="s">
        <v>11271</v>
      </c>
      <c r="L4726" s="2" t="s">
        <v>7007</v>
      </c>
    </row>
    <row r="4727" spans="1:12">
      <c r="A4727" s="19" t="s">
        <v>11276</v>
      </c>
      <c r="B4727" s="20"/>
      <c r="C4727" s="2" t="s">
        <v>11277</v>
      </c>
      <c r="D4727" s="2" t="s">
        <v>11278</v>
      </c>
      <c r="E4727" s="19" t="s">
        <v>11279</v>
      </c>
      <c r="F4727" s="20"/>
      <c r="G4727" s="2" t="s">
        <v>134</v>
      </c>
      <c r="H4727" s="2"/>
      <c r="I4727" s="3">
        <v>835</v>
      </c>
      <c r="J4727" s="2" t="s">
        <v>11280</v>
      </c>
      <c r="K4727" s="2" t="s">
        <v>11281</v>
      </c>
      <c r="L4727" s="2" t="s">
        <v>7007</v>
      </c>
    </row>
    <row r="4728" spans="1:12">
      <c r="A4728" s="19" t="s">
        <v>11282</v>
      </c>
      <c r="B4728" s="20"/>
      <c r="C4728" s="2" t="s">
        <v>11283</v>
      </c>
      <c r="D4728" s="2" t="s">
        <v>11284</v>
      </c>
      <c r="E4728" s="19" t="s">
        <v>11285</v>
      </c>
      <c r="F4728" s="20"/>
      <c r="G4728" s="2" t="s">
        <v>134</v>
      </c>
      <c r="H4728" s="2"/>
      <c r="I4728" s="3">
        <v>835</v>
      </c>
      <c r="J4728" s="2" t="s">
        <v>11280</v>
      </c>
      <c r="K4728" s="2" t="s">
        <v>11281</v>
      </c>
      <c r="L4728" s="2" t="s">
        <v>7007</v>
      </c>
    </row>
    <row r="4729" spans="1:12">
      <c r="A4729" s="19" t="s">
        <v>11286</v>
      </c>
      <c r="B4729" s="20"/>
      <c r="C4729" s="2" t="s">
        <v>11287</v>
      </c>
      <c r="D4729" s="2" t="s">
        <v>11288</v>
      </c>
      <c r="E4729" s="19" t="s">
        <v>11289</v>
      </c>
      <c r="F4729" s="20"/>
      <c r="G4729" s="2" t="s">
        <v>134</v>
      </c>
      <c r="H4729" s="2"/>
      <c r="I4729" s="3">
        <v>2181</v>
      </c>
      <c r="J4729" s="2" t="s">
        <v>11290</v>
      </c>
      <c r="K4729" s="2" t="s">
        <v>11291</v>
      </c>
      <c r="L4729" s="2" t="s">
        <v>7007</v>
      </c>
    </row>
    <row r="4730" spans="1:12">
      <c r="A4730" s="2" t="s">
        <v>11292</v>
      </c>
      <c r="B4730" s="19" t="s">
        <v>11293</v>
      </c>
      <c r="C4730" s="20"/>
      <c r="D4730" s="2"/>
      <c r="E4730" s="19" t="s">
        <v>11294</v>
      </c>
      <c r="F4730" s="20"/>
      <c r="G4730" s="19" t="s">
        <v>489</v>
      </c>
      <c r="H4730" s="20"/>
      <c r="I4730" s="2" t="s">
        <v>10854</v>
      </c>
      <c r="J4730" s="19" t="s">
        <v>11295</v>
      </c>
      <c r="K4730" s="20"/>
      <c r="L4730" s="2" t="s">
        <v>7013</v>
      </c>
    </row>
    <row r="4731" spans="1:12">
      <c r="A4731" s="2" t="s">
        <v>11296</v>
      </c>
      <c r="B4731" s="19" t="s">
        <v>11297</v>
      </c>
      <c r="C4731" s="20"/>
      <c r="D4731" s="2"/>
      <c r="E4731" s="19" t="s">
        <v>11298</v>
      </c>
      <c r="F4731" s="20"/>
      <c r="G4731" s="19" t="s">
        <v>489</v>
      </c>
      <c r="H4731" s="20"/>
      <c r="I4731" s="2" t="s">
        <v>11299</v>
      </c>
      <c r="J4731" s="19" t="s">
        <v>11300</v>
      </c>
      <c r="K4731" s="20"/>
      <c r="L4731" s="2" t="s">
        <v>7013</v>
      </c>
    </row>
    <row r="4732" spans="1:12">
      <c r="A4732" s="2" t="s">
        <v>11301</v>
      </c>
      <c r="B4732" s="19" t="s">
        <v>11302</v>
      </c>
      <c r="C4732" s="20"/>
      <c r="D4732" s="2"/>
      <c r="E4732" s="19" t="s">
        <v>11303</v>
      </c>
      <c r="F4732" s="20"/>
      <c r="G4732" s="19" t="s">
        <v>489</v>
      </c>
      <c r="H4732" s="20"/>
      <c r="I4732" s="2" t="s">
        <v>11304</v>
      </c>
      <c r="J4732" s="2" t="s">
        <v>11305</v>
      </c>
      <c r="K4732" s="2"/>
      <c r="L4732" s="2" t="s">
        <v>7013</v>
      </c>
    </row>
    <row r="4733" spans="1:12">
      <c r="A4733" s="2" t="s">
        <v>11306</v>
      </c>
      <c r="B4733" s="19" t="s">
        <v>11307</v>
      </c>
      <c r="C4733" s="20"/>
      <c r="D4733" s="2"/>
      <c r="E4733" s="19" t="s">
        <v>11308</v>
      </c>
      <c r="F4733" s="20"/>
      <c r="G4733" s="19" t="s">
        <v>489</v>
      </c>
      <c r="H4733" s="20"/>
      <c r="I4733" s="2" t="s">
        <v>1326</v>
      </c>
      <c r="J4733" s="19" t="s">
        <v>11309</v>
      </c>
      <c r="K4733" s="20"/>
      <c r="L4733" s="2" t="s">
        <v>7013</v>
      </c>
    </row>
    <row r="4734" spans="1:12">
      <c r="A4734" s="2" t="s">
        <v>11310</v>
      </c>
      <c r="B4734" s="19" t="s">
        <v>11311</v>
      </c>
      <c r="C4734" s="20"/>
      <c r="D4734" s="2"/>
      <c r="E4734" s="19" t="s">
        <v>11312</v>
      </c>
      <c r="F4734" s="20"/>
      <c r="G4734" s="19" t="s">
        <v>489</v>
      </c>
      <c r="H4734" s="20"/>
      <c r="I4734" s="2" t="s">
        <v>11313</v>
      </c>
      <c r="J4734" s="19" t="s">
        <v>11314</v>
      </c>
      <c r="K4734" s="20"/>
      <c r="L4734" s="2" t="s">
        <v>7013</v>
      </c>
    </row>
    <row r="4735" spans="1:12">
      <c r="A4735" s="2" t="s">
        <v>11315</v>
      </c>
      <c r="B4735" s="19" t="s">
        <v>11316</v>
      </c>
      <c r="C4735" s="20"/>
      <c r="D4735" s="2"/>
      <c r="E4735" s="19" t="s">
        <v>11317</v>
      </c>
      <c r="F4735" s="20"/>
      <c r="G4735" s="19" t="s">
        <v>489</v>
      </c>
      <c r="H4735" s="20"/>
      <c r="I4735" s="2" t="s">
        <v>10911</v>
      </c>
      <c r="J4735" s="19" t="s">
        <v>11318</v>
      </c>
      <c r="K4735" s="20"/>
      <c r="L4735" s="2" t="s">
        <v>7013</v>
      </c>
    </row>
    <row r="4736" spans="1:12">
      <c r="A4736" s="2" t="s">
        <v>11319</v>
      </c>
      <c r="B4736" s="19" t="s">
        <v>11320</v>
      </c>
      <c r="C4736" s="20"/>
      <c r="D4736" s="2"/>
      <c r="E4736" s="19" t="s">
        <v>11321</v>
      </c>
      <c r="F4736" s="20"/>
      <c r="G4736" s="19" t="s">
        <v>489</v>
      </c>
      <c r="H4736" s="20"/>
      <c r="I4736" s="2" t="s">
        <v>11322</v>
      </c>
      <c r="J4736" s="19" t="s">
        <v>11323</v>
      </c>
      <c r="K4736" s="20"/>
      <c r="L4736" s="2" t="s">
        <v>7013</v>
      </c>
    </row>
    <row r="4737" spans="1:12">
      <c r="A4737" s="2" t="s">
        <v>11324</v>
      </c>
      <c r="B4737" s="19" t="s">
        <v>11325</v>
      </c>
      <c r="C4737" s="20"/>
      <c r="D4737" s="2" t="s">
        <v>11326</v>
      </c>
      <c r="E4737" s="2" t="s">
        <v>11327</v>
      </c>
      <c r="F4737" s="3">
        <v>330</v>
      </c>
      <c r="G4737" s="2" t="s">
        <v>13</v>
      </c>
      <c r="H4737" s="2"/>
      <c r="I4737" s="3">
        <v>33.31</v>
      </c>
      <c r="J4737" s="3">
        <v>0.21</v>
      </c>
      <c r="K4737" s="3">
        <v>3129</v>
      </c>
      <c r="L4737" s="2" t="s">
        <v>11328</v>
      </c>
    </row>
    <row r="4738" spans="1:12">
      <c r="A4738" s="2" t="s">
        <v>9788</v>
      </c>
      <c r="B4738" s="2" t="s">
        <v>11329</v>
      </c>
      <c r="C4738" s="2" t="s">
        <v>11330</v>
      </c>
      <c r="D4738" s="2" t="s">
        <v>9790</v>
      </c>
      <c r="E4738" s="2" t="s">
        <v>11331</v>
      </c>
      <c r="F4738" s="2" t="s">
        <v>11332</v>
      </c>
      <c r="G4738" s="2" t="s">
        <v>134</v>
      </c>
      <c r="H4738" s="2"/>
      <c r="I4738" s="2" t="s">
        <v>11333</v>
      </c>
      <c r="J4738" s="2" t="s">
        <v>11334</v>
      </c>
      <c r="K4738" s="2" t="s">
        <v>11335</v>
      </c>
      <c r="L4738" s="2" t="s">
        <v>7070</v>
      </c>
    </row>
    <row r="4739" spans="1:12">
      <c r="A4739" s="2" t="s">
        <v>11336</v>
      </c>
      <c r="B4739" s="2" t="s">
        <v>11337</v>
      </c>
      <c r="C4739" s="2" t="s">
        <v>11338</v>
      </c>
      <c r="D4739" s="2" t="s">
        <v>11339</v>
      </c>
      <c r="E4739" s="2" t="s">
        <v>11340</v>
      </c>
      <c r="F4739" s="2" t="s">
        <v>11341</v>
      </c>
      <c r="G4739" s="2" t="s">
        <v>134</v>
      </c>
      <c r="H4739" s="2"/>
      <c r="I4739" s="2" t="s">
        <v>11342</v>
      </c>
      <c r="J4739" s="2" t="s">
        <v>11343</v>
      </c>
      <c r="K4739" s="2" t="s">
        <v>11344</v>
      </c>
      <c r="L4739" s="2" t="s">
        <v>7124</v>
      </c>
    </row>
    <row r="4740" spans="1:12">
      <c r="A4740" s="2" t="s">
        <v>11345</v>
      </c>
      <c r="B4740" s="2" t="s">
        <v>11346</v>
      </c>
      <c r="C4740" s="2" t="s">
        <v>11347</v>
      </c>
      <c r="D4740" s="2" t="s">
        <v>11348</v>
      </c>
      <c r="E4740" s="2" t="s">
        <v>11349</v>
      </c>
      <c r="F4740" s="2" t="s">
        <v>11350</v>
      </c>
      <c r="G4740" s="2" t="s">
        <v>134</v>
      </c>
      <c r="H4740" s="2"/>
      <c r="I4740" s="2" t="s">
        <v>11351</v>
      </c>
      <c r="J4740" s="2" t="s">
        <v>11352</v>
      </c>
      <c r="K4740" s="2" t="s">
        <v>11353</v>
      </c>
      <c r="L4740" s="2" t="s">
        <v>7124</v>
      </c>
    </row>
    <row r="4741" spans="1:12">
      <c r="A4741" s="2" t="s">
        <v>11354</v>
      </c>
      <c r="B4741" s="2" t="s">
        <v>11355</v>
      </c>
      <c r="C4741" s="2" t="s">
        <v>11356</v>
      </c>
      <c r="D4741" s="2" t="s">
        <v>11357</v>
      </c>
      <c r="E4741" s="2" t="s">
        <v>11358</v>
      </c>
      <c r="F4741" s="2" t="s">
        <v>11359</v>
      </c>
      <c r="G4741" s="2" t="s">
        <v>134</v>
      </c>
      <c r="H4741" s="2"/>
      <c r="I4741" s="2" t="s">
        <v>11360</v>
      </c>
      <c r="J4741" s="2" t="s">
        <v>11361</v>
      </c>
      <c r="K4741" s="2" t="s">
        <v>11362</v>
      </c>
      <c r="L4741" s="2" t="s">
        <v>7124</v>
      </c>
    </row>
    <row r="4742" spans="1:12">
      <c r="A4742" s="2" t="s">
        <v>11363</v>
      </c>
      <c r="B4742" s="2" t="s">
        <v>11364</v>
      </c>
      <c r="C4742" s="2" t="s">
        <v>11365</v>
      </c>
      <c r="D4742" s="2" t="s">
        <v>11366</v>
      </c>
      <c r="E4742" s="2" t="s">
        <v>11367</v>
      </c>
      <c r="F4742" s="2" t="s">
        <v>11368</v>
      </c>
      <c r="G4742" s="2" t="s">
        <v>134</v>
      </c>
      <c r="H4742" s="2"/>
      <c r="I4742" s="2" t="s">
        <v>11369</v>
      </c>
      <c r="J4742" s="2" t="s">
        <v>11370</v>
      </c>
      <c r="K4742" s="2" t="s">
        <v>11371</v>
      </c>
      <c r="L4742" s="2" t="s">
        <v>7124</v>
      </c>
    </row>
    <row r="4743" spans="1:12">
      <c r="A4743" s="2" t="s">
        <v>11372</v>
      </c>
      <c r="B4743" s="2" t="s">
        <v>11373</v>
      </c>
      <c r="C4743" s="3">
        <v>1.59</v>
      </c>
      <c r="D4743" s="2" t="s">
        <v>11374</v>
      </c>
      <c r="E4743" s="2" t="s">
        <v>11375</v>
      </c>
      <c r="F4743" s="2" t="s">
        <v>11376</v>
      </c>
      <c r="G4743" s="2" t="s">
        <v>134</v>
      </c>
      <c r="H4743" s="2"/>
      <c r="I4743" s="2" t="s">
        <v>11377</v>
      </c>
      <c r="J4743" s="2" t="s">
        <v>11378</v>
      </c>
      <c r="K4743" s="2" t="s">
        <v>11379</v>
      </c>
      <c r="L4743" s="2" t="s">
        <v>7124</v>
      </c>
    </row>
    <row r="4744" spans="1:12">
      <c r="A4744" s="2" t="s">
        <v>11380</v>
      </c>
      <c r="B4744" s="2" t="s">
        <v>11381</v>
      </c>
      <c r="C4744" s="2" t="s">
        <v>11382</v>
      </c>
      <c r="D4744" s="2" t="s">
        <v>11383</v>
      </c>
      <c r="E4744" s="2" t="s">
        <v>11384</v>
      </c>
      <c r="F4744" s="2" t="s">
        <v>11385</v>
      </c>
      <c r="G4744" s="2" t="s">
        <v>134</v>
      </c>
      <c r="H4744" s="2"/>
      <c r="I4744" s="2" t="s">
        <v>11386</v>
      </c>
      <c r="J4744" s="2" t="s">
        <v>11387</v>
      </c>
      <c r="K4744" s="2" t="s">
        <v>11388</v>
      </c>
      <c r="L4744" s="2" t="s">
        <v>7124</v>
      </c>
    </row>
    <row r="4745" spans="1:12">
      <c r="A4745" s="2" t="s">
        <v>11389</v>
      </c>
      <c r="B4745" s="2" t="s">
        <v>11390</v>
      </c>
      <c r="C4745" s="2" t="s">
        <v>11391</v>
      </c>
      <c r="D4745" s="2" t="s">
        <v>11392</v>
      </c>
      <c r="E4745" s="2" t="s">
        <v>11393</v>
      </c>
      <c r="F4745" s="2" t="s">
        <v>11394</v>
      </c>
      <c r="G4745" s="2" t="s">
        <v>134</v>
      </c>
      <c r="H4745" s="2"/>
      <c r="I4745" s="2" t="s">
        <v>11395</v>
      </c>
      <c r="J4745" s="2" t="s">
        <v>11396</v>
      </c>
      <c r="K4745" s="2" t="s">
        <v>11397</v>
      </c>
      <c r="L4745" s="2" t="s">
        <v>7124</v>
      </c>
    </row>
    <row r="4746" spans="1:12">
      <c r="A4746" s="2" t="s">
        <v>11398</v>
      </c>
      <c r="B4746" s="2" t="s">
        <v>11399</v>
      </c>
      <c r="C4746" s="2" t="s">
        <v>11400</v>
      </c>
      <c r="D4746" s="2" t="s">
        <v>11401</v>
      </c>
      <c r="E4746" s="2" t="s">
        <v>11402</v>
      </c>
      <c r="F4746" s="2" t="s">
        <v>11403</v>
      </c>
      <c r="G4746" s="2" t="s">
        <v>134</v>
      </c>
      <c r="H4746" s="2"/>
      <c r="I4746" s="2" t="s">
        <v>11404</v>
      </c>
      <c r="J4746" s="2" t="s">
        <v>11405</v>
      </c>
      <c r="K4746" s="2" t="s">
        <v>11406</v>
      </c>
      <c r="L4746" s="2" t="s">
        <v>7124</v>
      </c>
    </row>
    <row r="4747" spans="1:12">
      <c r="A4747" s="2" t="s">
        <v>11407</v>
      </c>
      <c r="B4747" s="2" t="s">
        <v>11408</v>
      </c>
      <c r="C4747" s="2" t="s">
        <v>11409</v>
      </c>
      <c r="D4747" s="2" t="s">
        <v>11410</v>
      </c>
      <c r="E4747" s="2" t="s">
        <v>11411</v>
      </c>
      <c r="F4747" s="2" t="s">
        <v>11412</v>
      </c>
      <c r="G4747" s="2" t="s">
        <v>134</v>
      </c>
      <c r="H4747" s="2"/>
      <c r="I4747" s="2" t="s">
        <v>11413</v>
      </c>
      <c r="J4747" s="2" t="s">
        <v>11414</v>
      </c>
      <c r="K4747" s="2" t="s">
        <v>11415</v>
      </c>
      <c r="L4747" s="2" t="s">
        <v>7124</v>
      </c>
    </row>
    <row r="4748" spans="1:12">
      <c r="A4748" s="2" t="s">
        <v>11416</v>
      </c>
      <c r="B4748" s="2" t="s">
        <v>11417</v>
      </c>
      <c r="C4748" s="2" t="s">
        <v>11418</v>
      </c>
      <c r="D4748" s="2" t="s">
        <v>11419</v>
      </c>
      <c r="E4748" s="2" t="s">
        <v>11420</v>
      </c>
      <c r="F4748" s="2" t="s">
        <v>11421</v>
      </c>
      <c r="G4748" s="2" t="s">
        <v>134</v>
      </c>
      <c r="H4748" s="2"/>
      <c r="I4748" s="2" t="s">
        <v>11422</v>
      </c>
      <c r="J4748" s="2" t="s">
        <v>11423</v>
      </c>
      <c r="K4748" s="2" t="s">
        <v>11424</v>
      </c>
      <c r="L4748" s="2" t="s">
        <v>7124</v>
      </c>
    </row>
    <row r="4749" spans="1:12">
      <c r="A4749" s="2" t="s">
        <v>11425</v>
      </c>
      <c r="B4749" s="2" t="s">
        <v>11426</v>
      </c>
      <c r="C4749" s="2" t="s">
        <v>11427</v>
      </c>
      <c r="D4749" s="2" t="s">
        <v>11428</v>
      </c>
      <c r="E4749" s="2" t="s">
        <v>11429</v>
      </c>
      <c r="F4749" s="2" t="s">
        <v>11430</v>
      </c>
      <c r="G4749" s="2" t="s">
        <v>134</v>
      </c>
      <c r="H4749" s="2"/>
      <c r="I4749" s="2" t="s">
        <v>11431</v>
      </c>
      <c r="J4749" s="2" t="s">
        <v>11432</v>
      </c>
      <c r="K4749" s="2" t="s">
        <v>11433</v>
      </c>
      <c r="L4749" s="2" t="s">
        <v>7124</v>
      </c>
    </row>
    <row r="4750" spans="1:12">
      <c r="A4750" s="2" t="s">
        <v>11434</v>
      </c>
      <c r="B4750" s="2" t="s">
        <v>11435</v>
      </c>
      <c r="C4750" s="2" t="s">
        <v>11436</v>
      </c>
      <c r="D4750" s="2" t="s">
        <v>11437</v>
      </c>
      <c r="E4750" s="2" t="s">
        <v>11438</v>
      </c>
      <c r="F4750" s="2" t="s">
        <v>11439</v>
      </c>
      <c r="G4750" s="2" t="s">
        <v>134</v>
      </c>
      <c r="H4750" s="2"/>
      <c r="I4750" s="2" t="s">
        <v>11440</v>
      </c>
      <c r="J4750" s="2" t="s">
        <v>11441</v>
      </c>
      <c r="K4750" s="2" t="s">
        <v>2925</v>
      </c>
      <c r="L4750" s="2" t="s">
        <v>7124</v>
      </c>
    </row>
    <row r="4751" spans="1:12">
      <c r="A4751" s="2" t="s">
        <v>11442</v>
      </c>
      <c r="B4751" s="2" t="s">
        <v>11443</v>
      </c>
      <c r="C4751" s="3">
        <v>2</v>
      </c>
      <c r="D4751" s="2" t="s">
        <v>11444</v>
      </c>
      <c r="E4751" s="2" t="s">
        <v>11445</v>
      </c>
      <c r="F4751" s="2" t="s">
        <v>11446</v>
      </c>
      <c r="G4751" s="2" t="s">
        <v>134</v>
      </c>
      <c r="H4751" s="2"/>
      <c r="I4751" s="2" t="s">
        <v>11447</v>
      </c>
      <c r="J4751" s="2" t="s">
        <v>11448</v>
      </c>
      <c r="K4751" s="2" t="s">
        <v>11449</v>
      </c>
      <c r="L4751" s="2" t="s">
        <v>7124</v>
      </c>
    </row>
    <row r="4752" spans="1:12">
      <c r="A4752" s="2" t="s">
        <v>11450</v>
      </c>
      <c r="B4752" s="2" t="s">
        <v>11451</v>
      </c>
      <c r="C4752" s="2" t="s">
        <v>11452</v>
      </c>
      <c r="D4752" s="2" t="s">
        <v>11453</v>
      </c>
      <c r="E4752" s="2" t="s">
        <v>11454</v>
      </c>
      <c r="F4752" s="2" t="s">
        <v>11455</v>
      </c>
      <c r="G4752" s="2" t="s">
        <v>134</v>
      </c>
      <c r="H4752" s="2"/>
      <c r="I4752" s="2" t="s">
        <v>11456</v>
      </c>
      <c r="J4752" s="2" t="s">
        <v>11457</v>
      </c>
      <c r="K4752" s="2" t="s">
        <v>11458</v>
      </c>
      <c r="L4752" s="2" t="s">
        <v>7124</v>
      </c>
    </row>
    <row r="4753" spans="1:12">
      <c r="A4753" s="2" t="s">
        <v>11459</v>
      </c>
      <c r="B4753" s="2" t="s">
        <v>11460</v>
      </c>
      <c r="C4753" s="2" t="s">
        <v>11461</v>
      </c>
      <c r="D4753" s="2" t="s">
        <v>11462</v>
      </c>
      <c r="E4753" s="2" t="s">
        <v>11463</v>
      </c>
      <c r="F4753" s="2" t="s">
        <v>11464</v>
      </c>
      <c r="G4753" s="2" t="s">
        <v>134</v>
      </c>
      <c r="H4753" s="2"/>
      <c r="I4753" s="2" t="s">
        <v>11465</v>
      </c>
      <c r="J4753" s="2" t="s">
        <v>11466</v>
      </c>
      <c r="K4753" s="2" t="s">
        <v>11467</v>
      </c>
      <c r="L4753" s="2" t="s">
        <v>7124</v>
      </c>
    </row>
    <row r="4754" spans="1:12">
      <c r="A4754" s="2" t="s">
        <v>11468</v>
      </c>
      <c r="B4754" s="2" t="s">
        <v>11469</v>
      </c>
      <c r="C4754" s="2" t="s">
        <v>11470</v>
      </c>
      <c r="D4754" s="2" t="s">
        <v>11471</v>
      </c>
      <c r="E4754" s="2" t="s">
        <v>11472</v>
      </c>
      <c r="F4754" s="2" t="s">
        <v>11473</v>
      </c>
      <c r="G4754" s="2" t="s">
        <v>134</v>
      </c>
      <c r="H4754" s="2"/>
      <c r="I4754" s="2" t="s">
        <v>11474</v>
      </c>
      <c r="J4754" s="2" t="s">
        <v>11475</v>
      </c>
      <c r="K4754" s="2" t="s">
        <v>11476</v>
      </c>
      <c r="L4754" s="2" t="s">
        <v>7124</v>
      </c>
    </row>
    <row r="4755" spans="1:12">
      <c r="A4755" s="2" t="s">
        <v>11477</v>
      </c>
      <c r="B4755" s="2" t="s">
        <v>11478</v>
      </c>
      <c r="C4755" s="2" t="s">
        <v>11479</v>
      </c>
      <c r="D4755" s="2" t="s">
        <v>11480</v>
      </c>
      <c r="E4755" s="2" t="s">
        <v>11481</v>
      </c>
      <c r="F4755" s="2" t="s">
        <v>11482</v>
      </c>
      <c r="G4755" s="2" t="s">
        <v>134</v>
      </c>
      <c r="H4755" s="2"/>
      <c r="I4755" s="2" t="s">
        <v>11483</v>
      </c>
      <c r="J4755" s="2" t="s">
        <v>11484</v>
      </c>
      <c r="K4755" s="2" t="s">
        <v>11485</v>
      </c>
      <c r="L4755" s="2" t="s">
        <v>7124</v>
      </c>
    </row>
    <row r="4756" spans="1:12">
      <c r="A4756" s="2" t="s">
        <v>11486</v>
      </c>
      <c r="B4756" s="2" t="s">
        <v>11487</v>
      </c>
      <c r="C4756" s="2" t="s">
        <v>11488</v>
      </c>
      <c r="D4756" s="2" t="s">
        <v>11489</v>
      </c>
      <c r="E4756" s="2" t="s">
        <v>11490</v>
      </c>
      <c r="F4756" s="2" t="s">
        <v>11491</v>
      </c>
      <c r="G4756" s="2" t="s">
        <v>134</v>
      </c>
      <c r="H4756" s="2"/>
      <c r="I4756" s="2" t="s">
        <v>11492</v>
      </c>
      <c r="J4756" s="2" t="s">
        <v>11493</v>
      </c>
      <c r="K4756" s="2" t="s">
        <v>11494</v>
      </c>
      <c r="L4756" s="2" t="s">
        <v>7124</v>
      </c>
    </row>
    <row r="4757" spans="1:12">
      <c r="A4757" s="2" t="s">
        <v>11495</v>
      </c>
      <c r="B4757" s="2" t="s">
        <v>11496</v>
      </c>
      <c r="C4757" s="2" t="s">
        <v>11497</v>
      </c>
      <c r="D4757" s="2" t="s">
        <v>11498</v>
      </c>
      <c r="E4757" s="2" t="s">
        <v>11499</v>
      </c>
      <c r="F4757" s="2" t="s">
        <v>11500</v>
      </c>
      <c r="G4757" s="2" t="s">
        <v>134</v>
      </c>
      <c r="H4757" s="2"/>
      <c r="I4757" s="2" t="s">
        <v>11501</v>
      </c>
      <c r="J4757" s="2" t="s">
        <v>11502</v>
      </c>
      <c r="K4757" s="2" t="s">
        <v>11503</v>
      </c>
      <c r="L4757" s="2" t="s">
        <v>7124</v>
      </c>
    </row>
    <row r="4758" spans="1:12">
      <c r="A4758" s="2" t="s">
        <v>11504</v>
      </c>
      <c r="B4758" s="2" t="s">
        <v>11505</v>
      </c>
      <c r="C4758" s="2" t="s">
        <v>11506</v>
      </c>
      <c r="D4758" s="2" t="s">
        <v>11507</v>
      </c>
      <c r="E4758" s="2" t="s">
        <v>11508</v>
      </c>
      <c r="F4758" s="2" t="s">
        <v>11509</v>
      </c>
      <c r="G4758" s="2" t="s">
        <v>134</v>
      </c>
      <c r="H4758" s="2"/>
      <c r="I4758" s="2" t="s">
        <v>11510</v>
      </c>
      <c r="J4758" s="2" t="s">
        <v>11511</v>
      </c>
      <c r="K4758" s="2" t="s">
        <v>11512</v>
      </c>
      <c r="L4758" s="2" t="s">
        <v>7124</v>
      </c>
    </row>
    <row r="4759" spans="1:12">
      <c r="A4759" s="2" t="s">
        <v>11513</v>
      </c>
      <c r="B4759" s="2" t="s">
        <v>11514</v>
      </c>
      <c r="C4759" s="2" t="s">
        <v>11515</v>
      </c>
      <c r="D4759" s="19" t="s">
        <v>11516</v>
      </c>
      <c r="E4759" s="20"/>
      <c r="F4759" s="2"/>
      <c r="G4759" s="2" t="s">
        <v>134</v>
      </c>
      <c r="H4759" s="2"/>
      <c r="I4759" s="3">
        <v>1242</v>
      </c>
      <c r="J4759" s="2" t="s">
        <v>11517</v>
      </c>
      <c r="K4759" s="2" t="s">
        <v>11518</v>
      </c>
      <c r="L4759" s="2" t="s">
        <v>11519</v>
      </c>
    </row>
    <row r="4760" spans="1:12">
      <c r="A4760" s="2" t="s">
        <v>11520</v>
      </c>
      <c r="B4760" s="19" t="s">
        <v>11521</v>
      </c>
      <c r="C4760" s="20"/>
      <c r="D4760" s="2" t="s">
        <v>11522</v>
      </c>
      <c r="E4760" s="2" t="s">
        <v>11523</v>
      </c>
      <c r="F4760" s="2" t="s">
        <v>11524</v>
      </c>
      <c r="G4760" s="2" t="s">
        <v>13</v>
      </c>
      <c r="H4760" s="2"/>
      <c r="I4760" s="2" t="s">
        <v>11525</v>
      </c>
      <c r="J4760" s="2" t="s">
        <v>6626</v>
      </c>
      <c r="K4760" s="2" t="s">
        <v>11526</v>
      </c>
      <c r="L4760" s="2" t="s">
        <v>11527</v>
      </c>
    </row>
    <row r="4761" spans="1:12">
      <c r="A4761" s="2" t="s">
        <v>11528</v>
      </c>
      <c r="B4761" s="2" t="s">
        <v>11529</v>
      </c>
      <c r="C4761" s="2" t="s">
        <v>11530</v>
      </c>
      <c r="D4761" s="2" t="s">
        <v>11531</v>
      </c>
      <c r="E4761" s="2" t="s">
        <v>11532</v>
      </c>
      <c r="F4761" s="2" t="s">
        <v>11533</v>
      </c>
      <c r="G4761" s="2" t="s">
        <v>134</v>
      </c>
      <c r="H4761" s="2"/>
      <c r="I4761" s="2" t="s">
        <v>11534</v>
      </c>
      <c r="J4761" s="2" t="s">
        <v>11535</v>
      </c>
      <c r="K4761" s="2" t="s">
        <v>11536</v>
      </c>
      <c r="L4761" s="2" t="s">
        <v>8875</v>
      </c>
    </row>
    <row r="4762" spans="1:12">
      <c r="A4762" s="2" t="s">
        <v>11537</v>
      </c>
      <c r="B4762" s="2" t="s">
        <v>11538</v>
      </c>
      <c r="C4762" s="2" t="s">
        <v>11539</v>
      </c>
      <c r="D4762" s="2" t="s">
        <v>11540</v>
      </c>
      <c r="E4762" s="2" t="s">
        <v>11541</v>
      </c>
      <c r="F4762" s="2" t="s">
        <v>11542</v>
      </c>
      <c r="G4762" s="2" t="s">
        <v>134</v>
      </c>
      <c r="H4762" s="2"/>
      <c r="I4762" s="2" t="s">
        <v>11543</v>
      </c>
      <c r="J4762" s="2" t="s">
        <v>11544</v>
      </c>
      <c r="K4762" s="2" t="s">
        <v>11545</v>
      </c>
      <c r="L4762" s="2" t="s">
        <v>8875</v>
      </c>
    </row>
    <row r="4763" spans="1:12">
      <c r="A4763" s="2" t="s">
        <v>11546</v>
      </c>
      <c r="B4763" s="2" t="s">
        <v>11547</v>
      </c>
      <c r="C4763" s="2" t="s">
        <v>11548</v>
      </c>
      <c r="D4763" s="2" t="s">
        <v>11549</v>
      </c>
      <c r="E4763" s="2" t="s">
        <v>11550</v>
      </c>
      <c r="F4763" s="2" t="s">
        <v>11551</v>
      </c>
      <c r="G4763" s="2" t="s">
        <v>134</v>
      </c>
      <c r="H4763" s="2"/>
      <c r="I4763" s="2" t="s">
        <v>2630</v>
      </c>
      <c r="J4763" s="2" t="s">
        <v>11552</v>
      </c>
      <c r="K4763" s="2" t="s">
        <v>11553</v>
      </c>
      <c r="L4763" s="2" t="s">
        <v>8875</v>
      </c>
    </row>
    <row r="4764" spans="1:12">
      <c r="A4764" s="2" t="s">
        <v>11554</v>
      </c>
      <c r="B4764" s="2" t="s">
        <v>11555</v>
      </c>
      <c r="C4764" s="2" t="s">
        <v>11556</v>
      </c>
      <c r="D4764" s="2" t="s">
        <v>11557</v>
      </c>
      <c r="E4764" s="2" t="s">
        <v>11558</v>
      </c>
      <c r="F4764" s="2" t="s">
        <v>11559</v>
      </c>
      <c r="G4764" s="2" t="s">
        <v>134</v>
      </c>
      <c r="H4764" s="2"/>
      <c r="I4764" s="2" t="s">
        <v>11560</v>
      </c>
      <c r="J4764" s="2" t="s">
        <v>11561</v>
      </c>
      <c r="K4764" s="2" t="s">
        <v>11562</v>
      </c>
      <c r="L4764" s="2" t="s">
        <v>11563</v>
      </c>
    </row>
    <row r="4765" spans="1:12">
      <c r="A4765" s="2" t="s">
        <v>11564</v>
      </c>
      <c r="B4765" s="2" t="s">
        <v>11565</v>
      </c>
      <c r="C4765" s="2" t="s">
        <v>11566</v>
      </c>
      <c r="D4765" s="2" t="s">
        <v>11567</v>
      </c>
      <c r="E4765" s="2" t="s">
        <v>11568</v>
      </c>
      <c r="F4765" s="2" t="s">
        <v>11569</v>
      </c>
      <c r="G4765" s="2" t="s">
        <v>134</v>
      </c>
      <c r="H4765" s="2"/>
      <c r="I4765" s="2" t="s">
        <v>11570</v>
      </c>
      <c r="J4765" s="2" t="s">
        <v>11571</v>
      </c>
      <c r="K4765" s="2" t="s">
        <v>11572</v>
      </c>
      <c r="L4765" s="2" t="s">
        <v>11573</v>
      </c>
    </row>
    <row r="4766" spans="1:12">
      <c r="A4766" s="2" t="s">
        <v>11574</v>
      </c>
      <c r="B4766" s="19" t="s">
        <v>11575</v>
      </c>
      <c r="C4766" s="20"/>
      <c r="D4766" s="2" t="s">
        <v>11576</v>
      </c>
      <c r="E4766" s="2" t="s">
        <v>11577</v>
      </c>
      <c r="F4766" s="3">
        <v>1874</v>
      </c>
      <c r="G4766" s="2" t="s">
        <v>13</v>
      </c>
      <c r="H4766" s="2"/>
      <c r="I4766" s="3">
        <v>353.5</v>
      </c>
      <c r="J4766" s="2" t="s">
        <v>11578</v>
      </c>
      <c r="K4766" s="3">
        <v>4830</v>
      </c>
      <c r="L4766" s="2" t="s">
        <v>11579</v>
      </c>
    </row>
    <row r="4767" spans="1:12">
      <c r="A4767" s="2" t="s">
        <v>11580</v>
      </c>
      <c r="B4767" s="2" t="s">
        <v>11581</v>
      </c>
      <c r="C4767" s="2" t="s">
        <v>11582</v>
      </c>
      <c r="D4767" s="2" t="s">
        <v>11583</v>
      </c>
      <c r="E4767" s="2" t="s">
        <v>11584</v>
      </c>
      <c r="F4767" s="2" t="s">
        <v>11585</v>
      </c>
      <c r="G4767" s="2" t="s">
        <v>134</v>
      </c>
      <c r="H4767" s="2"/>
      <c r="I4767" s="2" t="s">
        <v>11586</v>
      </c>
      <c r="J4767" s="2" t="s">
        <v>11587</v>
      </c>
      <c r="K4767" s="2" t="s">
        <v>11588</v>
      </c>
      <c r="L4767" s="2" t="s">
        <v>11589</v>
      </c>
    </row>
    <row r="4768" spans="1:12">
      <c r="A4768" s="2" t="s">
        <v>11590</v>
      </c>
      <c r="B4768" s="2" t="s">
        <v>11591</v>
      </c>
      <c r="C4768" s="2" t="s">
        <v>6772</v>
      </c>
      <c r="D4768" s="2" t="s">
        <v>11592</v>
      </c>
      <c r="E4768" s="19" t="s">
        <v>11593</v>
      </c>
      <c r="F4768" s="20"/>
      <c r="G4768" s="2" t="s">
        <v>134</v>
      </c>
      <c r="H4768" s="2"/>
      <c r="I4768" s="2" t="s">
        <v>11594</v>
      </c>
      <c r="J4768" s="2" t="s">
        <v>11595</v>
      </c>
      <c r="K4768" s="2" t="s">
        <v>11596</v>
      </c>
      <c r="L4768" s="2" t="s">
        <v>11597</v>
      </c>
    </row>
    <row r="4769" spans="1:12">
      <c r="A4769" s="2" t="s">
        <v>11598</v>
      </c>
      <c r="B4769" s="2" t="s">
        <v>11599</v>
      </c>
      <c r="C4769" s="2" t="s">
        <v>11600</v>
      </c>
      <c r="D4769" s="2" t="s">
        <v>11601</v>
      </c>
      <c r="E4769" s="19" t="s">
        <v>11602</v>
      </c>
      <c r="F4769" s="20"/>
      <c r="G4769" s="2" t="s">
        <v>134</v>
      </c>
      <c r="H4769" s="2"/>
      <c r="I4769" s="2" t="s">
        <v>11603</v>
      </c>
      <c r="J4769" s="2" t="s">
        <v>11604</v>
      </c>
      <c r="K4769" s="2" t="s">
        <v>11605</v>
      </c>
      <c r="L4769" s="2" t="s">
        <v>11606</v>
      </c>
    </row>
    <row r="4770" spans="1:12">
      <c r="A4770" s="2" t="s">
        <v>11607</v>
      </c>
      <c r="B4770" s="2" t="s">
        <v>11608</v>
      </c>
      <c r="C4770" s="2" t="s">
        <v>11609</v>
      </c>
      <c r="D4770" s="2" t="s">
        <v>11610</v>
      </c>
      <c r="E4770" s="19" t="s">
        <v>11611</v>
      </c>
      <c r="F4770" s="20"/>
      <c r="G4770" s="2" t="s">
        <v>134</v>
      </c>
      <c r="H4770" s="2"/>
      <c r="I4770" s="2" t="s">
        <v>11612</v>
      </c>
      <c r="J4770" s="2" t="s">
        <v>11613</v>
      </c>
      <c r="K4770" s="2" t="s">
        <v>11614</v>
      </c>
      <c r="L4770" s="2" t="s">
        <v>11606</v>
      </c>
    </row>
    <row r="4771" spans="1:12">
      <c r="A4771" s="2" t="s">
        <v>11615</v>
      </c>
      <c r="B4771" s="19" t="s">
        <v>11616</v>
      </c>
      <c r="C4771" s="20"/>
      <c r="D4771" s="2" t="s">
        <v>11617</v>
      </c>
      <c r="E4771" s="2"/>
      <c r="F4771" s="2"/>
      <c r="G4771" s="2" t="s">
        <v>13</v>
      </c>
      <c r="H4771" s="2"/>
      <c r="I4771" s="2" t="s">
        <v>11612</v>
      </c>
      <c r="J4771" s="2" t="s">
        <v>11613</v>
      </c>
      <c r="K4771" s="2" t="s">
        <v>11614</v>
      </c>
      <c r="L4771" s="2" t="s">
        <v>11618</v>
      </c>
    </row>
    <row r="4772" spans="1:12">
      <c r="A4772" s="2" t="s">
        <v>11619</v>
      </c>
      <c r="B4772" s="19" t="s">
        <v>11620</v>
      </c>
      <c r="C4772" s="20"/>
      <c r="D4772" s="2"/>
      <c r="E4772" s="19" t="s">
        <v>11621</v>
      </c>
      <c r="F4772" s="20"/>
      <c r="G4772" s="2" t="s">
        <v>67</v>
      </c>
      <c r="H4772" s="2"/>
      <c r="I4772" s="2" t="s">
        <v>11622</v>
      </c>
      <c r="J4772" s="2" t="s">
        <v>11623</v>
      </c>
      <c r="K4772" s="2" t="s">
        <v>11624</v>
      </c>
      <c r="L4772" s="2" t="s">
        <v>11625</v>
      </c>
    </row>
    <row r="4773" spans="1:12">
      <c r="A4773" s="19" t="s">
        <v>11626</v>
      </c>
      <c r="B4773" s="20"/>
      <c r="C4773" s="2" t="s">
        <v>11627</v>
      </c>
      <c r="D4773" s="19" t="s">
        <v>11628</v>
      </c>
      <c r="E4773" s="20"/>
      <c r="F4773" s="2"/>
      <c r="G4773" s="2" t="s">
        <v>134</v>
      </c>
      <c r="H4773" s="2"/>
      <c r="I4773" s="2" t="s">
        <v>11629</v>
      </c>
      <c r="J4773" s="2" t="s">
        <v>7159</v>
      </c>
      <c r="K4773" s="2" t="s">
        <v>11630</v>
      </c>
      <c r="L4773" s="2" t="s">
        <v>11631</v>
      </c>
    </row>
    <row r="4774" spans="1:12">
      <c r="A4774" s="19" t="s">
        <v>11632</v>
      </c>
      <c r="B4774" s="20"/>
      <c r="C4774" s="2" t="s">
        <v>11633</v>
      </c>
      <c r="D4774" s="19" t="s">
        <v>11634</v>
      </c>
      <c r="E4774" s="20"/>
      <c r="F4774" s="2"/>
      <c r="G4774" s="2" t="s">
        <v>134</v>
      </c>
      <c r="H4774" s="2"/>
      <c r="I4774" s="2" t="s">
        <v>11629</v>
      </c>
      <c r="J4774" s="2" t="s">
        <v>7159</v>
      </c>
      <c r="K4774" s="2" t="s">
        <v>11630</v>
      </c>
      <c r="L4774" s="2" t="s">
        <v>11631</v>
      </c>
    </row>
    <row r="4775" spans="1:12">
      <c r="A4775" s="2" t="s">
        <v>11635</v>
      </c>
      <c r="B4775" s="2" t="s">
        <v>11636</v>
      </c>
      <c r="C4775" s="2" t="s">
        <v>11637</v>
      </c>
      <c r="D4775" s="2" t="s">
        <v>11638</v>
      </c>
      <c r="E4775" s="2" t="s">
        <v>11639</v>
      </c>
      <c r="F4775" s="2" t="s">
        <v>11640</v>
      </c>
      <c r="G4775" s="2" t="s">
        <v>134</v>
      </c>
      <c r="H4775" s="2"/>
      <c r="I4775" s="2" t="s">
        <v>11641</v>
      </c>
      <c r="J4775" s="2" t="s">
        <v>11642</v>
      </c>
      <c r="K4775" s="2" t="s">
        <v>11643</v>
      </c>
      <c r="L4775" s="2" t="s">
        <v>11644</v>
      </c>
    </row>
    <row r="4776" spans="1:12">
      <c r="A4776" s="2" t="s">
        <v>11645</v>
      </c>
      <c r="B4776" s="19" t="s">
        <v>11646</v>
      </c>
      <c r="C4776" s="20"/>
      <c r="D4776" s="2" t="s">
        <v>11647</v>
      </c>
      <c r="E4776" s="2" t="s">
        <v>11648</v>
      </c>
      <c r="F4776" s="2" t="s">
        <v>11649</v>
      </c>
      <c r="G4776" s="2" t="s">
        <v>13</v>
      </c>
      <c r="H4776" s="2"/>
      <c r="I4776" s="2" t="s">
        <v>11650</v>
      </c>
      <c r="J4776" s="2" t="s">
        <v>11651</v>
      </c>
      <c r="K4776" s="2" t="s">
        <v>11652</v>
      </c>
      <c r="L4776" s="2" t="s">
        <v>11653</v>
      </c>
    </row>
    <row r="4777" spans="1:12">
      <c r="A4777" s="2" t="s">
        <v>11654</v>
      </c>
      <c r="B4777" s="19" t="s">
        <v>11655</v>
      </c>
      <c r="C4777" s="20"/>
      <c r="D4777" s="2" t="s">
        <v>11656</v>
      </c>
      <c r="E4777" s="2" t="s">
        <v>11657</v>
      </c>
      <c r="F4777" s="2" t="s">
        <v>11658</v>
      </c>
      <c r="G4777" s="2" t="s">
        <v>13</v>
      </c>
      <c r="H4777" s="2"/>
      <c r="I4777" s="2" t="s">
        <v>11650</v>
      </c>
      <c r="J4777" s="2" t="s">
        <v>11651</v>
      </c>
      <c r="K4777" s="2" t="s">
        <v>11652</v>
      </c>
      <c r="L4777" s="2" t="s">
        <v>11653</v>
      </c>
    </row>
    <row r="4778" spans="1:12">
      <c r="A4778" s="2" t="s">
        <v>11659</v>
      </c>
      <c r="B4778" s="2" t="s">
        <v>11660</v>
      </c>
      <c r="C4778" s="2" t="s">
        <v>11661</v>
      </c>
      <c r="D4778" s="2" t="s">
        <v>11662</v>
      </c>
      <c r="E4778" s="2" t="s">
        <v>11663</v>
      </c>
      <c r="F4778" s="2" t="s">
        <v>11664</v>
      </c>
      <c r="G4778" s="2" t="s">
        <v>134</v>
      </c>
      <c r="H4778" s="2"/>
      <c r="I4778" s="2" t="s">
        <v>11665</v>
      </c>
      <c r="J4778" s="2" t="s">
        <v>11666</v>
      </c>
      <c r="K4778" s="2" t="s">
        <v>11667</v>
      </c>
      <c r="L4778" s="2" t="s">
        <v>9046</v>
      </c>
    </row>
    <row r="4779" spans="1:12">
      <c r="A4779" s="2" t="s">
        <v>11668</v>
      </c>
      <c r="B4779" s="3">
        <v>30</v>
      </c>
      <c r="C4779" s="2"/>
      <c r="D4779" s="2"/>
      <c r="E4779" s="2"/>
      <c r="F4779" s="2"/>
      <c r="G4779" s="19" t="s">
        <v>489</v>
      </c>
      <c r="H4779" s="20"/>
      <c r="I4779" s="2" t="s">
        <v>11669</v>
      </c>
      <c r="J4779" s="3">
        <v>0.8</v>
      </c>
      <c r="K4779" s="2"/>
      <c r="L4779" s="2" t="s">
        <v>9091</v>
      </c>
    </row>
    <row r="4780" spans="1:12">
      <c r="A4780" s="2" t="s">
        <v>11670</v>
      </c>
      <c r="B4780" s="3">
        <v>7.8009999999999996E-2</v>
      </c>
      <c r="C4780" s="3">
        <v>0.47666999999999998</v>
      </c>
      <c r="D4780" s="3">
        <v>12.214</v>
      </c>
      <c r="E4780" s="2"/>
      <c r="F4780" s="2"/>
      <c r="G4780" s="2" t="s">
        <v>134</v>
      </c>
      <c r="H4780" s="2"/>
      <c r="I4780" s="2"/>
      <c r="J4780" s="2" t="s">
        <v>11671</v>
      </c>
      <c r="K4780" s="2"/>
      <c r="L4780" s="2" t="s">
        <v>11672</v>
      </c>
    </row>
    <row r="4781" spans="1:12">
      <c r="A4781" s="2" t="s">
        <v>11673</v>
      </c>
      <c r="B4781" s="2" t="s">
        <v>11674</v>
      </c>
      <c r="C4781" s="2"/>
      <c r="D4781" s="2" t="s">
        <v>11675</v>
      </c>
      <c r="E4781" s="2" t="s">
        <v>11676</v>
      </c>
      <c r="F4781" s="2"/>
      <c r="G4781" s="2" t="s">
        <v>13</v>
      </c>
      <c r="H4781" s="2"/>
      <c r="I4781" s="2" t="s">
        <v>11677</v>
      </c>
      <c r="J4781" s="2" t="s">
        <v>11678</v>
      </c>
      <c r="K4781" s="2" t="s">
        <v>11679</v>
      </c>
      <c r="L4781" s="2" t="s">
        <v>11680</v>
      </c>
    </row>
    <row r="4782" spans="1:12">
      <c r="A4782" s="2" t="s">
        <v>11681</v>
      </c>
      <c r="B4782" s="2" t="s">
        <v>11682</v>
      </c>
      <c r="C4782" s="2" t="s">
        <v>11683</v>
      </c>
      <c r="D4782" s="2" t="s">
        <v>11684</v>
      </c>
      <c r="E4782" s="2" t="s">
        <v>11685</v>
      </c>
      <c r="F4782" s="2" t="s">
        <v>11686</v>
      </c>
      <c r="G4782" s="2" t="s">
        <v>134</v>
      </c>
      <c r="H4782" s="2"/>
      <c r="I4782" s="3">
        <v>200.73</v>
      </c>
      <c r="J4782" s="2" t="s">
        <v>11687</v>
      </c>
      <c r="K4782" s="2" t="s">
        <v>11688</v>
      </c>
      <c r="L4782" s="2" t="s">
        <v>10321</v>
      </c>
    </row>
    <row r="4783" spans="1:12">
      <c r="A4783" s="2" t="s">
        <v>11689</v>
      </c>
      <c r="B4783" s="2" t="s">
        <v>11690</v>
      </c>
      <c r="C4783" s="2" t="s">
        <v>11691</v>
      </c>
      <c r="D4783" s="2" t="s">
        <v>11692</v>
      </c>
      <c r="E4783" s="2" t="s">
        <v>11693</v>
      </c>
      <c r="F4783" s="2" t="s">
        <v>11694</v>
      </c>
      <c r="G4783" s="2" t="s">
        <v>134</v>
      </c>
      <c r="H4783" s="2"/>
      <c r="I4783" s="3">
        <v>200.73</v>
      </c>
      <c r="J4783" s="2" t="s">
        <v>11687</v>
      </c>
      <c r="K4783" s="2" t="s">
        <v>11688</v>
      </c>
      <c r="L4783" s="2" t="s">
        <v>10321</v>
      </c>
    </row>
    <row r="4784" spans="1:12">
      <c r="A4784" s="2" t="s">
        <v>11695</v>
      </c>
      <c r="B4784" s="19" t="s">
        <v>11696</v>
      </c>
      <c r="C4784" s="20"/>
      <c r="D4784" s="2" t="s">
        <v>11697</v>
      </c>
      <c r="E4784" s="2" t="s">
        <v>11698</v>
      </c>
      <c r="F4784" s="2" t="s">
        <v>11699</v>
      </c>
      <c r="G4784" s="2" t="s">
        <v>13</v>
      </c>
      <c r="H4784" s="2"/>
      <c r="I4784" s="3">
        <v>31.228000000000002</v>
      </c>
      <c r="J4784" s="2" t="s">
        <v>11700</v>
      </c>
      <c r="K4784" s="2" t="s">
        <v>11701</v>
      </c>
      <c r="L4784" s="2" t="s">
        <v>11702</v>
      </c>
    </row>
    <row r="4785" spans="1:12">
      <c r="A4785" s="2" t="s">
        <v>11703</v>
      </c>
      <c r="B4785" s="2"/>
      <c r="C4785" s="2" t="s">
        <v>11704</v>
      </c>
      <c r="D4785" s="2" t="s">
        <v>11705</v>
      </c>
      <c r="E4785" s="19" t="s">
        <v>11706</v>
      </c>
      <c r="F4785" s="20"/>
      <c r="G4785" s="2" t="s">
        <v>134</v>
      </c>
      <c r="H4785" s="2"/>
      <c r="I4785" s="3">
        <v>101.52</v>
      </c>
      <c r="J4785" s="2" t="s">
        <v>8242</v>
      </c>
      <c r="K4785" s="2" t="s">
        <v>8243</v>
      </c>
      <c r="L4785" s="2" t="s">
        <v>11707</v>
      </c>
    </row>
    <row r="4786" spans="1:12">
      <c r="A4786" s="2" t="s">
        <v>11708</v>
      </c>
      <c r="B4786" s="2" t="s">
        <v>11709</v>
      </c>
      <c r="C4786" s="2" t="s">
        <v>11710</v>
      </c>
      <c r="D4786" s="2" t="s">
        <v>11711</v>
      </c>
      <c r="E4786" s="3">
        <v>2.06E-2</v>
      </c>
      <c r="F4786" s="3">
        <v>586</v>
      </c>
      <c r="G4786" s="2" t="s">
        <v>134</v>
      </c>
      <c r="H4786" s="2"/>
      <c r="I4786" s="3">
        <v>40.704000000000001</v>
      </c>
      <c r="J4786" s="3">
        <v>0.26200000000000001</v>
      </c>
      <c r="K4786" s="3">
        <v>3312</v>
      </c>
      <c r="L4786" s="2" t="s">
        <v>11712</v>
      </c>
    </row>
    <row r="4787" spans="1:12">
      <c r="A4787" s="2" t="s">
        <v>11713</v>
      </c>
      <c r="B4787" s="19" t="s">
        <v>11714</v>
      </c>
      <c r="C4787" s="20"/>
      <c r="D4787" s="2" t="s">
        <v>11715</v>
      </c>
      <c r="E4787" s="19" t="s">
        <v>11716</v>
      </c>
      <c r="F4787" s="20"/>
      <c r="G4787" s="2" t="s">
        <v>13</v>
      </c>
      <c r="H4787" s="2"/>
      <c r="I4787" s="2" t="s">
        <v>11717</v>
      </c>
      <c r="J4787" s="3">
        <v>0.154</v>
      </c>
      <c r="K4787" s="2" t="s">
        <v>11718</v>
      </c>
      <c r="L4787" s="2" t="s">
        <v>11719</v>
      </c>
    </row>
    <row r="4788" spans="1:12">
      <c r="A4788" s="2" t="s">
        <v>11720</v>
      </c>
      <c r="B4788" s="2" t="s">
        <v>11721</v>
      </c>
      <c r="C4788" s="2" t="s">
        <v>11722</v>
      </c>
      <c r="D4788" s="2" t="s">
        <v>11723</v>
      </c>
      <c r="E4788" s="2" t="s">
        <v>11724</v>
      </c>
      <c r="F4788" s="2" t="s">
        <v>11725</v>
      </c>
      <c r="G4788" s="2" t="s">
        <v>134</v>
      </c>
      <c r="H4788" s="2"/>
      <c r="I4788" s="3">
        <v>39.347999999999999</v>
      </c>
      <c r="J4788" s="2" t="s">
        <v>11726</v>
      </c>
      <c r="K4788" s="2" t="s">
        <v>11727</v>
      </c>
      <c r="L4788" s="2" t="s">
        <v>11728</v>
      </c>
    </row>
    <row r="4789" spans="1:12">
      <c r="A4789" s="2" t="s">
        <v>11729</v>
      </c>
      <c r="B4789" s="19" t="s">
        <v>11730</v>
      </c>
      <c r="C4789" s="20"/>
      <c r="D4789" s="2" t="s">
        <v>11731</v>
      </c>
      <c r="E4789" s="2" t="s">
        <v>11732</v>
      </c>
      <c r="F4789" s="2" t="s">
        <v>11733</v>
      </c>
      <c r="G4789" s="2" t="s">
        <v>13</v>
      </c>
      <c r="H4789" s="2"/>
      <c r="I4789" s="3">
        <v>39.347999999999999</v>
      </c>
      <c r="J4789" s="2" t="s">
        <v>11726</v>
      </c>
      <c r="K4789" s="2" t="s">
        <v>11727</v>
      </c>
      <c r="L4789" s="2" t="s">
        <v>11734</v>
      </c>
    </row>
    <row r="4790" spans="1:12">
      <c r="A4790" s="2" t="s">
        <v>11735</v>
      </c>
      <c r="B4790" s="19" t="s">
        <v>11736</v>
      </c>
      <c r="C4790" s="20"/>
      <c r="D4790" s="2"/>
      <c r="E4790" s="2" t="s">
        <v>11737</v>
      </c>
      <c r="F4790" s="2"/>
      <c r="G4790" s="19" t="s">
        <v>489</v>
      </c>
      <c r="H4790" s="20"/>
      <c r="I4790" s="2" t="s">
        <v>11738</v>
      </c>
      <c r="J4790" s="19" t="s">
        <v>11739</v>
      </c>
      <c r="K4790" s="20"/>
      <c r="L4790" s="2" t="s">
        <v>11740</v>
      </c>
    </row>
    <row r="4791" spans="1:12">
      <c r="A4791" s="2" t="s">
        <v>11741</v>
      </c>
      <c r="B4791" s="3">
        <v>2.0799999999999999E-2</v>
      </c>
      <c r="C4791" s="2" t="s">
        <v>11742</v>
      </c>
      <c r="D4791" s="19" t="s">
        <v>11743</v>
      </c>
      <c r="E4791" s="20"/>
      <c r="F4791" s="3">
        <v>561.16999999999996</v>
      </c>
      <c r="G4791" s="2" t="s">
        <v>134</v>
      </c>
      <c r="H4791" s="2"/>
      <c r="I4791" s="3">
        <v>138.4</v>
      </c>
      <c r="J4791" s="2" t="s">
        <v>11744</v>
      </c>
      <c r="K4791" s="2" t="s">
        <v>11745</v>
      </c>
      <c r="L4791" s="2" t="s">
        <v>1137</v>
      </c>
    </row>
    <row r="4792" spans="1:12">
      <c r="A4792" s="2" t="s">
        <v>11598</v>
      </c>
      <c r="B4792" s="3">
        <v>3.0800000000000001E-2</v>
      </c>
      <c r="C4792" s="2" t="s">
        <v>11746</v>
      </c>
      <c r="D4792" s="19" t="s">
        <v>11747</v>
      </c>
      <c r="E4792" s="20"/>
      <c r="F4792" s="3">
        <v>739.9</v>
      </c>
      <c r="G4792" s="2" t="s">
        <v>134</v>
      </c>
      <c r="H4792" s="2"/>
      <c r="I4792" s="3">
        <v>211.7</v>
      </c>
      <c r="J4792" s="2" t="s">
        <v>11748</v>
      </c>
      <c r="K4792" s="2" t="s">
        <v>11749</v>
      </c>
      <c r="L4792" s="2" t="s">
        <v>1137</v>
      </c>
    </row>
    <row r="4793" spans="1:12">
      <c r="A4793" s="2" t="s">
        <v>11750</v>
      </c>
      <c r="B4793" s="3">
        <v>7.5999999999999998E-2</v>
      </c>
      <c r="C4793" s="2" t="s">
        <v>11751</v>
      </c>
      <c r="D4793" s="19" t="s">
        <v>11752</v>
      </c>
      <c r="E4793" s="20"/>
      <c r="F4793" s="3">
        <v>676.15</v>
      </c>
      <c r="G4793" s="2" t="s">
        <v>134</v>
      </c>
      <c r="H4793" s="2"/>
      <c r="I4793" s="2"/>
      <c r="J4793" s="2" t="s">
        <v>11753</v>
      </c>
      <c r="K4793" s="2" t="s">
        <v>11754</v>
      </c>
      <c r="L4793" s="2" t="s">
        <v>1137</v>
      </c>
    </row>
    <row r="4794" spans="1:12">
      <c r="A4794" s="2" t="s">
        <v>11755</v>
      </c>
      <c r="B4794" s="3">
        <v>2.0799999999999999E-2</v>
      </c>
      <c r="C4794" s="2" t="s">
        <v>11756</v>
      </c>
      <c r="D4794" s="19" t="s">
        <v>11757</v>
      </c>
      <c r="E4794" s="20"/>
      <c r="F4794" s="3">
        <v>712.01</v>
      </c>
      <c r="G4794" s="2" t="s">
        <v>134</v>
      </c>
      <c r="H4794" s="2"/>
      <c r="I4794" s="3">
        <v>212.1</v>
      </c>
      <c r="J4794" s="2" t="s">
        <v>11758</v>
      </c>
      <c r="K4794" s="2" t="s">
        <v>11759</v>
      </c>
      <c r="L4794" s="2" t="s">
        <v>1137</v>
      </c>
    </row>
    <row r="4795" spans="1:12">
      <c r="A4795" s="2" t="s">
        <v>11760</v>
      </c>
      <c r="B4795" s="3">
        <v>3.3399999999999999E-2</v>
      </c>
      <c r="C4795" s="2" t="s">
        <v>11761</v>
      </c>
      <c r="D4795" s="19" t="s">
        <v>11762</v>
      </c>
      <c r="E4795" s="20"/>
      <c r="F4795" s="3">
        <v>1181.44</v>
      </c>
      <c r="G4795" s="2" t="s">
        <v>134</v>
      </c>
      <c r="H4795" s="2"/>
      <c r="I4795" s="3">
        <v>236.8</v>
      </c>
      <c r="J4795" s="2" t="s">
        <v>11763</v>
      </c>
      <c r="K4795" s="2" t="s">
        <v>11764</v>
      </c>
      <c r="L4795" s="2" t="s">
        <v>1137</v>
      </c>
    </row>
    <row r="4796" spans="1:12">
      <c r="A4796" s="2" t="s">
        <v>11091</v>
      </c>
      <c r="B4796" s="3">
        <v>8.09E-2</v>
      </c>
      <c r="C4796" s="2" t="s">
        <v>11765</v>
      </c>
      <c r="D4796" s="19" t="s">
        <v>11766</v>
      </c>
      <c r="E4796" s="20"/>
      <c r="F4796" s="3">
        <v>1136.57</v>
      </c>
      <c r="G4796" s="2" t="s">
        <v>134</v>
      </c>
      <c r="H4796" s="2"/>
      <c r="I4796" s="3">
        <v>405.7</v>
      </c>
      <c r="J4796" s="2" t="s">
        <v>11767</v>
      </c>
      <c r="K4796" s="2" t="s">
        <v>11768</v>
      </c>
      <c r="L4796" s="2" t="s">
        <v>1137</v>
      </c>
    </row>
    <row r="4797" spans="1:12">
      <c r="A4797" s="2" t="s">
        <v>11769</v>
      </c>
      <c r="B4797" s="3">
        <v>1.5800000000000002E-2</v>
      </c>
      <c r="C4797" s="2" t="s">
        <v>11770</v>
      </c>
      <c r="D4797" s="19" t="s">
        <v>11771</v>
      </c>
      <c r="E4797" s="20"/>
      <c r="F4797" s="3">
        <v>490.47</v>
      </c>
      <c r="G4797" s="2" t="s">
        <v>134</v>
      </c>
      <c r="H4797" s="2"/>
      <c r="I4797" s="3">
        <v>100.8</v>
      </c>
      <c r="J4797" s="2" t="s">
        <v>11772</v>
      </c>
      <c r="K4797" s="2" t="s">
        <v>11773</v>
      </c>
      <c r="L4797" s="2" t="s">
        <v>1137</v>
      </c>
    </row>
    <row r="4798" spans="1:12">
      <c r="A4798" s="2" t="s">
        <v>11774</v>
      </c>
      <c r="B4798" s="3">
        <v>4.0599999999999997E-2</v>
      </c>
      <c r="C4798" s="2" t="s">
        <v>11775</v>
      </c>
      <c r="D4798" s="19" t="s">
        <v>11776</v>
      </c>
      <c r="E4798" s="20"/>
      <c r="F4798" s="3">
        <v>1510.96</v>
      </c>
      <c r="G4798" s="2" t="s">
        <v>134</v>
      </c>
      <c r="H4798" s="2"/>
      <c r="I4798" s="2" t="s">
        <v>11777</v>
      </c>
      <c r="J4798" s="2" t="s">
        <v>11778</v>
      </c>
      <c r="K4798" s="2" t="s">
        <v>11779</v>
      </c>
      <c r="L4798" s="2" t="s">
        <v>1137</v>
      </c>
    </row>
    <row r="4799" spans="1:12">
      <c r="A4799" s="2" t="s">
        <v>11780</v>
      </c>
      <c r="B4799" s="3">
        <v>1.8499999999999999E-2</v>
      </c>
      <c r="C4799" s="2" t="s">
        <v>11781</v>
      </c>
      <c r="D4799" s="19" t="s">
        <v>11782</v>
      </c>
      <c r="E4799" s="20"/>
      <c r="F4799" s="3">
        <v>652.44000000000005</v>
      </c>
      <c r="G4799" s="2" t="s">
        <v>134</v>
      </c>
      <c r="H4799" s="2"/>
      <c r="I4799" s="2"/>
      <c r="J4799" s="2" t="s">
        <v>11783</v>
      </c>
      <c r="K4799" s="2" t="s">
        <v>11784</v>
      </c>
      <c r="L4799" s="2" t="s">
        <v>1137</v>
      </c>
    </row>
    <row r="4800" spans="1:12">
      <c r="A4800" s="2" t="s">
        <v>11785</v>
      </c>
      <c r="B4800" s="3">
        <v>2.86E-2</v>
      </c>
      <c r="C4800" s="2" t="s">
        <v>11786</v>
      </c>
      <c r="D4800" s="19" t="s">
        <v>11787</v>
      </c>
      <c r="E4800" s="20"/>
      <c r="F4800" s="3">
        <v>665.25</v>
      </c>
      <c r="G4800" s="2" t="s">
        <v>134</v>
      </c>
      <c r="H4800" s="2"/>
      <c r="I4800" s="2"/>
      <c r="J4800" s="2" t="s">
        <v>11788</v>
      </c>
      <c r="K4800" s="2" t="s">
        <v>8704</v>
      </c>
      <c r="L4800" s="2" t="s">
        <v>1137</v>
      </c>
    </row>
    <row r="4801" spans="1:12">
      <c r="A4801" s="2" t="s">
        <v>11789</v>
      </c>
      <c r="B4801" s="3">
        <v>1.4500000000000001E-2</v>
      </c>
      <c r="C4801" s="2" t="s">
        <v>11790</v>
      </c>
      <c r="D4801" s="19" t="s">
        <v>11791</v>
      </c>
      <c r="E4801" s="20"/>
      <c r="F4801" s="3">
        <v>590.88</v>
      </c>
      <c r="G4801" s="2" t="s">
        <v>134</v>
      </c>
      <c r="H4801" s="2"/>
      <c r="I4801" s="2" t="s">
        <v>11792</v>
      </c>
      <c r="J4801" s="2" t="s">
        <v>11793</v>
      </c>
      <c r="K4801" s="2" t="s">
        <v>11794</v>
      </c>
      <c r="L4801" s="2" t="s">
        <v>1137</v>
      </c>
    </row>
    <row r="4802" spans="1:12">
      <c r="A4802" s="2" t="s">
        <v>11795</v>
      </c>
      <c r="B4802" s="3">
        <v>2.5600000000000001E-2</v>
      </c>
      <c r="C4802" s="2" t="s">
        <v>11796</v>
      </c>
      <c r="D4802" s="19" t="s">
        <v>11797</v>
      </c>
      <c r="E4802" s="20"/>
      <c r="F4802" s="3">
        <v>600.83000000000004</v>
      </c>
      <c r="G4802" s="2" t="s">
        <v>134</v>
      </c>
      <c r="H4802" s="2"/>
      <c r="I4802" s="2"/>
      <c r="J4802" s="2" t="s">
        <v>11798</v>
      </c>
      <c r="K4802" s="2" t="s">
        <v>11799</v>
      </c>
      <c r="L4802" s="2" t="s">
        <v>1137</v>
      </c>
    </row>
    <row r="4803" spans="1:12">
      <c r="A4803" s="2" t="s">
        <v>11800</v>
      </c>
      <c r="B4803" s="3">
        <v>2.8500000000000001E-2</v>
      </c>
      <c r="C4803" s="2" t="s">
        <v>11801</v>
      </c>
      <c r="D4803" s="19" t="s">
        <v>11802</v>
      </c>
      <c r="E4803" s="20"/>
      <c r="F4803" s="3">
        <v>445.01</v>
      </c>
      <c r="G4803" s="2" t="s">
        <v>134</v>
      </c>
      <c r="H4803" s="2"/>
      <c r="I4803" s="2"/>
      <c r="J4803" s="2" t="s">
        <v>11803</v>
      </c>
      <c r="K4803" s="2" t="s">
        <v>11804</v>
      </c>
      <c r="L4803" s="2" t="s">
        <v>1137</v>
      </c>
    </row>
    <row r="4804" spans="1:12">
      <c r="A4804" s="2" t="s">
        <v>11805</v>
      </c>
      <c r="B4804" s="3">
        <v>4.1099999999999998E-2</v>
      </c>
      <c r="C4804" s="2" t="s">
        <v>11806</v>
      </c>
      <c r="D4804" s="19" t="s">
        <v>11807</v>
      </c>
      <c r="E4804" s="20"/>
      <c r="F4804" s="3">
        <v>1032.78</v>
      </c>
      <c r="G4804" s="2" t="s">
        <v>134</v>
      </c>
      <c r="H4804" s="2"/>
      <c r="I4804" s="2" t="s">
        <v>11808</v>
      </c>
      <c r="J4804" s="2" t="s">
        <v>11809</v>
      </c>
      <c r="K4804" s="2" t="s">
        <v>11810</v>
      </c>
      <c r="L4804" s="2" t="s">
        <v>1137</v>
      </c>
    </row>
    <row r="4805" spans="1:12">
      <c r="A4805" s="2" t="s">
        <v>11811</v>
      </c>
      <c r="B4805" s="3">
        <v>2.0299999999999999E-2</v>
      </c>
      <c r="C4805" s="2" t="s">
        <v>11812</v>
      </c>
      <c r="D4805" s="19" t="s">
        <v>11813</v>
      </c>
      <c r="E4805" s="20"/>
      <c r="F4805" s="3">
        <v>763.05</v>
      </c>
      <c r="G4805" s="2" t="s">
        <v>134</v>
      </c>
      <c r="H4805" s="2"/>
      <c r="I4805" s="2"/>
      <c r="J4805" s="2" t="s">
        <v>11814</v>
      </c>
      <c r="K4805" s="2" t="s">
        <v>11815</v>
      </c>
      <c r="L4805" s="2" t="s">
        <v>1137</v>
      </c>
    </row>
    <row r="4806" spans="1:12">
      <c r="A4806" s="2" t="s">
        <v>11816</v>
      </c>
      <c r="B4806" s="3">
        <v>3.39E-2</v>
      </c>
      <c r="C4806" s="2" t="s">
        <v>11817</v>
      </c>
      <c r="D4806" s="19" t="s">
        <v>11818</v>
      </c>
      <c r="E4806" s="20"/>
      <c r="F4806" s="3">
        <v>678.87</v>
      </c>
      <c r="G4806" s="2" t="s">
        <v>134</v>
      </c>
      <c r="H4806" s="2"/>
      <c r="I4806" s="2"/>
      <c r="J4806" s="2" t="s">
        <v>11819</v>
      </c>
      <c r="K4806" s="2" t="s">
        <v>11820</v>
      </c>
      <c r="L4806" s="2" t="s">
        <v>1137</v>
      </c>
    </row>
    <row r="4807" spans="1:12">
      <c r="A4807" s="2" t="s">
        <v>11821</v>
      </c>
      <c r="B4807" s="19" t="s">
        <v>11822</v>
      </c>
      <c r="C4807" s="20"/>
      <c r="D4807" s="2" t="s">
        <v>11823</v>
      </c>
      <c r="E4807" s="19" t="s">
        <v>11824</v>
      </c>
      <c r="F4807" s="20"/>
      <c r="G4807" s="2" t="s">
        <v>13</v>
      </c>
      <c r="H4807" s="2"/>
      <c r="I4807" s="2" t="s">
        <v>11825</v>
      </c>
      <c r="J4807" s="2" t="s">
        <v>11826</v>
      </c>
      <c r="K4807" s="3">
        <v>6160</v>
      </c>
      <c r="L4807" s="2" t="s">
        <v>11827</v>
      </c>
    </row>
    <row r="4808" spans="1:12">
      <c r="A4808" s="2" t="s">
        <v>11828</v>
      </c>
      <c r="B4808" s="2" t="s">
        <v>11829</v>
      </c>
      <c r="C4808" s="2" t="s">
        <v>11830</v>
      </c>
      <c r="D4808" s="2" t="s">
        <v>11831</v>
      </c>
      <c r="E4808" s="2" t="s">
        <v>11832</v>
      </c>
      <c r="F4808" s="2" t="s">
        <v>11833</v>
      </c>
      <c r="G4808" s="2" t="s">
        <v>134</v>
      </c>
      <c r="H4808" s="2"/>
      <c r="I4808" s="2" t="s">
        <v>11834</v>
      </c>
      <c r="J4808" s="2" t="s">
        <v>11835</v>
      </c>
      <c r="K4808" s="2" t="s">
        <v>11836</v>
      </c>
      <c r="L4808" s="2" t="s">
        <v>1191</v>
      </c>
    </row>
    <row r="4809" spans="1:12">
      <c r="A4809" s="2" t="s">
        <v>11837</v>
      </c>
      <c r="B4809" s="19" t="s">
        <v>11838</v>
      </c>
      <c r="C4809" s="20"/>
      <c r="D4809" s="2" t="s">
        <v>11669</v>
      </c>
      <c r="E4809" s="19" t="s">
        <v>11839</v>
      </c>
      <c r="F4809" s="20"/>
      <c r="G4809" s="2" t="s">
        <v>67</v>
      </c>
      <c r="H4809" s="2"/>
      <c r="I4809" s="2" t="s">
        <v>11840</v>
      </c>
      <c r="J4809" s="2" t="s">
        <v>7180</v>
      </c>
      <c r="K4809" s="2" t="s">
        <v>11841</v>
      </c>
      <c r="L4809" s="2" t="s">
        <v>11842</v>
      </c>
    </row>
    <row r="4810" spans="1:12">
      <c r="A4810" s="2" t="s">
        <v>11843</v>
      </c>
      <c r="B4810" s="2" t="s">
        <v>11844</v>
      </c>
      <c r="C4810" s="2" t="s">
        <v>11845</v>
      </c>
      <c r="D4810" s="2" t="s">
        <v>11846</v>
      </c>
      <c r="E4810" s="2" t="s">
        <v>11847</v>
      </c>
      <c r="F4810" s="3">
        <v>500</v>
      </c>
      <c r="G4810" s="2" t="s">
        <v>134</v>
      </c>
      <c r="H4810" s="2"/>
      <c r="I4810" s="2" t="s">
        <v>11848</v>
      </c>
      <c r="J4810" s="2" t="s">
        <v>11849</v>
      </c>
      <c r="K4810" s="2" t="s">
        <v>11850</v>
      </c>
      <c r="L4810" s="2" t="s">
        <v>711</v>
      </c>
    </row>
    <row r="4811" spans="1:12">
      <c r="A4811" s="2" t="s">
        <v>11851</v>
      </c>
      <c r="B4811" s="2" t="s">
        <v>11852</v>
      </c>
      <c r="C4811" s="2" t="s">
        <v>11853</v>
      </c>
      <c r="D4811" s="2" t="s">
        <v>11854</v>
      </c>
      <c r="E4811" s="2" t="s">
        <v>11855</v>
      </c>
      <c r="F4811" s="3">
        <v>390</v>
      </c>
      <c r="G4811" s="2" t="s">
        <v>134</v>
      </c>
      <c r="H4811" s="2"/>
      <c r="I4811" s="2" t="s">
        <v>11848</v>
      </c>
      <c r="J4811" s="2" t="s">
        <v>11849</v>
      </c>
      <c r="K4811" s="2" t="s">
        <v>11850</v>
      </c>
      <c r="L4811" s="2" t="s">
        <v>711</v>
      </c>
    </row>
    <row r="4812" spans="1:12">
      <c r="A4812" s="2" t="s">
        <v>11856</v>
      </c>
      <c r="B4812" s="2" t="s">
        <v>11857</v>
      </c>
      <c r="C4812" s="2" t="s">
        <v>6222</v>
      </c>
      <c r="D4812" s="2" t="s">
        <v>11858</v>
      </c>
      <c r="E4812" s="2" t="s">
        <v>11859</v>
      </c>
      <c r="F4812" s="2" t="s">
        <v>11860</v>
      </c>
      <c r="G4812" s="2" t="s">
        <v>134</v>
      </c>
      <c r="H4812" s="2"/>
      <c r="I4812" s="2" t="s">
        <v>11861</v>
      </c>
      <c r="J4812" s="2" t="s">
        <v>11678</v>
      </c>
      <c r="K4812" s="2" t="s">
        <v>11862</v>
      </c>
      <c r="L4812" s="2" t="s">
        <v>789</v>
      </c>
    </row>
    <row r="4813" spans="1:12">
      <c r="A4813" s="2" t="s">
        <v>11863</v>
      </c>
      <c r="B4813" s="2" t="s">
        <v>11864</v>
      </c>
      <c r="C4813" s="2" t="s">
        <v>10896</v>
      </c>
      <c r="D4813" s="2" t="s">
        <v>11865</v>
      </c>
      <c r="E4813" s="2" t="s">
        <v>11866</v>
      </c>
      <c r="F4813" s="2" t="s">
        <v>11867</v>
      </c>
      <c r="G4813" s="2" t="s">
        <v>134</v>
      </c>
      <c r="H4813" s="2"/>
      <c r="I4813" s="2" t="s">
        <v>11868</v>
      </c>
      <c r="J4813" s="2" t="s">
        <v>11869</v>
      </c>
      <c r="K4813" s="2" t="s">
        <v>11870</v>
      </c>
      <c r="L4813" s="2" t="s">
        <v>789</v>
      </c>
    </row>
    <row r="4814" spans="1:12">
      <c r="A4814" s="2" t="s">
        <v>11871</v>
      </c>
      <c r="B4814" s="2" t="s">
        <v>11872</v>
      </c>
      <c r="C4814" s="2" t="s">
        <v>11873</v>
      </c>
      <c r="D4814" s="2" t="s">
        <v>11874</v>
      </c>
      <c r="E4814" s="2" t="s">
        <v>11875</v>
      </c>
      <c r="F4814" s="2" t="s">
        <v>11876</v>
      </c>
      <c r="G4814" s="2" t="s">
        <v>134</v>
      </c>
      <c r="H4814" s="2"/>
      <c r="I4814" s="2" t="s">
        <v>11877</v>
      </c>
      <c r="J4814" s="2" t="s">
        <v>11878</v>
      </c>
      <c r="K4814" s="2" t="s">
        <v>11879</v>
      </c>
      <c r="L4814" s="2" t="s">
        <v>793</v>
      </c>
    </row>
    <row r="4815" spans="1:12">
      <c r="A4815" s="2" t="s">
        <v>11880</v>
      </c>
      <c r="B4815" s="2" t="s">
        <v>11881</v>
      </c>
      <c r="C4815" s="2" t="s">
        <v>11882</v>
      </c>
      <c r="D4815" s="2" t="s">
        <v>11883</v>
      </c>
      <c r="E4815" s="19" t="s">
        <v>11884</v>
      </c>
      <c r="F4815" s="20"/>
      <c r="G4815" s="2" t="s">
        <v>134</v>
      </c>
      <c r="H4815" s="2"/>
      <c r="I4815" s="2" t="s">
        <v>11885</v>
      </c>
      <c r="J4815" s="2" t="s">
        <v>11886</v>
      </c>
      <c r="K4815" s="2" t="s">
        <v>11887</v>
      </c>
      <c r="L4815" s="2" t="s">
        <v>837</v>
      </c>
    </row>
    <row r="4816" spans="1:12">
      <c r="A4816" s="2" t="s">
        <v>11888</v>
      </c>
      <c r="B4816" s="2" t="s">
        <v>11889</v>
      </c>
      <c r="C4816" s="2"/>
      <c r="D4816" s="2" t="s">
        <v>11890</v>
      </c>
      <c r="E4816" s="19" t="s">
        <v>11891</v>
      </c>
      <c r="F4816" s="20"/>
      <c r="G4816" s="2" t="s">
        <v>13</v>
      </c>
      <c r="H4816" s="2"/>
      <c r="I4816" s="2" t="s">
        <v>11885</v>
      </c>
      <c r="J4816" s="2" t="s">
        <v>11886</v>
      </c>
      <c r="K4816" s="2" t="s">
        <v>11887</v>
      </c>
      <c r="L4816" s="2" t="s">
        <v>837</v>
      </c>
    </row>
    <row r="4817" spans="1:12">
      <c r="A4817" s="2" t="s">
        <v>11892</v>
      </c>
      <c r="B4817" s="2" t="s">
        <v>11893</v>
      </c>
      <c r="C4817" s="2"/>
      <c r="D4817" s="2"/>
      <c r="E4817" s="2" t="s">
        <v>11894</v>
      </c>
      <c r="F4817" s="2"/>
      <c r="G4817" s="19" t="s">
        <v>489</v>
      </c>
      <c r="H4817" s="20"/>
      <c r="I4817" s="2" t="s">
        <v>11895</v>
      </c>
      <c r="J4817" s="2" t="s">
        <v>11896</v>
      </c>
      <c r="K4817" s="2"/>
      <c r="L4817" s="2" t="s">
        <v>1212</v>
      </c>
    </row>
    <row r="4818" spans="1:12">
      <c r="A4818" s="2" t="s">
        <v>11897</v>
      </c>
      <c r="B4818" s="19" t="s">
        <v>11898</v>
      </c>
      <c r="C4818" s="20"/>
      <c r="D4818" s="2"/>
      <c r="E4818" s="2" t="s">
        <v>11899</v>
      </c>
      <c r="F4818" s="2"/>
      <c r="G4818" s="19" t="s">
        <v>489</v>
      </c>
      <c r="H4818" s="20"/>
      <c r="I4818" s="2" t="s">
        <v>11900</v>
      </c>
      <c r="J4818" s="2" t="s">
        <v>11901</v>
      </c>
      <c r="K4818" s="2"/>
      <c r="L4818" s="2" t="s">
        <v>1212</v>
      </c>
    </row>
    <row r="4819" spans="1:12">
      <c r="A4819" s="2" t="s">
        <v>11902</v>
      </c>
      <c r="B4819" s="2" t="s">
        <v>11903</v>
      </c>
      <c r="C4819" s="2"/>
      <c r="D4819" s="2"/>
      <c r="E4819" s="2" t="s">
        <v>11904</v>
      </c>
      <c r="F4819" s="2"/>
      <c r="G4819" s="19" t="s">
        <v>489</v>
      </c>
      <c r="H4819" s="20"/>
      <c r="I4819" s="2" t="s">
        <v>11905</v>
      </c>
      <c r="J4819" s="2" t="s">
        <v>11906</v>
      </c>
      <c r="K4819" s="2"/>
      <c r="L4819" s="2" t="s">
        <v>1212</v>
      </c>
    </row>
    <row r="4820" spans="1:12">
      <c r="A4820" s="2" t="s">
        <v>11907</v>
      </c>
      <c r="B4820" s="2" t="s">
        <v>11908</v>
      </c>
      <c r="C4820" s="2"/>
      <c r="D4820" s="2"/>
      <c r="E4820" s="2" t="s">
        <v>11909</v>
      </c>
      <c r="F4820" s="2"/>
      <c r="G4820" s="19" t="s">
        <v>489</v>
      </c>
      <c r="H4820" s="20"/>
      <c r="I4820" s="2" t="s">
        <v>11910</v>
      </c>
      <c r="J4820" s="2" t="s">
        <v>11911</v>
      </c>
      <c r="K4820" s="2"/>
      <c r="L4820" s="2" t="s">
        <v>1212</v>
      </c>
    </row>
    <row r="4821" spans="1:12">
      <c r="A4821" s="2" t="s">
        <v>11912</v>
      </c>
      <c r="B4821" s="2" t="s">
        <v>11913</v>
      </c>
      <c r="C4821" s="2"/>
      <c r="D4821" s="2"/>
      <c r="E4821" s="2" t="s">
        <v>11914</v>
      </c>
      <c r="F4821" s="2"/>
      <c r="G4821" s="19" t="s">
        <v>489</v>
      </c>
      <c r="H4821" s="20"/>
      <c r="I4821" s="2" t="s">
        <v>11915</v>
      </c>
      <c r="J4821" s="2" t="s">
        <v>11916</v>
      </c>
      <c r="K4821" s="2"/>
      <c r="L4821" s="2" t="s">
        <v>1212</v>
      </c>
    </row>
    <row r="4822" spans="1:12">
      <c r="A4822" s="2" t="s">
        <v>11917</v>
      </c>
      <c r="B4822" s="19" t="s">
        <v>11918</v>
      </c>
      <c r="C4822" s="20"/>
      <c r="D4822" s="2" t="s">
        <v>11919</v>
      </c>
      <c r="E4822" s="19" t="s">
        <v>11920</v>
      </c>
      <c r="F4822" s="20"/>
      <c r="G4822" s="2" t="s">
        <v>13</v>
      </c>
      <c r="H4822" s="2"/>
      <c r="I4822" s="2" t="s">
        <v>11921</v>
      </c>
      <c r="J4822" s="2" t="s">
        <v>11922</v>
      </c>
      <c r="K4822" s="2" t="s">
        <v>11923</v>
      </c>
      <c r="L4822" s="2" t="s">
        <v>11924</v>
      </c>
    </row>
    <row r="4823" spans="1:12">
      <c r="A4823" s="2" t="s">
        <v>11925</v>
      </c>
      <c r="B4823" s="19" t="s">
        <v>11926</v>
      </c>
      <c r="C4823" s="20"/>
      <c r="D4823" s="2" t="s">
        <v>11927</v>
      </c>
      <c r="E4823" s="19" t="s">
        <v>11928</v>
      </c>
      <c r="F4823" s="20"/>
      <c r="G4823" s="2" t="s">
        <v>13</v>
      </c>
      <c r="H4823" s="2"/>
      <c r="I4823" s="2" t="s">
        <v>11921</v>
      </c>
      <c r="J4823" s="2" t="s">
        <v>11922</v>
      </c>
      <c r="K4823" s="2" t="s">
        <v>11923</v>
      </c>
      <c r="L4823" s="2" t="s">
        <v>11924</v>
      </c>
    </row>
    <row r="4824" spans="1:12">
      <c r="A4824" s="2" t="s">
        <v>11929</v>
      </c>
      <c r="B4824" s="2" t="s">
        <v>11930</v>
      </c>
      <c r="C4824" s="2" t="s">
        <v>11931</v>
      </c>
      <c r="D4824" s="2" t="s">
        <v>11932</v>
      </c>
      <c r="E4824" s="2" t="s">
        <v>11933</v>
      </c>
      <c r="F4824" s="2" t="s">
        <v>11934</v>
      </c>
      <c r="G4824" s="2" t="s">
        <v>134</v>
      </c>
      <c r="H4824" s="2"/>
      <c r="I4824" s="2" t="s">
        <v>11935</v>
      </c>
      <c r="J4824" s="2" t="s">
        <v>11936</v>
      </c>
      <c r="K4824" s="2" t="s">
        <v>11937</v>
      </c>
      <c r="L4824" s="2" t="s">
        <v>1473</v>
      </c>
    </row>
    <row r="4825" spans="1:12">
      <c r="A4825" s="2" t="s">
        <v>11938</v>
      </c>
      <c r="B4825" s="3">
        <v>0.06</v>
      </c>
      <c r="C4825" s="3">
        <v>0.55000000000000004</v>
      </c>
      <c r="D4825" s="3">
        <v>4.2128500000000004</v>
      </c>
      <c r="E4825" s="19" t="s">
        <v>11939</v>
      </c>
      <c r="F4825" s="20"/>
      <c r="G4825" s="2" t="s">
        <v>134</v>
      </c>
      <c r="H4825" s="2"/>
      <c r="I4825" s="2" t="s">
        <v>11940</v>
      </c>
      <c r="J4825" s="2" t="s">
        <v>11941</v>
      </c>
      <c r="K4825" s="2" t="s">
        <v>11942</v>
      </c>
      <c r="L4825" s="2" t="s">
        <v>11943</v>
      </c>
    </row>
    <row r="4826" spans="1:12">
      <c r="A4826" s="2" t="s">
        <v>11944</v>
      </c>
      <c r="B4826" s="2" t="s">
        <v>11945</v>
      </c>
      <c r="C4826" s="2" t="s">
        <v>11273</v>
      </c>
      <c r="D4826" s="2" t="s">
        <v>11946</v>
      </c>
      <c r="E4826" s="2" t="s">
        <v>11947</v>
      </c>
      <c r="F4826" s="2" t="s">
        <v>11948</v>
      </c>
      <c r="G4826" s="2" t="s">
        <v>134</v>
      </c>
      <c r="H4826" s="2"/>
      <c r="I4826" s="2" t="s">
        <v>11949</v>
      </c>
      <c r="J4826" s="2" t="s">
        <v>11950</v>
      </c>
      <c r="K4826" s="2" t="s">
        <v>11951</v>
      </c>
      <c r="L4826" s="2" t="s">
        <v>1227</v>
      </c>
    </row>
    <row r="4827" spans="1:12">
      <c r="A4827" s="2" t="s">
        <v>11952</v>
      </c>
      <c r="B4827" s="2" t="s">
        <v>11953</v>
      </c>
      <c r="C4827" s="2" t="s">
        <v>11954</v>
      </c>
      <c r="D4827" s="2" t="s">
        <v>11955</v>
      </c>
      <c r="E4827" s="2" t="s">
        <v>11956</v>
      </c>
      <c r="F4827" s="2" t="s">
        <v>11957</v>
      </c>
      <c r="G4827" s="2" t="s">
        <v>134</v>
      </c>
      <c r="H4827" s="2"/>
      <c r="I4827" s="2" t="s">
        <v>11949</v>
      </c>
      <c r="J4827" s="2" t="s">
        <v>11950</v>
      </c>
      <c r="K4827" s="2" t="s">
        <v>11951</v>
      </c>
      <c r="L4827" s="2" t="s">
        <v>1227</v>
      </c>
    </row>
    <row r="4828" spans="1:12">
      <c r="A4828" s="2" t="s">
        <v>11958</v>
      </c>
      <c r="B4828" s="2" t="s">
        <v>11959</v>
      </c>
      <c r="C4828" s="2" t="s">
        <v>11960</v>
      </c>
      <c r="D4828" s="2" t="s">
        <v>11961</v>
      </c>
      <c r="E4828" s="2" t="s">
        <v>11962</v>
      </c>
      <c r="F4828" s="2" t="s">
        <v>11963</v>
      </c>
      <c r="G4828" s="2" t="s">
        <v>134</v>
      </c>
      <c r="H4828" s="2"/>
      <c r="I4828" s="2" t="s">
        <v>11964</v>
      </c>
      <c r="J4828" s="2" t="s">
        <v>11965</v>
      </c>
      <c r="K4828" s="2" t="s">
        <v>11966</v>
      </c>
      <c r="L4828" s="2" t="s">
        <v>11967</v>
      </c>
    </row>
    <row r="4829" spans="1:12">
      <c r="A4829" s="2" t="s">
        <v>11968</v>
      </c>
      <c r="B4829" s="19" t="s">
        <v>11969</v>
      </c>
      <c r="C4829" s="20"/>
      <c r="D4829" s="2" t="s">
        <v>11970</v>
      </c>
      <c r="E4829" s="19" t="s">
        <v>11971</v>
      </c>
      <c r="F4829" s="20"/>
      <c r="G4829" s="2" t="s">
        <v>13</v>
      </c>
      <c r="H4829" s="2"/>
      <c r="I4829" s="2" t="s">
        <v>11972</v>
      </c>
      <c r="J4829" s="2" t="s">
        <v>11973</v>
      </c>
      <c r="K4829" s="2" t="s">
        <v>11974</v>
      </c>
      <c r="L4829" s="2" t="s">
        <v>986</v>
      </c>
    </row>
    <row r="4830" spans="1:12">
      <c r="A4830" s="2" t="s">
        <v>11975</v>
      </c>
      <c r="B4830" s="2" t="s">
        <v>11976</v>
      </c>
      <c r="C4830" s="2" t="s">
        <v>11977</v>
      </c>
      <c r="D4830" s="2" t="s">
        <v>11978</v>
      </c>
      <c r="E4830" s="2" t="s">
        <v>11979</v>
      </c>
      <c r="F4830" s="2" t="s">
        <v>11980</v>
      </c>
      <c r="G4830" s="2" t="s">
        <v>134</v>
      </c>
      <c r="H4830" s="2"/>
      <c r="I4830" s="2" t="s">
        <v>11981</v>
      </c>
      <c r="J4830" s="2" t="s">
        <v>11982</v>
      </c>
      <c r="K4830" s="2" t="s">
        <v>11983</v>
      </c>
      <c r="L4830" s="2" t="s">
        <v>11984</v>
      </c>
    </row>
    <row r="4831" spans="1:12">
      <c r="A4831" s="2" t="s">
        <v>11985</v>
      </c>
      <c r="B4831" s="2" t="s">
        <v>11986</v>
      </c>
      <c r="C4831" s="2" t="s">
        <v>11987</v>
      </c>
      <c r="D4831" s="2" t="s">
        <v>11988</v>
      </c>
      <c r="E4831" s="2" t="s">
        <v>11989</v>
      </c>
      <c r="F4831" s="2" t="s">
        <v>11990</v>
      </c>
      <c r="G4831" s="2" t="s">
        <v>134</v>
      </c>
      <c r="H4831" s="2"/>
      <c r="I4831" s="2" t="s">
        <v>11991</v>
      </c>
      <c r="J4831" s="2" t="s">
        <v>11992</v>
      </c>
      <c r="K4831" s="2" t="s">
        <v>11993</v>
      </c>
      <c r="L4831" s="2" t="s">
        <v>1020</v>
      </c>
    </row>
    <row r="4832" spans="1:12">
      <c r="A4832" s="2" t="s">
        <v>11994</v>
      </c>
      <c r="B4832" s="2" t="s">
        <v>11995</v>
      </c>
      <c r="C4832" s="2" t="s">
        <v>11996</v>
      </c>
      <c r="D4832" s="2" t="s">
        <v>11997</v>
      </c>
      <c r="E4832" s="2" t="s">
        <v>11998</v>
      </c>
      <c r="F4832" s="2" t="s">
        <v>11999</v>
      </c>
      <c r="G4832" s="2" t="s">
        <v>134</v>
      </c>
      <c r="H4832" s="2"/>
      <c r="I4832" s="2" t="s">
        <v>12000</v>
      </c>
      <c r="J4832" s="2" t="s">
        <v>12001</v>
      </c>
      <c r="K4832" s="2" t="s">
        <v>7106</v>
      </c>
      <c r="L4832" s="2" t="s">
        <v>1020</v>
      </c>
    </row>
    <row r="4833" spans="1:12">
      <c r="A4833" s="2" t="s">
        <v>12002</v>
      </c>
      <c r="B4833" s="2" t="s">
        <v>12003</v>
      </c>
      <c r="C4833" s="2" t="s">
        <v>12004</v>
      </c>
      <c r="D4833" s="2" t="s">
        <v>12005</v>
      </c>
      <c r="E4833" s="2" t="s">
        <v>12006</v>
      </c>
      <c r="F4833" s="2" t="s">
        <v>12007</v>
      </c>
      <c r="G4833" s="2" t="s">
        <v>134</v>
      </c>
      <c r="H4833" s="2"/>
      <c r="I4833" s="2" t="s">
        <v>12008</v>
      </c>
      <c r="J4833" s="2" t="s">
        <v>7861</v>
      </c>
      <c r="K4833" s="2" t="s">
        <v>12009</v>
      </c>
      <c r="L4833" s="2" t="s">
        <v>12010</v>
      </c>
    </row>
    <row r="4834" spans="1:12">
      <c r="A4834" s="2" t="s">
        <v>12011</v>
      </c>
      <c r="B4834" s="2" t="s">
        <v>12012</v>
      </c>
      <c r="C4834" s="2"/>
      <c r="D4834" s="2"/>
      <c r="E4834" s="2" t="s">
        <v>12013</v>
      </c>
      <c r="F4834" s="2"/>
      <c r="G4834" s="19" t="s">
        <v>489</v>
      </c>
      <c r="H4834" s="20"/>
      <c r="I4834" s="2" t="s">
        <v>11895</v>
      </c>
      <c r="J4834" s="2" t="s">
        <v>12014</v>
      </c>
      <c r="K4834" s="2"/>
      <c r="L4834" s="2" t="s">
        <v>1022</v>
      </c>
    </row>
    <row r="4835" spans="1:12">
      <c r="A4835" s="2" t="s">
        <v>12015</v>
      </c>
      <c r="B4835" s="2" t="s">
        <v>12016</v>
      </c>
      <c r="C4835" s="2"/>
      <c r="D4835" s="2"/>
      <c r="E4835" s="2" t="s">
        <v>12017</v>
      </c>
      <c r="F4835" s="2"/>
      <c r="G4835" s="19" t="s">
        <v>489</v>
      </c>
      <c r="H4835" s="20"/>
      <c r="I4835" s="2" t="s">
        <v>12018</v>
      </c>
      <c r="J4835" s="2" t="s">
        <v>12019</v>
      </c>
      <c r="K4835" s="2"/>
      <c r="L4835" s="2" t="s">
        <v>1022</v>
      </c>
    </row>
    <row r="4836" spans="1:12">
      <c r="A4836" s="2" t="s">
        <v>12020</v>
      </c>
      <c r="B4836" s="2" t="s">
        <v>12021</v>
      </c>
      <c r="C4836" s="2"/>
      <c r="D4836" s="2"/>
      <c r="E4836" s="2" t="s">
        <v>12022</v>
      </c>
      <c r="F4836" s="2"/>
      <c r="G4836" s="19" t="s">
        <v>489</v>
      </c>
      <c r="H4836" s="20"/>
      <c r="I4836" s="2" t="s">
        <v>12023</v>
      </c>
      <c r="J4836" s="2" t="s">
        <v>12024</v>
      </c>
      <c r="K4836" s="2"/>
      <c r="L4836" s="2" t="s">
        <v>1022</v>
      </c>
    </row>
    <row r="4837" spans="1:12">
      <c r="A4837" s="2" t="s">
        <v>12025</v>
      </c>
      <c r="B4837" s="2" t="s">
        <v>12026</v>
      </c>
      <c r="C4837" s="2"/>
      <c r="D4837" s="2"/>
      <c r="E4837" s="2" t="s">
        <v>12027</v>
      </c>
      <c r="F4837" s="2"/>
      <c r="G4837" s="19" t="s">
        <v>489</v>
      </c>
      <c r="H4837" s="20"/>
      <c r="I4837" s="2" t="s">
        <v>4860</v>
      </c>
      <c r="J4837" s="2" t="s">
        <v>12028</v>
      </c>
      <c r="K4837" s="2"/>
      <c r="L4837" s="2" t="s">
        <v>1022</v>
      </c>
    </row>
    <row r="4838" spans="1:12">
      <c r="A4838" s="2" t="s">
        <v>12029</v>
      </c>
      <c r="B4838" s="2" t="s">
        <v>12030</v>
      </c>
      <c r="C4838" s="2"/>
      <c r="D4838" s="2"/>
      <c r="E4838" s="2" t="s">
        <v>12031</v>
      </c>
      <c r="F4838" s="2"/>
      <c r="G4838" s="19" t="s">
        <v>489</v>
      </c>
      <c r="H4838" s="20"/>
      <c r="I4838" s="2" t="s">
        <v>12032</v>
      </c>
      <c r="J4838" s="2" t="s">
        <v>12033</v>
      </c>
      <c r="K4838" s="2"/>
      <c r="L4838" s="2" t="s">
        <v>1022</v>
      </c>
    </row>
    <row r="4839" spans="1:12">
      <c r="A4839" s="2" t="s">
        <v>12034</v>
      </c>
      <c r="B4839" s="2" t="s">
        <v>12035</v>
      </c>
      <c r="C4839" s="2" t="s">
        <v>12036</v>
      </c>
      <c r="D4839" s="2" t="s">
        <v>12037</v>
      </c>
      <c r="E4839" s="2" t="s">
        <v>12038</v>
      </c>
      <c r="F4839" s="2" t="s">
        <v>12039</v>
      </c>
      <c r="G4839" s="2" t="s">
        <v>134</v>
      </c>
      <c r="H4839" s="2"/>
      <c r="I4839" s="2" t="s">
        <v>12040</v>
      </c>
      <c r="J4839" s="2" t="s">
        <v>12041</v>
      </c>
      <c r="K4839" s="2" t="s">
        <v>12042</v>
      </c>
      <c r="L4839" s="2" t="s">
        <v>1028</v>
      </c>
    </row>
    <row r="4840" spans="1:12">
      <c r="A4840" s="2" t="s">
        <v>12043</v>
      </c>
      <c r="B4840" s="2" t="s">
        <v>12044</v>
      </c>
      <c r="C4840" s="2" t="s">
        <v>12036</v>
      </c>
      <c r="D4840" s="2" t="s">
        <v>12045</v>
      </c>
      <c r="E4840" s="2" t="s">
        <v>12046</v>
      </c>
      <c r="F4840" s="2" t="s">
        <v>12047</v>
      </c>
      <c r="G4840" s="2" t="s">
        <v>134</v>
      </c>
      <c r="H4840" s="2"/>
      <c r="I4840" s="2" t="s">
        <v>12048</v>
      </c>
      <c r="J4840" s="2" t="s">
        <v>12049</v>
      </c>
      <c r="K4840" s="2" t="s">
        <v>12050</v>
      </c>
      <c r="L4840" s="2" t="s">
        <v>1028</v>
      </c>
    </row>
    <row r="4841" spans="1:12">
      <c r="A4841" s="2" t="s">
        <v>12051</v>
      </c>
      <c r="B4841" s="2" t="s">
        <v>12052</v>
      </c>
      <c r="C4841" s="2" t="s">
        <v>12053</v>
      </c>
      <c r="D4841" s="2" t="s">
        <v>12054</v>
      </c>
      <c r="E4841" s="2" t="s">
        <v>12055</v>
      </c>
      <c r="F4841" s="2" t="s">
        <v>12056</v>
      </c>
      <c r="G4841" s="2" t="s">
        <v>134</v>
      </c>
      <c r="H4841" s="2"/>
      <c r="I4841" s="2" t="s">
        <v>12057</v>
      </c>
      <c r="J4841" s="2" t="s">
        <v>12058</v>
      </c>
      <c r="K4841" s="2" t="s">
        <v>12059</v>
      </c>
      <c r="L4841" s="2" t="s">
        <v>1028</v>
      </c>
    </row>
    <row r="4842" spans="1:12">
      <c r="A4842" s="2" t="s">
        <v>12060</v>
      </c>
      <c r="B4842" s="19" t="s">
        <v>11302</v>
      </c>
      <c r="C4842" s="20"/>
      <c r="D4842" s="2"/>
      <c r="E4842" s="2" t="s">
        <v>12061</v>
      </c>
      <c r="F4842" s="2"/>
      <c r="G4842" s="19" t="s">
        <v>489</v>
      </c>
      <c r="H4842" s="20"/>
      <c r="I4842" s="2" t="s">
        <v>12062</v>
      </c>
      <c r="J4842" s="2" t="s">
        <v>12063</v>
      </c>
      <c r="K4842" s="2"/>
      <c r="L4842" s="2" t="s">
        <v>1030</v>
      </c>
    </row>
    <row r="4843" spans="1:12">
      <c r="A4843" s="2" t="s">
        <v>12064</v>
      </c>
      <c r="B4843" s="19" t="s">
        <v>12065</v>
      </c>
      <c r="C4843" s="20"/>
      <c r="D4843" s="2"/>
      <c r="E4843" s="19" t="s">
        <v>12066</v>
      </c>
      <c r="F4843" s="20"/>
      <c r="G4843" s="19" t="s">
        <v>489</v>
      </c>
      <c r="H4843" s="20"/>
      <c r="I4843" s="2" t="s">
        <v>12067</v>
      </c>
      <c r="J4843" s="19" t="s">
        <v>12068</v>
      </c>
      <c r="K4843" s="20"/>
      <c r="L4843" s="2" t="s">
        <v>12069</v>
      </c>
    </row>
    <row r="4844" spans="1:12">
      <c r="A4844" s="2" t="s">
        <v>12070</v>
      </c>
      <c r="B4844" s="19" t="s">
        <v>12071</v>
      </c>
      <c r="C4844" s="20"/>
      <c r="D4844" s="2"/>
      <c r="E4844" s="19" t="s">
        <v>12072</v>
      </c>
      <c r="F4844" s="20"/>
      <c r="G4844" s="19" t="s">
        <v>489</v>
      </c>
      <c r="H4844" s="20"/>
      <c r="I4844" s="2" t="s">
        <v>10357</v>
      </c>
      <c r="J4844" s="19" t="s">
        <v>12073</v>
      </c>
      <c r="K4844" s="20"/>
      <c r="L4844" s="2" t="s">
        <v>12069</v>
      </c>
    </row>
    <row r="4845" spans="1:12">
      <c r="A4845" s="2" t="s">
        <v>12074</v>
      </c>
      <c r="B4845" s="19" t="s">
        <v>12075</v>
      </c>
      <c r="C4845" s="20"/>
      <c r="D4845" s="2"/>
      <c r="E4845" s="19" t="s">
        <v>12076</v>
      </c>
      <c r="F4845" s="20"/>
      <c r="G4845" s="19" t="s">
        <v>489</v>
      </c>
      <c r="H4845" s="20"/>
      <c r="I4845" s="2" t="s">
        <v>11196</v>
      </c>
      <c r="J4845" s="19" t="s">
        <v>12077</v>
      </c>
      <c r="K4845" s="20"/>
      <c r="L4845" s="2" t="s">
        <v>1032</v>
      </c>
    </row>
    <row r="4846" spans="1:12">
      <c r="A4846" s="2" t="s">
        <v>12078</v>
      </c>
      <c r="B4846" s="2" t="s">
        <v>12079</v>
      </c>
      <c r="C4846" s="2" t="s">
        <v>12080</v>
      </c>
      <c r="D4846" s="2" t="s">
        <v>12081</v>
      </c>
      <c r="E4846" s="2" t="s">
        <v>12082</v>
      </c>
      <c r="F4846" s="2" t="s">
        <v>12083</v>
      </c>
      <c r="G4846" s="2" t="s">
        <v>134</v>
      </c>
      <c r="H4846" s="2"/>
      <c r="I4846" s="2" t="s">
        <v>12084</v>
      </c>
      <c r="J4846" s="2" t="s">
        <v>12085</v>
      </c>
      <c r="K4846" s="2" t="s">
        <v>12086</v>
      </c>
      <c r="L4846" s="2" t="s">
        <v>1039</v>
      </c>
    </row>
    <row r="4847" spans="1:12">
      <c r="A4847" s="2" t="s">
        <v>12087</v>
      </c>
      <c r="B4847" s="2" t="s">
        <v>12088</v>
      </c>
      <c r="C4847" s="2" t="s">
        <v>12089</v>
      </c>
      <c r="D4847" s="2" t="s">
        <v>12090</v>
      </c>
      <c r="E4847" s="2" t="s">
        <v>12091</v>
      </c>
      <c r="F4847" s="2" t="s">
        <v>12092</v>
      </c>
      <c r="G4847" s="2" t="s">
        <v>134</v>
      </c>
      <c r="H4847" s="2"/>
      <c r="I4847" s="2" t="s">
        <v>12093</v>
      </c>
      <c r="J4847" s="2" t="s">
        <v>12094</v>
      </c>
      <c r="K4847" s="2" t="s">
        <v>12095</v>
      </c>
      <c r="L4847" s="2" t="s">
        <v>1041</v>
      </c>
    </row>
    <row r="4848" spans="1:12">
      <c r="A4848" s="2" t="s">
        <v>12096</v>
      </c>
      <c r="B4848" s="2"/>
      <c r="C4848" s="2" t="s">
        <v>9052</v>
      </c>
      <c r="D4848" s="2" t="s">
        <v>12097</v>
      </c>
      <c r="E4848" s="2" t="s">
        <v>12098</v>
      </c>
      <c r="F4848" s="2" t="s">
        <v>12099</v>
      </c>
      <c r="G4848" s="2" t="s">
        <v>134</v>
      </c>
      <c r="H4848" s="2"/>
      <c r="I4848" s="2" t="s">
        <v>12100</v>
      </c>
      <c r="J4848" s="2" t="s">
        <v>12101</v>
      </c>
      <c r="K4848" s="2" t="s">
        <v>12102</v>
      </c>
      <c r="L4848" s="2" t="s">
        <v>1510</v>
      </c>
    </row>
    <row r="4849" spans="1:12">
      <c r="A4849" s="2" t="s">
        <v>12103</v>
      </c>
      <c r="B4849" s="2"/>
      <c r="C4849" s="2" t="s">
        <v>12104</v>
      </c>
      <c r="D4849" s="2" t="s">
        <v>12105</v>
      </c>
      <c r="E4849" s="2" t="s">
        <v>12106</v>
      </c>
      <c r="F4849" s="2" t="s">
        <v>12107</v>
      </c>
      <c r="G4849" s="2" t="s">
        <v>134</v>
      </c>
      <c r="H4849" s="2"/>
      <c r="I4849" s="2" t="s">
        <v>12100</v>
      </c>
      <c r="J4849" s="2" t="s">
        <v>12101</v>
      </c>
      <c r="K4849" s="2" t="s">
        <v>12102</v>
      </c>
      <c r="L4849" s="2" t="s">
        <v>1510</v>
      </c>
    </row>
    <row r="4850" spans="1:12">
      <c r="A4850" s="2" t="s">
        <v>12108</v>
      </c>
      <c r="B4850" s="2" t="s">
        <v>12109</v>
      </c>
      <c r="C4850" s="2" t="s">
        <v>12110</v>
      </c>
      <c r="D4850" s="2" t="s">
        <v>12111</v>
      </c>
      <c r="E4850" s="2" t="s">
        <v>12112</v>
      </c>
      <c r="F4850" s="2" t="s">
        <v>12113</v>
      </c>
      <c r="G4850" s="2" t="s">
        <v>134</v>
      </c>
      <c r="H4850" s="2"/>
      <c r="I4850" s="2" t="s">
        <v>12114</v>
      </c>
      <c r="J4850" s="2" t="s">
        <v>9746</v>
      </c>
      <c r="K4850" s="2" t="s">
        <v>12115</v>
      </c>
      <c r="L4850" s="2" t="s">
        <v>1259</v>
      </c>
    </row>
    <row r="4851" spans="1:12">
      <c r="A4851" s="2" t="s">
        <v>12116</v>
      </c>
      <c r="B4851" s="19" t="s">
        <v>12117</v>
      </c>
      <c r="C4851" s="20"/>
      <c r="D4851" s="2" t="s">
        <v>12118</v>
      </c>
      <c r="E4851" s="2" t="s">
        <v>11839</v>
      </c>
      <c r="F4851" s="2" t="s">
        <v>12119</v>
      </c>
      <c r="G4851" s="2" t="s">
        <v>67</v>
      </c>
      <c r="H4851" s="2"/>
      <c r="I4851" s="2" t="s">
        <v>12120</v>
      </c>
      <c r="J4851" s="2" t="s">
        <v>12121</v>
      </c>
      <c r="K4851" s="2" t="s">
        <v>11841</v>
      </c>
      <c r="L4851" s="2" t="s">
        <v>12122</v>
      </c>
    </row>
    <row r="4852" spans="1:12">
      <c r="A4852" s="2" t="s">
        <v>12123</v>
      </c>
      <c r="B4852" s="2" t="s">
        <v>12124</v>
      </c>
      <c r="C4852" s="2"/>
      <c r="D4852" s="2" t="s">
        <v>12125</v>
      </c>
      <c r="E4852" s="19" t="s">
        <v>12126</v>
      </c>
      <c r="F4852" s="20"/>
      <c r="G4852" s="2" t="s">
        <v>13</v>
      </c>
      <c r="H4852" s="2"/>
      <c r="I4852" s="2" t="s">
        <v>12127</v>
      </c>
      <c r="J4852" s="2" t="s">
        <v>12128</v>
      </c>
      <c r="K4852" s="2" t="s">
        <v>12129</v>
      </c>
      <c r="L4852" s="2" t="s">
        <v>1056</v>
      </c>
    </row>
    <row r="4853" spans="1:12">
      <c r="A4853" s="2" t="s">
        <v>12130</v>
      </c>
      <c r="B4853" s="19" t="s">
        <v>12131</v>
      </c>
      <c r="C4853" s="20"/>
      <c r="D4853" s="2" t="s">
        <v>12132</v>
      </c>
      <c r="E4853" s="19" t="s">
        <v>12133</v>
      </c>
      <c r="F4853" s="20"/>
      <c r="G4853" s="2" t="s">
        <v>13</v>
      </c>
      <c r="H4853" s="2"/>
      <c r="I4853" s="2" t="s">
        <v>12127</v>
      </c>
      <c r="J4853" s="2" t="s">
        <v>12128</v>
      </c>
      <c r="K4853" s="2" t="s">
        <v>12129</v>
      </c>
      <c r="L4853" s="2" t="s">
        <v>1056</v>
      </c>
    </row>
    <row r="4854" spans="1:12">
      <c r="A4854" s="2" t="s">
        <v>12134</v>
      </c>
      <c r="B4854" s="2" t="s">
        <v>12135</v>
      </c>
      <c r="C4854" s="2" t="s">
        <v>12136</v>
      </c>
      <c r="D4854" s="2" t="s">
        <v>12137</v>
      </c>
      <c r="E4854" s="2" t="s">
        <v>12138</v>
      </c>
      <c r="F4854" s="2" t="s">
        <v>12139</v>
      </c>
      <c r="G4854" s="2" t="s">
        <v>134</v>
      </c>
      <c r="H4854" s="2"/>
      <c r="I4854" s="2" t="s">
        <v>12140</v>
      </c>
      <c r="J4854" s="2" t="s">
        <v>12141</v>
      </c>
      <c r="K4854" s="2" t="s">
        <v>12142</v>
      </c>
      <c r="L4854" s="2" t="s">
        <v>1062</v>
      </c>
    </row>
    <row r="4855" spans="1:12">
      <c r="A4855" s="2" t="s">
        <v>12143</v>
      </c>
      <c r="B4855" s="19" t="s">
        <v>12144</v>
      </c>
      <c r="C4855" s="20"/>
      <c r="D4855" s="2" t="s">
        <v>11715</v>
      </c>
      <c r="E4855" s="19" t="s">
        <v>11716</v>
      </c>
      <c r="F4855" s="20"/>
      <c r="G4855" s="2" t="s">
        <v>13</v>
      </c>
      <c r="H4855" s="2"/>
      <c r="I4855" s="2" t="s">
        <v>12145</v>
      </c>
      <c r="J4855" s="2" t="s">
        <v>12146</v>
      </c>
      <c r="K4855" s="2" t="s">
        <v>12147</v>
      </c>
      <c r="L4855" s="2" t="s">
        <v>1584</v>
      </c>
    </row>
    <row r="4856" spans="1:12">
      <c r="A4856" s="2" t="s">
        <v>12148</v>
      </c>
      <c r="B4856" s="19" t="s">
        <v>12149</v>
      </c>
      <c r="C4856" s="20"/>
      <c r="D4856" s="2" t="s">
        <v>12150</v>
      </c>
      <c r="E4856" s="19" t="s">
        <v>12151</v>
      </c>
      <c r="F4856" s="20"/>
      <c r="G4856" s="2" t="s">
        <v>13</v>
      </c>
      <c r="H4856" s="2"/>
      <c r="I4856" s="2" t="s">
        <v>12152</v>
      </c>
      <c r="J4856" s="2" t="s">
        <v>12153</v>
      </c>
      <c r="K4856" s="2" t="s">
        <v>12154</v>
      </c>
      <c r="L4856" s="2" t="s">
        <v>1066</v>
      </c>
    </row>
  </sheetData>
  <mergeCells count="1844">
    <mergeCell ref="D4538:E4538"/>
    <mergeCell ref="D4521:E4521"/>
    <mergeCell ref="D4522:E4522"/>
    <mergeCell ref="D4523:E4523"/>
    <mergeCell ref="D4524:E4524"/>
    <mergeCell ref="D4525:E4525"/>
    <mergeCell ref="D4526:E4526"/>
    <mergeCell ref="D4527:E4527"/>
    <mergeCell ref="D4528:E4528"/>
    <mergeCell ref="D4529:E4529"/>
    <mergeCell ref="D4530:E4530"/>
    <mergeCell ref="D4531:E4531"/>
    <mergeCell ref="D4532:E4532"/>
    <mergeCell ref="D4533:E4533"/>
    <mergeCell ref="D4534:E4534"/>
    <mergeCell ref="D4535:E4535"/>
    <mergeCell ref="D4536:E4536"/>
    <mergeCell ref="D4537:E4537"/>
    <mergeCell ref="B4504:C4504"/>
    <mergeCell ref="G4504:H4504"/>
    <mergeCell ref="B4505:C4505"/>
    <mergeCell ref="B4508:C4508"/>
    <mergeCell ref="B4509:C4509"/>
    <mergeCell ref="D4509:E4509"/>
    <mergeCell ref="D4510:E4510"/>
    <mergeCell ref="D4511:E4511"/>
    <mergeCell ref="D4512:E4512"/>
    <mergeCell ref="D4513:E4513"/>
    <mergeCell ref="D4514:E4514"/>
    <mergeCell ref="D4515:E4515"/>
    <mergeCell ref="D4516:E4516"/>
    <mergeCell ref="D4517:E4517"/>
    <mergeCell ref="D4518:E4518"/>
    <mergeCell ref="D4519:E4519"/>
    <mergeCell ref="D4520:E4520"/>
    <mergeCell ref="A4429:B4429"/>
    <mergeCell ref="A4430:B4430"/>
    <mergeCell ref="A4431:B4431"/>
    <mergeCell ref="A4432:B4432"/>
    <mergeCell ref="A4433:B4433"/>
    <mergeCell ref="A4434:B4434"/>
    <mergeCell ref="E4441:F4441"/>
    <mergeCell ref="E4468:F4468"/>
    <mergeCell ref="E4469:F4469"/>
    <mergeCell ref="E4470:F4470"/>
    <mergeCell ref="E4471:F4471"/>
    <mergeCell ref="D4476:E4476"/>
    <mergeCell ref="D4477:E4477"/>
    <mergeCell ref="D4482:E4482"/>
    <mergeCell ref="G4502:H4502"/>
    <mergeCell ref="G4503:H4503"/>
    <mergeCell ref="D4483:E4483"/>
    <mergeCell ref="B4501:C4501"/>
    <mergeCell ref="E4501:F4501"/>
    <mergeCell ref="G4501:H4501"/>
    <mergeCell ref="B4502:C4502"/>
    <mergeCell ref="E4502:F4502"/>
    <mergeCell ref="B4503:C4503"/>
    <mergeCell ref="J4464:K4464"/>
    <mergeCell ref="J4502:K4502"/>
    <mergeCell ref="J4504:K4504"/>
    <mergeCell ref="B4461:C4461"/>
    <mergeCell ref="B4463:C4463"/>
    <mergeCell ref="B4464:C4464"/>
    <mergeCell ref="E4464:F4464"/>
    <mergeCell ref="G4464:H4464"/>
    <mergeCell ref="C4467:D4467"/>
    <mergeCell ref="G4479:H4479"/>
    <mergeCell ref="A4393:B4393"/>
    <mergeCell ref="A4394:B4394"/>
    <mergeCell ref="A4396:B4396"/>
    <mergeCell ref="A4397:B4397"/>
    <mergeCell ref="A4398:B4398"/>
    <mergeCell ref="A4399:B4399"/>
    <mergeCell ref="A4400:B4400"/>
    <mergeCell ref="A4401:B4401"/>
    <mergeCell ref="A4402:B4402"/>
    <mergeCell ref="A4403:B4403"/>
    <mergeCell ref="A4404:B4404"/>
    <mergeCell ref="A4405:B4405"/>
    <mergeCell ref="A4406:B4406"/>
    <mergeCell ref="A4407:B4407"/>
    <mergeCell ref="A4408:B4408"/>
    <mergeCell ref="A4409:B4409"/>
    <mergeCell ref="A4410:B4410"/>
    <mergeCell ref="A4411:B4411"/>
    <mergeCell ref="A4412:B4412"/>
    <mergeCell ref="A4413:B4413"/>
    <mergeCell ref="A4414:B4414"/>
    <mergeCell ref="A4415:B4415"/>
    <mergeCell ref="B4384:C4384"/>
    <mergeCell ref="E4384:F4384"/>
    <mergeCell ref="G4384:H4384"/>
    <mergeCell ref="J4384:K4384"/>
    <mergeCell ref="E4385:F4385"/>
    <mergeCell ref="A4344:B4344"/>
    <mergeCell ref="A4345:B4345"/>
    <mergeCell ref="A4346:B4346"/>
    <mergeCell ref="A4348:B4348"/>
    <mergeCell ref="A4349:B4349"/>
    <mergeCell ref="A4351:B4351"/>
    <mergeCell ref="A4353:B4353"/>
    <mergeCell ref="A4435:B4435"/>
    <mergeCell ref="B4450:C4450"/>
    <mergeCell ref="G4450:H4450"/>
    <mergeCell ref="B4452:C4452"/>
    <mergeCell ref="E4461:F4461"/>
    <mergeCell ref="G4461:H4461"/>
    <mergeCell ref="J4461:K4461"/>
    <mergeCell ref="A4416:B4416"/>
    <mergeCell ref="A4417:B4417"/>
    <mergeCell ref="A4418:B4418"/>
    <mergeCell ref="A4419:B4419"/>
    <mergeCell ref="A4420:B4420"/>
    <mergeCell ref="A4421:B4421"/>
    <mergeCell ref="A4422:B4422"/>
    <mergeCell ref="A4423:B4423"/>
    <mergeCell ref="A4424:B4424"/>
    <mergeCell ref="A4425:B4425"/>
    <mergeCell ref="A4426:B4426"/>
    <mergeCell ref="A4427:B4427"/>
    <mergeCell ref="A4428:B4428"/>
    <mergeCell ref="G4380:H4380"/>
    <mergeCell ref="G4381:H4381"/>
    <mergeCell ref="B4383:C4383"/>
    <mergeCell ref="D4332:E4332"/>
    <mergeCell ref="D4333:E4333"/>
    <mergeCell ref="D4334:E4334"/>
    <mergeCell ref="D4335:E4335"/>
    <mergeCell ref="D4336:E4336"/>
    <mergeCell ref="E4337:F4337"/>
    <mergeCell ref="E4338:F4338"/>
    <mergeCell ref="E4339:F4339"/>
    <mergeCell ref="D4340:E4340"/>
    <mergeCell ref="D4341:E4341"/>
    <mergeCell ref="A4342:B4342"/>
    <mergeCell ref="D4342:E4342"/>
    <mergeCell ref="D4343:E4343"/>
    <mergeCell ref="D4344:E4344"/>
    <mergeCell ref="D4352:E4352"/>
    <mergeCell ref="E4354:F4354"/>
    <mergeCell ref="G4354:H4354"/>
    <mergeCell ref="D4345:E4345"/>
    <mergeCell ref="D4346:E4346"/>
    <mergeCell ref="D4347:E4347"/>
    <mergeCell ref="D4348:E4348"/>
    <mergeCell ref="D4349:E4349"/>
    <mergeCell ref="D4350:E4350"/>
    <mergeCell ref="D4351:E4351"/>
    <mergeCell ref="B4354:C4354"/>
    <mergeCell ref="B4358:C4358"/>
    <mergeCell ref="B4361:C4361"/>
    <mergeCell ref="E4361:F4361"/>
    <mergeCell ref="G4374:H4374"/>
    <mergeCell ref="A4329:B4329"/>
    <mergeCell ref="A4330:B4330"/>
    <mergeCell ref="A4331:B4331"/>
    <mergeCell ref="D4331:E4331"/>
    <mergeCell ref="A4332:B4332"/>
    <mergeCell ref="A4333:B4333"/>
    <mergeCell ref="G4375:H4375"/>
    <mergeCell ref="G4376:H4376"/>
    <mergeCell ref="J4376:K4376"/>
    <mergeCell ref="G4377:H4377"/>
    <mergeCell ref="B4378:C4378"/>
    <mergeCell ref="G4378:H4378"/>
    <mergeCell ref="J4378:K4378"/>
    <mergeCell ref="B4379:C4379"/>
    <mergeCell ref="E4379:F4379"/>
    <mergeCell ref="G4379:H4379"/>
    <mergeCell ref="J4379:K4379"/>
    <mergeCell ref="J4354:K4354"/>
    <mergeCell ref="J4374:K4374"/>
    <mergeCell ref="J4375:K4375"/>
    <mergeCell ref="G4297:H4297"/>
    <mergeCell ref="J4297:K4297"/>
    <mergeCell ref="G4303:H4303"/>
    <mergeCell ref="E4274:F4274"/>
    <mergeCell ref="E4275:F4275"/>
    <mergeCell ref="E4286:F4286"/>
    <mergeCell ref="E4287:F4287"/>
    <mergeCell ref="E4288:F4288"/>
    <mergeCell ref="E4289:F4289"/>
    <mergeCell ref="D4294:E4294"/>
    <mergeCell ref="A4305:B4305"/>
    <mergeCell ref="A4308:B4308"/>
    <mergeCell ref="A4309:B4309"/>
    <mergeCell ref="E4310:F4310"/>
    <mergeCell ref="G4310:H4310"/>
    <mergeCell ref="J4310:K4310"/>
    <mergeCell ref="B4279:C4279"/>
    <mergeCell ref="B4280:C4280"/>
    <mergeCell ref="B4282:C4282"/>
    <mergeCell ref="B4285:C4285"/>
    <mergeCell ref="B4297:C4297"/>
    <mergeCell ref="B4301:C4301"/>
    <mergeCell ref="B4306:C4306"/>
    <mergeCell ref="E4734:F4734"/>
    <mergeCell ref="E4735:F4735"/>
    <mergeCell ref="E4736:F4736"/>
    <mergeCell ref="D4759:E4759"/>
    <mergeCell ref="E4768:F4768"/>
    <mergeCell ref="E4769:F4769"/>
    <mergeCell ref="E4770:F4770"/>
    <mergeCell ref="D4329:E4329"/>
    <mergeCell ref="D4330:E4330"/>
    <mergeCell ref="B4310:C4310"/>
    <mergeCell ref="B4320:C4320"/>
    <mergeCell ref="B4321:C4321"/>
    <mergeCell ref="B4322:C4322"/>
    <mergeCell ref="D4324:E4324"/>
    <mergeCell ref="D4325:E4325"/>
    <mergeCell ref="D4328:E4328"/>
    <mergeCell ref="B4259:C4259"/>
    <mergeCell ref="B4260:C4260"/>
    <mergeCell ref="C4271:D4271"/>
    <mergeCell ref="B4273:C4273"/>
    <mergeCell ref="E4273:F4273"/>
    <mergeCell ref="B4274:C4274"/>
    <mergeCell ref="B4275:C4275"/>
    <mergeCell ref="B4276:C4276"/>
    <mergeCell ref="E4276:F4276"/>
    <mergeCell ref="B4277:C4277"/>
    <mergeCell ref="E4277:F4277"/>
    <mergeCell ref="B4278:C4278"/>
    <mergeCell ref="E4278:F4278"/>
    <mergeCell ref="E4279:F4279"/>
    <mergeCell ref="E4280:F4280"/>
    <mergeCell ref="A4328:B4328"/>
    <mergeCell ref="E4855:F4855"/>
    <mergeCell ref="E4856:F4856"/>
    <mergeCell ref="E4843:F4843"/>
    <mergeCell ref="G4843:H4843"/>
    <mergeCell ref="E4844:F4844"/>
    <mergeCell ref="G4844:H4844"/>
    <mergeCell ref="E4845:F4845"/>
    <mergeCell ref="G4845:H4845"/>
    <mergeCell ref="E4852:F4852"/>
    <mergeCell ref="E4687:F4687"/>
    <mergeCell ref="E4688:F4688"/>
    <mergeCell ref="E4689:F4689"/>
    <mergeCell ref="G4689:H4689"/>
    <mergeCell ref="E4690:F4690"/>
    <mergeCell ref="G4690:H4690"/>
    <mergeCell ref="G4691:H4691"/>
    <mergeCell ref="G4692:H4692"/>
    <mergeCell ref="E4691:F4691"/>
    <mergeCell ref="E4692:F4692"/>
    <mergeCell ref="E4699:F4699"/>
    <mergeCell ref="E4700:F4700"/>
    <mergeCell ref="E4701:F4701"/>
    <mergeCell ref="E4713:F4713"/>
    <mergeCell ref="G4713:H4713"/>
    <mergeCell ref="D4717:E4717"/>
    <mergeCell ref="D4718:E4718"/>
    <mergeCell ref="D4719:E4719"/>
    <mergeCell ref="D4720:E4720"/>
    <mergeCell ref="D4721:E4721"/>
    <mergeCell ref="D4722:E4722"/>
    <mergeCell ref="E4724:F4724"/>
    <mergeCell ref="E4725:F4725"/>
    <mergeCell ref="E4816:F4816"/>
    <mergeCell ref="G4817:H4817"/>
    <mergeCell ref="G4818:H4818"/>
    <mergeCell ref="G4819:H4819"/>
    <mergeCell ref="G4820:H4820"/>
    <mergeCell ref="G4821:H4821"/>
    <mergeCell ref="E4822:F4822"/>
    <mergeCell ref="E4823:F4823"/>
    <mergeCell ref="E4825:F4825"/>
    <mergeCell ref="E4829:F4829"/>
    <mergeCell ref="G4834:H4834"/>
    <mergeCell ref="G4835:H4835"/>
    <mergeCell ref="G4836:H4836"/>
    <mergeCell ref="G4837:H4837"/>
    <mergeCell ref="G4838:H4838"/>
    <mergeCell ref="G4842:H4842"/>
    <mergeCell ref="E4853:F4853"/>
    <mergeCell ref="D4793:E4793"/>
    <mergeCell ref="D4794:E4794"/>
    <mergeCell ref="D4795:E4795"/>
    <mergeCell ref="D4796:E4796"/>
    <mergeCell ref="D4797:E4797"/>
    <mergeCell ref="D4798:E4798"/>
    <mergeCell ref="D4799:E4799"/>
    <mergeCell ref="D4800:E4800"/>
    <mergeCell ref="D4801:E4801"/>
    <mergeCell ref="D4802:E4802"/>
    <mergeCell ref="D4803:E4803"/>
    <mergeCell ref="D4804:E4804"/>
    <mergeCell ref="D4805:E4805"/>
    <mergeCell ref="D4806:E4806"/>
    <mergeCell ref="E4807:F4807"/>
    <mergeCell ref="E4809:F4809"/>
    <mergeCell ref="E4815:F4815"/>
    <mergeCell ref="D4681:E4681"/>
    <mergeCell ref="D4682:E4682"/>
    <mergeCell ref="E4684:F4684"/>
    <mergeCell ref="E4685:F4685"/>
    <mergeCell ref="E4686:F4686"/>
    <mergeCell ref="B4692:C4692"/>
    <mergeCell ref="B4693:C4693"/>
    <mergeCell ref="G4693:H4693"/>
    <mergeCell ref="E4772:F4772"/>
    <mergeCell ref="D4773:E4773"/>
    <mergeCell ref="D4774:E4774"/>
    <mergeCell ref="G4779:H4779"/>
    <mergeCell ref="E4785:F4785"/>
    <mergeCell ref="E4787:F4787"/>
    <mergeCell ref="G4790:H4790"/>
    <mergeCell ref="D4791:E4791"/>
    <mergeCell ref="D4792:E4792"/>
    <mergeCell ref="E4726:F4726"/>
    <mergeCell ref="E4727:F4727"/>
    <mergeCell ref="E4728:F4728"/>
    <mergeCell ref="E4729:F4729"/>
    <mergeCell ref="E4730:F4730"/>
    <mergeCell ref="G4730:H4730"/>
    <mergeCell ref="G4735:H4735"/>
    <mergeCell ref="G4736:H4736"/>
    <mergeCell ref="E4731:F4731"/>
    <mergeCell ref="G4731:H4731"/>
    <mergeCell ref="E4732:F4732"/>
    <mergeCell ref="G4732:H4732"/>
    <mergeCell ref="E4733:F4733"/>
    <mergeCell ref="G4733:H4733"/>
    <mergeCell ref="G4734:H4734"/>
    <mergeCell ref="B4855:C4855"/>
    <mergeCell ref="B4856:C4856"/>
    <mergeCell ref="B4822:C4822"/>
    <mergeCell ref="B4823:C4823"/>
    <mergeCell ref="B4829:C4829"/>
    <mergeCell ref="B4842:C4842"/>
    <mergeCell ref="B4843:C4843"/>
    <mergeCell ref="B4844:C4844"/>
    <mergeCell ref="B4845:C4845"/>
    <mergeCell ref="B4649:C4649"/>
    <mergeCell ref="E4649:F4649"/>
    <mergeCell ref="D4650:E4650"/>
    <mergeCell ref="E4651:F4651"/>
    <mergeCell ref="B4654:C4654"/>
    <mergeCell ref="G4654:H4654"/>
    <mergeCell ref="G4655:H4655"/>
    <mergeCell ref="E4654:F4654"/>
    <mergeCell ref="E4655:F4655"/>
    <mergeCell ref="E4656:F4656"/>
    <mergeCell ref="G4656:H4656"/>
    <mergeCell ref="E4657:F4657"/>
    <mergeCell ref="G4657:H4657"/>
    <mergeCell ref="G4658:H4658"/>
    <mergeCell ref="G4659:H4659"/>
    <mergeCell ref="B4655:C4655"/>
    <mergeCell ref="B4656:C4656"/>
    <mergeCell ref="B4657:C4657"/>
    <mergeCell ref="B4658:C4658"/>
    <mergeCell ref="B4659:C4659"/>
    <mergeCell ref="B4661:C4661"/>
    <mergeCell ref="B4665:C4665"/>
    <mergeCell ref="E4658:F4658"/>
    <mergeCell ref="B4760:C4760"/>
    <mergeCell ref="B4766:C4766"/>
    <mergeCell ref="B4771:C4771"/>
    <mergeCell ref="B4772:C4772"/>
    <mergeCell ref="A4773:B4773"/>
    <mergeCell ref="A4774:B4774"/>
    <mergeCell ref="B4776:C4776"/>
    <mergeCell ref="B4777:C4777"/>
    <mergeCell ref="B4784:C4784"/>
    <mergeCell ref="B4787:C4787"/>
    <mergeCell ref="B4789:C4789"/>
    <mergeCell ref="B4790:C4790"/>
    <mergeCell ref="B4807:C4807"/>
    <mergeCell ref="B4809:C4809"/>
    <mergeCell ref="B4818:C4818"/>
    <mergeCell ref="B4851:C4851"/>
    <mergeCell ref="B4853:C4853"/>
    <mergeCell ref="B4700:C4700"/>
    <mergeCell ref="B4713:C4713"/>
    <mergeCell ref="B4716:C4716"/>
    <mergeCell ref="A4724:B4724"/>
    <mergeCell ref="A4725:B4725"/>
    <mergeCell ref="A4726:B4726"/>
    <mergeCell ref="A4727:B4727"/>
    <mergeCell ref="A4728:B4728"/>
    <mergeCell ref="A4729:B4729"/>
    <mergeCell ref="B4730:C4730"/>
    <mergeCell ref="B4731:C4731"/>
    <mergeCell ref="B4732:C4732"/>
    <mergeCell ref="B4733:C4733"/>
    <mergeCell ref="B4734:C4734"/>
    <mergeCell ref="B4735:C4735"/>
    <mergeCell ref="B4736:C4736"/>
    <mergeCell ref="B4737:C4737"/>
    <mergeCell ref="B4646:C4646"/>
    <mergeCell ref="E4646:F4646"/>
    <mergeCell ref="B4647:C4647"/>
    <mergeCell ref="E4647:F4647"/>
    <mergeCell ref="G4647:H4647"/>
    <mergeCell ref="B4648:C4648"/>
    <mergeCell ref="G4648:H4648"/>
    <mergeCell ref="B4685:C4685"/>
    <mergeCell ref="B4686:C4686"/>
    <mergeCell ref="B4687:C4687"/>
    <mergeCell ref="B4688:C4688"/>
    <mergeCell ref="B4689:C4689"/>
    <mergeCell ref="B4690:C4690"/>
    <mergeCell ref="B4691:C4691"/>
    <mergeCell ref="B4694:C4694"/>
    <mergeCell ref="B4696:C4696"/>
    <mergeCell ref="B4698:C4698"/>
    <mergeCell ref="E4659:F4659"/>
    <mergeCell ref="E4665:F4665"/>
    <mergeCell ref="G4665:H4665"/>
    <mergeCell ref="G4666:H4666"/>
    <mergeCell ref="G4667:H4667"/>
    <mergeCell ref="G4668:H4668"/>
    <mergeCell ref="B4666:C4666"/>
    <mergeCell ref="B4667:C4667"/>
    <mergeCell ref="B4671:C4671"/>
    <mergeCell ref="A4672:B4672"/>
    <mergeCell ref="A4673:B4673"/>
    <mergeCell ref="B4676:C4676"/>
    <mergeCell ref="B4684:C4684"/>
    <mergeCell ref="E4676:F4676"/>
    <mergeCell ref="G4676:H4676"/>
    <mergeCell ref="B4606:C4606"/>
    <mergeCell ref="D4606:E4606"/>
    <mergeCell ref="B4607:C4607"/>
    <mergeCell ref="D4607:E4607"/>
    <mergeCell ref="B4608:C4608"/>
    <mergeCell ref="E4640:F4640"/>
    <mergeCell ref="E4641:F4641"/>
    <mergeCell ref="G4641:H4641"/>
    <mergeCell ref="D4614:E4614"/>
    <mergeCell ref="D4615:E4615"/>
    <mergeCell ref="D4616:E4616"/>
    <mergeCell ref="B4617:C4617"/>
    <mergeCell ref="E4617:F4617"/>
    <mergeCell ref="E4639:F4639"/>
    <mergeCell ref="B4641:C4641"/>
    <mergeCell ref="E4644:F4644"/>
    <mergeCell ref="G4644:H4644"/>
    <mergeCell ref="B4642:C4642"/>
    <mergeCell ref="E4642:F4642"/>
    <mergeCell ref="G4642:H4642"/>
    <mergeCell ref="B4643:C4643"/>
    <mergeCell ref="E4643:F4643"/>
    <mergeCell ref="G4643:H4643"/>
    <mergeCell ref="B4644:C4644"/>
    <mergeCell ref="B4586:C4586"/>
    <mergeCell ref="E4586:F4586"/>
    <mergeCell ref="G4586:H4586"/>
    <mergeCell ref="B4587:C4587"/>
    <mergeCell ref="G4587:H4587"/>
    <mergeCell ref="G4588:H4588"/>
    <mergeCell ref="E4592:F4592"/>
    <mergeCell ref="E4597:F4597"/>
    <mergeCell ref="G4597:H4597"/>
    <mergeCell ref="E4598:F4598"/>
    <mergeCell ref="G4598:H4598"/>
    <mergeCell ref="E4599:F4599"/>
    <mergeCell ref="G4599:H4599"/>
    <mergeCell ref="E4587:F4587"/>
    <mergeCell ref="E4588:F4588"/>
    <mergeCell ref="E4589:F4589"/>
    <mergeCell ref="G4589:H4589"/>
    <mergeCell ref="E4590:F4590"/>
    <mergeCell ref="G4590:H4590"/>
    <mergeCell ref="G4592:H4592"/>
    <mergeCell ref="B4588:C4588"/>
    <mergeCell ref="B4589:C4589"/>
    <mergeCell ref="B4590:C4590"/>
    <mergeCell ref="B4591:C4591"/>
    <mergeCell ref="B4592:C4592"/>
    <mergeCell ref="B4593:C4593"/>
    <mergeCell ref="B4597:C4597"/>
    <mergeCell ref="B4598:C4598"/>
    <mergeCell ref="B4599:C4599"/>
    <mergeCell ref="E4582:F4582"/>
    <mergeCell ref="G4582:H4582"/>
    <mergeCell ref="E4575:F4575"/>
    <mergeCell ref="E4576:F4576"/>
    <mergeCell ref="E4579:F4579"/>
    <mergeCell ref="B4580:C4580"/>
    <mergeCell ref="E4580:F4580"/>
    <mergeCell ref="G4580:H4580"/>
    <mergeCell ref="B4582:C4582"/>
    <mergeCell ref="B4583:C4583"/>
    <mergeCell ref="E4583:F4583"/>
    <mergeCell ref="G4583:H4583"/>
    <mergeCell ref="E4584:F4584"/>
    <mergeCell ref="G4584:H4584"/>
    <mergeCell ref="E4585:F4585"/>
    <mergeCell ref="G4585:H4585"/>
    <mergeCell ref="B4585:C4585"/>
    <mergeCell ref="D4554:E4554"/>
    <mergeCell ref="D4555:E4555"/>
    <mergeCell ref="D4556:E4556"/>
    <mergeCell ref="D4557:E4557"/>
    <mergeCell ref="D4558:E4558"/>
    <mergeCell ref="D4559:E4559"/>
    <mergeCell ref="D4560:E4560"/>
    <mergeCell ref="D4561:E4561"/>
    <mergeCell ref="D4562:E4562"/>
    <mergeCell ref="D4563:E4563"/>
    <mergeCell ref="D4564:E4564"/>
    <mergeCell ref="D4565:E4565"/>
    <mergeCell ref="D4566:E4566"/>
    <mergeCell ref="B4576:C4576"/>
    <mergeCell ref="B4578:C4578"/>
    <mergeCell ref="B4579:C4579"/>
    <mergeCell ref="G4578:H4578"/>
    <mergeCell ref="G4579:H4579"/>
    <mergeCell ref="D4567:E4567"/>
    <mergeCell ref="D4568:E4568"/>
    <mergeCell ref="D4569:E4569"/>
    <mergeCell ref="B4575:C4575"/>
    <mergeCell ref="G4575:H4575"/>
    <mergeCell ref="G4576:H4576"/>
    <mergeCell ref="G4577:H4577"/>
    <mergeCell ref="J4667:K4667"/>
    <mergeCell ref="J4676:K4676"/>
    <mergeCell ref="J4689:K4689"/>
    <mergeCell ref="J4690:K4690"/>
    <mergeCell ref="J4691:K4691"/>
    <mergeCell ref="J4735:K4735"/>
    <mergeCell ref="J4736:K4736"/>
    <mergeCell ref="J4790:K4790"/>
    <mergeCell ref="J4843:K4843"/>
    <mergeCell ref="J4844:K4844"/>
    <mergeCell ref="J4845:K4845"/>
    <mergeCell ref="J4692:K4692"/>
    <mergeCell ref="J4693:K4693"/>
    <mergeCell ref="J4713:K4713"/>
    <mergeCell ref="J4730:K4730"/>
    <mergeCell ref="J4731:K4731"/>
    <mergeCell ref="J4733:K4733"/>
    <mergeCell ref="J4734:K4734"/>
    <mergeCell ref="J4590:K4590"/>
    <mergeCell ref="J4612:K4612"/>
    <mergeCell ref="J4613:K4613"/>
    <mergeCell ref="J4641:K4641"/>
    <mergeCell ref="J4642:K4642"/>
    <mergeCell ref="J4643:K4643"/>
    <mergeCell ref="J4644:K4644"/>
    <mergeCell ref="J4647:K4647"/>
    <mergeCell ref="J4648:K4648"/>
    <mergeCell ref="J4654:K4654"/>
    <mergeCell ref="J4655:K4655"/>
    <mergeCell ref="J4656:K4656"/>
    <mergeCell ref="J4657:K4657"/>
    <mergeCell ref="J4658:K4658"/>
    <mergeCell ref="J4659:K4659"/>
    <mergeCell ref="J4665:K4665"/>
    <mergeCell ref="J4666:K4666"/>
    <mergeCell ref="J4597:K4597"/>
    <mergeCell ref="J4598:K4598"/>
    <mergeCell ref="J4599:K4599"/>
    <mergeCell ref="B4258:C4258"/>
    <mergeCell ref="E4258:F4258"/>
    <mergeCell ref="G4258:H4258"/>
    <mergeCell ref="J4258:K4258"/>
    <mergeCell ref="J4575:K4575"/>
    <mergeCell ref="J4576:K4576"/>
    <mergeCell ref="J4578:K4578"/>
    <mergeCell ref="J4579:K4579"/>
    <mergeCell ref="J4580:K4580"/>
    <mergeCell ref="J4582:K4582"/>
    <mergeCell ref="J4583:K4583"/>
    <mergeCell ref="J4584:K4584"/>
    <mergeCell ref="J4585:K4585"/>
    <mergeCell ref="J4586:K4586"/>
    <mergeCell ref="J4587:K4587"/>
    <mergeCell ref="J4588:K4588"/>
    <mergeCell ref="J4589:K4589"/>
    <mergeCell ref="D4539:E4539"/>
    <mergeCell ref="D4540:E4540"/>
    <mergeCell ref="D4541:E4541"/>
    <mergeCell ref="D4542:E4542"/>
    <mergeCell ref="D4543:E4543"/>
    <mergeCell ref="D4544:E4544"/>
    <mergeCell ref="D4545:E4545"/>
    <mergeCell ref="D4546:E4546"/>
    <mergeCell ref="D4547:E4547"/>
    <mergeCell ref="D4548:E4548"/>
    <mergeCell ref="D4549:E4549"/>
    <mergeCell ref="D4550:E4550"/>
    <mergeCell ref="D4551:E4551"/>
    <mergeCell ref="D4552:E4552"/>
    <mergeCell ref="D4553:E4553"/>
    <mergeCell ref="A4216:B4216"/>
    <mergeCell ref="A4217:B4217"/>
    <mergeCell ref="A4218:B4218"/>
    <mergeCell ref="B4230:C4230"/>
    <mergeCell ref="G4234:H4234"/>
    <mergeCell ref="B4242:C4242"/>
    <mergeCell ref="D4244:E4244"/>
    <mergeCell ref="E4245:F4245"/>
    <mergeCell ref="E4246:F4246"/>
    <mergeCell ref="B4247:C4247"/>
    <mergeCell ref="E4247:F4247"/>
    <mergeCell ref="B4248:C4248"/>
    <mergeCell ref="G4248:H4248"/>
    <mergeCell ref="J4248:K4248"/>
    <mergeCell ref="A4253:B4253"/>
    <mergeCell ref="A4254:B4254"/>
    <mergeCell ref="B4257:C4257"/>
    <mergeCell ref="E4190:F4190"/>
    <mergeCell ref="E4191:F4191"/>
    <mergeCell ref="E4200:F4200"/>
    <mergeCell ref="E4209:F4209"/>
    <mergeCell ref="E4210:F4210"/>
    <mergeCell ref="B4203:C4203"/>
    <mergeCell ref="E4203:F4203"/>
    <mergeCell ref="G4203:H4203"/>
    <mergeCell ref="J4203:K4203"/>
    <mergeCell ref="B4206:C4206"/>
    <mergeCell ref="E4206:F4206"/>
    <mergeCell ref="G4206:H4206"/>
    <mergeCell ref="J4206:K4206"/>
    <mergeCell ref="B4192:C4192"/>
    <mergeCell ref="E4192:F4192"/>
    <mergeCell ref="B4193:C4193"/>
    <mergeCell ref="E4193:F4193"/>
    <mergeCell ref="B4195:C4195"/>
    <mergeCell ref="E4195:F4195"/>
    <mergeCell ref="B4202:C4202"/>
    <mergeCell ref="E3850:F3850"/>
    <mergeCell ref="E3851:F3851"/>
    <mergeCell ref="E3852:F3852"/>
    <mergeCell ref="E3853:F3853"/>
    <mergeCell ref="E3854:F3854"/>
    <mergeCell ref="E3855:F3855"/>
    <mergeCell ref="E3856:F3856"/>
    <mergeCell ref="E3857:F3857"/>
    <mergeCell ref="E3858:F3858"/>
    <mergeCell ref="E3859:F3859"/>
    <mergeCell ref="E3860:F3860"/>
    <mergeCell ref="E3955:F3955"/>
    <mergeCell ref="G3955:H3955"/>
    <mergeCell ref="J3955:K3955"/>
    <mergeCell ref="G3956:H3956"/>
    <mergeCell ref="J3956:K3956"/>
    <mergeCell ref="G3957:H3957"/>
    <mergeCell ref="J3957:K3957"/>
    <mergeCell ref="E3833:F3833"/>
    <mergeCell ref="E3834:F3834"/>
    <mergeCell ref="E3835:F3835"/>
    <mergeCell ref="E3836:F3836"/>
    <mergeCell ref="E3837:F3837"/>
    <mergeCell ref="E3838:F3838"/>
    <mergeCell ref="E3839:F3839"/>
    <mergeCell ref="E3840:F3840"/>
    <mergeCell ref="E3841:F3841"/>
    <mergeCell ref="E3842:F3842"/>
    <mergeCell ref="E3843:F3843"/>
    <mergeCell ref="E3844:F3844"/>
    <mergeCell ref="E3845:F3845"/>
    <mergeCell ref="E3846:F3846"/>
    <mergeCell ref="E3847:F3847"/>
    <mergeCell ref="E3848:F3848"/>
    <mergeCell ref="E3849:F3849"/>
    <mergeCell ref="E3815:F3815"/>
    <mergeCell ref="E3816:F3816"/>
    <mergeCell ref="E3817:F3817"/>
    <mergeCell ref="E3819:F3819"/>
    <mergeCell ref="E3820:F3820"/>
    <mergeCell ref="E3821:F3821"/>
    <mergeCell ref="E3822:F3822"/>
    <mergeCell ref="E3823:F3823"/>
    <mergeCell ref="E3824:F3824"/>
    <mergeCell ref="E3825:F3825"/>
    <mergeCell ref="E3826:F3826"/>
    <mergeCell ref="E3827:F3827"/>
    <mergeCell ref="E3828:F3828"/>
    <mergeCell ref="E3829:F3829"/>
    <mergeCell ref="E3830:F3830"/>
    <mergeCell ref="E3831:F3831"/>
    <mergeCell ref="E3832:F3832"/>
    <mergeCell ref="E3798:F3798"/>
    <mergeCell ref="E3799:F3799"/>
    <mergeCell ref="E3800:F3800"/>
    <mergeCell ref="E3801:F3801"/>
    <mergeCell ref="E3802:F3802"/>
    <mergeCell ref="E3803:F3803"/>
    <mergeCell ref="E3804:F3804"/>
    <mergeCell ref="E3805:F3805"/>
    <mergeCell ref="E3806:F3806"/>
    <mergeCell ref="E3807:F3807"/>
    <mergeCell ref="E3808:F3808"/>
    <mergeCell ref="E3809:F3809"/>
    <mergeCell ref="E3810:F3810"/>
    <mergeCell ref="E3811:F3811"/>
    <mergeCell ref="E3812:F3812"/>
    <mergeCell ref="E3813:F3813"/>
    <mergeCell ref="E3814:F3814"/>
    <mergeCell ref="B3763:C3763"/>
    <mergeCell ref="E3763:F3763"/>
    <mergeCell ref="E3769:F3769"/>
    <mergeCell ref="E3770:F3770"/>
    <mergeCell ref="E3776:F3776"/>
    <mergeCell ref="E3785:F3785"/>
    <mergeCell ref="E3786:F3786"/>
    <mergeCell ref="E3788:F3788"/>
    <mergeCell ref="E3789:F3789"/>
    <mergeCell ref="E3790:F3790"/>
    <mergeCell ref="E3791:F3791"/>
    <mergeCell ref="E3792:F3792"/>
    <mergeCell ref="E3793:F3793"/>
    <mergeCell ref="E3794:F3794"/>
    <mergeCell ref="E3795:F3795"/>
    <mergeCell ref="E3796:F3796"/>
    <mergeCell ref="E3797:F3797"/>
    <mergeCell ref="B3712:C3712"/>
    <mergeCell ref="E3712:F3712"/>
    <mergeCell ref="B3713:C3713"/>
    <mergeCell ref="E3713:F3713"/>
    <mergeCell ref="B3714:C3714"/>
    <mergeCell ref="E3714:F3714"/>
    <mergeCell ref="E3739:F3739"/>
    <mergeCell ref="B3745:C3745"/>
    <mergeCell ref="E3751:F3751"/>
    <mergeCell ref="E3753:F3753"/>
    <mergeCell ref="E3755:F3755"/>
    <mergeCell ref="E3757:F3757"/>
    <mergeCell ref="E3758:F3758"/>
    <mergeCell ref="B3758:C3758"/>
    <mergeCell ref="B3761:C3761"/>
    <mergeCell ref="E3761:F3761"/>
    <mergeCell ref="B3762:C3762"/>
    <mergeCell ref="E3762:F3762"/>
    <mergeCell ref="G3675:H3675"/>
    <mergeCell ref="G3676:H3676"/>
    <mergeCell ref="B3677:C3677"/>
    <mergeCell ref="G3677:H3677"/>
    <mergeCell ref="E3698:F3698"/>
    <mergeCell ref="E3699:F3699"/>
    <mergeCell ref="E3709:F3709"/>
    <mergeCell ref="E3710:F3710"/>
    <mergeCell ref="J3710:K3710"/>
    <mergeCell ref="E3700:F3700"/>
    <mergeCell ref="B3701:C3701"/>
    <mergeCell ref="E3701:F3701"/>
    <mergeCell ref="B3702:C3702"/>
    <mergeCell ref="E3702:F3702"/>
    <mergeCell ref="B3707:C3707"/>
    <mergeCell ref="B3709:C3709"/>
    <mergeCell ref="B3711:C3711"/>
    <mergeCell ref="A3657:B3657"/>
    <mergeCell ref="A3658:B3658"/>
    <mergeCell ref="A3659:B3659"/>
    <mergeCell ref="A3660:B3660"/>
    <mergeCell ref="A3661:B3661"/>
    <mergeCell ref="E3664:F3664"/>
    <mergeCell ref="G3664:H3664"/>
    <mergeCell ref="G3665:H3665"/>
    <mergeCell ref="G3666:H3666"/>
    <mergeCell ref="G3667:H3667"/>
    <mergeCell ref="G3670:H3670"/>
    <mergeCell ref="G3671:H3671"/>
    <mergeCell ref="B3672:C3672"/>
    <mergeCell ref="G3672:H3672"/>
    <mergeCell ref="J3672:K3672"/>
    <mergeCell ref="G3673:H3673"/>
    <mergeCell ref="G3674:H3674"/>
    <mergeCell ref="A3448:B3448"/>
    <mergeCell ref="A3449:B3449"/>
    <mergeCell ref="A3450:B3450"/>
    <mergeCell ref="A3451:B3451"/>
    <mergeCell ref="A3452:B3452"/>
    <mergeCell ref="A3453:B3453"/>
    <mergeCell ref="A3454:B3454"/>
    <mergeCell ref="A3455:B3455"/>
    <mergeCell ref="A3456:B3456"/>
    <mergeCell ref="A3457:B3457"/>
    <mergeCell ref="A3458:B3458"/>
    <mergeCell ref="A3459:B3459"/>
    <mergeCell ref="A3460:B3460"/>
    <mergeCell ref="A3461:B3461"/>
    <mergeCell ref="A3462:B3462"/>
    <mergeCell ref="A3463:B3463"/>
    <mergeCell ref="A3464:B3464"/>
    <mergeCell ref="A3431:B3431"/>
    <mergeCell ref="A3432:B3432"/>
    <mergeCell ref="A3433:B3433"/>
    <mergeCell ref="A3434:B3434"/>
    <mergeCell ref="A3435:B3435"/>
    <mergeCell ref="A3436:B3436"/>
    <mergeCell ref="A3437:B3437"/>
    <mergeCell ref="A3438:B3438"/>
    <mergeCell ref="A3439:B3439"/>
    <mergeCell ref="A3440:B3440"/>
    <mergeCell ref="A3441:B3441"/>
    <mergeCell ref="A3442:B3442"/>
    <mergeCell ref="A3443:B3443"/>
    <mergeCell ref="A3444:B3444"/>
    <mergeCell ref="A3445:B3445"/>
    <mergeCell ref="A3446:B3446"/>
    <mergeCell ref="A3447:B3447"/>
    <mergeCell ref="G3503:H3503"/>
    <mergeCell ref="G3504:H3504"/>
    <mergeCell ref="G3505:H3505"/>
    <mergeCell ref="E3544:F3544"/>
    <mergeCell ref="E3545:F3545"/>
    <mergeCell ref="J3550:K3550"/>
    <mergeCell ref="E3638:F3638"/>
    <mergeCell ref="E3639:F3639"/>
    <mergeCell ref="E3640:F3640"/>
    <mergeCell ref="E3641:F3641"/>
    <mergeCell ref="E3642:F3642"/>
    <mergeCell ref="E3643:F3643"/>
    <mergeCell ref="E3571:F3571"/>
    <mergeCell ref="E3572:F3572"/>
    <mergeCell ref="B3584:C3584"/>
    <mergeCell ref="E3584:F3584"/>
    <mergeCell ref="B3586:C3586"/>
    <mergeCell ref="E3636:F3636"/>
    <mergeCell ref="E3637:F3637"/>
    <mergeCell ref="A3623:B3623"/>
    <mergeCell ref="A3624:B3624"/>
    <mergeCell ref="A3625:B3625"/>
    <mergeCell ref="A3629:B3629"/>
    <mergeCell ref="A3631:B3631"/>
    <mergeCell ref="A3484:B3484"/>
    <mergeCell ref="A3485:B3485"/>
    <mergeCell ref="A3486:B3486"/>
    <mergeCell ref="A3487:B3487"/>
    <mergeCell ref="A3488:B3488"/>
    <mergeCell ref="A3489:B3489"/>
    <mergeCell ref="A3490:B3490"/>
    <mergeCell ref="A3491:B3491"/>
    <mergeCell ref="A3492:B3492"/>
    <mergeCell ref="A3493:B3493"/>
    <mergeCell ref="A3494:B3494"/>
    <mergeCell ref="A3495:B3495"/>
    <mergeCell ref="A3496:B3496"/>
    <mergeCell ref="G3499:H3499"/>
    <mergeCell ref="G3500:H3500"/>
    <mergeCell ref="G3501:H3501"/>
    <mergeCell ref="G3502:H3502"/>
    <mergeCell ref="A3467:B3467"/>
    <mergeCell ref="A3468:B3468"/>
    <mergeCell ref="A3469:B3469"/>
    <mergeCell ref="A3470:B3470"/>
    <mergeCell ref="A3471:B3471"/>
    <mergeCell ref="A3472:B3472"/>
    <mergeCell ref="A3473:B3473"/>
    <mergeCell ref="A3474:B3474"/>
    <mergeCell ref="A3475:B3475"/>
    <mergeCell ref="A3476:B3476"/>
    <mergeCell ref="A3477:B3477"/>
    <mergeCell ref="A3478:B3478"/>
    <mergeCell ref="A3479:B3479"/>
    <mergeCell ref="A3480:B3480"/>
    <mergeCell ref="A3481:B3481"/>
    <mergeCell ref="A3482:B3482"/>
    <mergeCell ref="A3483:B3483"/>
    <mergeCell ref="A3401:B3401"/>
    <mergeCell ref="A3402:B3402"/>
    <mergeCell ref="A3403:B3403"/>
    <mergeCell ref="A3404:B3404"/>
    <mergeCell ref="A3405:B3405"/>
    <mergeCell ref="A3406:B3406"/>
    <mergeCell ref="A3407:B3407"/>
    <mergeCell ref="A3408:B3408"/>
    <mergeCell ref="A3409:B3409"/>
    <mergeCell ref="A3410:B3410"/>
    <mergeCell ref="A3411:B3411"/>
    <mergeCell ref="A3412:B3412"/>
    <mergeCell ref="A3413:B3413"/>
    <mergeCell ref="A3414:B3414"/>
    <mergeCell ref="A3415:B3415"/>
    <mergeCell ref="A3465:B3465"/>
    <mergeCell ref="A3466:B3466"/>
    <mergeCell ref="A3416:B3416"/>
    <mergeCell ref="A3417:B3417"/>
    <mergeCell ref="A3418:B3418"/>
    <mergeCell ref="A3419:B3419"/>
    <mergeCell ref="A3420:B3420"/>
    <mergeCell ref="A3421:B3421"/>
    <mergeCell ref="A3422:B3422"/>
    <mergeCell ref="A3423:B3423"/>
    <mergeCell ref="A3424:B3424"/>
    <mergeCell ref="A3425:B3425"/>
    <mergeCell ref="A3426:B3426"/>
    <mergeCell ref="A3427:B3427"/>
    <mergeCell ref="A3428:B3428"/>
    <mergeCell ref="A3429:B3429"/>
    <mergeCell ref="A3430:B3430"/>
    <mergeCell ref="B4173:C4173"/>
    <mergeCell ref="G4173:H4173"/>
    <mergeCell ref="J4173:K4173"/>
    <mergeCell ref="B4174:C4174"/>
    <mergeCell ref="E4174:F4174"/>
    <mergeCell ref="B4182:C4182"/>
    <mergeCell ref="B4183:C4183"/>
    <mergeCell ref="E4187:F4187"/>
    <mergeCell ref="E4188:F4188"/>
    <mergeCell ref="B4191:C4191"/>
    <mergeCell ref="E4202:F4202"/>
    <mergeCell ref="G4202:H4202"/>
    <mergeCell ref="J4202:K4202"/>
    <mergeCell ref="A3367:B3367"/>
    <mergeCell ref="A3368:B3368"/>
    <mergeCell ref="A3369:B3369"/>
    <mergeCell ref="A3370:B3370"/>
    <mergeCell ref="A3371:B3371"/>
    <mergeCell ref="A3372:B3372"/>
    <mergeCell ref="A3373:B3373"/>
    <mergeCell ref="A3374:B3374"/>
    <mergeCell ref="A3375:B3375"/>
    <mergeCell ref="A3376:B3376"/>
    <mergeCell ref="A3377:B3377"/>
    <mergeCell ref="A3378:B3378"/>
    <mergeCell ref="A3379:B3379"/>
    <mergeCell ref="A3380:B3380"/>
    <mergeCell ref="A3381:B3381"/>
    <mergeCell ref="A3382:B3382"/>
    <mergeCell ref="A3383:B3383"/>
    <mergeCell ref="A3384:B3384"/>
    <mergeCell ref="A3385:B3385"/>
    <mergeCell ref="A4136:B4136"/>
    <mergeCell ref="B4137:C4137"/>
    <mergeCell ref="E4137:F4137"/>
    <mergeCell ref="B4138:C4138"/>
    <mergeCell ref="E4144:F4144"/>
    <mergeCell ref="A4152:B4152"/>
    <mergeCell ref="A4153:B4153"/>
    <mergeCell ref="A4154:B4154"/>
    <mergeCell ref="A4155:B4155"/>
    <mergeCell ref="B4156:C4156"/>
    <mergeCell ref="B4157:C4157"/>
    <mergeCell ref="E4170:F4170"/>
    <mergeCell ref="G4170:H4170"/>
    <mergeCell ref="J4170:K4170"/>
    <mergeCell ref="B4170:C4170"/>
    <mergeCell ref="B4172:C4172"/>
    <mergeCell ref="G4172:H4172"/>
    <mergeCell ref="J4172:K4172"/>
    <mergeCell ref="G4129:H4129"/>
    <mergeCell ref="G4130:H4130"/>
    <mergeCell ref="G4131:H4131"/>
    <mergeCell ref="G4119:H4119"/>
    <mergeCell ref="G4126:H4126"/>
    <mergeCell ref="B4127:D4127"/>
    <mergeCell ref="E4127:F4127"/>
    <mergeCell ref="G4127:H4127"/>
    <mergeCell ref="B4128:C4128"/>
    <mergeCell ref="G4128:H4128"/>
    <mergeCell ref="B4108:C4108"/>
    <mergeCell ref="E4108:F4108"/>
    <mergeCell ref="G4108:H4108"/>
    <mergeCell ref="B4109:C4109"/>
    <mergeCell ref="G4109:H4109"/>
    <mergeCell ref="G4110:H4110"/>
    <mergeCell ref="E4106:F4106"/>
    <mergeCell ref="E4107:F4107"/>
    <mergeCell ref="E4114:F4114"/>
    <mergeCell ref="E4115:F4115"/>
    <mergeCell ref="E4116:F4116"/>
    <mergeCell ref="B4117:C4117"/>
    <mergeCell ref="E4117:F4117"/>
    <mergeCell ref="J4060:K4060"/>
    <mergeCell ref="J4078:K4078"/>
    <mergeCell ref="J4079:K4079"/>
    <mergeCell ref="J4080:K4080"/>
    <mergeCell ref="J4082:K4082"/>
    <mergeCell ref="J4084:K4084"/>
    <mergeCell ref="J4085:K4085"/>
    <mergeCell ref="J4086:K4086"/>
    <mergeCell ref="J4087:K4087"/>
    <mergeCell ref="J4106:K4106"/>
    <mergeCell ref="J4107:K4107"/>
    <mergeCell ref="J4108:K4108"/>
    <mergeCell ref="J4109:K4109"/>
    <mergeCell ref="J4088:K4088"/>
    <mergeCell ref="J4095:K4095"/>
    <mergeCell ref="G4105:H4105"/>
    <mergeCell ref="B4106:C4106"/>
    <mergeCell ref="G4106:H4106"/>
    <mergeCell ref="B4107:C4107"/>
    <mergeCell ref="G4107:H4107"/>
    <mergeCell ref="E4044:F4044"/>
    <mergeCell ref="E4045:F4045"/>
    <mergeCell ref="E4046:F4046"/>
    <mergeCell ref="E4047:F4047"/>
    <mergeCell ref="E4049:F4049"/>
    <mergeCell ref="E4051:F4051"/>
    <mergeCell ref="G3960:H3960"/>
    <mergeCell ref="J3960:K3960"/>
    <mergeCell ref="G3961:H3961"/>
    <mergeCell ref="J3961:K3961"/>
    <mergeCell ref="G3962:H3962"/>
    <mergeCell ref="J3962:K3962"/>
    <mergeCell ref="J3966:K3966"/>
    <mergeCell ref="G3966:H3966"/>
    <mergeCell ref="G3967:H3967"/>
    <mergeCell ref="G3968:H3968"/>
    <mergeCell ref="G3969:H3969"/>
    <mergeCell ref="G3970:H3970"/>
    <mergeCell ref="G3971:H3971"/>
    <mergeCell ref="G3972:H3972"/>
    <mergeCell ref="G3973:H3973"/>
    <mergeCell ref="G3974:H3974"/>
    <mergeCell ref="G3975:H3975"/>
    <mergeCell ref="G3979:H3979"/>
    <mergeCell ref="G3981:H3981"/>
    <mergeCell ref="E4032:F4032"/>
    <mergeCell ref="E4033:F4033"/>
    <mergeCell ref="B4033:C4033"/>
    <mergeCell ref="B4034:C4034"/>
    <mergeCell ref="B4036:C4036"/>
    <mergeCell ref="B4037:C4037"/>
    <mergeCell ref="B4039:C4039"/>
    <mergeCell ref="B4040:C4040"/>
    <mergeCell ref="B4041:C4041"/>
    <mergeCell ref="E4034:F4034"/>
    <mergeCell ref="E4036:F4036"/>
    <mergeCell ref="E4037:F4037"/>
    <mergeCell ref="E4039:F4039"/>
    <mergeCell ref="E4040:F4040"/>
    <mergeCell ref="E4041:F4041"/>
    <mergeCell ref="E4042:F4042"/>
    <mergeCell ref="E4043:F4043"/>
    <mergeCell ref="D4084:E4084"/>
    <mergeCell ref="E4095:F4095"/>
    <mergeCell ref="E4096:F4096"/>
    <mergeCell ref="B4097:C4097"/>
    <mergeCell ref="E4097:F4097"/>
    <mergeCell ref="B4100:C4100"/>
    <mergeCell ref="B4104:C4104"/>
    <mergeCell ref="E4104:F4104"/>
    <mergeCell ref="D4085:F4085"/>
    <mergeCell ref="D4086:E4086"/>
    <mergeCell ref="D4087:E4087"/>
    <mergeCell ref="D4088:E4088"/>
    <mergeCell ref="D4089:E4089"/>
    <mergeCell ref="D4090:E4090"/>
    <mergeCell ref="B4096:C4096"/>
    <mergeCell ref="B3979:C3979"/>
    <mergeCell ref="B3981:C3981"/>
    <mergeCell ref="A4008:B4008"/>
    <mergeCell ref="D4008:E4008"/>
    <mergeCell ref="B4011:C4011"/>
    <mergeCell ref="E4011:F4011"/>
    <mergeCell ref="E4015:F4015"/>
    <mergeCell ref="B4015:C4015"/>
    <mergeCell ref="B4016:C4016"/>
    <mergeCell ref="D4016:E4016"/>
    <mergeCell ref="B4017:C4017"/>
    <mergeCell ref="E4017:F4017"/>
    <mergeCell ref="B4018:C4018"/>
    <mergeCell ref="E4020:F4020"/>
    <mergeCell ref="B4020:C4020"/>
    <mergeCell ref="B4023:C4023"/>
    <mergeCell ref="E4023:F4023"/>
    <mergeCell ref="E4060:F4060"/>
    <mergeCell ref="D4062:F4062"/>
    <mergeCell ref="E4063:F4063"/>
    <mergeCell ref="A4064:B4064"/>
    <mergeCell ref="D4066:F4066"/>
    <mergeCell ref="D4067:E4067"/>
    <mergeCell ref="D4070:E4070"/>
    <mergeCell ref="E4075:F4075"/>
    <mergeCell ref="D4076:E4076"/>
    <mergeCell ref="D4077:E4077"/>
    <mergeCell ref="D4078:E4078"/>
    <mergeCell ref="D4079:E4079"/>
    <mergeCell ref="D4080:F4080"/>
    <mergeCell ref="D4081:F4081"/>
    <mergeCell ref="D4082:F4082"/>
    <mergeCell ref="A4083:B4083"/>
    <mergeCell ref="D4083:F4083"/>
    <mergeCell ref="E3980:F3980"/>
    <mergeCell ref="E3981:F3981"/>
    <mergeCell ref="B3971:C3971"/>
    <mergeCell ref="E3971:F3971"/>
    <mergeCell ref="B3972:C3972"/>
    <mergeCell ref="E3972:F3972"/>
    <mergeCell ref="B3973:C3973"/>
    <mergeCell ref="B3974:C3974"/>
    <mergeCell ref="B3975:C3975"/>
    <mergeCell ref="B4051:C4051"/>
    <mergeCell ref="B4052:C4052"/>
    <mergeCell ref="B4053:C4053"/>
    <mergeCell ref="B4054:C4054"/>
    <mergeCell ref="B4042:C4042"/>
    <mergeCell ref="B4043:C4043"/>
    <mergeCell ref="B4044:C4044"/>
    <mergeCell ref="B4045:C4045"/>
    <mergeCell ref="B4046:C4046"/>
    <mergeCell ref="B4048:C4048"/>
    <mergeCell ref="B4050:C4050"/>
    <mergeCell ref="E4052:F4052"/>
    <mergeCell ref="E4053:F4053"/>
    <mergeCell ref="E4054:F4054"/>
    <mergeCell ref="B4024:C4024"/>
    <mergeCell ref="E4024:F4024"/>
    <mergeCell ref="B4027:C4027"/>
    <mergeCell ref="E4027:F4027"/>
    <mergeCell ref="B4030:C4030"/>
    <mergeCell ref="E4030:F4030"/>
    <mergeCell ref="B4031:C4031"/>
    <mergeCell ref="E4031:F4031"/>
    <mergeCell ref="B4032:C4032"/>
    <mergeCell ref="E3964:F3964"/>
    <mergeCell ref="B3956:C3956"/>
    <mergeCell ref="E3956:F3956"/>
    <mergeCell ref="B3957:C3957"/>
    <mergeCell ref="E3957:F3957"/>
    <mergeCell ref="B3960:C3960"/>
    <mergeCell ref="B3961:C3961"/>
    <mergeCell ref="B3962:C3962"/>
    <mergeCell ref="B3966:C3966"/>
    <mergeCell ref="B3967:C3967"/>
    <mergeCell ref="E3967:F3967"/>
    <mergeCell ref="B3968:C3968"/>
    <mergeCell ref="E3968:F3968"/>
    <mergeCell ref="B3969:C3969"/>
    <mergeCell ref="E3969:F3969"/>
    <mergeCell ref="E3974:F3974"/>
    <mergeCell ref="E3978:F3978"/>
    <mergeCell ref="A3366:B3366"/>
    <mergeCell ref="E3861:F3861"/>
    <mergeCell ref="E3862:F3862"/>
    <mergeCell ref="E3863:F3863"/>
    <mergeCell ref="E3864:F3864"/>
    <mergeCell ref="E3865:F3865"/>
    <mergeCell ref="E3866:F3866"/>
    <mergeCell ref="E3871:F3871"/>
    <mergeCell ref="E3876:F3876"/>
    <mergeCell ref="D3914:E3914"/>
    <mergeCell ref="D3915:E3915"/>
    <mergeCell ref="E3916:F3916"/>
    <mergeCell ref="A3951:B3951"/>
    <mergeCell ref="E3952:F3952"/>
    <mergeCell ref="B3955:C3955"/>
    <mergeCell ref="E3961:F3961"/>
    <mergeCell ref="E3962:F3962"/>
    <mergeCell ref="A3386:B3386"/>
    <mergeCell ref="A3387:B3387"/>
    <mergeCell ref="A3388:B3388"/>
    <mergeCell ref="A3389:B3389"/>
    <mergeCell ref="A3390:B3390"/>
    <mergeCell ref="A3391:B3391"/>
    <mergeCell ref="A3392:B3392"/>
    <mergeCell ref="A3393:B3393"/>
    <mergeCell ref="A3394:B3394"/>
    <mergeCell ref="A3395:B3395"/>
    <mergeCell ref="A3396:B3396"/>
    <mergeCell ref="A3397:B3397"/>
    <mergeCell ref="A3398:B3398"/>
    <mergeCell ref="A3399:B3399"/>
    <mergeCell ref="A3400:B3400"/>
    <mergeCell ref="A3349:B3349"/>
    <mergeCell ref="A3350:B3350"/>
    <mergeCell ref="A3351:B3351"/>
    <mergeCell ref="A3352:B3352"/>
    <mergeCell ref="A3353:B3353"/>
    <mergeCell ref="A3354:B3354"/>
    <mergeCell ref="A3355:B3355"/>
    <mergeCell ref="A3356:B3356"/>
    <mergeCell ref="A3357:B3357"/>
    <mergeCell ref="A3358:B3358"/>
    <mergeCell ref="A3359:B3359"/>
    <mergeCell ref="A3360:B3360"/>
    <mergeCell ref="A3361:B3361"/>
    <mergeCell ref="A3362:B3362"/>
    <mergeCell ref="A3363:B3363"/>
    <mergeCell ref="A3364:B3364"/>
    <mergeCell ref="A3365:B3365"/>
    <mergeCell ref="A3332:B3332"/>
    <mergeCell ref="A3333:B3333"/>
    <mergeCell ref="A3334:B3334"/>
    <mergeCell ref="A3335:B3335"/>
    <mergeCell ref="A3336:B3336"/>
    <mergeCell ref="A3337:B3337"/>
    <mergeCell ref="A3338:B3338"/>
    <mergeCell ref="A3339:B3339"/>
    <mergeCell ref="A3340:B3340"/>
    <mergeCell ref="A3341:B3341"/>
    <mergeCell ref="A3342:B3342"/>
    <mergeCell ref="A3343:B3343"/>
    <mergeCell ref="A3344:B3344"/>
    <mergeCell ref="A3345:B3345"/>
    <mergeCell ref="A3346:B3346"/>
    <mergeCell ref="A3347:B3347"/>
    <mergeCell ref="A3348:B3348"/>
    <mergeCell ref="A3315:B3315"/>
    <mergeCell ref="A3316:B3316"/>
    <mergeCell ref="A3317:B3317"/>
    <mergeCell ref="A3318:B3318"/>
    <mergeCell ref="A3319:B3319"/>
    <mergeCell ref="A3320:B3320"/>
    <mergeCell ref="A3321:B3321"/>
    <mergeCell ref="A3322:B3322"/>
    <mergeCell ref="A3323:B3323"/>
    <mergeCell ref="A3324:B3324"/>
    <mergeCell ref="A3325:B3325"/>
    <mergeCell ref="A3326:B3326"/>
    <mergeCell ref="A3327:B3327"/>
    <mergeCell ref="A3328:B3328"/>
    <mergeCell ref="A3329:B3329"/>
    <mergeCell ref="A3330:B3330"/>
    <mergeCell ref="A3331:B3331"/>
    <mergeCell ref="A3298:B3298"/>
    <mergeCell ref="A3299:B3299"/>
    <mergeCell ref="A3300:B3300"/>
    <mergeCell ref="A3301:B3301"/>
    <mergeCell ref="A3302:B3302"/>
    <mergeCell ref="A3303:B3303"/>
    <mergeCell ref="A3304:B3304"/>
    <mergeCell ref="A3305:B3305"/>
    <mergeCell ref="A3306:B3306"/>
    <mergeCell ref="A3307:B3307"/>
    <mergeCell ref="A3308:B3308"/>
    <mergeCell ref="A3309:B3309"/>
    <mergeCell ref="A3310:B3310"/>
    <mergeCell ref="A3311:B3311"/>
    <mergeCell ref="A3312:B3312"/>
    <mergeCell ref="A3313:B3313"/>
    <mergeCell ref="A3314:B3314"/>
    <mergeCell ref="A3281:B3281"/>
    <mergeCell ref="A3282:B3282"/>
    <mergeCell ref="A3283:B3283"/>
    <mergeCell ref="A3284:B3284"/>
    <mergeCell ref="A3285:B3285"/>
    <mergeCell ref="A3286:B3286"/>
    <mergeCell ref="A3287:B3287"/>
    <mergeCell ref="A3288:B3288"/>
    <mergeCell ref="A3289:B3289"/>
    <mergeCell ref="A3290:B3290"/>
    <mergeCell ref="A3291:B3291"/>
    <mergeCell ref="A3292:B3292"/>
    <mergeCell ref="A3293:B3293"/>
    <mergeCell ref="A3294:B3294"/>
    <mergeCell ref="A3295:B3295"/>
    <mergeCell ref="A3296:B3296"/>
    <mergeCell ref="A3297:B3297"/>
    <mergeCell ref="A3264:B3264"/>
    <mergeCell ref="A3265:B3265"/>
    <mergeCell ref="A3266:B3266"/>
    <mergeCell ref="A3267:B3267"/>
    <mergeCell ref="A3268:B3268"/>
    <mergeCell ref="A3269:B3269"/>
    <mergeCell ref="A3270:B3270"/>
    <mergeCell ref="A3271:B3271"/>
    <mergeCell ref="A3272:B3272"/>
    <mergeCell ref="A3273:B3273"/>
    <mergeCell ref="A3274:B3274"/>
    <mergeCell ref="A3275:B3275"/>
    <mergeCell ref="A3276:B3276"/>
    <mergeCell ref="A3277:B3277"/>
    <mergeCell ref="A3278:B3278"/>
    <mergeCell ref="A3279:B3279"/>
    <mergeCell ref="A3280:B3280"/>
    <mergeCell ref="A3247:B3247"/>
    <mergeCell ref="A3248:B3248"/>
    <mergeCell ref="A3249:B3249"/>
    <mergeCell ref="A3250:B3250"/>
    <mergeCell ref="A3251:B3251"/>
    <mergeCell ref="A3252:B3252"/>
    <mergeCell ref="A3253:B3253"/>
    <mergeCell ref="A3254:B3254"/>
    <mergeCell ref="A3255:B3255"/>
    <mergeCell ref="A3256:B3256"/>
    <mergeCell ref="A3257:B3257"/>
    <mergeCell ref="A3258:B3258"/>
    <mergeCell ref="A3259:B3259"/>
    <mergeCell ref="A3260:B3260"/>
    <mergeCell ref="A3261:B3261"/>
    <mergeCell ref="A3262:B3262"/>
    <mergeCell ref="A3263:B3263"/>
    <mergeCell ref="A3230:B3230"/>
    <mergeCell ref="A3231:B3231"/>
    <mergeCell ref="A3232:B3232"/>
    <mergeCell ref="A3233:B3233"/>
    <mergeCell ref="A3234:B3234"/>
    <mergeCell ref="A3235:B3235"/>
    <mergeCell ref="A3236:B3236"/>
    <mergeCell ref="A3237:B3237"/>
    <mergeCell ref="A3238:B3238"/>
    <mergeCell ref="A3239:B3239"/>
    <mergeCell ref="A3240:B3240"/>
    <mergeCell ref="A3241:B3241"/>
    <mergeCell ref="A3242:B3242"/>
    <mergeCell ref="A3243:B3243"/>
    <mergeCell ref="A3244:B3244"/>
    <mergeCell ref="A3245:B3245"/>
    <mergeCell ref="A3246:B3246"/>
    <mergeCell ref="A3213:B3213"/>
    <mergeCell ref="A3214:B3214"/>
    <mergeCell ref="A3215:B3215"/>
    <mergeCell ref="A3216:B3216"/>
    <mergeCell ref="A3217:B3217"/>
    <mergeCell ref="A3218:B3218"/>
    <mergeCell ref="A3219:B3219"/>
    <mergeCell ref="A3220:B3220"/>
    <mergeCell ref="A3221:B3221"/>
    <mergeCell ref="A3222:B3222"/>
    <mergeCell ref="A3223:B3223"/>
    <mergeCell ref="A3224:B3224"/>
    <mergeCell ref="A3225:B3225"/>
    <mergeCell ref="A3226:B3226"/>
    <mergeCell ref="A3227:B3227"/>
    <mergeCell ref="A3228:B3228"/>
    <mergeCell ref="A3229:B3229"/>
    <mergeCell ref="A3196:B3196"/>
    <mergeCell ref="A3197:B3197"/>
    <mergeCell ref="A3198:B3198"/>
    <mergeCell ref="A3199:B3199"/>
    <mergeCell ref="A3200:B3200"/>
    <mergeCell ref="A3201:B3201"/>
    <mergeCell ref="A3202:B3202"/>
    <mergeCell ref="A3203:B3203"/>
    <mergeCell ref="A3204:B3204"/>
    <mergeCell ref="A3205:B3205"/>
    <mergeCell ref="A3206:B3206"/>
    <mergeCell ref="A3207:B3207"/>
    <mergeCell ref="A3208:B3208"/>
    <mergeCell ref="A3209:B3209"/>
    <mergeCell ref="A3210:B3210"/>
    <mergeCell ref="A3211:B3211"/>
    <mergeCell ref="A3212:B3212"/>
    <mergeCell ref="A3179:B3179"/>
    <mergeCell ref="A3180:B3180"/>
    <mergeCell ref="A3181:B3181"/>
    <mergeCell ref="A3182:B3182"/>
    <mergeCell ref="A3183:B3183"/>
    <mergeCell ref="A3184:B3184"/>
    <mergeCell ref="A3185:B3185"/>
    <mergeCell ref="A3186:B3186"/>
    <mergeCell ref="A3187:B3187"/>
    <mergeCell ref="A3188:B3188"/>
    <mergeCell ref="A3189:B3189"/>
    <mergeCell ref="A3190:B3190"/>
    <mergeCell ref="A3191:B3191"/>
    <mergeCell ref="A3192:B3192"/>
    <mergeCell ref="A3193:B3193"/>
    <mergeCell ref="A3194:B3194"/>
    <mergeCell ref="A3195:B3195"/>
    <mergeCell ref="A3162:B3162"/>
    <mergeCell ref="A3163:B3163"/>
    <mergeCell ref="A3164:B3164"/>
    <mergeCell ref="A3165:B3165"/>
    <mergeCell ref="A3166:B3166"/>
    <mergeCell ref="A3167:B3167"/>
    <mergeCell ref="A3168:B3168"/>
    <mergeCell ref="A3169:B3169"/>
    <mergeCell ref="A3170:B3170"/>
    <mergeCell ref="A3171:B3171"/>
    <mergeCell ref="A3172:B3172"/>
    <mergeCell ref="A3173:B3173"/>
    <mergeCell ref="A3174:B3174"/>
    <mergeCell ref="A3175:B3175"/>
    <mergeCell ref="A3176:B3176"/>
    <mergeCell ref="A3177:B3177"/>
    <mergeCell ref="A3178:B3178"/>
    <mergeCell ref="A3145:B3145"/>
    <mergeCell ref="A3146:B3146"/>
    <mergeCell ref="A3147:B3147"/>
    <mergeCell ref="A3148:B3148"/>
    <mergeCell ref="A3149:B3149"/>
    <mergeCell ref="A3150:B3150"/>
    <mergeCell ref="A3151:B3151"/>
    <mergeCell ref="A3152:B3152"/>
    <mergeCell ref="A3153:B3153"/>
    <mergeCell ref="A3154:B3154"/>
    <mergeCell ref="A3155:B3155"/>
    <mergeCell ref="A3156:B3156"/>
    <mergeCell ref="A3157:B3157"/>
    <mergeCell ref="A3158:B3158"/>
    <mergeCell ref="A3159:B3159"/>
    <mergeCell ref="A3160:B3160"/>
    <mergeCell ref="A3161:B3161"/>
    <mergeCell ref="A3128:B3128"/>
    <mergeCell ref="A3129:B3129"/>
    <mergeCell ref="A3130:B3130"/>
    <mergeCell ref="A3131:B3131"/>
    <mergeCell ref="A3132:B3132"/>
    <mergeCell ref="A3133:B3133"/>
    <mergeCell ref="A3134:B3134"/>
    <mergeCell ref="A3135:B3135"/>
    <mergeCell ref="A3136:B3136"/>
    <mergeCell ref="A3137:B3137"/>
    <mergeCell ref="A3138:B3138"/>
    <mergeCell ref="A3139:B3139"/>
    <mergeCell ref="A3140:B3140"/>
    <mergeCell ref="A3141:B3141"/>
    <mergeCell ref="A3142:B3142"/>
    <mergeCell ref="A3143:B3143"/>
    <mergeCell ref="A3144:B3144"/>
    <mergeCell ref="A3111:B3111"/>
    <mergeCell ref="A3112:B3112"/>
    <mergeCell ref="A3113:B3113"/>
    <mergeCell ref="A3114:B3114"/>
    <mergeCell ref="A3115:B3115"/>
    <mergeCell ref="A3116:B3116"/>
    <mergeCell ref="A3117:B3117"/>
    <mergeCell ref="A3118:B3118"/>
    <mergeCell ref="A3119:B3119"/>
    <mergeCell ref="A3120:B3120"/>
    <mergeCell ref="A3121:B3121"/>
    <mergeCell ref="A3122:B3122"/>
    <mergeCell ref="A3123:B3123"/>
    <mergeCell ref="A3124:B3124"/>
    <mergeCell ref="A3125:B3125"/>
    <mergeCell ref="A3126:B3126"/>
    <mergeCell ref="A3127:B3127"/>
    <mergeCell ref="A3094:B3094"/>
    <mergeCell ref="A3095:B3095"/>
    <mergeCell ref="A3096:B3096"/>
    <mergeCell ref="A3097:B3097"/>
    <mergeCell ref="A3098:B3098"/>
    <mergeCell ref="A3099:B3099"/>
    <mergeCell ref="A3100:B3100"/>
    <mergeCell ref="A3101:B3101"/>
    <mergeCell ref="A3102:B3102"/>
    <mergeCell ref="A3103:B3103"/>
    <mergeCell ref="A3104:B3104"/>
    <mergeCell ref="A3105:B3105"/>
    <mergeCell ref="A3106:B3106"/>
    <mergeCell ref="A3107:B3107"/>
    <mergeCell ref="A3108:B3108"/>
    <mergeCell ref="A3109:B3109"/>
    <mergeCell ref="A3110:B3110"/>
    <mergeCell ref="A3077:B3077"/>
    <mergeCell ref="A3078:B3078"/>
    <mergeCell ref="A3079:B3079"/>
    <mergeCell ref="A3080:B3080"/>
    <mergeCell ref="A3081:B3081"/>
    <mergeCell ref="A3082:B3082"/>
    <mergeCell ref="A3083:B3083"/>
    <mergeCell ref="A3084:B3084"/>
    <mergeCell ref="A3085:B3085"/>
    <mergeCell ref="A3086:B3086"/>
    <mergeCell ref="A3087:B3087"/>
    <mergeCell ref="A3088:B3088"/>
    <mergeCell ref="A3089:B3089"/>
    <mergeCell ref="A3090:B3090"/>
    <mergeCell ref="A3091:B3091"/>
    <mergeCell ref="A3092:B3092"/>
    <mergeCell ref="A3093:B3093"/>
    <mergeCell ref="A3060:B3060"/>
    <mergeCell ref="A3061:B3061"/>
    <mergeCell ref="A3062:B3062"/>
    <mergeCell ref="A3063:B3063"/>
    <mergeCell ref="A3064:B3064"/>
    <mergeCell ref="A3065:B3065"/>
    <mergeCell ref="A3066:B3066"/>
    <mergeCell ref="A3067:B3067"/>
    <mergeCell ref="A3068:B3068"/>
    <mergeCell ref="A3069:B3069"/>
    <mergeCell ref="A3070:B3070"/>
    <mergeCell ref="A3071:B3071"/>
    <mergeCell ref="A3072:B3072"/>
    <mergeCell ref="A3073:B3073"/>
    <mergeCell ref="A3074:B3074"/>
    <mergeCell ref="A3075:B3075"/>
    <mergeCell ref="A3076:B3076"/>
    <mergeCell ref="A3043:B3043"/>
    <mergeCell ref="A3044:B3044"/>
    <mergeCell ref="A3045:B3045"/>
    <mergeCell ref="A3046:B3046"/>
    <mergeCell ref="A3047:B3047"/>
    <mergeCell ref="A3048:B3048"/>
    <mergeCell ref="A3049:B3049"/>
    <mergeCell ref="A3050:B3050"/>
    <mergeCell ref="A3051:B3051"/>
    <mergeCell ref="A3052:B3052"/>
    <mergeCell ref="A3053:B3053"/>
    <mergeCell ref="A3054:B3054"/>
    <mergeCell ref="A3055:B3055"/>
    <mergeCell ref="A3056:B3056"/>
    <mergeCell ref="A3057:B3057"/>
    <mergeCell ref="A3058:B3058"/>
    <mergeCell ref="A3059:B3059"/>
    <mergeCell ref="A3026:B3026"/>
    <mergeCell ref="A3027:B3027"/>
    <mergeCell ref="A3028:B3028"/>
    <mergeCell ref="A3029:B3029"/>
    <mergeCell ref="A3030:B3030"/>
    <mergeCell ref="A3031:B3031"/>
    <mergeCell ref="A3032:B3032"/>
    <mergeCell ref="A3033:B3033"/>
    <mergeCell ref="A3034:B3034"/>
    <mergeCell ref="A3035:B3035"/>
    <mergeCell ref="A3036:B3036"/>
    <mergeCell ref="A3037:B3037"/>
    <mergeCell ref="A3038:B3038"/>
    <mergeCell ref="A3039:B3039"/>
    <mergeCell ref="A3040:B3040"/>
    <mergeCell ref="A3041:B3041"/>
    <mergeCell ref="A3042:B3042"/>
    <mergeCell ref="A3009:B3009"/>
    <mergeCell ref="A3010:B3010"/>
    <mergeCell ref="A3011:B3011"/>
    <mergeCell ref="A3012:B3012"/>
    <mergeCell ref="A3013:B3013"/>
    <mergeCell ref="A3014:B3014"/>
    <mergeCell ref="A3015:B3015"/>
    <mergeCell ref="A3016:B3016"/>
    <mergeCell ref="A3017:B3017"/>
    <mergeCell ref="A3018:B3018"/>
    <mergeCell ref="A3019:B3019"/>
    <mergeCell ref="A3020:B3020"/>
    <mergeCell ref="A3021:B3021"/>
    <mergeCell ref="A3022:B3022"/>
    <mergeCell ref="A3023:B3023"/>
    <mergeCell ref="A3024:B3024"/>
    <mergeCell ref="A3025:B3025"/>
    <mergeCell ref="A2992:B2992"/>
    <mergeCell ref="A2993:B2993"/>
    <mergeCell ref="A2994:B2994"/>
    <mergeCell ref="A2995:B2995"/>
    <mergeCell ref="A2996:B2996"/>
    <mergeCell ref="A2997:B2997"/>
    <mergeCell ref="A2998:B2998"/>
    <mergeCell ref="A2999:B2999"/>
    <mergeCell ref="A3000:B3000"/>
    <mergeCell ref="A3001:B3001"/>
    <mergeCell ref="A3002:B3002"/>
    <mergeCell ref="A3003:B3003"/>
    <mergeCell ref="A3004:B3004"/>
    <mergeCell ref="A3005:B3005"/>
    <mergeCell ref="A3006:B3006"/>
    <mergeCell ref="A3007:B3007"/>
    <mergeCell ref="A3008:B3008"/>
    <mergeCell ref="A2975:B2975"/>
    <mergeCell ref="A2976:B2976"/>
    <mergeCell ref="A2977:B2977"/>
    <mergeCell ref="A2978:B2978"/>
    <mergeCell ref="A2979:B2979"/>
    <mergeCell ref="A2980:B2980"/>
    <mergeCell ref="A2981:B2981"/>
    <mergeCell ref="A2982:B2982"/>
    <mergeCell ref="A2983:B2983"/>
    <mergeCell ref="A2984:B2984"/>
    <mergeCell ref="A2985:B2985"/>
    <mergeCell ref="A2986:B2986"/>
    <mergeCell ref="A2987:B2987"/>
    <mergeCell ref="A2988:B2988"/>
    <mergeCell ref="A2989:B2989"/>
    <mergeCell ref="A2990:B2990"/>
    <mergeCell ref="A2991:B2991"/>
    <mergeCell ref="A2958:B2958"/>
    <mergeCell ref="A2959:B2959"/>
    <mergeCell ref="A2960:B2960"/>
    <mergeCell ref="A2961:B2961"/>
    <mergeCell ref="A2962:B2962"/>
    <mergeCell ref="A2963:B2963"/>
    <mergeCell ref="A2964:B2964"/>
    <mergeCell ref="A2965:B2965"/>
    <mergeCell ref="A2966:B2966"/>
    <mergeCell ref="A2967:B2967"/>
    <mergeCell ref="A2968:B2968"/>
    <mergeCell ref="A2969:B2969"/>
    <mergeCell ref="A2970:B2970"/>
    <mergeCell ref="A2971:B2971"/>
    <mergeCell ref="A2972:B2972"/>
    <mergeCell ref="A2973:B2973"/>
    <mergeCell ref="A2974:B2974"/>
    <mergeCell ref="A2941:B2941"/>
    <mergeCell ref="A2942:B2942"/>
    <mergeCell ref="A2943:B2943"/>
    <mergeCell ref="A2944:B2944"/>
    <mergeCell ref="A2945:B2945"/>
    <mergeCell ref="A2946:B2946"/>
    <mergeCell ref="A2947:B2947"/>
    <mergeCell ref="A2948:B2948"/>
    <mergeCell ref="A2949:B2949"/>
    <mergeCell ref="A2950:B2950"/>
    <mergeCell ref="A2951:B2951"/>
    <mergeCell ref="A2952:B2952"/>
    <mergeCell ref="A2953:B2953"/>
    <mergeCell ref="A2954:B2954"/>
    <mergeCell ref="A2955:B2955"/>
    <mergeCell ref="A2956:B2956"/>
    <mergeCell ref="A2957:B2957"/>
    <mergeCell ref="A2924:B2924"/>
    <mergeCell ref="A2925:B2925"/>
    <mergeCell ref="A2926:B2926"/>
    <mergeCell ref="A2927:B2927"/>
    <mergeCell ref="A2928:B2928"/>
    <mergeCell ref="A2929:B2929"/>
    <mergeCell ref="A2930:B2930"/>
    <mergeCell ref="A2931:B2931"/>
    <mergeCell ref="A2932:B2932"/>
    <mergeCell ref="A2933:B2933"/>
    <mergeCell ref="A2934:B2934"/>
    <mergeCell ref="A2935:B2935"/>
    <mergeCell ref="A2936:B2936"/>
    <mergeCell ref="A2937:B2937"/>
    <mergeCell ref="A2938:B2938"/>
    <mergeCell ref="A2939:B2939"/>
    <mergeCell ref="A2940:B2940"/>
    <mergeCell ref="A2907:B2907"/>
    <mergeCell ref="A2908:B2908"/>
    <mergeCell ref="A2909:B2909"/>
    <mergeCell ref="A2910:B2910"/>
    <mergeCell ref="A2911:B2911"/>
    <mergeCell ref="A2912:B2912"/>
    <mergeCell ref="A2913:B2913"/>
    <mergeCell ref="A2914:B2914"/>
    <mergeCell ref="A2915:B2915"/>
    <mergeCell ref="A2916:B2916"/>
    <mergeCell ref="A2917:B2917"/>
    <mergeCell ref="A2918:B2918"/>
    <mergeCell ref="A2919:B2919"/>
    <mergeCell ref="A2920:B2920"/>
    <mergeCell ref="A2921:B2921"/>
    <mergeCell ref="A2922:B2922"/>
    <mergeCell ref="A2923:B2923"/>
    <mergeCell ref="A2890:B2890"/>
    <mergeCell ref="A2891:B2891"/>
    <mergeCell ref="A2892:B2892"/>
    <mergeCell ref="A2893:B2893"/>
    <mergeCell ref="A2894:B2894"/>
    <mergeCell ref="A2895:B2895"/>
    <mergeCell ref="A2896:B2896"/>
    <mergeCell ref="A2897:B2897"/>
    <mergeCell ref="A2898:B2898"/>
    <mergeCell ref="A2899:B2899"/>
    <mergeCell ref="A2900:B2900"/>
    <mergeCell ref="A2901:B2901"/>
    <mergeCell ref="A2902:B2902"/>
    <mergeCell ref="A2903:B2903"/>
    <mergeCell ref="A2904:B2904"/>
    <mergeCell ref="A2905:B2905"/>
    <mergeCell ref="A2906:B2906"/>
    <mergeCell ref="A2873:B2873"/>
    <mergeCell ref="A2874:B2874"/>
    <mergeCell ref="A2875:B2875"/>
    <mergeCell ref="A2876:B2876"/>
    <mergeCell ref="A2877:B2877"/>
    <mergeCell ref="A2878:B2878"/>
    <mergeCell ref="A2879:B2879"/>
    <mergeCell ref="A2880:B2880"/>
    <mergeCell ref="A2881:B2881"/>
    <mergeCell ref="A2882:B2882"/>
    <mergeCell ref="A2883:B2883"/>
    <mergeCell ref="A2884:B2884"/>
    <mergeCell ref="A2885:B2885"/>
    <mergeCell ref="A2886:B2886"/>
    <mergeCell ref="A2887:B2887"/>
    <mergeCell ref="A2888:B2888"/>
    <mergeCell ref="A2889:B2889"/>
    <mergeCell ref="A2856:B2856"/>
    <mergeCell ref="A2857:B2857"/>
    <mergeCell ref="A2858:B2858"/>
    <mergeCell ref="A2859:B2859"/>
    <mergeCell ref="A2860:B2860"/>
    <mergeCell ref="A2861:B2861"/>
    <mergeCell ref="A2862:B2862"/>
    <mergeCell ref="A2863:B2863"/>
    <mergeCell ref="A2864:B2864"/>
    <mergeCell ref="A2865:B2865"/>
    <mergeCell ref="A2866:B2866"/>
    <mergeCell ref="A2867:B2867"/>
    <mergeCell ref="A2868:B2868"/>
    <mergeCell ref="A2869:B2869"/>
    <mergeCell ref="A2870:B2870"/>
    <mergeCell ref="A2871:B2871"/>
    <mergeCell ref="A2872:B2872"/>
    <mergeCell ref="A2839:B2839"/>
    <mergeCell ref="A2840:B2840"/>
    <mergeCell ref="A2841:B2841"/>
    <mergeCell ref="A2842:B2842"/>
    <mergeCell ref="A2843:B2843"/>
    <mergeCell ref="A2844:B2844"/>
    <mergeCell ref="A2845:B2845"/>
    <mergeCell ref="A2846:B2846"/>
    <mergeCell ref="A2847:B2847"/>
    <mergeCell ref="A2848:B2848"/>
    <mergeCell ref="A2849:B2849"/>
    <mergeCell ref="A2850:B2850"/>
    <mergeCell ref="A2851:B2851"/>
    <mergeCell ref="A2852:B2852"/>
    <mergeCell ref="A2853:B2853"/>
    <mergeCell ref="A2854:B2854"/>
    <mergeCell ref="A2855:B2855"/>
    <mergeCell ref="A2822:B2822"/>
    <mergeCell ref="A2823:B2823"/>
    <mergeCell ref="A2824:B2824"/>
    <mergeCell ref="A2825:B2825"/>
    <mergeCell ref="A2826:B2826"/>
    <mergeCell ref="A2827:B2827"/>
    <mergeCell ref="A2828:B2828"/>
    <mergeCell ref="A2829:B2829"/>
    <mergeCell ref="A2830:B2830"/>
    <mergeCell ref="A2831:B2831"/>
    <mergeCell ref="A2832:B2832"/>
    <mergeCell ref="A2833:B2833"/>
    <mergeCell ref="A2834:B2834"/>
    <mergeCell ref="A2835:B2835"/>
    <mergeCell ref="A2836:B2836"/>
    <mergeCell ref="A2837:B2837"/>
    <mergeCell ref="A2838:B2838"/>
    <mergeCell ref="E2025:F2025"/>
    <mergeCell ref="B2033:C2033"/>
    <mergeCell ref="D2033:E2033"/>
    <mergeCell ref="E2034:F2034"/>
    <mergeCell ref="B2076:C2076"/>
    <mergeCell ref="D2076:E2076"/>
    <mergeCell ref="B2077:C2077"/>
    <mergeCell ref="D2077:E2077"/>
    <mergeCell ref="D2078:E2078"/>
    <mergeCell ref="B2078:C2078"/>
    <mergeCell ref="B2088:C2088"/>
    <mergeCell ref="D2088:E2088"/>
    <mergeCell ref="B2210:C2210"/>
    <mergeCell ref="A2818:B2818"/>
    <mergeCell ref="A2819:B2819"/>
    <mergeCell ref="A2820:B2820"/>
    <mergeCell ref="A2821:B2821"/>
    <mergeCell ref="B1844:C1844"/>
    <mergeCell ref="D1844:E1844"/>
    <mergeCell ref="G1847:H1847"/>
    <mergeCell ref="G1848:H1848"/>
    <mergeCell ref="G1849:H1849"/>
    <mergeCell ref="G1850:H1850"/>
    <mergeCell ref="G1851:H1851"/>
    <mergeCell ref="G1852:H1852"/>
    <mergeCell ref="E1860:F1860"/>
    <mergeCell ref="A1889:B1889"/>
    <mergeCell ref="B1925:C1925"/>
    <mergeCell ref="B1932:C1932"/>
    <mergeCell ref="G2011:H2011"/>
    <mergeCell ref="G2012:H2012"/>
    <mergeCell ref="G2013:H2013"/>
    <mergeCell ref="G2014:H2014"/>
    <mergeCell ref="G2015:H2015"/>
    <mergeCell ref="G965:H965"/>
    <mergeCell ref="G966:H966"/>
    <mergeCell ref="G967:H967"/>
    <mergeCell ref="G968:H968"/>
    <mergeCell ref="G969:H969"/>
    <mergeCell ref="G970:H970"/>
    <mergeCell ref="G971:H971"/>
    <mergeCell ref="G972:H972"/>
    <mergeCell ref="G973:H973"/>
    <mergeCell ref="E1014:F1014"/>
    <mergeCell ref="B1033:C1033"/>
    <mergeCell ref="E1033:F1033"/>
    <mergeCell ref="A1037:B1037"/>
    <mergeCell ref="A1053:B1053"/>
    <mergeCell ref="G1053:H1053"/>
    <mergeCell ref="G1054:H1054"/>
    <mergeCell ref="G1055:H1055"/>
    <mergeCell ref="A1054:B1054"/>
    <mergeCell ref="A1055:B1055"/>
    <mergeCell ref="E724:F724"/>
    <mergeCell ref="B727:C727"/>
    <mergeCell ref="E727:F727"/>
    <mergeCell ref="B810:C810"/>
    <mergeCell ref="G810:H810"/>
    <mergeCell ref="J810:K810"/>
    <mergeCell ref="G811:H811"/>
    <mergeCell ref="G812:H812"/>
    <mergeCell ref="E813:F813"/>
    <mergeCell ref="G813:H813"/>
    <mergeCell ref="J813:K813"/>
    <mergeCell ref="G817:H817"/>
    <mergeCell ref="G818:H818"/>
    <mergeCell ref="D882:E882"/>
    <mergeCell ref="G909:H909"/>
    <mergeCell ref="A962:B962"/>
    <mergeCell ref="A964:B964"/>
    <mergeCell ref="E964:F964"/>
    <mergeCell ref="I604:J604"/>
    <mergeCell ref="E608:F608"/>
    <mergeCell ref="E576:F576"/>
    <mergeCell ref="E577:F577"/>
    <mergeCell ref="E580:F580"/>
    <mergeCell ref="E581:F581"/>
    <mergeCell ref="E589:F589"/>
    <mergeCell ref="E592:F592"/>
    <mergeCell ref="E593:F593"/>
    <mergeCell ref="G679:H679"/>
    <mergeCell ref="G680:H680"/>
    <mergeCell ref="G681:H681"/>
    <mergeCell ref="E682:F682"/>
    <mergeCell ref="E683:F683"/>
    <mergeCell ref="E684:F684"/>
    <mergeCell ref="E706:F706"/>
    <mergeCell ref="E707:F707"/>
    <mergeCell ref="E573:F573"/>
    <mergeCell ref="B594:C594"/>
    <mergeCell ref="B595:C595"/>
    <mergeCell ref="B596:C596"/>
    <mergeCell ref="E596:F596"/>
    <mergeCell ref="E602:F602"/>
    <mergeCell ref="E603:F603"/>
    <mergeCell ref="E604:F604"/>
    <mergeCell ref="B602:C602"/>
    <mergeCell ref="B611:C611"/>
    <mergeCell ref="E611:F611"/>
    <mergeCell ref="B612:C612"/>
    <mergeCell ref="E612:F612"/>
    <mergeCell ref="E614:F614"/>
    <mergeCell ref="E615:F615"/>
    <mergeCell ref="B566:C566"/>
    <mergeCell ref="B571:C571"/>
    <mergeCell ref="B572:C572"/>
    <mergeCell ref="B573:C573"/>
    <mergeCell ref="B589:C589"/>
    <mergeCell ref="B592:C592"/>
    <mergeCell ref="B593:C593"/>
    <mergeCell ref="E594:F594"/>
    <mergeCell ref="E595:F595"/>
    <mergeCell ref="E559:F559"/>
    <mergeCell ref="E562:F562"/>
    <mergeCell ref="E564:F564"/>
    <mergeCell ref="E565:F565"/>
    <mergeCell ref="B555:C555"/>
    <mergeCell ref="B556:C556"/>
    <mergeCell ref="B557:C557"/>
    <mergeCell ref="B559:C559"/>
    <mergeCell ref="B562:C562"/>
    <mergeCell ref="B564:C564"/>
    <mergeCell ref="B565:C565"/>
    <mergeCell ref="E566:F566"/>
    <mergeCell ref="E568:F568"/>
    <mergeCell ref="E569:F569"/>
    <mergeCell ref="E570:F570"/>
    <mergeCell ref="E571:F571"/>
    <mergeCell ref="E572:F572"/>
    <mergeCell ref="B44:C44"/>
    <mergeCell ref="E44:F44"/>
    <mergeCell ref="B194:C194"/>
    <mergeCell ref="E194:F194"/>
    <mergeCell ref="D469:E469"/>
    <mergeCell ref="G497:H497"/>
    <mergeCell ref="G498:H498"/>
    <mergeCell ref="B469:C469"/>
    <mergeCell ref="B528:C528"/>
    <mergeCell ref="E534:F534"/>
    <mergeCell ref="E552:F552"/>
    <mergeCell ref="B554:C554"/>
    <mergeCell ref="E554:F554"/>
    <mergeCell ref="E555:F555"/>
    <mergeCell ref="E556:F556"/>
    <mergeCell ref="E557:F557"/>
    <mergeCell ref="E558:F55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4842"/>
  <sheetViews>
    <sheetView workbookViewId="0">
      <pane ySplit="1" topLeftCell="A2" activePane="bottomLeft" state="frozen"/>
      <selection pane="bottomLeft" activeCell="B3" sqref="B3"/>
    </sheetView>
  </sheetViews>
  <sheetFormatPr baseColWidth="10" defaultColWidth="12.6640625" defaultRowHeight="15.75" customHeight="1"/>
  <cols>
    <col min="1" max="1" width="24.1640625" customWidth="1"/>
    <col min="2" max="3" width="23.6640625" customWidth="1"/>
    <col min="4" max="4" width="26.6640625" customWidth="1"/>
    <col min="5" max="5" width="23.6640625" customWidth="1"/>
    <col min="6" max="6" width="14.5" customWidth="1"/>
    <col min="7" max="7" width="22.1640625" customWidth="1"/>
    <col min="8" max="8" width="13.6640625" customWidth="1"/>
    <col min="9" max="9" width="22" customWidth="1"/>
    <col min="10" max="10" width="21" customWidth="1"/>
    <col min="11" max="11" width="23.33203125" customWidth="1"/>
    <col min="12" max="12" width="24.83203125" customWidth="1"/>
    <col min="13" max="18" width="16.1640625" customWidth="1"/>
    <col min="19" max="19" width="0.33203125" customWidth="1"/>
  </cols>
  <sheetData>
    <row r="1" spans="1:19" ht="13">
      <c r="A1" s="7" t="s">
        <v>12155</v>
      </c>
      <c r="B1" s="8" t="s">
        <v>1</v>
      </c>
      <c r="C1" s="8" t="s">
        <v>2</v>
      </c>
      <c r="D1" s="8" t="s">
        <v>3</v>
      </c>
      <c r="E1" s="8" t="s">
        <v>4</v>
      </c>
      <c r="F1" s="9" t="s">
        <v>5</v>
      </c>
      <c r="G1" s="10" t="s">
        <v>6</v>
      </c>
      <c r="H1" s="10" t="s">
        <v>12156</v>
      </c>
      <c r="I1" s="8" t="s">
        <v>8</v>
      </c>
      <c r="J1" s="8" t="s">
        <v>12157</v>
      </c>
      <c r="K1" s="10" t="s">
        <v>10</v>
      </c>
      <c r="L1" s="10" t="s">
        <v>11</v>
      </c>
      <c r="M1" s="7" t="s">
        <v>12158</v>
      </c>
      <c r="N1" s="7" t="s">
        <v>12159</v>
      </c>
      <c r="O1" s="7" t="s">
        <v>12160</v>
      </c>
      <c r="P1" s="7" t="s">
        <v>12161</v>
      </c>
      <c r="Q1" s="7" t="s">
        <v>12162</v>
      </c>
      <c r="R1" s="7" t="s">
        <v>12163</v>
      </c>
      <c r="S1" s="7" t="s">
        <v>12164</v>
      </c>
    </row>
    <row r="2" spans="1:19" ht="13">
      <c r="A2" s="11" t="s">
        <v>23</v>
      </c>
      <c r="B2" s="12">
        <v>1.85</v>
      </c>
      <c r="C2" s="12">
        <v>1.1659999999999999</v>
      </c>
      <c r="D2" s="12">
        <v>903.3</v>
      </c>
      <c r="E2" s="12">
        <v>2.0499999999999998</v>
      </c>
      <c r="F2" s="13">
        <v>1442</v>
      </c>
      <c r="G2" s="14" t="s">
        <v>12165</v>
      </c>
      <c r="H2" s="14">
        <v>1988</v>
      </c>
      <c r="I2" s="12">
        <v>44.16</v>
      </c>
      <c r="J2" s="12">
        <v>1.4</v>
      </c>
      <c r="K2" s="14">
        <v>4744</v>
      </c>
      <c r="L2" s="14" t="s">
        <v>24</v>
      </c>
      <c r="M2" s="11" t="str">
        <f t="shared" ref="M2:M256" si="0">IF(B2&lt;0.1,"Small",IF(B2&lt;1,"Medium","Giant"))</f>
        <v>Giant</v>
      </c>
      <c r="N2" s="11" t="str">
        <f t="shared" ref="N2:N256" si="1">IF(D2 &lt; 10,"Ultra Short",IF(D2&lt;100,"Short","Long"))</f>
        <v>Long</v>
      </c>
      <c r="O2" s="11" t="str">
        <f t="shared" ref="O2:O256" si="2">IF(I2&lt;100,"Nearby",IF(I2&lt;500,"Mid-Range","Far"))</f>
        <v>Nearby</v>
      </c>
      <c r="P2" s="11" t="str">
        <f t="shared" ref="P2:P256" si="3">IF(C2&lt;0.5,"Small",IF(C2&lt;1.5,"Medium","Large"))</f>
        <v>Medium</v>
      </c>
      <c r="Q2" s="11" t="str">
        <f t="shared" ref="Q2:Q256" si="4">IF(K2&lt;4000,"Cool",IF(K2&lt;6000,"Sun-like","Hot"))</f>
        <v>Sun-like</v>
      </c>
      <c r="R2" s="11">
        <f t="shared" ref="R2:R256" si="5">IF(AND(C2&gt;0, C2&lt;=0.2, F2&gt;=200, F2&lt;=350, K2&gt;=3000, K2&lt;=7000), 1, 0)</f>
        <v>0</v>
      </c>
    </row>
    <row r="3" spans="1:19" ht="13">
      <c r="A3" s="11" t="s">
        <v>49</v>
      </c>
      <c r="B3" s="12">
        <v>1.4E-2</v>
      </c>
      <c r="C3" s="12">
        <v>1.1659999999999999</v>
      </c>
      <c r="D3" s="12">
        <v>66.541899999999998</v>
      </c>
      <c r="E3" s="12">
        <v>0.36</v>
      </c>
      <c r="F3" s="13">
        <v>1442</v>
      </c>
      <c r="G3" s="14" t="s">
        <v>12166</v>
      </c>
      <c r="H3" s="14">
        <v>1992</v>
      </c>
      <c r="I3" s="12">
        <v>2000</v>
      </c>
      <c r="J3" s="12">
        <v>1.4</v>
      </c>
      <c r="K3" s="14">
        <v>5601</v>
      </c>
      <c r="L3" s="14" t="s">
        <v>50</v>
      </c>
      <c r="M3" s="11" t="str">
        <f t="shared" si="0"/>
        <v>Small</v>
      </c>
      <c r="N3" s="11" t="str">
        <f t="shared" si="1"/>
        <v>Short</v>
      </c>
      <c r="O3" s="11" t="str">
        <f t="shared" si="2"/>
        <v>Far</v>
      </c>
      <c r="P3" s="11" t="str">
        <f t="shared" si="3"/>
        <v>Medium</v>
      </c>
      <c r="Q3" s="11" t="str">
        <f t="shared" si="4"/>
        <v>Sun-like</v>
      </c>
      <c r="R3" s="11">
        <f t="shared" si="5"/>
        <v>0</v>
      </c>
    </row>
    <row r="4" spans="1:19" ht="13">
      <c r="A4" s="11" t="s">
        <v>51</v>
      </c>
      <c r="B4" s="12">
        <v>1.2E-2</v>
      </c>
      <c r="C4" s="12">
        <v>0.13</v>
      </c>
      <c r="D4" s="12">
        <v>98.211399999999998</v>
      </c>
      <c r="E4" s="12">
        <v>0.46</v>
      </c>
      <c r="F4" s="13">
        <v>1442</v>
      </c>
      <c r="G4" s="14" t="s">
        <v>12166</v>
      </c>
      <c r="H4" s="14">
        <v>1992</v>
      </c>
      <c r="I4" s="12">
        <v>2000</v>
      </c>
      <c r="J4" s="12">
        <v>1.4</v>
      </c>
      <c r="K4" s="14">
        <v>5601</v>
      </c>
      <c r="L4" s="14" t="s">
        <v>52</v>
      </c>
      <c r="M4" s="11" t="str">
        <f t="shared" si="0"/>
        <v>Small</v>
      </c>
      <c r="N4" s="11" t="str">
        <f t="shared" si="1"/>
        <v>Short</v>
      </c>
      <c r="O4" s="11" t="str">
        <f t="shared" si="2"/>
        <v>Far</v>
      </c>
      <c r="P4" s="11" t="str">
        <f t="shared" si="3"/>
        <v>Small</v>
      </c>
      <c r="Q4" s="11" t="str">
        <f t="shared" si="4"/>
        <v>Sun-like</v>
      </c>
      <c r="R4" s="11">
        <f t="shared" si="5"/>
        <v>0</v>
      </c>
    </row>
    <row r="5" spans="1:19" ht="13">
      <c r="A5" s="11" t="s">
        <v>53</v>
      </c>
      <c r="B5" s="12">
        <v>2.5</v>
      </c>
      <c r="C5" s="12">
        <v>1.1659999999999999</v>
      </c>
      <c r="D5" s="12">
        <v>232.3</v>
      </c>
      <c r="E5" s="12">
        <v>23</v>
      </c>
      <c r="F5" s="13">
        <v>1442</v>
      </c>
      <c r="G5" s="14" t="s">
        <v>12166</v>
      </c>
      <c r="H5" s="14">
        <v>1993</v>
      </c>
      <c r="I5" s="12">
        <v>12400</v>
      </c>
      <c r="J5" s="12">
        <v>1.35</v>
      </c>
      <c r="K5" s="14">
        <v>5601</v>
      </c>
      <c r="L5" s="14" t="s">
        <v>12167</v>
      </c>
      <c r="M5" s="11" t="str">
        <f t="shared" si="0"/>
        <v>Giant</v>
      </c>
      <c r="N5" s="11" t="str">
        <f t="shared" si="1"/>
        <v>Long</v>
      </c>
      <c r="O5" s="11" t="str">
        <f t="shared" si="2"/>
        <v>Far</v>
      </c>
      <c r="P5" s="11" t="str">
        <f t="shared" si="3"/>
        <v>Medium</v>
      </c>
      <c r="Q5" s="11" t="str">
        <f t="shared" si="4"/>
        <v>Sun-like</v>
      </c>
      <c r="R5" s="11">
        <f t="shared" si="5"/>
        <v>0</v>
      </c>
    </row>
    <row r="6" spans="1:19" ht="13">
      <c r="A6" s="11" t="s">
        <v>45</v>
      </c>
      <c r="B6" s="12">
        <v>6.3</v>
      </c>
      <c r="C6" s="12">
        <v>1.1659999999999999</v>
      </c>
      <c r="D6" s="12">
        <v>25.262</v>
      </c>
      <c r="E6" s="12">
        <v>0.19</v>
      </c>
      <c r="F6" s="13">
        <v>1442</v>
      </c>
      <c r="G6" s="14" t="s">
        <v>12166</v>
      </c>
      <c r="H6" s="14">
        <v>1994</v>
      </c>
      <c r="I6" s="12">
        <v>2000</v>
      </c>
      <c r="J6" s="12">
        <v>1.4</v>
      </c>
      <c r="K6" s="14">
        <v>5601</v>
      </c>
      <c r="L6" s="14" t="s">
        <v>48</v>
      </c>
      <c r="M6" s="11" t="str">
        <f t="shared" si="0"/>
        <v>Giant</v>
      </c>
      <c r="N6" s="11" t="str">
        <f t="shared" si="1"/>
        <v>Short</v>
      </c>
      <c r="O6" s="11" t="str">
        <f t="shared" si="2"/>
        <v>Far</v>
      </c>
      <c r="P6" s="11" t="str">
        <f t="shared" si="3"/>
        <v>Medium</v>
      </c>
      <c r="Q6" s="11" t="str">
        <f t="shared" si="4"/>
        <v>Sun-like</v>
      </c>
      <c r="R6" s="11">
        <f t="shared" si="5"/>
        <v>0</v>
      </c>
    </row>
    <row r="7" spans="1:19" ht="13">
      <c r="A7" s="11" t="s">
        <v>17</v>
      </c>
      <c r="B7" s="12">
        <v>0.46</v>
      </c>
      <c r="C7" s="12">
        <v>1.1659999999999999</v>
      </c>
      <c r="D7" s="12">
        <v>4.230785</v>
      </c>
      <c r="E7" s="12">
        <v>5.2699999999999997E-2</v>
      </c>
      <c r="F7" s="13">
        <v>1442</v>
      </c>
      <c r="G7" s="14" t="s">
        <v>12165</v>
      </c>
      <c r="H7" s="14">
        <v>1995</v>
      </c>
      <c r="I7" s="12">
        <v>50.45</v>
      </c>
      <c r="J7" s="12">
        <v>1.1200000000000001</v>
      </c>
      <c r="K7" s="14">
        <v>5793</v>
      </c>
      <c r="L7" s="14" t="s">
        <v>18</v>
      </c>
      <c r="M7" s="11" t="str">
        <f t="shared" si="0"/>
        <v>Medium</v>
      </c>
      <c r="N7" s="11" t="str">
        <f t="shared" si="1"/>
        <v>Ultra Short</v>
      </c>
      <c r="O7" s="11" t="str">
        <f t="shared" si="2"/>
        <v>Nearby</v>
      </c>
      <c r="P7" s="11" t="str">
        <f t="shared" si="3"/>
        <v>Medium</v>
      </c>
      <c r="Q7" s="11" t="str">
        <f t="shared" si="4"/>
        <v>Sun-like</v>
      </c>
      <c r="R7" s="11">
        <f t="shared" si="5"/>
        <v>0</v>
      </c>
    </row>
    <row r="8" spans="1:19" ht="13">
      <c r="A8" s="11" t="s">
        <v>12</v>
      </c>
      <c r="B8" s="12">
        <v>2.38</v>
      </c>
      <c r="C8" s="12">
        <v>1.1659999999999999</v>
      </c>
      <c r="D8" s="12">
        <v>799.5</v>
      </c>
      <c r="E8" s="12">
        <v>1.66</v>
      </c>
      <c r="F8" s="13">
        <v>1442</v>
      </c>
      <c r="G8" s="14" t="s">
        <v>12165</v>
      </c>
      <c r="H8" s="14">
        <v>1996</v>
      </c>
      <c r="I8" s="12">
        <v>68.989999999999995</v>
      </c>
      <c r="J8" s="12">
        <v>1.04</v>
      </c>
      <c r="K8" s="14">
        <v>5750</v>
      </c>
      <c r="L8" s="14" t="s">
        <v>12168</v>
      </c>
      <c r="M8" s="11" t="str">
        <f t="shared" si="0"/>
        <v>Giant</v>
      </c>
      <c r="N8" s="11" t="str">
        <f t="shared" si="1"/>
        <v>Long</v>
      </c>
      <c r="O8" s="11" t="str">
        <f t="shared" si="2"/>
        <v>Nearby</v>
      </c>
      <c r="P8" s="11" t="str">
        <f t="shared" si="3"/>
        <v>Medium</v>
      </c>
      <c r="Q8" s="11" t="str">
        <f t="shared" si="4"/>
        <v>Sun-like</v>
      </c>
      <c r="R8" s="11">
        <f t="shared" si="5"/>
        <v>0</v>
      </c>
    </row>
    <row r="9" spans="1:19" ht="13">
      <c r="A9" s="11" t="s">
        <v>15</v>
      </c>
      <c r="B9" s="12">
        <v>2.5299999999999998</v>
      </c>
      <c r="C9" s="12">
        <v>1.1659999999999999</v>
      </c>
      <c r="D9" s="12">
        <v>1078</v>
      </c>
      <c r="E9" s="12">
        <v>2.1</v>
      </c>
      <c r="F9" s="13">
        <v>1442</v>
      </c>
      <c r="G9" s="14" t="s">
        <v>12165</v>
      </c>
      <c r="H9" s="14">
        <v>1996</v>
      </c>
      <c r="I9" s="12">
        <v>45.02</v>
      </c>
      <c r="J9" s="12">
        <v>1.08</v>
      </c>
      <c r="K9" s="14">
        <v>5892</v>
      </c>
      <c r="L9" s="14" t="s">
        <v>16</v>
      </c>
      <c r="M9" s="11" t="str">
        <f t="shared" si="0"/>
        <v>Giant</v>
      </c>
      <c r="N9" s="11" t="str">
        <f t="shared" si="1"/>
        <v>Long</v>
      </c>
      <c r="O9" s="11" t="str">
        <f t="shared" si="2"/>
        <v>Nearby</v>
      </c>
      <c r="P9" s="11" t="str">
        <f t="shared" si="3"/>
        <v>Medium</v>
      </c>
      <c r="Q9" s="11" t="str">
        <f t="shared" si="4"/>
        <v>Sun-like</v>
      </c>
      <c r="R9" s="11">
        <f t="shared" si="5"/>
        <v>0</v>
      </c>
    </row>
    <row r="10" spans="1:19" ht="13">
      <c r="A10" s="11" t="s">
        <v>19</v>
      </c>
      <c r="B10" s="12">
        <v>0.8306</v>
      </c>
      <c r="C10" s="12">
        <v>1.1659999999999999</v>
      </c>
      <c r="D10" s="12">
        <v>14.65152</v>
      </c>
      <c r="E10" s="12">
        <v>0.115227</v>
      </c>
      <c r="F10" s="13">
        <v>700</v>
      </c>
      <c r="G10" s="14" t="s">
        <v>12165</v>
      </c>
      <c r="H10" s="14">
        <v>1996</v>
      </c>
      <c r="I10" s="12">
        <v>41.06</v>
      </c>
      <c r="J10" s="12">
        <v>0.90500000000000003</v>
      </c>
      <c r="K10" s="14">
        <v>5196</v>
      </c>
      <c r="L10" s="14" t="s">
        <v>20</v>
      </c>
      <c r="M10" s="11" t="str">
        <f t="shared" si="0"/>
        <v>Medium</v>
      </c>
      <c r="N10" s="11" t="str">
        <f t="shared" si="1"/>
        <v>Short</v>
      </c>
      <c r="O10" s="11" t="str">
        <f t="shared" si="2"/>
        <v>Nearby</v>
      </c>
      <c r="P10" s="11" t="str">
        <f t="shared" si="3"/>
        <v>Medium</v>
      </c>
      <c r="Q10" s="11" t="str">
        <f t="shared" si="4"/>
        <v>Sun-like</v>
      </c>
      <c r="R10" s="11">
        <f t="shared" si="5"/>
        <v>0</v>
      </c>
    </row>
    <row r="11" spans="1:19" ht="13">
      <c r="A11" s="11" t="s">
        <v>21</v>
      </c>
      <c r="B11" s="12">
        <v>7.49</v>
      </c>
      <c r="C11" s="12">
        <v>1.1659999999999999</v>
      </c>
      <c r="D11" s="12">
        <v>116.688</v>
      </c>
      <c r="E11" s="12">
        <v>0.48099999999999998</v>
      </c>
      <c r="F11" s="13">
        <v>1442</v>
      </c>
      <c r="G11" s="14" t="s">
        <v>12165</v>
      </c>
      <c r="H11" s="14">
        <v>1996</v>
      </c>
      <c r="I11" s="12">
        <v>58.42</v>
      </c>
      <c r="J11" s="12">
        <v>1.0900000000000001</v>
      </c>
      <c r="K11" s="14">
        <v>5495</v>
      </c>
      <c r="L11" s="14" t="s">
        <v>12168</v>
      </c>
      <c r="M11" s="11" t="str">
        <f t="shared" si="0"/>
        <v>Giant</v>
      </c>
      <c r="N11" s="11" t="str">
        <f t="shared" si="1"/>
        <v>Long</v>
      </c>
      <c r="O11" s="11" t="str">
        <f t="shared" si="2"/>
        <v>Nearby</v>
      </c>
      <c r="P11" s="11" t="str">
        <f t="shared" si="3"/>
        <v>Medium</v>
      </c>
      <c r="Q11" s="11" t="str">
        <f t="shared" si="4"/>
        <v>Sun-like</v>
      </c>
      <c r="R11" s="11">
        <f t="shared" si="5"/>
        <v>0</v>
      </c>
    </row>
    <row r="12" spans="1:19" ht="13">
      <c r="A12" s="11" t="s">
        <v>12169</v>
      </c>
      <c r="B12" s="12">
        <v>5.95</v>
      </c>
      <c r="C12" s="12">
        <v>1.1659999999999999</v>
      </c>
      <c r="D12" s="12">
        <v>3.3124568000000001</v>
      </c>
      <c r="E12" s="12">
        <v>4.9000000000000002E-2</v>
      </c>
      <c r="F12" s="13">
        <v>1442</v>
      </c>
      <c r="G12" s="14" t="s">
        <v>12165</v>
      </c>
      <c r="H12" s="14">
        <v>1996</v>
      </c>
      <c r="I12" s="12">
        <v>51.07</v>
      </c>
      <c r="J12" s="12">
        <v>1.34</v>
      </c>
      <c r="K12" s="14">
        <v>6400</v>
      </c>
      <c r="L12" s="14" t="s">
        <v>12168</v>
      </c>
      <c r="M12" s="11" t="str">
        <f t="shared" si="0"/>
        <v>Giant</v>
      </c>
      <c r="N12" s="11" t="str">
        <f t="shared" si="1"/>
        <v>Ultra Short</v>
      </c>
      <c r="O12" s="11" t="str">
        <f t="shared" si="2"/>
        <v>Nearby</v>
      </c>
      <c r="P12" s="11" t="str">
        <f t="shared" si="3"/>
        <v>Medium</v>
      </c>
      <c r="Q12" s="11" t="str">
        <f t="shared" si="4"/>
        <v>Hot</v>
      </c>
      <c r="R12" s="11">
        <f t="shared" si="5"/>
        <v>0</v>
      </c>
    </row>
    <row r="13" spans="1:19" ht="13">
      <c r="A13" s="11" t="s">
        <v>58</v>
      </c>
      <c r="B13" s="12">
        <v>0.68759999999999999</v>
      </c>
      <c r="C13" s="12">
        <v>1.8</v>
      </c>
      <c r="D13" s="12">
        <v>4.6170330000000002</v>
      </c>
      <c r="E13" s="12">
        <v>5.9221999999999997E-2</v>
      </c>
      <c r="F13" s="13">
        <v>1442</v>
      </c>
      <c r="G13" s="14" t="s">
        <v>12165</v>
      </c>
      <c r="H13" s="14">
        <v>1996</v>
      </c>
      <c r="I13" s="12">
        <v>43.74</v>
      </c>
      <c r="J13" s="12">
        <v>1.3</v>
      </c>
      <c r="K13" s="14">
        <v>6183</v>
      </c>
      <c r="L13" s="14" t="s">
        <v>60</v>
      </c>
      <c r="M13" s="11" t="str">
        <f t="shared" si="0"/>
        <v>Medium</v>
      </c>
      <c r="N13" s="11" t="str">
        <f t="shared" si="1"/>
        <v>Ultra Short</v>
      </c>
      <c r="O13" s="11" t="str">
        <f t="shared" si="2"/>
        <v>Nearby</v>
      </c>
      <c r="P13" s="11" t="str">
        <f t="shared" si="3"/>
        <v>Large</v>
      </c>
      <c r="Q13" s="11" t="str">
        <f t="shared" si="4"/>
        <v>Hot</v>
      </c>
      <c r="R13" s="11">
        <f t="shared" si="5"/>
        <v>0</v>
      </c>
    </row>
    <row r="14" spans="1:19" ht="13">
      <c r="A14" s="11" t="s">
        <v>55</v>
      </c>
      <c r="B14" s="12">
        <v>1.0449999999999999</v>
      </c>
      <c r="C14" s="12">
        <v>1.1659999999999999</v>
      </c>
      <c r="D14" s="12">
        <v>39.845799999999997</v>
      </c>
      <c r="E14" s="12">
        <v>0.21959999999999999</v>
      </c>
      <c r="F14" s="13">
        <v>614</v>
      </c>
      <c r="G14" s="14" t="s">
        <v>12165</v>
      </c>
      <c r="H14" s="14">
        <v>1997</v>
      </c>
      <c r="I14" s="12">
        <v>57</v>
      </c>
      <c r="J14" s="12">
        <v>0.88900000000000001</v>
      </c>
      <c r="K14" s="14">
        <v>5627</v>
      </c>
      <c r="L14" s="14" t="s">
        <v>56</v>
      </c>
      <c r="M14" s="11" t="str">
        <f t="shared" si="0"/>
        <v>Giant</v>
      </c>
      <c r="N14" s="11" t="str">
        <f t="shared" si="1"/>
        <v>Short</v>
      </c>
      <c r="O14" s="11" t="str">
        <f t="shared" si="2"/>
        <v>Nearby</v>
      </c>
      <c r="P14" s="11" t="str">
        <f t="shared" si="3"/>
        <v>Medium</v>
      </c>
      <c r="Q14" s="11" t="str">
        <f t="shared" si="4"/>
        <v>Sun-like</v>
      </c>
      <c r="R14" s="11">
        <f t="shared" si="5"/>
        <v>0</v>
      </c>
    </row>
    <row r="15" spans="1:19" ht="13">
      <c r="A15" s="11" t="s">
        <v>26</v>
      </c>
      <c r="B15" s="12">
        <v>2.2755999999999998</v>
      </c>
      <c r="C15" s="12">
        <v>1.1659999999999999</v>
      </c>
      <c r="D15" s="12">
        <v>61.116599999999998</v>
      </c>
      <c r="E15" s="12">
        <v>0.208317</v>
      </c>
      <c r="F15" s="13">
        <v>1442</v>
      </c>
      <c r="G15" s="14" t="s">
        <v>12165</v>
      </c>
      <c r="H15" s="14">
        <v>1998</v>
      </c>
      <c r="I15" s="12">
        <v>15.25</v>
      </c>
      <c r="J15" s="12">
        <v>0.32</v>
      </c>
      <c r="K15" s="14">
        <v>3129</v>
      </c>
      <c r="L15" s="14" t="s">
        <v>12168</v>
      </c>
      <c r="M15" s="11" t="str">
        <f t="shared" si="0"/>
        <v>Giant</v>
      </c>
      <c r="N15" s="11" t="str">
        <f t="shared" si="1"/>
        <v>Short</v>
      </c>
      <c r="O15" s="11" t="str">
        <f t="shared" si="2"/>
        <v>Nearby</v>
      </c>
      <c r="P15" s="11" t="str">
        <f t="shared" si="3"/>
        <v>Medium</v>
      </c>
      <c r="Q15" s="11" t="str">
        <f t="shared" si="4"/>
        <v>Cool</v>
      </c>
      <c r="R15" s="11">
        <f t="shared" si="5"/>
        <v>0</v>
      </c>
    </row>
    <row r="16" spans="1:19" ht="13">
      <c r="A16" s="11" t="s">
        <v>31</v>
      </c>
      <c r="B16" s="12">
        <v>7.6589999999999998</v>
      </c>
      <c r="C16" s="12">
        <v>1.1659999999999999</v>
      </c>
      <c r="D16" s="12">
        <v>58.112470000000002</v>
      </c>
      <c r="E16" s="12">
        <v>0.29310000000000003</v>
      </c>
      <c r="F16" s="13">
        <v>1442</v>
      </c>
      <c r="G16" s="14" t="s">
        <v>12165</v>
      </c>
      <c r="H16" s="14">
        <v>1998</v>
      </c>
      <c r="I16" s="12">
        <v>129.4</v>
      </c>
      <c r="J16" s="12">
        <v>0.995</v>
      </c>
      <c r="K16" s="14">
        <v>5491</v>
      </c>
      <c r="L16" s="14" t="s">
        <v>12168</v>
      </c>
      <c r="M16" s="11" t="str">
        <f t="shared" si="0"/>
        <v>Giant</v>
      </c>
      <c r="N16" s="11" t="str">
        <f t="shared" si="1"/>
        <v>Short</v>
      </c>
      <c r="O16" s="11" t="str">
        <f t="shared" si="2"/>
        <v>Mid-Range</v>
      </c>
      <c r="P16" s="11" t="str">
        <f t="shared" si="3"/>
        <v>Medium</v>
      </c>
      <c r="Q16" s="11" t="str">
        <f t="shared" si="4"/>
        <v>Sun-like</v>
      </c>
      <c r="R16" s="11">
        <f t="shared" si="5"/>
        <v>0</v>
      </c>
    </row>
    <row r="17" spans="1:18" ht="13">
      <c r="A17" s="11" t="s">
        <v>33</v>
      </c>
      <c r="B17" s="12">
        <v>0.52300000000000002</v>
      </c>
      <c r="C17" s="12">
        <v>1.1659999999999999</v>
      </c>
      <c r="D17" s="12">
        <v>3.0965828000000002</v>
      </c>
      <c r="E17" s="12">
        <v>4.2599999999999999E-2</v>
      </c>
      <c r="F17" s="13">
        <v>1442</v>
      </c>
      <c r="G17" s="14" t="s">
        <v>12165</v>
      </c>
      <c r="H17" s="14">
        <v>1998</v>
      </c>
      <c r="I17" s="12">
        <v>150.1</v>
      </c>
      <c r="J17" s="12">
        <v>1</v>
      </c>
      <c r="K17" s="14">
        <v>5830</v>
      </c>
      <c r="L17" s="14" t="s">
        <v>12168</v>
      </c>
      <c r="M17" s="11" t="str">
        <f t="shared" si="0"/>
        <v>Medium</v>
      </c>
      <c r="N17" s="11" t="str">
        <f t="shared" si="1"/>
        <v>Ultra Short</v>
      </c>
      <c r="O17" s="11" t="str">
        <f t="shared" si="2"/>
        <v>Mid-Range</v>
      </c>
      <c r="P17" s="11" t="str">
        <f t="shared" si="3"/>
        <v>Medium</v>
      </c>
      <c r="Q17" s="11" t="str">
        <f t="shared" si="4"/>
        <v>Sun-like</v>
      </c>
      <c r="R17" s="11">
        <f t="shared" si="5"/>
        <v>0</v>
      </c>
    </row>
    <row r="18" spans="1:18" ht="13">
      <c r="A18" s="11" t="s">
        <v>36</v>
      </c>
      <c r="B18" s="12">
        <v>3.98</v>
      </c>
      <c r="C18" s="12">
        <v>1.1659999999999999</v>
      </c>
      <c r="D18" s="12">
        <v>18.201319999999999</v>
      </c>
      <c r="E18" s="12">
        <v>0.14000000000000001</v>
      </c>
      <c r="F18" s="13">
        <v>1442</v>
      </c>
      <c r="G18" s="14" t="s">
        <v>12165</v>
      </c>
      <c r="H18" s="14">
        <v>1998</v>
      </c>
      <c r="I18" s="12">
        <v>123</v>
      </c>
      <c r="J18" s="12">
        <v>1.21</v>
      </c>
      <c r="K18" s="14">
        <v>5751</v>
      </c>
      <c r="L18" s="14" t="s">
        <v>12168</v>
      </c>
      <c r="M18" s="11" t="str">
        <f t="shared" si="0"/>
        <v>Giant</v>
      </c>
      <c r="N18" s="11" t="str">
        <f t="shared" si="1"/>
        <v>Short</v>
      </c>
      <c r="O18" s="11" t="str">
        <f t="shared" si="2"/>
        <v>Mid-Range</v>
      </c>
      <c r="P18" s="11" t="str">
        <f t="shared" si="3"/>
        <v>Medium</v>
      </c>
      <c r="Q18" s="11" t="str">
        <f t="shared" si="4"/>
        <v>Sun-like</v>
      </c>
      <c r="R18" s="11">
        <f t="shared" si="5"/>
        <v>0</v>
      </c>
    </row>
    <row r="19" spans="1:18" ht="13">
      <c r="A19" s="11" t="s">
        <v>39</v>
      </c>
      <c r="B19" s="12">
        <v>1.29</v>
      </c>
      <c r="C19" s="12">
        <v>1.1659999999999999</v>
      </c>
      <c r="D19" s="12">
        <v>442.19</v>
      </c>
      <c r="E19" s="12">
        <v>1.1299999999999999</v>
      </c>
      <c r="F19" s="13">
        <v>1442</v>
      </c>
      <c r="G19" s="14" t="s">
        <v>12165</v>
      </c>
      <c r="H19" s="14">
        <v>1998</v>
      </c>
      <c r="I19" s="12">
        <v>69.510000000000005</v>
      </c>
      <c r="J19" s="12">
        <v>1.01</v>
      </c>
      <c r="K19" s="14">
        <v>5538</v>
      </c>
      <c r="L19" s="14" t="s">
        <v>12168</v>
      </c>
      <c r="M19" s="11" t="str">
        <f t="shared" si="0"/>
        <v>Giant</v>
      </c>
      <c r="N19" s="11" t="str">
        <f t="shared" si="1"/>
        <v>Long</v>
      </c>
      <c r="O19" s="11" t="str">
        <f t="shared" si="2"/>
        <v>Nearby</v>
      </c>
      <c r="P19" s="11" t="str">
        <f t="shared" si="3"/>
        <v>Medium</v>
      </c>
      <c r="Q19" s="11" t="str">
        <f t="shared" si="4"/>
        <v>Sun-like</v>
      </c>
      <c r="R19" s="11">
        <f t="shared" si="5"/>
        <v>0</v>
      </c>
    </row>
    <row r="20" spans="1:18" ht="13">
      <c r="A20" s="11" t="s">
        <v>40</v>
      </c>
      <c r="B20" s="12">
        <v>1.3</v>
      </c>
      <c r="C20" s="12">
        <v>1.1659999999999999</v>
      </c>
      <c r="D20" s="12">
        <v>7.1268200000000004</v>
      </c>
      <c r="E20" s="12">
        <v>0.08</v>
      </c>
      <c r="F20" s="13">
        <v>1442</v>
      </c>
      <c r="G20" s="14" t="s">
        <v>12165</v>
      </c>
      <c r="H20" s="14">
        <v>1998</v>
      </c>
      <c r="I20" s="12">
        <v>65.47</v>
      </c>
      <c r="J20" s="12">
        <v>1</v>
      </c>
      <c r="K20" s="14">
        <v>5622</v>
      </c>
      <c r="L20" s="14" t="s">
        <v>12168</v>
      </c>
      <c r="M20" s="11" t="str">
        <f t="shared" si="0"/>
        <v>Giant</v>
      </c>
      <c r="N20" s="11" t="str">
        <f t="shared" si="1"/>
        <v>Ultra Short</v>
      </c>
      <c r="O20" s="11" t="str">
        <f t="shared" si="2"/>
        <v>Nearby</v>
      </c>
      <c r="P20" s="11" t="str">
        <f t="shared" si="3"/>
        <v>Medium</v>
      </c>
      <c r="Q20" s="11" t="str">
        <f t="shared" si="4"/>
        <v>Sun-like</v>
      </c>
      <c r="R20" s="11">
        <f t="shared" si="5"/>
        <v>0</v>
      </c>
    </row>
    <row r="21" spans="1:18" ht="13">
      <c r="A21" s="11" t="s">
        <v>22</v>
      </c>
      <c r="B21" s="12">
        <v>6.383</v>
      </c>
      <c r="C21" s="12">
        <v>1.1659999999999999</v>
      </c>
      <c r="D21" s="12">
        <v>1075.69</v>
      </c>
      <c r="E21" s="12">
        <v>2.14</v>
      </c>
      <c r="F21" s="13">
        <v>1442</v>
      </c>
      <c r="G21" s="14" t="s">
        <v>12165</v>
      </c>
      <c r="H21" s="14">
        <v>1999</v>
      </c>
      <c r="I21" s="12">
        <v>108.1</v>
      </c>
      <c r="J21" s="12">
        <v>1.1100000000000001</v>
      </c>
      <c r="K21" s="14">
        <v>5600</v>
      </c>
      <c r="L21" s="14" t="s">
        <v>12168</v>
      </c>
      <c r="M21" s="11" t="str">
        <f t="shared" si="0"/>
        <v>Giant</v>
      </c>
      <c r="N21" s="11" t="str">
        <f t="shared" si="1"/>
        <v>Long</v>
      </c>
      <c r="O21" s="11" t="str">
        <f t="shared" si="2"/>
        <v>Mid-Range</v>
      </c>
      <c r="P21" s="11" t="str">
        <f t="shared" si="3"/>
        <v>Medium</v>
      </c>
      <c r="Q21" s="11" t="str">
        <f t="shared" si="4"/>
        <v>Sun-like</v>
      </c>
      <c r="R21" s="11">
        <f t="shared" si="5"/>
        <v>0</v>
      </c>
    </row>
    <row r="22" spans="1:18" ht="13">
      <c r="A22" s="11" t="s">
        <v>14</v>
      </c>
      <c r="B22" s="12">
        <v>1.61</v>
      </c>
      <c r="C22" s="12">
        <v>1.1659999999999999</v>
      </c>
      <c r="D22" s="12">
        <v>258.18</v>
      </c>
      <c r="E22" s="12">
        <v>0.81</v>
      </c>
      <c r="F22" s="13">
        <v>1442</v>
      </c>
      <c r="G22" s="14" t="s">
        <v>12165</v>
      </c>
      <c r="H22" s="14">
        <v>1999</v>
      </c>
      <c r="I22" s="12">
        <v>85.46</v>
      </c>
      <c r="J22" s="12">
        <v>1.07</v>
      </c>
      <c r="K22" s="14">
        <v>5736</v>
      </c>
      <c r="L22" s="14" t="s">
        <v>12168</v>
      </c>
      <c r="M22" s="11" t="str">
        <f t="shared" si="0"/>
        <v>Giant</v>
      </c>
      <c r="N22" s="11" t="str">
        <f t="shared" si="1"/>
        <v>Long</v>
      </c>
      <c r="O22" s="11" t="str">
        <f t="shared" si="2"/>
        <v>Nearby</v>
      </c>
      <c r="P22" s="11" t="str">
        <f t="shared" si="3"/>
        <v>Medium</v>
      </c>
      <c r="Q22" s="11" t="str">
        <f t="shared" si="4"/>
        <v>Sun-like</v>
      </c>
      <c r="R22" s="11">
        <f t="shared" si="5"/>
        <v>0</v>
      </c>
    </row>
    <row r="23" spans="1:18" ht="13">
      <c r="A23" s="11" t="s">
        <v>25</v>
      </c>
      <c r="B23" s="12">
        <v>4.42</v>
      </c>
      <c r="C23" s="12">
        <v>1.1659999999999999</v>
      </c>
      <c r="D23" s="12">
        <v>15.76491</v>
      </c>
      <c r="E23" s="12">
        <v>0.11</v>
      </c>
      <c r="F23" s="13">
        <v>0.11</v>
      </c>
      <c r="G23" s="14" t="s">
        <v>12165</v>
      </c>
      <c r="H23" s="14">
        <v>1999</v>
      </c>
      <c r="I23" s="12">
        <v>35.18</v>
      </c>
      <c r="J23" s="12">
        <v>0.83</v>
      </c>
      <c r="K23" s="14">
        <v>5182</v>
      </c>
      <c r="L23" s="14" t="s">
        <v>12168</v>
      </c>
      <c r="M23" s="11" t="str">
        <f t="shared" si="0"/>
        <v>Giant</v>
      </c>
      <c r="N23" s="11" t="str">
        <f t="shared" si="1"/>
        <v>Short</v>
      </c>
      <c r="O23" s="11" t="str">
        <f t="shared" si="2"/>
        <v>Nearby</v>
      </c>
      <c r="P23" s="11" t="str">
        <f t="shared" si="3"/>
        <v>Medium</v>
      </c>
      <c r="Q23" s="11" t="str">
        <f t="shared" si="4"/>
        <v>Sun-like</v>
      </c>
      <c r="R23" s="11">
        <f t="shared" si="5"/>
        <v>0</v>
      </c>
    </row>
    <row r="24" spans="1:18" ht="13">
      <c r="A24" s="11" t="s">
        <v>29</v>
      </c>
      <c r="B24" s="12">
        <v>1.1499999999999999</v>
      </c>
      <c r="C24" s="12">
        <v>1.1659999999999999</v>
      </c>
      <c r="D24" s="12">
        <v>10.70871</v>
      </c>
      <c r="E24" s="12">
        <v>9.2499999999999999E-2</v>
      </c>
      <c r="F24" s="13">
        <v>720</v>
      </c>
      <c r="G24" s="14" t="s">
        <v>12165</v>
      </c>
      <c r="H24" s="14">
        <v>1999</v>
      </c>
      <c r="I24" s="12">
        <v>104.1</v>
      </c>
      <c r="J24" s="12">
        <v>0.92</v>
      </c>
      <c r="K24" s="14">
        <v>5387</v>
      </c>
      <c r="L24" s="14" t="s">
        <v>30</v>
      </c>
      <c r="M24" s="11" t="str">
        <f t="shared" si="0"/>
        <v>Giant</v>
      </c>
      <c r="N24" s="11" t="str">
        <f t="shared" si="1"/>
        <v>Short</v>
      </c>
      <c r="O24" s="11" t="str">
        <f t="shared" si="2"/>
        <v>Mid-Range</v>
      </c>
      <c r="P24" s="11" t="str">
        <f t="shared" si="3"/>
        <v>Medium</v>
      </c>
      <c r="Q24" s="11" t="str">
        <f t="shared" si="4"/>
        <v>Sun-like</v>
      </c>
      <c r="R24" s="11">
        <f t="shared" si="5"/>
        <v>0</v>
      </c>
    </row>
    <row r="25" spans="1:18" ht="13">
      <c r="A25" s="11" t="s">
        <v>32</v>
      </c>
      <c r="B25" s="12">
        <v>1.69</v>
      </c>
      <c r="C25" s="12">
        <v>1.1659999999999999</v>
      </c>
      <c r="D25" s="12">
        <v>410.1</v>
      </c>
      <c r="E25" s="12">
        <v>1.1399999999999999</v>
      </c>
      <c r="F25" s="13">
        <v>1442</v>
      </c>
      <c r="G25" s="14" t="s">
        <v>12165</v>
      </c>
      <c r="H25" s="14">
        <v>1999</v>
      </c>
      <c r="I25" s="12">
        <v>205.1</v>
      </c>
      <c r="J25" s="12">
        <v>1.7</v>
      </c>
      <c r="K25" s="14">
        <v>4901</v>
      </c>
      <c r="L25" s="14" t="s">
        <v>12168</v>
      </c>
      <c r="M25" s="11" t="str">
        <f t="shared" si="0"/>
        <v>Giant</v>
      </c>
      <c r="N25" s="11" t="str">
        <f t="shared" si="1"/>
        <v>Long</v>
      </c>
      <c r="O25" s="11" t="str">
        <f t="shared" si="2"/>
        <v>Mid-Range</v>
      </c>
      <c r="P25" s="11" t="str">
        <f t="shared" si="3"/>
        <v>Medium</v>
      </c>
      <c r="Q25" s="11" t="str">
        <f t="shared" si="4"/>
        <v>Sun-like</v>
      </c>
      <c r="R25" s="11">
        <f t="shared" si="5"/>
        <v>0</v>
      </c>
    </row>
    <row r="26" spans="1:18" ht="13">
      <c r="A26" s="11" t="s">
        <v>34</v>
      </c>
      <c r="B26" s="12">
        <v>0.56000000000000005</v>
      </c>
      <c r="C26" s="12">
        <v>1.1659999999999999</v>
      </c>
      <c r="D26" s="12">
        <v>24.355599999999999</v>
      </c>
      <c r="E26" s="12">
        <v>0.15</v>
      </c>
      <c r="F26" s="13">
        <v>486</v>
      </c>
      <c r="G26" s="14" t="s">
        <v>12165</v>
      </c>
      <c r="H26" s="14">
        <v>1999</v>
      </c>
      <c r="I26" s="12">
        <v>64.08</v>
      </c>
      <c r="J26" s="12">
        <v>0.66</v>
      </c>
      <c r="K26" s="14">
        <v>4976</v>
      </c>
      <c r="L26" s="14" t="s">
        <v>35</v>
      </c>
      <c r="M26" s="11" t="str">
        <f t="shared" si="0"/>
        <v>Medium</v>
      </c>
      <c r="N26" s="11" t="str">
        <f t="shared" si="1"/>
        <v>Short</v>
      </c>
      <c r="O26" s="11" t="str">
        <f t="shared" si="2"/>
        <v>Nearby</v>
      </c>
      <c r="P26" s="11" t="str">
        <f t="shared" si="3"/>
        <v>Medium</v>
      </c>
      <c r="Q26" s="11" t="str">
        <f t="shared" si="4"/>
        <v>Sun-like</v>
      </c>
      <c r="R26" s="11">
        <f t="shared" si="5"/>
        <v>0</v>
      </c>
    </row>
    <row r="27" spans="1:18" ht="13">
      <c r="A27" s="11" t="s">
        <v>37</v>
      </c>
      <c r="B27" s="12">
        <v>0.73</v>
      </c>
      <c r="C27" s="12">
        <v>1.39</v>
      </c>
      <c r="D27" s="12">
        <v>3.5247485900000002</v>
      </c>
      <c r="E27" s="12">
        <v>4.7070000000000001E-2</v>
      </c>
      <c r="F27" s="13">
        <v>1459</v>
      </c>
      <c r="G27" s="14" t="s">
        <v>12165</v>
      </c>
      <c r="H27" s="14">
        <v>1999</v>
      </c>
      <c r="I27" s="12">
        <v>157.80000000000001</v>
      </c>
      <c r="J27" s="12">
        <v>1.23</v>
      </c>
      <c r="K27" s="14">
        <v>6091</v>
      </c>
      <c r="L27" s="14" t="s">
        <v>38</v>
      </c>
      <c r="M27" s="11" t="str">
        <f t="shared" si="0"/>
        <v>Medium</v>
      </c>
      <c r="N27" s="11" t="str">
        <f t="shared" si="1"/>
        <v>Ultra Short</v>
      </c>
      <c r="O27" s="11" t="str">
        <f t="shared" si="2"/>
        <v>Mid-Range</v>
      </c>
      <c r="P27" s="11" t="str">
        <f t="shared" si="3"/>
        <v>Medium</v>
      </c>
      <c r="Q27" s="11" t="str">
        <f t="shared" si="4"/>
        <v>Hot</v>
      </c>
      <c r="R27" s="11">
        <f t="shared" si="5"/>
        <v>0</v>
      </c>
    </row>
    <row r="28" spans="1:18" ht="13">
      <c r="A28" s="11" t="s">
        <v>41</v>
      </c>
      <c r="B28" s="12">
        <v>8.3699999999999992</v>
      </c>
      <c r="C28" s="12">
        <v>1.1200000000000001</v>
      </c>
      <c r="D28" s="12">
        <v>572.38</v>
      </c>
      <c r="E28" s="12">
        <v>1.34</v>
      </c>
      <c r="F28" s="13">
        <v>1442</v>
      </c>
      <c r="G28" s="14" t="s">
        <v>12165</v>
      </c>
      <c r="H28" s="14">
        <v>1999</v>
      </c>
      <c r="I28" s="12">
        <v>137.69999999999999</v>
      </c>
      <c r="J28" s="12">
        <v>1.1200000000000001</v>
      </c>
      <c r="K28" s="14">
        <v>5790</v>
      </c>
      <c r="L28" s="14" t="s">
        <v>12168</v>
      </c>
      <c r="M28" s="11" t="str">
        <f t="shared" si="0"/>
        <v>Giant</v>
      </c>
      <c r="N28" s="11" t="str">
        <f t="shared" si="1"/>
        <v>Long</v>
      </c>
      <c r="O28" s="11" t="str">
        <f t="shared" si="2"/>
        <v>Mid-Range</v>
      </c>
      <c r="P28" s="11" t="str">
        <f t="shared" si="3"/>
        <v>Medium</v>
      </c>
      <c r="Q28" s="11" t="str">
        <f t="shared" si="4"/>
        <v>Sun-like</v>
      </c>
      <c r="R28" s="11">
        <f t="shared" si="5"/>
        <v>0</v>
      </c>
    </row>
    <row r="29" spans="1:18" ht="13">
      <c r="A29" s="11" t="s">
        <v>27</v>
      </c>
      <c r="B29" s="12">
        <v>0.49</v>
      </c>
      <c r="C29" s="12">
        <v>1.1659999999999999</v>
      </c>
      <c r="D29" s="12">
        <v>3.5092699999999999</v>
      </c>
      <c r="E29" s="12">
        <v>0.05</v>
      </c>
      <c r="F29" s="13">
        <v>1260</v>
      </c>
      <c r="G29" s="14" t="s">
        <v>12165</v>
      </c>
      <c r="H29" s="14">
        <v>1999</v>
      </c>
      <c r="I29" s="12">
        <v>95.05</v>
      </c>
      <c r="J29" s="12">
        <v>1.29</v>
      </c>
      <c r="K29" s="14">
        <v>6117</v>
      </c>
      <c r="L29" s="14" t="s">
        <v>12168</v>
      </c>
      <c r="M29" s="11" t="str">
        <f t="shared" si="0"/>
        <v>Medium</v>
      </c>
      <c r="N29" s="11" t="str">
        <f t="shared" si="1"/>
        <v>Ultra Short</v>
      </c>
      <c r="O29" s="11" t="str">
        <f t="shared" si="2"/>
        <v>Nearby</v>
      </c>
      <c r="P29" s="11" t="str">
        <f t="shared" si="3"/>
        <v>Medium</v>
      </c>
      <c r="Q29" s="11" t="str">
        <f t="shared" si="4"/>
        <v>Hot</v>
      </c>
      <c r="R29" s="11">
        <f t="shared" si="5"/>
        <v>0</v>
      </c>
    </row>
    <row r="30" spans="1:18" ht="13">
      <c r="A30" s="11" t="s">
        <v>28</v>
      </c>
      <c r="B30" s="12">
        <v>8.35</v>
      </c>
      <c r="C30" s="12">
        <v>1.1659999999999999</v>
      </c>
      <c r="D30" s="12">
        <v>256.77999999999997</v>
      </c>
      <c r="E30" s="12">
        <v>0.91700000000000004</v>
      </c>
      <c r="F30" s="13">
        <v>1442</v>
      </c>
      <c r="G30" s="14" t="s">
        <v>12165</v>
      </c>
      <c r="H30" s="14">
        <v>1999</v>
      </c>
      <c r="I30" s="12">
        <v>126.2</v>
      </c>
      <c r="J30" s="12">
        <v>1.86</v>
      </c>
      <c r="K30" s="14">
        <v>6291</v>
      </c>
      <c r="L30" s="14" t="s">
        <v>12168</v>
      </c>
      <c r="M30" s="11" t="str">
        <f t="shared" si="0"/>
        <v>Giant</v>
      </c>
      <c r="N30" s="11" t="str">
        <f t="shared" si="1"/>
        <v>Long</v>
      </c>
      <c r="O30" s="11" t="str">
        <f t="shared" si="2"/>
        <v>Mid-Range</v>
      </c>
      <c r="P30" s="11" t="str">
        <f t="shared" si="3"/>
        <v>Medium</v>
      </c>
      <c r="Q30" s="11" t="str">
        <f t="shared" si="4"/>
        <v>Hot</v>
      </c>
      <c r="R30" s="11">
        <f t="shared" si="5"/>
        <v>0</v>
      </c>
    </row>
    <row r="31" spans="1:18" ht="13">
      <c r="A31" s="11" t="s">
        <v>43</v>
      </c>
      <c r="B31" s="12">
        <v>2.27</v>
      </c>
      <c r="C31" s="12">
        <v>1.1659999999999999</v>
      </c>
      <c r="D31" s="12">
        <v>302.8</v>
      </c>
      <c r="E31" s="12">
        <v>0.92</v>
      </c>
      <c r="F31" s="13">
        <v>1442</v>
      </c>
      <c r="G31" s="14" t="s">
        <v>12165</v>
      </c>
      <c r="H31" s="14">
        <v>1999</v>
      </c>
      <c r="I31" s="12">
        <v>56.51</v>
      </c>
      <c r="J31" s="12">
        <v>1.25</v>
      </c>
      <c r="K31" s="14">
        <v>6167</v>
      </c>
      <c r="L31" s="14" t="s">
        <v>12168</v>
      </c>
      <c r="M31" s="11" t="str">
        <f t="shared" si="0"/>
        <v>Giant</v>
      </c>
      <c r="N31" s="11" t="str">
        <f t="shared" si="1"/>
        <v>Long</v>
      </c>
      <c r="O31" s="11" t="str">
        <f t="shared" si="2"/>
        <v>Nearby</v>
      </c>
      <c r="P31" s="11" t="str">
        <f t="shared" si="3"/>
        <v>Medium</v>
      </c>
      <c r="Q31" s="11" t="str">
        <f t="shared" si="4"/>
        <v>Hot</v>
      </c>
      <c r="R31" s="11">
        <f t="shared" si="5"/>
        <v>0</v>
      </c>
    </row>
    <row r="32" spans="1:18" ht="13">
      <c r="A32" s="11" t="s">
        <v>61</v>
      </c>
      <c r="B32" s="12">
        <v>1.9810000000000001</v>
      </c>
      <c r="C32" s="12">
        <v>1.1659999999999999</v>
      </c>
      <c r="D32" s="12">
        <v>241.25800000000001</v>
      </c>
      <c r="E32" s="12">
        <v>0.82777400000000001</v>
      </c>
      <c r="F32" s="13">
        <v>1442</v>
      </c>
      <c r="G32" s="14" t="s">
        <v>12165</v>
      </c>
      <c r="H32" s="14">
        <v>1999</v>
      </c>
      <c r="I32" s="12">
        <v>43.74</v>
      </c>
      <c r="J32" s="12">
        <v>1.3</v>
      </c>
      <c r="K32" s="14">
        <v>6183</v>
      </c>
      <c r="L32" s="14" t="s">
        <v>62</v>
      </c>
      <c r="M32" s="11" t="str">
        <f t="shared" si="0"/>
        <v>Giant</v>
      </c>
      <c r="N32" s="11" t="str">
        <f t="shared" si="1"/>
        <v>Long</v>
      </c>
      <c r="O32" s="11" t="str">
        <f t="shared" si="2"/>
        <v>Nearby</v>
      </c>
      <c r="P32" s="11" t="str">
        <f t="shared" si="3"/>
        <v>Medium</v>
      </c>
      <c r="Q32" s="11" t="str">
        <f t="shared" si="4"/>
        <v>Hot</v>
      </c>
      <c r="R32" s="11">
        <f t="shared" si="5"/>
        <v>0</v>
      </c>
    </row>
    <row r="33" spans="1:18" ht="13">
      <c r="A33" s="11" t="s">
        <v>63</v>
      </c>
      <c r="B33" s="12">
        <v>4.1319999999999997</v>
      </c>
      <c r="C33" s="12">
        <v>1.02</v>
      </c>
      <c r="D33" s="12">
        <v>1276.46</v>
      </c>
      <c r="E33" s="12">
        <v>2.51329</v>
      </c>
      <c r="F33" s="13">
        <v>1442</v>
      </c>
      <c r="G33" s="14" t="s">
        <v>12165</v>
      </c>
      <c r="H33" s="14">
        <v>1999</v>
      </c>
      <c r="I33" s="12">
        <v>43.74</v>
      </c>
      <c r="J33" s="12">
        <v>1.3</v>
      </c>
      <c r="K33" s="14">
        <v>6183</v>
      </c>
      <c r="L33" s="14" t="s">
        <v>65</v>
      </c>
      <c r="M33" s="11" t="str">
        <f t="shared" si="0"/>
        <v>Giant</v>
      </c>
      <c r="N33" s="11" t="str">
        <f t="shared" si="1"/>
        <v>Long</v>
      </c>
      <c r="O33" s="11" t="str">
        <f t="shared" si="2"/>
        <v>Nearby</v>
      </c>
      <c r="P33" s="11" t="str">
        <f t="shared" si="3"/>
        <v>Medium</v>
      </c>
      <c r="Q33" s="11" t="str">
        <f t="shared" si="4"/>
        <v>Hot</v>
      </c>
      <c r="R33" s="11">
        <f t="shared" si="5"/>
        <v>0</v>
      </c>
    </row>
    <row r="34" spans="1:18" ht="13">
      <c r="A34" s="11" t="s">
        <v>113</v>
      </c>
      <c r="B34" s="12">
        <v>0.26</v>
      </c>
      <c r="C34" s="12">
        <v>1.1659999999999999</v>
      </c>
      <c r="D34" s="12">
        <v>75.522999999999996</v>
      </c>
      <c r="E34" s="12">
        <v>0.36</v>
      </c>
      <c r="F34" s="13">
        <v>1442</v>
      </c>
      <c r="G34" s="14" t="s">
        <v>12165</v>
      </c>
      <c r="H34" s="14">
        <v>2000</v>
      </c>
      <c r="I34" s="12">
        <v>123.39</v>
      </c>
      <c r="J34" s="12">
        <v>1.1100000000000001</v>
      </c>
      <c r="K34" s="14">
        <v>5757</v>
      </c>
      <c r="L34" s="14" t="s">
        <v>12168</v>
      </c>
      <c r="M34" s="11" t="str">
        <f t="shared" si="0"/>
        <v>Medium</v>
      </c>
      <c r="N34" s="11" t="str">
        <f t="shared" si="1"/>
        <v>Short</v>
      </c>
      <c r="O34" s="11" t="str">
        <f t="shared" si="2"/>
        <v>Mid-Range</v>
      </c>
      <c r="P34" s="11" t="str">
        <f t="shared" si="3"/>
        <v>Medium</v>
      </c>
      <c r="Q34" s="11" t="str">
        <f t="shared" si="4"/>
        <v>Sun-like</v>
      </c>
      <c r="R34" s="11">
        <f t="shared" si="5"/>
        <v>0</v>
      </c>
    </row>
    <row r="35" spans="1:18" ht="13">
      <c r="A35" s="11" t="s">
        <v>126</v>
      </c>
      <c r="B35" s="12">
        <v>0.59</v>
      </c>
      <c r="C35" s="12">
        <v>1.1659999999999999</v>
      </c>
      <c r="D35" s="12">
        <v>3.4877699999999998</v>
      </c>
      <c r="E35" s="12">
        <v>0.04</v>
      </c>
      <c r="F35" s="13">
        <v>1442</v>
      </c>
      <c r="G35" s="14" t="s">
        <v>12165</v>
      </c>
      <c r="H35" s="14">
        <v>2000</v>
      </c>
      <c r="I35" s="12">
        <v>275.97000000000003</v>
      </c>
      <c r="J35" s="12">
        <v>1.47</v>
      </c>
      <c r="K35" s="14">
        <v>5393</v>
      </c>
      <c r="L35" s="14" t="s">
        <v>12168</v>
      </c>
      <c r="M35" s="11" t="str">
        <f t="shared" si="0"/>
        <v>Medium</v>
      </c>
      <c r="N35" s="11" t="str">
        <f t="shared" si="1"/>
        <v>Ultra Short</v>
      </c>
      <c r="O35" s="11" t="str">
        <f t="shared" si="2"/>
        <v>Mid-Range</v>
      </c>
      <c r="P35" s="11" t="str">
        <f t="shared" si="3"/>
        <v>Medium</v>
      </c>
      <c r="Q35" s="11" t="str">
        <f t="shared" si="4"/>
        <v>Sun-like</v>
      </c>
      <c r="R35" s="11">
        <f t="shared" si="5"/>
        <v>0</v>
      </c>
    </row>
    <row r="36" spans="1:18" ht="13">
      <c r="A36" s="11" t="s">
        <v>145</v>
      </c>
      <c r="B36" s="12">
        <v>1.55</v>
      </c>
      <c r="C36" s="12">
        <v>1.1659999999999999</v>
      </c>
      <c r="D36" s="12">
        <v>2502</v>
      </c>
      <c r="E36" s="12">
        <v>3.39</v>
      </c>
      <c r="F36" s="13">
        <v>1442</v>
      </c>
      <c r="G36" s="14" t="s">
        <v>12165</v>
      </c>
      <c r="H36" s="14">
        <v>2000</v>
      </c>
      <c r="I36" s="12">
        <v>10.47</v>
      </c>
      <c r="J36" s="12">
        <v>0.83</v>
      </c>
      <c r="K36" s="14">
        <v>5136</v>
      </c>
      <c r="L36" s="14" t="s">
        <v>12170</v>
      </c>
      <c r="M36" s="11" t="str">
        <f t="shared" si="0"/>
        <v>Giant</v>
      </c>
      <c r="N36" s="11" t="str">
        <f t="shared" si="1"/>
        <v>Long</v>
      </c>
      <c r="O36" s="11" t="str">
        <f t="shared" si="2"/>
        <v>Nearby</v>
      </c>
      <c r="P36" s="11" t="str">
        <f t="shared" si="3"/>
        <v>Medium</v>
      </c>
      <c r="Q36" s="11" t="str">
        <f t="shared" si="4"/>
        <v>Sun-like</v>
      </c>
      <c r="R36" s="11">
        <f t="shared" si="5"/>
        <v>0</v>
      </c>
    </row>
    <row r="37" spans="1:18" ht="13">
      <c r="A37" s="11" t="s">
        <v>147</v>
      </c>
      <c r="B37" s="12">
        <v>1.56</v>
      </c>
      <c r="C37" s="12">
        <v>1.1659999999999999</v>
      </c>
      <c r="D37" s="12">
        <v>428.1</v>
      </c>
      <c r="E37" s="12">
        <v>1.2709999999999999</v>
      </c>
      <c r="F37" s="13">
        <v>1442</v>
      </c>
      <c r="G37" s="14" t="s">
        <v>12165</v>
      </c>
      <c r="H37" s="14">
        <v>2000</v>
      </c>
      <c r="I37" s="12">
        <v>59.62</v>
      </c>
      <c r="J37" s="12">
        <v>1.23</v>
      </c>
      <c r="K37" s="14">
        <v>4846</v>
      </c>
      <c r="L37" s="14" t="s">
        <v>12168</v>
      </c>
      <c r="M37" s="11" t="str">
        <f t="shared" si="0"/>
        <v>Giant</v>
      </c>
      <c r="N37" s="11" t="str">
        <f t="shared" si="1"/>
        <v>Long</v>
      </c>
      <c r="O37" s="11" t="str">
        <f t="shared" si="2"/>
        <v>Nearby</v>
      </c>
      <c r="P37" s="11" t="str">
        <f t="shared" si="3"/>
        <v>Medium</v>
      </c>
      <c r="Q37" s="11" t="str">
        <f t="shared" si="4"/>
        <v>Sun-like</v>
      </c>
      <c r="R37" s="11">
        <f t="shared" si="5"/>
        <v>0</v>
      </c>
    </row>
    <row r="38" spans="1:18" ht="13">
      <c r="A38" s="11" t="s">
        <v>173</v>
      </c>
      <c r="B38" s="12">
        <v>3.37</v>
      </c>
      <c r="C38" s="12">
        <v>1.1659999999999999</v>
      </c>
      <c r="D38" s="12">
        <v>133.71</v>
      </c>
      <c r="E38" s="12">
        <v>0.49</v>
      </c>
      <c r="F38" s="13">
        <v>350</v>
      </c>
      <c r="G38" s="14" t="s">
        <v>12165</v>
      </c>
      <c r="H38" s="14">
        <v>2000</v>
      </c>
      <c r="I38" s="12">
        <v>57.27</v>
      </c>
      <c r="J38" s="12">
        <v>0.9</v>
      </c>
      <c r="K38" s="14">
        <v>5540</v>
      </c>
      <c r="L38" s="14" t="s">
        <v>12168</v>
      </c>
      <c r="M38" s="11" t="str">
        <f t="shared" si="0"/>
        <v>Giant</v>
      </c>
      <c r="N38" s="11" t="str">
        <f t="shared" si="1"/>
        <v>Long</v>
      </c>
      <c r="O38" s="11" t="str">
        <f t="shared" si="2"/>
        <v>Nearby</v>
      </c>
      <c r="P38" s="11" t="str">
        <f t="shared" si="3"/>
        <v>Medium</v>
      </c>
      <c r="Q38" s="11" t="str">
        <f t="shared" si="4"/>
        <v>Sun-like</v>
      </c>
      <c r="R38" s="11">
        <f t="shared" si="5"/>
        <v>0</v>
      </c>
    </row>
    <row r="39" spans="1:18" ht="13">
      <c r="A39" s="11" t="s">
        <v>169</v>
      </c>
      <c r="B39" s="12">
        <v>0.71419999999999995</v>
      </c>
      <c r="C39" s="12">
        <v>1.1659999999999999</v>
      </c>
      <c r="D39" s="12">
        <v>30.088100000000001</v>
      </c>
      <c r="E39" s="12">
        <v>0.12959000000000001</v>
      </c>
      <c r="F39" s="13">
        <v>1442</v>
      </c>
      <c r="G39" s="14" t="s">
        <v>12165</v>
      </c>
      <c r="H39" s="14">
        <v>2000</v>
      </c>
      <c r="I39" s="12">
        <v>15.26</v>
      </c>
      <c r="J39" s="12">
        <v>0.32</v>
      </c>
      <c r="K39" s="14">
        <v>3129</v>
      </c>
      <c r="L39" s="14" t="s">
        <v>12168</v>
      </c>
      <c r="M39" s="11" t="str">
        <f t="shared" si="0"/>
        <v>Medium</v>
      </c>
      <c r="N39" s="11" t="str">
        <f t="shared" si="1"/>
        <v>Short</v>
      </c>
      <c r="O39" s="11" t="str">
        <f t="shared" si="2"/>
        <v>Nearby</v>
      </c>
      <c r="P39" s="11" t="str">
        <f t="shared" si="3"/>
        <v>Medium</v>
      </c>
      <c r="Q39" s="11" t="str">
        <f t="shared" si="4"/>
        <v>Cool</v>
      </c>
      <c r="R39" s="11">
        <f t="shared" si="5"/>
        <v>0</v>
      </c>
    </row>
    <row r="40" spans="1:18" ht="13">
      <c r="A40" s="11" t="s">
        <v>218</v>
      </c>
      <c r="B40" s="12">
        <v>2.4300000000000002</v>
      </c>
      <c r="C40" s="12">
        <v>1.1659999999999999</v>
      </c>
      <c r="D40" s="12">
        <v>262.70862</v>
      </c>
      <c r="E40" s="12">
        <v>0.84</v>
      </c>
      <c r="F40" s="13">
        <v>1442</v>
      </c>
      <c r="G40" s="14" t="s">
        <v>12165</v>
      </c>
      <c r="H40" s="14">
        <v>2000</v>
      </c>
      <c r="I40" s="12">
        <v>123.58</v>
      </c>
      <c r="J40" s="12">
        <v>1.2</v>
      </c>
      <c r="K40" s="14">
        <v>5645</v>
      </c>
      <c r="L40" s="14" t="s">
        <v>12168</v>
      </c>
      <c r="M40" s="11" t="str">
        <f t="shared" si="0"/>
        <v>Giant</v>
      </c>
      <c r="N40" s="11" t="str">
        <f t="shared" si="1"/>
        <v>Long</v>
      </c>
      <c r="O40" s="11" t="str">
        <f t="shared" si="2"/>
        <v>Mid-Range</v>
      </c>
      <c r="P40" s="11" t="str">
        <f t="shared" si="3"/>
        <v>Medium</v>
      </c>
      <c r="Q40" s="11" t="str">
        <f t="shared" si="4"/>
        <v>Sun-like</v>
      </c>
      <c r="R40" s="11">
        <f t="shared" si="5"/>
        <v>0</v>
      </c>
    </row>
    <row r="41" spans="1:18" ht="13">
      <c r="A41" s="11" t="s">
        <v>403</v>
      </c>
      <c r="B41" s="12">
        <v>17.193000000000001</v>
      </c>
      <c r="C41" s="12">
        <v>1.1659999999999999</v>
      </c>
      <c r="D41" s="12">
        <v>1749.83</v>
      </c>
      <c r="E41" s="12">
        <v>2.8372999999999999</v>
      </c>
      <c r="F41" s="13">
        <v>1442</v>
      </c>
      <c r="G41" s="14" t="s">
        <v>12165</v>
      </c>
      <c r="H41" s="14">
        <v>2000</v>
      </c>
      <c r="I41" s="12">
        <v>129.38999999999999</v>
      </c>
      <c r="J41" s="12">
        <v>0.99</v>
      </c>
      <c r="K41" s="14">
        <v>5491</v>
      </c>
      <c r="L41" s="14" t="s">
        <v>12168</v>
      </c>
      <c r="M41" s="11" t="str">
        <f t="shared" si="0"/>
        <v>Giant</v>
      </c>
      <c r="N41" s="11" t="str">
        <f t="shared" si="1"/>
        <v>Long</v>
      </c>
      <c r="O41" s="11" t="str">
        <f t="shared" si="2"/>
        <v>Mid-Range</v>
      </c>
      <c r="P41" s="11" t="str">
        <f t="shared" si="3"/>
        <v>Medium</v>
      </c>
      <c r="Q41" s="11" t="str">
        <f t="shared" si="4"/>
        <v>Sun-like</v>
      </c>
      <c r="R41" s="11">
        <f t="shared" si="5"/>
        <v>0</v>
      </c>
    </row>
    <row r="42" spans="1:18" ht="13">
      <c r="A42" s="11" t="s">
        <v>406</v>
      </c>
      <c r="B42" s="12">
        <v>2.88</v>
      </c>
      <c r="C42" s="12">
        <v>1.1659999999999999</v>
      </c>
      <c r="D42" s="12">
        <v>225.62</v>
      </c>
      <c r="E42" s="12">
        <v>0.81</v>
      </c>
      <c r="F42" s="13">
        <v>345</v>
      </c>
      <c r="G42" s="14" t="s">
        <v>12165</v>
      </c>
      <c r="H42" s="14">
        <v>2000</v>
      </c>
      <c r="I42" s="12">
        <v>122.77</v>
      </c>
      <c r="J42" s="12">
        <v>1.4</v>
      </c>
      <c r="K42" s="14">
        <v>6299</v>
      </c>
      <c r="L42" s="14" t="s">
        <v>12168</v>
      </c>
      <c r="M42" s="11" t="str">
        <f t="shared" si="0"/>
        <v>Giant</v>
      </c>
      <c r="N42" s="11" t="str">
        <f t="shared" si="1"/>
        <v>Long</v>
      </c>
      <c r="O42" s="11" t="str">
        <f t="shared" si="2"/>
        <v>Mid-Range</v>
      </c>
      <c r="P42" s="11" t="str">
        <f t="shared" si="3"/>
        <v>Medium</v>
      </c>
      <c r="Q42" s="11" t="str">
        <f t="shared" si="4"/>
        <v>Hot</v>
      </c>
      <c r="R42" s="11">
        <f t="shared" si="5"/>
        <v>0</v>
      </c>
    </row>
    <row r="43" spans="1:18" ht="13">
      <c r="A43" s="11" t="s">
        <v>417</v>
      </c>
      <c r="B43" s="12">
        <v>0.91600000000000004</v>
      </c>
      <c r="C43" s="12">
        <v>1.1659999999999999</v>
      </c>
      <c r="D43" s="12">
        <v>3.092514</v>
      </c>
      <c r="E43" s="12">
        <v>4.4299999999999999E-2</v>
      </c>
      <c r="F43" s="13">
        <v>1442</v>
      </c>
      <c r="G43" s="14" t="s">
        <v>12165</v>
      </c>
      <c r="H43" s="14">
        <v>2000</v>
      </c>
      <c r="I43" s="12">
        <v>89.63</v>
      </c>
      <c r="J43" s="12">
        <v>1.21</v>
      </c>
      <c r="K43" s="14">
        <v>6168</v>
      </c>
      <c r="L43" s="14" t="s">
        <v>418</v>
      </c>
      <c r="M43" s="11" t="str">
        <f t="shared" si="0"/>
        <v>Medium</v>
      </c>
      <c r="N43" s="11" t="str">
        <f t="shared" si="1"/>
        <v>Ultra Short</v>
      </c>
      <c r="O43" s="11" t="str">
        <f t="shared" si="2"/>
        <v>Nearby</v>
      </c>
      <c r="P43" s="11" t="str">
        <f t="shared" si="3"/>
        <v>Medium</v>
      </c>
      <c r="Q43" s="11" t="str">
        <f t="shared" si="4"/>
        <v>Hot</v>
      </c>
      <c r="R43" s="11">
        <f t="shared" si="5"/>
        <v>0</v>
      </c>
    </row>
    <row r="44" spans="1:18" ht="13">
      <c r="A44" s="11" t="s">
        <v>250</v>
      </c>
      <c r="B44" s="12">
        <v>0.79700000000000004</v>
      </c>
      <c r="C44" s="12">
        <v>1.1659999999999999</v>
      </c>
      <c r="D44" s="12">
        <v>14.30944</v>
      </c>
      <c r="E44" s="12">
        <v>0.12939999999999999</v>
      </c>
      <c r="F44" s="13">
        <v>1442</v>
      </c>
      <c r="G44" s="14" t="s">
        <v>12165</v>
      </c>
      <c r="H44" s="14">
        <v>2000</v>
      </c>
      <c r="I44" s="12">
        <v>138.33000000000001</v>
      </c>
      <c r="J44" s="12">
        <v>1.41</v>
      </c>
      <c r="K44" s="14">
        <v>5541</v>
      </c>
      <c r="L44" s="14" t="s">
        <v>12168</v>
      </c>
      <c r="M44" s="11" t="str">
        <f t="shared" si="0"/>
        <v>Medium</v>
      </c>
      <c r="N44" s="11" t="str">
        <f t="shared" si="1"/>
        <v>Short</v>
      </c>
      <c r="O44" s="11" t="str">
        <f t="shared" si="2"/>
        <v>Mid-Range</v>
      </c>
      <c r="P44" s="11" t="str">
        <f t="shared" si="3"/>
        <v>Medium</v>
      </c>
      <c r="Q44" s="11" t="str">
        <f t="shared" si="4"/>
        <v>Sun-like</v>
      </c>
      <c r="R44" s="11">
        <f t="shared" si="5"/>
        <v>0</v>
      </c>
    </row>
    <row r="45" spans="1:18" ht="13">
      <c r="A45" s="11" t="s">
        <v>251</v>
      </c>
      <c r="B45" s="12">
        <v>12.99</v>
      </c>
      <c r="C45" s="12">
        <v>1.1659999999999999</v>
      </c>
      <c r="D45" s="12">
        <v>2136.1</v>
      </c>
      <c r="E45" s="12">
        <v>3.64</v>
      </c>
      <c r="F45" s="13">
        <v>1442</v>
      </c>
      <c r="G45" s="14" t="s">
        <v>12165</v>
      </c>
      <c r="H45" s="14">
        <v>2000</v>
      </c>
      <c r="I45" s="12">
        <v>138.33000000000001</v>
      </c>
      <c r="J45" s="12">
        <v>1.41</v>
      </c>
      <c r="K45" s="14">
        <v>5541</v>
      </c>
      <c r="L45" s="14" t="s">
        <v>12168</v>
      </c>
      <c r="M45" s="11" t="str">
        <f t="shared" si="0"/>
        <v>Giant</v>
      </c>
      <c r="N45" s="11" t="str">
        <f t="shared" si="1"/>
        <v>Long</v>
      </c>
      <c r="O45" s="11" t="str">
        <f t="shared" si="2"/>
        <v>Mid-Range</v>
      </c>
      <c r="P45" s="11" t="str">
        <f t="shared" si="3"/>
        <v>Medium</v>
      </c>
      <c r="Q45" s="11" t="str">
        <f t="shared" si="4"/>
        <v>Sun-like</v>
      </c>
      <c r="R45" s="11">
        <f t="shared" si="5"/>
        <v>0</v>
      </c>
    </row>
    <row r="46" spans="1:18" ht="13">
      <c r="A46" s="11" t="s">
        <v>267</v>
      </c>
      <c r="B46" s="12">
        <v>0.22600000000000001</v>
      </c>
      <c r="C46" s="12">
        <v>1.1659999999999999</v>
      </c>
      <c r="D46" s="12">
        <v>3.0235729999999998</v>
      </c>
      <c r="E46" s="12">
        <v>3.9800000000000002E-2</v>
      </c>
      <c r="F46" s="13">
        <v>1442</v>
      </c>
      <c r="G46" s="14" t="s">
        <v>12165</v>
      </c>
      <c r="H46" s="14">
        <v>2000</v>
      </c>
      <c r="I46" s="12">
        <v>96.48</v>
      </c>
      <c r="J46" s="12">
        <v>0.92</v>
      </c>
      <c r="K46" s="14">
        <v>5285</v>
      </c>
      <c r="L46" s="14" t="s">
        <v>12168</v>
      </c>
      <c r="M46" s="11" t="str">
        <f t="shared" si="0"/>
        <v>Medium</v>
      </c>
      <c r="N46" s="11" t="str">
        <f t="shared" si="1"/>
        <v>Ultra Short</v>
      </c>
      <c r="O46" s="11" t="str">
        <f t="shared" si="2"/>
        <v>Nearby</v>
      </c>
      <c r="P46" s="11" t="str">
        <f t="shared" si="3"/>
        <v>Medium</v>
      </c>
      <c r="Q46" s="11" t="str">
        <f t="shared" si="4"/>
        <v>Sun-like</v>
      </c>
      <c r="R46" s="11">
        <f t="shared" si="5"/>
        <v>0</v>
      </c>
    </row>
    <row r="47" spans="1:18" ht="13">
      <c r="A47" s="11" t="s">
        <v>277</v>
      </c>
      <c r="B47" s="12">
        <v>1.21</v>
      </c>
      <c r="C47" s="12">
        <v>1.1659999999999999</v>
      </c>
      <c r="D47" s="12">
        <v>119.27</v>
      </c>
      <c r="E47" s="12">
        <v>0.52</v>
      </c>
      <c r="F47" s="13">
        <v>405</v>
      </c>
      <c r="G47" s="14" t="s">
        <v>12165</v>
      </c>
      <c r="H47" s="14">
        <v>2000</v>
      </c>
      <c r="I47" s="12">
        <v>97.88</v>
      </c>
      <c r="J47" s="12">
        <v>1.2</v>
      </c>
      <c r="K47" s="14">
        <v>6136</v>
      </c>
      <c r="L47" s="14" t="s">
        <v>278</v>
      </c>
      <c r="M47" s="11" t="str">
        <f t="shared" si="0"/>
        <v>Giant</v>
      </c>
      <c r="N47" s="11" t="str">
        <f t="shared" si="1"/>
        <v>Long</v>
      </c>
      <c r="O47" s="11" t="str">
        <f t="shared" si="2"/>
        <v>Nearby</v>
      </c>
      <c r="P47" s="11" t="str">
        <f t="shared" si="3"/>
        <v>Medium</v>
      </c>
      <c r="Q47" s="11" t="str">
        <f t="shared" si="4"/>
        <v>Hot</v>
      </c>
      <c r="R47" s="11">
        <f t="shared" si="5"/>
        <v>0</v>
      </c>
    </row>
    <row r="48" spans="1:18" ht="13">
      <c r="A48" s="11" t="s">
        <v>327</v>
      </c>
      <c r="B48" s="12">
        <v>3.76</v>
      </c>
      <c r="C48" s="12">
        <v>1.1659999999999999</v>
      </c>
      <c r="D48" s="12">
        <v>325.803</v>
      </c>
      <c r="E48" s="12">
        <v>0.97</v>
      </c>
      <c r="F48" s="13">
        <v>1442</v>
      </c>
      <c r="G48" s="14" t="s">
        <v>12165</v>
      </c>
      <c r="H48" s="14">
        <v>2000</v>
      </c>
      <c r="I48" s="12">
        <v>113.15</v>
      </c>
      <c r="J48" s="12">
        <v>1.1499999999999999</v>
      </c>
      <c r="K48" s="14">
        <v>5744</v>
      </c>
      <c r="L48" s="14" t="s">
        <v>12168</v>
      </c>
      <c r="M48" s="11" t="str">
        <f t="shared" si="0"/>
        <v>Giant</v>
      </c>
      <c r="N48" s="11" t="str">
        <f t="shared" si="1"/>
        <v>Long</v>
      </c>
      <c r="O48" s="11" t="str">
        <f t="shared" si="2"/>
        <v>Mid-Range</v>
      </c>
      <c r="P48" s="11" t="str">
        <f t="shared" si="3"/>
        <v>Medium</v>
      </c>
      <c r="Q48" s="11" t="str">
        <f t="shared" si="4"/>
        <v>Sun-like</v>
      </c>
      <c r="R48" s="11">
        <f t="shared" si="5"/>
        <v>0</v>
      </c>
    </row>
    <row r="49" spans="1:18" ht="13">
      <c r="A49" s="11" t="s">
        <v>492</v>
      </c>
      <c r="B49" s="12">
        <v>1.6759999999999999</v>
      </c>
      <c r="C49" s="12">
        <v>1.1659999999999999</v>
      </c>
      <c r="D49" s="12">
        <v>643.25</v>
      </c>
      <c r="E49" s="12">
        <v>1.4970000000000001</v>
      </c>
      <c r="F49" s="13">
        <v>1442</v>
      </c>
      <c r="G49" s="14" t="s">
        <v>12165</v>
      </c>
      <c r="H49" s="14">
        <v>2000</v>
      </c>
      <c r="I49" s="12">
        <v>50.91</v>
      </c>
      <c r="J49" s="12">
        <v>1.08</v>
      </c>
      <c r="K49" s="14">
        <v>5786</v>
      </c>
      <c r="L49" s="14" t="s">
        <v>493</v>
      </c>
      <c r="M49" s="11" t="str">
        <f t="shared" si="0"/>
        <v>Giant</v>
      </c>
      <c r="N49" s="11" t="str">
        <f t="shared" si="1"/>
        <v>Long</v>
      </c>
      <c r="O49" s="11" t="str">
        <f t="shared" si="2"/>
        <v>Nearby</v>
      </c>
      <c r="P49" s="11" t="str">
        <f t="shared" si="3"/>
        <v>Medium</v>
      </c>
      <c r="Q49" s="11" t="str">
        <f t="shared" si="4"/>
        <v>Sun-like</v>
      </c>
      <c r="R49" s="11">
        <f t="shared" si="5"/>
        <v>0</v>
      </c>
    </row>
    <row r="50" spans="1:18" ht="13">
      <c r="A50" s="11" t="s">
        <v>98</v>
      </c>
      <c r="B50" s="12">
        <v>0.54</v>
      </c>
      <c r="C50" s="12">
        <v>1.1659999999999999</v>
      </c>
      <c r="D50" s="12">
        <v>2391</v>
      </c>
      <c r="E50" s="12">
        <v>3.6</v>
      </c>
      <c r="F50" s="13">
        <v>1442</v>
      </c>
      <c r="G50" s="14" t="s">
        <v>12165</v>
      </c>
      <c r="H50" s="14">
        <v>2001</v>
      </c>
      <c r="I50" s="12">
        <v>45.01</v>
      </c>
      <c r="J50" s="12">
        <v>1.03</v>
      </c>
      <c r="K50" s="14">
        <v>5892</v>
      </c>
      <c r="L50" s="14" t="s">
        <v>99</v>
      </c>
      <c r="M50" s="11" t="str">
        <f t="shared" si="0"/>
        <v>Medium</v>
      </c>
      <c r="N50" s="11" t="str">
        <f t="shared" si="1"/>
        <v>Long</v>
      </c>
      <c r="O50" s="11" t="str">
        <f t="shared" si="2"/>
        <v>Nearby</v>
      </c>
      <c r="P50" s="11" t="str">
        <f t="shared" si="3"/>
        <v>Medium</v>
      </c>
      <c r="Q50" s="11" t="str">
        <f t="shared" si="4"/>
        <v>Sun-like</v>
      </c>
      <c r="R50" s="11">
        <f t="shared" si="5"/>
        <v>0</v>
      </c>
    </row>
    <row r="51" spans="1:18" ht="13">
      <c r="A51" s="11" t="s">
        <v>357</v>
      </c>
      <c r="B51" s="12">
        <v>1.1000000000000001</v>
      </c>
      <c r="C51" s="12">
        <v>1.1659999999999999</v>
      </c>
      <c r="D51" s="12">
        <v>493.7</v>
      </c>
      <c r="E51" s="12">
        <v>1.1599999999999999</v>
      </c>
      <c r="F51" s="13">
        <v>1442</v>
      </c>
      <c r="G51" s="14" t="s">
        <v>12165</v>
      </c>
      <c r="H51" s="14">
        <v>2001</v>
      </c>
      <c r="I51" s="12">
        <v>66.540000000000006</v>
      </c>
      <c r="J51" s="12">
        <v>0.85</v>
      </c>
      <c r="K51" s="14">
        <v>5135</v>
      </c>
      <c r="L51" s="14" t="s">
        <v>12168</v>
      </c>
      <c r="M51" s="11" t="str">
        <f t="shared" si="0"/>
        <v>Giant</v>
      </c>
      <c r="N51" s="11" t="str">
        <f t="shared" si="1"/>
        <v>Long</v>
      </c>
      <c r="O51" s="11" t="str">
        <f t="shared" si="2"/>
        <v>Nearby</v>
      </c>
      <c r="P51" s="11" t="str">
        <f t="shared" si="3"/>
        <v>Medium</v>
      </c>
      <c r="Q51" s="11" t="str">
        <f t="shared" si="4"/>
        <v>Sun-like</v>
      </c>
      <c r="R51" s="11">
        <f t="shared" si="5"/>
        <v>0</v>
      </c>
    </row>
    <row r="52" spans="1:18" ht="13">
      <c r="A52" s="11" t="s">
        <v>195</v>
      </c>
      <c r="B52" s="12">
        <v>1.25</v>
      </c>
      <c r="C52" s="12">
        <v>1.1659999999999999</v>
      </c>
      <c r="D52" s="12">
        <v>349.7</v>
      </c>
      <c r="E52" s="12">
        <v>1.02</v>
      </c>
      <c r="F52" s="13">
        <v>1442</v>
      </c>
      <c r="G52" s="14" t="s">
        <v>12165</v>
      </c>
      <c r="H52" s="14">
        <v>2001</v>
      </c>
      <c r="I52" s="12">
        <v>85.49</v>
      </c>
      <c r="J52" s="12">
        <v>1.23</v>
      </c>
      <c r="K52" s="14">
        <v>6245</v>
      </c>
      <c r="L52" s="14" t="s">
        <v>12168</v>
      </c>
      <c r="M52" s="11" t="str">
        <f t="shared" si="0"/>
        <v>Giant</v>
      </c>
      <c r="N52" s="11" t="str">
        <f t="shared" si="1"/>
        <v>Long</v>
      </c>
      <c r="O52" s="11" t="str">
        <f t="shared" si="2"/>
        <v>Nearby</v>
      </c>
      <c r="P52" s="11" t="str">
        <f t="shared" si="3"/>
        <v>Medium</v>
      </c>
      <c r="Q52" s="11" t="str">
        <f t="shared" si="4"/>
        <v>Hot</v>
      </c>
      <c r="R52" s="11">
        <f t="shared" si="5"/>
        <v>0</v>
      </c>
    </row>
    <row r="53" spans="1:18" ht="13">
      <c r="A53" s="11" t="s">
        <v>415</v>
      </c>
      <c r="B53" s="12">
        <v>8.0299999999999994</v>
      </c>
      <c r="C53" s="12">
        <v>1.1659999999999999</v>
      </c>
      <c r="D53" s="12">
        <v>71.483999999999995</v>
      </c>
      <c r="E53" s="12">
        <v>0.34</v>
      </c>
      <c r="F53" s="13">
        <v>1442</v>
      </c>
      <c r="G53" s="14" t="s">
        <v>12165</v>
      </c>
      <c r="H53" s="14">
        <v>2001</v>
      </c>
      <c r="I53" s="12">
        <v>133.79</v>
      </c>
      <c r="J53" s="12">
        <v>1.24</v>
      </c>
      <c r="K53" s="14">
        <v>5588</v>
      </c>
      <c r="L53" s="14" t="s">
        <v>12168</v>
      </c>
      <c r="M53" s="11" t="str">
        <f t="shared" si="0"/>
        <v>Giant</v>
      </c>
      <c r="N53" s="11" t="str">
        <f t="shared" si="1"/>
        <v>Short</v>
      </c>
      <c r="O53" s="11" t="str">
        <f t="shared" si="2"/>
        <v>Mid-Range</v>
      </c>
      <c r="P53" s="11" t="str">
        <f t="shared" si="3"/>
        <v>Medium</v>
      </c>
      <c r="Q53" s="11" t="str">
        <f t="shared" si="4"/>
        <v>Sun-like</v>
      </c>
      <c r="R53" s="11">
        <f t="shared" si="5"/>
        <v>0</v>
      </c>
    </row>
    <row r="54" spans="1:18" ht="13">
      <c r="A54" s="11" t="s">
        <v>449</v>
      </c>
      <c r="B54" s="12">
        <v>5.58</v>
      </c>
      <c r="C54" s="12">
        <v>1.1659999999999999</v>
      </c>
      <c r="D54" s="12">
        <v>882.7</v>
      </c>
      <c r="E54" s="12">
        <v>1.89</v>
      </c>
      <c r="F54" s="13">
        <v>1442</v>
      </c>
      <c r="G54" s="14" t="s">
        <v>12165</v>
      </c>
      <c r="H54" s="14">
        <v>2001</v>
      </c>
      <c r="I54" s="12">
        <v>133.47</v>
      </c>
      <c r="J54" s="12">
        <v>1.57</v>
      </c>
      <c r="K54" s="14">
        <v>5979</v>
      </c>
      <c r="L54" s="14" t="s">
        <v>12168</v>
      </c>
      <c r="M54" s="11" t="str">
        <f t="shared" si="0"/>
        <v>Giant</v>
      </c>
      <c r="N54" s="11" t="str">
        <f t="shared" si="1"/>
        <v>Long</v>
      </c>
      <c r="O54" s="11" t="str">
        <f t="shared" si="2"/>
        <v>Mid-Range</v>
      </c>
      <c r="P54" s="11" t="str">
        <f t="shared" si="3"/>
        <v>Medium</v>
      </c>
      <c r="Q54" s="11" t="str">
        <f t="shared" si="4"/>
        <v>Sun-like</v>
      </c>
      <c r="R54" s="11">
        <f t="shared" si="5"/>
        <v>0</v>
      </c>
    </row>
    <row r="55" spans="1:18" ht="13">
      <c r="A55" s="11" t="s">
        <v>232</v>
      </c>
      <c r="B55" s="12">
        <v>2.61</v>
      </c>
      <c r="C55" s="12">
        <v>1.1659999999999999</v>
      </c>
      <c r="D55" s="12">
        <v>730.6</v>
      </c>
      <c r="E55" s="12">
        <v>1.6</v>
      </c>
      <c r="F55" s="13">
        <v>1442</v>
      </c>
      <c r="G55" s="14" t="s">
        <v>12165</v>
      </c>
      <c r="H55" s="14">
        <v>2001</v>
      </c>
      <c r="I55" s="12">
        <v>109.23</v>
      </c>
      <c r="J55" s="12">
        <v>1.1200000000000001</v>
      </c>
      <c r="K55" s="14">
        <v>5974</v>
      </c>
      <c r="L55" s="14" t="s">
        <v>233</v>
      </c>
      <c r="M55" s="11" t="str">
        <f t="shared" si="0"/>
        <v>Giant</v>
      </c>
      <c r="N55" s="11" t="str">
        <f t="shared" si="1"/>
        <v>Long</v>
      </c>
      <c r="O55" s="11" t="str">
        <f t="shared" si="2"/>
        <v>Mid-Range</v>
      </c>
      <c r="P55" s="11" t="str">
        <f t="shared" si="3"/>
        <v>Medium</v>
      </c>
      <c r="Q55" s="11" t="str">
        <f t="shared" si="4"/>
        <v>Sun-like</v>
      </c>
      <c r="R55" s="11">
        <f t="shared" si="5"/>
        <v>0</v>
      </c>
    </row>
    <row r="56" spans="1:18" ht="13">
      <c r="A56" s="11" t="s">
        <v>238</v>
      </c>
      <c r="B56" s="12">
        <v>5.9</v>
      </c>
      <c r="C56" s="12">
        <v>1.1659999999999999</v>
      </c>
      <c r="D56" s="12">
        <v>379</v>
      </c>
      <c r="E56" s="12">
        <v>1.02</v>
      </c>
      <c r="F56" s="13">
        <v>1442</v>
      </c>
      <c r="G56" s="14" t="s">
        <v>12165</v>
      </c>
      <c r="H56" s="14">
        <v>2001</v>
      </c>
      <c r="I56" s="12">
        <v>128.61000000000001</v>
      </c>
      <c r="J56" s="12">
        <v>1.02</v>
      </c>
      <c r="K56" s="14">
        <v>5662</v>
      </c>
      <c r="L56" s="14" t="s">
        <v>12168</v>
      </c>
      <c r="M56" s="11" t="str">
        <f t="shared" si="0"/>
        <v>Giant</v>
      </c>
      <c r="N56" s="11" t="str">
        <f t="shared" si="1"/>
        <v>Long</v>
      </c>
      <c r="O56" s="11" t="str">
        <f t="shared" si="2"/>
        <v>Mid-Range</v>
      </c>
      <c r="P56" s="11" t="str">
        <f t="shared" si="3"/>
        <v>Medium</v>
      </c>
      <c r="Q56" s="11" t="str">
        <f t="shared" si="4"/>
        <v>Sun-like</v>
      </c>
      <c r="R56" s="11">
        <f t="shared" si="5"/>
        <v>0</v>
      </c>
    </row>
    <row r="57" spans="1:18" ht="13">
      <c r="A57" s="11" t="s">
        <v>199</v>
      </c>
      <c r="B57" s="12">
        <v>2.23</v>
      </c>
      <c r="C57" s="12">
        <v>1.1659999999999999</v>
      </c>
      <c r="D57" s="12">
        <v>431.88</v>
      </c>
      <c r="E57" s="12">
        <v>1.17</v>
      </c>
      <c r="F57" s="13">
        <v>1442</v>
      </c>
      <c r="G57" s="14" t="s">
        <v>12165</v>
      </c>
      <c r="H57" s="14">
        <v>2001</v>
      </c>
      <c r="I57" s="12">
        <v>266.05</v>
      </c>
      <c r="J57" s="12">
        <v>1.25</v>
      </c>
      <c r="K57" s="14">
        <v>5596</v>
      </c>
      <c r="L57" s="14" t="s">
        <v>12168</v>
      </c>
      <c r="M57" s="11" t="str">
        <f t="shared" si="0"/>
        <v>Giant</v>
      </c>
      <c r="N57" s="11" t="str">
        <f t="shared" si="1"/>
        <v>Long</v>
      </c>
      <c r="O57" s="11" t="str">
        <f t="shared" si="2"/>
        <v>Mid-Range</v>
      </c>
      <c r="P57" s="11" t="str">
        <f t="shared" si="3"/>
        <v>Medium</v>
      </c>
      <c r="Q57" s="11" t="str">
        <f t="shared" si="4"/>
        <v>Sun-like</v>
      </c>
      <c r="R57" s="11">
        <f t="shared" si="5"/>
        <v>0</v>
      </c>
    </row>
    <row r="58" spans="1:18" ht="13">
      <c r="A58" s="11" t="s">
        <v>200</v>
      </c>
      <c r="B58" s="12">
        <v>0.81</v>
      </c>
      <c r="C58" s="12">
        <v>1.1659999999999999</v>
      </c>
      <c r="D58" s="12">
        <v>832.97</v>
      </c>
      <c r="E58" s="12">
        <v>1.6619999999999999</v>
      </c>
      <c r="F58" s="13">
        <v>1442</v>
      </c>
      <c r="G58" s="14" t="s">
        <v>12165</v>
      </c>
      <c r="H58" s="14">
        <v>2001</v>
      </c>
      <c r="I58" s="12">
        <v>111.65</v>
      </c>
      <c r="J58" s="12">
        <v>0.88</v>
      </c>
      <c r="K58" s="14">
        <v>5717</v>
      </c>
      <c r="L58" s="14" t="s">
        <v>201</v>
      </c>
      <c r="M58" s="11" t="str">
        <f t="shared" si="0"/>
        <v>Medium</v>
      </c>
      <c r="N58" s="11" t="str">
        <f t="shared" si="1"/>
        <v>Long</v>
      </c>
      <c r="O58" s="11" t="str">
        <f t="shared" si="2"/>
        <v>Mid-Range</v>
      </c>
      <c r="P58" s="11" t="str">
        <f t="shared" si="3"/>
        <v>Medium</v>
      </c>
      <c r="Q58" s="11" t="str">
        <f t="shared" si="4"/>
        <v>Sun-like</v>
      </c>
      <c r="R58" s="11">
        <f t="shared" si="5"/>
        <v>0</v>
      </c>
    </row>
    <row r="59" spans="1:18" ht="13">
      <c r="A59" s="11" t="s">
        <v>294</v>
      </c>
      <c r="B59" s="12">
        <v>1.97</v>
      </c>
      <c r="C59" s="12">
        <v>1.1659999999999999</v>
      </c>
      <c r="D59" s="12">
        <v>6.2771100000000004</v>
      </c>
      <c r="E59" s="12">
        <v>7.0000000000000007E-2</v>
      </c>
      <c r="F59" s="13">
        <v>1442</v>
      </c>
      <c r="G59" s="14" t="s">
        <v>12165</v>
      </c>
      <c r="H59" s="14">
        <v>2001</v>
      </c>
      <c r="I59" s="12">
        <v>198.8</v>
      </c>
      <c r="J59" s="12">
        <v>1.28</v>
      </c>
      <c r="K59" s="14">
        <v>5932</v>
      </c>
      <c r="L59" s="14" t="s">
        <v>295</v>
      </c>
      <c r="M59" s="11" t="str">
        <f t="shared" si="0"/>
        <v>Giant</v>
      </c>
      <c r="N59" s="11" t="str">
        <f t="shared" si="1"/>
        <v>Ultra Short</v>
      </c>
      <c r="O59" s="11" t="str">
        <f t="shared" si="2"/>
        <v>Mid-Range</v>
      </c>
      <c r="P59" s="11" t="str">
        <f t="shared" si="3"/>
        <v>Medium</v>
      </c>
      <c r="Q59" s="11" t="str">
        <f t="shared" si="4"/>
        <v>Sun-like</v>
      </c>
      <c r="R59" s="11">
        <f t="shared" si="5"/>
        <v>0</v>
      </c>
    </row>
    <row r="60" spans="1:18" ht="13">
      <c r="A60" s="11" t="s">
        <v>312</v>
      </c>
      <c r="B60" s="12">
        <v>4.38</v>
      </c>
      <c r="C60" s="12">
        <v>1.07</v>
      </c>
      <c r="D60" s="12">
        <v>111.4367</v>
      </c>
      <c r="E60" s="12">
        <v>0.45650000000000002</v>
      </c>
      <c r="F60" s="13">
        <v>405</v>
      </c>
      <c r="G60" s="14" t="s">
        <v>12165</v>
      </c>
      <c r="H60" s="14">
        <v>2001</v>
      </c>
      <c r="I60" s="12">
        <v>217.23</v>
      </c>
      <c r="J60" s="12">
        <v>1.1499999999999999</v>
      </c>
      <c r="K60" s="14">
        <v>5561</v>
      </c>
      <c r="L60" s="14" t="s">
        <v>12168</v>
      </c>
      <c r="M60" s="11" t="str">
        <f t="shared" si="0"/>
        <v>Giant</v>
      </c>
      <c r="N60" s="11" t="str">
        <f t="shared" si="1"/>
        <v>Long</v>
      </c>
      <c r="O60" s="11" t="str">
        <f t="shared" si="2"/>
        <v>Mid-Range</v>
      </c>
      <c r="P60" s="11" t="str">
        <f t="shared" si="3"/>
        <v>Medium</v>
      </c>
      <c r="Q60" s="11" t="str">
        <f t="shared" si="4"/>
        <v>Sun-like</v>
      </c>
      <c r="R60" s="11">
        <f t="shared" si="5"/>
        <v>0</v>
      </c>
    </row>
    <row r="61" spans="1:18" ht="13">
      <c r="A61" s="11" t="s">
        <v>518</v>
      </c>
      <c r="B61" s="12">
        <v>10.02</v>
      </c>
      <c r="C61" s="12">
        <v>1.1659999999999999</v>
      </c>
      <c r="D61" s="12">
        <v>2093.0700000000002</v>
      </c>
      <c r="E61" s="12">
        <v>3.1</v>
      </c>
      <c r="F61" s="13">
        <v>1442</v>
      </c>
      <c r="G61" s="14" t="s">
        <v>12165</v>
      </c>
      <c r="H61" s="14">
        <v>2001</v>
      </c>
      <c r="I61" s="12">
        <v>59.62</v>
      </c>
      <c r="J61" s="12">
        <v>1.0900000000000001</v>
      </c>
      <c r="K61" s="14">
        <v>6037</v>
      </c>
      <c r="L61" s="14" t="s">
        <v>12168</v>
      </c>
      <c r="M61" s="11" t="str">
        <f t="shared" si="0"/>
        <v>Giant</v>
      </c>
      <c r="N61" s="11" t="str">
        <f t="shared" si="1"/>
        <v>Long</v>
      </c>
      <c r="O61" s="11" t="str">
        <f t="shared" si="2"/>
        <v>Nearby</v>
      </c>
      <c r="P61" s="11" t="str">
        <f t="shared" si="3"/>
        <v>Medium</v>
      </c>
      <c r="Q61" s="11" t="str">
        <f t="shared" si="4"/>
        <v>Hot</v>
      </c>
      <c r="R61" s="11">
        <f t="shared" si="5"/>
        <v>0</v>
      </c>
    </row>
    <row r="62" spans="1:18" ht="13">
      <c r="A62" s="11" t="s">
        <v>81</v>
      </c>
      <c r="B62" s="12">
        <v>4.66</v>
      </c>
      <c r="C62" s="12">
        <v>1.1659999999999999</v>
      </c>
      <c r="D62" s="12">
        <v>1773.4</v>
      </c>
      <c r="E62" s="12">
        <v>2.93</v>
      </c>
      <c r="F62" s="13">
        <v>1442</v>
      </c>
      <c r="G62" s="14" t="s">
        <v>12165</v>
      </c>
      <c r="H62" s="14">
        <v>2002</v>
      </c>
      <c r="I62" s="12">
        <v>58.51</v>
      </c>
      <c r="J62" s="12">
        <v>0.9</v>
      </c>
      <c r="K62" s="14">
        <v>5338</v>
      </c>
      <c r="L62" s="14" t="s">
        <v>12171</v>
      </c>
      <c r="M62" s="11" t="str">
        <f t="shared" si="0"/>
        <v>Giant</v>
      </c>
      <c r="N62" s="11" t="str">
        <f t="shared" si="1"/>
        <v>Long</v>
      </c>
      <c r="O62" s="11" t="str">
        <f t="shared" si="2"/>
        <v>Nearby</v>
      </c>
      <c r="P62" s="11" t="str">
        <f t="shared" si="3"/>
        <v>Medium</v>
      </c>
      <c r="Q62" s="11" t="str">
        <f t="shared" si="4"/>
        <v>Sun-like</v>
      </c>
      <c r="R62" s="11">
        <f t="shared" si="5"/>
        <v>0</v>
      </c>
    </row>
    <row r="63" spans="1:18" ht="13">
      <c r="A63" s="11" t="s">
        <v>104</v>
      </c>
      <c r="B63" s="12">
        <v>3.8780000000000001</v>
      </c>
      <c r="C63" s="12">
        <v>1.1659999999999999</v>
      </c>
      <c r="D63" s="12">
        <v>4825</v>
      </c>
      <c r="E63" s="12">
        <v>5.5030000000000001</v>
      </c>
      <c r="F63" s="13">
        <v>1442</v>
      </c>
      <c r="G63" s="14" t="s">
        <v>12165</v>
      </c>
      <c r="H63" s="14">
        <v>2002</v>
      </c>
      <c r="I63" s="12">
        <v>41.06</v>
      </c>
      <c r="J63" s="12">
        <v>0.91</v>
      </c>
      <c r="K63" s="14">
        <v>5196</v>
      </c>
      <c r="L63" s="14" t="s">
        <v>105</v>
      </c>
      <c r="M63" s="11" t="str">
        <f t="shared" si="0"/>
        <v>Giant</v>
      </c>
      <c r="N63" s="11" t="str">
        <f t="shared" si="1"/>
        <v>Long</v>
      </c>
      <c r="O63" s="11" t="str">
        <f t="shared" si="2"/>
        <v>Nearby</v>
      </c>
      <c r="P63" s="11" t="str">
        <f t="shared" si="3"/>
        <v>Medium</v>
      </c>
      <c r="Q63" s="11" t="str">
        <f t="shared" si="4"/>
        <v>Sun-like</v>
      </c>
      <c r="R63" s="11">
        <f t="shared" si="5"/>
        <v>0</v>
      </c>
    </row>
    <row r="64" spans="1:18" ht="13">
      <c r="A64" s="11" t="s">
        <v>345</v>
      </c>
      <c r="B64" s="12">
        <v>30.6</v>
      </c>
      <c r="C64" s="12">
        <v>1.1659999999999999</v>
      </c>
      <c r="D64" s="12">
        <v>1531</v>
      </c>
      <c r="E64" s="12">
        <v>2.61</v>
      </c>
      <c r="F64" s="13">
        <v>1442</v>
      </c>
      <c r="G64" s="14" t="s">
        <v>12165</v>
      </c>
      <c r="H64" s="14">
        <v>2002</v>
      </c>
      <c r="I64" s="12">
        <v>124.69</v>
      </c>
      <c r="J64" s="12">
        <v>1.05</v>
      </c>
      <c r="K64" s="14">
        <v>5890</v>
      </c>
      <c r="L64" s="14" t="s">
        <v>347</v>
      </c>
      <c r="M64" s="11" t="str">
        <f t="shared" si="0"/>
        <v>Giant</v>
      </c>
      <c r="N64" s="11" t="str">
        <f t="shared" si="1"/>
        <v>Long</v>
      </c>
      <c r="O64" s="11" t="str">
        <f t="shared" si="2"/>
        <v>Mid-Range</v>
      </c>
      <c r="P64" s="11" t="str">
        <f t="shared" si="3"/>
        <v>Medium</v>
      </c>
      <c r="Q64" s="11" t="str">
        <f t="shared" si="4"/>
        <v>Sun-like</v>
      </c>
      <c r="R64" s="11">
        <f t="shared" si="5"/>
        <v>0</v>
      </c>
    </row>
    <row r="65" spans="1:18" ht="13">
      <c r="A65" s="11" t="s">
        <v>349</v>
      </c>
      <c r="B65" s="12">
        <v>0.26100000000000001</v>
      </c>
      <c r="C65" s="12">
        <v>1.1659999999999999</v>
      </c>
      <c r="D65" s="12">
        <v>10.8985</v>
      </c>
      <c r="E65" s="12">
        <v>0.10199999999999999</v>
      </c>
      <c r="F65" s="13">
        <v>890</v>
      </c>
      <c r="G65" s="14" t="s">
        <v>12165</v>
      </c>
      <c r="H65" s="14">
        <v>2002</v>
      </c>
      <c r="I65" s="12">
        <v>127.07</v>
      </c>
      <c r="J65" s="12">
        <v>1.27</v>
      </c>
      <c r="K65" s="14">
        <v>6265</v>
      </c>
      <c r="L65" s="14" t="s">
        <v>350</v>
      </c>
      <c r="M65" s="11" t="str">
        <f t="shared" si="0"/>
        <v>Medium</v>
      </c>
      <c r="N65" s="11" t="str">
        <f t="shared" si="1"/>
        <v>Short</v>
      </c>
      <c r="O65" s="11" t="str">
        <f t="shared" si="2"/>
        <v>Mid-Range</v>
      </c>
      <c r="P65" s="11" t="str">
        <f t="shared" si="3"/>
        <v>Medium</v>
      </c>
      <c r="Q65" s="11" t="str">
        <f t="shared" si="4"/>
        <v>Hot</v>
      </c>
      <c r="R65" s="11">
        <f t="shared" si="5"/>
        <v>0</v>
      </c>
    </row>
    <row r="66" spans="1:18" ht="13">
      <c r="A66" s="11" t="s">
        <v>351</v>
      </c>
      <c r="B66" s="12">
        <v>1.42</v>
      </c>
      <c r="C66" s="12">
        <v>1.1659999999999999</v>
      </c>
      <c r="D66" s="12">
        <v>394.48122999999998</v>
      </c>
      <c r="E66" s="12">
        <v>1.04</v>
      </c>
      <c r="F66" s="13">
        <v>1442</v>
      </c>
      <c r="G66" s="14" t="s">
        <v>12165</v>
      </c>
      <c r="H66" s="14">
        <v>2002</v>
      </c>
      <c r="I66" s="12">
        <v>194.46</v>
      </c>
      <c r="J66" s="12">
        <v>1.1000000000000001</v>
      </c>
      <c r="K66" s="14">
        <v>5600</v>
      </c>
      <c r="L66" s="14" t="s">
        <v>12168</v>
      </c>
      <c r="M66" s="11" t="str">
        <f t="shared" si="0"/>
        <v>Giant</v>
      </c>
      <c r="N66" s="11" t="str">
        <f t="shared" si="1"/>
        <v>Long</v>
      </c>
      <c r="O66" s="11" t="str">
        <f t="shared" si="2"/>
        <v>Mid-Range</v>
      </c>
      <c r="P66" s="11" t="str">
        <f t="shared" si="3"/>
        <v>Medium</v>
      </c>
      <c r="Q66" s="11" t="str">
        <f t="shared" si="4"/>
        <v>Sun-like</v>
      </c>
      <c r="R66" s="11">
        <f t="shared" si="5"/>
        <v>0</v>
      </c>
    </row>
    <row r="67" spans="1:18" ht="13">
      <c r="A67" s="11" t="s">
        <v>356</v>
      </c>
      <c r="B67" s="12">
        <v>0.82499999999999996</v>
      </c>
      <c r="C67" s="12">
        <v>1.1659999999999999</v>
      </c>
      <c r="D67" s="12">
        <v>1121.79</v>
      </c>
      <c r="E67" s="12">
        <v>2.0670000000000002</v>
      </c>
      <c r="F67" s="13">
        <v>1442</v>
      </c>
      <c r="G67" s="14" t="s">
        <v>12165</v>
      </c>
      <c r="H67" s="14">
        <v>2002</v>
      </c>
      <c r="I67" s="12">
        <v>123.45</v>
      </c>
      <c r="J67" s="12">
        <v>0.94</v>
      </c>
      <c r="K67" s="14">
        <v>5844</v>
      </c>
      <c r="L67" s="14" t="s">
        <v>12168</v>
      </c>
      <c r="M67" s="11" t="str">
        <f t="shared" si="0"/>
        <v>Medium</v>
      </c>
      <c r="N67" s="11" t="str">
        <f t="shared" si="1"/>
        <v>Long</v>
      </c>
      <c r="O67" s="11" t="str">
        <f t="shared" si="2"/>
        <v>Mid-Range</v>
      </c>
      <c r="P67" s="11" t="str">
        <f t="shared" si="3"/>
        <v>Medium</v>
      </c>
      <c r="Q67" s="11" t="str">
        <f t="shared" si="4"/>
        <v>Sun-like</v>
      </c>
      <c r="R67" s="11">
        <f t="shared" si="5"/>
        <v>0</v>
      </c>
    </row>
    <row r="68" spans="1:18" ht="13">
      <c r="A68" s="11" t="s">
        <v>219</v>
      </c>
      <c r="B68" s="12">
        <v>1.8120000000000001</v>
      </c>
      <c r="C68" s="12">
        <v>1.1659999999999999</v>
      </c>
      <c r="D68" s="12">
        <v>1708</v>
      </c>
      <c r="E68" s="12">
        <v>2.8144999999999998</v>
      </c>
      <c r="F68" s="13">
        <v>1442</v>
      </c>
      <c r="G68" s="14" t="s">
        <v>12165</v>
      </c>
      <c r="H68" s="14">
        <v>2002</v>
      </c>
      <c r="I68" s="12">
        <v>123.58</v>
      </c>
      <c r="J68" s="12">
        <v>1.2</v>
      </c>
      <c r="K68" s="14">
        <v>5645</v>
      </c>
      <c r="L68" s="14" t="s">
        <v>12168</v>
      </c>
      <c r="M68" s="11" t="str">
        <f t="shared" si="0"/>
        <v>Giant</v>
      </c>
      <c r="N68" s="11" t="str">
        <f t="shared" si="1"/>
        <v>Long</v>
      </c>
      <c r="O68" s="11" t="str">
        <f t="shared" si="2"/>
        <v>Mid-Range</v>
      </c>
      <c r="P68" s="11" t="str">
        <f t="shared" si="3"/>
        <v>Medium</v>
      </c>
      <c r="Q68" s="11" t="str">
        <f t="shared" si="4"/>
        <v>Sun-like</v>
      </c>
      <c r="R68" s="11">
        <f t="shared" si="5"/>
        <v>0</v>
      </c>
    </row>
    <row r="69" spans="1:18" ht="13">
      <c r="A69" s="11" t="s">
        <v>369</v>
      </c>
      <c r="B69" s="12">
        <v>1.7689999999999999</v>
      </c>
      <c r="C69" s="12">
        <v>1.1659999999999999</v>
      </c>
      <c r="D69" s="12">
        <v>453.01900000000001</v>
      </c>
      <c r="E69" s="12">
        <v>1.0840000000000001</v>
      </c>
      <c r="F69" s="13">
        <v>1442</v>
      </c>
      <c r="G69" s="14" t="s">
        <v>12165</v>
      </c>
      <c r="H69" s="14">
        <v>2002</v>
      </c>
      <c r="I69" s="12">
        <v>53.88</v>
      </c>
      <c r="J69" s="12">
        <v>0.83</v>
      </c>
      <c r="K69" s="14">
        <v>4863</v>
      </c>
      <c r="L69" s="14" t="s">
        <v>12168</v>
      </c>
      <c r="M69" s="11" t="str">
        <f t="shared" si="0"/>
        <v>Giant</v>
      </c>
      <c r="N69" s="11" t="str">
        <f t="shared" si="1"/>
        <v>Long</v>
      </c>
      <c r="O69" s="11" t="str">
        <f t="shared" si="2"/>
        <v>Nearby</v>
      </c>
      <c r="P69" s="11" t="str">
        <f t="shared" si="3"/>
        <v>Medium</v>
      </c>
      <c r="Q69" s="11" t="str">
        <f t="shared" si="4"/>
        <v>Sun-like</v>
      </c>
      <c r="R69" s="11">
        <f t="shared" si="5"/>
        <v>0</v>
      </c>
    </row>
    <row r="70" spans="1:18" ht="13">
      <c r="A70" s="11" t="s">
        <v>374</v>
      </c>
      <c r="B70" s="12">
        <v>9.69</v>
      </c>
      <c r="C70" s="12">
        <v>1.1659999999999999</v>
      </c>
      <c r="D70" s="12">
        <v>653.21996999999999</v>
      </c>
      <c r="E70" s="12">
        <v>1.5</v>
      </c>
      <c r="F70" s="13">
        <v>1442</v>
      </c>
      <c r="G70" s="14" t="s">
        <v>12165</v>
      </c>
      <c r="H70" s="14">
        <v>2002</v>
      </c>
      <c r="I70" s="12">
        <v>108.91</v>
      </c>
      <c r="J70" s="12">
        <v>1.0900000000000001</v>
      </c>
      <c r="K70" s="14">
        <v>5870</v>
      </c>
      <c r="L70" s="14" t="s">
        <v>12168</v>
      </c>
      <c r="M70" s="11" t="str">
        <f t="shared" si="0"/>
        <v>Giant</v>
      </c>
      <c r="N70" s="11" t="str">
        <f t="shared" si="1"/>
        <v>Long</v>
      </c>
      <c r="O70" s="11" t="str">
        <f t="shared" si="2"/>
        <v>Mid-Range</v>
      </c>
      <c r="P70" s="11" t="str">
        <f t="shared" si="3"/>
        <v>Medium</v>
      </c>
      <c r="Q70" s="11" t="str">
        <f t="shared" si="4"/>
        <v>Sun-like</v>
      </c>
      <c r="R70" s="11">
        <f t="shared" si="5"/>
        <v>0</v>
      </c>
    </row>
    <row r="71" spans="1:18" ht="13">
      <c r="A71" s="11" t="s">
        <v>400</v>
      </c>
      <c r="B71" s="12">
        <v>9.84</v>
      </c>
      <c r="C71" s="12">
        <v>1.1659999999999999</v>
      </c>
      <c r="D71" s="12">
        <v>8.4282000000000004</v>
      </c>
      <c r="E71" s="12">
        <v>0.08</v>
      </c>
      <c r="F71" s="13">
        <v>1442</v>
      </c>
      <c r="G71" s="14" t="s">
        <v>12165</v>
      </c>
      <c r="H71" s="14">
        <v>2002</v>
      </c>
      <c r="I71" s="12">
        <v>100.62</v>
      </c>
      <c r="J71" s="12">
        <v>0.42</v>
      </c>
      <c r="K71" s="14">
        <v>4723</v>
      </c>
      <c r="L71" s="14" t="s">
        <v>12168</v>
      </c>
      <c r="M71" s="11" t="str">
        <f t="shared" si="0"/>
        <v>Giant</v>
      </c>
      <c r="N71" s="11" t="str">
        <f t="shared" si="1"/>
        <v>Ultra Short</v>
      </c>
      <c r="O71" s="11" t="str">
        <f t="shared" si="2"/>
        <v>Mid-Range</v>
      </c>
      <c r="P71" s="11" t="str">
        <f t="shared" si="3"/>
        <v>Medium</v>
      </c>
      <c r="Q71" s="11" t="str">
        <f t="shared" si="4"/>
        <v>Sun-like</v>
      </c>
      <c r="R71" s="11">
        <f t="shared" si="5"/>
        <v>0</v>
      </c>
    </row>
    <row r="72" spans="1:18" ht="13">
      <c r="A72" s="11" t="s">
        <v>404</v>
      </c>
      <c r="B72" s="12">
        <v>0.27</v>
      </c>
      <c r="C72" s="12">
        <v>1.1659999999999999</v>
      </c>
      <c r="D72" s="12">
        <v>6.4039999999999999</v>
      </c>
      <c r="E72" s="12">
        <v>7.0000000000000007E-2</v>
      </c>
      <c r="F72" s="13">
        <v>900</v>
      </c>
      <c r="G72" s="14" t="s">
        <v>12165</v>
      </c>
      <c r="H72" s="14">
        <v>2002</v>
      </c>
      <c r="I72" s="12">
        <v>135.75</v>
      </c>
      <c r="J72" s="12">
        <v>1.07</v>
      </c>
      <c r="K72" s="14">
        <v>5570</v>
      </c>
      <c r="L72" s="14" t="s">
        <v>405</v>
      </c>
      <c r="M72" s="11" t="str">
        <f t="shared" si="0"/>
        <v>Medium</v>
      </c>
      <c r="N72" s="11" t="str">
        <f t="shared" si="1"/>
        <v>Ultra Short</v>
      </c>
      <c r="O72" s="11" t="str">
        <f t="shared" si="2"/>
        <v>Mid-Range</v>
      </c>
      <c r="P72" s="11" t="str">
        <f t="shared" si="3"/>
        <v>Medium</v>
      </c>
      <c r="Q72" s="11" t="str">
        <f t="shared" si="4"/>
        <v>Sun-like</v>
      </c>
      <c r="R72" s="11">
        <f t="shared" si="5"/>
        <v>0</v>
      </c>
    </row>
    <row r="73" spans="1:18" ht="13">
      <c r="A73" s="11" t="s">
        <v>435</v>
      </c>
      <c r="B73" s="12">
        <v>3.18</v>
      </c>
      <c r="C73" s="12">
        <v>1.1659999999999999</v>
      </c>
      <c r="D73" s="12">
        <v>1378</v>
      </c>
      <c r="E73" s="12">
        <v>2.5099999999999998</v>
      </c>
      <c r="F73" s="13">
        <v>1442</v>
      </c>
      <c r="G73" s="14" t="s">
        <v>12165</v>
      </c>
      <c r="H73" s="14">
        <v>2002</v>
      </c>
      <c r="I73" s="12">
        <v>165.53</v>
      </c>
      <c r="J73" s="12">
        <v>1.31</v>
      </c>
      <c r="K73" s="14">
        <v>5879</v>
      </c>
      <c r="L73" s="14" t="s">
        <v>12168</v>
      </c>
      <c r="M73" s="11" t="str">
        <f t="shared" si="0"/>
        <v>Giant</v>
      </c>
      <c r="N73" s="11" t="str">
        <f t="shared" si="1"/>
        <v>Long</v>
      </c>
      <c r="O73" s="11" t="str">
        <f t="shared" si="2"/>
        <v>Mid-Range</v>
      </c>
      <c r="P73" s="11" t="str">
        <f t="shared" si="3"/>
        <v>Medium</v>
      </c>
      <c r="Q73" s="11" t="str">
        <f t="shared" si="4"/>
        <v>Sun-like</v>
      </c>
      <c r="R73" s="11">
        <f t="shared" si="5"/>
        <v>0</v>
      </c>
    </row>
    <row r="74" spans="1:18" ht="13">
      <c r="A74" s="11" t="s">
        <v>196</v>
      </c>
      <c r="B74" s="12">
        <v>6.29</v>
      </c>
      <c r="C74" s="12">
        <v>1.1659999999999999</v>
      </c>
      <c r="D74" s="12">
        <v>1120</v>
      </c>
      <c r="E74" s="12">
        <v>2.2000000000000002</v>
      </c>
      <c r="F74" s="13">
        <v>1442</v>
      </c>
      <c r="G74" s="14" t="s">
        <v>12165</v>
      </c>
      <c r="H74" s="14">
        <v>2002</v>
      </c>
      <c r="I74" s="12">
        <v>280.18</v>
      </c>
      <c r="J74" s="12">
        <v>1.23</v>
      </c>
      <c r="K74" s="14">
        <v>5945</v>
      </c>
      <c r="L74" s="14" t="s">
        <v>12168</v>
      </c>
      <c r="M74" s="11" t="str">
        <f t="shared" si="0"/>
        <v>Giant</v>
      </c>
      <c r="N74" s="11" t="str">
        <f t="shared" si="1"/>
        <v>Long</v>
      </c>
      <c r="O74" s="11" t="str">
        <f t="shared" si="2"/>
        <v>Mid-Range</v>
      </c>
      <c r="P74" s="11" t="str">
        <f t="shared" si="3"/>
        <v>Medium</v>
      </c>
      <c r="Q74" s="11" t="str">
        <f t="shared" si="4"/>
        <v>Sun-like</v>
      </c>
      <c r="R74" s="11">
        <f t="shared" si="5"/>
        <v>0</v>
      </c>
    </row>
    <row r="75" spans="1:18" ht="13">
      <c r="A75" s="11" t="s">
        <v>239</v>
      </c>
      <c r="B75" s="12">
        <v>8.6219999999999999</v>
      </c>
      <c r="C75" s="12">
        <v>1.1659999999999999</v>
      </c>
      <c r="D75" s="12">
        <v>2527.83</v>
      </c>
      <c r="E75" s="12">
        <v>3.7040000000000002</v>
      </c>
      <c r="F75" s="13">
        <v>1442</v>
      </c>
      <c r="G75" s="14" t="s">
        <v>12165</v>
      </c>
      <c r="H75" s="14">
        <v>2002</v>
      </c>
      <c r="I75" s="12">
        <v>181.61</v>
      </c>
      <c r="J75" s="12">
        <v>1.05</v>
      </c>
      <c r="K75" s="14">
        <v>5607</v>
      </c>
      <c r="L75" s="14" t="s">
        <v>12168</v>
      </c>
      <c r="M75" s="11" t="str">
        <f t="shared" si="0"/>
        <v>Giant</v>
      </c>
      <c r="N75" s="11" t="str">
        <f t="shared" si="1"/>
        <v>Long</v>
      </c>
      <c r="O75" s="11" t="str">
        <f t="shared" si="2"/>
        <v>Mid-Range</v>
      </c>
      <c r="P75" s="11" t="str">
        <f t="shared" si="3"/>
        <v>Medium</v>
      </c>
      <c r="Q75" s="11" t="str">
        <f t="shared" si="4"/>
        <v>Sun-like</v>
      </c>
      <c r="R75" s="11">
        <f t="shared" si="5"/>
        <v>0</v>
      </c>
    </row>
    <row r="76" spans="1:18" ht="13">
      <c r="A76" s="11" t="s">
        <v>246</v>
      </c>
      <c r="B76" s="12">
        <v>0.67500000000000004</v>
      </c>
      <c r="C76" s="12">
        <v>1.1659999999999999</v>
      </c>
      <c r="D76" s="12">
        <v>154.37799999999999</v>
      </c>
      <c r="E76" s="12">
        <v>0.53364</v>
      </c>
      <c r="F76" s="13">
        <v>1442</v>
      </c>
      <c r="G76" s="14" t="s">
        <v>12165</v>
      </c>
      <c r="H76" s="14">
        <v>2002</v>
      </c>
      <c r="I76" s="12">
        <v>103.36</v>
      </c>
      <c r="J76" s="12">
        <v>0.85</v>
      </c>
      <c r="K76" s="14">
        <v>5492</v>
      </c>
      <c r="L76" s="14" t="s">
        <v>12168</v>
      </c>
      <c r="M76" s="11" t="str">
        <f t="shared" si="0"/>
        <v>Medium</v>
      </c>
      <c r="N76" s="11" t="str">
        <f t="shared" si="1"/>
        <v>Long</v>
      </c>
      <c r="O76" s="11" t="str">
        <f t="shared" si="2"/>
        <v>Mid-Range</v>
      </c>
      <c r="P76" s="11" t="str">
        <f t="shared" si="3"/>
        <v>Medium</v>
      </c>
      <c r="Q76" s="11" t="str">
        <f t="shared" si="4"/>
        <v>Sun-like</v>
      </c>
      <c r="R76" s="11">
        <f t="shared" si="5"/>
        <v>0</v>
      </c>
    </row>
    <row r="77" spans="1:18" ht="13">
      <c r="A77" s="11" t="s">
        <v>247</v>
      </c>
      <c r="B77" s="12">
        <v>0.65200000000000002</v>
      </c>
      <c r="C77" s="12">
        <v>1.1659999999999999</v>
      </c>
      <c r="D77" s="12">
        <v>885.5</v>
      </c>
      <c r="E77" s="12">
        <v>1.71</v>
      </c>
      <c r="F77" s="13">
        <v>1442</v>
      </c>
      <c r="G77" s="14" t="s">
        <v>12165</v>
      </c>
      <c r="H77" s="14">
        <v>2002</v>
      </c>
      <c r="I77" s="12">
        <v>103.36</v>
      </c>
      <c r="J77" s="12">
        <v>0.85</v>
      </c>
      <c r="K77" s="14">
        <v>5492</v>
      </c>
      <c r="L77" s="14" t="s">
        <v>12168</v>
      </c>
      <c r="M77" s="11" t="str">
        <f t="shared" si="0"/>
        <v>Medium</v>
      </c>
      <c r="N77" s="11" t="str">
        <f t="shared" si="1"/>
        <v>Long</v>
      </c>
      <c r="O77" s="11" t="str">
        <f t="shared" si="2"/>
        <v>Mid-Range</v>
      </c>
      <c r="P77" s="11" t="str">
        <f t="shared" si="3"/>
        <v>Medium</v>
      </c>
      <c r="Q77" s="11" t="str">
        <f t="shared" si="4"/>
        <v>Sun-like</v>
      </c>
      <c r="R77" s="11">
        <f t="shared" si="5"/>
        <v>0</v>
      </c>
    </row>
    <row r="78" spans="1:18" ht="13">
      <c r="A78" s="11" t="s">
        <v>257</v>
      </c>
      <c r="B78" s="12">
        <v>4.67</v>
      </c>
      <c r="C78" s="12">
        <v>1.1659999999999999</v>
      </c>
      <c r="D78" s="12">
        <v>264.14999999999998</v>
      </c>
      <c r="E78" s="12">
        <v>0.85</v>
      </c>
      <c r="F78" s="13">
        <v>1442</v>
      </c>
      <c r="G78" s="14" t="s">
        <v>12165</v>
      </c>
      <c r="H78" s="14">
        <v>2002</v>
      </c>
      <c r="I78" s="12">
        <v>111.29</v>
      </c>
      <c r="J78" s="12">
        <v>1.45</v>
      </c>
      <c r="K78" s="14">
        <v>6165</v>
      </c>
      <c r="L78" s="14" t="s">
        <v>12168</v>
      </c>
      <c r="M78" s="11" t="str">
        <f t="shared" si="0"/>
        <v>Giant</v>
      </c>
      <c r="N78" s="11" t="str">
        <f t="shared" si="1"/>
        <v>Long</v>
      </c>
      <c r="O78" s="11" t="str">
        <f t="shared" si="2"/>
        <v>Mid-Range</v>
      </c>
      <c r="P78" s="11" t="str">
        <f t="shared" si="3"/>
        <v>Medium</v>
      </c>
      <c r="Q78" s="11" t="str">
        <f t="shared" si="4"/>
        <v>Hot</v>
      </c>
      <c r="R78" s="11">
        <f t="shared" si="5"/>
        <v>0</v>
      </c>
    </row>
    <row r="79" spans="1:18" ht="13">
      <c r="A79" s="11" t="s">
        <v>270</v>
      </c>
      <c r="B79" s="12">
        <v>7.32</v>
      </c>
      <c r="C79" s="12">
        <v>1.1659999999999999</v>
      </c>
      <c r="D79" s="12">
        <v>712.13</v>
      </c>
      <c r="E79" s="12">
        <v>1.93</v>
      </c>
      <c r="F79" s="13">
        <v>1442</v>
      </c>
      <c r="G79" s="14" t="s">
        <v>12165</v>
      </c>
      <c r="H79" s="14">
        <v>2002</v>
      </c>
      <c r="I79" s="12">
        <v>401.02</v>
      </c>
      <c r="J79" s="12">
        <v>0.91</v>
      </c>
      <c r="K79" s="14">
        <v>4424</v>
      </c>
      <c r="L79" s="14" t="s">
        <v>12168</v>
      </c>
      <c r="M79" s="11" t="str">
        <f t="shared" si="0"/>
        <v>Giant</v>
      </c>
      <c r="N79" s="11" t="str">
        <f t="shared" si="1"/>
        <v>Long</v>
      </c>
      <c r="O79" s="11" t="str">
        <f t="shared" si="2"/>
        <v>Mid-Range</v>
      </c>
      <c r="P79" s="11" t="str">
        <f t="shared" si="3"/>
        <v>Medium</v>
      </c>
      <c r="Q79" s="11" t="str">
        <f t="shared" si="4"/>
        <v>Sun-like</v>
      </c>
      <c r="R79" s="11">
        <f t="shared" si="5"/>
        <v>0</v>
      </c>
    </row>
    <row r="80" spans="1:18" ht="13">
      <c r="A80" s="11" t="s">
        <v>273</v>
      </c>
      <c r="B80" s="12">
        <v>0.1</v>
      </c>
      <c r="C80" s="12">
        <v>1.1659999999999999</v>
      </c>
      <c r="D80" s="12">
        <v>4.9473700000000003</v>
      </c>
      <c r="E80" s="12">
        <v>0.06</v>
      </c>
      <c r="F80" s="13">
        <v>1442</v>
      </c>
      <c r="G80" s="14" t="s">
        <v>12165</v>
      </c>
      <c r="H80" s="14">
        <v>2002</v>
      </c>
      <c r="I80" s="12">
        <v>140.55000000000001</v>
      </c>
      <c r="J80" s="12">
        <v>1.03</v>
      </c>
      <c r="K80" s="14">
        <v>5602</v>
      </c>
      <c r="L80" s="14" t="s">
        <v>274</v>
      </c>
      <c r="M80" s="11" t="str">
        <f t="shared" si="0"/>
        <v>Medium</v>
      </c>
      <c r="N80" s="11" t="str">
        <f t="shared" si="1"/>
        <v>Ultra Short</v>
      </c>
      <c r="O80" s="11" t="str">
        <f t="shared" si="2"/>
        <v>Mid-Range</v>
      </c>
      <c r="P80" s="11" t="str">
        <f t="shared" si="3"/>
        <v>Medium</v>
      </c>
      <c r="Q80" s="11" t="str">
        <f t="shared" si="4"/>
        <v>Sun-like</v>
      </c>
      <c r="R80" s="11">
        <f t="shared" si="5"/>
        <v>0</v>
      </c>
    </row>
    <row r="81" spans="1:18" ht="13">
      <c r="A81" s="11" t="s">
        <v>276</v>
      </c>
      <c r="B81" s="12">
        <v>4.9539999999999997</v>
      </c>
      <c r="C81" s="12">
        <v>1.1659999999999999</v>
      </c>
      <c r="D81" s="12">
        <v>1293</v>
      </c>
      <c r="E81" s="12">
        <v>2.3530000000000002</v>
      </c>
      <c r="F81" s="13">
        <v>1442</v>
      </c>
      <c r="G81" s="14" t="s">
        <v>12165</v>
      </c>
      <c r="H81" s="14">
        <v>2002</v>
      </c>
      <c r="I81" s="12">
        <v>101.73</v>
      </c>
      <c r="J81" s="12">
        <v>1.04</v>
      </c>
      <c r="K81" s="14">
        <v>5987</v>
      </c>
      <c r="L81" s="14" t="s">
        <v>12168</v>
      </c>
      <c r="M81" s="11" t="str">
        <f t="shared" si="0"/>
        <v>Giant</v>
      </c>
      <c r="N81" s="11" t="str">
        <f t="shared" si="1"/>
        <v>Long</v>
      </c>
      <c r="O81" s="11" t="str">
        <f t="shared" si="2"/>
        <v>Mid-Range</v>
      </c>
      <c r="P81" s="11" t="str">
        <f t="shared" si="3"/>
        <v>Medium</v>
      </c>
      <c r="Q81" s="11" t="str">
        <f t="shared" si="4"/>
        <v>Sun-like</v>
      </c>
      <c r="R81" s="11">
        <f t="shared" si="5"/>
        <v>0</v>
      </c>
    </row>
    <row r="82" spans="1:18" ht="13">
      <c r="A82" s="11" t="s">
        <v>301</v>
      </c>
      <c r="B82" s="12">
        <v>3.85</v>
      </c>
      <c r="C82" s="12">
        <v>1.1659999999999999</v>
      </c>
      <c r="D82" s="12">
        <v>3658</v>
      </c>
      <c r="E82" s="12">
        <v>4.75</v>
      </c>
      <c r="F82" s="13">
        <v>1442</v>
      </c>
      <c r="G82" s="14" t="s">
        <v>12165</v>
      </c>
      <c r="H82" s="14">
        <v>2002</v>
      </c>
      <c r="I82" s="12">
        <v>169.51</v>
      </c>
      <c r="J82" s="12">
        <v>1.43</v>
      </c>
      <c r="K82" s="14">
        <v>5932</v>
      </c>
      <c r="L82" s="14" t="s">
        <v>12168</v>
      </c>
      <c r="M82" s="11" t="str">
        <f t="shared" si="0"/>
        <v>Giant</v>
      </c>
      <c r="N82" s="11" t="str">
        <f t="shared" si="1"/>
        <v>Long</v>
      </c>
      <c r="O82" s="11" t="str">
        <f t="shared" si="2"/>
        <v>Mid-Range</v>
      </c>
      <c r="P82" s="11" t="str">
        <f t="shared" si="3"/>
        <v>Medium</v>
      </c>
      <c r="Q82" s="11" t="str">
        <f t="shared" si="4"/>
        <v>Sun-like</v>
      </c>
      <c r="R82" s="11">
        <f t="shared" si="5"/>
        <v>0</v>
      </c>
    </row>
    <row r="83" spans="1:18" ht="13">
      <c r="A83" s="11" t="s">
        <v>303</v>
      </c>
      <c r="B83" s="12">
        <v>3.08</v>
      </c>
      <c r="C83" s="12">
        <v>1.1659999999999999</v>
      </c>
      <c r="D83" s="12">
        <v>188.3</v>
      </c>
      <c r="E83" s="12">
        <v>0.65</v>
      </c>
      <c r="F83" s="13">
        <v>1442</v>
      </c>
      <c r="G83" s="14" t="s">
        <v>12165</v>
      </c>
      <c r="H83" s="14">
        <v>2002</v>
      </c>
      <c r="I83" s="12">
        <v>318.05</v>
      </c>
      <c r="J83" s="12">
        <v>1.1399999999999999</v>
      </c>
      <c r="K83" s="14">
        <v>5601</v>
      </c>
      <c r="L83" s="14" t="s">
        <v>12168</v>
      </c>
      <c r="M83" s="11" t="str">
        <f t="shared" si="0"/>
        <v>Giant</v>
      </c>
      <c r="N83" s="11" t="str">
        <f t="shared" si="1"/>
        <v>Long</v>
      </c>
      <c r="O83" s="11" t="str">
        <f t="shared" si="2"/>
        <v>Mid-Range</v>
      </c>
      <c r="P83" s="11" t="str">
        <f t="shared" si="3"/>
        <v>Medium</v>
      </c>
      <c r="Q83" s="11" t="str">
        <f t="shared" si="4"/>
        <v>Sun-like</v>
      </c>
      <c r="R83" s="11">
        <f t="shared" si="5"/>
        <v>0</v>
      </c>
    </row>
    <row r="84" spans="1:18" ht="13">
      <c r="A84" s="11" t="s">
        <v>311</v>
      </c>
      <c r="B84" s="12">
        <v>0.21</v>
      </c>
      <c r="C84" s="12">
        <v>1.1659999999999999</v>
      </c>
      <c r="D84" s="12">
        <v>3.9709699999999999</v>
      </c>
      <c r="E84" s="12">
        <v>0.05</v>
      </c>
      <c r="F84" s="13">
        <v>1442</v>
      </c>
      <c r="G84" s="14" t="s">
        <v>12165</v>
      </c>
      <c r="H84" s="14">
        <v>2002</v>
      </c>
      <c r="I84" s="12">
        <v>198.93</v>
      </c>
      <c r="J84" s="12">
        <v>0.99</v>
      </c>
      <c r="K84" s="14">
        <v>5644</v>
      </c>
      <c r="L84" s="14" t="s">
        <v>12168</v>
      </c>
      <c r="M84" s="11" t="str">
        <f t="shared" si="0"/>
        <v>Medium</v>
      </c>
      <c r="N84" s="11" t="str">
        <f t="shared" si="1"/>
        <v>Ultra Short</v>
      </c>
      <c r="O84" s="11" t="str">
        <f t="shared" si="2"/>
        <v>Mid-Range</v>
      </c>
      <c r="P84" s="11" t="str">
        <f t="shared" si="3"/>
        <v>Medium</v>
      </c>
      <c r="Q84" s="11" t="str">
        <f t="shared" si="4"/>
        <v>Sun-like</v>
      </c>
      <c r="R84" s="11">
        <f t="shared" si="5"/>
        <v>0</v>
      </c>
    </row>
    <row r="85" spans="1:18" ht="13">
      <c r="A85" s="11" t="s">
        <v>316</v>
      </c>
      <c r="B85" s="12">
        <v>0.34</v>
      </c>
      <c r="C85" s="12">
        <v>1.1659999999999999</v>
      </c>
      <c r="D85" s="12">
        <v>2.9857</v>
      </c>
      <c r="E85" s="12">
        <v>0.04</v>
      </c>
      <c r="F85" s="13">
        <v>1442</v>
      </c>
      <c r="G85" s="14" t="s">
        <v>12165</v>
      </c>
      <c r="H85" s="14">
        <v>2002</v>
      </c>
      <c r="I85" s="12">
        <v>133.57</v>
      </c>
      <c r="J85" s="12">
        <v>0.79</v>
      </c>
      <c r="K85" s="14">
        <v>5442</v>
      </c>
      <c r="L85" s="14" t="s">
        <v>317</v>
      </c>
      <c r="M85" s="11" t="str">
        <f t="shared" si="0"/>
        <v>Medium</v>
      </c>
      <c r="N85" s="11" t="str">
        <f t="shared" si="1"/>
        <v>Ultra Short</v>
      </c>
      <c r="O85" s="11" t="str">
        <f t="shared" si="2"/>
        <v>Mid-Range</v>
      </c>
      <c r="P85" s="11" t="str">
        <f t="shared" si="3"/>
        <v>Medium</v>
      </c>
      <c r="Q85" s="11" t="str">
        <f t="shared" si="4"/>
        <v>Sun-like</v>
      </c>
      <c r="R85" s="11">
        <f t="shared" si="5"/>
        <v>0</v>
      </c>
    </row>
    <row r="86" spans="1:18" ht="13">
      <c r="A86" s="11" t="s">
        <v>209</v>
      </c>
      <c r="B86" s="12">
        <v>2.0299999999999998</v>
      </c>
      <c r="C86" s="12">
        <v>1.1659999999999999</v>
      </c>
      <c r="D86" s="12">
        <v>227</v>
      </c>
      <c r="E86" s="12">
        <v>0.76</v>
      </c>
      <c r="F86" s="13">
        <v>1442</v>
      </c>
      <c r="G86" s="14" t="s">
        <v>12165</v>
      </c>
      <c r="H86" s="14">
        <v>2002</v>
      </c>
      <c r="I86" s="12">
        <v>146.38</v>
      </c>
      <c r="J86" s="12">
        <v>1.34</v>
      </c>
      <c r="K86" s="14">
        <v>6064</v>
      </c>
      <c r="L86" s="14" t="s">
        <v>12172</v>
      </c>
      <c r="M86" s="11" t="str">
        <f t="shared" si="0"/>
        <v>Giant</v>
      </c>
      <c r="N86" s="11" t="str">
        <f t="shared" si="1"/>
        <v>Long</v>
      </c>
      <c r="O86" s="11" t="str">
        <f t="shared" si="2"/>
        <v>Mid-Range</v>
      </c>
      <c r="P86" s="11" t="str">
        <f t="shared" si="3"/>
        <v>Medium</v>
      </c>
      <c r="Q86" s="11" t="str">
        <f t="shared" si="4"/>
        <v>Hot</v>
      </c>
      <c r="R86" s="11">
        <f t="shared" si="5"/>
        <v>0</v>
      </c>
    </row>
    <row r="87" spans="1:18" ht="13">
      <c r="A87" s="11" t="s">
        <v>476</v>
      </c>
      <c r="B87" s="12">
        <v>8.82</v>
      </c>
      <c r="C87" s="12">
        <v>1.1659999999999999</v>
      </c>
      <c r="D87" s="12">
        <v>511.09800000000001</v>
      </c>
      <c r="E87" s="12">
        <v>1.2749999999999999</v>
      </c>
      <c r="F87" s="13">
        <v>1442</v>
      </c>
      <c r="G87" s="14" t="s">
        <v>12165</v>
      </c>
      <c r="H87" s="14">
        <v>2002</v>
      </c>
      <c r="I87" s="12">
        <v>103.3</v>
      </c>
      <c r="J87" s="12">
        <v>1.05</v>
      </c>
      <c r="K87" s="14">
        <v>4530</v>
      </c>
      <c r="L87" s="14" t="s">
        <v>477</v>
      </c>
      <c r="M87" s="11" t="str">
        <f t="shared" si="0"/>
        <v>Giant</v>
      </c>
      <c r="N87" s="11" t="str">
        <f t="shared" si="1"/>
        <v>Long</v>
      </c>
      <c r="O87" s="11" t="str">
        <f t="shared" si="2"/>
        <v>Mid-Range</v>
      </c>
      <c r="P87" s="11" t="str">
        <f t="shared" si="3"/>
        <v>Medium</v>
      </c>
      <c r="Q87" s="11" t="str">
        <f t="shared" si="4"/>
        <v>Sun-like</v>
      </c>
      <c r="R87" s="11">
        <f t="shared" si="5"/>
        <v>0</v>
      </c>
    </row>
    <row r="88" spans="1:18" ht="13">
      <c r="A88" s="11" t="s">
        <v>509</v>
      </c>
      <c r="B88" s="12">
        <v>1.39</v>
      </c>
      <c r="C88" s="12">
        <v>1.363</v>
      </c>
      <c r="D88" s="12">
        <v>1.2119188999999999</v>
      </c>
      <c r="E88" s="12">
        <v>2.383E-2</v>
      </c>
      <c r="F88" s="13">
        <v>2212</v>
      </c>
      <c r="G88" s="14" t="s">
        <v>12173</v>
      </c>
      <c r="H88" s="14">
        <v>2002</v>
      </c>
      <c r="I88" s="12">
        <v>922.53</v>
      </c>
      <c r="J88" s="12">
        <v>1.17</v>
      </c>
      <c r="K88" s="14">
        <v>6050</v>
      </c>
      <c r="L88" s="14" t="s">
        <v>12174</v>
      </c>
      <c r="M88" s="11" t="str">
        <f t="shared" si="0"/>
        <v>Giant</v>
      </c>
      <c r="N88" s="11" t="str">
        <f t="shared" si="1"/>
        <v>Ultra Short</v>
      </c>
      <c r="O88" s="11" t="str">
        <f t="shared" si="2"/>
        <v>Far</v>
      </c>
      <c r="P88" s="11" t="str">
        <f t="shared" si="3"/>
        <v>Medium</v>
      </c>
      <c r="Q88" s="11" t="str">
        <f t="shared" si="4"/>
        <v>Hot</v>
      </c>
      <c r="R88" s="11">
        <f t="shared" si="5"/>
        <v>0</v>
      </c>
    </row>
    <row r="89" spans="1:18" ht="13">
      <c r="A89" s="11" t="s">
        <v>522</v>
      </c>
      <c r="B89" s="12">
        <v>2.2229999999999999</v>
      </c>
      <c r="C89" s="12">
        <v>1.1659999999999999</v>
      </c>
      <c r="D89" s="12">
        <v>1334.28</v>
      </c>
      <c r="E89" s="12">
        <v>2.4969999999999999</v>
      </c>
      <c r="F89" s="13">
        <v>1442</v>
      </c>
      <c r="G89" s="14" t="s">
        <v>12165</v>
      </c>
      <c r="H89" s="14">
        <v>2002</v>
      </c>
      <c r="I89" s="12">
        <v>87.12</v>
      </c>
      <c r="J89" s="12">
        <v>1.17</v>
      </c>
      <c r="K89" s="14">
        <v>5909</v>
      </c>
      <c r="L89" s="14" t="s">
        <v>12168</v>
      </c>
      <c r="M89" s="11" t="str">
        <f t="shared" si="0"/>
        <v>Giant</v>
      </c>
      <c r="N89" s="11" t="str">
        <f t="shared" si="1"/>
        <v>Long</v>
      </c>
      <c r="O89" s="11" t="str">
        <f t="shared" si="2"/>
        <v>Nearby</v>
      </c>
      <c r="P89" s="11" t="str">
        <f t="shared" si="3"/>
        <v>Medium</v>
      </c>
      <c r="Q89" s="11" t="str">
        <f t="shared" si="4"/>
        <v>Sun-like</v>
      </c>
      <c r="R89" s="11">
        <f t="shared" si="5"/>
        <v>0</v>
      </c>
    </row>
    <row r="90" spans="1:18" ht="13">
      <c r="A90" s="11" t="s">
        <v>526</v>
      </c>
      <c r="B90" s="12">
        <v>1.26</v>
      </c>
      <c r="C90" s="12">
        <v>1.1659999999999999</v>
      </c>
      <c r="D90" s="12">
        <v>1311</v>
      </c>
      <c r="E90" s="12">
        <v>2.56</v>
      </c>
      <c r="F90" s="13">
        <v>1442</v>
      </c>
      <c r="G90" s="14" t="s">
        <v>12165</v>
      </c>
      <c r="H90" s="14">
        <v>2002</v>
      </c>
      <c r="I90" s="12">
        <v>107.67</v>
      </c>
      <c r="J90" s="12">
        <v>1.3</v>
      </c>
      <c r="K90" s="14">
        <v>5999</v>
      </c>
      <c r="L90" s="14" t="s">
        <v>12168</v>
      </c>
      <c r="M90" s="11" t="str">
        <f t="shared" si="0"/>
        <v>Giant</v>
      </c>
      <c r="N90" s="11" t="str">
        <f t="shared" si="1"/>
        <v>Long</v>
      </c>
      <c r="O90" s="11" t="str">
        <f t="shared" si="2"/>
        <v>Mid-Range</v>
      </c>
      <c r="P90" s="11" t="str">
        <f t="shared" si="3"/>
        <v>Medium</v>
      </c>
      <c r="Q90" s="11" t="str">
        <f t="shared" si="4"/>
        <v>Sun-like</v>
      </c>
      <c r="R90" s="11">
        <f t="shared" si="5"/>
        <v>0</v>
      </c>
    </row>
    <row r="91" spans="1:18" ht="13">
      <c r="A91" s="11" t="s">
        <v>101</v>
      </c>
      <c r="B91" s="12">
        <v>0.22800000000000001</v>
      </c>
      <c r="C91" s="12">
        <v>1.1659999999999999</v>
      </c>
      <c r="D91" s="12">
        <v>62.25</v>
      </c>
      <c r="E91" s="12">
        <v>0.29499999999999998</v>
      </c>
      <c r="F91" s="13">
        <v>1442</v>
      </c>
      <c r="G91" s="14" t="s">
        <v>12165</v>
      </c>
      <c r="H91" s="14">
        <v>2003</v>
      </c>
      <c r="I91" s="12">
        <v>36.340000000000003</v>
      </c>
      <c r="J91" s="12">
        <v>0.8</v>
      </c>
      <c r="K91" s="14">
        <v>5221</v>
      </c>
      <c r="L91" s="14" t="s">
        <v>12168</v>
      </c>
      <c r="M91" s="11" t="str">
        <f t="shared" si="0"/>
        <v>Medium</v>
      </c>
      <c r="N91" s="11" t="str">
        <f t="shared" si="1"/>
        <v>Short</v>
      </c>
      <c r="O91" s="11" t="str">
        <f t="shared" si="2"/>
        <v>Nearby</v>
      </c>
      <c r="P91" s="11" t="str">
        <f t="shared" si="3"/>
        <v>Medium</v>
      </c>
      <c r="Q91" s="11" t="str">
        <f t="shared" si="4"/>
        <v>Sun-like</v>
      </c>
      <c r="R91" s="11">
        <f t="shared" si="5"/>
        <v>0</v>
      </c>
    </row>
    <row r="92" spans="1:18" ht="13">
      <c r="A92" s="11" t="s">
        <v>116</v>
      </c>
      <c r="B92" s="12">
        <v>3.2</v>
      </c>
      <c r="C92" s="12">
        <v>1.1659999999999999</v>
      </c>
      <c r="D92" s="12">
        <v>181.4</v>
      </c>
      <c r="E92" s="12">
        <v>0.7</v>
      </c>
      <c r="F92" s="13">
        <v>1442</v>
      </c>
      <c r="G92" s="14" t="s">
        <v>12165</v>
      </c>
      <c r="H92" s="14">
        <v>2003</v>
      </c>
      <c r="I92" s="12">
        <v>148.5</v>
      </c>
      <c r="J92" s="12">
        <v>1.4</v>
      </c>
      <c r="K92" s="14">
        <v>4665</v>
      </c>
      <c r="L92" s="14" t="s">
        <v>12168</v>
      </c>
      <c r="M92" s="11" t="str">
        <f t="shared" si="0"/>
        <v>Giant</v>
      </c>
      <c r="N92" s="11" t="str">
        <f t="shared" si="1"/>
        <v>Long</v>
      </c>
      <c r="O92" s="11" t="str">
        <f t="shared" si="2"/>
        <v>Mid-Range</v>
      </c>
      <c r="P92" s="11" t="str">
        <f t="shared" si="3"/>
        <v>Medium</v>
      </c>
      <c r="Q92" s="11" t="str">
        <f t="shared" si="4"/>
        <v>Sun-like</v>
      </c>
      <c r="R92" s="11">
        <f t="shared" si="5"/>
        <v>0</v>
      </c>
    </row>
    <row r="93" spans="1:18" ht="13">
      <c r="A93" s="11" t="s">
        <v>118</v>
      </c>
      <c r="B93" s="12">
        <v>1.37</v>
      </c>
      <c r="C93" s="12">
        <v>1.1659999999999999</v>
      </c>
      <c r="D93" s="12">
        <v>466.2</v>
      </c>
      <c r="E93" s="12">
        <v>1.3049999999999999</v>
      </c>
      <c r="F93" s="13">
        <v>1442</v>
      </c>
      <c r="G93" s="14" t="s">
        <v>12165</v>
      </c>
      <c r="H93" s="14">
        <v>2003</v>
      </c>
      <c r="I93" s="12">
        <v>73.52</v>
      </c>
      <c r="J93" s="12">
        <v>1.36</v>
      </c>
      <c r="K93" s="14">
        <v>6188</v>
      </c>
      <c r="L93" s="14" t="s">
        <v>12168</v>
      </c>
      <c r="M93" s="11" t="str">
        <f t="shared" si="0"/>
        <v>Giant</v>
      </c>
      <c r="N93" s="11" t="str">
        <f t="shared" si="1"/>
        <v>Long</v>
      </c>
      <c r="O93" s="11" t="str">
        <f t="shared" si="2"/>
        <v>Nearby</v>
      </c>
      <c r="P93" s="11" t="str">
        <f t="shared" si="3"/>
        <v>Medium</v>
      </c>
      <c r="Q93" s="11" t="str">
        <f t="shared" si="4"/>
        <v>Hot</v>
      </c>
      <c r="R93" s="11">
        <f t="shared" si="5"/>
        <v>0</v>
      </c>
    </row>
    <row r="94" spans="1:18" ht="13">
      <c r="A94" s="11" t="s">
        <v>164</v>
      </c>
      <c r="B94" s="12">
        <v>1.54</v>
      </c>
      <c r="C94" s="12">
        <v>1.1659999999999999</v>
      </c>
      <c r="D94" s="12">
        <v>2915.0368699999999</v>
      </c>
      <c r="E94" s="12">
        <v>3.97</v>
      </c>
      <c r="F94" s="13">
        <v>1442</v>
      </c>
      <c r="G94" s="14" t="s">
        <v>12165</v>
      </c>
      <c r="H94" s="14">
        <v>2003</v>
      </c>
      <c r="I94" s="12">
        <v>52.22</v>
      </c>
      <c r="J94" s="12">
        <v>0.99</v>
      </c>
      <c r="K94" s="14">
        <v>5552</v>
      </c>
      <c r="L94" s="14" t="s">
        <v>12168</v>
      </c>
      <c r="M94" s="11" t="str">
        <f t="shared" si="0"/>
        <v>Giant</v>
      </c>
      <c r="N94" s="11" t="str">
        <f t="shared" si="1"/>
        <v>Long</v>
      </c>
      <c r="O94" s="11" t="str">
        <f t="shared" si="2"/>
        <v>Nearby</v>
      </c>
      <c r="P94" s="11" t="str">
        <f t="shared" si="3"/>
        <v>Medium</v>
      </c>
      <c r="Q94" s="11" t="str">
        <f t="shared" si="4"/>
        <v>Sun-like</v>
      </c>
      <c r="R94" s="11">
        <f t="shared" si="5"/>
        <v>0</v>
      </c>
    </row>
    <row r="95" spans="1:18" ht="13">
      <c r="A95" s="11" t="s">
        <v>343</v>
      </c>
      <c r="B95" s="12">
        <v>8.3000000000000007</v>
      </c>
      <c r="C95" s="12">
        <v>1.1659999999999999</v>
      </c>
      <c r="D95" s="12">
        <v>199.505</v>
      </c>
      <c r="E95" s="12">
        <v>0.95</v>
      </c>
      <c r="F95" s="13">
        <v>1442</v>
      </c>
      <c r="G95" s="14" t="s">
        <v>12165</v>
      </c>
      <c r="H95" s="14">
        <v>2003</v>
      </c>
      <c r="I95" s="12">
        <v>328.97</v>
      </c>
      <c r="J95" s="12">
        <v>2.2999999999999998</v>
      </c>
      <c r="K95" s="14">
        <v>4877</v>
      </c>
      <c r="L95" s="14" t="s">
        <v>344</v>
      </c>
      <c r="M95" s="11" t="str">
        <f t="shared" si="0"/>
        <v>Giant</v>
      </c>
      <c r="N95" s="11" t="str">
        <f t="shared" si="1"/>
        <v>Long</v>
      </c>
      <c r="O95" s="11" t="str">
        <f t="shared" si="2"/>
        <v>Mid-Range</v>
      </c>
      <c r="P95" s="11" t="str">
        <f t="shared" si="3"/>
        <v>Medium</v>
      </c>
      <c r="Q95" s="11" t="str">
        <f t="shared" si="4"/>
        <v>Sun-like</v>
      </c>
      <c r="R95" s="11">
        <f t="shared" si="5"/>
        <v>0</v>
      </c>
    </row>
    <row r="96" spans="1:18" ht="13">
      <c r="A96" s="11" t="s">
        <v>354</v>
      </c>
      <c r="B96" s="12">
        <v>7.14</v>
      </c>
      <c r="C96" s="12">
        <v>1.1659999999999999</v>
      </c>
      <c r="D96" s="12">
        <v>1143</v>
      </c>
      <c r="E96" s="12">
        <v>1.97</v>
      </c>
      <c r="F96" s="13">
        <v>1442</v>
      </c>
      <c r="G96" s="14" t="s">
        <v>12165</v>
      </c>
      <c r="H96" s="14">
        <v>2003</v>
      </c>
      <c r="I96" s="12">
        <v>94.52</v>
      </c>
      <c r="J96" s="12">
        <v>0.84</v>
      </c>
      <c r="K96" s="14">
        <v>5512</v>
      </c>
      <c r="L96" s="14" t="s">
        <v>12168</v>
      </c>
      <c r="M96" s="11" t="str">
        <f t="shared" si="0"/>
        <v>Giant</v>
      </c>
      <c r="N96" s="11" t="str">
        <f t="shared" si="1"/>
        <v>Long</v>
      </c>
      <c r="O96" s="11" t="str">
        <f t="shared" si="2"/>
        <v>Nearby</v>
      </c>
      <c r="P96" s="11" t="str">
        <f t="shared" si="3"/>
        <v>Medium</v>
      </c>
      <c r="Q96" s="11" t="str">
        <f t="shared" si="4"/>
        <v>Sun-like</v>
      </c>
      <c r="R96" s="11">
        <f t="shared" si="5"/>
        <v>0</v>
      </c>
    </row>
    <row r="97" spans="1:18" ht="13">
      <c r="A97" s="11" t="s">
        <v>355</v>
      </c>
      <c r="B97" s="12">
        <v>1.1399999999999999</v>
      </c>
      <c r="C97" s="12">
        <v>1.1659999999999999</v>
      </c>
      <c r="D97" s="12">
        <v>937.7</v>
      </c>
      <c r="E97" s="12">
        <v>1.73</v>
      </c>
      <c r="F97" s="13">
        <v>1442</v>
      </c>
      <c r="G97" s="14" t="s">
        <v>12165</v>
      </c>
      <c r="H97" s="14">
        <v>2003</v>
      </c>
      <c r="I97" s="12">
        <v>91.16</v>
      </c>
      <c r="J97" s="12">
        <v>0.6</v>
      </c>
      <c r="K97" s="14">
        <v>4836</v>
      </c>
      <c r="L97" s="14" t="s">
        <v>12168</v>
      </c>
      <c r="M97" s="11" t="str">
        <f t="shared" si="0"/>
        <v>Giant</v>
      </c>
      <c r="N97" s="11" t="str">
        <f t="shared" si="1"/>
        <v>Long</v>
      </c>
      <c r="O97" s="11" t="str">
        <f t="shared" si="2"/>
        <v>Nearby</v>
      </c>
      <c r="P97" s="11" t="str">
        <f t="shared" si="3"/>
        <v>Medium</v>
      </c>
      <c r="Q97" s="11" t="str">
        <f t="shared" si="4"/>
        <v>Sun-like</v>
      </c>
      <c r="R97" s="11">
        <f t="shared" si="5"/>
        <v>0</v>
      </c>
    </row>
    <row r="98" spans="1:18" ht="13">
      <c r="A98" s="11" t="s">
        <v>363</v>
      </c>
      <c r="B98" s="12">
        <v>1.51</v>
      </c>
      <c r="C98" s="12">
        <v>1.1659999999999999</v>
      </c>
      <c r="D98" s="12">
        <v>63.33</v>
      </c>
      <c r="E98" s="12">
        <v>0.33</v>
      </c>
      <c r="F98" s="13">
        <v>1442</v>
      </c>
      <c r="G98" s="14" t="s">
        <v>12165</v>
      </c>
      <c r="H98" s="14">
        <v>2003</v>
      </c>
      <c r="I98" s="12">
        <v>136.04</v>
      </c>
      <c r="J98" s="12">
        <v>1.62</v>
      </c>
      <c r="K98" s="14">
        <v>6027</v>
      </c>
      <c r="L98" s="14" t="s">
        <v>12168</v>
      </c>
      <c r="M98" s="11" t="str">
        <f t="shared" si="0"/>
        <v>Giant</v>
      </c>
      <c r="N98" s="11" t="str">
        <f t="shared" si="1"/>
        <v>Short</v>
      </c>
      <c r="O98" s="11" t="str">
        <f t="shared" si="2"/>
        <v>Mid-Range</v>
      </c>
      <c r="P98" s="11" t="str">
        <f t="shared" si="3"/>
        <v>Medium</v>
      </c>
      <c r="Q98" s="11" t="str">
        <f t="shared" si="4"/>
        <v>Hot</v>
      </c>
      <c r="R98" s="11">
        <f t="shared" si="5"/>
        <v>0</v>
      </c>
    </row>
    <row r="99" spans="1:18" ht="13">
      <c r="A99" s="11" t="s">
        <v>376</v>
      </c>
      <c r="B99" s="12">
        <v>1.67</v>
      </c>
      <c r="C99" s="12">
        <v>1.1659999999999999</v>
      </c>
      <c r="D99" s="12">
        <v>386.3</v>
      </c>
      <c r="E99" s="12">
        <v>1.06</v>
      </c>
      <c r="F99" s="13">
        <v>1442</v>
      </c>
      <c r="G99" s="14" t="s">
        <v>12165</v>
      </c>
      <c r="H99" s="14">
        <v>2003</v>
      </c>
      <c r="I99" s="12">
        <v>116.02</v>
      </c>
      <c r="J99" s="12">
        <v>1.07</v>
      </c>
      <c r="K99" s="14">
        <v>5940</v>
      </c>
      <c r="L99" s="14" t="s">
        <v>12168</v>
      </c>
      <c r="M99" s="11" t="str">
        <f t="shared" si="0"/>
        <v>Giant</v>
      </c>
      <c r="N99" s="11" t="str">
        <f t="shared" si="1"/>
        <v>Long</v>
      </c>
      <c r="O99" s="11" t="str">
        <f t="shared" si="2"/>
        <v>Mid-Range</v>
      </c>
      <c r="P99" s="11" t="str">
        <f t="shared" si="3"/>
        <v>Medium</v>
      </c>
      <c r="Q99" s="11" t="str">
        <f t="shared" si="4"/>
        <v>Sun-like</v>
      </c>
      <c r="R99" s="11">
        <f t="shared" si="5"/>
        <v>0</v>
      </c>
    </row>
    <row r="100" spans="1:18" ht="13">
      <c r="A100" s="11" t="s">
        <v>381</v>
      </c>
      <c r="B100" s="12">
        <v>1.21</v>
      </c>
      <c r="C100" s="12">
        <v>1.1659999999999999</v>
      </c>
      <c r="D100" s="12">
        <v>528.4</v>
      </c>
      <c r="E100" s="12">
        <v>1.32</v>
      </c>
      <c r="F100" s="13">
        <v>1442</v>
      </c>
      <c r="G100" s="14" t="s">
        <v>12165</v>
      </c>
      <c r="H100" s="14">
        <v>2003</v>
      </c>
      <c r="I100" s="12">
        <v>42.11</v>
      </c>
      <c r="J100" s="12">
        <v>1.1100000000000001</v>
      </c>
      <c r="K100" s="14">
        <v>5883</v>
      </c>
      <c r="L100" s="14" t="s">
        <v>12168</v>
      </c>
      <c r="M100" s="11" t="str">
        <f t="shared" si="0"/>
        <v>Giant</v>
      </c>
      <c r="N100" s="11" t="str">
        <f t="shared" si="1"/>
        <v>Long</v>
      </c>
      <c r="O100" s="11" t="str">
        <f t="shared" si="2"/>
        <v>Nearby</v>
      </c>
      <c r="P100" s="11" t="str">
        <f t="shared" si="3"/>
        <v>Medium</v>
      </c>
      <c r="Q100" s="11" t="str">
        <f t="shared" si="4"/>
        <v>Sun-like</v>
      </c>
      <c r="R100" s="11">
        <f t="shared" si="5"/>
        <v>0</v>
      </c>
    </row>
    <row r="101" spans="1:18" ht="13">
      <c r="A101" s="11" t="s">
        <v>407</v>
      </c>
      <c r="B101" s="12">
        <v>4.04</v>
      </c>
      <c r="C101" s="12">
        <v>1.1659999999999999</v>
      </c>
      <c r="D101" s="12">
        <v>2102</v>
      </c>
      <c r="E101" s="12">
        <v>3.6</v>
      </c>
      <c r="F101" s="13">
        <v>1442</v>
      </c>
      <c r="G101" s="14" t="s">
        <v>12165</v>
      </c>
      <c r="H101" s="14">
        <v>2003</v>
      </c>
      <c r="I101" s="12">
        <v>122.77</v>
      </c>
      <c r="J101" s="12">
        <v>1.4</v>
      </c>
      <c r="K101" s="14">
        <v>6299</v>
      </c>
      <c r="L101" s="14" t="s">
        <v>12168</v>
      </c>
      <c r="M101" s="11" t="str">
        <f t="shared" si="0"/>
        <v>Giant</v>
      </c>
      <c r="N101" s="11" t="str">
        <f t="shared" si="1"/>
        <v>Long</v>
      </c>
      <c r="O101" s="11" t="str">
        <f t="shared" si="2"/>
        <v>Mid-Range</v>
      </c>
      <c r="P101" s="11" t="str">
        <f t="shared" si="3"/>
        <v>Medium</v>
      </c>
      <c r="Q101" s="11" t="str">
        <f t="shared" si="4"/>
        <v>Hot</v>
      </c>
      <c r="R101" s="11">
        <f t="shared" si="5"/>
        <v>0</v>
      </c>
    </row>
    <row r="102" spans="1:18" ht="13">
      <c r="A102" s="11" t="s">
        <v>452</v>
      </c>
      <c r="B102" s="12">
        <v>0.56999999999999995</v>
      </c>
      <c r="C102" s="12">
        <v>1.1659999999999999</v>
      </c>
      <c r="D102" s="12">
        <v>118.45</v>
      </c>
      <c r="E102" s="12">
        <v>0.46</v>
      </c>
      <c r="F102" s="13">
        <v>1442</v>
      </c>
      <c r="G102" s="14" t="s">
        <v>12165</v>
      </c>
      <c r="H102" s="14">
        <v>2003</v>
      </c>
      <c r="I102" s="12">
        <v>119.7</v>
      </c>
      <c r="J102" s="12">
        <v>0.74</v>
      </c>
      <c r="K102" s="14">
        <v>5399</v>
      </c>
      <c r="L102" s="14" t="s">
        <v>12168</v>
      </c>
      <c r="M102" s="11" t="str">
        <f t="shared" si="0"/>
        <v>Medium</v>
      </c>
      <c r="N102" s="11" t="str">
        <f t="shared" si="1"/>
        <v>Long</v>
      </c>
      <c r="O102" s="11" t="str">
        <f t="shared" si="2"/>
        <v>Mid-Range</v>
      </c>
      <c r="P102" s="11" t="str">
        <f t="shared" si="3"/>
        <v>Medium</v>
      </c>
      <c r="Q102" s="11" t="str">
        <f t="shared" si="4"/>
        <v>Sun-like</v>
      </c>
      <c r="R102" s="11">
        <f t="shared" si="5"/>
        <v>0</v>
      </c>
    </row>
    <row r="103" spans="1:18" ht="13">
      <c r="A103" s="11" t="s">
        <v>235</v>
      </c>
      <c r="B103" s="12">
        <v>9.0299999999999994</v>
      </c>
      <c r="C103" s="12">
        <v>1.1659999999999999</v>
      </c>
      <c r="D103" s="12">
        <v>1561</v>
      </c>
      <c r="E103" s="12">
        <v>2.77</v>
      </c>
      <c r="F103" s="13">
        <v>1442</v>
      </c>
      <c r="G103" s="14" t="s">
        <v>12165</v>
      </c>
      <c r="H103" s="14">
        <v>2003</v>
      </c>
      <c r="I103" s="12">
        <v>169.87</v>
      </c>
      <c r="J103" s="12">
        <v>1.47</v>
      </c>
      <c r="K103" s="14">
        <v>6040</v>
      </c>
      <c r="L103" s="14" t="s">
        <v>12168</v>
      </c>
      <c r="M103" s="11" t="str">
        <f t="shared" si="0"/>
        <v>Giant</v>
      </c>
      <c r="N103" s="11" t="str">
        <f t="shared" si="1"/>
        <v>Long</v>
      </c>
      <c r="O103" s="11" t="str">
        <f t="shared" si="2"/>
        <v>Mid-Range</v>
      </c>
      <c r="P103" s="11" t="str">
        <f t="shared" si="3"/>
        <v>Medium</v>
      </c>
      <c r="Q103" s="11" t="str">
        <f t="shared" si="4"/>
        <v>Hot</v>
      </c>
      <c r="R103" s="11">
        <f t="shared" si="5"/>
        <v>0</v>
      </c>
    </row>
    <row r="104" spans="1:18" ht="13">
      <c r="A104" s="11" t="s">
        <v>259</v>
      </c>
      <c r="B104" s="12">
        <v>18.37</v>
      </c>
      <c r="C104" s="12">
        <v>1.1659999999999999</v>
      </c>
      <c r="D104" s="12">
        <v>1.3283</v>
      </c>
      <c r="E104" s="12">
        <v>1442</v>
      </c>
      <c r="F104" s="13">
        <v>1442</v>
      </c>
      <c r="G104" s="14" t="s">
        <v>12165</v>
      </c>
      <c r="H104" s="14">
        <v>2003</v>
      </c>
      <c r="I104" s="12">
        <v>140.35</v>
      </c>
      <c r="J104" s="12">
        <v>0.4</v>
      </c>
      <c r="K104" s="14">
        <v>5601</v>
      </c>
      <c r="L104" s="14" t="s">
        <v>12168</v>
      </c>
      <c r="M104" s="11" t="str">
        <f t="shared" si="0"/>
        <v>Giant</v>
      </c>
      <c r="N104" s="11" t="str">
        <f t="shared" si="1"/>
        <v>Ultra Short</v>
      </c>
      <c r="O104" s="11" t="str">
        <f t="shared" si="2"/>
        <v>Mid-Range</v>
      </c>
      <c r="P104" s="11" t="str">
        <f t="shared" si="3"/>
        <v>Medium</v>
      </c>
      <c r="Q104" s="11" t="str">
        <f t="shared" si="4"/>
        <v>Sun-like</v>
      </c>
      <c r="R104" s="11">
        <f t="shared" si="5"/>
        <v>0</v>
      </c>
    </row>
    <row r="105" spans="1:18" ht="13">
      <c r="A105" s="11" t="s">
        <v>279</v>
      </c>
      <c r="B105" s="12">
        <v>6.92</v>
      </c>
      <c r="C105" s="12">
        <v>1.1659999999999999</v>
      </c>
      <c r="D105" s="12">
        <v>299.36</v>
      </c>
      <c r="E105" s="12">
        <v>1.0860000000000001</v>
      </c>
      <c r="F105" s="13">
        <v>1442</v>
      </c>
      <c r="G105" s="14" t="s">
        <v>12165</v>
      </c>
      <c r="H105" s="14">
        <v>2003</v>
      </c>
      <c r="I105" s="12">
        <v>292</v>
      </c>
      <c r="J105" s="12">
        <v>1.43</v>
      </c>
      <c r="K105" s="14">
        <v>4670</v>
      </c>
      <c r="L105" s="14" t="s">
        <v>12168</v>
      </c>
      <c r="M105" s="11" t="str">
        <f t="shared" si="0"/>
        <v>Giant</v>
      </c>
      <c r="N105" s="11" t="str">
        <f t="shared" si="1"/>
        <v>Long</v>
      </c>
      <c r="O105" s="11" t="str">
        <f t="shared" si="2"/>
        <v>Mid-Range</v>
      </c>
      <c r="P105" s="11" t="str">
        <f t="shared" si="3"/>
        <v>Medium</v>
      </c>
      <c r="Q105" s="11" t="str">
        <f t="shared" si="4"/>
        <v>Sun-like</v>
      </c>
      <c r="R105" s="11">
        <f t="shared" si="5"/>
        <v>0</v>
      </c>
    </row>
    <row r="106" spans="1:18" ht="13">
      <c r="A106" s="11" t="s">
        <v>205</v>
      </c>
      <c r="B106" s="12">
        <v>0.49</v>
      </c>
      <c r="C106" s="12">
        <v>1.1659999999999999</v>
      </c>
      <c r="D106" s="12">
        <v>21.998000000000001</v>
      </c>
      <c r="E106" s="12">
        <v>0.14000000000000001</v>
      </c>
      <c r="F106" s="13">
        <v>1442</v>
      </c>
      <c r="G106" s="14" t="s">
        <v>12165</v>
      </c>
      <c r="H106" s="14">
        <v>2003</v>
      </c>
      <c r="I106" s="12">
        <v>138.33000000000001</v>
      </c>
      <c r="J106" s="12">
        <v>1.1000000000000001</v>
      </c>
      <c r="K106" s="14">
        <v>5769</v>
      </c>
      <c r="L106" s="14" t="s">
        <v>206</v>
      </c>
      <c r="M106" s="11" t="str">
        <f t="shared" si="0"/>
        <v>Medium</v>
      </c>
      <c r="N106" s="11" t="str">
        <f t="shared" si="1"/>
        <v>Short</v>
      </c>
      <c r="O106" s="11" t="str">
        <f t="shared" si="2"/>
        <v>Mid-Range</v>
      </c>
      <c r="P106" s="11" t="str">
        <f t="shared" si="3"/>
        <v>Medium</v>
      </c>
      <c r="Q106" s="11" t="str">
        <f t="shared" si="4"/>
        <v>Sun-like</v>
      </c>
      <c r="R106" s="11">
        <f t="shared" si="5"/>
        <v>0</v>
      </c>
    </row>
    <row r="107" spans="1:18" ht="13">
      <c r="A107" s="11" t="s">
        <v>292</v>
      </c>
      <c r="B107" s="12">
        <v>1.2949999999999999</v>
      </c>
      <c r="C107" s="12">
        <v>1.1659999999999999</v>
      </c>
      <c r="D107" s="12">
        <v>577.6</v>
      </c>
      <c r="E107" s="12">
        <v>1.3009999999999999</v>
      </c>
      <c r="F107" s="13">
        <v>1442</v>
      </c>
      <c r="G107" s="14" t="s">
        <v>12165</v>
      </c>
      <c r="H107" s="14">
        <v>2003</v>
      </c>
      <c r="I107" s="12">
        <v>114.68</v>
      </c>
      <c r="J107" s="12">
        <v>0.87</v>
      </c>
      <c r="K107" s="14">
        <v>5612</v>
      </c>
      <c r="L107" s="14" t="s">
        <v>12168</v>
      </c>
      <c r="M107" s="11" t="str">
        <f t="shared" si="0"/>
        <v>Giant</v>
      </c>
      <c r="N107" s="11" t="str">
        <f t="shared" si="1"/>
        <v>Long</v>
      </c>
      <c r="O107" s="11" t="str">
        <f t="shared" si="2"/>
        <v>Mid-Range</v>
      </c>
      <c r="P107" s="11" t="str">
        <f t="shared" si="3"/>
        <v>Medium</v>
      </c>
      <c r="Q107" s="11" t="str">
        <f t="shared" si="4"/>
        <v>Sun-like</v>
      </c>
      <c r="R107" s="11">
        <f t="shared" si="5"/>
        <v>0</v>
      </c>
    </row>
    <row r="108" spans="1:18" ht="13">
      <c r="A108" s="11" t="s">
        <v>300</v>
      </c>
      <c r="B108" s="12">
        <v>1.9930000000000001</v>
      </c>
      <c r="C108" s="12">
        <v>1.1659999999999999</v>
      </c>
      <c r="D108" s="12">
        <v>2124.54</v>
      </c>
      <c r="E108" s="12">
        <v>3.3180000000000001</v>
      </c>
      <c r="F108" s="13">
        <v>1442</v>
      </c>
      <c r="G108" s="14" t="s">
        <v>12165</v>
      </c>
      <c r="H108" s="14">
        <v>2003</v>
      </c>
      <c r="I108" s="12">
        <v>95.57</v>
      </c>
      <c r="J108" s="12">
        <v>1.08</v>
      </c>
      <c r="K108" s="14">
        <v>5732</v>
      </c>
      <c r="L108" s="14" t="s">
        <v>12168</v>
      </c>
      <c r="M108" s="11" t="str">
        <f t="shared" si="0"/>
        <v>Giant</v>
      </c>
      <c r="N108" s="11" t="str">
        <f t="shared" si="1"/>
        <v>Long</v>
      </c>
      <c r="O108" s="11" t="str">
        <f t="shared" si="2"/>
        <v>Nearby</v>
      </c>
      <c r="P108" s="11" t="str">
        <f t="shared" si="3"/>
        <v>Medium</v>
      </c>
      <c r="Q108" s="11" t="str">
        <f t="shared" si="4"/>
        <v>Sun-like</v>
      </c>
      <c r="R108" s="11">
        <f t="shared" si="5"/>
        <v>0</v>
      </c>
    </row>
    <row r="109" spans="1:18" ht="13">
      <c r="A109" s="11" t="s">
        <v>307</v>
      </c>
      <c r="B109" s="12">
        <v>1.8</v>
      </c>
      <c r="C109" s="12">
        <v>1.1659999999999999</v>
      </c>
      <c r="D109" s="12">
        <v>51.645000000000003</v>
      </c>
      <c r="E109" s="12">
        <v>0.29199999999999998</v>
      </c>
      <c r="F109" s="13">
        <v>1442</v>
      </c>
      <c r="G109" s="14" t="s">
        <v>12165</v>
      </c>
      <c r="H109" s="14">
        <v>2003</v>
      </c>
      <c r="I109" s="12">
        <v>210.7</v>
      </c>
      <c r="J109" s="12">
        <v>1.24</v>
      </c>
      <c r="K109" s="14">
        <v>6068</v>
      </c>
      <c r="L109" s="14" t="s">
        <v>12168</v>
      </c>
      <c r="M109" s="11" t="str">
        <f t="shared" si="0"/>
        <v>Giant</v>
      </c>
      <c r="N109" s="11" t="str">
        <f t="shared" si="1"/>
        <v>Short</v>
      </c>
      <c r="O109" s="11" t="str">
        <f t="shared" si="2"/>
        <v>Mid-Range</v>
      </c>
      <c r="P109" s="11" t="str">
        <f t="shared" si="3"/>
        <v>Medium</v>
      </c>
      <c r="Q109" s="11" t="str">
        <f t="shared" si="4"/>
        <v>Hot</v>
      </c>
      <c r="R109" s="11">
        <f t="shared" si="5"/>
        <v>0</v>
      </c>
    </row>
    <row r="110" spans="1:18" ht="13">
      <c r="A110" s="11" t="s">
        <v>308</v>
      </c>
      <c r="B110" s="12">
        <v>8.06</v>
      </c>
      <c r="C110" s="12">
        <v>1.1659999999999999</v>
      </c>
      <c r="D110" s="12">
        <v>2473</v>
      </c>
      <c r="E110" s="12">
        <v>3.85</v>
      </c>
      <c r="F110" s="13">
        <v>1442</v>
      </c>
      <c r="G110" s="14" t="s">
        <v>12165</v>
      </c>
      <c r="H110" s="14">
        <v>2003</v>
      </c>
      <c r="I110" s="12">
        <v>210.7</v>
      </c>
      <c r="J110" s="12">
        <v>1.24</v>
      </c>
      <c r="K110" s="14">
        <v>6068</v>
      </c>
      <c r="L110" s="14" t="s">
        <v>12168</v>
      </c>
      <c r="M110" s="11" t="str">
        <f t="shared" si="0"/>
        <v>Giant</v>
      </c>
      <c r="N110" s="11" t="str">
        <f t="shared" si="1"/>
        <v>Long</v>
      </c>
      <c r="O110" s="11" t="str">
        <f t="shared" si="2"/>
        <v>Mid-Range</v>
      </c>
      <c r="P110" s="11" t="str">
        <f t="shared" si="3"/>
        <v>Medium</v>
      </c>
      <c r="Q110" s="11" t="str">
        <f t="shared" si="4"/>
        <v>Hot</v>
      </c>
      <c r="R110" s="11">
        <f t="shared" si="5"/>
        <v>0</v>
      </c>
    </row>
    <row r="111" spans="1:18" ht="13">
      <c r="A111" s="11" t="s">
        <v>314</v>
      </c>
      <c r="B111" s="12">
        <v>1.681</v>
      </c>
      <c r="C111" s="12">
        <v>1.1659999999999999</v>
      </c>
      <c r="D111" s="12">
        <v>441.47</v>
      </c>
      <c r="E111" s="12">
        <v>1.18306</v>
      </c>
      <c r="F111" s="13">
        <v>1442</v>
      </c>
      <c r="G111" s="14" t="s">
        <v>12165</v>
      </c>
      <c r="H111" s="14">
        <v>2003</v>
      </c>
      <c r="I111" s="12">
        <v>90.05</v>
      </c>
      <c r="J111" s="12">
        <v>1.2</v>
      </c>
      <c r="K111" s="14">
        <v>6016</v>
      </c>
      <c r="L111" s="14" t="s">
        <v>12168</v>
      </c>
      <c r="M111" s="11" t="str">
        <f t="shared" si="0"/>
        <v>Giant</v>
      </c>
      <c r="N111" s="11" t="str">
        <f t="shared" si="1"/>
        <v>Long</v>
      </c>
      <c r="O111" s="11" t="str">
        <f t="shared" si="2"/>
        <v>Nearby</v>
      </c>
      <c r="P111" s="11" t="str">
        <f t="shared" si="3"/>
        <v>Medium</v>
      </c>
      <c r="Q111" s="11" t="str">
        <f t="shared" si="4"/>
        <v>Hot</v>
      </c>
      <c r="R111" s="11">
        <f t="shared" si="5"/>
        <v>0</v>
      </c>
    </row>
    <row r="112" spans="1:18" ht="13">
      <c r="A112" s="11" t="s">
        <v>315</v>
      </c>
      <c r="B112" s="12">
        <v>1.9590000000000001</v>
      </c>
      <c r="C112" s="12">
        <v>1.1659999999999999</v>
      </c>
      <c r="D112" s="12">
        <v>220.078</v>
      </c>
      <c r="E112" s="12">
        <v>0.74345000000000006</v>
      </c>
      <c r="F112" s="13">
        <v>1442</v>
      </c>
      <c r="G112" s="14" t="s">
        <v>12165</v>
      </c>
      <c r="H112" s="14">
        <v>2003</v>
      </c>
      <c r="I112" s="12">
        <v>90.05</v>
      </c>
      <c r="J112" s="12">
        <v>1.2</v>
      </c>
      <c r="K112" s="14">
        <v>6016</v>
      </c>
      <c r="L112" s="14" t="s">
        <v>12168</v>
      </c>
      <c r="M112" s="11" t="str">
        <f t="shared" si="0"/>
        <v>Giant</v>
      </c>
      <c r="N112" s="11" t="str">
        <f t="shared" si="1"/>
        <v>Long</v>
      </c>
      <c r="O112" s="11" t="str">
        <f t="shared" si="2"/>
        <v>Nearby</v>
      </c>
      <c r="P112" s="11" t="str">
        <f t="shared" si="3"/>
        <v>Medium</v>
      </c>
      <c r="Q112" s="11" t="str">
        <f t="shared" si="4"/>
        <v>Hot</v>
      </c>
      <c r="R112" s="11">
        <f t="shared" si="5"/>
        <v>0</v>
      </c>
    </row>
    <row r="113" spans="1:18" ht="13">
      <c r="A113" s="11" t="s">
        <v>525</v>
      </c>
      <c r="B113" s="12">
        <v>20.6</v>
      </c>
      <c r="C113" s="12">
        <v>1.1659999999999999</v>
      </c>
      <c r="D113" s="12">
        <v>305.5</v>
      </c>
      <c r="E113" s="12">
        <v>1.17</v>
      </c>
      <c r="F113" s="13">
        <v>1442</v>
      </c>
      <c r="G113" s="14" t="s">
        <v>12165</v>
      </c>
      <c r="H113" s="14">
        <v>2003</v>
      </c>
      <c r="I113" s="12">
        <v>301.7</v>
      </c>
      <c r="J113" s="12">
        <v>2.2999999999999998</v>
      </c>
      <c r="K113" s="14">
        <v>4388</v>
      </c>
      <c r="L113" s="14" t="s">
        <v>12168</v>
      </c>
      <c r="M113" s="11" t="str">
        <f t="shared" si="0"/>
        <v>Giant</v>
      </c>
      <c r="N113" s="11" t="str">
        <f t="shared" si="1"/>
        <v>Long</v>
      </c>
      <c r="O113" s="11" t="str">
        <f t="shared" si="2"/>
        <v>Mid-Range</v>
      </c>
      <c r="P113" s="11" t="str">
        <f t="shared" si="3"/>
        <v>Medium</v>
      </c>
      <c r="Q113" s="11" t="str">
        <f t="shared" si="4"/>
        <v>Sun-like</v>
      </c>
      <c r="R113" s="11">
        <f t="shared" si="5"/>
        <v>0</v>
      </c>
    </row>
    <row r="114" spans="1:18" ht="13">
      <c r="A114" s="11" t="s">
        <v>68</v>
      </c>
      <c r="B114" s="12">
        <v>4</v>
      </c>
      <c r="C114" s="12">
        <v>1.1659999999999999</v>
      </c>
      <c r="D114" s="12">
        <v>232.3</v>
      </c>
      <c r="E114" s="12">
        <v>46</v>
      </c>
      <c r="F114" s="13">
        <v>1150</v>
      </c>
      <c r="G114" s="14" t="s">
        <v>12175</v>
      </c>
      <c r="H114" s="14">
        <v>2004</v>
      </c>
      <c r="I114" s="12">
        <v>210.12</v>
      </c>
      <c r="J114" s="12">
        <v>0.02</v>
      </c>
      <c r="K114" s="14">
        <v>5601</v>
      </c>
      <c r="L114" s="14" t="s">
        <v>69</v>
      </c>
      <c r="M114" s="11" t="str">
        <f t="shared" si="0"/>
        <v>Giant</v>
      </c>
      <c r="N114" s="11" t="str">
        <f t="shared" si="1"/>
        <v>Long</v>
      </c>
      <c r="O114" s="11" t="str">
        <f t="shared" si="2"/>
        <v>Mid-Range</v>
      </c>
      <c r="P114" s="11" t="str">
        <f t="shared" si="3"/>
        <v>Medium</v>
      </c>
      <c r="Q114" s="11" t="str">
        <f t="shared" si="4"/>
        <v>Sun-like</v>
      </c>
      <c r="R114" s="11">
        <f t="shared" si="5"/>
        <v>0</v>
      </c>
    </row>
    <row r="115" spans="1:18" ht="13">
      <c r="A115" s="11" t="s">
        <v>102</v>
      </c>
      <c r="B115" s="12">
        <v>0.1714</v>
      </c>
      <c r="C115" s="12">
        <v>1.1659999999999999</v>
      </c>
      <c r="D115" s="12">
        <v>44.417499999999997</v>
      </c>
      <c r="E115" s="12">
        <v>0.24137600000000001</v>
      </c>
      <c r="F115" s="13">
        <v>1442</v>
      </c>
      <c r="G115" s="14" t="s">
        <v>12165</v>
      </c>
      <c r="H115" s="14">
        <v>2004</v>
      </c>
      <c r="I115" s="12">
        <v>41.06</v>
      </c>
      <c r="J115" s="12">
        <v>0.91</v>
      </c>
      <c r="K115" s="14">
        <v>5196</v>
      </c>
      <c r="L115" s="14" t="s">
        <v>103</v>
      </c>
      <c r="M115" s="11" t="str">
        <f t="shared" si="0"/>
        <v>Medium</v>
      </c>
      <c r="N115" s="11" t="str">
        <f t="shared" si="1"/>
        <v>Short</v>
      </c>
      <c r="O115" s="11" t="str">
        <f t="shared" si="2"/>
        <v>Nearby</v>
      </c>
      <c r="P115" s="11" t="str">
        <f t="shared" si="3"/>
        <v>Medium</v>
      </c>
      <c r="Q115" s="11" t="str">
        <f t="shared" si="4"/>
        <v>Sun-like</v>
      </c>
      <c r="R115" s="11">
        <f t="shared" si="5"/>
        <v>0</v>
      </c>
    </row>
    <row r="116" spans="1:18" ht="13">
      <c r="A116" s="11" t="s">
        <v>106</v>
      </c>
      <c r="B116" s="12">
        <v>2.5420000000000002E-2</v>
      </c>
      <c r="C116" s="12">
        <v>0.17</v>
      </c>
      <c r="D116" s="12">
        <v>0.73653900000000005</v>
      </c>
      <c r="E116" s="12">
        <v>1.5440000000000001E-2</v>
      </c>
      <c r="F116" s="13">
        <v>1958</v>
      </c>
      <c r="G116" s="14" t="s">
        <v>12165</v>
      </c>
      <c r="H116" s="14">
        <v>2004</v>
      </c>
      <c r="I116" s="12">
        <v>41.06</v>
      </c>
      <c r="J116" s="12">
        <v>0.91</v>
      </c>
      <c r="K116" s="14">
        <v>5196</v>
      </c>
      <c r="L116" s="14" t="s">
        <v>107</v>
      </c>
      <c r="M116" s="11" t="str">
        <f t="shared" si="0"/>
        <v>Small</v>
      </c>
      <c r="N116" s="11" t="str">
        <f t="shared" si="1"/>
        <v>Ultra Short</v>
      </c>
      <c r="O116" s="11" t="str">
        <f t="shared" si="2"/>
        <v>Nearby</v>
      </c>
      <c r="P116" s="11" t="str">
        <f t="shared" si="3"/>
        <v>Small</v>
      </c>
      <c r="Q116" s="11" t="str">
        <f t="shared" si="4"/>
        <v>Sun-like</v>
      </c>
      <c r="R116" s="11">
        <f t="shared" si="5"/>
        <v>0</v>
      </c>
    </row>
    <row r="117" spans="1:18" ht="13">
      <c r="A117" s="11" t="s">
        <v>115</v>
      </c>
      <c r="B117" s="12">
        <v>7.0000000000000007E-2</v>
      </c>
      <c r="C117" s="12">
        <v>1.1659999999999999</v>
      </c>
      <c r="D117" s="12">
        <v>17.043099999999999</v>
      </c>
      <c r="E117" s="12">
        <v>0.12</v>
      </c>
      <c r="F117" s="13">
        <v>1442</v>
      </c>
      <c r="G117" s="14" t="s">
        <v>12165</v>
      </c>
      <c r="H117" s="14">
        <v>2004</v>
      </c>
      <c r="I117" s="12">
        <v>59.4</v>
      </c>
      <c r="J117" s="12">
        <v>0.48</v>
      </c>
      <c r="K117" s="14">
        <v>4815</v>
      </c>
      <c r="L117" s="14" t="s">
        <v>12168</v>
      </c>
      <c r="M117" s="11" t="str">
        <f t="shared" si="0"/>
        <v>Small</v>
      </c>
      <c r="N117" s="11" t="str">
        <f t="shared" si="1"/>
        <v>Short</v>
      </c>
      <c r="O117" s="11" t="str">
        <f t="shared" si="2"/>
        <v>Nearby</v>
      </c>
      <c r="P117" s="11" t="str">
        <f t="shared" si="3"/>
        <v>Medium</v>
      </c>
      <c r="Q117" s="11" t="str">
        <f t="shared" si="4"/>
        <v>Sun-like</v>
      </c>
      <c r="R117" s="11">
        <f t="shared" si="5"/>
        <v>0</v>
      </c>
    </row>
    <row r="118" spans="1:18" ht="13">
      <c r="A118" s="11" t="s">
        <v>143</v>
      </c>
      <c r="B118" s="12">
        <v>11</v>
      </c>
      <c r="C118" s="12">
        <v>2.7</v>
      </c>
      <c r="D118" s="12">
        <v>232.3</v>
      </c>
      <c r="E118" s="12">
        <v>330</v>
      </c>
      <c r="F118" s="13">
        <v>2200</v>
      </c>
      <c r="G118" s="14" t="s">
        <v>12175</v>
      </c>
      <c r="H118" s="14">
        <v>2004</v>
      </c>
      <c r="I118" s="12">
        <v>456.63</v>
      </c>
      <c r="J118" s="12">
        <v>0.33</v>
      </c>
      <c r="K118" s="14">
        <v>3751</v>
      </c>
      <c r="L118" s="14" t="s">
        <v>12168</v>
      </c>
      <c r="M118" s="11" t="str">
        <f t="shared" si="0"/>
        <v>Giant</v>
      </c>
      <c r="N118" s="11" t="str">
        <f t="shared" si="1"/>
        <v>Long</v>
      </c>
      <c r="O118" s="11" t="str">
        <f t="shared" si="2"/>
        <v>Mid-Range</v>
      </c>
      <c r="P118" s="11" t="str">
        <f t="shared" si="3"/>
        <v>Large</v>
      </c>
      <c r="Q118" s="11" t="str">
        <f t="shared" si="4"/>
        <v>Cool</v>
      </c>
      <c r="R118" s="11">
        <f t="shared" si="5"/>
        <v>0</v>
      </c>
    </row>
    <row r="119" spans="1:18" ht="13">
      <c r="A119" s="11" t="s">
        <v>156</v>
      </c>
      <c r="B119" s="12">
        <v>7.0000000000000007E-2</v>
      </c>
      <c r="C119" s="12">
        <v>0.372</v>
      </c>
      <c r="D119" s="12">
        <v>2.6438831199999999</v>
      </c>
      <c r="E119" s="12">
        <v>2.9100000000000001E-2</v>
      </c>
      <c r="F119" s="13">
        <v>686</v>
      </c>
      <c r="G119" s="14" t="s">
        <v>12165</v>
      </c>
      <c r="H119" s="14">
        <v>2004</v>
      </c>
      <c r="I119" s="12">
        <v>31.83</v>
      </c>
      <c r="J119" s="12">
        <v>0.47</v>
      </c>
      <c r="K119" s="14">
        <v>3479</v>
      </c>
      <c r="L119" s="14" t="s">
        <v>12168</v>
      </c>
      <c r="M119" s="11" t="str">
        <f t="shared" si="0"/>
        <v>Small</v>
      </c>
      <c r="N119" s="11" t="str">
        <f t="shared" si="1"/>
        <v>Ultra Short</v>
      </c>
      <c r="O119" s="11" t="str">
        <f t="shared" si="2"/>
        <v>Nearby</v>
      </c>
      <c r="P119" s="11" t="str">
        <f t="shared" si="3"/>
        <v>Small</v>
      </c>
      <c r="Q119" s="11" t="str">
        <f t="shared" si="4"/>
        <v>Cool</v>
      </c>
      <c r="R119" s="11">
        <f t="shared" si="5"/>
        <v>0</v>
      </c>
    </row>
    <row r="120" spans="1:18" ht="13">
      <c r="A120" s="11" t="s">
        <v>174</v>
      </c>
      <c r="B120" s="12">
        <v>20</v>
      </c>
      <c r="C120" s="12">
        <v>3</v>
      </c>
      <c r="D120" s="12">
        <v>232.3</v>
      </c>
      <c r="E120" s="12">
        <v>100</v>
      </c>
      <c r="F120" s="13">
        <v>2650</v>
      </c>
      <c r="G120" s="14" t="s">
        <v>12175</v>
      </c>
      <c r="H120" s="14">
        <v>2004</v>
      </c>
      <c r="I120" s="12">
        <v>495.19</v>
      </c>
      <c r="J120" s="12">
        <v>0.7</v>
      </c>
      <c r="K120" s="14">
        <v>4092</v>
      </c>
      <c r="L120" s="14" t="s">
        <v>12168</v>
      </c>
      <c r="M120" s="11" t="str">
        <f t="shared" si="0"/>
        <v>Giant</v>
      </c>
      <c r="N120" s="11" t="str">
        <f t="shared" si="1"/>
        <v>Long</v>
      </c>
      <c r="O120" s="11" t="str">
        <f t="shared" si="2"/>
        <v>Mid-Range</v>
      </c>
      <c r="P120" s="11" t="str">
        <f t="shared" si="3"/>
        <v>Large</v>
      </c>
      <c r="Q120" s="11" t="str">
        <f t="shared" si="4"/>
        <v>Sun-like</v>
      </c>
      <c r="R120" s="11">
        <f t="shared" si="5"/>
        <v>0</v>
      </c>
    </row>
    <row r="121" spans="1:18" ht="13">
      <c r="A121" s="11" t="s">
        <v>358</v>
      </c>
      <c r="B121" s="12">
        <v>1.9259999999999999</v>
      </c>
      <c r="C121" s="12">
        <v>1.1659999999999999</v>
      </c>
      <c r="D121" s="12">
        <v>2621.75</v>
      </c>
      <c r="E121" s="12">
        <v>3.7869999999999999</v>
      </c>
      <c r="F121" s="13">
        <v>1442</v>
      </c>
      <c r="G121" s="14" t="s">
        <v>12165</v>
      </c>
      <c r="H121" s="14">
        <v>2004</v>
      </c>
      <c r="I121" s="12">
        <v>105.61</v>
      </c>
      <c r="J121" s="12">
        <v>1.05</v>
      </c>
      <c r="K121" s="14">
        <v>5732</v>
      </c>
      <c r="L121" s="14" t="s">
        <v>12168</v>
      </c>
      <c r="M121" s="11" t="str">
        <f t="shared" si="0"/>
        <v>Giant</v>
      </c>
      <c r="N121" s="11" t="str">
        <f t="shared" si="1"/>
        <v>Long</v>
      </c>
      <c r="O121" s="11" t="str">
        <f t="shared" si="2"/>
        <v>Mid-Range</v>
      </c>
      <c r="P121" s="11" t="str">
        <f t="shared" si="3"/>
        <v>Medium</v>
      </c>
      <c r="Q121" s="11" t="str">
        <f t="shared" si="4"/>
        <v>Sun-like</v>
      </c>
      <c r="R121" s="11">
        <f t="shared" si="5"/>
        <v>0</v>
      </c>
    </row>
    <row r="122" spans="1:18" ht="13">
      <c r="A122" s="11" t="s">
        <v>359</v>
      </c>
      <c r="B122" s="12">
        <v>0.17399999999999999</v>
      </c>
      <c r="C122" s="12">
        <v>1.1659999999999999</v>
      </c>
      <c r="D122" s="12">
        <v>25.8</v>
      </c>
      <c r="E122" s="12">
        <v>0.18</v>
      </c>
      <c r="F122" s="13">
        <v>1442</v>
      </c>
      <c r="G122" s="14" t="s">
        <v>12165</v>
      </c>
      <c r="H122" s="14">
        <v>2004</v>
      </c>
      <c r="I122" s="12">
        <v>123.36</v>
      </c>
      <c r="J122" s="12">
        <v>1.08</v>
      </c>
      <c r="K122" s="14">
        <v>5990</v>
      </c>
      <c r="L122" s="14" t="s">
        <v>360</v>
      </c>
      <c r="M122" s="11" t="str">
        <f t="shared" si="0"/>
        <v>Medium</v>
      </c>
      <c r="N122" s="11" t="str">
        <f t="shared" si="1"/>
        <v>Short</v>
      </c>
      <c r="O122" s="11" t="str">
        <f t="shared" si="2"/>
        <v>Mid-Range</v>
      </c>
      <c r="P122" s="11" t="str">
        <f t="shared" si="3"/>
        <v>Medium</v>
      </c>
      <c r="Q122" s="11" t="str">
        <f t="shared" si="4"/>
        <v>Sun-like</v>
      </c>
      <c r="R122" s="11">
        <f t="shared" si="5"/>
        <v>0</v>
      </c>
    </row>
    <row r="123" spans="1:18" ht="13">
      <c r="A123" s="11" t="s">
        <v>393</v>
      </c>
      <c r="B123" s="12">
        <v>2.4500000000000002</v>
      </c>
      <c r="C123" s="12">
        <v>1.1659999999999999</v>
      </c>
      <c r="D123" s="12">
        <v>408.6</v>
      </c>
      <c r="E123" s="12">
        <v>1.29</v>
      </c>
      <c r="F123" s="13">
        <v>1442</v>
      </c>
      <c r="G123" s="14" t="s">
        <v>12165</v>
      </c>
      <c r="H123" s="14">
        <v>2004</v>
      </c>
      <c r="I123" s="12">
        <v>207.31</v>
      </c>
      <c r="J123" s="12">
        <v>1.96</v>
      </c>
      <c r="K123" s="14">
        <v>5589</v>
      </c>
      <c r="L123" s="14" t="s">
        <v>12168</v>
      </c>
      <c r="M123" s="11" t="str">
        <f t="shared" si="0"/>
        <v>Giant</v>
      </c>
      <c r="N123" s="11" t="str">
        <f t="shared" si="1"/>
        <v>Long</v>
      </c>
      <c r="O123" s="11" t="str">
        <f t="shared" si="2"/>
        <v>Mid-Range</v>
      </c>
      <c r="P123" s="11" t="str">
        <f t="shared" si="3"/>
        <v>Medium</v>
      </c>
      <c r="Q123" s="11" t="str">
        <f t="shared" si="4"/>
        <v>Sun-like</v>
      </c>
      <c r="R123" s="11">
        <f t="shared" si="5"/>
        <v>0</v>
      </c>
    </row>
    <row r="124" spans="1:18" ht="13">
      <c r="A124" s="11" t="s">
        <v>424</v>
      </c>
      <c r="B124" s="12">
        <v>3.95</v>
      </c>
      <c r="C124" s="12">
        <v>1.1659999999999999</v>
      </c>
      <c r="D124" s="12">
        <v>626.51598999999999</v>
      </c>
      <c r="E124" s="12">
        <v>1.49</v>
      </c>
      <c r="F124" s="13">
        <v>1442</v>
      </c>
      <c r="G124" s="14" t="s">
        <v>12165</v>
      </c>
      <c r="H124" s="14">
        <v>2004</v>
      </c>
      <c r="I124" s="12">
        <v>177.04</v>
      </c>
      <c r="J124" s="12">
        <v>1.31</v>
      </c>
      <c r="K124" s="14">
        <v>5948</v>
      </c>
      <c r="L124" s="14" t="s">
        <v>12168</v>
      </c>
      <c r="M124" s="11" t="str">
        <f t="shared" si="0"/>
        <v>Giant</v>
      </c>
      <c r="N124" s="11" t="str">
        <f t="shared" si="1"/>
        <v>Long</v>
      </c>
      <c r="O124" s="11" t="str">
        <f t="shared" si="2"/>
        <v>Mid-Range</v>
      </c>
      <c r="P124" s="11" t="str">
        <f t="shared" si="3"/>
        <v>Medium</v>
      </c>
      <c r="Q124" s="11" t="str">
        <f t="shared" si="4"/>
        <v>Sun-like</v>
      </c>
      <c r="R124" s="11">
        <f t="shared" si="5"/>
        <v>0</v>
      </c>
    </row>
    <row r="125" spans="1:18" ht="13">
      <c r="A125" s="11" t="s">
        <v>429</v>
      </c>
      <c r="B125" s="12">
        <v>1.5</v>
      </c>
      <c r="C125" s="12">
        <v>1.1659999999999999</v>
      </c>
      <c r="D125" s="12">
        <v>461.2</v>
      </c>
      <c r="E125" s="12">
        <v>1.2030000000000001</v>
      </c>
      <c r="F125" s="13">
        <v>1442</v>
      </c>
      <c r="G125" s="14" t="s">
        <v>12165</v>
      </c>
      <c r="H125" s="14">
        <v>2004</v>
      </c>
      <c r="I125" s="12">
        <v>165.5</v>
      </c>
      <c r="J125" s="12">
        <v>1.0900000000000001</v>
      </c>
      <c r="K125" s="14">
        <v>5746</v>
      </c>
      <c r="L125" s="14" t="s">
        <v>12168</v>
      </c>
      <c r="M125" s="11" t="str">
        <f t="shared" si="0"/>
        <v>Giant</v>
      </c>
      <c r="N125" s="11" t="str">
        <f t="shared" si="1"/>
        <v>Long</v>
      </c>
      <c r="O125" s="11" t="str">
        <f t="shared" si="2"/>
        <v>Mid-Range</v>
      </c>
      <c r="P125" s="11" t="str">
        <f t="shared" si="3"/>
        <v>Medium</v>
      </c>
      <c r="Q125" s="11" t="str">
        <f t="shared" si="4"/>
        <v>Sun-like</v>
      </c>
      <c r="R125" s="11">
        <f t="shared" si="5"/>
        <v>0</v>
      </c>
    </row>
    <row r="126" spans="1:18" ht="13">
      <c r="A126" s="11" t="s">
        <v>437</v>
      </c>
      <c r="B126" s="12">
        <v>17.899999999999999</v>
      </c>
      <c r="C126" s="12">
        <v>1.1659999999999999</v>
      </c>
      <c r="D126" s="12">
        <v>1260</v>
      </c>
      <c r="E126" s="12">
        <v>2.41</v>
      </c>
      <c r="F126" s="13">
        <v>1442</v>
      </c>
      <c r="G126" s="14" t="s">
        <v>12165</v>
      </c>
      <c r="H126" s="14">
        <v>2004</v>
      </c>
      <c r="I126" s="12">
        <v>150.13</v>
      </c>
      <c r="J126" s="12">
        <v>1.27</v>
      </c>
      <c r="K126" s="14">
        <v>5760</v>
      </c>
      <c r="L126" s="14" t="s">
        <v>12168</v>
      </c>
      <c r="M126" s="11" t="str">
        <f t="shared" si="0"/>
        <v>Giant</v>
      </c>
      <c r="N126" s="11" t="str">
        <f t="shared" si="1"/>
        <v>Long</v>
      </c>
      <c r="O126" s="11" t="str">
        <f t="shared" si="2"/>
        <v>Mid-Range</v>
      </c>
      <c r="P126" s="11" t="str">
        <f t="shared" si="3"/>
        <v>Medium</v>
      </c>
      <c r="Q126" s="11" t="str">
        <f t="shared" si="4"/>
        <v>Sun-like</v>
      </c>
      <c r="R126" s="11">
        <f t="shared" si="5"/>
        <v>0</v>
      </c>
    </row>
    <row r="127" spans="1:18" ht="13">
      <c r="A127" s="11" t="s">
        <v>445</v>
      </c>
      <c r="B127" s="12">
        <v>0.52</v>
      </c>
      <c r="C127" s="12">
        <v>1.1659999999999999</v>
      </c>
      <c r="D127" s="12">
        <v>130.08000000000001</v>
      </c>
      <c r="E127" s="12">
        <v>0.52400000000000002</v>
      </c>
      <c r="F127" s="13">
        <v>1442</v>
      </c>
      <c r="G127" s="14" t="s">
        <v>12165</v>
      </c>
      <c r="H127" s="14">
        <v>2004</v>
      </c>
      <c r="I127" s="12">
        <v>143.51</v>
      </c>
      <c r="J127" s="12">
        <v>1.1299999999999999</v>
      </c>
      <c r="K127" s="14">
        <v>6067</v>
      </c>
      <c r="L127" s="14" t="s">
        <v>446</v>
      </c>
      <c r="M127" s="11" t="str">
        <f t="shared" si="0"/>
        <v>Medium</v>
      </c>
      <c r="N127" s="11" t="str">
        <f t="shared" si="1"/>
        <v>Long</v>
      </c>
      <c r="O127" s="11" t="str">
        <f t="shared" si="2"/>
        <v>Mid-Range</v>
      </c>
      <c r="P127" s="11" t="str">
        <f t="shared" si="3"/>
        <v>Medium</v>
      </c>
      <c r="Q127" s="11" t="str">
        <f t="shared" si="4"/>
        <v>Hot</v>
      </c>
      <c r="R127" s="11">
        <f t="shared" si="5"/>
        <v>0</v>
      </c>
    </row>
    <row r="128" spans="1:18" ht="13">
      <c r="A128" s="11" t="s">
        <v>463</v>
      </c>
      <c r="B128" s="12">
        <v>0.48</v>
      </c>
      <c r="C128" s="12">
        <v>1.1659999999999999</v>
      </c>
      <c r="D128" s="12">
        <v>3.3877299999999999</v>
      </c>
      <c r="E128" s="12">
        <v>0.04</v>
      </c>
      <c r="F128" s="13">
        <v>990</v>
      </c>
      <c r="G128" s="14" t="s">
        <v>12165</v>
      </c>
      <c r="H128" s="14">
        <v>2004</v>
      </c>
      <c r="I128" s="12">
        <v>147.94999999999999</v>
      </c>
      <c r="J128" s="12">
        <v>0.47</v>
      </c>
      <c r="K128" s="14">
        <v>5000</v>
      </c>
      <c r="L128" s="14" t="s">
        <v>12168</v>
      </c>
      <c r="M128" s="11" t="str">
        <f t="shared" si="0"/>
        <v>Medium</v>
      </c>
      <c r="N128" s="11" t="str">
        <f t="shared" si="1"/>
        <v>Ultra Short</v>
      </c>
      <c r="O128" s="11" t="str">
        <f t="shared" si="2"/>
        <v>Mid-Range</v>
      </c>
      <c r="P128" s="11" t="str">
        <f t="shared" si="3"/>
        <v>Medium</v>
      </c>
      <c r="Q128" s="11" t="str">
        <f t="shared" si="4"/>
        <v>Sun-like</v>
      </c>
      <c r="R128" s="11">
        <f t="shared" si="5"/>
        <v>0</v>
      </c>
    </row>
    <row r="129" spans="1:18" ht="13">
      <c r="A129" s="11" t="s">
        <v>249</v>
      </c>
      <c r="B129" s="12">
        <v>2.69</v>
      </c>
      <c r="C129" s="12">
        <v>1.1659999999999999</v>
      </c>
      <c r="D129" s="12">
        <v>55.012920000000001</v>
      </c>
      <c r="E129" s="12">
        <v>0.27700000000000002</v>
      </c>
      <c r="F129" s="13">
        <v>1442</v>
      </c>
      <c r="G129" s="14" t="s">
        <v>12165</v>
      </c>
      <c r="H129" s="14">
        <v>2004</v>
      </c>
      <c r="I129" s="12">
        <v>152.81</v>
      </c>
      <c r="J129" s="12">
        <v>0.94</v>
      </c>
      <c r="K129" s="14">
        <v>5329</v>
      </c>
      <c r="L129" s="14" t="s">
        <v>12168</v>
      </c>
      <c r="M129" s="11" t="str">
        <f t="shared" si="0"/>
        <v>Giant</v>
      </c>
      <c r="N129" s="11" t="str">
        <f t="shared" si="1"/>
        <v>Short</v>
      </c>
      <c r="O129" s="11" t="str">
        <f t="shared" si="2"/>
        <v>Mid-Range</v>
      </c>
      <c r="P129" s="11" t="str">
        <f t="shared" si="3"/>
        <v>Medium</v>
      </c>
      <c r="Q129" s="11" t="str">
        <f t="shared" si="4"/>
        <v>Sun-like</v>
      </c>
      <c r="R129" s="11">
        <f t="shared" si="5"/>
        <v>0</v>
      </c>
    </row>
    <row r="130" spans="1:18" ht="13">
      <c r="A130" s="11" t="s">
        <v>258</v>
      </c>
      <c r="B130" s="12">
        <v>2.54</v>
      </c>
      <c r="C130" s="12">
        <v>1.1659999999999999</v>
      </c>
      <c r="D130" s="12">
        <v>963</v>
      </c>
      <c r="E130" s="12">
        <v>1442</v>
      </c>
      <c r="F130" s="13">
        <v>1442</v>
      </c>
      <c r="G130" s="14" t="s">
        <v>12165</v>
      </c>
      <c r="H130" s="14">
        <v>2004</v>
      </c>
      <c r="I130" s="12">
        <v>140.35</v>
      </c>
      <c r="J130" s="12">
        <v>0.7</v>
      </c>
      <c r="K130" s="14">
        <v>5010</v>
      </c>
      <c r="L130" s="14" t="s">
        <v>12168</v>
      </c>
      <c r="M130" s="11" t="str">
        <f t="shared" si="0"/>
        <v>Giant</v>
      </c>
      <c r="N130" s="11" t="str">
        <f t="shared" si="1"/>
        <v>Long</v>
      </c>
      <c r="O130" s="11" t="str">
        <f t="shared" si="2"/>
        <v>Mid-Range</v>
      </c>
      <c r="P130" s="11" t="str">
        <f t="shared" si="3"/>
        <v>Medium</v>
      </c>
      <c r="Q130" s="11" t="str">
        <f t="shared" si="4"/>
        <v>Sun-like</v>
      </c>
      <c r="R130" s="11">
        <f t="shared" si="5"/>
        <v>0</v>
      </c>
    </row>
    <row r="131" spans="1:18" ht="13">
      <c r="A131" s="11" t="s">
        <v>261</v>
      </c>
      <c r="B131" s="12">
        <v>1.79</v>
      </c>
      <c r="C131" s="12">
        <v>1.1659999999999999</v>
      </c>
      <c r="D131" s="12">
        <v>963.6</v>
      </c>
      <c r="E131" s="12">
        <v>1.92</v>
      </c>
      <c r="F131" s="13">
        <v>1442</v>
      </c>
      <c r="G131" s="14" t="s">
        <v>12165</v>
      </c>
      <c r="H131" s="14">
        <v>2004</v>
      </c>
      <c r="I131" s="12">
        <v>153.1</v>
      </c>
      <c r="J131" s="12">
        <v>1.02</v>
      </c>
      <c r="K131" s="14">
        <v>5616</v>
      </c>
      <c r="L131" s="14" t="s">
        <v>262</v>
      </c>
      <c r="M131" s="11" t="str">
        <f t="shared" si="0"/>
        <v>Giant</v>
      </c>
      <c r="N131" s="11" t="str">
        <f t="shared" si="1"/>
        <v>Long</v>
      </c>
      <c r="O131" s="11" t="str">
        <f t="shared" si="2"/>
        <v>Mid-Range</v>
      </c>
      <c r="P131" s="11" t="str">
        <f t="shared" si="3"/>
        <v>Medium</v>
      </c>
      <c r="Q131" s="11" t="str">
        <f t="shared" si="4"/>
        <v>Sun-like</v>
      </c>
      <c r="R131" s="11">
        <f t="shared" si="5"/>
        <v>0</v>
      </c>
    </row>
    <row r="132" spans="1:18" ht="13">
      <c r="A132" s="11" t="s">
        <v>324</v>
      </c>
      <c r="B132" s="12">
        <v>1.02</v>
      </c>
      <c r="C132" s="12">
        <v>1.1659999999999999</v>
      </c>
      <c r="D132" s="12">
        <v>3.4148839999999998</v>
      </c>
      <c r="E132" s="12">
        <v>4.7899999999999998E-2</v>
      </c>
      <c r="F132" s="13">
        <v>1442</v>
      </c>
      <c r="G132" s="14" t="s">
        <v>12165</v>
      </c>
      <c r="H132" s="14">
        <v>2004</v>
      </c>
      <c r="I132" s="12">
        <v>240.61</v>
      </c>
      <c r="J132" s="12">
        <v>1.26</v>
      </c>
      <c r="K132" s="14">
        <v>5392</v>
      </c>
      <c r="L132" s="14" t="s">
        <v>12168</v>
      </c>
      <c r="M132" s="11" t="str">
        <f t="shared" si="0"/>
        <v>Giant</v>
      </c>
      <c r="N132" s="11" t="str">
        <f t="shared" si="1"/>
        <v>Ultra Short</v>
      </c>
      <c r="O132" s="11" t="str">
        <f t="shared" si="2"/>
        <v>Mid-Range</v>
      </c>
      <c r="P132" s="11" t="str">
        <f t="shared" si="3"/>
        <v>Medium</v>
      </c>
      <c r="Q132" s="11" t="str">
        <f t="shared" si="4"/>
        <v>Sun-like</v>
      </c>
      <c r="R132" s="11">
        <f t="shared" si="5"/>
        <v>0</v>
      </c>
    </row>
    <row r="133" spans="1:18" ht="13">
      <c r="A133" s="11" t="s">
        <v>494</v>
      </c>
      <c r="B133" s="12">
        <v>3.3210000000000003E-2</v>
      </c>
      <c r="C133" s="12">
        <v>1.1659999999999999</v>
      </c>
      <c r="D133" s="12">
        <v>9.6386000000000003</v>
      </c>
      <c r="E133" s="12">
        <v>9.0939999999999993E-2</v>
      </c>
      <c r="F133" s="13">
        <v>900</v>
      </c>
      <c r="G133" s="14" t="s">
        <v>12165</v>
      </c>
      <c r="H133" s="14">
        <v>2004</v>
      </c>
      <c r="I133" s="12">
        <v>50.91</v>
      </c>
      <c r="J133" s="12">
        <v>1.08</v>
      </c>
      <c r="K133" s="14">
        <v>5786</v>
      </c>
      <c r="L133" s="14" t="s">
        <v>495</v>
      </c>
      <c r="M133" s="11" t="str">
        <f t="shared" si="0"/>
        <v>Small</v>
      </c>
      <c r="N133" s="11" t="str">
        <f t="shared" si="1"/>
        <v>Ultra Short</v>
      </c>
      <c r="O133" s="11" t="str">
        <f t="shared" si="2"/>
        <v>Nearby</v>
      </c>
      <c r="P133" s="11" t="str">
        <f t="shared" si="3"/>
        <v>Medium</v>
      </c>
      <c r="Q133" s="11" t="str">
        <f t="shared" si="4"/>
        <v>Sun-like</v>
      </c>
      <c r="R133" s="11">
        <f t="shared" si="5"/>
        <v>0</v>
      </c>
    </row>
    <row r="134" spans="1:18" ht="13">
      <c r="A134" s="11" t="s">
        <v>498</v>
      </c>
      <c r="B134" s="12">
        <v>1.8140000000000001</v>
      </c>
      <c r="C134" s="12">
        <v>1.1659999999999999</v>
      </c>
      <c r="D134" s="12">
        <v>4205.8</v>
      </c>
      <c r="E134" s="12">
        <v>5.2350000000000003</v>
      </c>
      <c r="F134" s="13">
        <v>1442</v>
      </c>
      <c r="G134" s="14" t="s">
        <v>12165</v>
      </c>
      <c r="H134" s="14">
        <v>2004</v>
      </c>
      <c r="I134" s="12">
        <v>50.91</v>
      </c>
      <c r="J134" s="12">
        <v>1.08</v>
      </c>
      <c r="K134" s="14">
        <v>5786</v>
      </c>
      <c r="L134" s="14" t="s">
        <v>499</v>
      </c>
      <c r="M134" s="11" t="str">
        <f t="shared" si="0"/>
        <v>Giant</v>
      </c>
      <c r="N134" s="11" t="str">
        <f t="shared" si="1"/>
        <v>Long</v>
      </c>
      <c r="O134" s="11" t="str">
        <f t="shared" si="2"/>
        <v>Nearby</v>
      </c>
      <c r="P134" s="11" t="str">
        <f t="shared" si="3"/>
        <v>Medium</v>
      </c>
      <c r="Q134" s="11" t="str">
        <f t="shared" si="4"/>
        <v>Sun-like</v>
      </c>
      <c r="R134" s="11">
        <f t="shared" si="5"/>
        <v>0</v>
      </c>
    </row>
    <row r="135" spans="1:18" ht="13">
      <c r="A135" s="11" t="s">
        <v>501</v>
      </c>
      <c r="B135" s="12">
        <v>2.6</v>
      </c>
      <c r="C135" s="12">
        <v>1.1659999999999999</v>
      </c>
      <c r="D135" s="12">
        <v>232.3</v>
      </c>
      <c r="E135" s="12">
        <v>4.3</v>
      </c>
      <c r="F135" s="13">
        <v>1442</v>
      </c>
      <c r="G135" s="14" t="s">
        <v>12176</v>
      </c>
      <c r="H135" s="14">
        <v>2004</v>
      </c>
      <c r="I135" s="12">
        <v>19000</v>
      </c>
      <c r="J135" s="12">
        <v>0.63</v>
      </c>
      <c r="K135" s="14">
        <v>5601</v>
      </c>
      <c r="L135" s="14" t="s">
        <v>12168</v>
      </c>
      <c r="M135" s="11" t="str">
        <f t="shared" si="0"/>
        <v>Giant</v>
      </c>
      <c r="N135" s="11" t="str">
        <f t="shared" si="1"/>
        <v>Long</v>
      </c>
      <c r="O135" s="11" t="str">
        <f t="shared" si="2"/>
        <v>Far</v>
      </c>
      <c r="P135" s="11" t="str">
        <f t="shared" si="3"/>
        <v>Medium</v>
      </c>
      <c r="Q135" s="11" t="str">
        <f t="shared" si="4"/>
        <v>Sun-like</v>
      </c>
      <c r="R135" s="11">
        <f t="shared" si="5"/>
        <v>0</v>
      </c>
    </row>
    <row r="136" spans="1:18" ht="13">
      <c r="A136" s="11" t="s">
        <v>508</v>
      </c>
      <c r="B136" s="12">
        <v>0.62</v>
      </c>
      <c r="C136" s="12">
        <v>1.25</v>
      </c>
      <c r="D136" s="12">
        <v>3.1012780000000002</v>
      </c>
      <c r="E136" s="12">
        <v>4.3400000000000001E-2</v>
      </c>
      <c r="F136" s="13">
        <v>1702</v>
      </c>
      <c r="G136" s="14" t="s">
        <v>12173</v>
      </c>
      <c r="H136" s="14">
        <v>2004</v>
      </c>
      <c r="I136" s="12">
        <v>4521</v>
      </c>
      <c r="J136" s="12">
        <v>1.1399999999999999</v>
      </c>
      <c r="K136" s="14">
        <v>5950</v>
      </c>
      <c r="L136" s="14" t="s">
        <v>12168</v>
      </c>
      <c r="M136" s="11" t="str">
        <f t="shared" si="0"/>
        <v>Medium</v>
      </c>
      <c r="N136" s="11" t="str">
        <f t="shared" si="1"/>
        <v>Ultra Short</v>
      </c>
      <c r="O136" s="11" t="str">
        <f t="shared" si="2"/>
        <v>Far</v>
      </c>
      <c r="P136" s="11" t="str">
        <f t="shared" si="3"/>
        <v>Medium</v>
      </c>
      <c r="Q136" s="11" t="str">
        <f t="shared" si="4"/>
        <v>Sun-like</v>
      </c>
      <c r="R136" s="11">
        <f t="shared" si="5"/>
        <v>0</v>
      </c>
    </row>
    <row r="137" spans="1:18" ht="13">
      <c r="A137" s="11" t="s">
        <v>511</v>
      </c>
      <c r="B137" s="12">
        <v>0.55000000000000004</v>
      </c>
      <c r="C137" s="12">
        <v>1.0189999999999999</v>
      </c>
      <c r="D137" s="12">
        <v>4.0144463000000004</v>
      </c>
      <c r="E137" s="12">
        <v>4.7300000000000002E-2</v>
      </c>
      <c r="F137" s="13">
        <v>1019</v>
      </c>
      <c r="G137" s="14" t="s">
        <v>12173</v>
      </c>
      <c r="H137" s="14">
        <v>2004</v>
      </c>
      <c r="I137" s="12">
        <v>3578</v>
      </c>
      <c r="J137" s="12">
        <v>0.85</v>
      </c>
      <c r="K137" s="14">
        <v>5040</v>
      </c>
      <c r="L137" s="14" t="s">
        <v>12168</v>
      </c>
      <c r="M137" s="11" t="str">
        <f t="shared" si="0"/>
        <v>Medium</v>
      </c>
      <c r="N137" s="11" t="str">
        <f t="shared" si="1"/>
        <v>Ultra Short</v>
      </c>
      <c r="O137" s="11" t="str">
        <f t="shared" si="2"/>
        <v>Far</v>
      </c>
      <c r="P137" s="11" t="str">
        <f t="shared" si="3"/>
        <v>Medium</v>
      </c>
      <c r="Q137" s="11" t="str">
        <f t="shared" si="4"/>
        <v>Sun-like</v>
      </c>
      <c r="R137" s="11">
        <f t="shared" si="5"/>
        <v>0</v>
      </c>
    </row>
    <row r="138" spans="1:18" ht="13">
      <c r="A138" s="11" t="s">
        <v>512</v>
      </c>
      <c r="B138" s="12">
        <v>1.26</v>
      </c>
      <c r="C138" s="12">
        <v>1.093</v>
      </c>
      <c r="D138" s="12">
        <v>1.4324752000000001</v>
      </c>
      <c r="E138" s="12">
        <v>2.2890000000000001E-2</v>
      </c>
      <c r="F138" s="13">
        <v>1342</v>
      </c>
      <c r="G138" s="14" t="s">
        <v>12173</v>
      </c>
      <c r="H138" s="14">
        <v>2004</v>
      </c>
      <c r="I138" s="12">
        <v>1957</v>
      </c>
      <c r="J138" s="12">
        <v>0.78</v>
      </c>
      <c r="K138" s="14">
        <v>4790</v>
      </c>
      <c r="L138" s="14" t="s">
        <v>12168</v>
      </c>
      <c r="M138" s="11" t="str">
        <f t="shared" si="0"/>
        <v>Giant</v>
      </c>
      <c r="N138" s="11" t="str">
        <f t="shared" si="1"/>
        <v>Ultra Short</v>
      </c>
      <c r="O138" s="11" t="str">
        <f t="shared" si="2"/>
        <v>Far</v>
      </c>
      <c r="P138" s="11" t="str">
        <f t="shared" si="3"/>
        <v>Medium</v>
      </c>
      <c r="Q138" s="11" t="str">
        <f t="shared" si="4"/>
        <v>Sun-like</v>
      </c>
      <c r="R138" s="11">
        <f t="shared" si="5"/>
        <v>0</v>
      </c>
    </row>
    <row r="139" spans="1:18" ht="13">
      <c r="A139" s="11" t="s">
        <v>513</v>
      </c>
      <c r="B139" s="12">
        <v>1.18</v>
      </c>
      <c r="C139" s="12">
        <v>1.2</v>
      </c>
      <c r="D139" s="12">
        <v>1.6898679999999999</v>
      </c>
      <c r="E139" s="12">
        <v>3.0349999999999999E-2</v>
      </c>
      <c r="F139" s="13">
        <v>2013</v>
      </c>
      <c r="G139" s="14" t="s">
        <v>12173</v>
      </c>
      <c r="H139" s="14">
        <v>2004</v>
      </c>
      <c r="I139" s="12">
        <v>8154</v>
      </c>
      <c r="J139" s="12">
        <v>1.3</v>
      </c>
      <c r="K139" s="14">
        <v>6210</v>
      </c>
      <c r="L139" s="14" t="s">
        <v>12168</v>
      </c>
      <c r="M139" s="11" t="str">
        <f t="shared" si="0"/>
        <v>Giant</v>
      </c>
      <c r="N139" s="11" t="str">
        <f t="shared" si="1"/>
        <v>Ultra Short</v>
      </c>
      <c r="O139" s="11" t="str">
        <f t="shared" si="2"/>
        <v>Far</v>
      </c>
      <c r="P139" s="11" t="str">
        <f t="shared" si="3"/>
        <v>Medium</v>
      </c>
      <c r="Q139" s="11" t="str">
        <f t="shared" si="4"/>
        <v>Hot</v>
      </c>
      <c r="R139" s="11">
        <f t="shared" si="5"/>
        <v>0</v>
      </c>
    </row>
    <row r="140" spans="1:18" ht="13">
      <c r="A140" s="11" t="s">
        <v>527</v>
      </c>
      <c r="B140" s="12">
        <v>0.84</v>
      </c>
      <c r="C140" s="12">
        <v>1.1299999999999999</v>
      </c>
      <c r="D140" s="12">
        <v>3.0300699999999998</v>
      </c>
      <c r="E140" s="12">
        <v>3.925E-2</v>
      </c>
      <c r="F140" s="13">
        <v>1140</v>
      </c>
      <c r="G140" s="14" t="s">
        <v>12173</v>
      </c>
      <c r="H140" s="14">
        <v>2004</v>
      </c>
      <c r="I140" s="12">
        <v>523.14</v>
      </c>
      <c r="J140" s="12">
        <v>1.04</v>
      </c>
      <c r="K140" s="14">
        <v>5230</v>
      </c>
      <c r="L140" s="14" t="s">
        <v>12168</v>
      </c>
      <c r="M140" s="11" t="str">
        <f t="shared" si="0"/>
        <v>Medium</v>
      </c>
      <c r="N140" s="11" t="str">
        <f t="shared" si="1"/>
        <v>Ultra Short</v>
      </c>
      <c r="O140" s="11" t="str">
        <f t="shared" si="2"/>
        <v>Far</v>
      </c>
      <c r="P140" s="11" t="str">
        <f t="shared" si="3"/>
        <v>Medium</v>
      </c>
      <c r="Q140" s="11" t="str">
        <f t="shared" si="4"/>
        <v>Sun-like</v>
      </c>
      <c r="R140" s="11">
        <f t="shared" si="5"/>
        <v>0</v>
      </c>
    </row>
    <row r="141" spans="1:18" ht="13">
      <c r="A141" s="11" t="s">
        <v>83</v>
      </c>
      <c r="B141" s="12">
        <v>5.8</v>
      </c>
      <c r="C141" s="12">
        <v>1.1659999999999999</v>
      </c>
      <c r="D141" s="12">
        <v>25000</v>
      </c>
      <c r="E141" s="12">
        <v>16.399999999999999</v>
      </c>
      <c r="F141" s="13">
        <v>1442</v>
      </c>
      <c r="G141" s="14" t="s">
        <v>12165</v>
      </c>
      <c r="H141" s="14">
        <v>2005</v>
      </c>
      <c r="I141" s="12">
        <v>58.52</v>
      </c>
      <c r="J141" s="12">
        <v>0.9</v>
      </c>
      <c r="K141" s="14">
        <v>5518</v>
      </c>
      <c r="L141" s="14" t="s">
        <v>12177</v>
      </c>
      <c r="M141" s="11" t="str">
        <f t="shared" si="0"/>
        <v>Giant</v>
      </c>
      <c r="N141" s="11" t="str">
        <f t="shared" si="1"/>
        <v>Long</v>
      </c>
      <c r="O141" s="11" t="str">
        <f t="shared" si="2"/>
        <v>Nearby</v>
      </c>
      <c r="P141" s="11" t="str">
        <f t="shared" si="3"/>
        <v>Medium</v>
      </c>
      <c r="Q141" s="11" t="str">
        <f t="shared" si="4"/>
        <v>Sun-like</v>
      </c>
      <c r="R141" s="11">
        <f t="shared" si="5"/>
        <v>0</v>
      </c>
    </row>
    <row r="142" spans="1:18" ht="13">
      <c r="A142" s="11" t="s">
        <v>119</v>
      </c>
      <c r="B142" s="12">
        <v>13.5</v>
      </c>
      <c r="C142" s="12">
        <v>1.1659999999999999</v>
      </c>
      <c r="D142" s="12">
        <v>232.3</v>
      </c>
      <c r="E142" s="12">
        <v>260</v>
      </c>
      <c r="F142" s="13">
        <v>1442</v>
      </c>
      <c r="G142" s="14" t="s">
        <v>12175</v>
      </c>
      <c r="H142" s="14">
        <v>2005</v>
      </c>
      <c r="I142" s="12">
        <v>163.47</v>
      </c>
      <c r="J142" s="12">
        <v>0.9</v>
      </c>
      <c r="K142" s="14">
        <v>5378</v>
      </c>
      <c r="L142" s="14" t="s">
        <v>12168</v>
      </c>
      <c r="M142" s="11" t="str">
        <f t="shared" si="0"/>
        <v>Giant</v>
      </c>
      <c r="N142" s="11" t="str">
        <f t="shared" si="1"/>
        <v>Long</v>
      </c>
      <c r="O142" s="11" t="str">
        <f t="shared" si="2"/>
        <v>Mid-Range</v>
      </c>
      <c r="P142" s="11" t="str">
        <f t="shared" si="3"/>
        <v>Medium</v>
      </c>
      <c r="Q142" s="11" t="str">
        <f t="shared" si="4"/>
        <v>Sun-like</v>
      </c>
      <c r="R142" s="11">
        <f t="shared" si="5"/>
        <v>0</v>
      </c>
    </row>
    <row r="143" spans="1:18" ht="13">
      <c r="A143" s="11" t="s">
        <v>150</v>
      </c>
      <c r="B143" s="12">
        <v>6.54</v>
      </c>
      <c r="C143" s="12">
        <v>1.1659999999999999</v>
      </c>
      <c r="D143" s="12">
        <v>711</v>
      </c>
      <c r="E143" s="12">
        <v>1.93</v>
      </c>
      <c r="F143" s="13">
        <v>1442</v>
      </c>
      <c r="G143" s="14" t="s">
        <v>12165</v>
      </c>
      <c r="H143" s="14">
        <v>2005</v>
      </c>
      <c r="I143" s="12">
        <v>221.96</v>
      </c>
      <c r="J143" s="12">
        <v>1.91</v>
      </c>
      <c r="K143" s="14">
        <v>4970</v>
      </c>
      <c r="L143" s="14" t="s">
        <v>12168</v>
      </c>
      <c r="M143" s="11" t="str">
        <f t="shared" si="0"/>
        <v>Giant</v>
      </c>
      <c r="N143" s="11" t="str">
        <f t="shared" si="1"/>
        <v>Long</v>
      </c>
      <c r="O143" s="11" t="str">
        <f t="shared" si="2"/>
        <v>Mid-Range</v>
      </c>
      <c r="P143" s="11" t="str">
        <f t="shared" si="3"/>
        <v>Medium</v>
      </c>
      <c r="Q143" s="11" t="str">
        <f t="shared" si="4"/>
        <v>Sun-like</v>
      </c>
      <c r="R143" s="11">
        <f t="shared" si="5"/>
        <v>0</v>
      </c>
    </row>
    <row r="144" spans="1:18" ht="13">
      <c r="A144" s="11" t="s">
        <v>157</v>
      </c>
      <c r="B144" s="12">
        <v>4.9700000000000001E-2</v>
      </c>
      <c r="C144" s="12">
        <v>1.1659999999999999</v>
      </c>
      <c r="D144" s="12">
        <v>5.3685999999999998</v>
      </c>
      <c r="E144" s="12">
        <v>4.061E-2</v>
      </c>
      <c r="F144" s="13">
        <v>1442</v>
      </c>
      <c r="G144" s="14" t="s">
        <v>12165</v>
      </c>
      <c r="H144" s="14">
        <v>2005</v>
      </c>
      <c r="I144" s="12">
        <v>20.55</v>
      </c>
      <c r="J144" s="12">
        <v>0.31</v>
      </c>
      <c r="K144" s="14">
        <v>3660</v>
      </c>
      <c r="L144" s="14" t="s">
        <v>12168</v>
      </c>
      <c r="M144" s="11" t="str">
        <f t="shared" si="0"/>
        <v>Small</v>
      </c>
      <c r="N144" s="11" t="str">
        <f t="shared" si="1"/>
        <v>Ultra Short</v>
      </c>
      <c r="O144" s="11" t="str">
        <f t="shared" si="2"/>
        <v>Nearby</v>
      </c>
      <c r="P144" s="11" t="str">
        <f t="shared" si="3"/>
        <v>Medium</v>
      </c>
      <c r="Q144" s="11" t="str">
        <f t="shared" si="4"/>
        <v>Cool</v>
      </c>
      <c r="R144" s="11">
        <f t="shared" si="5"/>
        <v>0</v>
      </c>
    </row>
    <row r="145" spans="1:18" ht="13">
      <c r="A145" s="11" t="s">
        <v>165</v>
      </c>
      <c r="B145" s="12">
        <v>0.06</v>
      </c>
      <c r="C145" s="12">
        <v>1.1659999999999999</v>
      </c>
      <c r="D145" s="12">
        <v>17.111000000000001</v>
      </c>
      <c r="E145" s="12">
        <v>0.13039999999999999</v>
      </c>
      <c r="F145" s="13">
        <v>1442</v>
      </c>
      <c r="G145" s="14" t="s">
        <v>12165</v>
      </c>
      <c r="H145" s="14">
        <v>2005</v>
      </c>
      <c r="I145" s="12">
        <v>52.22</v>
      </c>
      <c r="J145" s="12">
        <v>0.99</v>
      </c>
      <c r="K145" s="14">
        <v>5552</v>
      </c>
      <c r="L145" s="14" t="s">
        <v>12168</v>
      </c>
      <c r="M145" s="11" t="str">
        <f t="shared" si="0"/>
        <v>Small</v>
      </c>
      <c r="N145" s="11" t="str">
        <f t="shared" si="1"/>
        <v>Short</v>
      </c>
      <c r="O145" s="11" t="str">
        <f t="shared" si="2"/>
        <v>Nearby</v>
      </c>
      <c r="P145" s="11" t="str">
        <f t="shared" si="3"/>
        <v>Medium</v>
      </c>
      <c r="Q145" s="11" t="str">
        <f t="shared" si="4"/>
        <v>Sun-like</v>
      </c>
      <c r="R145" s="11">
        <f t="shared" si="5"/>
        <v>0</v>
      </c>
    </row>
    <row r="146" spans="1:18" ht="13">
      <c r="A146" s="11" t="s">
        <v>170</v>
      </c>
      <c r="B146" s="12">
        <v>2.1000000000000001E-2</v>
      </c>
      <c r="C146" s="12">
        <v>1.1659999999999999</v>
      </c>
      <c r="D146" s="12">
        <v>1.9377800000000001</v>
      </c>
      <c r="E146" s="12">
        <v>2.0806999999999999E-2</v>
      </c>
      <c r="F146" s="13">
        <v>1442</v>
      </c>
      <c r="G146" s="14" t="s">
        <v>12165</v>
      </c>
      <c r="H146" s="14">
        <v>2005</v>
      </c>
      <c r="I146" s="12">
        <v>15.26</v>
      </c>
      <c r="J146" s="12">
        <v>0.32</v>
      </c>
      <c r="K146" s="14">
        <v>3129</v>
      </c>
      <c r="L146" s="14" t="s">
        <v>12168</v>
      </c>
      <c r="M146" s="11" t="str">
        <f t="shared" si="0"/>
        <v>Small</v>
      </c>
      <c r="N146" s="11" t="str">
        <f t="shared" si="1"/>
        <v>Ultra Short</v>
      </c>
      <c r="O146" s="11" t="str">
        <f t="shared" si="2"/>
        <v>Nearby</v>
      </c>
      <c r="P146" s="11" t="str">
        <f t="shared" si="3"/>
        <v>Medium</v>
      </c>
      <c r="Q146" s="11" t="str">
        <f t="shared" si="4"/>
        <v>Cool</v>
      </c>
      <c r="R146" s="11">
        <f t="shared" si="5"/>
        <v>0</v>
      </c>
    </row>
    <row r="147" spans="1:18" ht="13">
      <c r="A147" s="11" t="s">
        <v>335</v>
      </c>
      <c r="B147" s="12">
        <v>0.25</v>
      </c>
      <c r="C147" s="12">
        <v>1.1659999999999999</v>
      </c>
      <c r="D147" s="12">
        <v>70.459999999999994</v>
      </c>
      <c r="E147" s="12">
        <v>0.3</v>
      </c>
      <c r="F147" s="13">
        <v>1442</v>
      </c>
      <c r="G147" s="14" t="s">
        <v>12165</v>
      </c>
      <c r="H147" s="14">
        <v>2005</v>
      </c>
      <c r="I147" s="12">
        <v>98.01</v>
      </c>
      <c r="J147" s="12">
        <v>0.56999999999999995</v>
      </c>
      <c r="K147" s="14">
        <v>5108</v>
      </c>
      <c r="L147" s="14" t="s">
        <v>12168</v>
      </c>
      <c r="M147" s="11" t="str">
        <f t="shared" si="0"/>
        <v>Medium</v>
      </c>
      <c r="N147" s="11" t="str">
        <f t="shared" si="1"/>
        <v>Short</v>
      </c>
      <c r="O147" s="11" t="str">
        <f t="shared" si="2"/>
        <v>Nearby</v>
      </c>
      <c r="P147" s="11" t="str">
        <f t="shared" si="3"/>
        <v>Medium</v>
      </c>
      <c r="Q147" s="11" t="str">
        <f t="shared" si="4"/>
        <v>Sun-like</v>
      </c>
      <c r="R147" s="11">
        <f t="shared" si="5"/>
        <v>0</v>
      </c>
    </row>
    <row r="148" spans="1:18" ht="13">
      <c r="A148" s="11" t="s">
        <v>336</v>
      </c>
      <c r="B148" s="12">
        <v>0.17</v>
      </c>
      <c r="C148" s="12">
        <v>1.1659999999999999</v>
      </c>
      <c r="D148" s="12">
        <v>20.813300000000002</v>
      </c>
      <c r="E148" s="12">
        <v>0.15</v>
      </c>
      <c r="F148" s="13">
        <v>1442</v>
      </c>
      <c r="G148" s="14" t="s">
        <v>12165</v>
      </c>
      <c r="H148" s="14">
        <v>2005</v>
      </c>
      <c r="I148" s="12">
        <v>129.22999999999999</v>
      </c>
      <c r="J148" s="12">
        <v>1.06</v>
      </c>
      <c r="K148" s="14">
        <v>5655</v>
      </c>
      <c r="L148" s="14" t="s">
        <v>337</v>
      </c>
      <c r="M148" s="11" t="str">
        <f t="shared" si="0"/>
        <v>Medium</v>
      </c>
      <c r="N148" s="11" t="str">
        <f t="shared" si="1"/>
        <v>Short</v>
      </c>
      <c r="O148" s="11" t="str">
        <f t="shared" si="2"/>
        <v>Mid-Range</v>
      </c>
      <c r="P148" s="11" t="str">
        <f t="shared" si="3"/>
        <v>Medium</v>
      </c>
      <c r="Q148" s="11" t="str">
        <f t="shared" si="4"/>
        <v>Sun-like</v>
      </c>
      <c r="R148" s="11">
        <f t="shared" si="5"/>
        <v>0</v>
      </c>
    </row>
    <row r="149" spans="1:18" ht="13">
      <c r="A149" s="11" t="s">
        <v>348</v>
      </c>
      <c r="B149" s="12">
        <v>0.21</v>
      </c>
      <c r="C149" s="12">
        <v>1.1659999999999999</v>
      </c>
      <c r="D149" s="12">
        <v>48.055999999999997</v>
      </c>
      <c r="E149" s="12">
        <v>0.26900000000000002</v>
      </c>
      <c r="F149" s="13">
        <v>1442</v>
      </c>
      <c r="G149" s="14" t="s">
        <v>12165</v>
      </c>
      <c r="H149" s="14">
        <v>2005</v>
      </c>
      <c r="I149" s="12">
        <v>161.41999999999999</v>
      </c>
      <c r="J149" s="12">
        <v>1.1200000000000001</v>
      </c>
      <c r="K149" s="14">
        <v>5797</v>
      </c>
      <c r="L149" s="14" t="s">
        <v>12168</v>
      </c>
      <c r="M149" s="11" t="str">
        <f t="shared" si="0"/>
        <v>Medium</v>
      </c>
      <c r="N149" s="11" t="str">
        <f t="shared" si="1"/>
        <v>Short</v>
      </c>
      <c r="O149" s="11" t="str">
        <f t="shared" si="2"/>
        <v>Mid-Range</v>
      </c>
      <c r="P149" s="11" t="str">
        <f t="shared" si="3"/>
        <v>Medium</v>
      </c>
      <c r="Q149" s="11" t="str">
        <f t="shared" si="4"/>
        <v>Sun-like</v>
      </c>
      <c r="R149" s="11">
        <f t="shared" si="5"/>
        <v>0</v>
      </c>
    </row>
    <row r="150" spans="1:18" ht="13">
      <c r="A150" s="11" t="s">
        <v>352</v>
      </c>
      <c r="B150" s="12">
        <v>0.99</v>
      </c>
      <c r="C150" s="12">
        <v>1.1659999999999999</v>
      </c>
      <c r="D150" s="12">
        <v>1624</v>
      </c>
      <c r="E150" s="12">
        <v>2.6589999999999998</v>
      </c>
      <c r="F150" s="13">
        <v>1442</v>
      </c>
      <c r="G150" s="14" t="s">
        <v>12165</v>
      </c>
      <c r="H150" s="14">
        <v>2005</v>
      </c>
      <c r="I150" s="12">
        <v>194.46</v>
      </c>
      <c r="J150" s="12">
        <v>1.1000000000000001</v>
      </c>
      <c r="K150" s="14">
        <v>5600</v>
      </c>
      <c r="L150" s="14" t="s">
        <v>12168</v>
      </c>
      <c r="M150" s="11" t="str">
        <f t="shared" si="0"/>
        <v>Medium</v>
      </c>
      <c r="N150" s="11" t="str">
        <f t="shared" si="1"/>
        <v>Long</v>
      </c>
      <c r="O150" s="11" t="str">
        <f t="shared" si="2"/>
        <v>Mid-Range</v>
      </c>
      <c r="P150" s="11" t="str">
        <f t="shared" si="3"/>
        <v>Medium</v>
      </c>
      <c r="Q150" s="11" t="str">
        <f t="shared" si="4"/>
        <v>Sun-like</v>
      </c>
      <c r="R150" s="11">
        <f t="shared" si="5"/>
        <v>0</v>
      </c>
    </row>
    <row r="151" spans="1:18" ht="13">
      <c r="A151" s="11" t="s">
        <v>353</v>
      </c>
      <c r="B151" s="12">
        <v>0.27</v>
      </c>
      <c r="C151" s="12">
        <v>1.1659999999999999</v>
      </c>
      <c r="D151" s="12">
        <v>5.2398910000000001</v>
      </c>
      <c r="E151" s="12">
        <v>6.1499999999999999E-2</v>
      </c>
      <c r="F151" s="13">
        <v>1442</v>
      </c>
      <c r="G151" s="14" t="s">
        <v>12165</v>
      </c>
      <c r="H151" s="14">
        <v>2005</v>
      </c>
      <c r="I151" s="12">
        <v>206.14</v>
      </c>
      <c r="J151" s="12">
        <v>1.1299999999999999</v>
      </c>
      <c r="K151" s="14">
        <v>5824</v>
      </c>
      <c r="L151" s="14" t="s">
        <v>12168</v>
      </c>
      <c r="M151" s="11" t="str">
        <f t="shared" si="0"/>
        <v>Medium</v>
      </c>
      <c r="N151" s="11" t="str">
        <f t="shared" si="1"/>
        <v>Ultra Short</v>
      </c>
      <c r="O151" s="11" t="str">
        <f t="shared" si="2"/>
        <v>Mid-Range</v>
      </c>
      <c r="P151" s="11" t="str">
        <f t="shared" si="3"/>
        <v>Medium</v>
      </c>
      <c r="Q151" s="11" t="str">
        <f t="shared" si="4"/>
        <v>Sun-like</v>
      </c>
      <c r="R151" s="11">
        <f t="shared" si="5"/>
        <v>0</v>
      </c>
    </row>
    <row r="152" spans="1:18" ht="13">
      <c r="A152" s="11" t="s">
        <v>361</v>
      </c>
      <c r="B152" s="12">
        <v>2.79</v>
      </c>
      <c r="C152" s="12">
        <v>1.1659999999999999</v>
      </c>
      <c r="D152" s="12">
        <v>6.1334999999999997</v>
      </c>
      <c r="E152" s="12">
        <v>7.0000000000000007E-2</v>
      </c>
      <c r="F152" s="13">
        <v>1442</v>
      </c>
      <c r="G152" s="14" t="s">
        <v>12165</v>
      </c>
      <c r="H152" s="14">
        <v>2005</v>
      </c>
      <c r="I152" s="12">
        <v>301.74</v>
      </c>
      <c r="J152" s="12">
        <v>1.84</v>
      </c>
      <c r="K152" s="14">
        <v>5864</v>
      </c>
      <c r="L152" s="14" t="s">
        <v>362</v>
      </c>
      <c r="M152" s="11" t="str">
        <f t="shared" si="0"/>
        <v>Giant</v>
      </c>
      <c r="N152" s="11" t="str">
        <f t="shared" si="1"/>
        <v>Ultra Short</v>
      </c>
      <c r="O152" s="11" t="str">
        <f t="shared" si="2"/>
        <v>Mid-Range</v>
      </c>
      <c r="P152" s="11" t="str">
        <f t="shared" si="3"/>
        <v>Medium</v>
      </c>
      <c r="Q152" s="11" t="str">
        <f t="shared" si="4"/>
        <v>Sun-like</v>
      </c>
      <c r="R152" s="11">
        <f t="shared" si="5"/>
        <v>0</v>
      </c>
    </row>
    <row r="153" spans="1:18" ht="13">
      <c r="A153" s="11" t="s">
        <v>216</v>
      </c>
      <c r="B153" s="12">
        <v>0.622</v>
      </c>
      <c r="C153" s="12">
        <v>1.1659999999999999</v>
      </c>
      <c r="D153" s="12">
        <v>1945</v>
      </c>
      <c r="E153" s="12">
        <v>3.16</v>
      </c>
      <c r="F153" s="13">
        <v>1442</v>
      </c>
      <c r="G153" s="14" t="s">
        <v>12165</v>
      </c>
      <c r="H153" s="14">
        <v>2005</v>
      </c>
      <c r="I153" s="12">
        <v>109.49</v>
      </c>
      <c r="J153" s="12">
        <v>1.1200000000000001</v>
      </c>
      <c r="K153" s="14">
        <v>5349</v>
      </c>
      <c r="L153" s="14" t="s">
        <v>12168</v>
      </c>
      <c r="M153" s="11" t="str">
        <f t="shared" si="0"/>
        <v>Medium</v>
      </c>
      <c r="N153" s="11" t="str">
        <f t="shared" si="1"/>
        <v>Long</v>
      </c>
      <c r="O153" s="11" t="str">
        <f t="shared" si="2"/>
        <v>Mid-Range</v>
      </c>
      <c r="P153" s="11" t="str">
        <f t="shared" si="3"/>
        <v>Medium</v>
      </c>
      <c r="Q153" s="11" t="str">
        <f t="shared" si="4"/>
        <v>Sun-like</v>
      </c>
      <c r="R153" s="11">
        <f t="shared" si="5"/>
        <v>0</v>
      </c>
    </row>
    <row r="154" spans="1:18" ht="13">
      <c r="A154" s="11" t="s">
        <v>370</v>
      </c>
      <c r="B154" s="12">
        <v>3.7890000000000001</v>
      </c>
      <c r="C154" s="12">
        <v>1.1659999999999999</v>
      </c>
      <c r="D154" s="12">
        <v>921.53800000000001</v>
      </c>
      <c r="E154" s="12">
        <v>1.74</v>
      </c>
      <c r="F154" s="13">
        <v>1442</v>
      </c>
      <c r="G154" s="14" t="s">
        <v>12165</v>
      </c>
      <c r="H154" s="14">
        <v>2005</v>
      </c>
      <c r="I154" s="12">
        <v>53.88</v>
      </c>
      <c r="J154" s="12">
        <v>0.83</v>
      </c>
      <c r="K154" s="14">
        <v>4863</v>
      </c>
      <c r="L154" s="14" t="s">
        <v>12168</v>
      </c>
      <c r="M154" s="11" t="str">
        <f t="shared" si="0"/>
        <v>Giant</v>
      </c>
      <c r="N154" s="11" t="str">
        <f t="shared" si="1"/>
        <v>Long</v>
      </c>
      <c r="O154" s="11" t="str">
        <f t="shared" si="2"/>
        <v>Nearby</v>
      </c>
      <c r="P154" s="11" t="str">
        <f t="shared" si="3"/>
        <v>Medium</v>
      </c>
      <c r="Q154" s="11" t="str">
        <f t="shared" si="4"/>
        <v>Sun-like</v>
      </c>
      <c r="R154" s="11">
        <f t="shared" si="5"/>
        <v>0</v>
      </c>
    </row>
    <row r="155" spans="1:18" ht="13">
      <c r="A155" s="11" t="s">
        <v>220</v>
      </c>
      <c r="B155" s="12">
        <v>10.95</v>
      </c>
      <c r="C155" s="12">
        <v>1.1659999999999999</v>
      </c>
      <c r="D155" s="12">
        <v>471.6</v>
      </c>
      <c r="E155" s="12">
        <v>1.25</v>
      </c>
      <c r="F155" s="13">
        <v>1442</v>
      </c>
      <c r="G155" s="14" t="s">
        <v>12165</v>
      </c>
      <c r="H155" s="14">
        <v>2005</v>
      </c>
      <c r="I155" s="12">
        <v>1646</v>
      </c>
      <c r="J155" s="12">
        <v>2.2400000000000002</v>
      </c>
      <c r="K155" s="14">
        <v>4175</v>
      </c>
      <c r="L155" s="14" t="s">
        <v>12168</v>
      </c>
      <c r="M155" s="11" t="str">
        <f t="shared" si="0"/>
        <v>Giant</v>
      </c>
      <c r="N155" s="11" t="str">
        <f t="shared" si="1"/>
        <v>Long</v>
      </c>
      <c r="O155" s="11" t="str">
        <f t="shared" si="2"/>
        <v>Far</v>
      </c>
      <c r="P155" s="11" t="str">
        <f t="shared" si="3"/>
        <v>Medium</v>
      </c>
      <c r="Q155" s="11" t="str">
        <f t="shared" si="4"/>
        <v>Sun-like</v>
      </c>
      <c r="R155" s="11">
        <f t="shared" si="5"/>
        <v>0</v>
      </c>
    </row>
    <row r="156" spans="1:18" ht="13">
      <c r="A156" s="11" t="s">
        <v>375</v>
      </c>
      <c r="B156" s="12">
        <v>4.4400000000000004</v>
      </c>
      <c r="C156" s="12">
        <v>1.1659999999999999</v>
      </c>
      <c r="D156" s="12">
        <v>1928</v>
      </c>
      <c r="E156" s="12">
        <v>2.93</v>
      </c>
      <c r="F156" s="13">
        <v>1442</v>
      </c>
      <c r="G156" s="14" t="s">
        <v>12165</v>
      </c>
      <c r="H156" s="14">
        <v>2005</v>
      </c>
      <c r="I156" s="12">
        <v>111.91</v>
      </c>
      <c r="J156" s="12">
        <v>0.9</v>
      </c>
      <c r="K156" s="14">
        <v>5421</v>
      </c>
      <c r="L156" s="14" t="s">
        <v>12168</v>
      </c>
      <c r="M156" s="11" t="str">
        <f t="shared" si="0"/>
        <v>Giant</v>
      </c>
      <c r="N156" s="11" t="str">
        <f t="shared" si="1"/>
        <v>Long</v>
      </c>
      <c r="O156" s="11" t="str">
        <f t="shared" si="2"/>
        <v>Mid-Range</v>
      </c>
      <c r="P156" s="11" t="str">
        <f t="shared" si="3"/>
        <v>Medium</v>
      </c>
      <c r="Q156" s="11" t="str">
        <f t="shared" si="4"/>
        <v>Sun-like</v>
      </c>
      <c r="R156" s="11">
        <f t="shared" si="5"/>
        <v>0</v>
      </c>
    </row>
    <row r="157" spans="1:18" ht="13">
      <c r="A157" s="11" t="s">
        <v>385</v>
      </c>
      <c r="B157" s="12">
        <v>0.38</v>
      </c>
      <c r="C157" s="12">
        <v>0.74</v>
      </c>
      <c r="D157" s="12">
        <v>2.8758900000000001</v>
      </c>
      <c r="E157" s="12">
        <v>4.3639999999999998E-2</v>
      </c>
      <c r="F157" s="13">
        <v>1626</v>
      </c>
      <c r="G157" s="14" t="s">
        <v>12165</v>
      </c>
      <c r="H157" s="14">
        <v>2005</v>
      </c>
      <c r="I157" s="12">
        <v>247.98</v>
      </c>
      <c r="J157" s="12">
        <v>1.42</v>
      </c>
      <c r="K157" s="14">
        <v>6179</v>
      </c>
      <c r="L157" s="14" t="s">
        <v>386</v>
      </c>
      <c r="M157" s="11" t="str">
        <f t="shared" si="0"/>
        <v>Medium</v>
      </c>
      <c r="N157" s="11" t="str">
        <f t="shared" si="1"/>
        <v>Ultra Short</v>
      </c>
      <c r="O157" s="11" t="str">
        <f t="shared" si="2"/>
        <v>Mid-Range</v>
      </c>
      <c r="P157" s="11" t="str">
        <f t="shared" si="3"/>
        <v>Medium</v>
      </c>
      <c r="Q157" s="11" t="str">
        <f t="shared" si="4"/>
        <v>Hot</v>
      </c>
      <c r="R157" s="11">
        <f t="shared" si="5"/>
        <v>0</v>
      </c>
    </row>
    <row r="158" spans="1:18" ht="13">
      <c r="A158" s="11" t="s">
        <v>387</v>
      </c>
      <c r="B158" s="12">
        <v>1.33</v>
      </c>
      <c r="C158" s="12">
        <v>1.1659999999999999</v>
      </c>
      <c r="D158" s="12">
        <v>4.0718199999999998</v>
      </c>
      <c r="E158" s="12">
        <v>5.2999999999999999E-2</v>
      </c>
      <c r="F158" s="13">
        <v>1442</v>
      </c>
      <c r="G158" s="14" t="s">
        <v>12165</v>
      </c>
      <c r="H158" s="14">
        <v>2005</v>
      </c>
      <c r="I158" s="12">
        <v>239.5</v>
      </c>
      <c r="J158" s="12">
        <v>1.2</v>
      </c>
      <c r="K158" s="14">
        <v>5856</v>
      </c>
      <c r="L158" s="14" t="s">
        <v>388</v>
      </c>
      <c r="M158" s="11" t="str">
        <f t="shared" si="0"/>
        <v>Giant</v>
      </c>
      <c r="N158" s="11" t="str">
        <f t="shared" si="1"/>
        <v>Ultra Short</v>
      </c>
      <c r="O158" s="11" t="str">
        <f t="shared" si="2"/>
        <v>Mid-Range</v>
      </c>
      <c r="P158" s="11" t="str">
        <f t="shared" si="3"/>
        <v>Medium</v>
      </c>
      <c r="Q158" s="11" t="str">
        <f t="shared" si="4"/>
        <v>Sun-like</v>
      </c>
      <c r="R158" s="11">
        <f t="shared" si="5"/>
        <v>0</v>
      </c>
    </row>
    <row r="159" spans="1:18" ht="13">
      <c r="A159" s="11" t="s">
        <v>401</v>
      </c>
      <c r="B159" s="12">
        <v>0.31</v>
      </c>
      <c r="C159" s="12">
        <v>1.1659999999999999</v>
      </c>
      <c r="D159" s="12">
        <v>1155</v>
      </c>
      <c r="E159" s="12">
        <v>2.1</v>
      </c>
      <c r="F159" s="13">
        <v>159</v>
      </c>
      <c r="G159" s="14" t="s">
        <v>12165</v>
      </c>
      <c r="H159" s="14">
        <v>2005</v>
      </c>
      <c r="I159" s="12">
        <v>71.819999999999993</v>
      </c>
      <c r="J159" s="12">
        <v>0.76</v>
      </c>
      <c r="K159" s="14">
        <v>5372</v>
      </c>
      <c r="L159" s="14" t="s">
        <v>12168</v>
      </c>
      <c r="M159" s="11" t="str">
        <f t="shared" si="0"/>
        <v>Medium</v>
      </c>
      <c r="N159" s="11" t="str">
        <f t="shared" si="1"/>
        <v>Long</v>
      </c>
      <c r="O159" s="11" t="str">
        <f t="shared" si="2"/>
        <v>Nearby</v>
      </c>
      <c r="P159" s="11" t="str">
        <f t="shared" si="3"/>
        <v>Medium</v>
      </c>
      <c r="Q159" s="11" t="str">
        <f t="shared" si="4"/>
        <v>Sun-like</v>
      </c>
      <c r="R159" s="11">
        <f t="shared" si="5"/>
        <v>0</v>
      </c>
    </row>
    <row r="160" spans="1:18" ht="13">
      <c r="A160" s="11" t="s">
        <v>430</v>
      </c>
      <c r="B160" s="12">
        <v>1.1299999999999999</v>
      </c>
      <c r="C160" s="12">
        <v>1.1299999999999999</v>
      </c>
      <c r="D160" s="12">
        <v>2.2185756699999999</v>
      </c>
      <c r="E160" s="12">
        <v>3.1300000000000001E-2</v>
      </c>
      <c r="F160" s="13">
        <v>1209</v>
      </c>
      <c r="G160" s="14" t="s">
        <v>12165</v>
      </c>
      <c r="H160" s="14">
        <v>2005</v>
      </c>
      <c r="I160" s="12">
        <v>64.52</v>
      </c>
      <c r="J160" s="12">
        <v>0.79</v>
      </c>
      <c r="K160" s="14">
        <v>5052</v>
      </c>
      <c r="L160" s="14" t="s">
        <v>12168</v>
      </c>
      <c r="M160" s="11" t="str">
        <f t="shared" si="0"/>
        <v>Giant</v>
      </c>
      <c r="N160" s="11" t="str">
        <f t="shared" si="1"/>
        <v>Ultra Short</v>
      </c>
      <c r="O160" s="11" t="str">
        <f t="shared" si="2"/>
        <v>Nearby</v>
      </c>
      <c r="P160" s="11" t="str">
        <f t="shared" si="3"/>
        <v>Medium</v>
      </c>
      <c r="Q160" s="11" t="str">
        <f t="shared" si="4"/>
        <v>Sun-like</v>
      </c>
      <c r="R160" s="11">
        <f t="shared" si="5"/>
        <v>0</v>
      </c>
    </row>
    <row r="161" spans="1:18" ht="13">
      <c r="A161" s="11" t="s">
        <v>448</v>
      </c>
      <c r="B161" s="12">
        <v>0.51</v>
      </c>
      <c r="C161" s="12">
        <v>1.1659999999999999</v>
      </c>
      <c r="D161" s="12">
        <v>2.2457099999999999</v>
      </c>
      <c r="E161" s="12">
        <v>0.03</v>
      </c>
      <c r="F161" s="13">
        <v>1442</v>
      </c>
      <c r="G161" s="14" t="s">
        <v>12165</v>
      </c>
      <c r="H161" s="14">
        <v>2005</v>
      </c>
      <c r="I161" s="12">
        <v>177.17</v>
      </c>
      <c r="J161" s="12">
        <v>1.55</v>
      </c>
      <c r="K161" s="14">
        <v>6239</v>
      </c>
      <c r="L161" s="14" t="s">
        <v>12168</v>
      </c>
      <c r="M161" s="11" t="str">
        <f t="shared" si="0"/>
        <v>Medium</v>
      </c>
      <c r="N161" s="11" t="str">
        <f t="shared" si="1"/>
        <v>Ultra Short</v>
      </c>
      <c r="O161" s="11" t="str">
        <f t="shared" si="2"/>
        <v>Mid-Range</v>
      </c>
      <c r="P161" s="11" t="str">
        <f t="shared" si="3"/>
        <v>Medium</v>
      </c>
      <c r="Q161" s="11" t="str">
        <f t="shared" si="4"/>
        <v>Hot</v>
      </c>
      <c r="R161" s="11">
        <f t="shared" si="5"/>
        <v>0</v>
      </c>
    </row>
    <row r="162" spans="1:18" ht="13">
      <c r="A162" s="11" t="s">
        <v>453</v>
      </c>
      <c r="B162" s="12">
        <v>2.6</v>
      </c>
      <c r="C162" s="12">
        <v>1.1659999999999999</v>
      </c>
      <c r="D162" s="12">
        <v>4270</v>
      </c>
      <c r="E162" s="12">
        <v>5.32</v>
      </c>
      <c r="F162" s="13">
        <v>1442</v>
      </c>
      <c r="G162" s="14" t="s">
        <v>12165</v>
      </c>
      <c r="H162" s="14">
        <v>2005</v>
      </c>
      <c r="I162" s="12">
        <v>65.459999999999994</v>
      </c>
      <c r="J162" s="12">
        <v>1</v>
      </c>
      <c r="K162" s="14">
        <v>5622</v>
      </c>
      <c r="L162" s="14" t="s">
        <v>12168</v>
      </c>
      <c r="M162" s="11" t="str">
        <f t="shared" si="0"/>
        <v>Giant</v>
      </c>
      <c r="N162" s="11" t="str">
        <f t="shared" si="1"/>
        <v>Long</v>
      </c>
      <c r="O162" s="11" t="str">
        <f t="shared" si="2"/>
        <v>Nearby</v>
      </c>
      <c r="P162" s="11" t="str">
        <f t="shared" si="3"/>
        <v>Medium</v>
      </c>
      <c r="Q162" s="11" t="str">
        <f t="shared" si="4"/>
        <v>Sun-like</v>
      </c>
      <c r="R162" s="11">
        <f t="shared" si="5"/>
        <v>0</v>
      </c>
    </row>
    <row r="163" spans="1:18" ht="13">
      <c r="A163" s="11" t="s">
        <v>197</v>
      </c>
      <c r="B163" s="12">
        <v>0.42</v>
      </c>
      <c r="C163" s="12">
        <v>1.1659999999999999</v>
      </c>
      <c r="D163" s="12">
        <v>3.4441999999999999</v>
      </c>
      <c r="E163" s="12">
        <v>0.04</v>
      </c>
      <c r="F163" s="13">
        <v>1442</v>
      </c>
      <c r="G163" s="14" t="s">
        <v>12165</v>
      </c>
      <c r="H163" s="14">
        <v>2005</v>
      </c>
      <c r="I163" s="12">
        <v>179.55</v>
      </c>
      <c r="J163" s="12">
        <v>0.77</v>
      </c>
      <c r="K163" s="14">
        <v>5186</v>
      </c>
      <c r="L163" s="14" t="s">
        <v>12168</v>
      </c>
      <c r="M163" s="11" t="str">
        <f t="shared" si="0"/>
        <v>Medium</v>
      </c>
      <c r="N163" s="11" t="str">
        <f t="shared" si="1"/>
        <v>Ultra Short</v>
      </c>
      <c r="O163" s="11" t="str">
        <f t="shared" si="2"/>
        <v>Mid-Range</v>
      </c>
      <c r="P163" s="11" t="str">
        <f t="shared" si="3"/>
        <v>Medium</v>
      </c>
      <c r="Q163" s="11" t="str">
        <f t="shared" si="4"/>
        <v>Sun-like</v>
      </c>
      <c r="R163" s="11">
        <f t="shared" si="5"/>
        <v>0</v>
      </c>
    </row>
    <row r="164" spans="1:18" ht="13">
      <c r="A164" s="11" t="s">
        <v>237</v>
      </c>
      <c r="B164" s="12">
        <v>0.66500000000000004</v>
      </c>
      <c r="C164" s="12">
        <v>1.1659999999999999</v>
      </c>
      <c r="D164" s="12">
        <v>18.02</v>
      </c>
      <c r="E164" s="12">
        <v>0.125</v>
      </c>
      <c r="F164" s="13">
        <v>1442</v>
      </c>
      <c r="G164" s="14" t="s">
        <v>12165</v>
      </c>
      <c r="H164" s="14">
        <v>2005</v>
      </c>
      <c r="I164" s="12">
        <v>143.12</v>
      </c>
      <c r="J164" s="12">
        <v>0.8</v>
      </c>
      <c r="K164" s="14">
        <v>4894</v>
      </c>
      <c r="L164" s="14" t="s">
        <v>12168</v>
      </c>
      <c r="M164" s="11" t="str">
        <f t="shared" si="0"/>
        <v>Medium</v>
      </c>
      <c r="N164" s="11" t="str">
        <f t="shared" si="1"/>
        <v>Short</v>
      </c>
      <c r="O164" s="11" t="str">
        <f t="shared" si="2"/>
        <v>Mid-Range</v>
      </c>
      <c r="P164" s="11" t="str">
        <f t="shared" si="3"/>
        <v>Medium</v>
      </c>
      <c r="Q164" s="11" t="str">
        <f t="shared" si="4"/>
        <v>Sun-like</v>
      </c>
      <c r="R164" s="11">
        <f t="shared" si="5"/>
        <v>0</v>
      </c>
    </row>
    <row r="165" spans="1:18" ht="13">
      <c r="A165" s="11" t="s">
        <v>244</v>
      </c>
      <c r="B165" s="12">
        <v>9.1</v>
      </c>
      <c r="C165" s="12">
        <v>1.1659999999999999</v>
      </c>
      <c r="D165" s="12">
        <v>388</v>
      </c>
      <c r="E165" s="12">
        <v>1.1000000000000001</v>
      </c>
      <c r="F165" s="13">
        <v>1442</v>
      </c>
      <c r="G165" s="14" t="s">
        <v>12165</v>
      </c>
      <c r="H165" s="14">
        <v>2005</v>
      </c>
      <c r="I165" s="12">
        <v>68.400000000000006</v>
      </c>
      <c r="J165" s="12">
        <v>1.25</v>
      </c>
      <c r="K165" s="14">
        <v>6250</v>
      </c>
      <c r="L165" s="14" t="s">
        <v>12168</v>
      </c>
      <c r="M165" s="11" t="str">
        <f t="shared" si="0"/>
        <v>Giant</v>
      </c>
      <c r="N165" s="11" t="str">
        <f t="shared" si="1"/>
        <v>Long</v>
      </c>
      <c r="O165" s="11" t="str">
        <f t="shared" si="2"/>
        <v>Nearby</v>
      </c>
      <c r="P165" s="11" t="str">
        <f t="shared" si="3"/>
        <v>Medium</v>
      </c>
      <c r="Q165" s="11" t="str">
        <f t="shared" si="4"/>
        <v>Hot</v>
      </c>
      <c r="R165" s="11">
        <f t="shared" si="5"/>
        <v>0</v>
      </c>
    </row>
    <row r="166" spans="1:18" ht="13">
      <c r="A166" s="11" t="s">
        <v>248</v>
      </c>
      <c r="B166" s="12">
        <v>0.69599999999999995</v>
      </c>
      <c r="C166" s="12">
        <v>1.1659999999999999</v>
      </c>
      <c r="D166" s="12">
        <v>1862</v>
      </c>
      <c r="E166" s="12">
        <v>2.8069999999999999</v>
      </c>
      <c r="F166" s="13">
        <v>1442</v>
      </c>
      <c r="G166" s="14" t="s">
        <v>12165</v>
      </c>
      <c r="H166" s="14">
        <v>2005</v>
      </c>
      <c r="I166" s="12">
        <v>103.36</v>
      </c>
      <c r="J166" s="12">
        <v>0.85</v>
      </c>
      <c r="K166" s="14">
        <v>5492</v>
      </c>
      <c r="L166" s="14" t="s">
        <v>12168</v>
      </c>
      <c r="M166" s="11" t="str">
        <f t="shared" si="0"/>
        <v>Medium</v>
      </c>
      <c r="N166" s="11" t="str">
        <f t="shared" si="1"/>
        <v>Long</v>
      </c>
      <c r="O166" s="11" t="str">
        <f t="shared" si="2"/>
        <v>Mid-Range</v>
      </c>
      <c r="P166" s="11" t="str">
        <f t="shared" si="3"/>
        <v>Medium</v>
      </c>
      <c r="Q166" s="11" t="str">
        <f t="shared" si="4"/>
        <v>Sun-like</v>
      </c>
      <c r="R166" s="11">
        <f t="shared" si="5"/>
        <v>0</v>
      </c>
    </row>
    <row r="167" spans="1:18" ht="13">
      <c r="A167" s="11" t="s">
        <v>202</v>
      </c>
      <c r="B167" s="12">
        <v>0.05</v>
      </c>
      <c r="C167" s="12">
        <v>1.1659999999999999</v>
      </c>
      <c r="D167" s="12">
        <v>15.56</v>
      </c>
      <c r="E167" s="12">
        <v>0.12</v>
      </c>
      <c r="F167" s="13">
        <v>1442</v>
      </c>
      <c r="G167" s="14" t="s">
        <v>12165</v>
      </c>
      <c r="H167" s="14">
        <v>2005</v>
      </c>
      <c r="I167" s="12">
        <v>71.849999999999994</v>
      </c>
      <c r="J167" s="12">
        <v>0.93</v>
      </c>
      <c r="K167" s="14">
        <v>5686</v>
      </c>
      <c r="L167" s="14" t="s">
        <v>12168</v>
      </c>
      <c r="M167" s="11" t="str">
        <f t="shared" si="0"/>
        <v>Small</v>
      </c>
      <c r="N167" s="11" t="str">
        <f t="shared" si="1"/>
        <v>Short</v>
      </c>
      <c r="O167" s="11" t="str">
        <f t="shared" si="2"/>
        <v>Nearby</v>
      </c>
      <c r="P167" s="11" t="str">
        <f t="shared" si="3"/>
        <v>Medium</v>
      </c>
      <c r="Q167" s="11" t="str">
        <f t="shared" si="4"/>
        <v>Sun-like</v>
      </c>
      <c r="R167" s="11">
        <f t="shared" si="5"/>
        <v>0</v>
      </c>
    </row>
    <row r="168" spans="1:18" ht="13">
      <c r="A168" s="11" t="s">
        <v>275</v>
      </c>
      <c r="B168" s="12">
        <v>1.6359999999999999</v>
      </c>
      <c r="C168" s="12">
        <v>1.1659999999999999</v>
      </c>
      <c r="D168" s="12">
        <v>2447.1</v>
      </c>
      <c r="E168" s="12">
        <v>3.8330000000000002</v>
      </c>
      <c r="F168" s="13">
        <v>1442</v>
      </c>
      <c r="G168" s="14" t="s">
        <v>12165</v>
      </c>
      <c r="H168" s="14">
        <v>2005</v>
      </c>
      <c r="I168" s="12">
        <v>151.18</v>
      </c>
      <c r="J168" s="12">
        <v>1.25</v>
      </c>
      <c r="K168" s="14">
        <v>6102</v>
      </c>
      <c r="L168" s="14" t="s">
        <v>12168</v>
      </c>
      <c r="M168" s="11" t="str">
        <f t="shared" si="0"/>
        <v>Giant</v>
      </c>
      <c r="N168" s="11" t="str">
        <f t="shared" si="1"/>
        <v>Long</v>
      </c>
      <c r="O168" s="11" t="str">
        <f t="shared" si="2"/>
        <v>Mid-Range</v>
      </c>
      <c r="P168" s="11" t="str">
        <f t="shared" si="3"/>
        <v>Medium</v>
      </c>
      <c r="Q168" s="11" t="str">
        <f t="shared" si="4"/>
        <v>Hot</v>
      </c>
      <c r="R168" s="11">
        <f t="shared" si="5"/>
        <v>0</v>
      </c>
    </row>
    <row r="169" spans="1:18" ht="13">
      <c r="A169" s="11" t="s">
        <v>288</v>
      </c>
      <c r="B169" s="12">
        <v>0.25</v>
      </c>
      <c r="C169" s="12">
        <v>1.0980000000000001</v>
      </c>
      <c r="D169" s="12">
        <v>2.8180499999999999</v>
      </c>
      <c r="E169" s="12">
        <v>0.04</v>
      </c>
      <c r="F169" s="13">
        <v>1442</v>
      </c>
      <c r="G169" s="14" t="s">
        <v>12165</v>
      </c>
      <c r="H169" s="14">
        <v>2005</v>
      </c>
      <c r="I169" s="12">
        <v>123.06</v>
      </c>
      <c r="J169" s="12">
        <v>0.42</v>
      </c>
      <c r="K169" s="14">
        <v>4812</v>
      </c>
      <c r="L169" s="14" t="s">
        <v>12178</v>
      </c>
      <c r="M169" s="11" t="str">
        <f t="shared" si="0"/>
        <v>Medium</v>
      </c>
      <c r="N169" s="11" t="str">
        <f t="shared" si="1"/>
        <v>Ultra Short</v>
      </c>
      <c r="O169" s="11" t="str">
        <f t="shared" si="2"/>
        <v>Mid-Range</v>
      </c>
      <c r="P169" s="11" t="str">
        <f t="shared" si="3"/>
        <v>Medium</v>
      </c>
      <c r="Q169" s="11" t="str">
        <f t="shared" si="4"/>
        <v>Sun-like</v>
      </c>
      <c r="R169" s="11">
        <f t="shared" si="5"/>
        <v>0</v>
      </c>
    </row>
    <row r="170" spans="1:18" ht="13">
      <c r="A170" s="11" t="s">
        <v>293</v>
      </c>
      <c r="B170" s="12">
        <v>3.2040000000000002</v>
      </c>
      <c r="C170" s="12">
        <v>1.1659999999999999</v>
      </c>
      <c r="D170" s="12">
        <v>2263.12</v>
      </c>
      <c r="E170" s="12">
        <v>3.4670000000000001</v>
      </c>
      <c r="F170" s="13">
        <v>1442</v>
      </c>
      <c r="G170" s="14" t="s">
        <v>12165</v>
      </c>
      <c r="H170" s="14">
        <v>2005</v>
      </c>
      <c r="I170" s="12">
        <v>174.04</v>
      </c>
      <c r="J170" s="12">
        <v>1.08</v>
      </c>
      <c r="K170" s="14">
        <v>5773</v>
      </c>
      <c r="L170" s="14" t="s">
        <v>12168</v>
      </c>
      <c r="M170" s="11" t="str">
        <f t="shared" si="0"/>
        <v>Giant</v>
      </c>
      <c r="N170" s="11" t="str">
        <f t="shared" si="1"/>
        <v>Long</v>
      </c>
      <c r="O170" s="11" t="str">
        <f t="shared" si="2"/>
        <v>Mid-Range</v>
      </c>
      <c r="P170" s="11" t="str">
        <f t="shared" si="3"/>
        <v>Medium</v>
      </c>
      <c r="Q170" s="11" t="str">
        <f t="shared" si="4"/>
        <v>Sun-like</v>
      </c>
      <c r="R170" s="11">
        <f t="shared" si="5"/>
        <v>0</v>
      </c>
    </row>
    <row r="171" spans="1:18" ht="13">
      <c r="A171" s="11" t="s">
        <v>304</v>
      </c>
      <c r="B171" s="12">
        <v>2.25</v>
      </c>
      <c r="C171" s="12">
        <v>1.1659999999999999</v>
      </c>
      <c r="D171" s="12">
        <v>379.1</v>
      </c>
      <c r="E171" s="12">
        <v>1.03</v>
      </c>
      <c r="F171" s="13">
        <v>1442</v>
      </c>
      <c r="G171" s="14" t="s">
        <v>12165</v>
      </c>
      <c r="H171" s="14">
        <v>2005</v>
      </c>
      <c r="I171" s="12">
        <v>318.05</v>
      </c>
      <c r="J171" s="12">
        <v>1.1399999999999999</v>
      </c>
      <c r="K171" s="14">
        <v>5601</v>
      </c>
      <c r="L171" s="14" t="s">
        <v>12168</v>
      </c>
      <c r="M171" s="11" t="str">
        <f t="shared" si="0"/>
        <v>Giant</v>
      </c>
      <c r="N171" s="11" t="str">
        <f t="shared" si="1"/>
        <v>Long</v>
      </c>
      <c r="O171" s="11" t="str">
        <f t="shared" si="2"/>
        <v>Mid-Range</v>
      </c>
      <c r="P171" s="11" t="str">
        <f t="shared" si="3"/>
        <v>Medium</v>
      </c>
      <c r="Q171" s="11" t="str">
        <f t="shared" si="4"/>
        <v>Sun-like</v>
      </c>
      <c r="R171" s="11">
        <f t="shared" si="5"/>
        <v>0</v>
      </c>
    </row>
    <row r="172" spans="1:18" ht="13">
      <c r="A172" s="11" t="s">
        <v>313</v>
      </c>
      <c r="B172" s="12">
        <v>7.27</v>
      </c>
      <c r="C172" s="12">
        <v>1.1659999999999999</v>
      </c>
      <c r="D172" s="12">
        <v>1001.7</v>
      </c>
      <c r="E172" s="12">
        <v>1.94</v>
      </c>
      <c r="F172" s="13">
        <v>1442</v>
      </c>
      <c r="G172" s="14" t="s">
        <v>12165</v>
      </c>
      <c r="H172" s="14">
        <v>2005</v>
      </c>
      <c r="I172" s="12">
        <v>112.43</v>
      </c>
      <c r="J172" s="12">
        <v>1.05</v>
      </c>
      <c r="K172" s="14">
        <v>5755</v>
      </c>
      <c r="L172" s="14" t="s">
        <v>12168</v>
      </c>
      <c r="M172" s="11" t="str">
        <f t="shared" si="0"/>
        <v>Giant</v>
      </c>
      <c r="N172" s="11" t="str">
        <f t="shared" si="1"/>
        <v>Long</v>
      </c>
      <c r="O172" s="11" t="str">
        <f t="shared" si="2"/>
        <v>Mid-Range</v>
      </c>
      <c r="P172" s="11" t="str">
        <f t="shared" si="3"/>
        <v>Medium</v>
      </c>
      <c r="Q172" s="11" t="str">
        <f t="shared" si="4"/>
        <v>Sun-like</v>
      </c>
      <c r="R172" s="11">
        <f t="shared" si="5"/>
        <v>0</v>
      </c>
    </row>
    <row r="173" spans="1:18" ht="13">
      <c r="A173" s="11" t="s">
        <v>328</v>
      </c>
      <c r="B173" s="12">
        <v>0.37</v>
      </c>
      <c r="C173" s="12">
        <v>1.1659999999999999</v>
      </c>
      <c r="D173" s="12">
        <v>143.58000000000001</v>
      </c>
      <c r="E173" s="12">
        <v>0.47699999999999998</v>
      </c>
      <c r="F173" s="13">
        <v>1442</v>
      </c>
      <c r="G173" s="14" t="s">
        <v>12165</v>
      </c>
      <c r="H173" s="14">
        <v>2005</v>
      </c>
      <c r="I173" s="12">
        <v>93.09</v>
      </c>
      <c r="J173" s="12">
        <v>0.7</v>
      </c>
      <c r="K173" s="14">
        <v>4995</v>
      </c>
      <c r="L173" s="14" t="s">
        <v>12179</v>
      </c>
      <c r="M173" s="11" t="str">
        <f t="shared" si="0"/>
        <v>Medium</v>
      </c>
      <c r="N173" s="11" t="str">
        <f t="shared" si="1"/>
        <v>Long</v>
      </c>
      <c r="O173" s="11" t="str">
        <f t="shared" si="2"/>
        <v>Nearby</v>
      </c>
      <c r="P173" s="11" t="str">
        <f t="shared" si="3"/>
        <v>Medium</v>
      </c>
      <c r="Q173" s="11" t="str">
        <f t="shared" si="4"/>
        <v>Sun-like</v>
      </c>
      <c r="R173" s="11">
        <f t="shared" si="5"/>
        <v>0</v>
      </c>
    </row>
    <row r="174" spans="1:18" ht="13">
      <c r="A174" s="11" t="s">
        <v>331</v>
      </c>
      <c r="B174" s="12">
        <v>0.44</v>
      </c>
      <c r="C174" s="12">
        <v>1.1659999999999999</v>
      </c>
      <c r="D174" s="12">
        <v>439.3</v>
      </c>
      <c r="E174" s="12">
        <v>1.1100000000000001</v>
      </c>
      <c r="F174" s="13">
        <v>1442</v>
      </c>
      <c r="G174" s="14" t="s">
        <v>12165</v>
      </c>
      <c r="H174" s="14">
        <v>2005</v>
      </c>
      <c r="I174" s="12">
        <v>179</v>
      </c>
      <c r="J174" s="12">
        <v>0.76</v>
      </c>
      <c r="K174" s="14">
        <v>5282</v>
      </c>
      <c r="L174" s="14" t="s">
        <v>332</v>
      </c>
      <c r="M174" s="11" t="str">
        <f t="shared" si="0"/>
        <v>Medium</v>
      </c>
      <c r="N174" s="11" t="str">
        <f t="shared" si="1"/>
        <v>Long</v>
      </c>
      <c r="O174" s="11" t="str">
        <f t="shared" si="2"/>
        <v>Mid-Range</v>
      </c>
      <c r="P174" s="11" t="str">
        <f t="shared" si="3"/>
        <v>Medium</v>
      </c>
      <c r="Q174" s="11" t="str">
        <f t="shared" si="4"/>
        <v>Sun-like</v>
      </c>
      <c r="R174" s="11">
        <f t="shared" si="5"/>
        <v>0</v>
      </c>
    </row>
    <row r="175" spans="1:18" ht="13">
      <c r="A175" s="11" t="s">
        <v>466</v>
      </c>
      <c r="B175" s="12">
        <v>3.9</v>
      </c>
      <c r="C175" s="12">
        <v>1.1659999999999999</v>
      </c>
      <c r="D175" s="12">
        <v>6.6738920000000004</v>
      </c>
      <c r="E175" s="12">
        <v>6.9599999999999995E-2</v>
      </c>
      <c r="F175" s="13">
        <v>1442</v>
      </c>
      <c r="G175" s="14" t="s">
        <v>12165</v>
      </c>
      <c r="H175" s="14">
        <v>2005</v>
      </c>
      <c r="I175" s="12">
        <v>164.88</v>
      </c>
      <c r="J175" s="12">
        <v>1.01</v>
      </c>
      <c r="K175" s="14">
        <v>5544</v>
      </c>
      <c r="L175" s="14" t="s">
        <v>12168</v>
      </c>
      <c r="M175" s="11" t="str">
        <f t="shared" si="0"/>
        <v>Giant</v>
      </c>
      <c r="N175" s="11" t="str">
        <f t="shared" si="1"/>
        <v>Ultra Short</v>
      </c>
      <c r="O175" s="11" t="str">
        <f t="shared" si="2"/>
        <v>Mid-Range</v>
      </c>
      <c r="P175" s="11" t="str">
        <f t="shared" si="3"/>
        <v>Medium</v>
      </c>
      <c r="Q175" s="11" t="str">
        <f t="shared" si="4"/>
        <v>Sun-like</v>
      </c>
      <c r="R175" s="11">
        <f t="shared" si="5"/>
        <v>0</v>
      </c>
    </row>
    <row r="176" spans="1:18" ht="13">
      <c r="A176" s="11" t="s">
        <v>502</v>
      </c>
      <c r="B176" s="12">
        <v>3.8</v>
      </c>
      <c r="C176" s="12">
        <v>1.1659999999999999</v>
      </c>
      <c r="D176" s="12">
        <v>232.3</v>
      </c>
      <c r="E176" s="12">
        <v>3.6</v>
      </c>
      <c r="F176" s="13">
        <v>55</v>
      </c>
      <c r="G176" s="14" t="s">
        <v>12176</v>
      </c>
      <c r="H176" s="14">
        <v>2005</v>
      </c>
      <c r="I176" s="12">
        <v>10400</v>
      </c>
      <c r="J176" s="12">
        <v>0.46</v>
      </c>
      <c r="K176" s="14">
        <v>5601</v>
      </c>
      <c r="L176" s="14" t="s">
        <v>12168</v>
      </c>
      <c r="M176" s="11" t="str">
        <f t="shared" si="0"/>
        <v>Giant</v>
      </c>
      <c r="N176" s="11" t="str">
        <f t="shared" si="1"/>
        <v>Long</v>
      </c>
      <c r="O176" s="11" t="str">
        <f t="shared" si="2"/>
        <v>Far</v>
      </c>
      <c r="P176" s="11" t="str">
        <f t="shared" si="3"/>
        <v>Medium</v>
      </c>
      <c r="Q176" s="11" t="str">
        <f t="shared" si="4"/>
        <v>Sun-like</v>
      </c>
      <c r="R176" s="11">
        <f t="shared" si="5"/>
        <v>0</v>
      </c>
    </row>
    <row r="177" spans="1:18" ht="13">
      <c r="A177" s="11" t="s">
        <v>504</v>
      </c>
      <c r="B177" s="12">
        <v>1.7000000000000001E-2</v>
      </c>
      <c r="C177" s="12">
        <v>1.1659999999999999</v>
      </c>
      <c r="D177" s="12">
        <v>3285</v>
      </c>
      <c r="E177" s="12">
        <v>2.6</v>
      </c>
      <c r="F177" s="13">
        <v>50</v>
      </c>
      <c r="G177" s="14" t="s">
        <v>12176</v>
      </c>
      <c r="H177" s="14">
        <v>2005</v>
      </c>
      <c r="I177" s="12">
        <v>22000</v>
      </c>
      <c r="J177" s="12">
        <v>0.22</v>
      </c>
      <c r="K177" s="14">
        <v>5601</v>
      </c>
      <c r="L177" s="14" t="s">
        <v>12168</v>
      </c>
      <c r="M177" s="11" t="str">
        <f t="shared" si="0"/>
        <v>Small</v>
      </c>
      <c r="N177" s="11" t="str">
        <f t="shared" si="1"/>
        <v>Long</v>
      </c>
      <c r="O177" s="11" t="str">
        <f t="shared" si="2"/>
        <v>Far</v>
      </c>
      <c r="P177" s="11" t="str">
        <f t="shared" si="3"/>
        <v>Medium</v>
      </c>
      <c r="Q177" s="11" t="str">
        <f t="shared" si="4"/>
        <v>Sun-like</v>
      </c>
      <c r="R177" s="11">
        <f t="shared" si="5"/>
        <v>0</v>
      </c>
    </row>
    <row r="178" spans="1:18" ht="13">
      <c r="A178" s="11" t="s">
        <v>12180</v>
      </c>
      <c r="B178" s="12">
        <v>0.91</v>
      </c>
      <c r="C178" s="12">
        <v>1.1659999999999999</v>
      </c>
      <c r="D178" s="12">
        <v>30.3506</v>
      </c>
      <c r="E178" s="12">
        <v>0.19</v>
      </c>
      <c r="F178" s="13">
        <v>1442</v>
      </c>
      <c r="G178" s="14" t="s">
        <v>12165</v>
      </c>
      <c r="H178" s="14">
        <v>2006</v>
      </c>
      <c r="I178" s="12">
        <v>313.89999999999998</v>
      </c>
      <c r="J178" s="12">
        <v>0.99</v>
      </c>
      <c r="K178" s="14">
        <v>4893</v>
      </c>
      <c r="L178" s="14" t="s">
        <v>12168</v>
      </c>
      <c r="M178" s="11" t="str">
        <f t="shared" si="0"/>
        <v>Medium</v>
      </c>
      <c r="N178" s="11" t="str">
        <f t="shared" si="1"/>
        <v>Short</v>
      </c>
      <c r="O178" s="11" t="str">
        <f t="shared" si="2"/>
        <v>Mid-Range</v>
      </c>
      <c r="P178" s="11" t="str">
        <f t="shared" si="3"/>
        <v>Medium</v>
      </c>
      <c r="Q178" s="11" t="str">
        <f t="shared" si="4"/>
        <v>Sun-like</v>
      </c>
      <c r="R178" s="11">
        <f t="shared" si="5"/>
        <v>0</v>
      </c>
    </row>
    <row r="179" spans="1:18" ht="13">
      <c r="A179" s="11" t="s">
        <v>567</v>
      </c>
      <c r="B179" s="12">
        <v>1.99</v>
      </c>
      <c r="C179" s="12">
        <v>1.1659999999999999</v>
      </c>
      <c r="D179" s="12">
        <v>452.8</v>
      </c>
      <c r="E179" s="12">
        <v>1.333</v>
      </c>
      <c r="F179" s="13">
        <v>1442</v>
      </c>
      <c r="G179" s="14" t="s">
        <v>12165</v>
      </c>
      <c r="H179" s="14">
        <v>2006</v>
      </c>
      <c r="I179" s="12">
        <v>235.53</v>
      </c>
      <c r="J179" s="12">
        <v>1.54</v>
      </c>
      <c r="K179" s="14">
        <v>5098</v>
      </c>
      <c r="L179" s="14" t="s">
        <v>12168</v>
      </c>
      <c r="M179" s="11" t="str">
        <f t="shared" si="0"/>
        <v>Giant</v>
      </c>
      <c r="N179" s="11" t="str">
        <f t="shared" si="1"/>
        <v>Long</v>
      </c>
      <c r="O179" s="11" t="str">
        <f t="shared" si="2"/>
        <v>Mid-Range</v>
      </c>
      <c r="P179" s="11" t="str">
        <f t="shared" si="3"/>
        <v>Medium</v>
      </c>
      <c r="Q179" s="11" t="str">
        <f t="shared" si="4"/>
        <v>Sun-like</v>
      </c>
      <c r="R179" s="11">
        <f t="shared" si="5"/>
        <v>0</v>
      </c>
    </row>
    <row r="180" spans="1:18" ht="13">
      <c r="A180" s="11" t="s">
        <v>568</v>
      </c>
      <c r="B180" s="12">
        <v>0.86</v>
      </c>
      <c r="C180" s="12">
        <v>1.1659999999999999</v>
      </c>
      <c r="D180" s="12">
        <v>883</v>
      </c>
      <c r="E180" s="12">
        <v>2.08</v>
      </c>
      <c r="F180" s="13">
        <v>1442</v>
      </c>
      <c r="G180" s="14" t="s">
        <v>12165</v>
      </c>
      <c r="H180" s="14">
        <v>2006</v>
      </c>
      <c r="I180" s="12">
        <v>235.53</v>
      </c>
      <c r="J180" s="12">
        <v>1.54</v>
      </c>
      <c r="K180" s="14">
        <v>5098</v>
      </c>
      <c r="L180" s="14" t="s">
        <v>12168</v>
      </c>
      <c r="M180" s="11" t="str">
        <f t="shared" si="0"/>
        <v>Medium</v>
      </c>
      <c r="N180" s="11" t="str">
        <f t="shared" si="1"/>
        <v>Long</v>
      </c>
      <c r="O180" s="11" t="str">
        <f t="shared" si="2"/>
        <v>Mid-Range</v>
      </c>
      <c r="P180" s="11" t="str">
        <f t="shared" si="3"/>
        <v>Medium</v>
      </c>
      <c r="Q180" s="11" t="str">
        <f t="shared" si="4"/>
        <v>Sun-like</v>
      </c>
      <c r="R180" s="11">
        <f t="shared" si="5"/>
        <v>0</v>
      </c>
    </row>
    <row r="181" spans="1:18" ht="13">
      <c r="A181" s="11" t="s">
        <v>11619</v>
      </c>
      <c r="B181" s="12">
        <v>13.9</v>
      </c>
      <c r="C181" s="12">
        <v>1.1659999999999999</v>
      </c>
      <c r="D181" s="12">
        <v>232.3</v>
      </c>
      <c r="E181" s="12">
        <v>16.899999999999999</v>
      </c>
      <c r="F181" s="13">
        <v>1442</v>
      </c>
      <c r="G181" s="14" t="s">
        <v>12175</v>
      </c>
      <c r="H181" s="14">
        <v>2006</v>
      </c>
      <c r="I181" s="12">
        <v>130.9</v>
      </c>
      <c r="J181" s="12">
        <v>2.14</v>
      </c>
      <c r="K181" s="14">
        <v>8790</v>
      </c>
      <c r="L181" s="14" t="s">
        <v>12181</v>
      </c>
      <c r="M181" s="11" t="str">
        <f t="shared" si="0"/>
        <v>Giant</v>
      </c>
      <c r="N181" s="11" t="str">
        <f t="shared" si="1"/>
        <v>Long</v>
      </c>
      <c r="O181" s="11" t="str">
        <f t="shared" si="2"/>
        <v>Mid-Range</v>
      </c>
      <c r="P181" s="11" t="str">
        <f t="shared" si="3"/>
        <v>Medium</v>
      </c>
      <c r="Q181" s="11" t="str">
        <f t="shared" si="4"/>
        <v>Hot</v>
      </c>
      <c r="R181" s="11">
        <f t="shared" si="5"/>
        <v>0</v>
      </c>
    </row>
    <row r="182" spans="1:18" ht="13">
      <c r="A182" s="11" t="s">
        <v>1421</v>
      </c>
      <c r="B182" s="12">
        <v>24.5</v>
      </c>
      <c r="C182" s="12">
        <v>1.1659999999999999</v>
      </c>
      <c r="D182" s="12">
        <v>232.3</v>
      </c>
      <c r="E182" s="12">
        <v>52</v>
      </c>
      <c r="F182" s="13">
        <v>1442</v>
      </c>
      <c r="G182" s="14" t="s">
        <v>12175</v>
      </c>
      <c r="H182" s="14">
        <v>2006</v>
      </c>
      <c r="I182" s="12">
        <v>120</v>
      </c>
      <c r="J182" s="12">
        <v>0.4</v>
      </c>
      <c r="K182" s="14">
        <v>3530</v>
      </c>
      <c r="L182" s="14" t="s">
        <v>12168</v>
      </c>
      <c r="M182" s="11" t="str">
        <f t="shared" si="0"/>
        <v>Giant</v>
      </c>
      <c r="N182" s="11" t="str">
        <f t="shared" si="1"/>
        <v>Long</v>
      </c>
      <c r="O182" s="11" t="str">
        <f t="shared" si="2"/>
        <v>Mid-Range</v>
      </c>
      <c r="P182" s="11" t="str">
        <f t="shared" si="3"/>
        <v>Medium</v>
      </c>
      <c r="Q182" s="11" t="str">
        <f t="shared" si="4"/>
        <v>Cool</v>
      </c>
      <c r="R182" s="11">
        <f t="shared" si="5"/>
        <v>0</v>
      </c>
    </row>
    <row r="183" spans="1:18" ht="13">
      <c r="A183" s="11" t="s">
        <v>2945</v>
      </c>
      <c r="B183" s="12">
        <v>13.9</v>
      </c>
      <c r="C183" s="12">
        <v>1.44</v>
      </c>
      <c r="D183" s="12">
        <v>232.3</v>
      </c>
      <c r="E183" s="12">
        <v>156</v>
      </c>
      <c r="F183" s="13">
        <v>1442</v>
      </c>
      <c r="G183" s="14" t="s">
        <v>12175</v>
      </c>
      <c r="H183" s="14">
        <v>2006</v>
      </c>
      <c r="I183" s="12">
        <v>129</v>
      </c>
      <c r="J183" s="12">
        <v>0.11</v>
      </c>
      <c r="K183" s="14">
        <v>3064</v>
      </c>
      <c r="L183" s="14" t="s">
        <v>12168</v>
      </c>
      <c r="M183" s="11" t="str">
        <f t="shared" si="0"/>
        <v>Giant</v>
      </c>
      <c r="N183" s="11" t="str">
        <f t="shared" si="1"/>
        <v>Long</v>
      </c>
      <c r="O183" s="11" t="str">
        <f t="shared" si="2"/>
        <v>Mid-Range</v>
      </c>
      <c r="P183" s="11" t="str">
        <f t="shared" si="3"/>
        <v>Medium</v>
      </c>
      <c r="Q183" s="11" t="str">
        <f t="shared" si="4"/>
        <v>Cool</v>
      </c>
      <c r="R183" s="11">
        <f t="shared" si="5"/>
        <v>0</v>
      </c>
    </row>
    <row r="184" spans="1:18" ht="13">
      <c r="A184" s="11" t="s">
        <v>566</v>
      </c>
      <c r="B184" s="12">
        <v>7.5</v>
      </c>
      <c r="C184" s="12">
        <v>1.1659999999999999</v>
      </c>
      <c r="D184" s="12">
        <v>232.3</v>
      </c>
      <c r="E184" s="12">
        <v>15</v>
      </c>
      <c r="F184" s="13">
        <v>1442</v>
      </c>
      <c r="G184" s="14" t="s">
        <v>12175</v>
      </c>
      <c r="H184" s="14">
        <v>2006</v>
      </c>
      <c r="I184" s="12">
        <v>456.63</v>
      </c>
      <c r="J184" s="12">
        <v>0.02</v>
      </c>
      <c r="K184" s="14">
        <v>5601</v>
      </c>
      <c r="L184" s="14" t="s">
        <v>12168</v>
      </c>
      <c r="M184" s="11" t="str">
        <f t="shared" si="0"/>
        <v>Giant</v>
      </c>
      <c r="N184" s="11" t="str">
        <f t="shared" si="1"/>
        <v>Long</v>
      </c>
      <c r="O184" s="11" t="str">
        <f t="shared" si="2"/>
        <v>Mid-Range</v>
      </c>
      <c r="P184" s="11" t="str">
        <f t="shared" si="3"/>
        <v>Medium</v>
      </c>
      <c r="Q184" s="11" t="str">
        <f t="shared" si="4"/>
        <v>Sun-like</v>
      </c>
      <c r="R184" s="11">
        <f t="shared" si="5"/>
        <v>0</v>
      </c>
    </row>
    <row r="185" spans="1:18" ht="13">
      <c r="A185" s="11" t="s">
        <v>2947</v>
      </c>
      <c r="B185" s="12">
        <v>10</v>
      </c>
      <c r="C185" s="12">
        <v>1.1659999999999999</v>
      </c>
      <c r="D185" s="12">
        <v>32872.5</v>
      </c>
      <c r="E185" s="12">
        <v>3.6</v>
      </c>
      <c r="F185" s="13">
        <v>1442</v>
      </c>
      <c r="G185" s="14" t="s">
        <v>12175</v>
      </c>
      <c r="H185" s="14">
        <v>2006</v>
      </c>
      <c r="I185" s="12">
        <v>86</v>
      </c>
      <c r="J185" s="12">
        <v>1.08</v>
      </c>
      <c r="K185" s="14">
        <v>5601</v>
      </c>
      <c r="L185" s="14" t="s">
        <v>12182</v>
      </c>
      <c r="M185" s="11" t="str">
        <f t="shared" si="0"/>
        <v>Giant</v>
      </c>
      <c r="N185" s="11" t="str">
        <f t="shared" si="1"/>
        <v>Long</v>
      </c>
      <c r="O185" s="11" t="str">
        <f t="shared" si="2"/>
        <v>Nearby</v>
      </c>
      <c r="P185" s="11" t="str">
        <f t="shared" si="3"/>
        <v>Medium</v>
      </c>
      <c r="Q185" s="11" t="str">
        <f t="shared" si="4"/>
        <v>Sun-like</v>
      </c>
      <c r="R185" s="11">
        <f t="shared" si="5"/>
        <v>0</v>
      </c>
    </row>
    <row r="186" spans="1:18" ht="13">
      <c r="A186" s="11" t="s">
        <v>8054</v>
      </c>
      <c r="B186" s="12">
        <v>10</v>
      </c>
      <c r="C186" s="12">
        <v>1.1659999999999999</v>
      </c>
      <c r="D186" s="12">
        <v>232.3</v>
      </c>
      <c r="E186" s="12">
        <v>582</v>
      </c>
      <c r="F186" s="13">
        <v>1442</v>
      </c>
      <c r="G186" s="14" t="s">
        <v>12175</v>
      </c>
      <c r="H186" s="14">
        <v>2006</v>
      </c>
      <c r="I186" s="12">
        <v>330</v>
      </c>
      <c r="J186" s="12">
        <v>1.08</v>
      </c>
      <c r="K186" s="14">
        <v>5601</v>
      </c>
      <c r="L186" s="14" t="s">
        <v>12183</v>
      </c>
      <c r="M186" s="11" t="str">
        <f t="shared" si="0"/>
        <v>Giant</v>
      </c>
      <c r="N186" s="11" t="str">
        <f t="shared" si="1"/>
        <v>Long</v>
      </c>
      <c r="O186" s="11" t="str">
        <f t="shared" si="2"/>
        <v>Mid-Range</v>
      </c>
      <c r="P186" s="11" t="str">
        <f t="shared" si="3"/>
        <v>Medium</v>
      </c>
      <c r="Q186" s="11" t="str">
        <f t="shared" si="4"/>
        <v>Sun-like</v>
      </c>
      <c r="R186" s="11">
        <f t="shared" si="5"/>
        <v>0</v>
      </c>
    </row>
    <row r="187" spans="1:18" ht="13">
      <c r="A187" s="11" t="s">
        <v>3196</v>
      </c>
      <c r="B187" s="12">
        <v>12.5</v>
      </c>
      <c r="C187" s="12">
        <v>1.1659999999999999</v>
      </c>
      <c r="D187" s="12">
        <v>232.3</v>
      </c>
      <c r="E187" s="12">
        <v>230</v>
      </c>
      <c r="F187" s="13">
        <v>1442</v>
      </c>
      <c r="G187" s="14" t="s">
        <v>12175</v>
      </c>
      <c r="H187" s="14">
        <v>2006</v>
      </c>
      <c r="I187" s="12">
        <v>240</v>
      </c>
      <c r="J187" s="12">
        <v>0.6</v>
      </c>
      <c r="K187" s="14">
        <v>4045</v>
      </c>
      <c r="L187" s="14" t="s">
        <v>12184</v>
      </c>
      <c r="M187" s="11" t="str">
        <f t="shared" si="0"/>
        <v>Giant</v>
      </c>
      <c r="N187" s="11" t="str">
        <f t="shared" si="1"/>
        <v>Long</v>
      </c>
      <c r="O187" s="11" t="str">
        <f t="shared" si="2"/>
        <v>Mid-Range</v>
      </c>
      <c r="P187" s="11" t="str">
        <f t="shared" si="3"/>
        <v>Medium</v>
      </c>
      <c r="Q187" s="11" t="str">
        <f t="shared" si="4"/>
        <v>Sun-like</v>
      </c>
      <c r="R187" s="11">
        <f t="shared" si="5"/>
        <v>0</v>
      </c>
    </row>
    <row r="188" spans="1:18" ht="13">
      <c r="A188" s="11" t="s">
        <v>75</v>
      </c>
      <c r="B188" s="12">
        <v>7.1</v>
      </c>
      <c r="C188" s="12">
        <v>1.1659999999999999</v>
      </c>
      <c r="D188" s="12">
        <v>269.3</v>
      </c>
      <c r="E188" s="12">
        <v>0.87</v>
      </c>
      <c r="F188" s="13">
        <v>1442</v>
      </c>
      <c r="G188" s="14" t="s">
        <v>12165</v>
      </c>
      <c r="H188" s="14">
        <v>2006</v>
      </c>
      <c r="I188" s="12">
        <v>239.99</v>
      </c>
      <c r="J188" s="12">
        <v>1.23</v>
      </c>
      <c r="K188" s="14">
        <v>4415</v>
      </c>
      <c r="L188" s="14" t="s">
        <v>12168</v>
      </c>
      <c r="M188" s="11" t="str">
        <f t="shared" si="0"/>
        <v>Giant</v>
      </c>
      <c r="N188" s="11" t="str">
        <f t="shared" si="1"/>
        <v>Long</v>
      </c>
      <c r="O188" s="11" t="str">
        <f t="shared" si="2"/>
        <v>Mid-Range</v>
      </c>
      <c r="P188" s="11" t="str">
        <f t="shared" si="3"/>
        <v>Medium</v>
      </c>
      <c r="Q188" s="11" t="str">
        <f t="shared" si="4"/>
        <v>Sun-like</v>
      </c>
      <c r="R188" s="11">
        <f t="shared" si="5"/>
        <v>0</v>
      </c>
    </row>
    <row r="189" spans="1:18" ht="13">
      <c r="A189" s="11" t="s">
        <v>5220</v>
      </c>
      <c r="B189" s="12">
        <v>2.6599999999999999E-2</v>
      </c>
      <c r="C189" s="12">
        <v>1.1659999999999999</v>
      </c>
      <c r="D189" s="12">
        <v>42.378</v>
      </c>
      <c r="E189" s="12">
        <v>0.219</v>
      </c>
      <c r="F189" s="13">
        <v>1442</v>
      </c>
      <c r="G189" s="14" t="s">
        <v>12165</v>
      </c>
      <c r="H189" s="14">
        <v>2006</v>
      </c>
      <c r="I189" s="12">
        <v>16.425999999999998</v>
      </c>
      <c r="J189" s="12">
        <v>0.78</v>
      </c>
      <c r="K189" s="14">
        <v>5072</v>
      </c>
      <c r="L189" s="14" t="s">
        <v>12168</v>
      </c>
      <c r="M189" s="11" t="str">
        <f t="shared" si="0"/>
        <v>Small</v>
      </c>
      <c r="N189" s="11" t="str">
        <f t="shared" si="1"/>
        <v>Short</v>
      </c>
      <c r="O189" s="11" t="str">
        <f t="shared" si="2"/>
        <v>Nearby</v>
      </c>
      <c r="P189" s="11" t="str">
        <f t="shared" si="3"/>
        <v>Medium</v>
      </c>
      <c r="Q189" s="11" t="str">
        <f t="shared" si="4"/>
        <v>Sun-like</v>
      </c>
      <c r="R189" s="11">
        <f t="shared" si="5"/>
        <v>0</v>
      </c>
    </row>
    <row r="190" spans="1:18" ht="13">
      <c r="A190" s="11" t="s">
        <v>2953</v>
      </c>
      <c r="B190" s="12">
        <v>2</v>
      </c>
      <c r="C190" s="12">
        <v>1.1659999999999999</v>
      </c>
      <c r="D190" s="12">
        <v>232.3</v>
      </c>
      <c r="E190" s="12">
        <v>13.2</v>
      </c>
      <c r="F190" s="13">
        <v>700</v>
      </c>
      <c r="G190" s="14" t="s">
        <v>12175</v>
      </c>
      <c r="H190" s="14">
        <v>2006</v>
      </c>
      <c r="I190" s="12">
        <v>96</v>
      </c>
      <c r="J190" s="12">
        <v>1.75</v>
      </c>
      <c r="K190" s="14">
        <v>7331</v>
      </c>
      <c r="L190" s="14" t="s">
        <v>12168</v>
      </c>
      <c r="M190" s="11" t="str">
        <f t="shared" si="0"/>
        <v>Giant</v>
      </c>
      <c r="N190" s="11" t="str">
        <f t="shared" si="1"/>
        <v>Long</v>
      </c>
      <c r="O190" s="11" t="str">
        <f t="shared" si="2"/>
        <v>Nearby</v>
      </c>
      <c r="P190" s="11" t="str">
        <f t="shared" si="3"/>
        <v>Medium</v>
      </c>
      <c r="Q190" s="11" t="str">
        <f t="shared" si="4"/>
        <v>Hot</v>
      </c>
      <c r="R190" s="11">
        <f t="shared" si="5"/>
        <v>0</v>
      </c>
    </row>
    <row r="191" spans="1:18" ht="13">
      <c r="A191" s="11" t="s">
        <v>735</v>
      </c>
      <c r="B191" s="12">
        <v>1.85</v>
      </c>
      <c r="C191" s="12">
        <v>1.1659999999999999</v>
      </c>
      <c r="D191" s="12">
        <v>735.1</v>
      </c>
      <c r="E191" s="12">
        <v>1.758</v>
      </c>
      <c r="F191" s="13">
        <v>1442</v>
      </c>
      <c r="G191" s="14" t="s">
        <v>12165</v>
      </c>
      <c r="H191" s="14">
        <v>2006</v>
      </c>
      <c r="I191" s="12">
        <v>64.650000000000006</v>
      </c>
      <c r="J191" s="12">
        <v>1.34</v>
      </c>
      <c r="K191" s="14">
        <v>4826</v>
      </c>
      <c r="L191" s="14" t="s">
        <v>12168</v>
      </c>
      <c r="M191" s="11" t="str">
        <f t="shared" si="0"/>
        <v>Giant</v>
      </c>
      <c r="N191" s="11" t="str">
        <f t="shared" si="1"/>
        <v>Long</v>
      </c>
      <c r="O191" s="11" t="str">
        <f t="shared" si="2"/>
        <v>Nearby</v>
      </c>
      <c r="P191" s="11" t="str">
        <f t="shared" si="3"/>
        <v>Medium</v>
      </c>
      <c r="Q191" s="11" t="str">
        <f t="shared" si="4"/>
        <v>Sun-like</v>
      </c>
      <c r="R191" s="11">
        <f t="shared" si="5"/>
        <v>0</v>
      </c>
    </row>
    <row r="192" spans="1:18" ht="13">
      <c r="A192" s="11" t="s">
        <v>7208</v>
      </c>
      <c r="B192" s="12">
        <v>0.87</v>
      </c>
      <c r="C192" s="12">
        <v>1.1659999999999999</v>
      </c>
      <c r="D192" s="12">
        <v>996</v>
      </c>
      <c r="E192" s="12">
        <v>2.153</v>
      </c>
      <c r="F192" s="13">
        <v>1442</v>
      </c>
      <c r="G192" s="14" t="s">
        <v>12165</v>
      </c>
      <c r="H192" s="14">
        <v>2006</v>
      </c>
      <c r="I192" s="12">
        <v>64.599999999999994</v>
      </c>
      <c r="J192" s="12">
        <v>1.34</v>
      </c>
      <c r="K192" s="14">
        <v>4826</v>
      </c>
      <c r="L192" s="14" t="s">
        <v>12168</v>
      </c>
      <c r="M192" s="11" t="str">
        <f t="shared" si="0"/>
        <v>Medium</v>
      </c>
      <c r="N192" s="11" t="str">
        <f t="shared" si="1"/>
        <v>Long</v>
      </c>
      <c r="O192" s="11" t="str">
        <f t="shared" si="2"/>
        <v>Nearby</v>
      </c>
      <c r="P192" s="11" t="str">
        <f t="shared" si="3"/>
        <v>Medium</v>
      </c>
      <c r="Q192" s="11" t="str">
        <f t="shared" si="4"/>
        <v>Sun-like</v>
      </c>
      <c r="R192" s="11">
        <f t="shared" si="5"/>
        <v>0</v>
      </c>
    </row>
    <row r="193" spans="1:18" ht="13">
      <c r="A193" s="11" t="s">
        <v>1151</v>
      </c>
      <c r="B193" s="12">
        <v>3</v>
      </c>
      <c r="C193" s="12">
        <v>1.1659999999999999</v>
      </c>
      <c r="D193" s="12">
        <v>691.9</v>
      </c>
      <c r="E193" s="12">
        <v>2.1</v>
      </c>
      <c r="F193" s="13">
        <v>1442</v>
      </c>
      <c r="G193" s="14" t="s">
        <v>12165</v>
      </c>
      <c r="H193" s="14">
        <v>2006</v>
      </c>
      <c r="I193" s="12">
        <v>266</v>
      </c>
      <c r="J193" s="12">
        <v>2.4900000000000002</v>
      </c>
      <c r="K193" s="14">
        <v>4846</v>
      </c>
      <c r="L193" s="14" t="s">
        <v>12168</v>
      </c>
      <c r="M193" s="11" t="str">
        <f t="shared" si="0"/>
        <v>Giant</v>
      </c>
      <c r="N193" s="11" t="str">
        <f t="shared" si="1"/>
        <v>Long</v>
      </c>
      <c r="O193" s="11" t="str">
        <f t="shared" si="2"/>
        <v>Mid-Range</v>
      </c>
      <c r="P193" s="11" t="str">
        <f t="shared" si="3"/>
        <v>Medium</v>
      </c>
      <c r="Q193" s="11" t="str">
        <f t="shared" si="4"/>
        <v>Sun-like</v>
      </c>
      <c r="R193" s="11">
        <f t="shared" si="5"/>
        <v>0</v>
      </c>
    </row>
    <row r="194" spans="1:18" ht="13">
      <c r="A194" s="11" t="s">
        <v>2956</v>
      </c>
      <c r="B194" s="12">
        <v>1.5</v>
      </c>
      <c r="C194" s="12">
        <v>1.1659999999999999</v>
      </c>
      <c r="D194" s="12">
        <v>93.4</v>
      </c>
      <c r="E194" s="12">
        <v>0.49</v>
      </c>
      <c r="F194" s="13">
        <v>1442</v>
      </c>
      <c r="G194" s="14" t="s">
        <v>12165</v>
      </c>
      <c r="H194" s="14">
        <v>2006</v>
      </c>
      <c r="I194" s="12">
        <v>519</v>
      </c>
      <c r="J194" s="12">
        <v>1.8</v>
      </c>
      <c r="K194" s="14">
        <v>4847.3999999999996</v>
      </c>
      <c r="L194" s="14" t="s">
        <v>12185</v>
      </c>
      <c r="M194" s="11" t="str">
        <f t="shared" si="0"/>
        <v>Giant</v>
      </c>
      <c r="N194" s="11" t="str">
        <f t="shared" si="1"/>
        <v>Short</v>
      </c>
      <c r="O194" s="11" t="str">
        <f t="shared" si="2"/>
        <v>Far</v>
      </c>
      <c r="P194" s="11" t="str">
        <f t="shared" si="3"/>
        <v>Medium</v>
      </c>
      <c r="Q194" s="11" t="str">
        <f t="shared" si="4"/>
        <v>Sun-like</v>
      </c>
      <c r="R194" s="11">
        <f t="shared" si="5"/>
        <v>0</v>
      </c>
    </row>
    <row r="195" spans="1:18" ht="13">
      <c r="A195" s="11" t="s">
        <v>737</v>
      </c>
      <c r="B195" s="12">
        <v>8.5000000000000006E-3</v>
      </c>
      <c r="C195" s="12">
        <v>1.1659999999999999</v>
      </c>
      <c r="D195" s="12">
        <v>18.315000000000001</v>
      </c>
      <c r="E195" s="12">
        <v>0.1207</v>
      </c>
      <c r="F195" s="13">
        <v>660</v>
      </c>
      <c r="G195" s="14" t="s">
        <v>12165</v>
      </c>
      <c r="H195" s="14">
        <v>2006</v>
      </c>
      <c r="I195" s="12">
        <v>19.57</v>
      </c>
      <c r="J195" s="12">
        <v>0.7</v>
      </c>
      <c r="K195" s="14">
        <v>5401</v>
      </c>
      <c r="L195" s="14" t="s">
        <v>12168</v>
      </c>
      <c r="M195" s="11" t="str">
        <f t="shared" si="0"/>
        <v>Small</v>
      </c>
      <c r="N195" s="11" t="str">
        <f t="shared" si="1"/>
        <v>Short</v>
      </c>
      <c r="O195" s="11" t="str">
        <f t="shared" si="2"/>
        <v>Nearby</v>
      </c>
      <c r="P195" s="11" t="str">
        <f t="shared" si="3"/>
        <v>Medium</v>
      </c>
      <c r="Q195" s="11" t="str">
        <f t="shared" si="4"/>
        <v>Sun-like</v>
      </c>
      <c r="R195" s="11">
        <f t="shared" si="5"/>
        <v>0</v>
      </c>
    </row>
    <row r="196" spans="1:18" ht="13">
      <c r="A196" s="11" t="s">
        <v>738</v>
      </c>
      <c r="B196" s="12">
        <v>7.6E-3</v>
      </c>
      <c r="C196" s="12">
        <v>1.1659999999999999</v>
      </c>
      <c r="D196" s="12">
        <v>40.113999999999997</v>
      </c>
      <c r="E196" s="12">
        <v>0.2036</v>
      </c>
      <c r="F196" s="13">
        <v>508</v>
      </c>
      <c r="G196" s="14" t="s">
        <v>12165</v>
      </c>
      <c r="H196" s="14">
        <v>2006</v>
      </c>
      <c r="I196" s="12">
        <v>19.57</v>
      </c>
      <c r="J196" s="12">
        <v>0.7</v>
      </c>
      <c r="K196" s="14">
        <v>5401</v>
      </c>
      <c r="L196" s="14" t="s">
        <v>12168</v>
      </c>
      <c r="M196" s="11" t="str">
        <f t="shared" si="0"/>
        <v>Small</v>
      </c>
      <c r="N196" s="11" t="str">
        <f t="shared" si="1"/>
        <v>Short</v>
      </c>
      <c r="O196" s="11" t="str">
        <f t="shared" si="2"/>
        <v>Nearby</v>
      </c>
      <c r="P196" s="11" t="str">
        <f t="shared" si="3"/>
        <v>Medium</v>
      </c>
      <c r="Q196" s="11" t="str">
        <f t="shared" si="4"/>
        <v>Sun-like</v>
      </c>
      <c r="R196" s="11">
        <f t="shared" si="5"/>
        <v>0</v>
      </c>
    </row>
    <row r="197" spans="1:18" ht="13">
      <c r="A197" s="11" t="s">
        <v>739</v>
      </c>
      <c r="B197" s="12">
        <v>1.4999999999999999E-2</v>
      </c>
      <c r="C197" s="12">
        <v>1.1659999999999999</v>
      </c>
      <c r="D197" s="12">
        <v>90.308999999999997</v>
      </c>
      <c r="E197" s="12">
        <v>0.34989999999999999</v>
      </c>
      <c r="F197" s="13">
        <v>388</v>
      </c>
      <c r="G197" s="14" t="s">
        <v>12165</v>
      </c>
      <c r="H197" s="14">
        <v>2006</v>
      </c>
      <c r="I197" s="12">
        <v>19.57</v>
      </c>
      <c r="J197" s="12">
        <v>0.7</v>
      </c>
      <c r="K197" s="14">
        <v>5401</v>
      </c>
      <c r="L197" s="14" t="s">
        <v>12168</v>
      </c>
      <c r="M197" s="11" t="str">
        <f t="shared" si="0"/>
        <v>Small</v>
      </c>
      <c r="N197" s="11" t="str">
        <f t="shared" si="1"/>
        <v>Short</v>
      </c>
      <c r="O197" s="11" t="str">
        <f t="shared" si="2"/>
        <v>Nearby</v>
      </c>
      <c r="P197" s="11" t="str">
        <f t="shared" si="3"/>
        <v>Medium</v>
      </c>
      <c r="Q197" s="11" t="str">
        <f t="shared" si="4"/>
        <v>Sun-like</v>
      </c>
      <c r="R197" s="11">
        <f t="shared" si="5"/>
        <v>0</v>
      </c>
    </row>
    <row r="198" spans="1:18" ht="13">
      <c r="A198" s="11" t="s">
        <v>12116</v>
      </c>
      <c r="B198" s="12">
        <v>3.2</v>
      </c>
      <c r="C198" s="12">
        <v>1.1659999999999999</v>
      </c>
      <c r="D198" s="12">
        <v>8030</v>
      </c>
      <c r="E198" s="12">
        <v>8.4</v>
      </c>
      <c r="F198" s="13">
        <v>1400</v>
      </c>
      <c r="G198" s="14" t="s">
        <v>12175</v>
      </c>
      <c r="H198" s="14">
        <v>2006</v>
      </c>
      <c r="I198" s="12">
        <v>87.593800000000002</v>
      </c>
      <c r="J198" s="12">
        <v>1.2</v>
      </c>
      <c r="K198" s="14">
        <v>6130</v>
      </c>
      <c r="L198" s="14" t="s">
        <v>12168</v>
      </c>
      <c r="M198" s="11" t="str">
        <f t="shared" si="0"/>
        <v>Giant</v>
      </c>
      <c r="N198" s="11" t="str">
        <f t="shared" si="1"/>
        <v>Long</v>
      </c>
      <c r="O198" s="11" t="str">
        <f t="shared" si="2"/>
        <v>Nearby</v>
      </c>
      <c r="P198" s="11" t="str">
        <f t="shared" si="3"/>
        <v>Medium</v>
      </c>
      <c r="Q198" s="11" t="str">
        <f t="shared" si="4"/>
        <v>Hot</v>
      </c>
      <c r="R198" s="11">
        <f t="shared" si="5"/>
        <v>0</v>
      </c>
    </row>
    <row r="199" spans="1:18" ht="13">
      <c r="A199" s="11" t="s">
        <v>2958</v>
      </c>
      <c r="B199" s="12">
        <v>6.47</v>
      </c>
      <c r="C199" s="12">
        <v>1.1659999999999999</v>
      </c>
      <c r="D199" s="12">
        <v>628.96</v>
      </c>
      <c r="E199" s="12">
        <v>1.46</v>
      </c>
      <c r="F199" s="13">
        <v>1442</v>
      </c>
      <c r="G199" s="14" t="s">
        <v>12165</v>
      </c>
      <c r="H199" s="14">
        <v>2006</v>
      </c>
      <c r="I199" s="12">
        <v>66.599999999999994</v>
      </c>
      <c r="J199" s="12">
        <v>1.1299999999999999</v>
      </c>
      <c r="K199" s="14">
        <v>4055</v>
      </c>
      <c r="L199" s="14" t="s">
        <v>12186</v>
      </c>
      <c r="M199" s="11" t="str">
        <f t="shared" si="0"/>
        <v>Giant</v>
      </c>
      <c r="N199" s="11" t="str">
        <f t="shared" si="1"/>
        <v>Long</v>
      </c>
      <c r="O199" s="11" t="str">
        <f t="shared" si="2"/>
        <v>Nearby</v>
      </c>
      <c r="P199" s="11" t="str">
        <f t="shared" si="3"/>
        <v>Medium</v>
      </c>
      <c r="Q199" s="11" t="str">
        <f t="shared" si="4"/>
        <v>Sun-like</v>
      </c>
      <c r="R199" s="11">
        <f t="shared" si="5"/>
        <v>0</v>
      </c>
    </row>
    <row r="200" spans="1:18" ht="13">
      <c r="A200" s="11" t="s">
        <v>569</v>
      </c>
      <c r="B200" s="12">
        <v>1.8</v>
      </c>
      <c r="C200" s="12">
        <v>1.1659999999999999</v>
      </c>
      <c r="D200" s="12">
        <v>380.8</v>
      </c>
      <c r="E200" s="12">
        <v>1.2</v>
      </c>
      <c r="F200" s="13">
        <v>1442</v>
      </c>
      <c r="G200" s="14" t="s">
        <v>12165</v>
      </c>
      <c r="H200" s="14">
        <v>2006</v>
      </c>
      <c r="I200" s="12">
        <v>65.92</v>
      </c>
      <c r="J200" s="12">
        <v>1.5</v>
      </c>
      <c r="K200" s="14">
        <v>4553</v>
      </c>
      <c r="L200" s="14" t="s">
        <v>12168</v>
      </c>
      <c r="M200" s="11" t="str">
        <f t="shared" si="0"/>
        <v>Giant</v>
      </c>
      <c r="N200" s="11" t="str">
        <f t="shared" si="1"/>
        <v>Long</v>
      </c>
      <c r="O200" s="11" t="str">
        <f t="shared" si="2"/>
        <v>Nearby</v>
      </c>
      <c r="P200" s="11" t="str">
        <f t="shared" si="3"/>
        <v>Medium</v>
      </c>
      <c r="Q200" s="11" t="str">
        <f t="shared" si="4"/>
        <v>Sun-like</v>
      </c>
      <c r="R200" s="11">
        <f t="shared" si="5"/>
        <v>0</v>
      </c>
    </row>
    <row r="201" spans="1:18" ht="13">
      <c r="A201" s="11" t="s">
        <v>8522</v>
      </c>
      <c r="B201" s="12">
        <v>0.18</v>
      </c>
      <c r="C201" s="12">
        <v>0.375</v>
      </c>
      <c r="D201" s="12">
        <v>8.4632100000000001</v>
      </c>
      <c r="E201" s="12">
        <v>6.6000000000000003E-2</v>
      </c>
      <c r="F201" s="13">
        <v>1442</v>
      </c>
      <c r="G201" s="14" t="s">
        <v>12173</v>
      </c>
      <c r="H201" s="14">
        <v>2006</v>
      </c>
      <c r="I201" s="12">
        <v>32.299999999999997</v>
      </c>
      <c r="J201" s="12">
        <v>0.31</v>
      </c>
      <c r="K201" s="14">
        <v>3500</v>
      </c>
      <c r="L201" s="14" t="s">
        <v>12168</v>
      </c>
      <c r="M201" s="11" t="str">
        <f t="shared" si="0"/>
        <v>Medium</v>
      </c>
      <c r="N201" s="11" t="str">
        <f t="shared" si="1"/>
        <v>Ultra Short</v>
      </c>
      <c r="O201" s="11" t="str">
        <f t="shared" si="2"/>
        <v>Nearby</v>
      </c>
      <c r="P201" s="11" t="str">
        <f t="shared" si="3"/>
        <v>Small</v>
      </c>
      <c r="Q201" s="11" t="str">
        <f t="shared" si="4"/>
        <v>Cool</v>
      </c>
      <c r="R201" s="11">
        <f t="shared" si="5"/>
        <v>0</v>
      </c>
    </row>
    <row r="202" spans="1:18" ht="13">
      <c r="A202" s="11" t="s">
        <v>9175</v>
      </c>
      <c r="B202" s="12" t="s">
        <v>9176</v>
      </c>
      <c r="C202" s="12">
        <v>0.32</v>
      </c>
      <c r="D202" s="12">
        <v>18.858991</v>
      </c>
      <c r="E202" s="12">
        <v>0.1101</v>
      </c>
      <c r="F202" s="13">
        <v>454</v>
      </c>
      <c r="G202" s="14" t="s">
        <v>12173</v>
      </c>
      <c r="H202" s="14">
        <v>2006</v>
      </c>
      <c r="I202" s="12">
        <v>31.7</v>
      </c>
      <c r="J202" s="12">
        <v>0.5</v>
      </c>
      <c r="K202" s="14">
        <v>3700</v>
      </c>
      <c r="L202" s="14" t="s">
        <v>12187</v>
      </c>
      <c r="M202" s="11" t="str">
        <f t="shared" si="0"/>
        <v>Giant</v>
      </c>
      <c r="N202" s="11" t="str">
        <f t="shared" si="1"/>
        <v>Short</v>
      </c>
      <c r="O202" s="11" t="str">
        <f t="shared" si="2"/>
        <v>Nearby</v>
      </c>
      <c r="P202" s="11" t="str">
        <f t="shared" si="3"/>
        <v>Small</v>
      </c>
      <c r="Q202" s="11" t="str">
        <f t="shared" si="4"/>
        <v>Cool</v>
      </c>
      <c r="R202" s="11">
        <f t="shared" si="5"/>
        <v>0</v>
      </c>
    </row>
    <row r="203" spans="1:18" ht="13">
      <c r="A203" s="11" t="s">
        <v>5227</v>
      </c>
      <c r="B203" s="12">
        <v>1.0200000000000001E-2</v>
      </c>
      <c r="C203" s="12">
        <v>0.122</v>
      </c>
      <c r="D203" s="12">
        <v>232.8</v>
      </c>
      <c r="E203" s="12">
        <v>0.40400000000000003</v>
      </c>
      <c r="F203" s="13">
        <v>105</v>
      </c>
      <c r="G203" s="14" t="s">
        <v>12165</v>
      </c>
      <c r="H203" s="14">
        <v>2006</v>
      </c>
      <c r="I203" s="12">
        <v>6</v>
      </c>
      <c r="J203" s="12">
        <v>0.14399999999999999</v>
      </c>
      <c r="K203" s="14">
        <v>3134</v>
      </c>
      <c r="L203" s="14" t="s">
        <v>12168</v>
      </c>
      <c r="M203" s="11" t="str">
        <f t="shared" si="0"/>
        <v>Small</v>
      </c>
      <c r="N203" s="11" t="str">
        <f t="shared" si="1"/>
        <v>Long</v>
      </c>
      <c r="O203" s="11" t="str">
        <f t="shared" si="2"/>
        <v>Nearby</v>
      </c>
      <c r="P203" s="11" t="str">
        <f t="shared" si="3"/>
        <v>Small</v>
      </c>
      <c r="Q203" s="11" t="str">
        <f t="shared" si="4"/>
        <v>Cool</v>
      </c>
      <c r="R203" s="11">
        <f t="shared" si="5"/>
        <v>0</v>
      </c>
    </row>
    <row r="204" spans="1:18" ht="13">
      <c r="A204" s="11" t="s">
        <v>602</v>
      </c>
      <c r="B204" s="12">
        <v>0.6</v>
      </c>
      <c r="C204" s="12">
        <v>1.1659999999999999</v>
      </c>
      <c r="D204" s="12">
        <v>1634</v>
      </c>
      <c r="E204" s="12">
        <v>2.36</v>
      </c>
      <c r="F204" s="13">
        <v>1442</v>
      </c>
      <c r="G204" s="14" t="s">
        <v>12165</v>
      </c>
      <c r="H204" s="14">
        <v>2006</v>
      </c>
      <c r="I204" s="12">
        <v>88.6</v>
      </c>
      <c r="J204" s="12">
        <v>0.57099999999999995</v>
      </c>
      <c r="K204" s="14">
        <v>4475</v>
      </c>
      <c r="L204" s="14" t="s">
        <v>12168</v>
      </c>
      <c r="M204" s="11" t="str">
        <f t="shared" si="0"/>
        <v>Medium</v>
      </c>
      <c r="N204" s="11" t="str">
        <f t="shared" si="1"/>
        <v>Long</v>
      </c>
      <c r="O204" s="11" t="str">
        <f t="shared" si="2"/>
        <v>Nearby</v>
      </c>
      <c r="P204" s="11" t="str">
        <f t="shared" si="3"/>
        <v>Medium</v>
      </c>
      <c r="Q204" s="11" t="str">
        <f t="shared" si="4"/>
        <v>Sun-like</v>
      </c>
      <c r="R204" s="11">
        <f t="shared" si="5"/>
        <v>0</v>
      </c>
    </row>
    <row r="205" spans="1:18" ht="13">
      <c r="A205" s="11" t="s">
        <v>8536</v>
      </c>
      <c r="B205" s="12">
        <v>4.8000000000000001E-2</v>
      </c>
      <c r="C205" s="12">
        <v>1.1659999999999999</v>
      </c>
      <c r="D205" s="12">
        <v>74.2</v>
      </c>
      <c r="E205" s="12">
        <v>0.3</v>
      </c>
      <c r="F205" s="13">
        <v>1442</v>
      </c>
      <c r="G205" s="14" t="s">
        <v>12165</v>
      </c>
      <c r="H205" s="14">
        <v>2006</v>
      </c>
      <c r="I205" s="12">
        <v>88.63</v>
      </c>
      <c r="J205" s="12">
        <v>0.65100000000000002</v>
      </c>
      <c r="K205" s="14">
        <v>4550</v>
      </c>
      <c r="L205" s="14" t="s">
        <v>12188</v>
      </c>
      <c r="M205" s="11" t="str">
        <f t="shared" si="0"/>
        <v>Small</v>
      </c>
      <c r="N205" s="11" t="str">
        <f t="shared" si="1"/>
        <v>Short</v>
      </c>
      <c r="O205" s="11" t="str">
        <f t="shared" si="2"/>
        <v>Nearby</v>
      </c>
      <c r="P205" s="11" t="str">
        <f t="shared" si="3"/>
        <v>Medium</v>
      </c>
      <c r="Q205" s="11" t="str">
        <f t="shared" si="4"/>
        <v>Sun-like</v>
      </c>
      <c r="R205" s="11">
        <f t="shared" si="5"/>
        <v>0</v>
      </c>
    </row>
    <row r="206" spans="1:18" ht="13">
      <c r="A206" s="11" t="s">
        <v>12123</v>
      </c>
      <c r="B206" s="12">
        <v>0.7</v>
      </c>
      <c r="C206" s="12">
        <v>1.1659999999999999</v>
      </c>
      <c r="D206" s="12">
        <v>1891</v>
      </c>
      <c r="E206" s="12">
        <v>2.63</v>
      </c>
      <c r="F206" s="13">
        <v>1442</v>
      </c>
      <c r="G206" s="14" t="s">
        <v>12165</v>
      </c>
      <c r="H206" s="14">
        <v>2006</v>
      </c>
      <c r="I206" s="12">
        <v>77.404600000000002</v>
      </c>
      <c r="J206" s="12">
        <v>0.67900000000000005</v>
      </c>
      <c r="K206" s="14">
        <v>4051</v>
      </c>
      <c r="L206" s="14" t="s">
        <v>12168</v>
      </c>
      <c r="M206" s="11" t="str">
        <f t="shared" si="0"/>
        <v>Medium</v>
      </c>
      <c r="N206" s="11" t="str">
        <f t="shared" si="1"/>
        <v>Long</v>
      </c>
      <c r="O206" s="11" t="str">
        <f t="shared" si="2"/>
        <v>Nearby</v>
      </c>
      <c r="P206" s="11" t="str">
        <f t="shared" si="3"/>
        <v>Medium</v>
      </c>
      <c r="Q206" s="11" t="str">
        <f t="shared" si="4"/>
        <v>Sun-like</v>
      </c>
      <c r="R206" s="11">
        <f t="shared" si="5"/>
        <v>0</v>
      </c>
    </row>
    <row r="207" spans="1:18" ht="13">
      <c r="A207" s="11" t="s">
        <v>12130</v>
      </c>
      <c r="B207" s="12">
        <v>2.4</v>
      </c>
      <c r="C207" s="12">
        <v>1.1659999999999999</v>
      </c>
      <c r="D207" s="12">
        <v>6360</v>
      </c>
      <c r="E207" s="12">
        <v>5.9</v>
      </c>
      <c r="F207" s="13">
        <v>1442</v>
      </c>
      <c r="G207" s="14" t="s">
        <v>12165</v>
      </c>
      <c r="H207" s="14">
        <v>2006</v>
      </c>
      <c r="I207" s="12">
        <v>77.404600000000002</v>
      </c>
      <c r="J207" s="12">
        <v>0.67900000000000005</v>
      </c>
      <c r="K207" s="14">
        <v>4051</v>
      </c>
      <c r="L207" s="14" t="s">
        <v>12168</v>
      </c>
      <c r="M207" s="11" t="str">
        <f t="shared" si="0"/>
        <v>Giant</v>
      </c>
      <c r="N207" s="11" t="str">
        <f t="shared" si="1"/>
        <v>Long</v>
      </c>
      <c r="O207" s="11" t="str">
        <f t="shared" si="2"/>
        <v>Nearby</v>
      </c>
      <c r="P207" s="11" t="str">
        <f t="shared" si="3"/>
        <v>Medium</v>
      </c>
      <c r="Q207" s="11" t="str">
        <f t="shared" si="4"/>
        <v>Sun-like</v>
      </c>
      <c r="R207" s="11">
        <f t="shared" si="5"/>
        <v>0</v>
      </c>
    </row>
    <row r="208" spans="1:18" ht="13">
      <c r="A208" s="11" t="s">
        <v>4846</v>
      </c>
      <c r="B208" s="12">
        <v>6.4</v>
      </c>
      <c r="C208" s="12">
        <v>1.1659999999999999</v>
      </c>
      <c r="D208" s="12">
        <v>481.9</v>
      </c>
      <c r="E208" s="12">
        <v>1.3</v>
      </c>
      <c r="F208" s="13">
        <v>1442</v>
      </c>
      <c r="G208" s="14" t="s">
        <v>12165</v>
      </c>
      <c r="H208" s="14">
        <v>2006</v>
      </c>
      <c r="I208" s="12">
        <v>8540</v>
      </c>
      <c r="J208" s="12">
        <v>1.1399999999999999</v>
      </c>
      <c r="K208" s="14">
        <v>4095</v>
      </c>
      <c r="L208" s="14" t="s">
        <v>12168</v>
      </c>
      <c r="M208" s="11" t="str">
        <f t="shared" si="0"/>
        <v>Giant</v>
      </c>
      <c r="N208" s="11" t="str">
        <f t="shared" si="1"/>
        <v>Long</v>
      </c>
      <c r="O208" s="11" t="str">
        <f t="shared" si="2"/>
        <v>Far</v>
      </c>
      <c r="P208" s="11" t="str">
        <f t="shared" si="3"/>
        <v>Medium</v>
      </c>
      <c r="Q208" s="11" t="str">
        <f t="shared" si="4"/>
        <v>Sun-like</v>
      </c>
      <c r="R208" s="11">
        <f t="shared" si="5"/>
        <v>0</v>
      </c>
    </row>
    <row r="209" spans="1:18" ht="13">
      <c r="A209" s="11" t="s">
        <v>3198</v>
      </c>
      <c r="B209" s="12">
        <v>1.0609999999999999</v>
      </c>
      <c r="C209" s="12">
        <v>1.1659999999999999</v>
      </c>
      <c r="D209" s="12">
        <v>153.22</v>
      </c>
      <c r="E209" s="12">
        <v>0.57599999999999996</v>
      </c>
      <c r="F209" s="13">
        <v>1442</v>
      </c>
      <c r="G209" s="14" t="s">
        <v>12165</v>
      </c>
      <c r="H209" s="14">
        <v>2006</v>
      </c>
      <c r="I209" s="12">
        <v>2520</v>
      </c>
      <c r="J209" s="12">
        <v>1.08</v>
      </c>
      <c r="K209" s="14">
        <v>4649</v>
      </c>
      <c r="L209" s="14" t="s">
        <v>12168</v>
      </c>
      <c r="M209" s="11" t="str">
        <f t="shared" si="0"/>
        <v>Giant</v>
      </c>
      <c r="N209" s="11" t="str">
        <f t="shared" si="1"/>
        <v>Long</v>
      </c>
      <c r="O209" s="11" t="str">
        <f t="shared" si="2"/>
        <v>Far</v>
      </c>
      <c r="P209" s="11" t="str">
        <f t="shared" si="3"/>
        <v>Medium</v>
      </c>
      <c r="Q209" s="11" t="str">
        <f t="shared" si="4"/>
        <v>Sun-like</v>
      </c>
      <c r="R209" s="11">
        <f t="shared" si="5"/>
        <v>0</v>
      </c>
    </row>
    <row r="210" spans="1:18" ht="13">
      <c r="A210" s="11" t="s">
        <v>1422</v>
      </c>
      <c r="B210" s="12">
        <v>1.1100000000000001</v>
      </c>
      <c r="C210" s="12">
        <v>1.1659999999999999</v>
      </c>
      <c r="D210" s="12">
        <v>137.47999999999999</v>
      </c>
      <c r="E210" s="12">
        <v>0.53900000000000003</v>
      </c>
      <c r="F210" s="13">
        <v>1442</v>
      </c>
      <c r="G210" s="14" t="s">
        <v>12165</v>
      </c>
      <c r="H210" s="14">
        <v>2006</v>
      </c>
      <c r="I210" s="12">
        <v>572.20000000000005</v>
      </c>
      <c r="J210" s="12">
        <v>1.1000000000000001</v>
      </c>
      <c r="K210" s="14">
        <v>4796</v>
      </c>
      <c r="L210" s="14" t="s">
        <v>12168</v>
      </c>
      <c r="M210" s="11" t="str">
        <f t="shared" si="0"/>
        <v>Giant</v>
      </c>
      <c r="N210" s="11" t="str">
        <f t="shared" si="1"/>
        <v>Long</v>
      </c>
      <c r="O210" s="11" t="str">
        <f t="shared" si="2"/>
        <v>Far</v>
      </c>
      <c r="P210" s="11" t="str">
        <f t="shared" si="3"/>
        <v>Medium</v>
      </c>
      <c r="Q210" s="11" t="str">
        <f t="shared" si="4"/>
        <v>Sun-like</v>
      </c>
      <c r="R210" s="11">
        <f t="shared" si="5"/>
        <v>0</v>
      </c>
    </row>
    <row r="211" spans="1:18" ht="13">
      <c r="A211" s="11" t="s">
        <v>1152</v>
      </c>
      <c r="B211" s="12">
        <v>4.2</v>
      </c>
      <c r="C211" s="12">
        <v>1.1659999999999999</v>
      </c>
      <c r="D211" s="12">
        <v>578.20000000000005</v>
      </c>
      <c r="E211" s="12">
        <v>1.3</v>
      </c>
      <c r="F211" s="13">
        <v>1442</v>
      </c>
      <c r="G211" s="14" t="s">
        <v>12165</v>
      </c>
      <c r="H211" s="14">
        <v>2006</v>
      </c>
      <c r="I211" s="12">
        <v>4500</v>
      </c>
      <c r="J211" s="12">
        <v>0.8</v>
      </c>
      <c r="K211" s="14">
        <v>4296</v>
      </c>
      <c r="L211" s="14" t="s">
        <v>12168</v>
      </c>
      <c r="M211" s="11" t="str">
        <f t="shared" si="0"/>
        <v>Giant</v>
      </c>
      <c r="N211" s="11" t="str">
        <f t="shared" si="1"/>
        <v>Long</v>
      </c>
      <c r="O211" s="11" t="str">
        <f t="shared" si="2"/>
        <v>Far</v>
      </c>
      <c r="P211" s="11" t="str">
        <f t="shared" si="3"/>
        <v>Medium</v>
      </c>
      <c r="Q211" s="11" t="str">
        <f t="shared" si="4"/>
        <v>Sun-like</v>
      </c>
      <c r="R211" s="11">
        <f t="shared" si="5"/>
        <v>0</v>
      </c>
    </row>
    <row r="212" spans="1:18" ht="13">
      <c r="A212" s="11" t="s">
        <v>3199</v>
      </c>
      <c r="B212" s="12">
        <v>5.1290000000000002E-2</v>
      </c>
      <c r="C212" s="12">
        <v>0.19900000000000001</v>
      </c>
      <c r="D212" s="12">
        <v>41.685499999999998</v>
      </c>
      <c r="E212" s="12">
        <v>0.24099999999999999</v>
      </c>
      <c r="F212" s="13">
        <v>386</v>
      </c>
      <c r="G212" s="14" t="s">
        <v>12173</v>
      </c>
      <c r="H212" s="14">
        <v>2006</v>
      </c>
      <c r="I212" s="12">
        <v>496</v>
      </c>
      <c r="J212" s="12">
        <v>0.96</v>
      </c>
      <c r="K212" s="14">
        <v>5766</v>
      </c>
      <c r="L212" s="14" t="s">
        <v>12189</v>
      </c>
      <c r="M212" s="11" t="str">
        <f t="shared" si="0"/>
        <v>Small</v>
      </c>
      <c r="N212" s="11" t="str">
        <f t="shared" si="1"/>
        <v>Short</v>
      </c>
      <c r="O212" s="11" t="str">
        <f t="shared" si="2"/>
        <v>Mid-Range</v>
      </c>
      <c r="P212" s="11" t="str">
        <f t="shared" si="3"/>
        <v>Small</v>
      </c>
      <c r="Q212" s="11" t="str">
        <f t="shared" si="4"/>
        <v>Sun-like</v>
      </c>
      <c r="R212" s="11">
        <f t="shared" si="5"/>
        <v>0</v>
      </c>
    </row>
    <row r="213" spans="1:18" ht="13">
      <c r="A213" s="11" t="s">
        <v>740</v>
      </c>
      <c r="B213" s="12">
        <v>0.91</v>
      </c>
      <c r="C213" s="12">
        <v>1.1659999999999999</v>
      </c>
      <c r="D213" s="12">
        <v>392.6</v>
      </c>
      <c r="E213" s="12">
        <v>1</v>
      </c>
      <c r="F213" s="13">
        <v>1442</v>
      </c>
      <c r="G213" s="14" t="s">
        <v>12165</v>
      </c>
      <c r="H213" s="14">
        <v>2006</v>
      </c>
      <c r="I213" s="12">
        <v>2910</v>
      </c>
      <c r="J213" s="12">
        <v>0.74</v>
      </c>
      <c r="K213" s="14">
        <v>4414</v>
      </c>
      <c r="L213" s="14" t="s">
        <v>12168</v>
      </c>
      <c r="M213" s="11" t="str">
        <f t="shared" si="0"/>
        <v>Medium</v>
      </c>
      <c r="N213" s="11" t="str">
        <f t="shared" si="1"/>
        <v>Long</v>
      </c>
      <c r="O213" s="11" t="str">
        <f t="shared" si="2"/>
        <v>Far</v>
      </c>
      <c r="P213" s="11" t="str">
        <f t="shared" si="3"/>
        <v>Medium</v>
      </c>
      <c r="Q213" s="11" t="str">
        <f t="shared" si="4"/>
        <v>Sun-like</v>
      </c>
      <c r="R213" s="11">
        <f t="shared" si="5"/>
        <v>0</v>
      </c>
    </row>
    <row r="214" spans="1:18" ht="13">
      <c r="A214" s="11" t="s">
        <v>1154</v>
      </c>
      <c r="B214" s="12">
        <v>1.7</v>
      </c>
      <c r="C214" s="12">
        <v>1.1659999999999999</v>
      </c>
      <c r="D214" s="12">
        <v>733</v>
      </c>
      <c r="E214" s="12">
        <v>1.7</v>
      </c>
      <c r="F214" s="13">
        <v>1442</v>
      </c>
      <c r="G214" s="14" t="s">
        <v>12165</v>
      </c>
      <c r="H214" s="14">
        <v>2006</v>
      </c>
      <c r="I214" s="12">
        <v>2214</v>
      </c>
      <c r="J214" s="12">
        <v>1.0900000000000001</v>
      </c>
      <c r="K214" s="14">
        <v>4534</v>
      </c>
      <c r="L214" s="14" t="s">
        <v>12190</v>
      </c>
      <c r="M214" s="11" t="str">
        <f t="shared" si="0"/>
        <v>Giant</v>
      </c>
      <c r="N214" s="11" t="str">
        <f t="shared" si="1"/>
        <v>Long</v>
      </c>
      <c r="O214" s="11" t="str">
        <f t="shared" si="2"/>
        <v>Far</v>
      </c>
      <c r="P214" s="11" t="str">
        <f t="shared" si="3"/>
        <v>Medium</v>
      </c>
      <c r="Q214" s="11" t="str">
        <f t="shared" si="4"/>
        <v>Sun-like</v>
      </c>
      <c r="R214" s="11">
        <f t="shared" si="5"/>
        <v>0</v>
      </c>
    </row>
    <row r="215" spans="1:18" ht="13">
      <c r="A215" s="11" t="s">
        <v>2960</v>
      </c>
      <c r="B215" s="12">
        <v>1.6</v>
      </c>
      <c r="C215" s="12">
        <v>1.1659999999999999</v>
      </c>
      <c r="D215" s="12">
        <v>2590</v>
      </c>
      <c r="E215" s="12">
        <v>4.2</v>
      </c>
      <c r="F215" s="13">
        <v>1442</v>
      </c>
      <c r="G215" s="14" t="s">
        <v>12165</v>
      </c>
      <c r="H215" s="14">
        <v>2006</v>
      </c>
      <c r="I215" s="12">
        <v>1460</v>
      </c>
      <c r="J215" s="12">
        <v>1.52</v>
      </c>
      <c r="K215" s="14">
        <v>4943</v>
      </c>
      <c r="L215" s="14" t="s">
        <v>12168</v>
      </c>
      <c r="M215" s="11" t="str">
        <f t="shared" si="0"/>
        <v>Giant</v>
      </c>
      <c r="N215" s="11" t="str">
        <f t="shared" si="1"/>
        <v>Long</v>
      </c>
      <c r="O215" s="11" t="str">
        <f t="shared" si="2"/>
        <v>Far</v>
      </c>
      <c r="P215" s="11" t="str">
        <f t="shared" si="3"/>
        <v>Medium</v>
      </c>
      <c r="Q215" s="11" t="str">
        <f t="shared" si="4"/>
        <v>Sun-like</v>
      </c>
      <c r="R215" s="11">
        <f t="shared" si="5"/>
        <v>0</v>
      </c>
    </row>
    <row r="216" spans="1:18" ht="13">
      <c r="A216" s="11" t="s">
        <v>1661</v>
      </c>
      <c r="B216" s="12">
        <v>7.8</v>
      </c>
      <c r="C216" s="12">
        <v>1.1659999999999999</v>
      </c>
      <c r="D216" s="12">
        <v>605.20000000000005</v>
      </c>
      <c r="E216" s="12">
        <v>1.7</v>
      </c>
      <c r="F216" s="13">
        <v>1442</v>
      </c>
      <c r="G216" s="14" t="s">
        <v>12165</v>
      </c>
      <c r="H216" s="14">
        <v>2006</v>
      </c>
      <c r="I216" s="12">
        <v>290.39999999999998</v>
      </c>
      <c r="J216" s="12">
        <v>1.7</v>
      </c>
      <c r="K216" s="14">
        <v>4092.1</v>
      </c>
      <c r="L216" s="14" t="s">
        <v>12168</v>
      </c>
      <c r="M216" s="11" t="str">
        <f t="shared" si="0"/>
        <v>Giant</v>
      </c>
      <c r="N216" s="11" t="str">
        <f t="shared" si="1"/>
        <v>Long</v>
      </c>
      <c r="O216" s="11" t="str">
        <f t="shared" si="2"/>
        <v>Mid-Range</v>
      </c>
      <c r="P216" s="11" t="str">
        <f t="shared" si="3"/>
        <v>Medium</v>
      </c>
      <c r="Q216" s="11" t="str">
        <f t="shared" si="4"/>
        <v>Sun-like</v>
      </c>
      <c r="R216" s="11">
        <f t="shared" si="5"/>
        <v>0</v>
      </c>
    </row>
    <row r="217" spans="1:18" ht="13">
      <c r="A217" s="11" t="s">
        <v>7209</v>
      </c>
      <c r="B217" s="12">
        <v>9</v>
      </c>
      <c r="C217" s="12">
        <v>1.1659999999999999</v>
      </c>
      <c r="D217" s="12">
        <v>1200</v>
      </c>
      <c r="E217" s="12">
        <v>2.7</v>
      </c>
      <c r="F217" s="13">
        <v>1442</v>
      </c>
      <c r="G217" s="14" t="s">
        <v>12165</v>
      </c>
      <c r="H217" s="14">
        <v>2006</v>
      </c>
      <c r="I217" s="12">
        <v>64.430000000000007</v>
      </c>
      <c r="J217" s="12">
        <v>1.76</v>
      </c>
      <c r="K217" s="14">
        <v>5601</v>
      </c>
      <c r="L217" s="14" t="s">
        <v>12168</v>
      </c>
      <c r="M217" s="11" t="str">
        <f t="shared" si="0"/>
        <v>Giant</v>
      </c>
      <c r="N217" s="11" t="str">
        <f t="shared" si="1"/>
        <v>Long</v>
      </c>
      <c r="O217" s="11" t="str">
        <f t="shared" si="2"/>
        <v>Nearby</v>
      </c>
      <c r="P217" s="11" t="str">
        <f t="shared" si="3"/>
        <v>Medium</v>
      </c>
      <c r="Q217" s="11" t="str">
        <f t="shared" si="4"/>
        <v>Sun-like</v>
      </c>
      <c r="R217" s="11">
        <f t="shared" si="5"/>
        <v>0</v>
      </c>
    </row>
    <row r="218" spans="1:18" ht="13">
      <c r="A218" s="11" t="s">
        <v>1662</v>
      </c>
      <c r="B218" s="12">
        <v>6.1</v>
      </c>
      <c r="C218" s="12">
        <v>1.1659999999999999</v>
      </c>
      <c r="D218" s="12">
        <v>522.29999999999995</v>
      </c>
      <c r="E218" s="12">
        <v>1.4</v>
      </c>
      <c r="F218" s="13">
        <v>1442</v>
      </c>
      <c r="G218" s="14" t="s">
        <v>12165</v>
      </c>
      <c r="H218" s="14">
        <v>2006</v>
      </c>
      <c r="I218" s="12">
        <v>126.5</v>
      </c>
      <c r="J218" s="12">
        <v>1.4</v>
      </c>
      <c r="K218" s="14">
        <v>4126</v>
      </c>
      <c r="L218" s="14" t="s">
        <v>12168</v>
      </c>
      <c r="M218" s="11" t="str">
        <f t="shared" si="0"/>
        <v>Giant</v>
      </c>
      <c r="N218" s="11" t="str">
        <f t="shared" si="1"/>
        <v>Long</v>
      </c>
      <c r="O218" s="11" t="str">
        <f t="shared" si="2"/>
        <v>Mid-Range</v>
      </c>
      <c r="P218" s="11" t="str">
        <f t="shared" si="3"/>
        <v>Medium</v>
      </c>
      <c r="Q218" s="11" t="str">
        <f t="shared" si="4"/>
        <v>Sun-like</v>
      </c>
      <c r="R218" s="11">
        <f t="shared" si="5"/>
        <v>0</v>
      </c>
    </row>
    <row r="219" spans="1:18" ht="13">
      <c r="A219" s="11" t="s">
        <v>9640</v>
      </c>
      <c r="B219" s="12">
        <v>6.2E-2</v>
      </c>
      <c r="C219" s="12">
        <v>0.30109999999999998</v>
      </c>
      <c r="D219" s="12">
        <v>232.3</v>
      </c>
      <c r="E219" s="12">
        <v>1442</v>
      </c>
      <c r="F219" s="13">
        <v>1442</v>
      </c>
      <c r="G219" s="14" t="s">
        <v>12175</v>
      </c>
      <c r="H219" s="14">
        <v>2006</v>
      </c>
      <c r="I219" s="12">
        <v>4.37</v>
      </c>
      <c r="J219" s="12">
        <v>1.08</v>
      </c>
      <c r="K219" s="14" t="s">
        <v>9643</v>
      </c>
      <c r="L219" s="14" t="s">
        <v>9644</v>
      </c>
      <c r="M219" s="11" t="str">
        <f t="shared" si="0"/>
        <v>Small</v>
      </c>
      <c r="N219" s="11" t="str">
        <f t="shared" si="1"/>
        <v>Long</v>
      </c>
      <c r="O219" s="11" t="str">
        <f t="shared" si="2"/>
        <v>Nearby</v>
      </c>
      <c r="P219" s="11" t="str">
        <f t="shared" si="3"/>
        <v>Small</v>
      </c>
      <c r="Q219" s="11" t="str">
        <f t="shared" si="4"/>
        <v>Hot</v>
      </c>
      <c r="R219" s="11">
        <f t="shared" si="5"/>
        <v>0</v>
      </c>
    </row>
    <row r="220" spans="1:18" ht="13">
      <c r="A220" s="11" t="s">
        <v>12191</v>
      </c>
      <c r="B220" s="12">
        <v>1.24E-2</v>
      </c>
      <c r="C220" s="12">
        <v>1.1659999999999999</v>
      </c>
      <c r="D220" s="12">
        <v>2.2907000000000002</v>
      </c>
      <c r="E220" s="12">
        <v>1.8499999999999999E-2</v>
      </c>
      <c r="F220" s="13">
        <v>464</v>
      </c>
      <c r="G220" s="14" t="s">
        <v>12165</v>
      </c>
      <c r="H220" s="14">
        <v>2006</v>
      </c>
      <c r="I220" s="12">
        <v>28.07</v>
      </c>
      <c r="J220" s="12">
        <v>0.161</v>
      </c>
      <c r="K220" s="14">
        <v>3130</v>
      </c>
      <c r="L220" s="14" t="s">
        <v>12168</v>
      </c>
      <c r="M220" s="11" t="str">
        <f t="shared" si="0"/>
        <v>Small</v>
      </c>
      <c r="N220" s="11" t="str">
        <f t="shared" si="1"/>
        <v>Ultra Short</v>
      </c>
      <c r="O220" s="11" t="str">
        <f t="shared" si="2"/>
        <v>Nearby</v>
      </c>
      <c r="P220" s="11" t="str">
        <f t="shared" si="3"/>
        <v>Medium</v>
      </c>
      <c r="Q220" s="11" t="str">
        <f t="shared" si="4"/>
        <v>Cool</v>
      </c>
      <c r="R220" s="11">
        <f t="shared" si="5"/>
        <v>0</v>
      </c>
    </row>
    <row r="221" spans="1:18" ht="13">
      <c r="A221" s="11" t="s">
        <v>741</v>
      </c>
      <c r="B221" s="12">
        <v>10.5</v>
      </c>
      <c r="C221" s="12">
        <v>1.1659999999999999</v>
      </c>
      <c r="D221" s="12">
        <v>10037.5</v>
      </c>
      <c r="E221" s="12">
        <v>2.6</v>
      </c>
      <c r="F221" s="13">
        <v>370</v>
      </c>
      <c r="G221" s="14" t="s">
        <v>12175</v>
      </c>
      <c r="H221" s="14">
        <v>2006</v>
      </c>
      <c r="I221" s="12">
        <v>75.34</v>
      </c>
      <c r="J221" s="12">
        <v>0.02</v>
      </c>
      <c r="K221" s="14">
        <v>580</v>
      </c>
      <c r="L221" s="14" t="s">
        <v>12192</v>
      </c>
      <c r="M221" s="11" t="str">
        <f t="shared" si="0"/>
        <v>Giant</v>
      </c>
      <c r="N221" s="11" t="str">
        <f t="shared" si="1"/>
        <v>Long</v>
      </c>
      <c r="O221" s="11" t="str">
        <f t="shared" si="2"/>
        <v>Nearby</v>
      </c>
      <c r="P221" s="11" t="str">
        <f t="shared" si="3"/>
        <v>Medium</v>
      </c>
      <c r="Q221" s="11" t="str">
        <f t="shared" si="4"/>
        <v>Cool</v>
      </c>
      <c r="R221" s="11">
        <f t="shared" si="5"/>
        <v>0</v>
      </c>
    </row>
    <row r="222" spans="1:18" ht="13">
      <c r="A222" s="11" t="s">
        <v>8982</v>
      </c>
      <c r="B222" s="12">
        <v>7.8</v>
      </c>
      <c r="C222" s="12">
        <v>1.86</v>
      </c>
      <c r="D222" s="12">
        <v>232.3</v>
      </c>
      <c r="E222" s="12">
        <v>200</v>
      </c>
      <c r="F222" s="13">
        <v>1800</v>
      </c>
      <c r="G222" s="14" t="s">
        <v>12175</v>
      </c>
      <c r="H222" s="14">
        <v>2006</v>
      </c>
      <c r="I222" s="12">
        <v>447</v>
      </c>
      <c r="J222" s="12">
        <v>1.4999999999999999E-2</v>
      </c>
      <c r="K222" s="14">
        <v>2320</v>
      </c>
      <c r="L222" s="14" t="s">
        <v>12193</v>
      </c>
      <c r="M222" s="11" t="str">
        <f t="shared" si="0"/>
        <v>Giant</v>
      </c>
      <c r="N222" s="11" t="str">
        <f t="shared" si="1"/>
        <v>Long</v>
      </c>
      <c r="O222" s="11" t="str">
        <f t="shared" si="2"/>
        <v>Mid-Range</v>
      </c>
      <c r="P222" s="11" t="str">
        <f t="shared" si="3"/>
        <v>Large</v>
      </c>
      <c r="Q222" s="11" t="str">
        <f t="shared" si="4"/>
        <v>Cool</v>
      </c>
      <c r="R222" s="11">
        <f t="shared" si="5"/>
        <v>0</v>
      </c>
    </row>
    <row r="223" spans="1:18" ht="13">
      <c r="A223" s="11" t="s">
        <v>9187</v>
      </c>
      <c r="B223" s="12">
        <v>4.32</v>
      </c>
      <c r="C223" s="12">
        <v>1.1659999999999999</v>
      </c>
      <c r="D223" s="12">
        <v>573.4</v>
      </c>
      <c r="E223" s="12">
        <v>1.45</v>
      </c>
      <c r="F223" s="13">
        <v>1442</v>
      </c>
      <c r="G223" s="14" t="s">
        <v>12165</v>
      </c>
      <c r="H223" s="14">
        <v>2006</v>
      </c>
      <c r="I223" s="12">
        <v>408</v>
      </c>
      <c r="J223" s="12">
        <v>1.0900000000000001</v>
      </c>
      <c r="K223" s="14">
        <v>4157</v>
      </c>
      <c r="L223" s="14" t="s">
        <v>12194</v>
      </c>
      <c r="M223" s="11" t="str">
        <f t="shared" si="0"/>
        <v>Giant</v>
      </c>
      <c r="N223" s="11" t="str">
        <f t="shared" si="1"/>
        <v>Long</v>
      </c>
      <c r="O223" s="11" t="str">
        <f t="shared" si="2"/>
        <v>Mid-Range</v>
      </c>
      <c r="P223" s="11" t="str">
        <f t="shared" si="3"/>
        <v>Medium</v>
      </c>
      <c r="Q223" s="11" t="str">
        <f t="shared" si="4"/>
        <v>Sun-like</v>
      </c>
      <c r="R223" s="11">
        <f t="shared" si="5"/>
        <v>0</v>
      </c>
    </row>
    <row r="224" spans="1:18" ht="13">
      <c r="A224" s="11" t="s">
        <v>131</v>
      </c>
      <c r="B224" s="12">
        <v>12.569000000000001</v>
      </c>
      <c r="C224" s="12">
        <v>1.1659999999999999</v>
      </c>
      <c r="D224" s="12">
        <v>232.3</v>
      </c>
      <c r="E224" s="12">
        <v>210</v>
      </c>
      <c r="F224" s="13">
        <v>1442</v>
      </c>
      <c r="G224" s="14" t="s">
        <v>12175</v>
      </c>
      <c r="H224" s="14">
        <v>2006</v>
      </c>
      <c r="I224" s="12">
        <v>623.14</v>
      </c>
      <c r="J224" s="12">
        <v>0.35</v>
      </c>
      <c r="K224" s="14">
        <v>5601</v>
      </c>
      <c r="L224" s="14" t="s">
        <v>12168</v>
      </c>
      <c r="M224" s="11" t="str">
        <f t="shared" si="0"/>
        <v>Giant</v>
      </c>
      <c r="N224" s="11" t="str">
        <f t="shared" si="1"/>
        <v>Long</v>
      </c>
      <c r="O224" s="11" t="str">
        <f t="shared" si="2"/>
        <v>Far</v>
      </c>
      <c r="P224" s="11" t="str">
        <f t="shared" si="3"/>
        <v>Medium</v>
      </c>
      <c r="Q224" s="11" t="str">
        <f t="shared" si="4"/>
        <v>Sun-like</v>
      </c>
      <c r="R224" s="11">
        <f t="shared" si="5"/>
        <v>0</v>
      </c>
    </row>
    <row r="225" spans="1:18" ht="13">
      <c r="A225" s="11" t="s">
        <v>3201</v>
      </c>
      <c r="B225" s="12">
        <v>11.6</v>
      </c>
      <c r="C225" s="12">
        <v>1.1659999999999999</v>
      </c>
      <c r="D225" s="12">
        <v>8.9891000000000005</v>
      </c>
      <c r="E225" s="12">
        <v>1442</v>
      </c>
      <c r="F225" s="13">
        <v>1442</v>
      </c>
      <c r="G225" s="14" t="s">
        <v>12165</v>
      </c>
      <c r="H225" s="14">
        <v>2006</v>
      </c>
      <c r="I225" s="12">
        <v>515</v>
      </c>
      <c r="J225" s="12">
        <v>0.8</v>
      </c>
      <c r="K225" s="14">
        <v>5601</v>
      </c>
      <c r="L225" s="14" t="s">
        <v>12195</v>
      </c>
      <c r="M225" s="11" t="str">
        <f t="shared" si="0"/>
        <v>Giant</v>
      </c>
      <c r="N225" s="11" t="str">
        <f t="shared" si="1"/>
        <v>Ultra Short</v>
      </c>
      <c r="O225" s="11" t="str">
        <f t="shared" si="2"/>
        <v>Far</v>
      </c>
      <c r="P225" s="11" t="str">
        <f t="shared" si="3"/>
        <v>Medium</v>
      </c>
      <c r="Q225" s="11" t="str">
        <f t="shared" si="4"/>
        <v>Sun-like</v>
      </c>
      <c r="R225" s="11">
        <f t="shared" si="5"/>
        <v>0</v>
      </c>
    </row>
    <row r="226" spans="1:18" ht="13">
      <c r="A226" s="11" t="s">
        <v>743</v>
      </c>
      <c r="B226" s="12">
        <v>6.3</v>
      </c>
      <c r="C226" s="12">
        <v>1.1659999999999999</v>
      </c>
      <c r="D226" s="12">
        <v>400000000</v>
      </c>
      <c r="E226" s="12">
        <v>7506</v>
      </c>
      <c r="F226" s="13">
        <v>434</v>
      </c>
      <c r="G226" s="14" t="s">
        <v>12175</v>
      </c>
      <c r="H226" s="14">
        <v>2006</v>
      </c>
      <c r="I226" s="12">
        <v>35.6</v>
      </c>
      <c r="J226" s="12">
        <v>0.37</v>
      </c>
      <c r="K226" s="14">
        <v>3406</v>
      </c>
      <c r="L226" s="14" t="s">
        <v>12196</v>
      </c>
      <c r="M226" s="11" t="str">
        <f t="shared" si="0"/>
        <v>Giant</v>
      </c>
      <c r="N226" s="11" t="str">
        <f t="shared" si="1"/>
        <v>Long</v>
      </c>
      <c r="O226" s="11" t="str">
        <f t="shared" si="2"/>
        <v>Nearby</v>
      </c>
      <c r="P226" s="11" t="str">
        <f t="shared" si="3"/>
        <v>Medium</v>
      </c>
      <c r="Q226" s="11" t="str">
        <f t="shared" si="4"/>
        <v>Cool</v>
      </c>
      <c r="R226" s="11">
        <f t="shared" si="5"/>
        <v>0</v>
      </c>
    </row>
    <row r="227" spans="1:18" ht="13">
      <c r="A227" s="11" t="s">
        <v>571</v>
      </c>
      <c r="B227" s="12">
        <v>2.75</v>
      </c>
      <c r="C227" s="12">
        <v>0.97</v>
      </c>
      <c r="D227" s="12">
        <v>13.240600000000001</v>
      </c>
      <c r="E227" s="12">
        <v>0.1055</v>
      </c>
      <c r="F227" s="13">
        <v>600</v>
      </c>
      <c r="G227" s="14" t="s">
        <v>12173</v>
      </c>
      <c r="H227" s="14">
        <v>2006</v>
      </c>
      <c r="I227" s="12">
        <v>1125</v>
      </c>
      <c r="J227" s="12">
        <v>0.89</v>
      </c>
      <c r="K227" s="14">
        <v>5075</v>
      </c>
      <c r="L227" s="14" t="s">
        <v>12168</v>
      </c>
      <c r="M227" s="11" t="str">
        <f t="shared" si="0"/>
        <v>Giant</v>
      </c>
      <c r="N227" s="11" t="str">
        <f t="shared" si="1"/>
        <v>Short</v>
      </c>
      <c r="O227" s="11" t="str">
        <f t="shared" si="2"/>
        <v>Far</v>
      </c>
      <c r="P227" s="11" t="str">
        <f t="shared" si="3"/>
        <v>Medium</v>
      </c>
      <c r="Q227" s="11" t="str">
        <f t="shared" si="4"/>
        <v>Sun-like</v>
      </c>
      <c r="R227" s="11">
        <f t="shared" si="5"/>
        <v>0</v>
      </c>
    </row>
    <row r="228" spans="1:18" ht="13">
      <c r="A228" s="11" t="s">
        <v>572</v>
      </c>
      <c r="B228" s="12">
        <v>2.33</v>
      </c>
      <c r="C228" s="12">
        <v>1.43</v>
      </c>
      <c r="D228" s="12">
        <v>2.9943300000000002</v>
      </c>
      <c r="E228" s="12">
        <v>4.36E-2</v>
      </c>
      <c r="F228" s="13">
        <v>1657</v>
      </c>
      <c r="G228" s="14" t="s">
        <v>12173</v>
      </c>
      <c r="H228" s="14">
        <v>2006</v>
      </c>
      <c r="I228" s="12">
        <v>1827</v>
      </c>
      <c r="J228" s="12">
        <v>1.27</v>
      </c>
      <c r="K228" s="14">
        <v>6440</v>
      </c>
      <c r="L228" s="14" t="s">
        <v>12168</v>
      </c>
      <c r="M228" s="11" t="str">
        <f t="shared" si="0"/>
        <v>Giant</v>
      </c>
      <c r="N228" s="11" t="str">
        <f t="shared" si="1"/>
        <v>Ultra Short</v>
      </c>
      <c r="O228" s="11" t="str">
        <f t="shared" si="2"/>
        <v>Far</v>
      </c>
      <c r="P228" s="11" t="str">
        <f t="shared" si="3"/>
        <v>Medium</v>
      </c>
      <c r="Q228" s="11" t="str">
        <f t="shared" si="4"/>
        <v>Hot</v>
      </c>
      <c r="R228" s="11">
        <f t="shared" si="5"/>
        <v>0</v>
      </c>
    </row>
    <row r="229" spans="1:18" ht="13">
      <c r="A229" s="11" t="s">
        <v>573</v>
      </c>
      <c r="B229" s="12">
        <v>0.91700000000000004</v>
      </c>
      <c r="C229" s="12">
        <v>1.44</v>
      </c>
      <c r="D229" s="12">
        <v>2.8280419999999999</v>
      </c>
      <c r="E229" s="12">
        <v>4.0160000000000001E-2</v>
      </c>
      <c r="F229" s="13">
        <v>1442</v>
      </c>
      <c r="G229" s="14" t="s">
        <v>12173</v>
      </c>
      <c r="H229" s="14">
        <v>2006</v>
      </c>
      <c r="I229" s="12">
        <v>3751</v>
      </c>
      <c r="J229" s="12">
        <v>1.08</v>
      </c>
      <c r="K229" s="14">
        <v>5675</v>
      </c>
      <c r="L229" s="14" t="s">
        <v>12168</v>
      </c>
      <c r="M229" s="11" t="str">
        <f t="shared" si="0"/>
        <v>Medium</v>
      </c>
      <c r="N229" s="11" t="str">
        <f t="shared" si="1"/>
        <v>Ultra Short</v>
      </c>
      <c r="O229" s="11" t="str">
        <f t="shared" si="2"/>
        <v>Far</v>
      </c>
      <c r="P229" s="11" t="str">
        <f t="shared" si="3"/>
        <v>Medium</v>
      </c>
      <c r="Q229" s="11" t="str">
        <f t="shared" si="4"/>
        <v>Sun-like</v>
      </c>
      <c r="R229" s="11">
        <f t="shared" si="5"/>
        <v>0</v>
      </c>
    </row>
    <row r="230" spans="1:18" ht="13">
      <c r="A230" s="11" t="s">
        <v>574</v>
      </c>
      <c r="B230" s="12">
        <v>1.3080000000000001</v>
      </c>
      <c r="C230" s="12">
        <v>0.88500000000000001</v>
      </c>
      <c r="D230" s="12">
        <v>4.0351900000000001</v>
      </c>
      <c r="E230" s="12">
        <v>5.0999999999999997E-2</v>
      </c>
      <c r="F230" s="13">
        <v>1700</v>
      </c>
      <c r="G230" s="14" t="s">
        <v>12173</v>
      </c>
      <c r="H230" s="14">
        <v>2006</v>
      </c>
      <c r="I230" s="12">
        <v>3457</v>
      </c>
      <c r="J230" s="12">
        <v>1.0900000000000001</v>
      </c>
      <c r="K230" s="14">
        <v>5945</v>
      </c>
      <c r="L230" s="14" t="s">
        <v>12168</v>
      </c>
      <c r="M230" s="11" t="str">
        <f t="shared" si="0"/>
        <v>Giant</v>
      </c>
      <c r="N230" s="11" t="str">
        <f t="shared" si="1"/>
        <v>Ultra Short</v>
      </c>
      <c r="O230" s="11" t="str">
        <f t="shared" si="2"/>
        <v>Far</v>
      </c>
      <c r="P230" s="11" t="str">
        <f t="shared" si="3"/>
        <v>Medium</v>
      </c>
      <c r="Q230" s="11" t="str">
        <f t="shared" si="4"/>
        <v>Sun-like</v>
      </c>
      <c r="R230" s="11">
        <f t="shared" si="5"/>
        <v>0</v>
      </c>
    </row>
    <row r="231" spans="1:18" ht="13">
      <c r="A231" s="11" t="s">
        <v>575</v>
      </c>
      <c r="B231" s="12">
        <v>7.6</v>
      </c>
      <c r="C231" s="12">
        <v>1.0900000000000001</v>
      </c>
      <c r="D231" s="12">
        <v>1.51214</v>
      </c>
      <c r="E231" s="12">
        <v>2.7E-2</v>
      </c>
      <c r="F231" s="13">
        <v>1952</v>
      </c>
      <c r="G231" s="14" t="s">
        <v>12173</v>
      </c>
      <c r="H231" s="14">
        <v>2006</v>
      </c>
      <c r="I231" s="12">
        <v>4371</v>
      </c>
      <c r="J231" s="12">
        <v>1.1299999999999999</v>
      </c>
      <c r="K231" s="14">
        <v>6035</v>
      </c>
      <c r="L231" s="14" t="s">
        <v>12168</v>
      </c>
      <c r="M231" s="11" t="str">
        <f t="shared" si="0"/>
        <v>Giant</v>
      </c>
      <c r="N231" s="11" t="str">
        <f t="shared" si="1"/>
        <v>Ultra Short</v>
      </c>
      <c r="O231" s="11" t="str">
        <f t="shared" si="2"/>
        <v>Far</v>
      </c>
      <c r="P231" s="11" t="str">
        <f t="shared" si="3"/>
        <v>Medium</v>
      </c>
      <c r="Q231" s="11" t="str">
        <f t="shared" si="4"/>
        <v>Hot</v>
      </c>
      <c r="R231" s="11">
        <f t="shared" si="5"/>
        <v>0</v>
      </c>
    </row>
    <row r="232" spans="1:18" ht="13">
      <c r="A232" s="11" t="s">
        <v>750</v>
      </c>
      <c r="B232" s="12">
        <v>0.53500000000000003</v>
      </c>
      <c r="C232" s="12">
        <v>1.17</v>
      </c>
      <c r="D232" s="12">
        <v>5.3522699999999999</v>
      </c>
      <c r="E232" s="12">
        <v>6.1800000000000001E-2</v>
      </c>
      <c r="F232" s="13">
        <v>1086</v>
      </c>
      <c r="G232" s="14" t="s">
        <v>12173</v>
      </c>
      <c r="H232" s="14">
        <v>2006</v>
      </c>
      <c r="I232" s="12">
        <v>2740</v>
      </c>
      <c r="J232" s="12">
        <v>1.1000000000000001</v>
      </c>
      <c r="K232" s="14">
        <v>5650</v>
      </c>
      <c r="L232" s="14" t="s">
        <v>12168</v>
      </c>
      <c r="M232" s="11" t="str">
        <f t="shared" si="0"/>
        <v>Medium</v>
      </c>
      <c r="N232" s="11" t="str">
        <f t="shared" si="1"/>
        <v>Ultra Short</v>
      </c>
      <c r="O232" s="11" t="str">
        <f t="shared" si="2"/>
        <v>Far</v>
      </c>
      <c r="P232" s="11" t="str">
        <f t="shared" si="3"/>
        <v>Medium</v>
      </c>
      <c r="Q232" s="11" t="str">
        <f t="shared" si="4"/>
        <v>Sun-like</v>
      </c>
      <c r="R232" s="11">
        <f t="shared" si="5"/>
        <v>0</v>
      </c>
    </row>
    <row r="233" spans="1:18" ht="13">
      <c r="A233" s="11" t="s">
        <v>751</v>
      </c>
      <c r="B233" s="12">
        <v>2.4300000000000002</v>
      </c>
      <c r="C233" s="12">
        <v>1.02</v>
      </c>
      <c r="D233" s="12">
        <v>3.7681</v>
      </c>
      <c r="E233" s="12">
        <v>4.6100000000000002E-2</v>
      </c>
      <c r="F233" s="13">
        <v>1626</v>
      </c>
      <c r="G233" s="14" t="s">
        <v>12173</v>
      </c>
      <c r="H233" s="14">
        <v>2006</v>
      </c>
      <c r="I233" s="12">
        <v>3001</v>
      </c>
      <c r="J233" s="12">
        <v>1.04</v>
      </c>
      <c r="K233" s="14">
        <v>5740</v>
      </c>
      <c r="L233" s="14" t="s">
        <v>12168</v>
      </c>
      <c r="M233" s="11" t="str">
        <f t="shared" si="0"/>
        <v>Giant</v>
      </c>
      <c r="N233" s="11" t="str">
        <f t="shared" si="1"/>
        <v>Ultra Short</v>
      </c>
      <c r="O233" s="11" t="str">
        <f t="shared" si="2"/>
        <v>Far</v>
      </c>
      <c r="P233" s="11" t="str">
        <f t="shared" si="3"/>
        <v>Medium</v>
      </c>
      <c r="Q233" s="11" t="str">
        <f t="shared" si="4"/>
        <v>Sun-like</v>
      </c>
      <c r="R233" s="11">
        <f t="shared" si="5"/>
        <v>0</v>
      </c>
    </row>
    <row r="234" spans="1:18" ht="13">
      <c r="A234" s="11" t="s">
        <v>752</v>
      </c>
      <c r="B234" s="12">
        <v>3.47</v>
      </c>
      <c r="C234" s="12">
        <v>1.31</v>
      </c>
      <c r="D234" s="12">
        <v>1.9000693</v>
      </c>
      <c r="E234" s="12">
        <v>2.9499999999999998E-2</v>
      </c>
      <c r="F234" s="13">
        <v>1550</v>
      </c>
      <c r="G234" s="14" t="s">
        <v>12173</v>
      </c>
      <c r="H234" s="14">
        <v>2006</v>
      </c>
      <c r="I234" s="12">
        <v>2838</v>
      </c>
      <c r="J234" s="12">
        <v>0.95</v>
      </c>
      <c r="K234" s="14">
        <v>5440</v>
      </c>
      <c r="L234" s="14" t="s">
        <v>12168</v>
      </c>
      <c r="M234" s="11" t="str">
        <f t="shared" si="0"/>
        <v>Giant</v>
      </c>
      <c r="N234" s="11" t="str">
        <f t="shared" si="1"/>
        <v>Ultra Short</v>
      </c>
      <c r="O234" s="11" t="str">
        <f t="shared" si="2"/>
        <v>Far</v>
      </c>
      <c r="P234" s="11" t="str">
        <f t="shared" si="3"/>
        <v>Medium</v>
      </c>
      <c r="Q234" s="11" t="str">
        <f t="shared" si="4"/>
        <v>Sun-like</v>
      </c>
      <c r="R234" s="11">
        <f t="shared" si="5"/>
        <v>0</v>
      </c>
    </row>
    <row r="235" spans="1:18" ht="13">
      <c r="A235" s="11" t="s">
        <v>753</v>
      </c>
      <c r="B235" s="12">
        <v>1.1100000000000001</v>
      </c>
      <c r="C235" s="12">
        <v>1.29</v>
      </c>
      <c r="D235" s="12">
        <v>3.8971300000000002</v>
      </c>
      <c r="E235" s="12">
        <v>5.1799999999999999E-2</v>
      </c>
      <c r="F235" s="13">
        <v>2000</v>
      </c>
      <c r="G235" s="14" t="s">
        <v>12173</v>
      </c>
      <c r="H235" s="14">
        <v>2006</v>
      </c>
      <c r="I235" s="12">
        <v>2511</v>
      </c>
      <c r="J235" s="12">
        <v>1.21</v>
      </c>
      <c r="K235" s="14">
        <v>6090</v>
      </c>
      <c r="L235" s="14" t="s">
        <v>12168</v>
      </c>
      <c r="M235" s="11" t="str">
        <f t="shared" si="0"/>
        <v>Giant</v>
      </c>
      <c r="N235" s="11" t="str">
        <f t="shared" si="1"/>
        <v>Ultra Short</v>
      </c>
      <c r="O235" s="11" t="str">
        <f t="shared" si="2"/>
        <v>Far</v>
      </c>
      <c r="P235" s="11" t="str">
        <f t="shared" si="3"/>
        <v>Medium</v>
      </c>
      <c r="Q235" s="11" t="str">
        <f t="shared" si="4"/>
        <v>Hot</v>
      </c>
      <c r="R235" s="11">
        <f t="shared" si="5"/>
        <v>0</v>
      </c>
    </row>
    <row r="236" spans="1:18" ht="13">
      <c r="A236" s="11" t="s">
        <v>754</v>
      </c>
      <c r="B236" s="12">
        <v>4.3</v>
      </c>
      <c r="C236" s="12">
        <v>0.84</v>
      </c>
      <c r="D236" s="12">
        <v>9.2428500000000007</v>
      </c>
      <c r="E236" s="12">
        <v>0.09</v>
      </c>
      <c r="F236" s="13">
        <v>1024</v>
      </c>
      <c r="G236" s="14" t="s">
        <v>12173</v>
      </c>
      <c r="H236" s="14">
        <v>2006</v>
      </c>
      <c r="I236" s="12">
        <v>2819</v>
      </c>
      <c r="J236" s="12">
        <v>1.1399999999999999</v>
      </c>
      <c r="K236" s="14">
        <v>4947</v>
      </c>
      <c r="L236" s="14" t="s">
        <v>12168</v>
      </c>
      <c r="M236" s="11" t="str">
        <f t="shared" si="0"/>
        <v>Giant</v>
      </c>
      <c r="N236" s="11" t="str">
        <f t="shared" si="1"/>
        <v>Ultra Short</v>
      </c>
      <c r="O236" s="11" t="str">
        <f t="shared" si="2"/>
        <v>Far</v>
      </c>
      <c r="P236" s="11" t="str">
        <f t="shared" si="3"/>
        <v>Medium</v>
      </c>
      <c r="Q236" s="11" t="str">
        <f t="shared" si="4"/>
        <v>Sun-like</v>
      </c>
      <c r="R236" s="11">
        <f t="shared" si="5"/>
        <v>0</v>
      </c>
    </row>
    <row r="237" spans="1:18" ht="13">
      <c r="A237" s="11" t="s">
        <v>5233</v>
      </c>
      <c r="B237" s="12">
        <v>17</v>
      </c>
      <c r="C237" s="12">
        <v>1.1659999999999999</v>
      </c>
      <c r="D237" s="12">
        <v>1675</v>
      </c>
      <c r="E237" s="12">
        <v>2.9</v>
      </c>
      <c r="F237" s="13">
        <v>1442</v>
      </c>
      <c r="G237" s="14" t="s">
        <v>12165</v>
      </c>
      <c r="H237" s="14">
        <v>2006</v>
      </c>
      <c r="I237" s="12">
        <v>2819</v>
      </c>
      <c r="J237" s="12">
        <v>1.1399999999999999</v>
      </c>
      <c r="K237" s="14">
        <v>6050</v>
      </c>
      <c r="L237" s="14" t="s">
        <v>12197</v>
      </c>
      <c r="M237" s="11" t="str">
        <f t="shared" si="0"/>
        <v>Giant</v>
      </c>
      <c r="N237" s="11" t="str">
        <f t="shared" si="1"/>
        <v>Long</v>
      </c>
      <c r="O237" s="11" t="str">
        <f t="shared" si="2"/>
        <v>Far</v>
      </c>
      <c r="P237" s="11" t="str">
        <f t="shared" si="3"/>
        <v>Medium</v>
      </c>
      <c r="Q237" s="11" t="str">
        <f t="shared" si="4"/>
        <v>Hot</v>
      </c>
      <c r="R237" s="11">
        <f t="shared" si="5"/>
        <v>0</v>
      </c>
    </row>
    <row r="238" spans="1:18" ht="13">
      <c r="A238" s="11" t="s">
        <v>755</v>
      </c>
      <c r="B238" s="12">
        <v>2.2599999999999998</v>
      </c>
      <c r="C238" s="12">
        <v>1.3</v>
      </c>
      <c r="D238" s="12">
        <v>2.7247400000000002</v>
      </c>
      <c r="E238" s="12">
        <v>4.1700000000000001E-2</v>
      </c>
      <c r="F238" s="13">
        <v>1442</v>
      </c>
      <c r="G238" s="14" t="s">
        <v>12173</v>
      </c>
      <c r="H238" s="14">
        <v>2006</v>
      </c>
      <c r="I238" s="12">
        <v>4560</v>
      </c>
      <c r="J238" s="12">
        <v>1.29</v>
      </c>
      <c r="K238" s="14">
        <v>6200</v>
      </c>
      <c r="L238" s="14" t="s">
        <v>12168</v>
      </c>
      <c r="M238" s="11" t="str">
        <f t="shared" si="0"/>
        <v>Giant</v>
      </c>
      <c r="N238" s="11" t="str">
        <f t="shared" si="1"/>
        <v>Ultra Short</v>
      </c>
      <c r="O238" s="11" t="str">
        <f t="shared" si="2"/>
        <v>Far</v>
      </c>
      <c r="P238" s="11" t="str">
        <f t="shared" si="3"/>
        <v>Medium</v>
      </c>
      <c r="Q238" s="11" t="str">
        <f t="shared" si="4"/>
        <v>Hot</v>
      </c>
      <c r="R238" s="11">
        <f t="shared" si="5"/>
        <v>0</v>
      </c>
    </row>
    <row r="239" spans="1:18" ht="13">
      <c r="A239" s="11" t="s">
        <v>1663</v>
      </c>
      <c r="B239" s="12">
        <v>3.7999999999999999E-2</v>
      </c>
      <c r="C239" s="12">
        <v>0.435</v>
      </c>
      <c r="D239" s="12">
        <v>9.7559799999999992</v>
      </c>
      <c r="E239" s="12">
        <v>9.1999999999999998E-2</v>
      </c>
      <c r="F239" s="13">
        <v>885</v>
      </c>
      <c r="G239" s="14" t="s">
        <v>12173</v>
      </c>
      <c r="H239" s="14">
        <v>2006</v>
      </c>
      <c r="I239" s="12">
        <v>1930</v>
      </c>
      <c r="J239" s="12">
        <v>1.1000000000000001</v>
      </c>
      <c r="K239" s="14">
        <v>5939</v>
      </c>
      <c r="L239" s="14" t="s">
        <v>12168</v>
      </c>
      <c r="M239" s="11" t="str">
        <f t="shared" si="0"/>
        <v>Small</v>
      </c>
      <c r="N239" s="11" t="str">
        <f t="shared" si="1"/>
        <v>Ultra Short</v>
      </c>
      <c r="O239" s="11" t="str">
        <f t="shared" si="2"/>
        <v>Far</v>
      </c>
      <c r="P239" s="11" t="str">
        <f t="shared" si="3"/>
        <v>Small</v>
      </c>
      <c r="Q239" s="11" t="str">
        <f t="shared" si="4"/>
        <v>Sun-like</v>
      </c>
      <c r="R239" s="11">
        <f t="shared" si="5"/>
        <v>0</v>
      </c>
    </row>
    <row r="240" spans="1:18" ht="13">
      <c r="A240" s="11" t="s">
        <v>764</v>
      </c>
      <c r="B240" s="12">
        <v>2.8</v>
      </c>
      <c r="C240" s="12">
        <v>1.05</v>
      </c>
      <c r="D240" s="12">
        <v>3.6313</v>
      </c>
      <c r="E240" s="12">
        <v>4.8000000000000001E-2</v>
      </c>
      <c r="F240" s="13">
        <v>1660</v>
      </c>
      <c r="G240" s="14" t="s">
        <v>12173</v>
      </c>
      <c r="H240" s="14">
        <v>2006</v>
      </c>
      <c r="I240" s="12">
        <v>1957</v>
      </c>
      <c r="J240" s="12">
        <v>1.1399999999999999</v>
      </c>
      <c r="K240" s="14">
        <v>5900</v>
      </c>
      <c r="L240" s="14" t="s">
        <v>12168</v>
      </c>
      <c r="M240" s="11" t="str">
        <f t="shared" si="0"/>
        <v>Giant</v>
      </c>
      <c r="N240" s="11" t="str">
        <f t="shared" si="1"/>
        <v>Ultra Short</v>
      </c>
      <c r="O240" s="11" t="str">
        <f t="shared" si="2"/>
        <v>Far</v>
      </c>
      <c r="P240" s="11" t="str">
        <f t="shared" si="3"/>
        <v>Medium</v>
      </c>
      <c r="Q240" s="11" t="str">
        <f t="shared" si="4"/>
        <v>Sun-like</v>
      </c>
      <c r="R240" s="11">
        <f t="shared" si="5"/>
        <v>0</v>
      </c>
    </row>
    <row r="241" spans="1:18" ht="13">
      <c r="A241" s="11" t="s">
        <v>1664</v>
      </c>
      <c r="B241" s="12">
        <v>1.7999999999999999E-2</v>
      </c>
      <c r="C241" s="12">
        <v>0.33</v>
      </c>
      <c r="D241" s="12">
        <v>5.1134000000000004</v>
      </c>
      <c r="E241" s="12">
        <v>5.6000000000000001E-2</v>
      </c>
      <c r="F241" s="13">
        <v>1070</v>
      </c>
      <c r="G241" s="14" t="s">
        <v>12173</v>
      </c>
      <c r="H241" s="14">
        <v>2006</v>
      </c>
      <c r="I241" s="12">
        <v>2000</v>
      </c>
      <c r="J241" s="12">
        <v>0.91</v>
      </c>
      <c r="K241" s="14">
        <v>4950</v>
      </c>
      <c r="L241" s="14" t="s">
        <v>12168</v>
      </c>
      <c r="M241" s="11" t="str">
        <f t="shared" si="0"/>
        <v>Small</v>
      </c>
      <c r="N241" s="11" t="str">
        <f t="shared" si="1"/>
        <v>Ultra Short</v>
      </c>
      <c r="O241" s="11" t="str">
        <f t="shared" si="2"/>
        <v>Far</v>
      </c>
      <c r="P241" s="11" t="str">
        <f t="shared" si="3"/>
        <v>Small</v>
      </c>
      <c r="Q241" s="11" t="str">
        <f t="shared" si="4"/>
        <v>Sun-like</v>
      </c>
      <c r="R241" s="11">
        <f t="shared" si="5"/>
        <v>0</v>
      </c>
    </row>
    <row r="242" spans="1:18" ht="13">
      <c r="A242" s="11" t="s">
        <v>1665</v>
      </c>
      <c r="B242" s="12">
        <v>8.7999999999999995E-2</v>
      </c>
      <c r="C242" s="12">
        <v>0.44</v>
      </c>
      <c r="D242" s="12">
        <v>11.759</v>
      </c>
      <c r="E242" s="12">
        <v>9.8000000000000004E-2</v>
      </c>
      <c r="F242" s="13">
        <v>850</v>
      </c>
      <c r="G242" s="14" t="s">
        <v>12173</v>
      </c>
      <c r="H242" s="14">
        <v>2006</v>
      </c>
      <c r="I242" s="12">
        <v>2000</v>
      </c>
      <c r="J242" s="12">
        <v>0.91</v>
      </c>
      <c r="K242" s="14">
        <v>4950</v>
      </c>
      <c r="L242" s="14" t="s">
        <v>12168</v>
      </c>
      <c r="M242" s="11" t="str">
        <f t="shared" si="0"/>
        <v>Small</v>
      </c>
      <c r="N242" s="11" t="str">
        <f t="shared" si="1"/>
        <v>Short</v>
      </c>
      <c r="O242" s="11" t="str">
        <f t="shared" si="2"/>
        <v>Far</v>
      </c>
      <c r="P242" s="11" t="str">
        <f t="shared" si="3"/>
        <v>Small</v>
      </c>
      <c r="Q242" s="11" t="str">
        <f t="shared" si="4"/>
        <v>Sun-like</v>
      </c>
      <c r="R242" s="11">
        <f t="shared" si="5"/>
        <v>0</v>
      </c>
    </row>
    <row r="243" spans="1:18" ht="13">
      <c r="A243" s="11" t="s">
        <v>1423</v>
      </c>
      <c r="B243" s="12">
        <v>0.27</v>
      </c>
      <c r="C243" s="12">
        <v>1.08</v>
      </c>
      <c r="D243" s="12">
        <v>4.86069</v>
      </c>
      <c r="E243" s="12">
        <v>5.7799999999999997E-2</v>
      </c>
      <c r="F243" s="13">
        <v>1442</v>
      </c>
      <c r="G243" s="14" t="s">
        <v>12173</v>
      </c>
      <c r="H243" s="14">
        <v>2006</v>
      </c>
      <c r="I243" s="12">
        <v>3300</v>
      </c>
      <c r="J243" s="12">
        <v>1.0900000000000001</v>
      </c>
      <c r="K243" s="14">
        <v>6040</v>
      </c>
      <c r="L243" s="14" t="s">
        <v>12168</v>
      </c>
      <c r="M243" s="11" t="str">
        <f t="shared" si="0"/>
        <v>Medium</v>
      </c>
      <c r="N243" s="11" t="str">
        <f t="shared" si="1"/>
        <v>Ultra Short</v>
      </c>
      <c r="O243" s="11" t="str">
        <f t="shared" si="2"/>
        <v>Far</v>
      </c>
      <c r="P243" s="11" t="str">
        <f t="shared" si="3"/>
        <v>Medium</v>
      </c>
      <c r="Q243" s="11" t="str">
        <f t="shared" si="4"/>
        <v>Hot</v>
      </c>
      <c r="R243" s="11">
        <f t="shared" si="5"/>
        <v>0</v>
      </c>
    </row>
    <row r="244" spans="1:18" ht="13">
      <c r="A244" s="11" t="s">
        <v>1424</v>
      </c>
      <c r="B244" s="12">
        <v>0.52</v>
      </c>
      <c r="C244" s="12">
        <v>1.26</v>
      </c>
      <c r="D244" s="12">
        <v>4.2047400000000001</v>
      </c>
      <c r="E244" s="12">
        <v>5.2600000000000001E-2</v>
      </c>
      <c r="F244" s="13">
        <v>1442</v>
      </c>
      <c r="G244" s="14" t="s">
        <v>12173</v>
      </c>
      <c r="H244" s="14">
        <v>2006</v>
      </c>
      <c r="I244" s="12">
        <v>5400</v>
      </c>
      <c r="J244" s="12">
        <v>1.0900000000000001</v>
      </c>
      <c r="K244" s="14">
        <v>5590</v>
      </c>
      <c r="L244" s="14" t="s">
        <v>12168</v>
      </c>
      <c r="M244" s="11" t="str">
        <f t="shared" si="0"/>
        <v>Medium</v>
      </c>
      <c r="N244" s="11" t="str">
        <f t="shared" si="1"/>
        <v>Ultra Short</v>
      </c>
      <c r="O244" s="11" t="str">
        <f t="shared" si="2"/>
        <v>Far</v>
      </c>
      <c r="P244" s="11" t="str">
        <f t="shared" si="3"/>
        <v>Medium</v>
      </c>
      <c r="Q244" s="11" t="str">
        <f t="shared" si="4"/>
        <v>Sun-like</v>
      </c>
      <c r="R244" s="11">
        <f t="shared" si="5"/>
        <v>0</v>
      </c>
    </row>
    <row r="245" spans="1:18" ht="13">
      <c r="A245" s="11" t="s">
        <v>1666</v>
      </c>
      <c r="B245" s="12">
        <v>10.39</v>
      </c>
      <c r="C245" s="12">
        <v>1.0069999999999999</v>
      </c>
      <c r="D245" s="12">
        <v>3.5753200000000001</v>
      </c>
      <c r="E245" s="12">
        <v>4.7600000000000003E-2</v>
      </c>
      <c r="F245" s="13">
        <v>1500</v>
      </c>
      <c r="G245" s="14" t="s">
        <v>12173</v>
      </c>
      <c r="H245" s="14">
        <v>2006</v>
      </c>
      <c r="I245" s="12">
        <v>3400</v>
      </c>
      <c r="J245" s="12">
        <v>1.05</v>
      </c>
      <c r="K245" s="14">
        <v>5900</v>
      </c>
      <c r="L245" s="14" t="s">
        <v>12198</v>
      </c>
      <c r="M245" s="11" t="str">
        <f t="shared" si="0"/>
        <v>Giant</v>
      </c>
      <c r="N245" s="11" t="str">
        <f t="shared" si="1"/>
        <v>Ultra Short</v>
      </c>
      <c r="O245" s="11" t="str">
        <f t="shared" si="2"/>
        <v>Far</v>
      </c>
      <c r="P245" s="11" t="str">
        <f t="shared" si="3"/>
        <v>Medium</v>
      </c>
      <c r="Q245" s="11" t="str">
        <f t="shared" si="4"/>
        <v>Sun-like</v>
      </c>
      <c r="R245" s="11">
        <f t="shared" si="5"/>
        <v>0</v>
      </c>
    </row>
    <row r="246" spans="1:18" ht="13">
      <c r="A246" s="11" t="s">
        <v>2961</v>
      </c>
      <c r="B246" s="12">
        <v>0.48399999999999999</v>
      </c>
      <c r="C246" s="12">
        <v>0.95499999999999996</v>
      </c>
      <c r="D246" s="12">
        <v>5.2085100000000004</v>
      </c>
      <c r="E246" s="12">
        <v>6.0299999999999999E-2</v>
      </c>
      <c r="F246" s="13">
        <v>1442</v>
      </c>
      <c r="G246" s="14" t="s">
        <v>12173</v>
      </c>
      <c r="H246" s="14">
        <v>2006</v>
      </c>
      <c r="I246" s="12">
        <v>1800</v>
      </c>
      <c r="J246" s="12">
        <v>1.01</v>
      </c>
      <c r="K246" s="14">
        <v>5150</v>
      </c>
      <c r="L246" s="14" t="s">
        <v>12168</v>
      </c>
      <c r="M246" s="11" t="str">
        <f t="shared" si="0"/>
        <v>Medium</v>
      </c>
      <c r="N246" s="11" t="str">
        <f t="shared" si="1"/>
        <v>Ultra Short</v>
      </c>
      <c r="O246" s="11" t="str">
        <f t="shared" si="2"/>
        <v>Far</v>
      </c>
      <c r="P246" s="11" t="str">
        <f t="shared" si="3"/>
        <v>Medium</v>
      </c>
      <c r="Q246" s="11" t="str">
        <f t="shared" si="4"/>
        <v>Sun-like</v>
      </c>
      <c r="R246" s="11">
        <f t="shared" si="5"/>
        <v>0</v>
      </c>
    </row>
    <row r="247" spans="1:18" ht="13">
      <c r="A247" s="11" t="s">
        <v>2962</v>
      </c>
      <c r="B247" s="12">
        <v>0.85</v>
      </c>
      <c r="C247" s="12">
        <v>0.9</v>
      </c>
      <c r="D247" s="12">
        <v>2.8505699999999998</v>
      </c>
      <c r="E247" s="12">
        <v>3.8600000000000002E-2</v>
      </c>
      <c r="F247" s="13">
        <v>1442</v>
      </c>
      <c r="G247" s="14" t="s">
        <v>12173</v>
      </c>
      <c r="H247" s="14">
        <v>2006</v>
      </c>
      <c r="I247" s="12">
        <v>2500</v>
      </c>
      <c r="J247" s="12">
        <v>0.97</v>
      </c>
      <c r="K247" s="14">
        <v>5260</v>
      </c>
      <c r="L247" s="14" t="s">
        <v>12168</v>
      </c>
      <c r="M247" s="11" t="str">
        <f t="shared" si="0"/>
        <v>Medium</v>
      </c>
      <c r="N247" s="11" t="str">
        <f t="shared" si="1"/>
        <v>Ultra Short</v>
      </c>
      <c r="O247" s="11" t="str">
        <f t="shared" si="2"/>
        <v>Far</v>
      </c>
      <c r="P247" s="11" t="str">
        <f t="shared" si="3"/>
        <v>Medium</v>
      </c>
      <c r="Q247" s="11" t="str">
        <f t="shared" si="4"/>
        <v>Sun-like</v>
      </c>
      <c r="R247" s="11">
        <f t="shared" si="5"/>
        <v>0</v>
      </c>
    </row>
    <row r="248" spans="1:18" ht="13">
      <c r="A248" s="11" t="s">
        <v>4847</v>
      </c>
      <c r="B248" s="12">
        <v>2.9</v>
      </c>
      <c r="C248" s="12">
        <v>1.0089999999999999</v>
      </c>
      <c r="D248" s="12">
        <v>9.0600500000000004</v>
      </c>
      <c r="E248" s="12">
        <v>8.4400000000000003E-2</v>
      </c>
      <c r="F248" s="13">
        <v>1442</v>
      </c>
      <c r="G248" s="14" t="s">
        <v>12173</v>
      </c>
      <c r="H248" s="14">
        <v>2006</v>
      </c>
      <c r="I248" s="12">
        <v>3100</v>
      </c>
      <c r="J248" s="12">
        <v>0.98</v>
      </c>
      <c r="K248" s="14">
        <v>5650</v>
      </c>
      <c r="L248" s="14" t="s">
        <v>12168</v>
      </c>
      <c r="M248" s="11" t="str">
        <f t="shared" si="0"/>
        <v>Giant</v>
      </c>
      <c r="N248" s="11" t="str">
        <f t="shared" si="1"/>
        <v>Ultra Short</v>
      </c>
      <c r="O248" s="11" t="str">
        <f t="shared" si="2"/>
        <v>Far</v>
      </c>
      <c r="P248" s="11" t="str">
        <f t="shared" si="3"/>
        <v>Medium</v>
      </c>
      <c r="Q248" s="11" t="str">
        <f t="shared" si="4"/>
        <v>Sun-like</v>
      </c>
      <c r="R248" s="11">
        <f t="shared" si="5"/>
        <v>0</v>
      </c>
    </row>
    <row r="249" spans="1:18" ht="13">
      <c r="A249" s="11" t="s">
        <v>4855</v>
      </c>
      <c r="B249" s="12">
        <v>0.84</v>
      </c>
      <c r="C249" s="12">
        <v>1.46</v>
      </c>
      <c r="D249" s="12">
        <v>4.62941</v>
      </c>
      <c r="E249" s="12">
        <v>5.8599999999999999E-2</v>
      </c>
      <c r="F249" s="13">
        <v>1442</v>
      </c>
      <c r="G249" s="14" t="s">
        <v>12173</v>
      </c>
      <c r="H249" s="14">
        <v>2006</v>
      </c>
      <c r="I249" s="12">
        <v>7000</v>
      </c>
      <c r="J249" s="12">
        <v>1.25</v>
      </c>
      <c r="K249" s="14">
        <v>5700</v>
      </c>
      <c r="L249" s="14" t="s">
        <v>12168</v>
      </c>
      <c r="M249" s="11" t="str">
        <f t="shared" si="0"/>
        <v>Medium</v>
      </c>
      <c r="N249" s="11" t="str">
        <f t="shared" si="1"/>
        <v>Ultra Short</v>
      </c>
      <c r="O249" s="11" t="str">
        <f t="shared" si="2"/>
        <v>Far</v>
      </c>
      <c r="P249" s="11" t="str">
        <f t="shared" si="3"/>
        <v>Medium</v>
      </c>
      <c r="Q249" s="11" t="str">
        <f t="shared" si="4"/>
        <v>Sun-like</v>
      </c>
      <c r="R249" s="11">
        <f t="shared" si="5"/>
        <v>0</v>
      </c>
    </row>
    <row r="250" spans="1:18" ht="13">
      <c r="A250" s="11" t="s">
        <v>4863</v>
      </c>
      <c r="B250" s="12">
        <v>0.15</v>
      </c>
      <c r="C250" s="12">
        <v>0.56999999999999995</v>
      </c>
      <c r="D250" s="12">
        <v>6.7183700000000002</v>
      </c>
      <c r="E250" s="12">
        <v>7.0999999999999994E-2</v>
      </c>
      <c r="F250" s="13">
        <v>938</v>
      </c>
      <c r="G250" s="14" t="s">
        <v>12173</v>
      </c>
      <c r="H250" s="14">
        <v>2006</v>
      </c>
      <c r="I250" s="12">
        <v>167.58500000000001</v>
      </c>
      <c r="J250" s="12">
        <v>1.08</v>
      </c>
      <c r="K250" s="14">
        <v>5970</v>
      </c>
      <c r="L250" s="14" t="s">
        <v>12199</v>
      </c>
      <c r="M250" s="11" t="str">
        <f t="shared" si="0"/>
        <v>Medium</v>
      </c>
      <c r="N250" s="11" t="str">
        <f t="shared" si="1"/>
        <v>Ultra Short</v>
      </c>
      <c r="O250" s="11" t="str">
        <f t="shared" si="2"/>
        <v>Mid-Range</v>
      </c>
      <c r="P250" s="11" t="str">
        <f t="shared" si="3"/>
        <v>Medium</v>
      </c>
      <c r="Q250" s="11" t="str">
        <f t="shared" si="4"/>
        <v>Sun-like</v>
      </c>
      <c r="R250" s="11">
        <f t="shared" si="5"/>
        <v>0</v>
      </c>
    </row>
    <row r="251" spans="1:18" ht="13">
      <c r="A251" s="11" t="s">
        <v>12200</v>
      </c>
      <c r="B251" s="12">
        <v>59.2</v>
      </c>
      <c r="C251" s="12">
        <v>1.1000000000000001</v>
      </c>
      <c r="D251" s="12">
        <v>5.8191430000000004</v>
      </c>
      <c r="E251" s="12">
        <v>5.79E-2</v>
      </c>
      <c r="F251" s="13">
        <v>1442</v>
      </c>
      <c r="G251" s="14" t="s">
        <v>12173</v>
      </c>
      <c r="H251" s="14">
        <v>2006</v>
      </c>
      <c r="I251" s="12">
        <v>2270</v>
      </c>
      <c r="J251" s="12">
        <v>0.86</v>
      </c>
      <c r="K251" s="14">
        <v>5225</v>
      </c>
      <c r="L251" s="14" t="s">
        <v>12201</v>
      </c>
      <c r="M251" s="11" t="str">
        <f t="shared" si="0"/>
        <v>Giant</v>
      </c>
      <c r="N251" s="11" t="str">
        <f t="shared" si="1"/>
        <v>Ultra Short</v>
      </c>
      <c r="O251" s="11" t="str">
        <f t="shared" si="2"/>
        <v>Far</v>
      </c>
      <c r="P251" s="11" t="str">
        <f t="shared" si="3"/>
        <v>Medium</v>
      </c>
      <c r="Q251" s="11" t="str">
        <f t="shared" si="4"/>
        <v>Sun-like</v>
      </c>
      <c r="R251" s="11">
        <f t="shared" si="5"/>
        <v>0</v>
      </c>
    </row>
    <row r="252" spans="1:18" ht="13">
      <c r="A252" s="11" t="s">
        <v>10923</v>
      </c>
      <c r="B252" s="12">
        <v>1.1000000000000001</v>
      </c>
      <c r="C252" s="12">
        <v>1.68</v>
      </c>
      <c r="D252" s="12">
        <v>3.2274799999999999</v>
      </c>
      <c r="E252" s="12">
        <v>4.2900000000000001E-2</v>
      </c>
      <c r="F252" s="13">
        <v>1747</v>
      </c>
      <c r="G252" s="14" t="s">
        <v>12173</v>
      </c>
      <c r="H252" s="14">
        <v>2006</v>
      </c>
      <c r="I252" s="12">
        <v>3700</v>
      </c>
      <c r="J252" s="12">
        <v>1.01</v>
      </c>
      <c r="K252" s="14">
        <v>6390</v>
      </c>
      <c r="L252" s="14" t="s">
        <v>12168</v>
      </c>
      <c r="M252" s="11" t="str">
        <f t="shared" si="0"/>
        <v>Giant</v>
      </c>
      <c r="N252" s="11" t="str">
        <f t="shared" si="1"/>
        <v>Ultra Short</v>
      </c>
      <c r="O252" s="11" t="str">
        <f t="shared" si="2"/>
        <v>Far</v>
      </c>
      <c r="P252" s="11" t="str">
        <f t="shared" si="3"/>
        <v>Large</v>
      </c>
      <c r="Q252" s="11" t="str">
        <f t="shared" si="4"/>
        <v>Hot</v>
      </c>
      <c r="R252" s="11">
        <f t="shared" si="5"/>
        <v>0</v>
      </c>
    </row>
    <row r="253" spans="1:18" ht="13">
      <c r="A253" s="11" t="s">
        <v>10931</v>
      </c>
      <c r="B253" s="12">
        <v>0.68</v>
      </c>
      <c r="C253" s="12">
        <v>1.41</v>
      </c>
      <c r="D253" s="12">
        <v>5.6165310000000002</v>
      </c>
      <c r="E253" s="12">
        <v>6.6000000000000003E-2</v>
      </c>
      <c r="F253" s="13">
        <v>1567</v>
      </c>
      <c r="G253" s="14" t="s">
        <v>12173</v>
      </c>
      <c r="H253" s="14">
        <v>2006</v>
      </c>
      <c r="I253" s="12">
        <v>3110</v>
      </c>
      <c r="J253" s="12">
        <v>1.32</v>
      </c>
      <c r="K253" s="14">
        <v>6730</v>
      </c>
      <c r="L253" s="14" t="s">
        <v>12168</v>
      </c>
      <c r="M253" s="11" t="str">
        <f t="shared" si="0"/>
        <v>Medium</v>
      </c>
      <c r="N253" s="11" t="str">
        <f t="shared" si="1"/>
        <v>Ultra Short</v>
      </c>
      <c r="O253" s="11" t="str">
        <f t="shared" si="2"/>
        <v>Far</v>
      </c>
      <c r="P253" s="11" t="str">
        <f t="shared" si="3"/>
        <v>Medium</v>
      </c>
      <c r="Q253" s="11" t="str">
        <f t="shared" si="4"/>
        <v>Hot</v>
      </c>
      <c r="R253" s="11">
        <f t="shared" si="5"/>
        <v>0</v>
      </c>
    </row>
    <row r="254" spans="1:18" ht="13">
      <c r="A254" s="11" t="s">
        <v>570</v>
      </c>
      <c r="B254" s="12">
        <v>0.22</v>
      </c>
      <c r="C254" s="12">
        <v>0.56999999999999995</v>
      </c>
      <c r="D254" s="12">
        <v>6.2122900000000003</v>
      </c>
      <c r="E254" s="12">
        <v>6.3E-2</v>
      </c>
      <c r="F254" s="13">
        <v>870</v>
      </c>
      <c r="G254" s="14" t="s">
        <v>12173</v>
      </c>
      <c r="H254" s="14">
        <v>2006</v>
      </c>
      <c r="I254" s="12">
        <v>1239</v>
      </c>
      <c r="J254" s="12">
        <v>0.88</v>
      </c>
      <c r="K254" s="14">
        <v>5080</v>
      </c>
      <c r="L254" s="14" t="s">
        <v>12168</v>
      </c>
      <c r="M254" s="11" t="str">
        <f t="shared" si="0"/>
        <v>Medium</v>
      </c>
      <c r="N254" s="11" t="str">
        <f t="shared" si="1"/>
        <v>Ultra Short</v>
      </c>
      <c r="O254" s="11" t="str">
        <f t="shared" si="2"/>
        <v>Far</v>
      </c>
      <c r="P254" s="11" t="str">
        <f t="shared" si="3"/>
        <v>Medium</v>
      </c>
      <c r="Q254" s="11" t="str">
        <f t="shared" si="4"/>
        <v>Sun-like</v>
      </c>
      <c r="R254" s="11">
        <f t="shared" si="5"/>
        <v>0</v>
      </c>
    </row>
    <row r="255" spans="1:18" ht="13">
      <c r="A255" s="11" t="s">
        <v>5241</v>
      </c>
      <c r="B255" s="12">
        <v>12</v>
      </c>
      <c r="C255" s="12">
        <v>1.1659999999999999</v>
      </c>
      <c r="D255" s="12">
        <v>4098.1000000000004</v>
      </c>
      <c r="E255" s="12">
        <v>5.75</v>
      </c>
      <c r="F255" s="13">
        <v>1442</v>
      </c>
      <c r="G255" s="14" t="s">
        <v>12166</v>
      </c>
      <c r="H255" s="14">
        <v>2006</v>
      </c>
      <c r="I255" s="12">
        <v>99.64</v>
      </c>
      <c r="J255" s="12">
        <v>0.51</v>
      </c>
      <c r="K255" s="14">
        <v>5601</v>
      </c>
      <c r="L255" s="14" t="s">
        <v>12168</v>
      </c>
      <c r="M255" s="11" t="str">
        <f t="shared" si="0"/>
        <v>Giant</v>
      </c>
      <c r="N255" s="11" t="str">
        <f t="shared" si="1"/>
        <v>Long</v>
      </c>
      <c r="O255" s="11" t="str">
        <f t="shared" si="2"/>
        <v>Nearby</v>
      </c>
      <c r="P255" s="11" t="str">
        <f t="shared" si="3"/>
        <v>Medium</v>
      </c>
      <c r="Q255" s="11" t="str">
        <f t="shared" si="4"/>
        <v>Sun-like</v>
      </c>
      <c r="R255" s="11">
        <f t="shared" si="5"/>
        <v>0</v>
      </c>
    </row>
    <row r="256" spans="1:18" ht="13">
      <c r="A256" s="11" t="s">
        <v>1425</v>
      </c>
      <c r="B256" s="12">
        <v>28.5</v>
      </c>
      <c r="C256" s="12">
        <v>1.1659999999999999</v>
      </c>
      <c r="D256" s="12">
        <v>246.36</v>
      </c>
      <c r="E256" s="12">
        <v>0.36</v>
      </c>
      <c r="F256" s="13">
        <v>1442</v>
      </c>
      <c r="G256" s="14" t="s">
        <v>12202</v>
      </c>
      <c r="H256" s="14">
        <v>2006</v>
      </c>
      <c r="I256" s="12">
        <v>67.7</v>
      </c>
      <c r="J256" s="12">
        <v>7.0000000000000007E-2</v>
      </c>
      <c r="K256" s="14">
        <v>2150</v>
      </c>
      <c r="L256" s="14" t="s">
        <v>12168</v>
      </c>
      <c r="M256" s="11" t="str">
        <f t="shared" si="0"/>
        <v>Giant</v>
      </c>
      <c r="N256" s="11" t="str">
        <f t="shared" si="1"/>
        <v>Long</v>
      </c>
      <c r="O256" s="11" t="str">
        <f t="shared" si="2"/>
        <v>Nearby</v>
      </c>
      <c r="P256" s="11" t="str">
        <f t="shared" si="3"/>
        <v>Medium</v>
      </c>
      <c r="Q256" s="11" t="str">
        <f t="shared" si="4"/>
        <v>Cool</v>
      </c>
      <c r="R256" s="11">
        <f t="shared" si="5"/>
        <v>0</v>
      </c>
    </row>
    <row r="257" spans="1:18" ht="13">
      <c r="A257" s="11" t="s">
        <v>7210</v>
      </c>
      <c r="B257" s="12">
        <v>1.9810000000000001</v>
      </c>
      <c r="C257" s="12">
        <v>0.50900000000000001</v>
      </c>
      <c r="D257" s="12">
        <v>8.1382680000000001</v>
      </c>
      <c r="E257" s="12">
        <v>1442</v>
      </c>
      <c r="F257" s="13">
        <v>850</v>
      </c>
      <c r="G257" s="14" t="s">
        <v>12173</v>
      </c>
      <c r="H257" s="14">
        <v>2006</v>
      </c>
      <c r="I257" s="12">
        <v>143.88999999999999</v>
      </c>
      <c r="J257" s="12">
        <v>1.01</v>
      </c>
      <c r="K257" s="14">
        <v>5428</v>
      </c>
      <c r="L257" s="14" t="s">
        <v>12168</v>
      </c>
      <c r="M257" s="11" t="str">
        <f t="shared" ref="M257:M511" si="6">IF(B257&lt;0.1,"Small",IF(B257&lt;1,"Medium","Giant"))</f>
        <v>Giant</v>
      </c>
      <c r="N257" s="11" t="str">
        <f t="shared" ref="N257:N511" si="7">IF(D257 &lt; 10,"Ultra Short",IF(D257&lt;100,"Short","Long"))</f>
        <v>Ultra Short</v>
      </c>
      <c r="O257" s="11" t="str">
        <f t="shared" ref="O257:O511" si="8">IF(I257&lt;100,"Nearby",IF(I257&lt;500,"Mid-Range","Far"))</f>
        <v>Mid-Range</v>
      </c>
      <c r="P257" s="11" t="str">
        <f t="shared" ref="P257:P511" si="9">IF(C257&lt;0.5,"Small",IF(C257&lt;1.5,"Medium","Large"))</f>
        <v>Medium</v>
      </c>
      <c r="Q257" s="11" t="str">
        <f t="shared" ref="Q257:Q511" si="10">IF(K257&lt;4000,"Cool",IF(K257&lt;6000,"Sun-like","Hot"))</f>
        <v>Sun-like</v>
      </c>
      <c r="R257" s="11">
        <f t="shared" ref="R257:R511" si="11">IF(AND(C257&gt;0, C257&lt;=0.2, F257&gt;=200, F257&lt;=350, K257&gt;=3000, K257&lt;=7000), 1, 0)</f>
        <v>0</v>
      </c>
    </row>
    <row r="258" spans="1:18" ht="13">
      <c r="A258" s="11" t="s">
        <v>9038</v>
      </c>
      <c r="B258" s="12">
        <v>1.9810000000000001</v>
      </c>
      <c r="C258" s="12">
        <v>0.214</v>
      </c>
      <c r="D258" s="12">
        <v>0.25722</v>
      </c>
      <c r="E258" s="12">
        <v>1442</v>
      </c>
      <c r="F258" s="13">
        <v>1442</v>
      </c>
      <c r="G258" s="14" t="s">
        <v>12173</v>
      </c>
      <c r="H258" s="14">
        <v>2006</v>
      </c>
      <c r="I258" s="12">
        <v>167.58500000000001</v>
      </c>
      <c r="J258" s="12">
        <v>1.08</v>
      </c>
      <c r="K258" s="14">
        <v>3945</v>
      </c>
      <c r="L258" s="14" t="s">
        <v>12203</v>
      </c>
      <c r="M258" s="11" t="str">
        <f t="shared" si="6"/>
        <v>Giant</v>
      </c>
      <c r="N258" s="11" t="str">
        <f t="shared" si="7"/>
        <v>Ultra Short</v>
      </c>
      <c r="O258" s="11" t="str">
        <f t="shared" si="8"/>
        <v>Mid-Range</v>
      </c>
      <c r="P258" s="11" t="str">
        <f t="shared" si="9"/>
        <v>Small</v>
      </c>
      <c r="Q258" s="11" t="str">
        <f t="shared" si="10"/>
        <v>Cool</v>
      </c>
      <c r="R258" s="11">
        <f t="shared" si="11"/>
        <v>0</v>
      </c>
    </row>
    <row r="259" spans="1:18" ht="13">
      <c r="A259" s="11" t="s">
        <v>9043</v>
      </c>
      <c r="B259" s="12">
        <v>1.9810000000000001</v>
      </c>
      <c r="C259" s="12">
        <v>0.125</v>
      </c>
      <c r="D259" s="12">
        <v>2.2597969999999998</v>
      </c>
      <c r="E259" s="12">
        <v>1442</v>
      </c>
      <c r="F259" s="13">
        <v>1442</v>
      </c>
      <c r="G259" s="14" t="s">
        <v>12173</v>
      </c>
      <c r="H259" s="14">
        <v>2006</v>
      </c>
      <c r="I259" s="12">
        <v>167.58500000000001</v>
      </c>
      <c r="J259" s="12">
        <v>1.08</v>
      </c>
      <c r="K259" s="14">
        <v>3945</v>
      </c>
      <c r="L259" s="14" t="s">
        <v>12168</v>
      </c>
      <c r="M259" s="11" t="str">
        <f t="shared" si="6"/>
        <v>Giant</v>
      </c>
      <c r="N259" s="11" t="str">
        <f t="shared" si="7"/>
        <v>Ultra Short</v>
      </c>
      <c r="O259" s="11" t="str">
        <f t="shared" si="8"/>
        <v>Mid-Range</v>
      </c>
      <c r="P259" s="11" t="str">
        <f t="shared" si="9"/>
        <v>Small</v>
      </c>
      <c r="Q259" s="11" t="str">
        <f t="shared" si="10"/>
        <v>Cool</v>
      </c>
      <c r="R259" s="11">
        <f t="shared" si="11"/>
        <v>0</v>
      </c>
    </row>
    <row r="260" spans="1:18" ht="13">
      <c r="A260" s="11" t="s">
        <v>8894</v>
      </c>
      <c r="B260" s="12">
        <v>1.9810000000000001</v>
      </c>
      <c r="C260" s="12">
        <v>9.2999999999999999E-2</v>
      </c>
      <c r="D260" s="12">
        <v>6.7987000000000002</v>
      </c>
      <c r="E260" s="12">
        <v>3.49E-2</v>
      </c>
      <c r="F260" s="13">
        <v>1442</v>
      </c>
      <c r="G260" s="14" t="s">
        <v>12173</v>
      </c>
      <c r="H260" s="14">
        <v>2006</v>
      </c>
      <c r="I260" s="12">
        <v>437</v>
      </c>
      <c r="J260" s="12">
        <v>0.28699999999999998</v>
      </c>
      <c r="K260" s="14">
        <v>3648</v>
      </c>
      <c r="L260" s="14" t="s">
        <v>12168</v>
      </c>
      <c r="M260" s="11" t="str">
        <f t="shared" si="6"/>
        <v>Giant</v>
      </c>
      <c r="N260" s="11" t="str">
        <f t="shared" si="7"/>
        <v>Ultra Short</v>
      </c>
      <c r="O260" s="11" t="str">
        <f t="shared" si="8"/>
        <v>Mid-Range</v>
      </c>
      <c r="P260" s="11" t="str">
        <f t="shared" si="9"/>
        <v>Small</v>
      </c>
      <c r="Q260" s="11" t="str">
        <f t="shared" si="10"/>
        <v>Cool</v>
      </c>
      <c r="R260" s="11">
        <f t="shared" si="11"/>
        <v>0</v>
      </c>
    </row>
    <row r="261" spans="1:18" ht="13">
      <c r="A261" s="11" t="s">
        <v>9047</v>
      </c>
      <c r="B261" s="12">
        <v>1.9810000000000001</v>
      </c>
      <c r="C261" s="12">
        <v>0.13400000000000001</v>
      </c>
      <c r="D261" s="12">
        <v>0.72091000000000005</v>
      </c>
      <c r="E261" s="12">
        <v>1442</v>
      </c>
      <c r="F261" s="13">
        <v>1442</v>
      </c>
      <c r="G261" s="14" t="s">
        <v>12173</v>
      </c>
      <c r="H261" s="14">
        <v>2006</v>
      </c>
      <c r="I261" s="12">
        <v>167.58500000000001</v>
      </c>
      <c r="J261" s="12">
        <v>1.08</v>
      </c>
      <c r="K261" s="14">
        <v>5633</v>
      </c>
      <c r="L261" s="14" t="s">
        <v>12168</v>
      </c>
      <c r="M261" s="11" t="str">
        <f t="shared" si="6"/>
        <v>Giant</v>
      </c>
      <c r="N261" s="11" t="str">
        <f t="shared" si="7"/>
        <v>Ultra Short</v>
      </c>
      <c r="O261" s="11" t="str">
        <f t="shared" si="8"/>
        <v>Mid-Range</v>
      </c>
      <c r="P261" s="11" t="str">
        <f t="shared" si="9"/>
        <v>Small</v>
      </c>
      <c r="Q261" s="11" t="str">
        <f t="shared" si="10"/>
        <v>Sun-like</v>
      </c>
      <c r="R261" s="11">
        <f t="shared" si="11"/>
        <v>0</v>
      </c>
    </row>
    <row r="262" spans="1:18" ht="13">
      <c r="A262" s="11" t="s">
        <v>9051</v>
      </c>
      <c r="B262" s="12">
        <v>1.9810000000000001</v>
      </c>
      <c r="C262" s="12">
        <v>0.11600000000000001</v>
      </c>
      <c r="D262" s="12">
        <v>0.87721400000000005</v>
      </c>
      <c r="E262" s="12">
        <v>1442</v>
      </c>
      <c r="F262" s="13">
        <v>1442</v>
      </c>
      <c r="G262" s="14" t="s">
        <v>12173</v>
      </c>
      <c r="H262" s="14">
        <v>2006</v>
      </c>
      <c r="I262" s="12">
        <v>762</v>
      </c>
      <c r="J262" s="12">
        <v>1.08</v>
      </c>
      <c r="K262" s="14">
        <v>5820</v>
      </c>
      <c r="L262" s="14" t="s">
        <v>12204</v>
      </c>
      <c r="M262" s="11" t="str">
        <f t="shared" si="6"/>
        <v>Giant</v>
      </c>
      <c r="N262" s="11" t="str">
        <f t="shared" si="7"/>
        <v>Ultra Short</v>
      </c>
      <c r="O262" s="11" t="str">
        <f t="shared" si="8"/>
        <v>Far</v>
      </c>
      <c r="P262" s="11" t="str">
        <f t="shared" si="9"/>
        <v>Small</v>
      </c>
      <c r="Q262" s="11" t="str">
        <f t="shared" si="10"/>
        <v>Sun-like</v>
      </c>
      <c r="R262" s="11">
        <f t="shared" si="11"/>
        <v>0</v>
      </c>
    </row>
    <row r="263" spans="1:18" ht="13">
      <c r="A263" s="11" t="s">
        <v>9057</v>
      </c>
      <c r="B263" s="12">
        <v>1.9810000000000001</v>
      </c>
      <c r="C263" s="12">
        <v>3.5999999999999997E-2</v>
      </c>
      <c r="D263" s="12">
        <v>5.5440589999999998</v>
      </c>
      <c r="E263" s="12">
        <v>1442</v>
      </c>
      <c r="F263" s="13">
        <v>1442</v>
      </c>
      <c r="G263" s="14" t="s">
        <v>12173</v>
      </c>
      <c r="H263" s="14">
        <v>2006</v>
      </c>
      <c r="I263" s="12">
        <v>298.8</v>
      </c>
      <c r="J263" s="12">
        <v>1.08</v>
      </c>
      <c r="K263" s="14">
        <v>4310</v>
      </c>
      <c r="L263" s="14" t="s">
        <v>12205</v>
      </c>
      <c r="M263" s="11" t="str">
        <f t="shared" si="6"/>
        <v>Giant</v>
      </c>
      <c r="N263" s="11" t="str">
        <f t="shared" si="7"/>
        <v>Ultra Short</v>
      </c>
      <c r="O263" s="11" t="str">
        <f t="shared" si="8"/>
        <v>Mid-Range</v>
      </c>
      <c r="P263" s="11" t="str">
        <f t="shared" si="9"/>
        <v>Small</v>
      </c>
      <c r="Q263" s="11" t="str">
        <f t="shared" si="10"/>
        <v>Sun-like</v>
      </c>
      <c r="R263" s="11">
        <f t="shared" si="11"/>
        <v>0</v>
      </c>
    </row>
    <row r="264" spans="1:18" ht="13">
      <c r="A264" s="11" t="s">
        <v>8898</v>
      </c>
      <c r="B264" s="12">
        <v>1.9810000000000001</v>
      </c>
      <c r="C264" s="12">
        <v>8.1000000000000003E-2</v>
      </c>
      <c r="D264" s="12">
        <v>2.0478000000000001</v>
      </c>
      <c r="E264" s="12">
        <v>2.9600000000000001E-2</v>
      </c>
      <c r="F264" s="13">
        <v>1442</v>
      </c>
      <c r="G264" s="14" t="s">
        <v>12173</v>
      </c>
      <c r="H264" s="14">
        <v>2006</v>
      </c>
      <c r="I264" s="12">
        <v>1880</v>
      </c>
      <c r="J264" s="12">
        <v>0.72699999999999998</v>
      </c>
      <c r="K264" s="14">
        <v>4520</v>
      </c>
      <c r="L264" s="14" t="s">
        <v>12168</v>
      </c>
      <c r="M264" s="11" t="str">
        <f t="shared" si="6"/>
        <v>Giant</v>
      </c>
      <c r="N264" s="11" t="str">
        <f t="shared" si="7"/>
        <v>Ultra Short</v>
      </c>
      <c r="O264" s="11" t="str">
        <f t="shared" si="8"/>
        <v>Far</v>
      </c>
      <c r="P264" s="11" t="str">
        <f t="shared" si="9"/>
        <v>Small</v>
      </c>
      <c r="Q264" s="11" t="str">
        <f t="shared" si="10"/>
        <v>Sun-like</v>
      </c>
      <c r="R264" s="11">
        <f t="shared" si="11"/>
        <v>0</v>
      </c>
    </row>
    <row r="265" spans="1:18" ht="13">
      <c r="A265" s="11" t="s">
        <v>2965</v>
      </c>
      <c r="B265" s="12">
        <v>1.9810000000000001</v>
      </c>
      <c r="C265" s="12">
        <v>0.51</v>
      </c>
      <c r="D265" s="12">
        <v>540</v>
      </c>
      <c r="E265" s="12">
        <v>1.2</v>
      </c>
      <c r="F265" s="13">
        <v>1442</v>
      </c>
      <c r="G265" s="14" t="s">
        <v>12173</v>
      </c>
      <c r="H265" s="14">
        <v>2006</v>
      </c>
      <c r="I265" s="12">
        <v>1425</v>
      </c>
      <c r="J265" s="12">
        <v>0.91</v>
      </c>
      <c r="K265" s="14">
        <v>5200</v>
      </c>
      <c r="L265" s="14" t="s">
        <v>12206</v>
      </c>
      <c r="M265" s="11" t="str">
        <f t="shared" si="6"/>
        <v>Giant</v>
      </c>
      <c r="N265" s="11" t="str">
        <f t="shared" si="7"/>
        <v>Long</v>
      </c>
      <c r="O265" s="11" t="str">
        <f t="shared" si="8"/>
        <v>Far</v>
      </c>
      <c r="P265" s="11" t="str">
        <f t="shared" si="9"/>
        <v>Medium</v>
      </c>
      <c r="Q265" s="11" t="str">
        <f t="shared" si="10"/>
        <v>Sun-like</v>
      </c>
      <c r="R265" s="11">
        <f t="shared" si="11"/>
        <v>0</v>
      </c>
    </row>
    <row r="266" spans="1:18" ht="13">
      <c r="A266" s="11" t="s">
        <v>9063</v>
      </c>
      <c r="B266" s="12">
        <v>1.9810000000000001</v>
      </c>
      <c r="C266" s="12">
        <v>0.107</v>
      </c>
      <c r="D266" s="12">
        <v>0.98008799999999996</v>
      </c>
      <c r="E266" s="12">
        <v>1442</v>
      </c>
      <c r="F266" s="13">
        <v>1442</v>
      </c>
      <c r="G266" s="14" t="s">
        <v>12173</v>
      </c>
      <c r="H266" s="14">
        <v>2006</v>
      </c>
      <c r="I266" s="12">
        <v>517</v>
      </c>
      <c r="J266" s="12">
        <v>0.66900000000000004</v>
      </c>
      <c r="K266" s="14">
        <v>4202</v>
      </c>
      <c r="L266" s="14" t="s">
        <v>12207</v>
      </c>
      <c r="M266" s="11" t="str">
        <f t="shared" si="6"/>
        <v>Giant</v>
      </c>
      <c r="N266" s="11" t="str">
        <f t="shared" si="7"/>
        <v>Ultra Short</v>
      </c>
      <c r="O266" s="11" t="str">
        <f t="shared" si="8"/>
        <v>Far</v>
      </c>
      <c r="P266" s="11" t="str">
        <f t="shared" si="9"/>
        <v>Small</v>
      </c>
      <c r="Q266" s="11" t="str">
        <f t="shared" si="10"/>
        <v>Sun-like</v>
      </c>
      <c r="R266" s="11">
        <f t="shared" si="11"/>
        <v>0</v>
      </c>
    </row>
    <row r="267" spans="1:18" ht="13">
      <c r="A267" s="11" t="s">
        <v>9112</v>
      </c>
      <c r="B267" s="12">
        <v>1.9810000000000001</v>
      </c>
      <c r="C267" s="12">
        <v>7.8E-2</v>
      </c>
      <c r="D267" s="12">
        <v>0.43484699999999998</v>
      </c>
      <c r="E267" s="12">
        <v>1442</v>
      </c>
      <c r="F267" s="13">
        <v>1442</v>
      </c>
      <c r="G267" s="14" t="s">
        <v>12173</v>
      </c>
      <c r="H267" s="14">
        <v>2006</v>
      </c>
      <c r="I267" s="12">
        <v>492</v>
      </c>
      <c r="J267" s="12">
        <v>1.08</v>
      </c>
      <c r="K267" s="14">
        <v>3875</v>
      </c>
      <c r="L267" s="14" t="s">
        <v>12207</v>
      </c>
      <c r="M267" s="11" t="str">
        <f t="shared" si="6"/>
        <v>Giant</v>
      </c>
      <c r="N267" s="11" t="str">
        <f t="shared" si="7"/>
        <v>Ultra Short</v>
      </c>
      <c r="O267" s="11" t="str">
        <f t="shared" si="8"/>
        <v>Mid-Range</v>
      </c>
      <c r="P267" s="11" t="str">
        <f t="shared" si="9"/>
        <v>Small</v>
      </c>
      <c r="Q267" s="11" t="str">
        <f t="shared" si="10"/>
        <v>Cool</v>
      </c>
      <c r="R267" s="11">
        <f t="shared" si="11"/>
        <v>0</v>
      </c>
    </row>
    <row r="268" spans="1:18" ht="13">
      <c r="A268" s="11" t="s">
        <v>10265</v>
      </c>
      <c r="B268" s="12">
        <v>1.6799999999999999E-2</v>
      </c>
      <c r="C268" s="12">
        <v>0.186</v>
      </c>
      <c r="D268" s="12">
        <v>17.515470000000001</v>
      </c>
      <c r="E268" s="12">
        <v>1442</v>
      </c>
      <c r="F268" s="13">
        <v>570</v>
      </c>
      <c r="G268" s="14" t="s">
        <v>12173</v>
      </c>
      <c r="H268" s="14">
        <v>2006</v>
      </c>
      <c r="I268" s="12">
        <v>167.58500000000001</v>
      </c>
      <c r="J268" s="12">
        <v>0.83199999999999996</v>
      </c>
      <c r="K268" s="14">
        <v>4752</v>
      </c>
      <c r="L268" s="14" t="s">
        <v>12168</v>
      </c>
      <c r="M268" s="11" t="str">
        <f t="shared" si="6"/>
        <v>Small</v>
      </c>
      <c r="N268" s="11" t="str">
        <f t="shared" si="7"/>
        <v>Short</v>
      </c>
      <c r="O268" s="11" t="str">
        <f t="shared" si="8"/>
        <v>Mid-Range</v>
      </c>
      <c r="P268" s="11" t="str">
        <f t="shared" si="9"/>
        <v>Small</v>
      </c>
      <c r="Q268" s="11" t="str">
        <f t="shared" si="10"/>
        <v>Sun-like</v>
      </c>
      <c r="R268" s="11">
        <f t="shared" si="11"/>
        <v>0</v>
      </c>
    </row>
    <row r="269" spans="1:18" ht="13">
      <c r="A269" s="11" t="s">
        <v>11260</v>
      </c>
      <c r="B269" s="12">
        <v>1.9810000000000001</v>
      </c>
      <c r="C269" s="12">
        <v>8.7999999999999995E-2</v>
      </c>
      <c r="D269" s="12">
        <v>3.2141000000000002</v>
      </c>
      <c r="E269" s="12">
        <v>5.11E-2</v>
      </c>
      <c r="F269" s="13">
        <v>1442</v>
      </c>
      <c r="G269" s="14" t="s">
        <v>12173</v>
      </c>
      <c r="H269" s="14">
        <v>2006</v>
      </c>
      <c r="I269" s="12">
        <v>965</v>
      </c>
      <c r="J269" s="12">
        <v>1.018</v>
      </c>
      <c r="K269" s="14">
        <v>5711</v>
      </c>
      <c r="L269" s="14" t="s">
        <v>12168</v>
      </c>
      <c r="M269" s="11" t="str">
        <f t="shared" si="6"/>
        <v>Giant</v>
      </c>
      <c r="N269" s="11" t="str">
        <f t="shared" si="7"/>
        <v>Ultra Short</v>
      </c>
      <c r="O269" s="11" t="str">
        <f t="shared" si="8"/>
        <v>Far</v>
      </c>
      <c r="P269" s="11" t="str">
        <f t="shared" si="9"/>
        <v>Small</v>
      </c>
      <c r="Q269" s="11" t="str">
        <f t="shared" si="10"/>
        <v>Sun-like</v>
      </c>
      <c r="R269" s="11">
        <f t="shared" si="11"/>
        <v>0</v>
      </c>
    </row>
    <row r="270" spans="1:18" ht="13">
      <c r="A270" s="11" t="s">
        <v>9123</v>
      </c>
      <c r="B270" s="12">
        <v>1.9810000000000001</v>
      </c>
      <c r="C270" s="12">
        <v>8.7999999999999995E-2</v>
      </c>
      <c r="D270" s="12">
        <v>0.89259200000000005</v>
      </c>
      <c r="E270" s="12">
        <v>1442</v>
      </c>
      <c r="F270" s="13">
        <v>1442</v>
      </c>
      <c r="G270" s="14" t="s">
        <v>12173</v>
      </c>
      <c r="H270" s="14">
        <v>2006</v>
      </c>
      <c r="I270" s="12">
        <v>167.58500000000001</v>
      </c>
      <c r="J270" s="12">
        <v>1.08</v>
      </c>
      <c r="K270" s="14">
        <v>5304</v>
      </c>
      <c r="L270" s="14" t="s">
        <v>12208</v>
      </c>
      <c r="M270" s="11" t="str">
        <f t="shared" si="6"/>
        <v>Giant</v>
      </c>
      <c r="N270" s="11" t="str">
        <f t="shared" si="7"/>
        <v>Ultra Short</v>
      </c>
      <c r="O270" s="11" t="str">
        <f t="shared" si="8"/>
        <v>Mid-Range</v>
      </c>
      <c r="P270" s="11" t="str">
        <f t="shared" si="9"/>
        <v>Small</v>
      </c>
      <c r="Q270" s="11" t="str">
        <f t="shared" si="10"/>
        <v>Sun-like</v>
      </c>
      <c r="R270" s="11">
        <f t="shared" si="11"/>
        <v>0</v>
      </c>
    </row>
    <row r="271" spans="1:18" ht="13">
      <c r="A271" s="11" t="s">
        <v>3206</v>
      </c>
      <c r="B271" s="12" t="s">
        <v>3207</v>
      </c>
      <c r="C271" s="12">
        <v>0.9</v>
      </c>
      <c r="D271" s="12">
        <v>1.6489</v>
      </c>
      <c r="E271" s="12">
        <v>2.1100000000000001E-2</v>
      </c>
      <c r="F271" s="13">
        <v>1442</v>
      </c>
      <c r="G271" s="14" t="s">
        <v>12173</v>
      </c>
      <c r="H271" s="14">
        <v>2006</v>
      </c>
      <c r="I271" s="12">
        <v>592</v>
      </c>
      <c r="J271" s="12">
        <v>0.46</v>
      </c>
      <c r="K271" s="14">
        <v>3440</v>
      </c>
      <c r="L271" s="14" t="s">
        <v>12209</v>
      </c>
      <c r="M271" s="11" t="str">
        <f t="shared" si="6"/>
        <v>Giant</v>
      </c>
      <c r="N271" s="11" t="str">
        <f t="shared" si="7"/>
        <v>Ultra Short</v>
      </c>
      <c r="O271" s="11" t="str">
        <f t="shared" si="8"/>
        <v>Far</v>
      </c>
      <c r="P271" s="11" t="str">
        <f t="shared" si="9"/>
        <v>Medium</v>
      </c>
      <c r="Q271" s="11" t="str">
        <f t="shared" si="10"/>
        <v>Cool</v>
      </c>
      <c r="R271" s="11">
        <f t="shared" si="11"/>
        <v>0</v>
      </c>
    </row>
    <row r="272" spans="1:18" ht="13">
      <c r="A272" s="11" t="s">
        <v>9128</v>
      </c>
      <c r="B272" s="12">
        <v>1.9810000000000001</v>
      </c>
      <c r="C272" s="12">
        <v>0.51700000000000002</v>
      </c>
      <c r="D272" s="12">
        <v>0.57865699999999998</v>
      </c>
      <c r="E272" s="12">
        <v>1442</v>
      </c>
      <c r="F272" s="13">
        <v>1442</v>
      </c>
      <c r="G272" s="14" t="s">
        <v>12173</v>
      </c>
      <c r="H272" s="14">
        <v>2006</v>
      </c>
      <c r="I272" s="12">
        <v>167.58500000000001</v>
      </c>
      <c r="J272" s="12">
        <v>1.08</v>
      </c>
      <c r="K272" s="14">
        <v>5765</v>
      </c>
      <c r="L272" s="14" t="s">
        <v>12210</v>
      </c>
      <c r="M272" s="11" t="str">
        <f t="shared" si="6"/>
        <v>Giant</v>
      </c>
      <c r="N272" s="11" t="str">
        <f t="shared" si="7"/>
        <v>Ultra Short</v>
      </c>
      <c r="O272" s="11" t="str">
        <f t="shared" si="8"/>
        <v>Mid-Range</v>
      </c>
      <c r="P272" s="11" t="str">
        <f t="shared" si="9"/>
        <v>Medium</v>
      </c>
      <c r="Q272" s="11" t="str">
        <f t="shared" si="10"/>
        <v>Sun-like</v>
      </c>
      <c r="R272" s="11">
        <f t="shared" si="11"/>
        <v>0</v>
      </c>
    </row>
    <row r="273" spans="1:18" ht="13">
      <c r="A273" s="11" t="s">
        <v>9133</v>
      </c>
      <c r="B273" s="12">
        <v>1.9810000000000001</v>
      </c>
      <c r="C273" s="12">
        <v>0.214</v>
      </c>
      <c r="D273" s="12">
        <v>11.811437</v>
      </c>
      <c r="E273" s="12">
        <v>1442</v>
      </c>
      <c r="F273" s="13">
        <v>1442</v>
      </c>
      <c r="G273" s="14" t="s">
        <v>12173</v>
      </c>
      <c r="H273" s="14">
        <v>2006</v>
      </c>
      <c r="I273" s="12">
        <v>167.58500000000001</v>
      </c>
      <c r="J273" s="12">
        <v>1.08</v>
      </c>
      <c r="K273" s="14">
        <v>5765</v>
      </c>
      <c r="L273" s="14" t="s">
        <v>12210</v>
      </c>
      <c r="M273" s="11" t="str">
        <f t="shared" si="6"/>
        <v>Giant</v>
      </c>
      <c r="N273" s="11" t="str">
        <f t="shared" si="7"/>
        <v>Short</v>
      </c>
      <c r="O273" s="11" t="str">
        <f t="shared" si="8"/>
        <v>Mid-Range</v>
      </c>
      <c r="P273" s="11" t="str">
        <f t="shared" si="9"/>
        <v>Small</v>
      </c>
      <c r="Q273" s="11" t="str">
        <f t="shared" si="10"/>
        <v>Sun-like</v>
      </c>
      <c r="R273" s="11">
        <f t="shared" si="11"/>
        <v>0</v>
      </c>
    </row>
    <row r="274" spans="1:18" ht="13">
      <c r="A274" s="11" t="s">
        <v>9140</v>
      </c>
      <c r="B274" s="12">
        <v>1.9810000000000001</v>
      </c>
      <c r="C274" s="12">
        <v>0.125</v>
      </c>
      <c r="D274" s="12">
        <v>0.62668299999999999</v>
      </c>
      <c r="E274" s="12">
        <v>1442</v>
      </c>
      <c r="F274" s="13">
        <v>1442</v>
      </c>
      <c r="G274" s="14" t="s">
        <v>12173</v>
      </c>
      <c r="H274" s="14">
        <v>2006</v>
      </c>
      <c r="I274" s="12">
        <v>167.58500000000001</v>
      </c>
      <c r="J274" s="12">
        <v>1.08</v>
      </c>
      <c r="K274" s="14">
        <v>3682</v>
      </c>
      <c r="L274" s="14" t="s">
        <v>12211</v>
      </c>
      <c r="M274" s="11" t="str">
        <f t="shared" si="6"/>
        <v>Giant</v>
      </c>
      <c r="N274" s="11" t="str">
        <f t="shared" si="7"/>
        <v>Ultra Short</v>
      </c>
      <c r="O274" s="11" t="str">
        <f t="shared" si="8"/>
        <v>Mid-Range</v>
      </c>
      <c r="P274" s="11" t="str">
        <f t="shared" si="9"/>
        <v>Small</v>
      </c>
      <c r="Q274" s="11" t="str">
        <f t="shared" si="10"/>
        <v>Cool</v>
      </c>
      <c r="R274" s="11">
        <f t="shared" si="11"/>
        <v>0</v>
      </c>
    </row>
    <row r="275" spans="1:18" ht="13">
      <c r="A275" s="11" t="s">
        <v>9145</v>
      </c>
      <c r="B275" s="12">
        <v>1.9810000000000001</v>
      </c>
      <c r="C275" s="12">
        <v>8.5000000000000006E-2</v>
      </c>
      <c r="D275" s="12">
        <v>0.76240600000000003</v>
      </c>
      <c r="E275" s="12">
        <v>1442</v>
      </c>
      <c r="F275" s="13">
        <v>1442</v>
      </c>
      <c r="G275" s="14" t="s">
        <v>12173</v>
      </c>
      <c r="H275" s="14">
        <v>2006</v>
      </c>
      <c r="I275" s="12">
        <v>167.58500000000001</v>
      </c>
      <c r="J275" s="12">
        <v>1.08</v>
      </c>
      <c r="K275" s="14">
        <v>5620</v>
      </c>
      <c r="L275" s="14" t="s">
        <v>12168</v>
      </c>
      <c r="M275" s="11" t="str">
        <f t="shared" si="6"/>
        <v>Giant</v>
      </c>
      <c r="N275" s="11" t="str">
        <f t="shared" si="7"/>
        <v>Ultra Short</v>
      </c>
      <c r="O275" s="11" t="str">
        <f t="shared" si="8"/>
        <v>Mid-Range</v>
      </c>
      <c r="P275" s="11" t="str">
        <f t="shared" si="9"/>
        <v>Small</v>
      </c>
      <c r="Q275" s="11" t="str">
        <f t="shared" si="10"/>
        <v>Sun-like</v>
      </c>
      <c r="R275" s="11">
        <f t="shared" si="11"/>
        <v>0</v>
      </c>
    </row>
    <row r="276" spans="1:18" ht="13">
      <c r="A276" s="11" t="s">
        <v>9152</v>
      </c>
      <c r="B276" s="12">
        <v>1.9810000000000001</v>
      </c>
      <c r="C276" s="12">
        <v>8.8999999999999996E-2</v>
      </c>
      <c r="D276" s="12">
        <v>0.72811300000000001</v>
      </c>
      <c r="E276" s="12">
        <v>1442</v>
      </c>
      <c r="F276" s="13">
        <v>1442</v>
      </c>
      <c r="G276" s="14" t="s">
        <v>12173</v>
      </c>
      <c r="H276" s="14">
        <v>2006</v>
      </c>
      <c r="I276" s="12">
        <v>491</v>
      </c>
      <c r="J276" s="12">
        <v>1.08</v>
      </c>
      <c r="K276" s="14">
        <v>3782</v>
      </c>
      <c r="L276" s="14" t="s">
        <v>12168</v>
      </c>
      <c r="M276" s="11" t="str">
        <f t="shared" si="6"/>
        <v>Giant</v>
      </c>
      <c r="N276" s="11" t="str">
        <f t="shared" si="7"/>
        <v>Ultra Short</v>
      </c>
      <c r="O276" s="11" t="str">
        <f t="shared" si="8"/>
        <v>Mid-Range</v>
      </c>
      <c r="P276" s="11" t="str">
        <f t="shared" si="9"/>
        <v>Small</v>
      </c>
      <c r="Q276" s="11" t="str">
        <f t="shared" si="10"/>
        <v>Cool</v>
      </c>
      <c r="R276" s="11">
        <f t="shared" si="11"/>
        <v>0</v>
      </c>
    </row>
    <row r="277" spans="1:18" ht="13">
      <c r="A277" s="11" t="s">
        <v>12134</v>
      </c>
      <c r="B277" s="12">
        <v>3.27E-2</v>
      </c>
      <c r="C277" s="12">
        <v>0.20799999999999999</v>
      </c>
      <c r="D277" s="12">
        <v>16.141131999999999</v>
      </c>
      <c r="E277" s="12">
        <v>0.1237</v>
      </c>
      <c r="F277" s="13">
        <v>804</v>
      </c>
      <c r="G277" s="14" t="s">
        <v>12173</v>
      </c>
      <c r="H277" s="14">
        <v>2006</v>
      </c>
      <c r="I277" s="12">
        <v>398.255</v>
      </c>
      <c r="J277" s="12">
        <v>0.97</v>
      </c>
      <c r="K277" s="14">
        <v>5868</v>
      </c>
      <c r="L277" s="14" t="s">
        <v>12168</v>
      </c>
      <c r="M277" s="11" t="str">
        <f t="shared" si="6"/>
        <v>Small</v>
      </c>
      <c r="N277" s="11" t="str">
        <f t="shared" si="7"/>
        <v>Short</v>
      </c>
      <c r="O277" s="11" t="str">
        <f t="shared" si="8"/>
        <v>Mid-Range</v>
      </c>
      <c r="P277" s="11" t="str">
        <f t="shared" si="9"/>
        <v>Small</v>
      </c>
      <c r="Q277" s="11" t="str">
        <f t="shared" si="10"/>
        <v>Sun-like</v>
      </c>
      <c r="R277" s="11">
        <f t="shared" si="11"/>
        <v>0</v>
      </c>
    </row>
    <row r="278" spans="1:18" ht="13">
      <c r="A278" s="11" t="s">
        <v>11266</v>
      </c>
      <c r="B278" s="12">
        <v>1.9810000000000001</v>
      </c>
      <c r="C278" s="12">
        <v>6.8000000000000005E-2</v>
      </c>
      <c r="D278" s="12">
        <v>0.80940000000000001</v>
      </c>
      <c r="E278" s="12">
        <v>1.17E-2</v>
      </c>
      <c r="F278" s="13">
        <v>1442</v>
      </c>
      <c r="G278" s="14" t="s">
        <v>12173</v>
      </c>
      <c r="H278" s="14">
        <v>2006</v>
      </c>
      <c r="I278" s="12">
        <v>954</v>
      </c>
      <c r="J278" s="12">
        <v>0.80800000000000005</v>
      </c>
      <c r="K278" s="14">
        <v>4116</v>
      </c>
      <c r="L278" s="14" t="s">
        <v>12168</v>
      </c>
      <c r="M278" s="11" t="str">
        <f t="shared" si="6"/>
        <v>Giant</v>
      </c>
      <c r="N278" s="11" t="str">
        <f t="shared" si="7"/>
        <v>Ultra Short</v>
      </c>
      <c r="O278" s="11" t="str">
        <f t="shared" si="8"/>
        <v>Far</v>
      </c>
      <c r="P278" s="11" t="str">
        <f t="shared" si="9"/>
        <v>Small</v>
      </c>
      <c r="Q278" s="11" t="str">
        <f t="shared" si="10"/>
        <v>Sun-like</v>
      </c>
      <c r="R278" s="11">
        <f t="shared" si="11"/>
        <v>0</v>
      </c>
    </row>
    <row r="279" spans="1:18" ht="13">
      <c r="A279" s="11" t="s">
        <v>11272</v>
      </c>
      <c r="B279" s="12">
        <v>1.9810000000000001</v>
      </c>
      <c r="C279" s="12">
        <v>0.11</v>
      </c>
      <c r="D279" s="12">
        <v>5.3300999999999998</v>
      </c>
      <c r="E279" s="12">
        <v>4.2599999999999999E-2</v>
      </c>
      <c r="F279" s="13">
        <v>1442</v>
      </c>
      <c r="G279" s="14" t="s">
        <v>12173</v>
      </c>
      <c r="H279" s="14">
        <v>2006</v>
      </c>
      <c r="I279" s="12">
        <v>954</v>
      </c>
      <c r="J279" s="12">
        <v>0.80800000000000005</v>
      </c>
      <c r="K279" s="14">
        <v>4116</v>
      </c>
      <c r="L279" s="14" t="s">
        <v>12168</v>
      </c>
      <c r="M279" s="11" t="str">
        <f t="shared" si="6"/>
        <v>Giant</v>
      </c>
      <c r="N279" s="11" t="str">
        <f t="shared" si="7"/>
        <v>Ultra Short</v>
      </c>
      <c r="O279" s="11" t="str">
        <f t="shared" si="8"/>
        <v>Far</v>
      </c>
      <c r="P279" s="11" t="str">
        <f t="shared" si="9"/>
        <v>Small</v>
      </c>
      <c r="Q279" s="11" t="str">
        <f t="shared" si="10"/>
        <v>Sun-like</v>
      </c>
      <c r="R279" s="11">
        <f t="shared" si="11"/>
        <v>0</v>
      </c>
    </row>
    <row r="280" spans="1:18" ht="13">
      <c r="A280" s="11" t="s">
        <v>8916</v>
      </c>
      <c r="B280" s="12">
        <v>0.26</v>
      </c>
      <c r="C280" s="12">
        <v>0.77400000000000002</v>
      </c>
      <c r="D280" s="12">
        <v>12.4551225</v>
      </c>
      <c r="E280" s="12">
        <v>0.1016</v>
      </c>
      <c r="F280" s="13">
        <v>650</v>
      </c>
      <c r="G280" s="14" t="s">
        <v>12173</v>
      </c>
      <c r="H280" s="14">
        <v>2006</v>
      </c>
      <c r="I280" s="12">
        <v>760</v>
      </c>
      <c r="J280" s="12">
        <v>0.91200000000000003</v>
      </c>
      <c r="K280" s="14">
        <v>5282</v>
      </c>
      <c r="L280" s="14" t="s">
        <v>12168</v>
      </c>
      <c r="M280" s="11" t="str">
        <f t="shared" si="6"/>
        <v>Medium</v>
      </c>
      <c r="N280" s="11" t="str">
        <f t="shared" si="7"/>
        <v>Short</v>
      </c>
      <c r="O280" s="11" t="str">
        <f t="shared" si="8"/>
        <v>Far</v>
      </c>
      <c r="P280" s="11" t="str">
        <f t="shared" si="9"/>
        <v>Medium</v>
      </c>
      <c r="Q280" s="11" t="str">
        <f t="shared" si="10"/>
        <v>Sun-like</v>
      </c>
      <c r="R280" s="11">
        <f t="shared" si="11"/>
        <v>0</v>
      </c>
    </row>
    <row r="281" spans="1:18" ht="13">
      <c r="A281" s="11" t="s">
        <v>11276</v>
      </c>
      <c r="B281" s="12">
        <v>1.9810000000000001</v>
      </c>
      <c r="C281" s="12">
        <v>0.17199999999999999</v>
      </c>
      <c r="D281" s="12">
        <v>6.6689999999999996</v>
      </c>
      <c r="E281" s="12">
        <v>5.5199999999999999E-2</v>
      </c>
      <c r="F281" s="13">
        <v>1442</v>
      </c>
      <c r="G281" s="14" t="s">
        <v>12173</v>
      </c>
      <c r="H281" s="14">
        <v>2006</v>
      </c>
      <c r="I281" s="12">
        <v>835</v>
      </c>
      <c r="J281" s="12">
        <v>0.81399999999999995</v>
      </c>
      <c r="K281" s="14">
        <v>4343</v>
      </c>
      <c r="L281" s="14" t="s">
        <v>12168</v>
      </c>
      <c r="M281" s="11" t="str">
        <f t="shared" si="6"/>
        <v>Giant</v>
      </c>
      <c r="N281" s="11" t="str">
        <f t="shared" si="7"/>
        <v>Ultra Short</v>
      </c>
      <c r="O281" s="11" t="str">
        <f t="shared" si="8"/>
        <v>Far</v>
      </c>
      <c r="P281" s="11" t="str">
        <f t="shared" si="9"/>
        <v>Small</v>
      </c>
      <c r="Q281" s="11" t="str">
        <f t="shared" si="10"/>
        <v>Sun-like</v>
      </c>
      <c r="R281" s="11">
        <f t="shared" si="11"/>
        <v>0</v>
      </c>
    </row>
    <row r="282" spans="1:18" ht="13">
      <c r="A282" s="11" t="s">
        <v>11282</v>
      </c>
      <c r="B282" s="12">
        <v>1.9810000000000001</v>
      </c>
      <c r="C282" s="12">
        <v>0.109</v>
      </c>
      <c r="D282" s="12">
        <v>4.3696000000000002</v>
      </c>
      <c r="E282" s="12">
        <v>4.87E-2</v>
      </c>
      <c r="F282" s="13">
        <v>1442</v>
      </c>
      <c r="G282" s="14" t="s">
        <v>12173</v>
      </c>
      <c r="H282" s="14">
        <v>2006</v>
      </c>
      <c r="I282" s="12">
        <v>835</v>
      </c>
      <c r="J282" s="12">
        <v>0.81399999999999995</v>
      </c>
      <c r="K282" s="14">
        <v>4343</v>
      </c>
      <c r="L282" s="14" t="s">
        <v>12168</v>
      </c>
      <c r="M282" s="11" t="str">
        <f t="shared" si="6"/>
        <v>Giant</v>
      </c>
      <c r="N282" s="11" t="str">
        <f t="shared" si="7"/>
        <v>Ultra Short</v>
      </c>
      <c r="O282" s="11" t="str">
        <f t="shared" si="8"/>
        <v>Far</v>
      </c>
      <c r="P282" s="11" t="str">
        <f t="shared" si="9"/>
        <v>Small</v>
      </c>
      <c r="Q282" s="11" t="str">
        <f t="shared" si="10"/>
        <v>Sun-like</v>
      </c>
      <c r="R282" s="11">
        <f t="shared" si="11"/>
        <v>0</v>
      </c>
    </row>
    <row r="283" spans="1:18" ht="13">
      <c r="A283" s="11" t="s">
        <v>11286</v>
      </c>
      <c r="B283" s="12">
        <v>1.9810000000000001</v>
      </c>
      <c r="C283" s="12">
        <v>0.189</v>
      </c>
      <c r="D283" s="12">
        <v>5.9382000000000001</v>
      </c>
      <c r="E283" s="12">
        <v>5.8599999999999999E-2</v>
      </c>
      <c r="F283" s="13">
        <v>1442</v>
      </c>
      <c r="G283" s="14" t="s">
        <v>12173</v>
      </c>
      <c r="H283" s="14">
        <v>2006</v>
      </c>
      <c r="I283" s="12">
        <v>2181</v>
      </c>
      <c r="J283" s="12">
        <v>0.89300000000000002</v>
      </c>
      <c r="K283" s="14">
        <v>5590</v>
      </c>
      <c r="L283" s="14" t="s">
        <v>12168</v>
      </c>
      <c r="M283" s="11" t="str">
        <f t="shared" si="6"/>
        <v>Giant</v>
      </c>
      <c r="N283" s="11" t="str">
        <f t="shared" si="7"/>
        <v>Ultra Short</v>
      </c>
      <c r="O283" s="11" t="str">
        <f t="shared" si="8"/>
        <v>Far</v>
      </c>
      <c r="P283" s="11" t="str">
        <f t="shared" si="9"/>
        <v>Small</v>
      </c>
      <c r="Q283" s="11" t="str">
        <f t="shared" si="10"/>
        <v>Sun-like</v>
      </c>
      <c r="R283" s="11">
        <f t="shared" si="11"/>
        <v>0</v>
      </c>
    </row>
    <row r="284" spans="1:18" ht="13">
      <c r="A284" s="11" t="s">
        <v>12212</v>
      </c>
      <c r="B284" s="12">
        <v>2.7529999999999999E-2</v>
      </c>
      <c r="C284" s="12">
        <v>0.17399999999999999</v>
      </c>
      <c r="D284" s="12">
        <v>3.5951</v>
      </c>
      <c r="E284" s="12">
        <v>4.7E-2</v>
      </c>
      <c r="F284" s="13">
        <v>1616</v>
      </c>
      <c r="G284" s="14" t="s">
        <v>12173</v>
      </c>
      <c r="H284" s="14">
        <v>2006</v>
      </c>
      <c r="I284" s="12">
        <v>1059.03</v>
      </c>
      <c r="J284" s="12">
        <v>1.05</v>
      </c>
      <c r="K284" s="14">
        <v>5430</v>
      </c>
      <c r="L284" s="14" t="s">
        <v>12168</v>
      </c>
      <c r="M284" s="11" t="str">
        <f t="shared" si="6"/>
        <v>Small</v>
      </c>
      <c r="N284" s="11" t="str">
        <f t="shared" si="7"/>
        <v>Ultra Short</v>
      </c>
      <c r="O284" s="11" t="str">
        <f t="shared" si="8"/>
        <v>Far</v>
      </c>
      <c r="P284" s="11" t="str">
        <f t="shared" si="9"/>
        <v>Small</v>
      </c>
      <c r="Q284" s="11" t="str">
        <f t="shared" si="10"/>
        <v>Sun-like</v>
      </c>
      <c r="R284" s="11">
        <f t="shared" si="11"/>
        <v>0</v>
      </c>
    </row>
    <row r="285" spans="1:18" ht="13">
      <c r="A285" s="11" t="s">
        <v>12213</v>
      </c>
      <c r="B285" s="12">
        <v>4.616E-2</v>
      </c>
      <c r="C285" s="12">
        <v>0.32740000000000002</v>
      </c>
      <c r="D285" s="12">
        <v>15.624000000000001</v>
      </c>
      <c r="E285" s="12">
        <v>0.13</v>
      </c>
      <c r="F285" s="13">
        <v>990</v>
      </c>
      <c r="G285" s="14" t="s">
        <v>12173</v>
      </c>
      <c r="H285" s="14">
        <v>2006</v>
      </c>
      <c r="I285" s="12">
        <v>1059.03</v>
      </c>
      <c r="J285" s="12">
        <v>1.05</v>
      </c>
      <c r="K285" s="14">
        <v>5430</v>
      </c>
      <c r="L285" s="14" t="s">
        <v>12168</v>
      </c>
      <c r="M285" s="11" t="str">
        <f t="shared" si="6"/>
        <v>Small</v>
      </c>
      <c r="N285" s="11" t="str">
        <f t="shared" si="7"/>
        <v>Short</v>
      </c>
      <c r="O285" s="11" t="str">
        <f t="shared" si="8"/>
        <v>Far</v>
      </c>
      <c r="P285" s="11" t="str">
        <f t="shared" si="9"/>
        <v>Small</v>
      </c>
      <c r="Q285" s="11" t="str">
        <f t="shared" si="10"/>
        <v>Sun-like</v>
      </c>
      <c r="R285" s="11">
        <f t="shared" si="11"/>
        <v>0</v>
      </c>
    </row>
    <row r="286" spans="1:18" ht="13">
      <c r="A286" s="11" t="s">
        <v>12214</v>
      </c>
      <c r="B286" s="12">
        <v>3.2030000000000003E-2</v>
      </c>
      <c r="C286" s="12">
        <v>0.35149999999999998</v>
      </c>
      <c r="D286" s="12">
        <v>35.747</v>
      </c>
      <c r="E286" s="12">
        <v>0.22</v>
      </c>
      <c r="F286" s="13">
        <v>752</v>
      </c>
      <c r="G286" s="14" t="s">
        <v>12173</v>
      </c>
      <c r="H286" s="14">
        <v>2006</v>
      </c>
      <c r="I286" s="12">
        <v>1059.03</v>
      </c>
      <c r="J286" s="12">
        <v>1.05</v>
      </c>
      <c r="K286" s="14">
        <v>5430</v>
      </c>
      <c r="L286" s="14" t="s">
        <v>12168</v>
      </c>
      <c r="M286" s="11" t="str">
        <f t="shared" si="6"/>
        <v>Small</v>
      </c>
      <c r="N286" s="11" t="str">
        <f t="shared" si="7"/>
        <v>Short</v>
      </c>
      <c r="O286" s="11" t="str">
        <f t="shared" si="8"/>
        <v>Far</v>
      </c>
      <c r="P286" s="11" t="str">
        <f t="shared" si="9"/>
        <v>Small</v>
      </c>
      <c r="Q286" s="11" t="str">
        <f t="shared" si="10"/>
        <v>Sun-like</v>
      </c>
      <c r="R286" s="11">
        <f t="shared" si="11"/>
        <v>0</v>
      </c>
    </row>
    <row r="287" spans="1:18" ht="13">
      <c r="A287" s="11" t="s">
        <v>1164</v>
      </c>
      <c r="B287" s="12">
        <v>6.7</v>
      </c>
      <c r="C287" s="12">
        <v>1.1659999999999999</v>
      </c>
      <c r="D287" s="12">
        <v>417.9</v>
      </c>
      <c r="E287" s="12">
        <v>1.3</v>
      </c>
      <c r="F287" s="13">
        <v>1442</v>
      </c>
      <c r="G287" s="14" t="s">
        <v>12165</v>
      </c>
      <c r="H287" s="14">
        <v>2006</v>
      </c>
      <c r="I287" s="12">
        <v>229.7</v>
      </c>
      <c r="J287" s="12">
        <v>1.7</v>
      </c>
      <c r="K287" s="14">
        <v>4406</v>
      </c>
      <c r="L287" s="14" t="s">
        <v>12168</v>
      </c>
      <c r="M287" s="11" t="str">
        <f t="shared" si="6"/>
        <v>Giant</v>
      </c>
      <c r="N287" s="11" t="str">
        <f t="shared" si="7"/>
        <v>Long</v>
      </c>
      <c r="O287" s="11" t="str">
        <f t="shared" si="8"/>
        <v>Mid-Range</v>
      </c>
      <c r="P287" s="11" t="str">
        <f t="shared" si="9"/>
        <v>Medium</v>
      </c>
      <c r="Q287" s="11" t="str">
        <f t="shared" si="10"/>
        <v>Sun-like</v>
      </c>
      <c r="R287" s="11">
        <f t="shared" si="11"/>
        <v>0</v>
      </c>
    </row>
    <row r="288" spans="1:18" ht="13">
      <c r="A288" s="11" t="s">
        <v>7216</v>
      </c>
      <c r="B288" s="12">
        <v>3.25</v>
      </c>
      <c r="C288" s="12">
        <v>1.1659999999999999</v>
      </c>
      <c r="D288" s="12">
        <v>16510</v>
      </c>
      <c r="E288" s="12">
        <v>11.55</v>
      </c>
      <c r="F288" s="13">
        <v>64.25</v>
      </c>
      <c r="G288" s="14" t="s">
        <v>12165</v>
      </c>
      <c r="H288" s="14">
        <v>2006</v>
      </c>
      <c r="I288" s="12">
        <v>11.87</v>
      </c>
      <c r="J288" s="12">
        <v>0.75</v>
      </c>
      <c r="K288" s="14">
        <v>5601</v>
      </c>
      <c r="L288" s="14" t="s">
        <v>12168</v>
      </c>
      <c r="M288" s="11" t="str">
        <f t="shared" si="6"/>
        <v>Giant</v>
      </c>
      <c r="N288" s="11" t="str">
        <f t="shared" si="7"/>
        <v>Long</v>
      </c>
      <c r="O288" s="11" t="str">
        <f t="shared" si="8"/>
        <v>Nearby</v>
      </c>
      <c r="P288" s="11" t="str">
        <f t="shared" si="9"/>
        <v>Medium</v>
      </c>
      <c r="Q288" s="11" t="str">
        <f t="shared" si="10"/>
        <v>Sun-like</v>
      </c>
      <c r="R288" s="11">
        <f t="shared" si="11"/>
        <v>0</v>
      </c>
    </row>
    <row r="289" spans="1:18" ht="13">
      <c r="A289" s="11" t="s">
        <v>148</v>
      </c>
      <c r="B289" s="12">
        <v>7.6</v>
      </c>
      <c r="C289" s="12">
        <v>1.1659999999999999</v>
      </c>
      <c r="D289" s="12">
        <v>594.9</v>
      </c>
      <c r="E289" s="12">
        <v>1.93</v>
      </c>
      <c r="F289" s="13">
        <v>1442</v>
      </c>
      <c r="G289" s="14" t="s">
        <v>12165</v>
      </c>
      <c r="H289" s="14">
        <v>2006</v>
      </c>
      <c r="I289" s="12">
        <v>160.57</v>
      </c>
      <c r="J289" s="12">
        <v>2.7</v>
      </c>
      <c r="K289" s="14">
        <v>4901</v>
      </c>
      <c r="L289" s="14" t="s">
        <v>149</v>
      </c>
      <c r="M289" s="11" t="str">
        <f t="shared" si="6"/>
        <v>Giant</v>
      </c>
      <c r="N289" s="11" t="str">
        <f t="shared" si="7"/>
        <v>Long</v>
      </c>
      <c r="O289" s="11" t="str">
        <f t="shared" si="8"/>
        <v>Mid-Range</v>
      </c>
      <c r="P289" s="11" t="str">
        <f t="shared" si="9"/>
        <v>Medium</v>
      </c>
      <c r="Q289" s="11" t="str">
        <f t="shared" si="10"/>
        <v>Sun-like</v>
      </c>
      <c r="R289" s="11">
        <f t="shared" si="11"/>
        <v>0</v>
      </c>
    </row>
    <row r="290" spans="1:18" ht="13">
      <c r="A290" s="11" t="s">
        <v>7217</v>
      </c>
      <c r="B290" s="12">
        <v>1.9810000000000001</v>
      </c>
      <c r="C290" s="12">
        <v>0.18099999999999999</v>
      </c>
      <c r="D290" s="12">
        <v>5.7460069999999996</v>
      </c>
      <c r="E290" s="12">
        <v>3.85E-2</v>
      </c>
      <c r="F290" s="13">
        <v>456</v>
      </c>
      <c r="G290" s="14" t="s">
        <v>12173</v>
      </c>
      <c r="H290" s="14">
        <v>2006</v>
      </c>
      <c r="I290" s="12">
        <v>91.1</v>
      </c>
      <c r="J290" s="12">
        <v>0.28999999999999998</v>
      </c>
      <c r="K290" s="14">
        <v>3348</v>
      </c>
      <c r="L290" s="14" t="s">
        <v>12168</v>
      </c>
      <c r="M290" s="11" t="str">
        <f t="shared" si="6"/>
        <v>Giant</v>
      </c>
      <c r="N290" s="11" t="str">
        <f t="shared" si="7"/>
        <v>Ultra Short</v>
      </c>
      <c r="O290" s="11" t="str">
        <f t="shared" si="8"/>
        <v>Nearby</v>
      </c>
      <c r="P290" s="11" t="str">
        <f t="shared" si="9"/>
        <v>Small</v>
      </c>
      <c r="Q290" s="11" t="str">
        <f t="shared" si="10"/>
        <v>Cool</v>
      </c>
      <c r="R290" s="11">
        <f t="shared" si="11"/>
        <v>0</v>
      </c>
    </row>
    <row r="291" spans="1:18" ht="13">
      <c r="A291" s="11" t="s">
        <v>10731</v>
      </c>
      <c r="B291" s="12">
        <v>1.68</v>
      </c>
      <c r="C291" s="12">
        <v>1.2290000000000001</v>
      </c>
      <c r="D291" s="12">
        <v>3.052524</v>
      </c>
      <c r="E291" s="12">
        <v>4.0469999999999999E-2</v>
      </c>
      <c r="F291" s="13">
        <v>1442</v>
      </c>
      <c r="G291" s="14" t="s">
        <v>12173</v>
      </c>
      <c r="H291" s="14">
        <v>2006</v>
      </c>
      <c r="I291" s="12">
        <v>1201</v>
      </c>
      <c r="J291" s="12">
        <v>0.94899999999999995</v>
      </c>
      <c r="K291" s="14">
        <v>5470</v>
      </c>
      <c r="L291" s="14" t="s">
        <v>12215</v>
      </c>
      <c r="M291" s="11" t="str">
        <f t="shared" si="6"/>
        <v>Giant</v>
      </c>
      <c r="N291" s="11" t="str">
        <f t="shared" si="7"/>
        <v>Ultra Short</v>
      </c>
      <c r="O291" s="11" t="str">
        <f t="shared" si="8"/>
        <v>Far</v>
      </c>
      <c r="P291" s="11" t="str">
        <f t="shared" si="9"/>
        <v>Medium</v>
      </c>
      <c r="Q291" s="11" t="str">
        <f t="shared" si="10"/>
        <v>Sun-like</v>
      </c>
      <c r="R291" s="11">
        <f t="shared" si="11"/>
        <v>0</v>
      </c>
    </row>
    <row r="292" spans="1:18" ht="13">
      <c r="A292" s="11" t="s">
        <v>10740</v>
      </c>
      <c r="B292" s="12">
        <v>0.81699999999999995</v>
      </c>
      <c r="C292" s="12">
        <v>1.3220000000000001</v>
      </c>
      <c r="D292" s="12">
        <v>3.6915224000000002</v>
      </c>
      <c r="E292" s="12">
        <v>4.6699999999999998E-2</v>
      </c>
      <c r="F292" s="13">
        <v>1442</v>
      </c>
      <c r="G292" s="14" t="s">
        <v>12173</v>
      </c>
      <c r="H292" s="14">
        <v>2006</v>
      </c>
      <c r="I292" s="12">
        <v>676</v>
      </c>
      <c r="J292" s="12">
        <v>1</v>
      </c>
      <c r="K292" s="14">
        <v>5720</v>
      </c>
      <c r="L292" s="14" t="s">
        <v>12216</v>
      </c>
      <c r="M292" s="11" t="str">
        <f t="shared" si="6"/>
        <v>Medium</v>
      </c>
      <c r="N292" s="11" t="str">
        <f t="shared" si="7"/>
        <v>Ultra Short</v>
      </c>
      <c r="O292" s="11" t="str">
        <f t="shared" si="8"/>
        <v>Far</v>
      </c>
      <c r="P292" s="11" t="str">
        <f t="shared" si="9"/>
        <v>Medium</v>
      </c>
      <c r="Q292" s="11" t="str">
        <f t="shared" si="10"/>
        <v>Sun-like</v>
      </c>
      <c r="R292" s="11">
        <f t="shared" si="11"/>
        <v>0</v>
      </c>
    </row>
    <row r="293" spans="1:18" ht="13">
      <c r="A293" s="11" t="s">
        <v>5246</v>
      </c>
      <c r="B293" s="12">
        <v>1.02</v>
      </c>
      <c r="C293" s="12">
        <v>1.1659999999999999</v>
      </c>
      <c r="D293" s="12">
        <v>415.2</v>
      </c>
      <c r="E293" s="12">
        <v>1.24</v>
      </c>
      <c r="F293" s="13">
        <v>1442</v>
      </c>
      <c r="G293" s="14" t="s">
        <v>12165</v>
      </c>
      <c r="H293" s="14">
        <v>2006</v>
      </c>
      <c r="I293" s="12">
        <v>154.69999999999999</v>
      </c>
      <c r="J293" s="12">
        <v>1.47</v>
      </c>
      <c r="K293" s="14">
        <v>4822</v>
      </c>
      <c r="L293" s="14" t="s">
        <v>12168</v>
      </c>
      <c r="M293" s="11" t="str">
        <f t="shared" si="6"/>
        <v>Giant</v>
      </c>
      <c r="N293" s="11" t="str">
        <f t="shared" si="7"/>
        <v>Long</v>
      </c>
      <c r="O293" s="11" t="str">
        <f t="shared" si="8"/>
        <v>Mid-Range</v>
      </c>
      <c r="P293" s="11" t="str">
        <f t="shared" si="9"/>
        <v>Medium</v>
      </c>
      <c r="Q293" s="11" t="str">
        <f t="shared" si="10"/>
        <v>Sun-like</v>
      </c>
      <c r="R293" s="11">
        <f t="shared" si="11"/>
        <v>0</v>
      </c>
    </row>
    <row r="294" spans="1:18" ht="13">
      <c r="A294" s="11" t="s">
        <v>5253</v>
      </c>
      <c r="B294" s="12">
        <v>4.58</v>
      </c>
      <c r="C294" s="12">
        <v>1.1659999999999999</v>
      </c>
      <c r="D294" s="12">
        <v>964.6</v>
      </c>
      <c r="E294" s="12">
        <v>2.17</v>
      </c>
      <c r="F294" s="13">
        <v>1442</v>
      </c>
      <c r="G294" s="14" t="s">
        <v>12165</v>
      </c>
      <c r="H294" s="14">
        <v>2006</v>
      </c>
      <c r="I294" s="12">
        <v>154.69999999999999</v>
      </c>
      <c r="J294" s="12">
        <v>1.47</v>
      </c>
      <c r="K294" s="14">
        <v>4822</v>
      </c>
      <c r="L294" s="14" t="s">
        <v>12168</v>
      </c>
      <c r="M294" s="11" t="str">
        <f t="shared" si="6"/>
        <v>Giant</v>
      </c>
      <c r="N294" s="11" t="str">
        <f t="shared" si="7"/>
        <v>Long</v>
      </c>
      <c r="O294" s="11" t="str">
        <f t="shared" si="8"/>
        <v>Mid-Range</v>
      </c>
      <c r="P294" s="11" t="str">
        <f t="shared" si="9"/>
        <v>Medium</v>
      </c>
      <c r="Q294" s="11" t="str">
        <f t="shared" si="10"/>
        <v>Sun-like</v>
      </c>
      <c r="R294" s="11">
        <f t="shared" si="11"/>
        <v>0</v>
      </c>
    </row>
    <row r="295" spans="1:18" ht="13">
      <c r="A295" s="11" t="s">
        <v>12143</v>
      </c>
      <c r="B295" s="12">
        <v>3.3410000000000002E-2</v>
      </c>
      <c r="C295" s="12">
        <v>1.1659999999999999</v>
      </c>
      <c r="D295" s="12">
        <v>389.7</v>
      </c>
      <c r="E295" s="12">
        <v>0.57140000000000002</v>
      </c>
      <c r="F295" s="13">
        <v>1442</v>
      </c>
      <c r="G295" s="14" t="s">
        <v>12165</v>
      </c>
      <c r="H295" s="14">
        <v>2006</v>
      </c>
      <c r="I295" s="12">
        <v>26.210709999999999</v>
      </c>
      <c r="J295" s="12">
        <v>0.16389999999999999</v>
      </c>
      <c r="K295" s="14">
        <v>3280</v>
      </c>
      <c r="L295" s="14" t="s">
        <v>12168</v>
      </c>
      <c r="M295" s="11" t="str">
        <f t="shared" si="6"/>
        <v>Small</v>
      </c>
      <c r="N295" s="11" t="str">
        <f t="shared" si="7"/>
        <v>Long</v>
      </c>
      <c r="O295" s="11" t="str">
        <f t="shared" si="8"/>
        <v>Nearby</v>
      </c>
      <c r="P295" s="11" t="str">
        <f t="shared" si="9"/>
        <v>Medium</v>
      </c>
      <c r="Q295" s="11" t="str">
        <f t="shared" si="10"/>
        <v>Cool</v>
      </c>
      <c r="R295" s="11">
        <f t="shared" si="11"/>
        <v>0</v>
      </c>
    </row>
    <row r="296" spans="1:18" ht="13">
      <c r="A296" s="11" t="s">
        <v>10959</v>
      </c>
      <c r="B296" s="12">
        <v>1.0500000000000001E-2</v>
      </c>
      <c r="C296" s="12">
        <v>0.19</v>
      </c>
      <c r="D296" s="12">
        <v>2.8531042000000002</v>
      </c>
      <c r="E296" s="12">
        <v>3.1649999999999998E-2</v>
      </c>
      <c r="F296" s="13">
        <v>696</v>
      </c>
      <c r="G296" s="14" t="s">
        <v>12173</v>
      </c>
      <c r="H296" s="14">
        <v>2006</v>
      </c>
      <c r="I296" s="12">
        <v>73.209999999999994</v>
      </c>
      <c r="J296" s="12">
        <v>0.51900000000000002</v>
      </c>
      <c r="K296" s="14">
        <v>3556</v>
      </c>
      <c r="L296" s="14" t="s">
        <v>12217</v>
      </c>
      <c r="M296" s="11" t="str">
        <f t="shared" si="6"/>
        <v>Small</v>
      </c>
      <c r="N296" s="11" t="str">
        <f t="shared" si="7"/>
        <v>Ultra Short</v>
      </c>
      <c r="O296" s="11" t="str">
        <f t="shared" si="8"/>
        <v>Nearby</v>
      </c>
      <c r="P296" s="11" t="str">
        <f t="shared" si="9"/>
        <v>Small</v>
      </c>
      <c r="Q296" s="11" t="str">
        <f t="shared" si="10"/>
        <v>Cool</v>
      </c>
      <c r="R296" s="11">
        <f t="shared" si="11"/>
        <v>0</v>
      </c>
    </row>
    <row r="297" spans="1:18" ht="13">
      <c r="A297" s="11" t="s">
        <v>10965</v>
      </c>
      <c r="B297" s="12">
        <v>5.3800000000000001E-2</v>
      </c>
      <c r="C297" s="12">
        <v>1.1659999999999999</v>
      </c>
      <c r="D297" s="12">
        <v>12.734</v>
      </c>
      <c r="E297" s="12">
        <v>8.5750000000000007E-2</v>
      </c>
      <c r="F297" s="13">
        <v>421</v>
      </c>
      <c r="G297" s="14" t="s">
        <v>12165</v>
      </c>
      <c r="H297" s="14">
        <v>2006</v>
      </c>
      <c r="I297" s="12">
        <v>73.209999999999994</v>
      </c>
      <c r="J297" s="12">
        <v>0.51900000000000002</v>
      </c>
      <c r="K297" s="14">
        <v>3556</v>
      </c>
      <c r="L297" s="14" t="s">
        <v>12217</v>
      </c>
      <c r="M297" s="11" t="str">
        <f t="shared" si="6"/>
        <v>Small</v>
      </c>
      <c r="N297" s="11" t="str">
        <f t="shared" si="7"/>
        <v>Short</v>
      </c>
      <c r="O297" s="11" t="str">
        <f t="shared" si="8"/>
        <v>Nearby</v>
      </c>
      <c r="P297" s="11" t="str">
        <f t="shared" si="9"/>
        <v>Medium</v>
      </c>
      <c r="Q297" s="11" t="str">
        <f t="shared" si="10"/>
        <v>Cool</v>
      </c>
      <c r="R297" s="11">
        <f t="shared" si="11"/>
        <v>0</v>
      </c>
    </row>
    <row r="298" spans="1:18" ht="13">
      <c r="A298" s="11" t="s">
        <v>12148</v>
      </c>
      <c r="B298" s="12">
        <v>6.7299999999999999E-2</v>
      </c>
      <c r="C298" s="12">
        <v>1.1659999999999999</v>
      </c>
      <c r="D298" s="12">
        <v>241.8</v>
      </c>
      <c r="E298" s="12">
        <v>0.65700000000000003</v>
      </c>
      <c r="F298" s="13">
        <v>1442</v>
      </c>
      <c r="G298" s="14" t="s">
        <v>12165</v>
      </c>
      <c r="H298" s="14">
        <v>2006</v>
      </c>
      <c r="I298" s="12">
        <v>66.968739999999997</v>
      </c>
      <c r="J298" s="12">
        <v>0.65</v>
      </c>
      <c r="K298" s="14">
        <v>3897</v>
      </c>
      <c r="L298" s="14" t="s">
        <v>12168</v>
      </c>
      <c r="M298" s="11" t="str">
        <f t="shared" si="6"/>
        <v>Small</v>
      </c>
      <c r="N298" s="11" t="str">
        <f t="shared" si="7"/>
        <v>Long</v>
      </c>
      <c r="O298" s="11" t="str">
        <f t="shared" si="8"/>
        <v>Nearby</v>
      </c>
      <c r="P298" s="11" t="str">
        <f t="shared" si="9"/>
        <v>Medium</v>
      </c>
      <c r="Q298" s="11" t="str">
        <f t="shared" si="10"/>
        <v>Cool</v>
      </c>
      <c r="R298" s="11">
        <f t="shared" si="11"/>
        <v>0</v>
      </c>
    </row>
    <row r="299" spans="1:18" ht="13">
      <c r="A299" s="11" t="s">
        <v>8831</v>
      </c>
      <c r="B299" s="12">
        <v>5.8999999999999999E-3</v>
      </c>
      <c r="C299" s="12">
        <v>0.113</v>
      </c>
      <c r="D299" s="12">
        <v>1.1980035</v>
      </c>
      <c r="E299" s="12">
        <v>1.5890000000000001E-2</v>
      </c>
      <c r="F299" s="13">
        <v>773</v>
      </c>
      <c r="G299" s="14" t="s">
        <v>12173</v>
      </c>
      <c r="H299" s="14">
        <v>2006</v>
      </c>
      <c r="I299" s="12">
        <v>89.29</v>
      </c>
      <c r="J299" s="12">
        <v>0.36</v>
      </c>
      <c r="K299" s="14">
        <v>3347</v>
      </c>
      <c r="L299" s="14" t="s">
        <v>12218</v>
      </c>
      <c r="M299" s="11" t="str">
        <f t="shared" si="6"/>
        <v>Small</v>
      </c>
      <c r="N299" s="11" t="str">
        <f t="shared" si="7"/>
        <v>Ultra Short</v>
      </c>
      <c r="O299" s="11" t="str">
        <f t="shared" si="8"/>
        <v>Nearby</v>
      </c>
      <c r="P299" s="11" t="str">
        <f t="shared" si="9"/>
        <v>Small</v>
      </c>
      <c r="Q299" s="11" t="str">
        <f t="shared" si="10"/>
        <v>Cool</v>
      </c>
      <c r="R299" s="11">
        <f t="shared" si="11"/>
        <v>0</v>
      </c>
    </row>
    <row r="300" spans="1:18" ht="13">
      <c r="A300" s="11" t="s">
        <v>8841</v>
      </c>
      <c r="B300" s="12">
        <v>2.3300000000000001E-2</v>
      </c>
      <c r="C300" s="12">
        <v>1.1659999999999999</v>
      </c>
      <c r="D300" s="12">
        <v>15.509</v>
      </c>
      <c r="E300" s="12">
        <v>8.7599999999999997E-2</v>
      </c>
      <c r="F300" s="13">
        <v>329.1</v>
      </c>
      <c r="G300" s="14" t="s">
        <v>12165</v>
      </c>
      <c r="H300" s="14">
        <v>2006</v>
      </c>
      <c r="I300" s="12">
        <v>89.29</v>
      </c>
      <c r="J300" s="12">
        <v>0.36</v>
      </c>
      <c r="K300" s="14">
        <v>3347</v>
      </c>
      <c r="L300" s="14" t="s">
        <v>12219</v>
      </c>
      <c r="M300" s="11" t="str">
        <f t="shared" si="6"/>
        <v>Small</v>
      </c>
      <c r="N300" s="11" t="str">
        <f t="shared" si="7"/>
        <v>Short</v>
      </c>
      <c r="O300" s="11" t="str">
        <f t="shared" si="8"/>
        <v>Nearby</v>
      </c>
      <c r="P300" s="11" t="str">
        <f t="shared" si="9"/>
        <v>Medium</v>
      </c>
      <c r="Q300" s="11" t="str">
        <f t="shared" si="10"/>
        <v>Cool</v>
      </c>
      <c r="R300" s="11">
        <f t="shared" si="11"/>
        <v>0</v>
      </c>
    </row>
    <row r="301" spans="1:18" ht="13">
      <c r="A301" s="11" t="s">
        <v>11673</v>
      </c>
      <c r="B301" s="12">
        <v>3.6</v>
      </c>
      <c r="C301" s="12">
        <v>1.1659999999999999</v>
      </c>
      <c r="D301" s="12">
        <v>3448</v>
      </c>
      <c r="E301" s="12">
        <v>3.53</v>
      </c>
      <c r="F301" s="13">
        <v>1442</v>
      </c>
      <c r="G301" s="14" t="s">
        <v>12165</v>
      </c>
      <c r="H301" s="14">
        <v>2006</v>
      </c>
      <c r="I301" s="12">
        <v>59.91</v>
      </c>
      <c r="J301" s="12">
        <v>0.49</v>
      </c>
      <c r="K301" s="14">
        <v>3540</v>
      </c>
      <c r="L301" s="14" t="s">
        <v>12220</v>
      </c>
      <c r="M301" s="11" t="str">
        <f t="shared" si="6"/>
        <v>Giant</v>
      </c>
      <c r="N301" s="11" t="str">
        <f t="shared" si="7"/>
        <v>Long</v>
      </c>
      <c r="O301" s="11" t="str">
        <f t="shared" si="8"/>
        <v>Nearby</v>
      </c>
      <c r="P301" s="11" t="str">
        <f t="shared" si="9"/>
        <v>Medium</v>
      </c>
      <c r="Q301" s="11" t="str">
        <f t="shared" si="10"/>
        <v>Cool</v>
      </c>
      <c r="R301" s="11">
        <f t="shared" si="11"/>
        <v>0</v>
      </c>
    </row>
    <row r="302" spans="1:18" ht="13">
      <c r="A302" s="11" t="s">
        <v>3215</v>
      </c>
      <c r="B302" s="12">
        <v>3.8E-3</v>
      </c>
      <c r="C302" s="12">
        <v>1.1659999999999999</v>
      </c>
      <c r="D302" s="12">
        <v>2.7</v>
      </c>
      <c r="E302" s="12">
        <v>2.3800000000000002E-2</v>
      </c>
      <c r="F302" s="13">
        <v>1442</v>
      </c>
      <c r="G302" s="14" t="s">
        <v>12165</v>
      </c>
      <c r="H302" s="14">
        <v>2006</v>
      </c>
      <c r="I302" s="12">
        <v>11.481</v>
      </c>
      <c r="J302" s="12">
        <v>0.25</v>
      </c>
      <c r="K302" s="14">
        <v>3441</v>
      </c>
      <c r="L302" s="14" t="s">
        <v>12221</v>
      </c>
      <c r="M302" s="11" t="str">
        <f t="shared" si="6"/>
        <v>Small</v>
      </c>
      <c r="N302" s="11" t="str">
        <f t="shared" si="7"/>
        <v>Ultra Short</v>
      </c>
      <c r="O302" s="11" t="str">
        <f t="shared" si="8"/>
        <v>Nearby</v>
      </c>
      <c r="P302" s="11" t="str">
        <f t="shared" si="9"/>
        <v>Medium</v>
      </c>
      <c r="Q302" s="11" t="str">
        <f t="shared" si="10"/>
        <v>Cool</v>
      </c>
      <c r="R302" s="11">
        <f t="shared" si="11"/>
        <v>0</v>
      </c>
    </row>
    <row r="303" spans="1:18" ht="13">
      <c r="A303" s="11" t="s">
        <v>8773</v>
      </c>
      <c r="B303" s="12">
        <v>2.9000000000000001E-2</v>
      </c>
      <c r="C303" s="12">
        <v>0.26300000000000001</v>
      </c>
      <c r="D303" s="12">
        <v>50.817</v>
      </c>
      <c r="E303" s="12">
        <v>0.24</v>
      </c>
      <c r="F303" s="13">
        <v>303.7</v>
      </c>
      <c r="G303" s="14" t="s">
        <v>12165</v>
      </c>
      <c r="H303" s="14">
        <v>2006</v>
      </c>
      <c r="I303" s="12">
        <v>38.799999999999997</v>
      </c>
      <c r="J303" s="12">
        <v>0.65</v>
      </c>
      <c r="K303" s="14">
        <v>4120</v>
      </c>
      <c r="L303" s="14" t="s">
        <v>12222</v>
      </c>
      <c r="M303" s="11" t="str">
        <f t="shared" si="6"/>
        <v>Small</v>
      </c>
      <c r="N303" s="11" t="str">
        <f t="shared" si="7"/>
        <v>Short</v>
      </c>
      <c r="O303" s="11" t="str">
        <f t="shared" si="8"/>
        <v>Nearby</v>
      </c>
      <c r="P303" s="11" t="str">
        <f t="shared" si="9"/>
        <v>Small</v>
      </c>
      <c r="Q303" s="11" t="str">
        <f t="shared" si="10"/>
        <v>Sun-like</v>
      </c>
      <c r="R303" s="11">
        <f t="shared" si="11"/>
        <v>0</v>
      </c>
    </row>
    <row r="304" spans="1:18" ht="13">
      <c r="A304" s="11" t="s">
        <v>8782</v>
      </c>
      <c r="B304" s="12">
        <v>0.17699999999999999</v>
      </c>
      <c r="C304" s="12">
        <v>0.78400000000000003</v>
      </c>
      <c r="D304" s="12">
        <v>748.3</v>
      </c>
      <c r="E304" s="12">
        <v>1.43</v>
      </c>
      <c r="F304" s="13">
        <v>123.3</v>
      </c>
      <c r="G304" s="14" t="s">
        <v>12165</v>
      </c>
      <c r="H304" s="14">
        <v>2006</v>
      </c>
      <c r="I304" s="12">
        <v>38.799999999999997</v>
      </c>
      <c r="J304" s="12">
        <v>0.65</v>
      </c>
      <c r="K304" s="14">
        <v>4120</v>
      </c>
      <c r="L304" s="14" t="s">
        <v>12222</v>
      </c>
      <c r="M304" s="11" t="str">
        <f t="shared" si="6"/>
        <v>Medium</v>
      </c>
      <c r="N304" s="11" t="str">
        <f t="shared" si="7"/>
        <v>Long</v>
      </c>
      <c r="O304" s="11" t="str">
        <f t="shared" si="8"/>
        <v>Nearby</v>
      </c>
      <c r="P304" s="11" t="str">
        <f t="shared" si="9"/>
        <v>Medium</v>
      </c>
      <c r="Q304" s="11" t="str">
        <f t="shared" si="10"/>
        <v>Sun-like</v>
      </c>
      <c r="R304" s="11">
        <f t="shared" si="11"/>
        <v>0</v>
      </c>
    </row>
    <row r="305" spans="1:18" ht="13">
      <c r="A305" s="11" t="s">
        <v>11645</v>
      </c>
      <c r="B305" s="12">
        <v>3.3999999999999998E-3</v>
      </c>
      <c r="C305" s="12">
        <v>1.1659999999999999</v>
      </c>
      <c r="D305" s="12">
        <v>10.346500000000001</v>
      </c>
      <c r="E305" s="12">
        <v>4.5699999999999998E-2</v>
      </c>
      <c r="F305" s="13">
        <v>230.9</v>
      </c>
      <c r="G305" s="14" t="s">
        <v>12165</v>
      </c>
      <c r="H305" s="14">
        <v>2006</v>
      </c>
      <c r="I305" s="12">
        <v>15.808</v>
      </c>
      <c r="J305" s="12">
        <v>0.12</v>
      </c>
      <c r="K305" s="14">
        <v>3024</v>
      </c>
      <c r="L305" s="14" t="s">
        <v>12223</v>
      </c>
      <c r="M305" s="11" t="str">
        <f t="shared" si="6"/>
        <v>Small</v>
      </c>
      <c r="N305" s="11" t="str">
        <f t="shared" si="7"/>
        <v>Short</v>
      </c>
      <c r="O305" s="11" t="str">
        <f t="shared" si="8"/>
        <v>Nearby</v>
      </c>
      <c r="P305" s="11" t="str">
        <f t="shared" si="9"/>
        <v>Medium</v>
      </c>
      <c r="Q305" s="11" t="str">
        <f t="shared" si="10"/>
        <v>Cool</v>
      </c>
      <c r="R305" s="11">
        <f t="shared" si="11"/>
        <v>0</v>
      </c>
    </row>
    <row r="306" spans="1:18" ht="13">
      <c r="A306" s="11" t="s">
        <v>11654</v>
      </c>
      <c r="B306" s="12">
        <v>4.3E-3</v>
      </c>
      <c r="C306" s="12">
        <v>1.1659999999999999</v>
      </c>
      <c r="D306" s="12">
        <v>21.202000000000002</v>
      </c>
      <c r="E306" s="12">
        <v>7.3800000000000004E-2</v>
      </c>
      <c r="F306" s="13">
        <v>181.7</v>
      </c>
      <c r="G306" s="14" t="s">
        <v>12165</v>
      </c>
      <c r="H306" s="14">
        <v>2006</v>
      </c>
      <c r="I306" s="12">
        <v>15.808</v>
      </c>
      <c r="J306" s="12">
        <v>0.12</v>
      </c>
      <c r="K306" s="14">
        <v>3024</v>
      </c>
      <c r="L306" s="14" t="s">
        <v>12223</v>
      </c>
      <c r="M306" s="11" t="str">
        <f t="shared" si="6"/>
        <v>Small</v>
      </c>
      <c r="N306" s="11" t="str">
        <f t="shared" si="7"/>
        <v>Short</v>
      </c>
      <c r="O306" s="11" t="str">
        <f t="shared" si="8"/>
        <v>Nearby</v>
      </c>
      <c r="P306" s="11" t="str">
        <f t="shared" si="9"/>
        <v>Medium</v>
      </c>
      <c r="Q306" s="11" t="str">
        <f t="shared" si="10"/>
        <v>Cool</v>
      </c>
      <c r="R306" s="11">
        <f t="shared" si="11"/>
        <v>0</v>
      </c>
    </row>
    <row r="307" spans="1:18" ht="13">
      <c r="A307" s="11" t="s">
        <v>8129</v>
      </c>
      <c r="B307" s="12">
        <v>4.3099999999999996E-3</v>
      </c>
      <c r="C307" s="12">
        <v>1.1659999999999999</v>
      </c>
      <c r="D307" s="12">
        <v>3.2040000000000002</v>
      </c>
      <c r="E307" s="12">
        <v>2.1000000000000001E-2</v>
      </c>
      <c r="F307" s="13">
        <v>1442</v>
      </c>
      <c r="G307" s="14" t="s">
        <v>12165</v>
      </c>
      <c r="H307" s="14">
        <v>2006</v>
      </c>
      <c r="I307" s="12">
        <v>11.98</v>
      </c>
      <c r="J307" s="12">
        <v>0.12</v>
      </c>
      <c r="K307" s="14">
        <v>2953</v>
      </c>
      <c r="L307" s="14" t="s">
        <v>12168</v>
      </c>
      <c r="M307" s="11" t="str">
        <f t="shared" si="6"/>
        <v>Small</v>
      </c>
      <c r="N307" s="11" t="str">
        <f t="shared" si="7"/>
        <v>Ultra Short</v>
      </c>
      <c r="O307" s="11" t="str">
        <f t="shared" si="8"/>
        <v>Nearby</v>
      </c>
      <c r="P307" s="11" t="str">
        <f t="shared" si="9"/>
        <v>Medium</v>
      </c>
      <c r="Q307" s="11" t="str">
        <f t="shared" si="10"/>
        <v>Cool</v>
      </c>
      <c r="R307" s="11">
        <f t="shared" si="11"/>
        <v>0</v>
      </c>
    </row>
    <row r="308" spans="1:18" ht="13">
      <c r="A308" s="11" t="s">
        <v>8136</v>
      </c>
      <c r="B308" s="12">
        <v>5.47E-3</v>
      </c>
      <c r="C308" s="12">
        <v>1.1659999999999999</v>
      </c>
      <c r="D308" s="12">
        <v>6.6890000000000001</v>
      </c>
      <c r="E308" s="12">
        <v>3.5000000000000003E-2</v>
      </c>
      <c r="F308" s="13">
        <v>1442</v>
      </c>
      <c r="G308" s="14" t="s">
        <v>12165</v>
      </c>
      <c r="H308" s="14">
        <v>2006</v>
      </c>
      <c r="I308" s="12">
        <v>11.98</v>
      </c>
      <c r="J308" s="12">
        <v>0.12</v>
      </c>
      <c r="K308" s="14">
        <v>2953</v>
      </c>
      <c r="L308" s="14" t="s">
        <v>12168</v>
      </c>
      <c r="M308" s="11" t="str">
        <f t="shared" si="6"/>
        <v>Small</v>
      </c>
      <c r="N308" s="11" t="str">
        <f t="shared" si="7"/>
        <v>Ultra Short</v>
      </c>
      <c r="O308" s="11" t="str">
        <f t="shared" si="8"/>
        <v>Nearby</v>
      </c>
      <c r="P308" s="11" t="str">
        <f t="shared" si="9"/>
        <v>Medium</v>
      </c>
      <c r="Q308" s="11" t="str">
        <f t="shared" si="10"/>
        <v>Cool</v>
      </c>
      <c r="R308" s="11">
        <f t="shared" si="11"/>
        <v>0</v>
      </c>
    </row>
    <row r="309" spans="1:18" ht="13">
      <c r="A309" s="11" t="s">
        <v>8140</v>
      </c>
      <c r="B309" s="12">
        <v>5.1599999999999997E-3</v>
      </c>
      <c r="C309" s="12">
        <v>1.1659999999999999</v>
      </c>
      <c r="D309" s="12">
        <v>13.031000000000001</v>
      </c>
      <c r="E309" s="12">
        <v>5.3999999999999999E-2</v>
      </c>
      <c r="F309" s="13">
        <v>1442</v>
      </c>
      <c r="G309" s="14" t="s">
        <v>12165</v>
      </c>
      <c r="H309" s="14">
        <v>2006</v>
      </c>
      <c r="I309" s="12">
        <v>11.98</v>
      </c>
      <c r="J309" s="12">
        <v>0.12</v>
      </c>
      <c r="K309" s="14">
        <v>2953</v>
      </c>
      <c r="L309" s="14" t="s">
        <v>12168</v>
      </c>
      <c r="M309" s="11" t="str">
        <f t="shared" si="6"/>
        <v>Small</v>
      </c>
      <c r="N309" s="11" t="str">
        <f t="shared" si="7"/>
        <v>Short</v>
      </c>
      <c r="O309" s="11" t="str">
        <f t="shared" si="8"/>
        <v>Nearby</v>
      </c>
      <c r="P309" s="11" t="str">
        <f t="shared" si="9"/>
        <v>Medium</v>
      </c>
      <c r="Q309" s="11" t="str">
        <f t="shared" si="10"/>
        <v>Cool</v>
      </c>
      <c r="R309" s="11">
        <f t="shared" si="11"/>
        <v>0</v>
      </c>
    </row>
    <row r="310" spans="1:18" ht="13">
      <c r="A310" s="11" t="s">
        <v>2971</v>
      </c>
      <c r="B310" s="12">
        <v>5.1000000000000004E-3</v>
      </c>
      <c r="C310" s="12">
        <v>0.10299999999999999</v>
      </c>
      <c r="D310" s="12">
        <v>1.62893</v>
      </c>
      <c r="E310" s="12">
        <v>1442</v>
      </c>
      <c r="F310" s="13">
        <v>580</v>
      </c>
      <c r="G310" s="14" t="s">
        <v>12173</v>
      </c>
      <c r="H310" s="14">
        <v>2006</v>
      </c>
      <c r="I310" s="12">
        <v>39.299999999999997</v>
      </c>
      <c r="J310" s="12">
        <v>0.18</v>
      </c>
      <c r="K310" s="14">
        <v>3270</v>
      </c>
      <c r="L310" s="14" t="s">
        <v>12168</v>
      </c>
      <c r="M310" s="11" t="str">
        <f t="shared" si="6"/>
        <v>Small</v>
      </c>
      <c r="N310" s="11" t="str">
        <f t="shared" si="7"/>
        <v>Ultra Short</v>
      </c>
      <c r="O310" s="11" t="str">
        <f t="shared" si="8"/>
        <v>Nearby</v>
      </c>
      <c r="P310" s="11" t="str">
        <f t="shared" si="9"/>
        <v>Small</v>
      </c>
      <c r="Q310" s="11" t="str">
        <f t="shared" si="10"/>
        <v>Cool</v>
      </c>
      <c r="R310" s="11">
        <f t="shared" si="11"/>
        <v>0</v>
      </c>
    </row>
    <row r="311" spans="1:18" ht="13">
      <c r="A311" s="11" t="s">
        <v>5272</v>
      </c>
      <c r="B311" s="12">
        <v>8.3099999999999997E-3</v>
      </c>
      <c r="C311" s="12">
        <v>1.1659999999999999</v>
      </c>
      <c r="D311" s="12">
        <v>8.9290000000000003</v>
      </c>
      <c r="E311" s="12">
        <v>4.7600000000000003E-2</v>
      </c>
      <c r="F311" s="13">
        <v>300</v>
      </c>
      <c r="G311" s="14" t="s">
        <v>12165</v>
      </c>
      <c r="H311" s="14">
        <v>2006</v>
      </c>
      <c r="I311" s="12">
        <v>41.152999999999999</v>
      </c>
      <c r="J311" s="12">
        <v>0.18099999999999999</v>
      </c>
      <c r="K311" s="14">
        <v>3270</v>
      </c>
      <c r="L311" s="14" t="s">
        <v>12168</v>
      </c>
      <c r="M311" s="11" t="str">
        <f t="shared" si="6"/>
        <v>Small</v>
      </c>
      <c r="N311" s="11" t="str">
        <f t="shared" si="7"/>
        <v>Ultra Short</v>
      </c>
      <c r="O311" s="11" t="str">
        <f t="shared" si="8"/>
        <v>Nearby</v>
      </c>
      <c r="P311" s="11" t="str">
        <f t="shared" si="9"/>
        <v>Medium</v>
      </c>
      <c r="Q311" s="11" t="str">
        <f t="shared" si="10"/>
        <v>Cool</v>
      </c>
      <c r="R311" s="11">
        <f t="shared" si="11"/>
        <v>0</v>
      </c>
    </row>
    <row r="312" spans="1:18" ht="13">
      <c r="A312" s="11" t="s">
        <v>578</v>
      </c>
      <c r="B312" s="12">
        <v>0.30425000000000002</v>
      </c>
      <c r="C312" s="12">
        <v>1.1659999999999999</v>
      </c>
      <c r="D312" s="12">
        <v>41.38</v>
      </c>
      <c r="E312" s="12">
        <v>0.16600000000000001</v>
      </c>
      <c r="F312" s="13">
        <v>1442</v>
      </c>
      <c r="G312" s="14" t="s">
        <v>12165</v>
      </c>
      <c r="H312" s="14">
        <v>2006</v>
      </c>
      <c r="I312" s="12">
        <v>35.94</v>
      </c>
      <c r="J312" s="12">
        <v>0.35</v>
      </c>
      <c r="K312" s="14">
        <v>3264</v>
      </c>
      <c r="L312" s="14" t="s">
        <v>12168</v>
      </c>
      <c r="M312" s="11" t="str">
        <f t="shared" si="6"/>
        <v>Medium</v>
      </c>
      <c r="N312" s="11" t="str">
        <f t="shared" si="7"/>
        <v>Short</v>
      </c>
      <c r="O312" s="11" t="str">
        <f t="shared" si="8"/>
        <v>Nearby</v>
      </c>
      <c r="P312" s="11" t="str">
        <f t="shared" si="9"/>
        <v>Medium</v>
      </c>
      <c r="Q312" s="11" t="str">
        <f t="shared" si="10"/>
        <v>Cool</v>
      </c>
      <c r="R312" s="11">
        <f t="shared" si="11"/>
        <v>0</v>
      </c>
    </row>
    <row r="313" spans="1:18" ht="13">
      <c r="A313" s="11" t="s">
        <v>4869</v>
      </c>
      <c r="B313" s="12">
        <v>0.21410000000000001</v>
      </c>
      <c r="C313" s="12">
        <v>1.1659999999999999</v>
      </c>
      <c r="D313" s="12">
        <v>532.58000000000004</v>
      </c>
      <c r="E313" s="12">
        <v>0.91200000000000003</v>
      </c>
      <c r="F313" s="13">
        <v>1442</v>
      </c>
      <c r="G313" s="14" t="s">
        <v>12165</v>
      </c>
      <c r="H313" s="14">
        <v>2006</v>
      </c>
      <c r="I313" s="12">
        <v>35.979999999999997</v>
      </c>
      <c r="J313" s="12">
        <v>0.35699999999999998</v>
      </c>
      <c r="K313" s="14">
        <v>5601</v>
      </c>
      <c r="L313" s="14" t="s">
        <v>12224</v>
      </c>
      <c r="M313" s="11" t="str">
        <f t="shared" si="6"/>
        <v>Medium</v>
      </c>
      <c r="N313" s="11" t="str">
        <f t="shared" si="7"/>
        <v>Long</v>
      </c>
      <c r="O313" s="11" t="str">
        <f t="shared" si="8"/>
        <v>Nearby</v>
      </c>
      <c r="P313" s="11" t="str">
        <f t="shared" si="9"/>
        <v>Medium</v>
      </c>
      <c r="Q313" s="11" t="str">
        <f t="shared" si="10"/>
        <v>Sun-like</v>
      </c>
      <c r="R313" s="11">
        <f t="shared" si="11"/>
        <v>0</v>
      </c>
    </row>
    <row r="314" spans="1:18" ht="13">
      <c r="A314" s="11" t="s">
        <v>11713</v>
      </c>
      <c r="B314" s="12">
        <v>3.3399999999999999E-2</v>
      </c>
      <c r="C314" s="12">
        <v>1.1659999999999999</v>
      </c>
      <c r="D314" s="12">
        <v>389.7</v>
      </c>
      <c r="E314" s="12">
        <v>0.57140000000000002</v>
      </c>
      <c r="F314" s="13">
        <v>1442</v>
      </c>
      <c r="G314" s="14" t="s">
        <v>12165</v>
      </c>
      <c r="H314" s="14">
        <v>2006</v>
      </c>
      <c r="I314" s="12">
        <v>26.23</v>
      </c>
      <c r="J314" s="12">
        <v>0.154</v>
      </c>
      <c r="K314" s="14">
        <v>3143</v>
      </c>
      <c r="L314" s="14" t="s">
        <v>12225</v>
      </c>
      <c r="M314" s="11" t="str">
        <f t="shared" si="6"/>
        <v>Small</v>
      </c>
      <c r="N314" s="11" t="str">
        <f t="shared" si="7"/>
        <v>Long</v>
      </c>
      <c r="O314" s="11" t="str">
        <f t="shared" si="8"/>
        <v>Nearby</v>
      </c>
      <c r="P314" s="11" t="str">
        <f t="shared" si="9"/>
        <v>Medium</v>
      </c>
      <c r="Q314" s="11" t="str">
        <f t="shared" si="10"/>
        <v>Cool</v>
      </c>
      <c r="R314" s="11">
        <f t="shared" si="11"/>
        <v>0</v>
      </c>
    </row>
    <row r="315" spans="1:18" ht="13">
      <c r="A315" s="11" t="s">
        <v>8144</v>
      </c>
      <c r="B315" s="12">
        <v>4.1999999999999997E-3</v>
      </c>
      <c r="C315" s="12">
        <v>0.105</v>
      </c>
      <c r="D315" s="12">
        <v>0.51823490000000005</v>
      </c>
      <c r="E315" s="12">
        <v>9.1500000000000001E-3</v>
      </c>
      <c r="F315" s="13">
        <v>1410</v>
      </c>
      <c r="G315" s="14" t="s">
        <v>12173</v>
      </c>
      <c r="H315" s="14">
        <v>2006</v>
      </c>
      <c r="I315" s="12">
        <v>66.489999999999995</v>
      </c>
      <c r="J315" s="12">
        <v>0.38100000000000001</v>
      </c>
      <c r="K315" s="14">
        <v>3458</v>
      </c>
      <c r="L315" s="14" t="s">
        <v>12226</v>
      </c>
      <c r="M315" s="11" t="str">
        <f t="shared" si="6"/>
        <v>Small</v>
      </c>
      <c r="N315" s="11" t="str">
        <f t="shared" si="7"/>
        <v>Ultra Short</v>
      </c>
      <c r="O315" s="11" t="str">
        <f t="shared" si="8"/>
        <v>Nearby</v>
      </c>
      <c r="P315" s="11" t="str">
        <f t="shared" si="9"/>
        <v>Small</v>
      </c>
      <c r="Q315" s="11" t="str">
        <f t="shared" si="10"/>
        <v>Cool</v>
      </c>
      <c r="R315" s="11">
        <f t="shared" si="11"/>
        <v>0</v>
      </c>
    </row>
    <row r="316" spans="1:18" ht="13">
      <c r="A316" s="11" t="s">
        <v>5280</v>
      </c>
      <c r="B316" s="12">
        <v>2.3E-2</v>
      </c>
      <c r="C316" s="12">
        <v>1.1659999999999999</v>
      </c>
      <c r="D316" s="12">
        <v>3.6511</v>
      </c>
      <c r="E316" s="12">
        <v>2.5999999999999999E-2</v>
      </c>
      <c r="F316" s="13">
        <v>1442</v>
      </c>
      <c r="G316" s="14" t="s">
        <v>12165</v>
      </c>
      <c r="H316" s="14">
        <v>2006</v>
      </c>
      <c r="I316" s="12">
        <v>33.450000000000003</v>
      </c>
      <c r="J316" s="12">
        <v>0.18</v>
      </c>
      <c r="K316" s="14">
        <v>3236</v>
      </c>
      <c r="L316" s="14" t="s">
        <v>12227</v>
      </c>
      <c r="M316" s="11" t="str">
        <f t="shared" si="6"/>
        <v>Small</v>
      </c>
      <c r="N316" s="11" t="str">
        <f t="shared" si="7"/>
        <v>Ultra Short</v>
      </c>
      <c r="O316" s="11" t="str">
        <f t="shared" si="8"/>
        <v>Nearby</v>
      </c>
      <c r="P316" s="11" t="str">
        <f t="shared" si="9"/>
        <v>Medium</v>
      </c>
      <c r="Q316" s="11" t="str">
        <f t="shared" si="10"/>
        <v>Cool</v>
      </c>
      <c r="R316" s="11">
        <f t="shared" si="11"/>
        <v>0</v>
      </c>
    </row>
    <row r="317" spans="1:18" ht="13">
      <c r="A317" s="11" t="s">
        <v>5265</v>
      </c>
      <c r="B317" s="12">
        <v>9.6369999999999997E-2</v>
      </c>
      <c r="C317" s="12">
        <v>0.22800000000000001</v>
      </c>
      <c r="D317" s="12">
        <v>35.588999999999999</v>
      </c>
      <c r="E317" s="12">
        <v>0.19320000000000001</v>
      </c>
      <c r="F317" s="13">
        <v>1442</v>
      </c>
      <c r="G317" s="14" t="s">
        <v>12173</v>
      </c>
      <c r="H317" s="14">
        <v>2006</v>
      </c>
      <c r="I317" s="12">
        <v>53.25</v>
      </c>
      <c r="J317" s="12">
        <v>0.76</v>
      </c>
      <c r="K317" s="14">
        <v>5601</v>
      </c>
      <c r="L317" s="14" t="s">
        <v>12168</v>
      </c>
      <c r="M317" s="11" t="str">
        <f t="shared" si="6"/>
        <v>Small</v>
      </c>
      <c r="N317" s="11" t="str">
        <f t="shared" si="7"/>
        <v>Short</v>
      </c>
      <c r="O317" s="11" t="str">
        <f t="shared" si="8"/>
        <v>Nearby</v>
      </c>
      <c r="P317" s="11" t="str">
        <f t="shared" si="9"/>
        <v>Small</v>
      </c>
      <c r="Q317" s="11" t="str">
        <f t="shared" si="10"/>
        <v>Sun-like</v>
      </c>
      <c r="R317" s="11">
        <f t="shared" si="11"/>
        <v>0</v>
      </c>
    </row>
    <row r="318" spans="1:18" ht="13">
      <c r="A318" s="11" t="s">
        <v>1669</v>
      </c>
      <c r="B318" s="12">
        <v>1.7000000000000001E-2</v>
      </c>
      <c r="C318" s="12">
        <v>1.1659999999999999</v>
      </c>
      <c r="D318" s="12">
        <v>11.443300000000001</v>
      </c>
      <c r="E318" s="12">
        <v>7.17E-2</v>
      </c>
      <c r="F318" s="13">
        <v>1442</v>
      </c>
      <c r="G318" s="14" t="s">
        <v>12165</v>
      </c>
      <c r="H318" s="14">
        <v>2006</v>
      </c>
      <c r="I318" s="12">
        <v>11.6</v>
      </c>
      <c r="J318" s="12">
        <v>0.38</v>
      </c>
      <c r="K318" s="14">
        <v>3567</v>
      </c>
      <c r="L318" s="14" t="s">
        <v>12168</v>
      </c>
      <c r="M318" s="11" t="str">
        <f t="shared" si="6"/>
        <v>Small</v>
      </c>
      <c r="N318" s="11" t="str">
        <f t="shared" si="7"/>
        <v>Short</v>
      </c>
      <c r="O318" s="11" t="str">
        <f t="shared" si="8"/>
        <v>Nearby</v>
      </c>
      <c r="P318" s="11" t="str">
        <f t="shared" si="9"/>
        <v>Medium</v>
      </c>
      <c r="Q318" s="11" t="str">
        <f t="shared" si="10"/>
        <v>Cool</v>
      </c>
      <c r="R318" s="11">
        <f t="shared" si="11"/>
        <v>0</v>
      </c>
    </row>
    <row r="319" spans="1:18" ht="13">
      <c r="A319" s="11" t="s">
        <v>5257</v>
      </c>
      <c r="B319" s="12">
        <v>0.11</v>
      </c>
      <c r="C319" s="12">
        <v>1.1659999999999999</v>
      </c>
      <c r="D319" s="12">
        <v>7600</v>
      </c>
      <c r="E319" s="12">
        <v>5.4</v>
      </c>
      <c r="F319" s="13">
        <v>1442</v>
      </c>
      <c r="G319" s="14" t="s">
        <v>12165</v>
      </c>
      <c r="H319" s="14">
        <v>2006</v>
      </c>
      <c r="I319" s="12">
        <v>11.6</v>
      </c>
      <c r="J319" s="12">
        <v>0.38</v>
      </c>
      <c r="K319" s="14">
        <v>3567</v>
      </c>
      <c r="L319" s="14" t="s">
        <v>12168</v>
      </c>
      <c r="M319" s="11" t="str">
        <f t="shared" si="6"/>
        <v>Medium</v>
      </c>
      <c r="N319" s="11" t="str">
        <f t="shared" si="7"/>
        <v>Long</v>
      </c>
      <c r="O319" s="11" t="str">
        <f t="shared" si="8"/>
        <v>Nearby</v>
      </c>
      <c r="P319" s="11" t="str">
        <f t="shared" si="9"/>
        <v>Medium</v>
      </c>
      <c r="Q319" s="11" t="str">
        <f t="shared" si="10"/>
        <v>Cool</v>
      </c>
      <c r="R319" s="11">
        <f t="shared" si="11"/>
        <v>0</v>
      </c>
    </row>
    <row r="320" spans="1:18" ht="13">
      <c r="A320" s="11" t="s">
        <v>1672</v>
      </c>
      <c r="B320" s="12">
        <v>3.2099999999999997E-2</v>
      </c>
      <c r="C320" s="12">
        <v>1.1659999999999999</v>
      </c>
      <c r="D320" s="12">
        <v>5.2354000000000003</v>
      </c>
      <c r="E320" s="12">
        <v>5.2999999999999999E-2</v>
      </c>
      <c r="F320" s="13">
        <v>1442</v>
      </c>
      <c r="G320" s="14" t="s">
        <v>12165</v>
      </c>
      <c r="H320" s="14">
        <v>2006</v>
      </c>
      <c r="I320" s="12">
        <v>84.39</v>
      </c>
      <c r="J320" s="12">
        <v>0.69</v>
      </c>
      <c r="K320" s="14">
        <v>4347</v>
      </c>
      <c r="L320" s="14" t="s">
        <v>12228</v>
      </c>
      <c r="M320" s="11" t="str">
        <f t="shared" si="6"/>
        <v>Small</v>
      </c>
      <c r="N320" s="11" t="str">
        <f t="shared" si="7"/>
        <v>Ultra Short</v>
      </c>
      <c r="O320" s="11" t="str">
        <f t="shared" si="8"/>
        <v>Nearby</v>
      </c>
      <c r="P320" s="11" t="str">
        <f t="shared" si="9"/>
        <v>Medium</v>
      </c>
      <c r="Q320" s="11" t="str">
        <f t="shared" si="10"/>
        <v>Sun-like</v>
      </c>
      <c r="R320" s="11">
        <f t="shared" si="11"/>
        <v>0</v>
      </c>
    </row>
    <row r="321" spans="1:18" ht="13">
      <c r="A321" s="11" t="s">
        <v>1426</v>
      </c>
      <c r="B321" s="12">
        <v>3.3349999999999998E-2</v>
      </c>
      <c r="C321" s="12">
        <v>1.1659999999999999</v>
      </c>
      <c r="D321" s="12">
        <v>8.6318199999999994</v>
      </c>
      <c r="E321" s="12">
        <v>6.0699999999999997E-2</v>
      </c>
      <c r="F321" s="13">
        <v>1442</v>
      </c>
      <c r="G321" s="14" t="s">
        <v>12165</v>
      </c>
      <c r="H321" s="14">
        <v>2006</v>
      </c>
      <c r="I321" s="12">
        <v>48.8</v>
      </c>
      <c r="J321" s="12">
        <v>0.4</v>
      </c>
      <c r="K321" s="14">
        <v>3500</v>
      </c>
      <c r="L321" s="14" t="s">
        <v>12168</v>
      </c>
      <c r="M321" s="11" t="str">
        <f t="shared" si="6"/>
        <v>Small</v>
      </c>
      <c r="N321" s="11" t="str">
        <f t="shared" si="7"/>
        <v>Ultra Short</v>
      </c>
      <c r="O321" s="11" t="str">
        <f t="shared" si="8"/>
        <v>Nearby</v>
      </c>
      <c r="P321" s="11" t="str">
        <f t="shared" si="9"/>
        <v>Medium</v>
      </c>
      <c r="Q321" s="11" t="str">
        <f t="shared" si="10"/>
        <v>Cool</v>
      </c>
      <c r="R321" s="11">
        <f t="shared" si="11"/>
        <v>0</v>
      </c>
    </row>
    <row r="322" spans="1:18" ht="13">
      <c r="A322" s="11" t="s">
        <v>1427</v>
      </c>
      <c r="B322" s="12">
        <v>2.1399999999999999E-2</v>
      </c>
      <c r="C322" s="12">
        <v>1.1659999999999999</v>
      </c>
      <c r="D322" s="12">
        <v>25.630579999999998</v>
      </c>
      <c r="E322" s="12">
        <v>0.12540000000000001</v>
      </c>
      <c r="F322" s="13">
        <v>1442</v>
      </c>
      <c r="G322" s="14" t="s">
        <v>12165</v>
      </c>
      <c r="H322" s="14">
        <v>2006</v>
      </c>
      <c r="I322" s="12">
        <v>48.8</v>
      </c>
      <c r="J322" s="12">
        <v>0.4</v>
      </c>
      <c r="K322" s="14">
        <v>3500</v>
      </c>
      <c r="L322" s="14" t="s">
        <v>12168</v>
      </c>
      <c r="M322" s="11" t="str">
        <f t="shared" si="6"/>
        <v>Small</v>
      </c>
      <c r="N322" s="11" t="str">
        <f t="shared" si="7"/>
        <v>Short</v>
      </c>
      <c r="O322" s="11" t="str">
        <f t="shared" si="8"/>
        <v>Nearby</v>
      </c>
      <c r="P322" s="11" t="str">
        <f t="shared" si="9"/>
        <v>Medium</v>
      </c>
      <c r="Q322" s="11" t="str">
        <f t="shared" si="10"/>
        <v>Cool</v>
      </c>
      <c r="R322" s="11">
        <f t="shared" si="11"/>
        <v>0</v>
      </c>
    </row>
    <row r="323" spans="1:18" ht="13">
      <c r="A323" s="11" t="s">
        <v>1428</v>
      </c>
      <c r="B323" s="12">
        <v>9.2499999999999999E-2</v>
      </c>
      <c r="C323" s="12">
        <v>1.1659999999999999</v>
      </c>
      <c r="D323" s="12">
        <v>603.95115999999996</v>
      </c>
      <c r="E323" s="12">
        <v>1.0304</v>
      </c>
      <c r="F323" s="13">
        <v>1442</v>
      </c>
      <c r="G323" s="14" t="s">
        <v>12165</v>
      </c>
      <c r="H323" s="14">
        <v>2006</v>
      </c>
      <c r="I323" s="12">
        <v>48.8</v>
      </c>
      <c r="J323" s="12">
        <v>0.4</v>
      </c>
      <c r="K323" s="14">
        <v>3500</v>
      </c>
      <c r="L323" s="14" t="s">
        <v>12168</v>
      </c>
      <c r="M323" s="11" t="str">
        <f t="shared" si="6"/>
        <v>Small</v>
      </c>
      <c r="N323" s="11" t="str">
        <f t="shared" si="7"/>
        <v>Long</v>
      </c>
      <c r="O323" s="11" t="str">
        <f t="shared" si="8"/>
        <v>Nearby</v>
      </c>
      <c r="P323" s="11" t="str">
        <f t="shared" si="9"/>
        <v>Medium</v>
      </c>
      <c r="Q323" s="11" t="str">
        <f t="shared" si="10"/>
        <v>Cool</v>
      </c>
      <c r="R323" s="11">
        <f t="shared" si="11"/>
        <v>0</v>
      </c>
    </row>
    <row r="324" spans="1:18" ht="13">
      <c r="A324" s="11" t="s">
        <v>1674</v>
      </c>
      <c r="B324" s="12">
        <v>2.6100000000000002E-2</v>
      </c>
      <c r="C324" s="12">
        <v>1.1659999999999999</v>
      </c>
      <c r="D324" s="12">
        <v>17.38</v>
      </c>
      <c r="E324" s="12">
        <v>0.10299999999999999</v>
      </c>
      <c r="F324" s="13">
        <v>1442</v>
      </c>
      <c r="G324" s="14" t="s">
        <v>12165</v>
      </c>
      <c r="H324" s="14">
        <v>2006</v>
      </c>
      <c r="I324" s="12">
        <v>38.950000000000003</v>
      </c>
      <c r="J324" s="12">
        <v>0.43</v>
      </c>
      <c r="K324" s="14">
        <v>3371</v>
      </c>
      <c r="L324" s="14" t="s">
        <v>12168</v>
      </c>
      <c r="M324" s="11" t="str">
        <f t="shared" si="6"/>
        <v>Small</v>
      </c>
      <c r="N324" s="11" t="str">
        <f t="shared" si="7"/>
        <v>Short</v>
      </c>
      <c r="O324" s="11" t="str">
        <f t="shared" si="8"/>
        <v>Nearby</v>
      </c>
      <c r="P324" s="11" t="str">
        <f t="shared" si="9"/>
        <v>Medium</v>
      </c>
      <c r="Q324" s="11" t="str">
        <f t="shared" si="10"/>
        <v>Cool</v>
      </c>
      <c r="R324" s="11">
        <f t="shared" si="11"/>
        <v>0</v>
      </c>
    </row>
    <row r="325" spans="1:18" ht="13">
      <c r="A325" s="11" t="s">
        <v>1675</v>
      </c>
      <c r="B325" s="12">
        <v>2.01E-2</v>
      </c>
      <c r="C325" s="12">
        <v>1.1659999999999999</v>
      </c>
      <c r="D325" s="12">
        <v>24.329000000000001</v>
      </c>
      <c r="E325" s="12">
        <v>0.129</v>
      </c>
      <c r="F325" s="13">
        <v>1442</v>
      </c>
      <c r="G325" s="14" t="s">
        <v>12165</v>
      </c>
      <c r="H325" s="14">
        <v>2006</v>
      </c>
      <c r="I325" s="12">
        <v>38.950000000000003</v>
      </c>
      <c r="J325" s="12">
        <v>0.43</v>
      </c>
      <c r="K325" s="14">
        <v>3371</v>
      </c>
      <c r="L325" s="14" t="s">
        <v>12168</v>
      </c>
      <c r="M325" s="11" t="str">
        <f t="shared" si="6"/>
        <v>Small</v>
      </c>
      <c r="N325" s="11" t="str">
        <f t="shared" si="7"/>
        <v>Short</v>
      </c>
      <c r="O325" s="11" t="str">
        <f t="shared" si="8"/>
        <v>Nearby</v>
      </c>
      <c r="P325" s="11" t="str">
        <f t="shared" si="9"/>
        <v>Medium</v>
      </c>
      <c r="Q325" s="11" t="str">
        <f t="shared" si="10"/>
        <v>Cool</v>
      </c>
      <c r="R325" s="11">
        <f t="shared" si="11"/>
        <v>0</v>
      </c>
    </row>
    <row r="326" spans="1:18" ht="13">
      <c r="A326" s="11" t="s">
        <v>8109</v>
      </c>
      <c r="B326" s="12">
        <v>7.56</v>
      </c>
      <c r="C326" s="12">
        <v>1.1659999999999999</v>
      </c>
      <c r="D326" s="12">
        <v>106.34099999999999</v>
      </c>
      <c r="E326" s="12">
        <v>0.31</v>
      </c>
      <c r="F326" s="13">
        <v>1442</v>
      </c>
      <c r="G326" s="14" t="s">
        <v>12165</v>
      </c>
      <c r="H326" s="14">
        <v>2006</v>
      </c>
      <c r="I326" s="12">
        <v>39.96</v>
      </c>
      <c r="J326" s="12">
        <v>0.43</v>
      </c>
      <c r="K326" s="14">
        <v>3371</v>
      </c>
      <c r="L326" s="14" t="s">
        <v>12168</v>
      </c>
      <c r="M326" s="11" t="str">
        <f t="shared" si="6"/>
        <v>Giant</v>
      </c>
      <c r="N326" s="11" t="str">
        <f t="shared" si="7"/>
        <v>Long</v>
      </c>
      <c r="O326" s="11" t="str">
        <f t="shared" si="8"/>
        <v>Nearby</v>
      </c>
      <c r="P326" s="11" t="str">
        <f t="shared" si="9"/>
        <v>Medium</v>
      </c>
      <c r="Q326" s="11" t="str">
        <f t="shared" si="10"/>
        <v>Cool</v>
      </c>
      <c r="R326" s="11">
        <f t="shared" si="11"/>
        <v>0</v>
      </c>
    </row>
    <row r="327" spans="1:18" ht="13">
      <c r="A327" s="11" t="s">
        <v>8656</v>
      </c>
      <c r="B327" s="12">
        <v>0.44400000000000001</v>
      </c>
      <c r="C327" s="12">
        <v>1.1659999999999999</v>
      </c>
      <c r="D327" s="12">
        <v>69.971000000000004</v>
      </c>
      <c r="E327" s="12">
        <v>0.28299999999999997</v>
      </c>
      <c r="F327" s="13">
        <v>1442</v>
      </c>
      <c r="G327" s="14" t="s">
        <v>12165</v>
      </c>
      <c r="H327" s="14">
        <v>2006</v>
      </c>
      <c r="I327" s="12">
        <v>92.8</v>
      </c>
      <c r="J327" s="12">
        <v>0.62</v>
      </c>
      <c r="K327" s="14">
        <v>5601</v>
      </c>
      <c r="L327" s="14" t="s">
        <v>12229</v>
      </c>
      <c r="M327" s="11" t="str">
        <f t="shared" si="6"/>
        <v>Medium</v>
      </c>
      <c r="N327" s="11" t="str">
        <f t="shared" si="7"/>
        <v>Short</v>
      </c>
      <c r="O327" s="11" t="str">
        <f t="shared" si="8"/>
        <v>Nearby</v>
      </c>
      <c r="P327" s="11" t="str">
        <f t="shared" si="9"/>
        <v>Medium</v>
      </c>
      <c r="Q327" s="11" t="str">
        <f t="shared" si="10"/>
        <v>Sun-like</v>
      </c>
      <c r="R327" s="11">
        <f t="shared" si="11"/>
        <v>0</v>
      </c>
    </row>
    <row r="328" spans="1:18" ht="13">
      <c r="A328" s="11" t="s">
        <v>1431</v>
      </c>
      <c r="B328" s="12">
        <v>0.17</v>
      </c>
      <c r="C328" s="12">
        <v>1.1659999999999999</v>
      </c>
      <c r="D328" s="12">
        <v>125.94</v>
      </c>
      <c r="E328" s="12">
        <v>0.435</v>
      </c>
      <c r="F328" s="13">
        <v>1442</v>
      </c>
      <c r="G328" s="14" t="s">
        <v>12165</v>
      </c>
      <c r="H328" s="14">
        <v>2006</v>
      </c>
      <c r="I328" s="12">
        <v>66</v>
      </c>
      <c r="J328" s="12">
        <v>0.7</v>
      </c>
      <c r="K328" s="14">
        <v>4324</v>
      </c>
      <c r="L328" s="14" t="s">
        <v>12168</v>
      </c>
      <c r="M328" s="11" t="str">
        <f t="shared" si="6"/>
        <v>Medium</v>
      </c>
      <c r="N328" s="11" t="str">
        <f t="shared" si="7"/>
        <v>Long</v>
      </c>
      <c r="O328" s="11" t="str">
        <f t="shared" si="8"/>
        <v>Nearby</v>
      </c>
      <c r="P328" s="11" t="str">
        <f t="shared" si="9"/>
        <v>Medium</v>
      </c>
      <c r="Q328" s="11" t="str">
        <f t="shared" si="10"/>
        <v>Sun-like</v>
      </c>
      <c r="R328" s="11">
        <f t="shared" si="11"/>
        <v>0</v>
      </c>
    </row>
    <row r="329" spans="1:18" ht="13">
      <c r="A329" s="11" t="s">
        <v>1429</v>
      </c>
      <c r="B329" s="12">
        <v>2.7E-2</v>
      </c>
      <c r="C329" s="12">
        <v>1.1659999999999999</v>
      </c>
      <c r="D329" s="12">
        <v>3.8727999999999998</v>
      </c>
      <c r="E329" s="12">
        <v>4.2799999999999998E-2</v>
      </c>
      <c r="F329" s="13">
        <v>1442</v>
      </c>
      <c r="G329" s="14" t="s">
        <v>12165</v>
      </c>
      <c r="H329" s="14">
        <v>2006</v>
      </c>
      <c r="I329" s="12">
        <v>66</v>
      </c>
      <c r="J329" s="12">
        <v>0.7</v>
      </c>
      <c r="K329" s="14">
        <v>4324</v>
      </c>
      <c r="L329" s="14" t="s">
        <v>12230</v>
      </c>
      <c r="M329" s="11" t="str">
        <f t="shared" si="6"/>
        <v>Small</v>
      </c>
      <c r="N329" s="11" t="str">
        <f t="shared" si="7"/>
        <v>Ultra Short</v>
      </c>
      <c r="O329" s="11" t="str">
        <f t="shared" si="8"/>
        <v>Nearby</v>
      </c>
      <c r="P329" s="11" t="str">
        <f t="shared" si="9"/>
        <v>Medium</v>
      </c>
      <c r="Q329" s="11" t="str">
        <f t="shared" si="10"/>
        <v>Sun-like</v>
      </c>
      <c r="R329" s="11">
        <f t="shared" si="11"/>
        <v>0</v>
      </c>
    </row>
    <row r="330" spans="1:18" ht="13">
      <c r="A330" s="11" t="s">
        <v>1676</v>
      </c>
      <c r="B330" s="12">
        <v>0.1</v>
      </c>
      <c r="C330" s="12">
        <v>1.1659999999999999</v>
      </c>
      <c r="D330" s="12">
        <v>471</v>
      </c>
      <c r="E330" s="12">
        <v>0.97</v>
      </c>
      <c r="F330" s="13">
        <v>1442</v>
      </c>
      <c r="G330" s="14" t="s">
        <v>12165</v>
      </c>
      <c r="H330" s="14">
        <v>2006</v>
      </c>
      <c r="I330" s="12">
        <v>18.77</v>
      </c>
      <c r="J330" s="12">
        <v>0.57999999999999996</v>
      </c>
      <c r="K330" s="14">
        <v>3564</v>
      </c>
      <c r="L330" s="14" t="s">
        <v>12168</v>
      </c>
      <c r="M330" s="11" t="str">
        <f t="shared" si="6"/>
        <v>Medium</v>
      </c>
      <c r="N330" s="11" t="str">
        <f t="shared" si="7"/>
        <v>Long</v>
      </c>
      <c r="O330" s="11" t="str">
        <f t="shared" si="8"/>
        <v>Nearby</v>
      </c>
      <c r="P330" s="11" t="str">
        <f t="shared" si="9"/>
        <v>Medium</v>
      </c>
      <c r="Q330" s="11" t="str">
        <f t="shared" si="10"/>
        <v>Cool</v>
      </c>
      <c r="R330" s="11">
        <f t="shared" si="11"/>
        <v>0</v>
      </c>
    </row>
    <row r="331" spans="1:18" ht="13">
      <c r="A331" s="11" t="s">
        <v>8114</v>
      </c>
      <c r="B331" s="12">
        <v>2.5000000000000001E-2</v>
      </c>
      <c r="C331" s="12">
        <v>1.1659999999999999</v>
      </c>
      <c r="D331" s="12">
        <v>122.005</v>
      </c>
      <c r="E331" s="12">
        <v>0.33900000000000002</v>
      </c>
      <c r="F331" s="13">
        <v>1442</v>
      </c>
      <c r="G331" s="14" t="s">
        <v>12165</v>
      </c>
      <c r="H331" s="14">
        <v>2006</v>
      </c>
      <c r="I331" s="12">
        <v>18.78</v>
      </c>
      <c r="J331" s="12">
        <v>0.57999999999999996</v>
      </c>
      <c r="K331" s="14">
        <v>3564</v>
      </c>
      <c r="L331" s="14" t="s">
        <v>12168</v>
      </c>
      <c r="M331" s="11" t="str">
        <f t="shared" si="6"/>
        <v>Small</v>
      </c>
      <c r="N331" s="11" t="str">
        <f t="shared" si="7"/>
        <v>Long</v>
      </c>
      <c r="O331" s="11" t="str">
        <f t="shared" si="8"/>
        <v>Nearby</v>
      </c>
      <c r="P331" s="11" t="str">
        <f t="shared" si="9"/>
        <v>Medium</v>
      </c>
      <c r="Q331" s="11" t="str">
        <f t="shared" si="10"/>
        <v>Cool</v>
      </c>
      <c r="R331" s="11">
        <f t="shared" si="11"/>
        <v>0</v>
      </c>
    </row>
    <row r="332" spans="1:18" ht="13">
      <c r="A332" s="11" t="s">
        <v>8118</v>
      </c>
      <c r="B332" s="12" t="s">
        <v>8119</v>
      </c>
      <c r="C332" s="12">
        <v>1.1659999999999999</v>
      </c>
      <c r="D332" s="12">
        <v>14.238</v>
      </c>
      <c r="E332" s="12">
        <v>8.1799999999999998E-2</v>
      </c>
      <c r="F332" s="13">
        <v>351</v>
      </c>
      <c r="G332" s="14" t="s">
        <v>12165</v>
      </c>
      <c r="H332" s="14">
        <v>2006</v>
      </c>
      <c r="I332" s="12">
        <v>18.204999999999998</v>
      </c>
      <c r="J332" s="12">
        <v>0.36</v>
      </c>
      <c r="K332" s="14">
        <v>3451</v>
      </c>
      <c r="L332" s="14" t="s">
        <v>12231</v>
      </c>
      <c r="M332" s="11" t="str">
        <f t="shared" si="6"/>
        <v>Giant</v>
      </c>
      <c r="N332" s="11" t="str">
        <f t="shared" si="7"/>
        <v>Short</v>
      </c>
      <c r="O332" s="11" t="str">
        <f t="shared" si="8"/>
        <v>Nearby</v>
      </c>
      <c r="P332" s="11" t="str">
        <f t="shared" si="9"/>
        <v>Medium</v>
      </c>
      <c r="Q332" s="11" t="str">
        <f t="shared" si="10"/>
        <v>Cool</v>
      </c>
      <c r="R332" s="11">
        <f t="shared" si="11"/>
        <v>0</v>
      </c>
    </row>
    <row r="333" spans="1:18" ht="13">
      <c r="A333" s="11" t="s">
        <v>1670</v>
      </c>
      <c r="B333" s="12">
        <v>4.0899999999999999E-2</v>
      </c>
      <c r="C333" s="12">
        <v>1.1659999999999999</v>
      </c>
      <c r="D333" s="12">
        <v>15.819000000000001</v>
      </c>
      <c r="E333" s="12">
        <v>0.10100000000000001</v>
      </c>
      <c r="F333" s="13">
        <v>1442</v>
      </c>
      <c r="G333" s="14" t="s">
        <v>12165</v>
      </c>
      <c r="H333" s="14">
        <v>2006</v>
      </c>
      <c r="I333" s="12">
        <v>77.05</v>
      </c>
      <c r="J333" s="12">
        <v>0.53</v>
      </c>
      <c r="K333" s="14">
        <v>3542</v>
      </c>
      <c r="L333" s="14" t="s">
        <v>12232</v>
      </c>
      <c r="M333" s="11" t="str">
        <f t="shared" si="6"/>
        <v>Small</v>
      </c>
      <c r="N333" s="11" t="str">
        <f t="shared" si="7"/>
        <v>Short</v>
      </c>
      <c r="O333" s="11" t="str">
        <f t="shared" si="8"/>
        <v>Nearby</v>
      </c>
      <c r="P333" s="11" t="str">
        <f t="shared" si="9"/>
        <v>Medium</v>
      </c>
      <c r="Q333" s="11" t="str">
        <f t="shared" si="10"/>
        <v>Cool</v>
      </c>
      <c r="R333" s="11">
        <f t="shared" si="11"/>
        <v>0</v>
      </c>
    </row>
    <row r="334" spans="1:18" ht="13">
      <c r="A334" s="11" t="s">
        <v>4865</v>
      </c>
      <c r="B334" s="12">
        <v>9.0900000000000009E-3</v>
      </c>
      <c r="C334" s="12">
        <v>1.1659999999999999</v>
      </c>
      <c r="D334" s="12">
        <v>18.649799999999999</v>
      </c>
      <c r="E334" s="12">
        <v>9.1101000000000001E-2</v>
      </c>
      <c r="F334" s="13">
        <v>259</v>
      </c>
      <c r="G334" s="14" t="s">
        <v>12165</v>
      </c>
      <c r="H334" s="14">
        <v>2006</v>
      </c>
      <c r="I334" s="12">
        <v>12</v>
      </c>
      <c r="J334" s="12">
        <v>0.28999999999999998</v>
      </c>
      <c r="K334" s="14">
        <v>3382</v>
      </c>
      <c r="L334" s="14" t="s">
        <v>12233</v>
      </c>
      <c r="M334" s="11" t="str">
        <f t="shared" si="6"/>
        <v>Small</v>
      </c>
      <c r="N334" s="11" t="str">
        <f t="shared" si="7"/>
        <v>Short</v>
      </c>
      <c r="O334" s="11" t="str">
        <f t="shared" si="8"/>
        <v>Nearby</v>
      </c>
      <c r="P334" s="11" t="str">
        <f t="shared" si="9"/>
        <v>Medium</v>
      </c>
      <c r="Q334" s="11" t="str">
        <f t="shared" si="10"/>
        <v>Cool</v>
      </c>
      <c r="R334" s="11">
        <f t="shared" si="11"/>
        <v>0</v>
      </c>
    </row>
    <row r="335" spans="1:18" ht="13">
      <c r="A335" s="11" t="s">
        <v>4867</v>
      </c>
      <c r="B335" s="12">
        <v>3.7100000000000002E-3</v>
      </c>
      <c r="C335" s="12">
        <v>1.1659999999999999</v>
      </c>
      <c r="D335" s="12">
        <v>4.7233999999999998</v>
      </c>
      <c r="E335" s="12">
        <v>3.6466999999999999E-2</v>
      </c>
      <c r="F335" s="13">
        <v>1442</v>
      </c>
      <c r="G335" s="14" t="s">
        <v>12165</v>
      </c>
      <c r="H335" s="14">
        <v>2006</v>
      </c>
      <c r="I335" s="12">
        <v>12</v>
      </c>
      <c r="J335" s="12">
        <v>0.28999999999999998</v>
      </c>
      <c r="K335" s="14">
        <v>3382</v>
      </c>
      <c r="L335" s="14" t="s">
        <v>12168</v>
      </c>
      <c r="M335" s="11" t="str">
        <f t="shared" si="6"/>
        <v>Small</v>
      </c>
      <c r="N335" s="11" t="str">
        <f t="shared" si="7"/>
        <v>Ultra Short</v>
      </c>
      <c r="O335" s="11" t="str">
        <f t="shared" si="8"/>
        <v>Nearby</v>
      </c>
      <c r="P335" s="11" t="str">
        <f t="shared" si="9"/>
        <v>Medium</v>
      </c>
      <c r="Q335" s="11" t="str">
        <f t="shared" si="10"/>
        <v>Cool</v>
      </c>
      <c r="R335" s="11">
        <f t="shared" si="11"/>
        <v>0</v>
      </c>
    </row>
    <row r="336" spans="1:18" ht="13">
      <c r="A336" s="11" t="s">
        <v>12234</v>
      </c>
      <c r="B336" s="12">
        <v>2.759E-2</v>
      </c>
      <c r="C336" s="12">
        <v>1.1659999999999999</v>
      </c>
      <c r="D336" s="12">
        <v>11.949</v>
      </c>
      <c r="E336" s="12">
        <v>7.9000000000000001E-2</v>
      </c>
      <c r="F336" s="13">
        <v>1442</v>
      </c>
      <c r="G336" s="14" t="s">
        <v>12165</v>
      </c>
      <c r="H336" s="14">
        <v>2006</v>
      </c>
      <c r="I336" s="12">
        <v>54.2</v>
      </c>
      <c r="J336" s="12">
        <v>0.47</v>
      </c>
      <c r="K336" s="14">
        <v>5601</v>
      </c>
      <c r="L336" s="14" t="s">
        <v>12168</v>
      </c>
      <c r="M336" s="11" t="str">
        <f t="shared" si="6"/>
        <v>Small</v>
      </c>
      <c r="N336" s="11" t="str">
        <f t="shared" si="7"/>
        <v>Short</v>
      </c>
      <c r="O336" s="11" t="str">
        <f t="shared" si="8"/>
        <v>Nearby</v>
      </c>
      <c r="P336" s="11" t="str">
        <f t="shared" si="9"/>
        <v>Medium</v>
      </c>
      <c r="Q336" s="11" t="str">
        <f t="shared" si="10"/>
        <v>Sun-like</v>
      </c>
      <c r="R336" s="11">
        <f t="shared" si="11"/>
        <v>0</v>
      </c>
    </row>
    <row r="337" spans="1:18" ht="13">
      <c r="A337" s="11" t="s">
        <v>4872</v>
      </c>
      <c r="B337" s="12">
        <v>5.5999999999999999E-3</v>
      </c>
      <c r="C337" s="12">
        <v>1.1659999999999999</v>
      </c>
      <c r="D337" s="12">
        <v>1.2200299999999999</v>
      </c>
      <c r="E337" s="12">
        <v>1.9699999999999999E-2</v>
      </c>
      <c r="F337" s="13">
        <v>1442</v>
      </c>
      <c r="G337" s="14" t="s">
        <v>12165</v>
      </c>
      <c r="H337" s="14">
        <v>2006</v>
      </c>
      <c r="I337" s="12">
        <v>92.9</v>
      </c>
      <c r="J337" s="12">
        <v>0.68</v>
      </c>
      <c r="K337" s="14">
        <v>3717</v>
      </c>
      <c r="L337" s="14" t="s">
        <v>12168</v>
      </c>
      <c r="M337" s="11" t="str">
        <f t="shared" si="6"/>
        <v>Small</v>
      </c>
      <c r="N337" s="11" t="str">
        <f t="shared" si="7"/>
        <v>Ultra Short</v>
      </c>
      <c r="O337" s="11" t="str">
        <f t="shared" si="8"/>
        <v>Nearby</v>
      </c>
      <c r="P337" s="11" t="str">
        <f t="shared" si="9"/>
        <v>Medium</v>
      </c>
      <c r="Q337" s="11" t="str">
        <f t="shared" si="10"/>
        <v>Cool</v>
      </c>
      <c r="R337" s="11">
        <f t="shared" si="11"/>
        <v>0</v>
      </c>
    </row>
    <row r="338" spans="1:18" ht="13">
      <c r="A338" s="11" t="s">
        <v>4873</v>
      </c>
      <c r="B338" s="12">
        <v>1.315E-2</v>
      </c>
      <c r="C338" s="12">
        <v>1.1659999999999999</v>
      </c>
      <c r="D338" s="12">
        <v>5.9740000000000002</v>
      </c>
      <c r="E338" s="12">
        <v>5.7000000000000002E-2</v>
      </c>
      <c r="F338" s="13">
        <v>1442</v>
      </c>
      <c r="G338" s="14" t="s">
        <v>12165</v>
      </c>
      <c r="H338" s="14">
        <v>2006</v>
      </c>
      <c r="I338" s="12">
        <v>92.9</v>
      </c>
      <c r="J338" s="12">
        <v>0.68</v>
      </c>
      <c r="K338" s="14">
        <v>3717</v>
      </c>
      <c r="L338" s="14" t="s">
        <v>12168</v>
      </c>
      <c r="M338" s="11" t="str">
        <f t="shared" si="6"/>
        <v>Small</v>
      </c>
      <c r="N338" s="11" t="str">
        <f t="shared" si="7"/>
        <v>Ultra Short</v>
      </c>
      <c r="O338" s="11" t="str">
        <f t="shared" si="8"/>
        <v>Nearby</v>
      </c>
      <c r="P338" s="11" t="str">
        <f t="shared" si="9"/>
        <v>Medium</v>
      </c>
      <c r="Q338" s="11" t="str">
        <f t="shared" si="10"/>
        <v>Cool</v>
      </c>
      <c r="R338" s="11">
        <f t="shared" si="11"/>
        <v>0</v>
      </c>
    </row>
    <row r="339" spans="1:18" ht="13">
      <c r="A339" s="11" t="s">
        <v>4874</v>
      </c>
      <c r="B339" s="12">
        <v>3.304E-2</v>
      </c>
      <c r="C339" s="12">
        <v>1.1659999999999999</v>
      </c>
      <c r="D339" s="12">
        <v>257.8</v>
      </c>
      <c r="E339" s="12">
        <v>0.69799999999999995</v>
      </c>
      <c r="F339" s="13">
        <v>1442</v>
      </c>
      <c r="G339" s="14" t="s">
        <v>12165</v>
      </c>
      <c r="H339" s="14">
        <v>2006</v>
      </c>
      <c r="I339" s="12">
        <v>92.9</v>
      </c>
      <c r="J339" s="12">
        <v>0.68</v>
      </c>
      <c r="K339" s="14">
        <v>3717</v>
      </c>
      <c r="L339" s="14" t="s">
        <v>12168</v>
      </c>
      <c r="M339" s="11" t="str">
        <f t="shared" si="6"/>
        <v>Small</v>
      </c>
      <c r="N339" s="11" t="str">
        <f t="shared" si="7"/>
        <v>Long</v>
      </c>
      <c r="O339" s="11" t="str">
        <f t="shared" si="8"/>
        <v>Nearby</v>
      </c>
      <c r="P339" s="11" t="str">
        <f t="shared" si="9"/>
        <v>Medium</v>
      </c>
      <c r="Q339" s="11" t="str">
        <f t="shared" si="10"/>
        <v>Cool</v>
      </c>
      <c r="R339" s="11">
        <f t="shared" si="11"/>
        <v>0</v>
      </c>
    </row>
    <row r="340" spans="1:18" ht="13">
      <c r="A340" s="11" t="s">
        <v>9449</v>
      </c>
      <c r="B340" s="12">
        <v>2.13</v>
      </c>
      <c r="C340" s="12">
        <v>1.1659999999999999</v>
      </c>
      <c r="D340" s="12">
        <v>6700</v>
      </c>
      <c r="E340" s="12">
        <v>1442</v>
      </c>
      <c r="F340" s="13">
        <v>1442</v>
      </c>
      <c r="G340" s="14" t="s">
        <v>12165</v>
      </c>
      <c r="H340" s="14">
        <v>2006</v>
      </c>
      <c r="I340" s="12">
        <v>49.25</v>
      </c>
      <c r="J340" s="12">
        <v>0.42</v>
      </c>
      <c r="K340" s="14">
        <v>3510</v>
      </c>
      <c r="L340" s="14" t="s">
        <v>12168</v>
      </c>
      <c r="M340" s="11" t="str">
        <f t="shared" si="6"/>
        <v>Giant</v>
      </c>
      <c r="N340" s="11" t="str">
        <f t="shared" si="7"/>
        <v>Long</v>
      </c>
      <c r="O340" s="11" t="str">
        <f t="shared" si="8"/>
        <v>Nearby</v>
      </c>
      <c r="P340" s="11" t="str">
        <f t="shared" si="9"/>
        <v>Medium</v>
      </c>
      <c r="Q340" s="11" t="str">
        <f t="shared" si="10"/>
        <v>Cool</v>
      </c>
      <c r="R340" s="11">
        <f t="shared" si="11"/>
        <v>0</v>
      </c>
    </row>
    <row r="341" spans="1:18" ht="13">
      <c r="A341" s="11" t="s">
        <v>1433</v>
      </c>
      <c r="B341" s="12">
        <v>2.2999999999999998</v>
      </c>
      <c r="C341" s="12">
        <v>1.1659999999999999</v>
      </c>
      <c r="D341" s="12">
        <v>4100</v>
      </c>
      <c r="E341" s="12">
        <v>4.5</v>
      </c>
      <c r="F341" s="13">
        <v>1442</v>
      </c>
      <c r="G341" s="14" t="s">
        <v>12165</v>
      </c>
      <c r="H341" s="14">
        <v>2006</v>
      </c>
      <c r="I341" s="12">
        <v>65.3</v>
      </c>
      <c r="J341" s="12">
        <v>0.69</v>
      </c>
      <c r="K341" s="14">
        <v>3900</v>
      </c>
      <c r="L341" s="14" t="s">
        <v>12168</v>
      </c>
      <c r="M341" s="11" t="str">
        <f t="shared" si="6"/>
        <v>Giant</v>
      </c>
      <c r="N341" s="11" t="str">
        <f t="shared" si="7"/>
        <v>Long</v>
      </c>
      <c r="O341" s="11" t="str">
        <f t="shared" si="8"/>
        <v>Nearby</v>
      </c>
      <c r="P341" s="11" t="str">
        <f t="shared" si="9"/>
        <v>Medium</v>
      </c>
      <c r="Q341" s="11" t="str">
        <f t="shared" si="10"/>
        <v>Cool</v>
      </c>
      <c r="R341" s="11">
        <f t="shared" si="11"/>
        <v>0</v>
      </c>
    </row>
    <row r="342" spans="1:18" ht="13">
      <c r="A342" s="11" t="s">
        <v>1687</v>
      </c>
      <c r="B342" s="12">
        <v>7.4060000000000001E-2</v>
      </c>
      <c r="C342" s="12">
        <v>1.1659999999999999</v>
      </c>
      <c r="D342" s="12">
        <v>30.598700000000001</v>
      </c>
      <c r="E342" s="12">
        <v>0.14338999999999999</v>
      </c>
      <c r="F342" s="13">
        <v>1442</v>
      </c>
      <c r="G342" s="14" t="s">
        <v>12165</v>
      </c>
      <c r="H342" s="14">
        <v>2006</v>
      </c>
      <c r="I342" s="12">
        <v>51.4</v>
      </c>
      <c r="J342" s="12">
        <v>0.42</v>
      </c>
      <c r="K342" s="14">
        <v>3466</v>
      </c>
      <c r="L342" s="14" t="s">
        <v>12168</v>
      </c>
      <c r="M342" s="11" t="str">
        <f t="shared" si="6"/>
        <v>Small</v>
      </c>
      <c r="N342" s="11" t="str">
        <f t="shared" si="7"/>
        <v>Short</v>
      </c>
      <c r="O342" s="11" t="str">
        <f t="shared" si="8"/>
        <v>Nearby</v>
      </c>
      <c r="P342" s="11" t="str">
        <f t="shared" si="9"/>
        <v>Medium</v>
      </c>
      <c r="Q342" s="11" t="str">
        <f t="shared" si="10"/>
        <v>Cool</v>
      </c>
      <c r="R342" s="11">
        <f t="shared" si="11"/>
        <v>0</v>
      </c>
    </row>
    <row r="343" spans="1:18" ht="13">
      <c r="A343" s="11" t="s">
        <v>1688</v>
      </c>
      <c r="B343" s="12">
        <v>6.6360000000000002E-2</v>
      </c>
      <c r="C343" s="12">
        <v>1.1659999999999999</v>
      </c>
      <c r="D343" s="12">
        <v>122.61960000000001</v>
      </c>
      <c r="E343" s="12">
        <v>0.36175000000000002</v>
      </c>
      <c r="F343" s="13">
        <v>1442</v>
      </c>
      <c r="G343" s="14" t="s">
        <v>12165</v>
      </c>
      <c r="H343" s="14">
        <v>2006</v>
      </c>
      <c r="I343" s="12">
        <v>51.4</v>
      </c>
      <c r="J343" s="12">
        <v>0.42</v>
      </c>
      <c r="K343" s="14">
        <v>3466</v>
      </c>
      <c r="L343" s="14" t="s">
        <v>12168</v>
      </c>
      <c r="M343" s="11" t="str">
        <f t="shared" si="6"/>
        <v>Small</v>
      </c>
      <c r="N343" s="11" t="str">
        <f t="shared" si="7"/>
        <v>Long</v>
      </c>
      <c r="O343" s="11" t="str">
        <f t="shared" si="8"/>
        <v>Nearby</v>
      </c>
      <c r="P343" s="11" t="str">
        <f t="shared" si="9"/>
        <v>Medium</v>
      </c>
      <c r="Q343" s="11" t="str">
        <f t="shared" si="10"/>
        <v>Cool</v>
      </c>
      <c r="R343" s="11">
        <f t="shared" si="11"/>
        <v>0</v>
      </c>
    </row>
    <row r="344" spans="1:18" ht="13">
      <c r="A344" s="11" t="s">
        <v>4875</v>
      </c>
      <c r="B344" s="12">
        <v>2.3910000000000001E-2</v>
      </c>
      <c r="C344" s="12">
        <v>1.1659999999999999</v>
      </c>
      <c r="D344" s="12">
        <v>48.134500000000003</v>
      </c>
      <c r="E344" s="12">
        <v>0.19394</v>
      </c>
      <c r="F344" s="13">
        <v>1442</v>
      </c>
      <c r="G344" s="14" t="s">
        <v>12165</v>
      </c>
      <c r="H344" s="14">
        <v>2006</v>
      </c>
      <c r="I344" s="12">
        <v>51.4</v>
      </c>
      <c r="J344" s="12">
        <v>0.42</v>
      </c>
      <c r="K344" s="14">
        <v>3466</v>
      </c>
      <c r="L344" s="14" t="s">
        <v>12168</v>
      </c>
      <c r="M344" s="11" t="str">
        <f t="shared" si="6"/>
        <v>Small</v>
      </c>
      <c r="N344" s="11" t="str">
        <f t="shared" si="7"/>
        <v>Short</v>
      </c>
      <c r="O344" s="11" t="str">
        <f t="shared" si="8"/>
        <v>Nearby</v>
      </c>
      <c r="P344" s="11" t="str">
        <f t="shared" si="9"/>
        <v>Medium</v>
      </c>
      <c r="Q344" s="11" t="str">
        <f t="shared" si="10"/>
        <v>Cool</v>
      </c>
      <c r="R344" s="11">
        <f t="shared" si="11"/>
        <v>0</v>
      </c>
    </row>
    <row r="345" spans="1:18" ht="13">
      <c r="A345" s="11" t="s">
        <v>4876</v>
      </c>
      <c r="B345" s="12">
        <v>1.0319999999999999E-2</v>
      </c>
      <c r="C345" s="12">
        <v>1.1659999999999999</v>
      </c>
      <c r="D345" s="12">
        <v>13.254300000000001</v>
      </c>
      <c r="E345" s="12">
        <v>8.208E-2</v>
      </c>
      <c r="F345" s="13">
        <v>1442</v>
      </c>
      <c r="G345" s="14" t="s">
        <v>12165</v>
      </c>
      <c r="H345" s="14">
        <v>2006</v>
      </c>
      <c r="I345" s="12">
        <v>51.4</v>
      </c>
      <c r="J345" s="12">
        <v>0.42</v>
      </c>
      <c r="K345" s="14">
        <v>3466</v>
      </c>
      <c r="L345" s="14" t="s">
        <v>12168</v>
      </c>
      <c r="M345" s="11" t="str">
        <f t="shared" si="6"/>
        <v>Small</v>
      </c>
      <c r="N345" s="11" t="str">
        <f t="shared" si="7"/>
        <v>Short</v>
      </c>
      <c r="O345" s="11" t="str">
        <f t="shared" si="8"/>
        <v>Nearby</v>
      </c>
      <c r="P345" s="11" t="str">
        <f t="shared" si="9"/>
        <v>Medium</v>
      </c>
      <c r="Q345" s="11" t="str">
        <f t="shared" si="10"/>
        <v>Cool</v>
      </c>
      <c r="R345" s="11">
        <f t="shared" si="11"/>
        <v>0</v>
      </c>
    </row>
    <row r="346" spans="1:18" ht="13">
      <c r="A346" s="11" t="s">
        <v>4877</v>
      </c>
      <c r="B346" s="12">
        <v>6.3600000000000002E-3</v>
      </c>
      <c r="C346" s="12">
        <v>1.1659999999999999</v>
      </c>
      <c r="D346" s="12">
        <v>5.3635999999999999</v>
      </c>
      <c r="E346" s="12">
        <v>3.2820000000000002E-2</v>
      </c>
      <c r="F346" s="13">
        <v>1442</v>
      </c>
      <c r="G346" s="14" t="s">
        <v>12165</v>
      </c>
      <c r="H346" s="14">
        <v>2006</v>
      </c>
      <c r="I346" s="12">
        <v>17.399999999999999</v>
      </c>
      <c r="J346" s="12">
        <v>0.16</v>
      </c>
      <c r="K346" s="14">
        <v>3159</v>
      </c>
      <c r="L346" s="14" t="s">
        <v>12168</v>
      </c>
      <c r="M346" s="11" t="str">
        <f t="shared" si="6"/>
        <v>Small</v>
      </c>
      <c r="N346" s="11" t="str">
        <f t="shared" si="7"/>
        <v>Ultra Short</v>
      </c>
      <c r="O346" s="11" t="str">
        <f t="shared" si="8"/>
        <v>Nearby</v>
      </c>
      <c r="P346" s="11" t="str">
        <f t="shared" si="9"/>
        <v>Medium</v>
      </c>
      <c r="Q346" s="11" t="str">
        <f t="shared" si="10"/>
        <v>Cool</v>
      </c>
      <c r="R346" s="11">
        <f t="shared" si="11"/>
        <v>0</v>
      </c>
    </row>
    <row r="347" spans="1:18" ht="13">
      <c r="A347" s="11" t="s">
        <v>4878</v>
      </c>
      <c r="B347" s="12">
        <v>7.2700000000000004E-3</v>
      </c>
      <c r="C347" s="12">
        <v>1.1659999999999999</v>
      </c>
      <c r="D347" s="12">
        <v>40.54</v>
      </c>
      <c r="E347" s="12">
        <v>0.12640000000000001</v>
      </c>
      <c r="F347" s="13">
        <v>1442</v>
      </c>
      <c r="G347" s="14" t="s">
        <v>12165</v>
      </c>
      <c r="H347" s="14">
        <v>2006</v>
      </c>
      <c r="I347" s="12">
        <v>17.399999999999999</v>
      </c>
      <c r="J347" s="12">
        <v>0.16</v>
      </c>
      <c r="K347" s="14">
        <v>3159</v>
      </c>
      <c r="L347" s="14" t="s">
        <v>12168</v>
      </c>
      <c r="M347" s="11" t="str">
        <f t="shared" si="6"/>
        <v>Small</v>
      </c>
      <c r="N347" s="11" t="str">
        <f t="shared" si="7"/>
        <v>Short</v>
      </c>
      <c r="O347" s="11" t="str">
        <f t="shared" si="8"/>
        <v>Nearby</v>
      </c>
      <c r="P347" s="11" t="str">
        <f t="shared" si="9"/>
        <v>Medium</v>
      </c>
      <c r="Q347" s="11" t="str">
        <f t="shared" si="10"/>
        <v>Cool</v>
      </c>
      <c r="R347" s="11">
        <f t="shared" si="11"/>
        <v>0</v>
      </c>
    </row>
    <row r="348" spans="1:18" ht="13">
      <c r="A348" s="11" t="s">
        <v>1689</v>
      </c>
      <c r="B348" s="12">
        <v>2.0799999999999999E-2</v>
      </c>
      <c r="C348" s="12">
        <v>1.1659999999999999</v>
      </c>
      <c r="D348" s="12">
        <v>14.207000000000001</v>
      </c>
      <c r="E348" s="12">
        <v>8.8999999999999996E-2</v>
      </c>
      <c r="F348" s="13">
        <v>1442</v>
      </c>
      <c r="G348" s="14" t="s">
        <v>12165</v>
      </c>
      <c r="H348" s="14">
        <v>2006</v>
      </c>
      <c r="I348" s="12">
        <v>77.099999999999994</v>
      </c>
      <c r="J348" s="12">
        <v>0.47</v>
      </c>
      <c r="K348" s="14">
        <v>3526</v>
      </c>
      <c r="L348" s="14" t="s">
        <v>12168</v>
      </c>
      <c r="M348" s="11" t="str">
        <f t="shared" si="6"/>
        <v>Small</v>
      </c>
      <c r="N348" s="11" t="str">
        <f t="shared" si="7"/>
        <v>Short</v>
      </c>
      <c r="O348" s="11" t="str">
        <f t="shared" si="8"/>
        <v>Nearby</v>
      </c>
      <c r="P348" s="11" t="str">
        <f t="shared" si="9"/>
        <v>Medium</v>
      </c>
      <c r="Q348" s="11" t="str">
        <f t="shared" si="10"/>
        <v>Cool</v>
      </c>
      <c r="R348" s="11">
        <f t="shared" si="11"/>
        <v>0</v>
      </c>
    </row>
    <row r="349" spans="1:18" ht="13">
      <c r="A349" s="11" t="s">
        <v>1171</v>
      </c>
      <c r="B349" s="12">
        <v>4.2999999999999997E-2</v>
      </c>
      <c r="C349" s="12">
        <v>0.34599999999999997</v>
      </c>
      <c r="D349" s="12">
        <v>3.3366487</v>
      </c>
      <c r="E349" s="12">
        <v>3.1E-2</v>
      </c>
      <c r="F349" s="13">
        <v>1442</v>
      </c>
      <c r="G349" s="14" t="s">
        <v>12165</v>
      </c>
      <c r="H349" s="14">
        <v>2006</v>
      </c>
      <c r="I349" s="12">
        <v>82</v>
      </c>
      <c r="J349" s="12">
        <v>0.51</v>
      </c>
      <c r="K349" s="14">
        <v>3652</v>
      </c>
      <c r="L349" s="14" t="s">
        <v>12168</v>
      </c>
      <c r="M349" s="11" t="str">
        <f t="shared" si="6"/>
        <v>Small</v>
      </c>
      <c r="N349" s="11" t="str">
        <f t="shared" si="7"/>
        <v>Ultra Short</v>
      </c>
      <c r="O349" s="11" t="str">
        <f t="shared" si="8"/>
        <v>Nearby</v>
      </c>
      <c r="P349" s="11" t="str">
        <f t="shared" si="9"/>
        <v>Small</v>
      </c>
      <c r="Q349" s="11" t="str">
        <f t="shared" si="10"/>
        <v>Cool</v>
      </c>
      <c r="R349" s="11">
        <f t="shared" si="11"/>
        <v>0</v>
      </c>
    </row>
    <row r="350" spans="1:18" ht="13">
      <c r="A350" s="11" t="s">
        <v>7257</v>
      </c>
      <c r="B350" s="12">
        <v>0.46300000000000002</v>
      </c>
      <c r="C350" s="12">
        <v>1.1659999999999999</v>
      </c>
      <c r="D350" s="12">
        <v>203.59</v>
      </c>
      <c r="E350" s="12">
        <v>0.33800000000000002</v>
      </c>
      <c r="F350" s="13">
        <v>1442</v>
      </c>
      <c r="G350" s="14" t="s">
        <v>12165</v>
      </c>
      <c r="H350" s="14">
        <v>2006</v>
      </c>
      <c r="I350" s="12">
        <v>30.95</v>
      </c>
      <c r="J350" s="12">
        <v>0.123</v>
      </c>
      <c r="K350" s="14">
        <v>3081</v>
      </c>
      <c r="L350" s="14" t="s">
        <v>12168</v>
      </c>
      <c r="M350" s="11" t="str">
        <f t="shared" si="6"/>
        <v>Medium</v>
      </c>
      <c r="N350" s="11" t="str">
        <f t="shared" si="7"/>
        <v>Long</v>
      </c>
      <c r="O350" s="11" t="str">
        <f t="shared" si="8"/>
        <v>Nearby</v>
      </c>
      <c r="P350" s="11" t="str">
        <f t="shared" si="9"/>
        <v>Medium</v>
      </c>
      <c r="Q350" s="11" t="str">
        <f t="shared" si="10"/>
        <v>Cool</v>
      </c>
      <c r="R350" s="11">
        <f t="shared" si="11"/>
        <v>0</v>
      </c>
    </row>
    <row r="351" spans="1:18" ht="13">
      <c r="A351" s="11" t="s">
        <v>7226</v>
      </c>
      <c r="B351" s="12">
        <v>5.79E-3</v>
      </c>
      <c r="C351" s="12">
        <v>0.109</v>
      </c>
      <c r="D351" s="12">
        <v>3.93072</v>
      </c>
      <c r="E351" s="12">
        <v>3.5000000000000003E-2</v>
      </c>
      <c r="F351" s="13">
        <v>525</v>
      </c>
      <c r="G351" s="14" t="s">
        <v>12173</v>
      </c>
      <c r="H351" s="14">
        <v>2006</v>
      </c>
      <c r="I351" s="12">
        <v>30.8</v>
      </c>
      <c r="J351" s="12">
        <v>0.34200000000000003</v>
      </c>
      <c r="K351" s="14">
        <v>3505</v>
      </c>
      <c r="L351" s="14" t="s">
        <v>12168</v>
      </c>
      <c r="M351" s="11" t="str">
        <f t="shared" si="6"/>
        <v>Small</v>
      </c>
      <c r="N351" s="11" t="str">
        <f t="shared" si="7"/>
        <v>Ultra Short</v>
      </c>
      <c r="O351" s="11" t="str">
        <f t="shared" si="8"/>
        <v>Nearby</v>
      </c>
      <c r="P351" s="11" t="str">
        <f t="shared" si="9"/>
        <v>Small</v>
      </c>
      <c r="Q351" s="11" t="str">
        <f t="shared" si="10"/>
        <v>Cool</v>
      </c>
      <c r="R351" s="11">
        <f t="shared" si="11"/>
        <v>0</v>
      </c>
    </row>
    <row r="352" spans="1:18" ht="13">
      <c r="A352" s="11" t="s">
        <v>7227</v>
      </c>
      <c r="B352" s="12">
        <v>1.0699999999999999E-2</v>
      </c>
      <c r="C352" s="12">
        <v>1.1659999999999999</v>
      </c>
      <c r="D352" s="12">
        <v>9.1247000000000007</v>
      </c>
      <c r="E352" s="12">
        <v>6.0999999999999999E-2</v>
      </c>
      <c r="F352" s="13">
        <v>401.2</v>
      </c>
      <c r="G352" s="14" t="s">
        <v>12165</v>
      </c>
      <c r="H352" s="14">
        <v>2006</v>
      </c>
      <c r="I352" s="12">
        <v>30.8</v>
      </c>
      <c r="J352" s="12">
        <v>0.34200000000000003</v>
      </c>
      <c r="K352" s="14">
        <v>3505</v>
      </c>
      <c r="L352" s="14" t="s">
        <v>12168</v>
      </c>
      <c r="M352" s="11" t="str">
        <f t="shared" si="6"/>
        <v>Small</v>
      </c>
      <c r="N352" s="11" t="str">
        <f t="shared" si="7"/>
        <v>Ultra Short</v>
      </c>
      <c r="O352" s="11" t="str">
        <f t="shared" si="8"/>
        <v>Nearby</v>
      </c>
      <c r="P352" s="11" t="str">
        <f t="shared" si="9"/>
        <v>Medium</v>
      </c>
      <c r="Q352" s="11" t="str">
        <f t="shared" si="10"/>
        <v>Cool</v>
      </c>
      <c r="R352" s="11">
        <f t="shared" si="11"/>
        <v>0</v>
      </c>
    </row>
    <row r="353" spans="1:18" ht="13">
      <c r="A353" s="11" t="s">
        <v>7228</v>
      </c>
      <c r="B353" s="12">
        <v>1.9E-2</v>
      </c>
      <c r="C353" s="12">
        <v>1.1659999999999999</v>
      </c>
      <c r="D353" s="12">
        <v>55.661000000000001</v>
      </c>
      <c r="E353" s="12">
        <v>0.20399999999999999</v>
      </c>
      <c r="F353" s="13">
        <v>219.6</v>
      </c>
      <c r="G353" s="14" t="s">
        <v>12165</v>
      </c>
      <c r="H353" s="14">
        <v>2006</v>
      </c>
      <c r="I353" s="12">
        <v>30.8</v>
      </c>
      <c r="J353" s="12">
        <v>0.34200000000000003</v>
      </c>
      <c r="K353" s="14">
        <v>3505</v>
      </c>
      <c r="L353" s="14" t="s">
        <v>12235</v>
      </c>
      <c r="M353" s="11" t="str">
        <f t="shared" si="6"/>
        <v>Small</v>
      </c>
      <c r="N353" s="11" t="str">
        <f t="shared" si="7"/>
        <v>Short</v>
      </c>
      <c r="O353" s="11" t="str">
        <f t="shared" si="8"/>
        <v>Nearby</v>
      </c>
      <c r="P353" s="11" t="str">
        <f t="shared" si="9"/>
        <v>Medium</v>
      </c>
      <c r="Q353" s="11" t="str">
        <f t="shared" si="10"/>
        <v>Cool</v>
      </c>
      <c r="R353" s="11">
        <f t="shared" si="11"/>
        <v>0</v>
      </c>
    </row>
    <row r="354" spans="1:18" ht="13">
      <c r="A354" s="11" t="s">
        <v>579</v>
      </c>
      <c r="B354" s="12">
        <v>2.5999999999999999E-2</v>
      </c>
      <c r="C354" s="12">
        <v>1.1659999999999999</v>
      </c>
      <c r="D354" s="12">
        <v>2.64561</v>
      </c>
      <c r="E354" s="12">
        <v>2.87E-2</v>
      </c>
      <c r="F354" s="13">
        <v>1442</v>
      </c>
      <c r="G354" s="14" t="s">
        <v>12165</v>
      </c>
      <c r="H354" s="14">
        <v>2006</v>
      </c>
      <c r="I354" s="12">
        <v>64.58</v>
      </c>
      <c r="J354" s="12">
        <v>0.45</v>
      </c>
      <c r="K354" s="14">
        <v>3685</v>
      </c>
      <c r="L354" s="14" t="s">
        <v>12168</v>
      </c>
      <c r="M354" s="11" t="str">
        <f t="shared" si="6"/>
        <v>Small</v>
      </c>
      <c r="N354" s="11" t="str">
        <f t="shared" si="7"/>
        <v>Ultra Short</v>
      </c>
      <c r="O354" s="11" t="str">
        <f t="shared" si="8"/>
        <v>Nearby</v>
      </c>
      <c r="P354" s="11" t="str">
        <f t="shared" si="9"/>
        <v>Medium</v>
      </c>
      <c r="Q354" s="11" t="str">
        <f t="shared" si="10"/>
        <v>Cool</v>
      </c>
      <c r="R354" s="11">
        <f t="shared" si="11"/>
        <v>0</v>
      </c>
    </row>
    <row r="355" spans="1:18" ht="13">
      <c r="A355" s="11" t="s">
        <v>5288</v>
      </c>
      <c r="B355" s="12">
        <v>2.5000000000000001E-2</v>
      </c>
      <c r="C355" s="12">
        <v>1.1659999999999999</v>
      </c>
      <c r="D355" s="12">
        <v>3.0232000000000001</v>
      </c>
      <c r="E355" s="12">
        <v>2.5999999999999999E-2</v>
      </c>
      <c r="F355" s="13">
        <v>1442</v>
      </c>
      <c r="G355" s="14" t="s">
        <v>12165</v>
      </c>
      <c r="H355" s="14">
        <v>2006</v>
      </c>
      <c r="I355" s="12">
        <v>44.84</v>
      </c>
      <c r="J355" s="12">
        <v>0.27</v>
      </c>
      <c r="K355" s="14">
        <v>3324</v>
      </c>
      <c r="L355" s="14" t="s">
        <v>12236</v>
      </c>
      <c r="M355" s="11" t="str">
        <f t="shared" si="6"/>
        <v>Small</v>
      </c>
      <c r="N355" s="11" t="str">
        <f t="shared" si="7"/>
        <v>Ultra Short</v>
      </c>
      <c r="O355" s="11" t="str">
        <f t="shared" si="8"/>
        <v>Nearby</v>
      </c>
      <c r="P355" s="11" t="str">
        <f t="shared" si="9"/>
        <v>Medium</v>
      </c>
      <c r="Q355" s="11" t="str">
        <f t="shared" si="10"/>
        <v>Cool</v>
      </c>
      <c r="R355" s="11">
        <f t="shared" si="11"/>
        <v>0</v>
      </c>
    </row>
    <row r="356" spans="1:18" ht="13">
      <c r="A356" s="11" t="s">
        <v>12237</v>
      </c>
      <c r="B356" s="12">
        <v>4.0969999999999999E-2</v>
      </c>
      <c r="C356" s="12">
        <v>1.1659999999999999</v>
      </c>
      <c r="D356" s="12">
        <v>3.8220000000000001</v>
      </c>
      <c r="E356" s="12">
        <v>8.2000000000000003E-2</v>
      </c>
      <c r="F356" s="13">
        <v>1442</v>
      </c>
      <c r="G356" s="14" t="s">
        <v>12165</v>
      </c>
      <c r="H356" s="14">
        <v>2006</v>
      </c>
      <c r="I356" s="12">
        <v>48.79</v>
      </c>
      <c r="J356" s="12">
        <v>0.56000000000000005</v>
      </c>
      <c r="K356" s="14">
        <v>3879</v>
      </c>
      <c r="L356" s="14" t="s">
        <v>12168</v>
      </c>
      <c r="M356" s="11" t="str">
        <f t="shared" si="6"/>
        <v>Small</v>
      </c>
      <c r="N356" s="11" t="str">
        <f t="shared" si="7"/>
        <v>Ultra Short</v>
      </c>
      <c r="O356" s="11" t="str">
        <f t="shared" si="8"/>
        <v>Nearby</v>
      </c>
      <c r="P356" s="11" t="str">
        <f t="shared" si="9"/>
        <v>Medium</v>
      </c>
      <c r="Q356" s="11" t="str">
        <f t="shared" si="10"/>
        <v>Cool</v>
      </c>
      <c r="R356" s="11">
        <f t="shared" si="11"/>
        <v>0</v>
      </c>
    </row>
    <row r="357" spans="1:18" ht="13">
      <c r="A357" s="11" t="s">
        <v>9848</v>
      </c>
      <c r="B357" s="12">
        <v>5.4999999999999997E-3</v>
      </c>
      <c r="C357" s="12">
        <v>9.7000000000000003E-2</v>
      </c>
      <c r="D357" s="12">
        <v>2.6162744999999998</v>
      </c>
      <c r="E357" s="12">
        <v>2.52E-2</v>
      </c>
      <c r="F357" s="13">
        <v>568</v>
      </c>
      <c r="G357" s="14" t="s">
        <v>12173</v>
      </c>
      <c r="H357" s="14">
        <v>2006</v>
      </c>
      <c r="I357" s="12">
        <v>51.64</v>
      </c>
      <c r="J357" s="12">
        <v>0.309</v>
      </c>
      <c r="K357" s="14">
        <v>3369</v>
      </c>
      <c r="L357" s="14" t="s">
        <v>12238</v>
      </c>
      <c r="M357" s="11" t="str">
        <f t="shared" si="6"/>
        <v>Small</v>
      </c>
      <c r="N357" s="11" t="str">
        <f t="shared" si="7"/>
        <v>Ultra Short</v>
      </c>
      <c r="O357" s="11" t="str">
        <f t="shared" si="8"/>
        <v>Nearby</v>
      </c>
      <c r="P357" s="11" t="str">
        <f t="shared" si="9"/>
        <v>Small</v>
      </c>
      <c r="Q357" s="11" t="str">
        <f t="shared" si="10"/>
        <v>Cool</v>
      </c>
      <c r="R357" s="11">
        <f t="shared" si="11"/>
        <v>0</v>
      </c>
    </row>
    <row r="358" spans="1:18" ht="13">
      <c r="A358" s="11" t="s">
        <v>10940</v>
      </c>
      <c r="B358" s="12">
        <v>1.7999999999999999E-2</v>
      </c>
      <c r="C358" s="12">
        <v>1.1659999999999999</v>
      </c>
      <c r="D358" s="12">
        <v>15.04</v>
      </c>
      <c r="E358" s="12">
        <v>8.1000000000000003E-2</v>
      </c>
      <c r="F358" s="13">
        <v>317</v>
      </c>
      <c r="G358" s="14" t="s">
        <v>12165</v>
      </c>
      <c r="H358" s="14">
        <v>2006</v>
      </c>
      <c r="I358" s="12">
        <v>51.64</v>
      </c>
      <c r="J358" s="12">
        <v>0.309</v>
      </c>
      <c r="K358" s="14">
        <v>3369</v>
      </c>
      <c r="L358" s="14" t="s">
        <v>12168</v>
      </c>
      <c r="M358" s="11" t="str">
        <f t="shared" si="6"/>
        <v>Small</v>
      </c>
      <c r="N358" s="11" t="str">
        <f t="shared" si="7"/>
        <v>Short</v>
      </c>
      <c r="O358" s="11" t="str">
        <f t="shared" si="8"/>
        <v>Nearby</v>
      </c>
      <c r="P358" s="11" t="str">
        <f t="shared" si="9"/>
        <v>Medium</v>
      </c>
      <c r="Q358" s="11" t="str">
        <f t="shared" si="10"/>
        <v>Cool</v>
      </c>
      <c r="R358" s="11">
        <f t="shared" si="11"/>
        <v>0</v>
      </c>
    </row>
    <row r="359" spans="1:18" ht="13">
      <c r="A359" s="11" t="s">
        <v>4879</v>
      </c>
      <c r="B359" s="12">
        <v>2.2499999999999999E-2</v>
      </c>
      <c r="C359" s="12">
        <v>1.1659999999999999</v>
      </c>
      <c r="D359" s="12">
        <v>6.9050000000000002</v>
      </c>
      <c r="E359" s="12">
        <v>6.08E-2</v>
      </c>
      <c r="F359" s="13">
        <v>590</v>
      </c>
      <c r="G359" s="14" t="s">
        <v>12165</v>
      </c>
      <c r="H359" s="14">
        <v>2006</v>
      </c>
      <c r="I359" s="12">
        <v>55.3</v>
      </c>
      <c r="J359" s="12">
        <v>0.63</v>
      </c>
      <c r="K359" s="14">
        <v>3867</v>
      </c>
      <c r="L359" s="14" t="s">
        <v>12168</v>
      </c>
      <c r="M359" s="11" t="str">
        <f t="shared" si="6"/>
        <v>Small</v>
      </c>
      <c r="N359" s="11" t="str">
        <f t="shared" si="7"/>
        <v>Ultra Short</v>
      </c>
      <c r="O359" s="11" t="str">
        <f t="shared" si="8"/>
        <v>Nearby</v>
      </c>
      <c r="P359" s="11" t="str">
        <f t="shared" si="9"/>
        <v>Medium</v>
      </c>
      <c r="Q359" s="11" t="str">
        <f t="shared" si="10"/>
        <v>Cool</v>
      </c>
      <c r="R359" s="11">
        <f t="shared" si="11"/>
        <v>0</v>
      </c>
    </row>
    <row r="360" spans="1:18" ht="13">
      <c r="A360" s="11" t="s">
        <v>3219</v>
      </c>
      <c r="B360" s="12">
        <v>7.77E-3</v>
      </c>
      <c r="C360" s="12">
        <v>1.1659999999999999</v>
      </c>
      <c r="D360" s="12">
        <v>2.6497700000000002</v>
      </c>
      <c r="E360" s="12">
        <v>2.9000000000000001E-2</v>
      </c>
      <c r="F360" s="13">
        <v>740</v>
      </c>
      <c r="G360" s="14" t="s">
        <v>12165</v>
      </c>
      <c r="H360" s="14">
        <v>2006</v>
      </c>
      <c r="I360" s="12">
        <v>58</v>
      </c>
      <c r="J360" s="12">
        <v>0.5</v>
      </c>
      <c r="K360" s="14">
        <v>3722</v>
      </c>
      <c r="L360" s="14" t="s">
        <v>12168</v>
      </c>
      <c r="M360" s="11" t="str">
        <f t="shared" si="6"/>
        <v>Small</v>
      </c>
      <c r="N360" s="11" t="str">
        <f t="shared" si="7"/>
        <v>Ultra Short</v>
      </c>
      <c r="O360" s="11" t="str">
        <f t="shared" si="8"/>
        <v>Nearby</v>
      </c>
      <c r="P360" s="11" t="str">
        <f t="shared" si="9"/>
        <v>Medium</v>
      </c>
      <c r="Q360" s="11" t="str">
        <f t="shared" si="10"/>
        <v>Cool</v>
      </c>
      <c r="R360" s="11">
        <f t="shared" si="11"/>
        <v>0</v>
      </c>
    </row>
    <row r="361" spans="1:18" ht="13">
      <c r="A361" s="11" t="s">
        <v>3220</v>
      </c>
      <c r="B361" s="12">
        <v>1.9699999999999999E-2</v>
      </c>
      <c r="C361" s="12">
        <v>1.1659999999999999</v>
      </c>
      <c r="D361" s="12">
        <v>13.74</v>
      </c>
      <c r="E361" s="12">
        <v>8.8999999999999996E-2</v>
      </c>
      <c r="F361" s="13">
        <v>420</v>
      </c>
      <c r="G361" s="14" t="s">
        <v>12165</v>
      </c>
      <c r="H361" s="14">
        <v>2006</v>
      </c>
      <c r="I361" s="12">
        <v>58</v>
      </c>
      <c r="J361" s="12">
        <v>0.5</v>
      </c>
      <c r="K361" s="14">
        <v>3722</v>
      </c>
      <c r="L361" s="14" t="s">
        <v>12168</v>
      </c>
      <c r="M361" s="11" t="str">
        <f t="shared" si="6"/>
        <v>Small</v>
      </c>
      <c r="N361" s="11" t="str">
        <f t="shared" si="7"/>
        <v>Short</v>
      </c>
      <c r="O361" s="11" t="str">
        <f t="shared" si="8"/>
        <v>Nearby</v>
      </c>
      <c r="P361" s="11" t="str">
        <f t="shared" si="9"/>
        <v>Medium</v>
      </c>
      <c r="Q361" s="11" t="str">
        <f t="shared" si="10"/>
        <v>Cool</v>
      </c>
      <c r="R361" s="11">
        <f t="shared" si="11"/>
        <v>0</v>
      </c>
    </row>
    <row r="362" spans="1:18" ht="13">
      <c r="A362" s="11" t="s">
        <v>7236</v>
      </c>
      <c r="B362" s="12">
        <v>9.41E-3</v>
      </c>
      <c r="C362" s="12">
        <v>1.1659999999999999</v>
      </c>
      <c r="D362" s="12">
        <v>12.953200000000001</v>
      </c>
      <c r="E362" s="12">
        <v>1442</v>
      </c>
      <c r="F362" s="13">
        <v>349.83</v>
      </c>
      <c r="G362" s="14" t="s">
        <v>12165</v>
      </c>
      <c r="H362" s="14">
        <v>2006</v>
      </c>
      <c r="I362" s="12">
        <v>8.2840000000000007</v>
      </c>
      <c r="J362" s="12">
        <v>0.38600000000000001</v>
      </c>
      <c r="K362" s="14">
        <v>3563</v>
      </c>
      <c r="L362" s="14" t="s">
        <v>12239</v>
      </c>
      <c r="M362" s="11" t="str">
        <f t="shared" si="6"/>
        <v>Small</v>
      </c>
      <c r="N362" s="11" t="str">
        <f t="shared" si="7"/>
        <v>Short</v>
      </c>
      <c r="O362" s="11" t="str">
        <f t="shared" si="8"/>
        <v>Nearby</v>
      </c>
      <c r="P362" s="11" t="str">
        <f t="shared" si="9"/>
        <v>Medium</v>
      </c>
      <c r="Q362" s="11" t="str">
        <f t="shared" si="10"/>
        <v>Cool</v>
      </c>
      <c r="R362" s="11">
        <f t="shared" si="11"/>
        <v>0</v>
      </c>
    </row>
    <row r="363" spans="1:18" ht="13">
      <c r="A363" s="11" t="s">
        <v>1680</v>
      </c>
      <c r="B363" s="12">
        <v>3.1099999999999999E-2</v>
      </c>
      <c r="C363" s="12">
        <v>1.1659999999999999</v>
      </c>
      <c r="D363" s="12">
        <v>26.161000000000001</v>
      </c>
      <c r="E363" s="12">
        <v>0.11899999999999999</v>
      </c>
      <c r="F363" s="13">
        <v>1442</v>
      </c>
      <c r="G363" s="14" t="s">
        <v>12165</v>
      </c>
      <c r="H363" s="14">
        <v>2006</v>
      </c>
      <c r="I363" s="12">
        <v>41.32</v>
      </c>
      <c r="J363" s="12">
        <v>0.35</v>
      </c>
      <c r="K363" s="14">
        <v>3323</v>
      </c>
      <c r="L363" s="14" t="s">
        <v>12168</v>
      </c>
      <c r="M363" s="11" t="str">
        <f t="shared" si="6"/>
        <v>Small</v>
      </c>
      <c r="N363" s="11" t="str">
        <f t="shared" si="7"/>
        <v>Short</v>
      </c>
      <c r="O363" s="11" t="str">
        <f t="shared" si="8"/>
        <v>Nearby</v>
      </c>
      <c r="P363" s="11" t="str">
        <f t="shared" si="9"/>
        <v>Medium</v>
      </c>
      <c r="Q363" s="11" t="str">
        <f t="shared" si="10"/>
        <v>Cool</v>
      </c>
      <c r="R363" s="11">
        <f t="shared" si="11"/>
        <v>0</v>
      </c>
    </row>
    <row r="364" spans="1:18" ht="13">
      <c r="A364" s="11" t="s">
        <v>7258</v>
      </c>
      <c r="B364" s="12">
        <v>5.2130000000000003E-2</v>
      </c>
      <c r="C364" s="12">
        <v>1.1659999999999999</v>
      </c>
      <c r="D364" s="12">
        <v>13.352</v>
      </c>
      <c r="E364" s="12">
        <v>8.2000000000000003E-2</v>
      </c>
      <c r="F364" s="13">
        <v>1442</v>
      </c>
      <c r="G364" s="14" t="s">
        <v>12165</v>
      </c>
      <c r="H364" s="14">
        <v>2006</v>
      </c>
      <c r="I364" s="12">
        <v>69.599999999999994</v>
      </c>
      <c r="J364" s="12">
        <v>0.41</v>
      </c>
      <c r="K364" s="14">
        <v>3387</v>
      </c>
      <c r="L364" s="14" t="s">
        <v>12240</v>
      </c>
      <c r="M364" s="11" t="str">
        <f t="shared" si="6"/>
        <v>Small</v>
      </c>
      <c r="N364" s="11" t="str">
        <f t="shared" si="7"/>
        <v>Short</v>
      </c>
      <c r="O364" s="11" t="str">
        <f t="shared" si="8"/>
        <v>Nearby</v>
      </c>
      <c r="P364" s="11" t="str">
        <f t="shared" si="9"/>
        <v>Medium</v>
      </c>
      <c r="Q364" s="11" t="str">
        <f t="shared" si="10"/>
        <v>Cool</v>
      </c>
      <c r="R364" s="11">
        <f t="shared" si="11"/>
        <v>0</v>
      </c>
    </row>
    <row r="365" spans="1:18" ht="13">
      <c r="A365" s="11" t="s">
        <v>765</v>
      </c>
      <c r="B365" s="12">
        <v>1.9009999999999999E-2</v>
      </c>
      <c r="C365" s="12">
        <v>1.1659999999999999</v>
      </c>
      <c r="D365" s="12">
        <v>7.3704999999999998</v>
      </c>
      <c r="E365" s="12">
        <v>6.2E-2</v>
      </c>
      <c r="F365" s="13">
        <v>1442</v>
      </c>
      <c r="G365" s="14" t="s">
        <v>12165</v>
      </c>
      <c r="H365" s="14">
        <v>2006</v>
      </c>
      <c r="I365" s="12">
        <v>29.58</v>
      </c>
      <c r="J365" s="12">
        <v>0.48</v>
      </c>
      <c r="K365" s="14">
        <v>3461</v>
      </c>
      <c r="L365" s="14" t="s">
        <v>12168</v>
      </c>
      <c r="M365" s="11" t="str">
        <f t="shared" si="6"/>
        <v>Small</v>
      </c>
      <c r="N365" s="11" t="str">
        <f t="shared" si="7"/>
        <v>Ultra Short</v>
      </c>
      <c r="O365" s="11" t="str">
        <f t="shared" si="8"/>
        <v>Nearby</v>
      </c>
      <c r="P365" s="11" t="str">
        <f t="shared" si="9"/>
        <v>Medium</v>
      </c>
      <c r="Q365" s="11" t="str">
        <f t="shared" si="10"/>
        <v>Cool</v>
      </c>
      <c r="R365" s="11">
        <f t="shared" si="11"/>
        <v>0</v>
      </c>
    </row>
    <row r="366" spans="1:18" ht="13">
      <c r="A366" s="11" t="s">
        <v>1677</v>
      </c>
      <c r="B366" s="12">
        <v>0.14000000000000001</v>
      </c>
      <c r="C366" s="12">
        <v>1.1659999999999999</v>
      </c>
      <c r="D366" s="12">
        <v>4900</v>
      </c>
      <c r="E366" s="12">
        <v>4.7</v>
      </c>
      <c r="F366" s="13">
        <v>1442</v>
      </c>
      <c r="G366" s="14" t="s">
        <v>12165</v>
      </c>
      <c r="H366" s="14">
        <v>2006</v>
      </c>
      <c r="I366" s="12">
        <v>29.57</v>
      </c>
      <c r="J366" s="12">
        <v>0.48</v>
      </c>
      <c r="K366" s="14">
        <v>3472</v>
      </c>
      <c r="L366" s="14" t="s">
        <v>12168</v>
      </c>
      <c r="M366" s="11" t="str">
        <f t="shared" si="6"/>
        <v>Medium</v>
      </c>
      <c r="N366" s="11" t="str">
        <f t="shared" si="7"/>
        <v>Long</v>
      </c>
      <c r="O366" s="11" t="str">
        <f t="shared" si="8"/>
        <v>Nearby</v>
      </c>
      <c r="P366" s="11" t="str">
        <f t="shared" si="9"/>
        <v>Medium</v>
      </c>
      <c r="Q366" s="11" t="str">
        <f t="shared" si="10"/>
        <v>Cool</v>
      </c>
      <c r="R366" s="11">
        <f t="shared" si="11"/>
        <v>0</v>
      </c>
    </row>
    <row r="367" spans="1:18" ht="13">
      <c r="A367" s="11" t="s">
        <v>8124</v>
      </c>
      <c r="B367" s="12">
        <v>1.9E-2</v>
      </c>
      <c r="C367" s="12">
        <v>1.1659999999999999</v>
      </c>
      <c r="D367" s="12">
        <v>36.052</v>
      </c>
      <c r="E367" s="12">
        <v>0.17799999999999999</v>
      </c>
      <c r="F367" s="13">
        <v>1442</v>
      </c>
      <c r="G367" s="14" t="s">
        <v>12165</v>
      </c>
      <c r="H367" s="14">
        <v>2006</v>
      </c>
      <c r="I367" s="12">
        <v>29.57</v>
      </c>
      <c r="J367" s="12">
        <v>0.48</v>
      </c>
      <c r="K367" s="14">
        <v>3600</v>
      </c>
      <c r="L367" s="14" t="s">
        <v>12168</v>
      </c>
      <c r="M367" s="11" t="str">
        <f t="shared" si="6"/>
        <v>Small</v>
      </c>
      <c r="N367" s="11" t="str">
        <f t="shared" si="7"/>
        <v>Short</v>
      </c>
      <c r="O367" s="11" t="str">
        <f t="shared" si="8"/>
        <v>Nearby</v>
      </c>
      <c r="P367" s="11" t="str">
        <f t="shared" si="9"/>
        <v>Medium</v>
      </c>
      <c r="Q367" s="11" t="str">
        <f t="shared" si="10"/>
        <v>Cool</v>
      </c>
      <c r="R367" s="11">
        <f t="shared" si="11"/>
        <v>0</v>
      </c>
    </row>
    <row r="368" spans="1:18" ht="13">
      <c r="A368" s="11" t="s">
        <v>8662</v>
      </c>
      <c r="B368" s="12">
        <v>4.2000000000000003E-2</v>
      </c>
      <c r="C368" s="12">
        <v>1.1659999999999999</v>
      </c>
      <c r="D368" s="12">
        <v>9.5670000000000002</v>
      </c>
      <c r="E368" s="12">
        <v>6.8000000000000005E-2</v>
      </c>
      <c r="F368" s="13">
        <v>1442</v>
      </c>
      <c r="G368" s="14" t="s">
        <v>12165</v>
      </c>
      <c r="H368" s="14">
        <v>2006</v>
      </c>
      <c r="I368" s="12">
        <v>46.4</v>
      </c>
      <c r="J368" s="12">
        <v>0.45</v>
      </c>
      <c r="K368" s="14">
        <v>5601</v>
      </c>
      <c r="L368" s="14" t="s">
        <v>12168</v>
      </c>
      <c r="M368" s="11" t="str">
        <f t="shared" si="6"/>
        <v>Small</v>
      </c>
      <c r="N368" s="11" t="str">
        <f t="shared" si="7"/>
        <v>Ultra Short</v>
      </c>
      <c r="O368" s="11" t="str">
        <f t="shared" si="8"/>
        <v>Nearby</v>
      </c>
      <c r="P368" s="11" t="str">
        <f t="shared" si="9"/>
        <v>Medium</v>
      </c>
      <c r="Q368" s="11" t="str">
        <f t="shared" si="10"/>
        <v>Sun-like</v>
      </c>
      <c r="R368" s="11">
        <f t="shared" si="11"/>
        <v>0</v>
      </c>
    </row>
    <row r="369" spans="1:18" ht="13">
      <c r="A369" s="11" t="s">
        <v>7219</v>
      </c>
      <c r="B369" s="12">
        <v>1.77E-2</v>
      </c>
      <c r="C369" s="12">
        <v>1.1659999999999999</v>
      </c>
      <c r="D369" s="12">
        <v>13.8508</v>
      </c>
      <c r="E369" s="12">
        <v>9.0499999999999997E-2</v>
      </c>
      <c r="F369" s="13">
        <v>1442</v>
      </c>
      <c r="G369" s="14" t="s">
        <v>12165</v>
      </c>
      <c r="H369" s="14">
        <v>2006</v>
      </c>
      <c r="I369" s="12">
        <v>32.145000000000003</v>
      </c>
      <c r="J369" s="12">
        <v>0.51500000000000001</v>
      </c>
      <c r="K369" s="14">
        <v>3805</v>
      </c>
      <c r="L369" s="14" t="s">
        <v>12168</v>
      </c>
      <c r="M369" s="11" t="str">
        <f t="shared" si="6"/>
        <v>Small</v>
      </c>
      <c r="N369" s="11" t="str">
        <f t="shared" si="7"/>
        <v>Short</v>
      </c>
      <c r="O369" s="11" t="str">
        <f t="shared" si="8"/>
        <v>Nearby</v>
      </c>
      <c r="P369" s="11" t="str">
        <f t="shared" si="9"/>
        <v>Medium</v>
      </c>
      <c r="Q369" s="11" t="str">
        <f t="shared" si="10"/>
        <v>Cool</v>
      </c>
      <c r="R369" s="11">
        <f t="shared" si="11"/>
        <v>0</v>
      </c>
    </row>
    <row r="370" spans="1:18" ht="13">
      <c r="A370" s="11" t="s">
        <v>1434</v>
      </c>
      <c r="B370" s="12">
        <v>4</v>
      </c>
      <c r="C370" s="12">
        <v>1.1659999999999999</v>
      </c>
      <c r="D370" s="12">
        <v>232.3</v>
      </c>
      <c r="E370" s="12">
        <v>43.5</v>
      </c>
      <c r="F370" s="13">
        <v>1442</v>
      </c>
      <c r="G370" s="14" t="s">
        <v>12175</v>
      </c>
      <c r="H370" s="14">
        <v>2006</v>
      </c>
      <c r="I370" s="12">
        <v>58.5</v>
      </c>
      <c r="J370" s="12">
        <v>1.22</v>
      </c>
      <c r="K370" s="14">
        <v>6234</v>
      </c>
      <c r="L370" s="14" t="s">
        <v>12168</v>
      </c>
      <c r="M370" s="11" t="str">
        <f t="shared" si="6"/>
        <v>Giant</v>
      </c>
      <c r="N370" s="11" t="str">
        <f t="shared" si="7"/>
        <v>Long</v>
      </c>
      <c r="O370" s="11" t="str">
        <f t="shared" si="8"/>
        <v>Nearby</v>
      </c>
      <c r="P370" s="11" t="str">
        <f t="shared" si="9"/>
        <v>Medium</v>
      </c>
      <c r="Q370" s="11" t="str">
        <f t="shared" si="10"/>
        <v>Hot</v>
      </c>
      <c r="R370" s="11">
        <f t="shared" si="11"/>
        <v>0</v>
      </c>
    </row>
    <row r="371" spans="1:18" ht="13">
      <c r="A371" s="11" t="s">
        <v>10402</v>
      </c>
      <c r="B371" s="12">
        <v>1.6400000000000001E-2</v>
      </c>
      <c r="C371" s="12">
        <v>1.1659999999999999</v>
      </c>
      <c r="D371" s="12">
        <v>140.43</v>
      </c>
      <c r="E371" s="12">
        <v>0.42199999999999999</v>
      </c>
      <c r="F371" s="13">
        <v>202</v>
      </c>
      <c r="G371" s="14" t="s">
        <v>12165</v>
      </c>
      <c r="H371" s="14">
        <v>2006</v>
      </c>
      <c r="I371" s="12">
        <v>24.85</v>
      </c>
      <c r="J371" s="12">
        <v>0.51</v>
      </c>
      <c r="K371" s="14">
        <v>3714</v>
      </c>
      <c r="L371" s="14" t="s">
        <v>12241</v>
      </c>
      <c r="M371" s="11" t="str">
        <f t="shared" si="6"/>
        <v>Small</v>
      </c>
      <c r="N371" s="11" t="str">
        <f t="shared" si="7"/>
        <v>Long</v>
      </c>
      <c r="O371" s="11" t="str">
        <f t="shared" si="8"/>
        <v>Nearby</v>
      </c>
      <c r="P371" s="11" t="str">
        <f t="shared" si="9"/>
        <v>Medium</v>
      </c>
      <c r="Q371" s="11" t="str">
        <f t="shared" si="10"/>
        <v>Cool</v>
      </c>
      <c r="R371" s="11">
        <f t="shared" si="11"/>
        <v>0</v>
      </c>
    </row>
    <row r="372" spans="1:18" ht="13">
      <c r="A372" s="11" t="s">
        <v>3217</v>
      </c>
      <c r="B372" s="12">
        <v>1.686E-2</v>
      </c>
      <c r="C372" s="12">
        <v>1.1659999999999999</v>
      </c>
      <c r="D372" s="12">
        <v>8.7075999999999993</v>
      </c>
      <c r="E372" s="12">
        <v>6.6610000000000003E-2</v>
      </c>
      <c r="F372" s="13">
        <v>1442</v>
      </c>
      <c r="G372" s="14" t="s">
        <v>12165</v>
      </c>
      <c r="H372" s="14">
        <v>2006</v>
      </c>
      <c r="I372" s="12">
        <v>32.700000000000003</v>
      </c>
      <c r="J372" s="12">
        <v>0.52</v>
      </c>
      <c r="K372" s="14">
        <v>3685</v>
      </c>
      <c r="L372" s="14" t="s">
        <v>12168</v>
      </c>
      <c r="M372" s="11" t="str">
        <f t="shared" si="6"/>
        <v>Small</v>
      </c>
      <c r="N372" s="11" t="str">
        <f t="shared" si="7"/>
        <v>Ultra Short</v>
      </c>
      <c r="O372" s="11" t="str">
        <f t="shared" si="8"/>
        <v>Nearby</v>
      </c>
      <c r="P372" s="11" t="str">
        <f t="shared" si="9"/>
        <v>Medium</v>
      </c>
      <c r="Q372" s="11" t="str">
        <f t="shared" si="10"/>
        <v>Cool</v>
      </c>
      <c r="R372" s="11">
        <f t="shared" si="11"/>
        <v>0</v>
      </c>
    </row>
    <row r="373" spans="1:18" ht="13">
      <c r="A373" s="11" t="s">
        <v>4868</v>
      </c>
      <c r="B373" s="12">
        <v>8.8699999999999994E-3</v>
      </c>
      <c r="C373" s="12">
        <v>1.1659999999999999</v>
      </c>
      <c r="D373" s="12">
        <v>14.628</v>
      </c>
      <c r="E373" s="12">
        <v>7.8361E-2</v>
      </c>
      <c r="F373" s="13">
        <v>1442</v>
      </c>
      <c r="G373" s="14" t="s">
        <v>12165</v>
      </c>
      <c r="H373" s="14">
        <v>2006</v>
      </c>
      <c r="I373" s="12">
        <v>21</v>
      </c>
      <c r="J373" s="12">
        <v>0.3</v>
      </c>
      <c r="K373" s="14">
        <v>3499</v>
      </c>
      <c r="L373" s="14" t="s">
        <v>12168</v>
      </c>
      <c r="M373" s="11" t="str">
        <f t="shared" si="6"/>
        <v>Small</v>
      </c>
      <c r="N373" s="11" t="str">
        <f t="shared" si="7"/>
        <v>Short</v>
      </c>
      <c r="O373" s="11" t="str">
        <f t="shared" si="8"/>
        <v>Nearby</v>
      </c>
      <c r="P373" s="11" t="str">
        <f t="shared" si="9"/>
        <v>Medium</v>
      </c>
      <c r="Q373" s="11" t="str">
        <f t="shared" si="10"/>
        <v>Cool</v>
      </c>
      <c r="R373" s="11">
        <f t="shared" si="11"/>
        <v>0</v>
      </c>
    </row>
    <row r="374" spans="1:18" ht="13">
      <c r="A374" s="11" t="s">
        <v>767</v>
      </c>
      <c r="B374" s="12">
        <v>1.2E-2</v>
      </c>
      <c r="C374" s="12">
        <v>1.1659999999999999</v>
      </c>
      <c r="D374" s="12">
        <v>28.14</v>
      </c>
      <c r="E374" s="12">
        <v>0.125</v>
      </c>
      <c r="F374" s="13">
        <v>1442</v>
      </c>
      <c r="G374" s="14" t="s">
        <v>12165</v>
      </c>
      <c r="H374" s="14">
        <v>2006</v>
      </c>
      <c r="I374" s="12">
        <v>22.18</v>
      </c>
      <c r="J374" s="12">
        <v>0.33</v>
      </c>
      <c r="K374" s="14">
        <v>3350</v>
      </c>
      <c r="L374" s="14" t="s">
        <v>12235</v>
      </c>
      <c r="M374" s="11" t="str">
        <f t="shared" si="6"/>
        <v>Small</v>
      </c>
      <c r="N374" s="11" t="str">
        <f t="shared" si="7"/>
        <v>Short</v>
      </c>
      <c r="O374" s="11" t="str">
        <f t="shared" si="8"/>
        <v>Nearby</v>
      </c>
      <c r="P374" s="11" t="str">
        <f t="shared" si="9"/>
        <v>Medium</v>
      </c>
      <c r="Q374" s="11" t="str">
        <f t="shared" si="10"/>
        <v>Cool</v>
      </c>
      <c r="R374" s="11">
        <f t="shared" si="11"/>
        <v>0</v>
      </c>
    </row>
    <row r="375" spans="1:18" ht="13">
      <c r="A375" s="11" t="s">
        <v>576</v>
      </c>
      <c r="B375" s="12">
        <v>6.7</v>
      </c>
      <c r="C375" s="12">
        <v>1.1659999999999999</v>
      </c>
      <c r="D375" s="12">
        <v>1056.8</v>
      </c>
      <c r="E375" s="12">
        <v>1.82</v>
      </c>
      <c r="F375" s="13">
        <v>1442</v>
      </c>
      <c r="G375" s="14" t="s">
        <v>12165</v>
      </c>
      <c r="H375" s="14">
        <v>2006</v>
      </c>
      <c r="I375" s="12">
        <v>52.28</v>
      </c>
      <c r="J375" s="12">
        <v>0.73</v>
      </c>
      <c r="K375" s="14">
        <v>3734</v>
      </c>
      <c r="L375" s="14" t="s">
        <v>12168</v>
      </c>
      <c r="M375" s="11" t="str">
        <f t="shared" si="6"/>
        <v>Giant</v>
      </c>
      <c r="N375" s="11" t="str">
        <f t="shared" si="7"/>
        <v>Long</v>
      </c>
      <c r="O375" s="11" t="str">
        <f t="shared" si="8"/>
        <v>Nearby</v>
      </c>
      <c r="P375" s="11" t="str">
        <f t="shared" si="9"/>
        <v>Medium</v>
      </c>
      <c r="Q375" s="11" t="str">
        <f t="shared" si="10"/>
        <v>Cool</v>
      </c>
      <c r="R375" s="11">
        <f t="shared" si="11"/>
        <v>0</v>
      </c>
    </row>
    <row r="376" spans="1:18" ht="13">
      <c r="A376" s="11" t="s">
        <v>3218</v>
      </c>
      <c r="B376" s="12">
        <v>6.8</v>
      </c>
      <c r="C376" s="12">
        <v>1.1659999999999999</v>
      </c>
      <c r="D376" s="12">
        <v>7337</v>
      </c>
      <c r="E376" s="12">
        <v>6.6</v>
      </c>
      <c r="F376" s="13">
        <v>1442</v>
      </c>
      <c r="G376" s="14" t="s">
        <v>12165</v>
      </c>
      <c r="H376" s="14">
        <v>2006</v>
      </c>
      <c r="I376" s="12">
        <v>55</v>
      </c>
      <c r="J376" s="12">
        <v>0.71</v>
      </c>
      <c r="K376" s="14">
        <v>5601</v>
      </c>
      <c r="L376" s="14" t="s">
        <v>12168</v>
      </c>
      <c r="M376" s="11" t="str">
        <f t="shared" si="6"/>
        <v>Giant</v>
      </c>
      <c r="N376" s="11" t="str">
        <f t="shared" si="7"/>
        <v>Long</v>
      </c>
      <c r="O376" s="11" t="str">
        <f t="shared" si="8"/>
        <v>Nearby</v>
      </c>
      <c r="P376" s="11" t="str">
        <f t="shared" si="9"/>
        <v>Medium</v>
      </c>
      <c r="Q376" s="11" t="str">
        <f t="shared" si="10"/>
        <v>Sun-like</v>
      </c>
      <c r="R376" s="11">
        <f t="shared" si="11"/>
        <v>0</v>
      </c>
    </row>
    <row r="377" spans="1:18" ht="13">
      <c r="A377" s="11" t="s">
        <v>1165</v>
      </c>
      <c r="B377" s="12">
        <v>1.4E-2</v>
      </c>
      <c r="C377" s="12">
        <v>1.1659999999999999</v>
      </c>
      <c r="D377" s="12">
        <v>3.6004999999999998</v>
      </c>
      <c r="E377" s="12">
        <v>4.1300000000000003E-2</v>
      </c>
      <c r="F377" s="13">
        <v>1442</v>
      </c>
      <c r="G377" s="14" t="s">
        <v>12165</v>
      </c>
      <c r="H377" s="14">
        <v>2006</v>
      </c>
      <c r="I377" s="12">
        <v>52.29</v>
      </c>
      <c r="J377" s="12">
        <v>0.71</v>
      </c>
      <c r="K377" s="14">
        <v>3734</v>
      </c>
      <c r="L377" s="14" t="s">
        <v>12168</v>
      </c>
      <c r="M377" s="11" t="str">
        <f t="shared" si="6"/>
        <v>Small</v>
      </c>
      <c r="N377" s="11" t="str">
        <f t="shared" si="7"/>
        <v>Ultra Short</v>
      </c>
      <c r="O377" s="11" t="str">
        <f t="shared" si="8"/>
        <v>Nearby</v>
      </c>
      <c r="P377" s="11" t="str">
        <f t="shared" si="9"/>
        <v>Medium</v>
      </c>
      <c r="Q377" s="11" t="str">
        <f t="shared" si="10"/>
        <v>Cool</v>
      </c>
      <c r="R377" s="11">
        <f t="shared" si="11"/>
        <v>0</v>
      </c>
    </row>
    <row r="378" spans="1:18" ht="13">
      <c r="A378" s="11" t="s">
        <v>1169</v>
      </c>
      <c r="B378" s="12">
        <v>2.5000000000000001E-2</v>
      </c>
      <c r="C378" s="12">
        <v>1.1659999999999999</v>
      </c>
      <c r="D378" s="12">
        <v>35.39</v>
      </c>
      <c r="E378" s="12">
        <v>0.187</v>
      </c>
      <c r="F378" s="13">
        <v>1442</v>
      </c>
      <c r="G378" s="14" t="s">
        <v>12165</v>
      </c>
      <c r="H378" s="14">
        <v>2006</v>
      </c>
      <c r="I378" s="12">
        <v>52.29</v>
      </c>
      <c r="J378" s="12">
        <v>0.71</v>
      </c>
      <c r="K378" s="14">
        <v>3734</v>
      </c>
      <c r="L378" s="14" t="s">
        <v>12168</v>
      </c>
      <c r="M378" s="11" t="str">
        <f t="shared" si="6"/>
        <v>Small</v>
      </c>
      <c r="N378" s="11" t="str">
        <f t="shared" si="7"/>
        <v>Short</v>
      </c>
      <c r="O378" s="11" t="str">
        <f t="shared" si="8"/>
        <v>Nearby</v>
      </c>
      <c r="P378" s="11" t="str">
        <f t="shared" si="9"/>
        <v>Medium</v>
      </c>
      <c r="Q378" s="11" t="str">
        <f t="shared" si="10"/>
        <v>Cool</v>
      </c>
      <c r="R378" s="11">
        <f t="shared" si="11"/>
        <v>0</v>
      </c>
    </row>
    <row r="379" spans="1:18" ht="13">
      <c r="A379" s="11" t="s">
        <v>1681</v>
      </c>
      <c r="B379" s="12">
        <v>1.4E-2</v>
      </c>
      <c r="C379" s="12">
        <v>1.1659999999999999</v>
      </c>
      <c r="D379" s="12">
        <v>17.478000000000002</v>
      </c>
      <c r="E379" s="12">
        <v>0.08</v>
      </c>
      <c r="F379" s="13">
        <v>1442</v>
      </c>
      <c r="G379" s="14" t="s">
        <v>12165</v>
      </c>
      <c r="H379" s="14">
        <v>2006</v>
      </c>
      <c r="I379" s="12">
        <v>16.329999999999998</v>
      </c>
      <c r="J379" s="12">
        <v>0.27</v>
      </c>
      <c r="K379" s="14">
        <v>3028</v>
      </c>
      <c r="L379" s="14" t="s">
        <v>12242</v>
      </c>
      <c r="M379" s="11" t="str">
        <f t="shared" si="6"/>
        <v>Small</v>
      </c>
      <c r="N379" s="11" t="str">
        <f t="shared" si="7"/>
        <v>Short</v>
      </c>
      <c r="O379" s="11" t="str">
        <f t="shared" si="8"/>
        <v>Nearby</v>
      </c>
      <c r="P379" s="11" t="str">
        <f t="shared" si="9"/>
        <v>Medium</v>
      </c>
      <c r="Q379" s="11" t="str">
        <f t="shared" si="10"/>
        <v>Cool</v>
      </c>
      <c r="R379" s="11">
        <f t="shared" si="11"/>
        <v>0</v>
      </c>
    </row>
    <row r="380" spans="1:18" ht="13">
      <c r="A380" s="11" t="s">
        <v>1683</v>
      </c>
      <c r="B380" s="12">
        <v>2.7400000000000001E-2</v>
      </c>
      <c r="C380" s="12">
        <v>1.1659999999999999</v>
      </c>
      <c r="D380" s="12">
        <v>57.32</v>
      </c>
      <c r="E380" s="12">
        <v>0.17599999999999999</v>
      </c>
      <c r="F380" s="13">
        <v>1442</v>
      </c>
      <c r="G380" s="14" t="s">
        <v>12165</v>
      </c>
      <c r="H380" s="14">
        <v>2006</v>
      </c>
      <c r="I380" s="12">
        <v>16.329999999999998</v>
      </c>
      <c r="J380" s="12">
        <v>0.27</v>
      </c>
      <c r="K380" s="14">
        <v>3028</v>
      </c>
      <c r="L380" s="14" t="s">
        <v>12242</v>
      </c>
      <c r="M380" s="11" t="str">
        <f t="shared" si="6"/>
        <v>Small</v>
      </c>
      <c r="N380" s="11" t="str">
        <f t="shared" si="7"/>
        <v>Short</v>
      </c>
      <c r="O380" s="11" t="str">
        <f t="shared" si="8"/>
        <v>Nearby</v>
      </c>
      <c r="P380" s="11" t="str">
        <f t="shared" si="9"/>
        <v>Medium</v>
      </c>
      <c r="Q380" s="11" t="str">
        <f t="shared" si="10"/>
        <v>Cool</v>
      </c>
      <c r="R380" s="11">
        <f t="shared" si="11"/>
        <v>0</v>
      </c>
    </row>
    <row r="381" spans="1:18" ht="13">
      <c r="A381" s="11" t="s">
        <v>7243</v>
      </c>
      <c r="B381" s="12">
        <v>2.8000000000000001E-2</v>
      </c>
      <c r="C381" s="12">
        <v>1.1659999999999999</v>
      </c>
      <c r="D381" s="12">
        <v>24.16</v>
      </c>
      <c r="E381" s="12">
        <v>0.13439999999999999</v>
      </c>
      <c r="F381" s="13">
        <v>1442</v>
      </c>
      <c r="G381" s="14" t="s">
        <v>12165</v>
      </c>
      <c r="H381" s="14">
        <v>2006</v>
      </c>
      <c r="I381" s="12">
        <v>46.7102</v>
      </c>
      <c r="J381" s="12">
        <v>0.38159999999999999</v>
      </c>
      <c r="K381" s="14">
        <v>0.55000000000000004</v>
      </c>
      <c r="L381" s="14" t="s">
        <v>12168</v>
      </c>
      <c r="M381" s="11" t="str">
        <f t="shared" si="6"/>
        <v>Small</v>
      </c>
      <c r="N381" s="11" t="str">
        <f t="shared" si="7"/>
        <v>Short</v>
      </c>
      <c r="O381" s="11" t="str">
        <f t="shared" si="8"/>
        <v>Nearby</v>
      </c>
      <c r="P381" s="11" t="str">
        <f t="shared" si="9"/>
        <v>Medium</v>
      </c>
      <c r="Q381" s="11" t="str">
        <f t="shared" si="10"/>
        <v>Cool</v>
      </c>
      <c r="R381" s="11">
        <f t="shared" si="11"/>
        <v>0</v>
      </c>
    </row>
    <row r="382" spans="1:18" ht="13">
      <c r="A382" s="11" t="s">
        <v>7249</v>
      </c>
      <c r="B382" s="12">
        <v>2.1999999999999999E-2</v>
      </c>
      <c r="C382" s="12">
        <v>1.1659999999999999</v>
      </c>
      <c r="D382" s="12">
        <v>15.53209</v>
      </c>
      <c r="E382" s="12">
        <v>9.0999999999999998E-2</v>
      </c>
      <c r="F382" s="13">
        <v>379</v>
      </c>
      <c r="G382" s="14" t="s">
        <v>12165</v>
      </c>
      <c r="H382" s="14">
        <v>2006</v>
      </c>
      <c r="I382" s="12">
        <v>26.611999999999998</v>
      </c>
      <c r="J382" s="12">
        <v>0.42</v>
      </c>
      <c r="K382" s="14">
        <v>3663</v>
      </c>
      <c r="L382" s="14" t="s">
        <v>12168</v>
      </c>
      <c r="M382" s="11" t="str">
        <f t="shared" si="6"/>
        <v>Small</v>
      </c>
      <c r="N382" s="11" t="str">
        <f t="shared" si="7"/>
        <v>Short</v>
      </c>
      <c r="O382" s="11" t="str">
        <f t="shared" si="8"/>
        <v>Nearby</v>
      </c>
      <c r="P382" s="11" t="str">
        <f t="shared" si="9"/>
        <v>Medium</v>
      </c>
      <c r="Q382" s="11" t="str">
        <f t="shared" si="10"/>
        <v>Cool</v>
      </c>
      <c r="R382" s="11">
        <f t="shared" si="11"/>
        <v>0</v>
      </c>
    </row>
    <row r="383" spans="1:18" ht="13">
      <c r="A383" s="11" t="s">
        <v>1684</v>
      </c>
      <c r="B383" s="12">
        <v>5.8000000000000003E-2</v>
      </c>
      <c r="C383" s="12">
        <v>1.1659999999999999</v>
      </c>
      <c r="D383" s="12">
        <v>38.14</v>
      </c>
      <c r="E383" s="12">
        <v>0.16353000000000001</v>
      </c>
      <c r="F383" s="13">
        <v>1442</v>
      </c>
      <c r="G383" s="14" t="s">
        <v>12165</v>
      </c>
      <c r="H383" s="14">
        <v>2006</v>
      </c>
      <c r="I383" s="12">
        <v>14.8</v>
      </c>
      <c r="J383" s="12">
        <v>0.41</v>
      </c>
      <c r="K383" s="14">
        <v>3413</v>
      </c>
      <c r="L383" s="14" t="s">
        <v>12168</v>
      </c>
      <c r="M383" s="11" t="str">
        <f t="shared" si="6"/>
        <v>Small</v>
      </c>
      <c r="N383" s="11" t="str">
        <f t="shared" si="7"/>
        <v>Short</v>
      </c>
      <c r="O383" s="11" t="str">
        <f t="shared" si="8"/>
        <v>Nearby</v>
      </c>
      <c r="P383" s="11" t="str">
        <f t="shared" si="9"/>
        <v>Medium</v>
      </c>
      <c r="Q383" s="11" t="str">
        <f t="shared" si="10"/>
        <v>Cool</v>
      </c>
      <c r="R383" s="11">
        <f t="shared" si="11"/>
        <v>0</v>
      </c>
    </row>
    <row r="384" spans="1:18" ht="13">
      <c r="A384" s="11" t="s">
        <v>8667</v>
      </c>
      <c r="B384" s="12">
        <v>0.05</v>
      </c>
      <c r="C384" s="12">
        <v>1.1659999999999999</v>
      </c>
      <c r="D384" s="12">
        <v>728</v>
      </c>
      <c r="E384" s="12">
        <v>1.165</v>
      </c>
      <c r="F384" s="13">
        <v>1442</v>
      </c>
      <c r="G384" s="14" t="s">
        <v>12165</v>
      </c>
      <c r="H384" s="14">
        <v>2006</v>
      </c>
      <c r="I384" s="12">
        <v>14.83</v>
      </c>
      <c r="J384" s="12">
        <v>0.4</v>
      </c>
      <c r="K384" s="14">
        <v>5601</v>
      </c>
      <c r="L384" s="14" t="s">
        <v>12243</v>
      </c>
      <c r="M384" s="11" t="str">
        <f t="shared" si="6"/>
        <v>Small</v>
      </c>
      <c r="N384" s="11" t="str">
        <f t="shared" si="7"/>
        <v>Long</v>
      </c>
      <c r="O384" s="11" t="str">
        <f t="shared" si="8"/>
        <v>Nearby</v>
      </c>
      <c r="P384" s="11" t="str">
        <f t="shared" si="9"/>
        <v>Medium</v>
      </c>
      <c r="Q384" s="11" t="str">
        <f t="shared" si="10"/>
        <v>Sun-like</v>
      </c>
      <c r="R384" s="11">
        <f t="shared" si="11"/>
        <v>0</v>
      </c>
    </row>
    <row r="385" spans="1:18" ht="13">
      <c r="A385" s="11" t="s">
        <v>769</v>
      </c>
      <c r="B385" s="12">
        <v>5.3199999999999997E-2</v>
      </c>
      <c r="C385" s="12">
        <v>1.1659999999999999</v>
      </c>
      <c r="D385" s="12">
        <v>74.72</v>
      </c>
      <c r="E385" s="12">
        <v>0.32</v>
      </c>
      <c r="F385" s="13">
        <v>355</v>
      </c>
      <c r="G385" s="14" t="s">
        <v>12165</v>
      </c>
      <c r="H385" s="14">
        <v>2006</v>
      </c>
      <c r="I385" s="12">
        <v>28.7</v>
      </c>
      <c r="J385" s="12">
        <v>0.8</v>
      </c>
      <c r="K385" s="14">
        <v>5166</v>
      </c>
      <c r="L385" s="14" t="s">
        <v>12168</v>
      </c>
      <c r="M385" s="11" t="str">
        <f t="shared" si="6"/>
        <v>Small</v>
      </c>
      <c r="N385" s="11" t="str">
        <f t="shared" si="7"/>
        <v>Short</v>
      </c>
      <c r="O385" s="11" t="str">
        <f t="shared" si="8"/>
        <v>Nearby</v>
      </c>
      <c r="P385" s="11" t="str">
        <f t="shared" si="9"/>
        <v>Medium</v>
      </c>
      <c r="Q385" s="11" t="str">
        <f t="shared" si="10"/>
        <v>Sun-like</v>
      </c>
      <c r="R385" s="11">
        <f t="shared" si="11"/>
        <v>0</v>
      </c>
    </row>
    <row r="386" spans="1:18" ht="13">
      <c r="A386" s="11" t="s">
        <v>770</v>
      </c>
      <c r="B386" s="12">
        <v>7.5999999999999998E-2</v>
      </c>
      <c r="C386" s="12">
        <v>1.1659999999999999</v>
      </c>
      <c r="D386" s="12">
        <v>525.79999999999995</v>
      </c>
      <c r="E386" s="12">
        <v>1.18</v>
      </c>
      <c r="F386" s="13">
        <v>185</v>
      </c>
      <c r="G386" s="14" t="s">
        <v>12165</v>
      </c>
      <c r="H386" s="14">
        <v>2006</v>
      </c>
      <c r="I386" s="12">
        <v>28.7</v>
      </c>
      <c r="J386" s="12">
        <v>0.8</v>
      </c>
      <c r="K386" s="14">
        <v>5166</v>
      </c>
      <c r="L386" s="14" t="s">
        <v>12168</v>
      </c>
      <c r="M386" s="11" t="str">
        <f t="shared" si="6"/>
        <v>Small</v>
      </c>
      <c r="N386" s="11" t="str">
        <f t="shared" si="7"/>
        <v>Long</v>
      </c>
      <c r="O386" s="11" t="str">
        <f t="shared" si="8"/>
        <v>Nearby</v>
      </c>
      <c r="P386" s="11" t="str">
        <f t="shared" si="9"/>
        <v>Medium</v>
      </c>
      <c r="Q386" s="11" t="str">
        <f t="shared" si="10"/>
        <v>Sun-like</v>
      </c>
      <c r="R386" s="11">
        <f t="shared" si="11"/>
        <v>0</v>
      </c>
    </row>
    <row r="387" spans="1:18" ht="13">
      <c r="A387" s="11" t="s">
        <v>11720</v>
      </c>
      <c r="B387" s="12">
        <v>6.0000000000000001E-3</v>
      </c>
      <c r="C387" s="12">
        <v>0.11874</v>
      </c>
      <c r="D387" s="12">
        <v>0.92632369999999997</v>
      </c>
      <c r="E387" s="12">
        <v>0.1406</v>
      </c>
      <c r="F387" s="13">
        <v>940</v>
      </c>
      <c r="G387" s="14" t="s">
        <v>12173</v>
      </c>
      <c r="H387" s="14">
        <v>2006</v>
      </c>
      <c r="I387" s="12">
        <v>39.347999999999999</v>
      </c>
      <c r="J387" s="12">
        <v>0.41299999999999998</v>
      </c>
      <c r="K387" s="14">
        <v>3600</v>
      </c>
      <c r="L387" s="14" t="s">
        <v>12244</v>
      </c>
      <c r="M387" s="11" t="str">
        <f t="shared" si="6"/>
        <v>Small</v>
      </c>
      <c r="N387" s="11" t="str">
        <f t="shared" si="7"/>
        <v>Ultra Short</v>
      </c>
      <c r="O387" s="11" t="str">
        <f t="shared" si="8"/>
        <v>Nearby</v>
      </c>
      <c r="P387" s="11" t="str">
        <f t="shared" si="9"/>
        <v>Small</v>
      </c>
      <c r="Q387" s="11" t="str">
        <f t="shared" si="10"/>
        <v>Cool</v>
      </c>
      <c r="R387" s="11">
        <f t="shared" si="11"/>
        <v>0</v>
      </c>
    </row>
    <row r="388" spans="1:18" ht="13">
      <c r="A388" s="11" t="s">
        <v>11729</v>
      </c>
      <c r="B388" s="12">
        <v>1.8200000000000001E-2</v>
      </c>
      <c r="C388" s="12">
        <v>1.1659999999999999</v>
      </c>
      <c r="D388" s="12">
        <v>6.6506400000000001</v>
      </c>
      <c r="E388" s="12">
        <v>5.2299999999999999E-2</v>
      </c>
      <c r="F388" s="13">
        <v>480</v>
      </c>
      <c r="G388" s="14" t="s">
        <v>12165</v>
      </c>
      <c r="H388" s="14">
        <v>2006</v>
      </c>
      <c r="I388" s="12">
        <v>39.347999999999999</v>
      </c>
      <c r="J388" s="12">
        <v>0.41299999999999998</v>
      </c>
      <c r="K388" s="14">
        <v>3600</v>
      </c>
      <c r="L388" s="14" t="s">
        <v>12244</v>
      </c>
      <c r="M388" s="11" t="str">
        <f t="shared" si="6"/>
        <v>Small</v>
      </c>
      <c r="N388" s="11" t="str">
        <f t="shared" si="7"/>
        <v>Ultra Short</v>
      </c>
      <c r="O388" s="11" t="str">
        <f t="shared" si="8"/>
        <v>Nearby</v>
      </c>
      <c r="P388" s="11" t="str">
        <f t="shared" si="9"/>
        <v>Medium</v>
      </c>
      <c r="Q388" s="11" t="str">
        <f t="shared" si="10"/>
        <v>Cool</v>
      </c>
      <c r="R388" s="11">
        <f t="shared" si="11"/>
        <v>0</v>
      </c>
    </row>
    <row r="389" spans="1:18" ht="13">
      <c r="A389" s="11" t="s">
        <v>1685</v>
      </c>
      <c r="B389" s="12">
        <v>1.7000000000000001E-2</v>
      </c>
      <c r="C389" s="12">
        <v>1.1659999999999999</v>
      </c>
      <c r="D389" s="12">
        <v>35.68</v>
      </c>
      <c r="E389" s="12">
        <v>0.16300000000000001</v>
      </c>
      <c r="F389" s="13">
        <v>1442</v>
      </c>
      <c r="G389" s="14" t="s">
        <v>12165</v>
      </c>
      <c r="H389" s="14">
        <v>2006</v>
      </c>
      <c r="I389" s="12">
        <v>16.100000000000001</v>
      </c>
      <c r="J389" s="12">
        <v>0.45</v>
      </c>
      <c r="K389" s="14">
        <v>3472</v>
      </c>
      <c r="L389" s="14" t="s">
        <v>12245</v>
      </c>
      <c r="M389" s="11" t="str">
        <f t="shared" si="6"/>
        <v>Small</v>
      </c>
      <c r="N389" s="11" t="str">
        <f t="shared" si="7"/>
        <v>Short</v>
      </c>
      <c r="O389" s="11" t="str">
        <f t="shared" si="8"/>
        <v>Nearby</v>
      </c>
      <c r="P389" s="11" t="str">
        <f t="shared" si="9"/>
        <v>Medium</v>
      </c>
      <c r="Q389" s="11" t="str">
        <f t="shared" si="10"/>
        <v>Cool</v>
      </c>
      <c r="R389" s="11">
        <f t="shared" si="11"/>
        <v>0</v>
      </c>
    </row>
    <row r="390" spans="1:18" ht="13">
      <c r="A390" s="11" t="s">
        <v>167</v>
      </c>
      <c r="B390" s="12">
        <v>1</v>
      </c>
      <c r="C390" s="12">
        <v>1.1659999999999999</v>
      </c>
      <c r="D390" s="12">
        <v>1882</v>
      </c>
      <c r="E390" s="12">
        <v>2.35</v>
      </c>
      <c r="F390" s="13">
        <v>1442</v>
      </c>
      <c r="G390" s="14" t="s">
        <v>12165</v>
      </c>
      <c r="H390" s="14">
        <v>2006</v>
      </c>
      <c r="I390" s="12">
        <v>28.7</v>
      </c>
      <c r="J390" s="12">
        <v>0.65</v>
      </c>
      <c r="K390" s="14">
        <v>3241</v>
      </c>
      <c r="L390" s="14" t="s">
        <v>12168</v>
      </c>
      <c r="M390" s="11" t="str">
        <f t="shared" si="6"/>
        <v>Giant</v>
      </c>
      <c r="N390" s="11" t="str">
        <f t="shared" si="7"/>
        <v>Long</v>
      </c>
      <c r="O390" s="11" t="str">
        <f t="shared" si="8"/>
        <v>Nearby</v>
      </c>
      <c r="P390" s="11" t="str">
        <f t="shared" si="9"/>
        <v>Medium</v>
      </c>
      <c r="Q390" s="11" t="str">
        <f t="shared" si="10"/>
        <v>Cool</v>
      </c>
      <c r="R390" s="11">
        <f t="shared" si="11"/>
        <v>0</v>
      </c>
    </row>
    <row r="391" spans="1:18" ht="13">
      <c r="A391" s="11" t="s">
        <v>577</v>
      </c>
      <c r="B391" s="12">
        <v>4.5999999999999999E-2</v>
      </c>
      <c r="C391" s="12">
        <v>1.1659999999999999</v>
      </c>
      <c r="D391" s="12">
        <v>124.26</v>
      </c>
      <c r="E391" s="12">
        <v>0.33429999999999999</v>
      </c>
      <c r="F391" s="13">
        <v>1442</v>
      </c>
      <c r="G391" s="14" t="s">
        <v>12165</v>
      </c>
      <c r="H391" s="14">
        <v>2006</v>
      </c>
      <c r="I391" s="12">
        <v>15.26</v>
      </c>
      <c r="J391" s="12">
        <v>0.32</v>
      </c>
      <c r="K391" s="14">
        <v>3129</v>
      </c>
      <c r="L391" s="14" t="s">
        <v>12168</v>
      </c>
      <c r="M391" s="11" t="str">
        <f t="shared" si="6"/>
        <v>Small</v>
      </c>
      <c r="N391" s="11" t="str">
        <f t="shared" si="7"/>
        <v>Long</v>
      </c>
      <c r="O391" s="11" t="str">
        <f t="shared" si="8"/>
        <v>Nearby</v>
      </c>
      <c r="P391" s="11" t="str">
        <f t="shared" si="9"/>
        <v>Medium</v>
      </c>
      <c r="Q391" s="11" t="str">
        <f t="shared" si="10"/>
        <v>Cool</v>
      </c>
      <c r="R391" s="11">
        <f t="shared" si="11"/>
        <v>0</v>
      </c>
    </row>
    <row r="392" spans="1:18" ht="13">
      <c r="A392" s="11" t="s">
        <v>5258</v>
      </c>
      <c r="B392" s="12">
        <v>6.1859999999999998E-2</v>
      </c>
      <c r="C392" s="12">
        <v>1.1659999999999999</v>
      </c>
      <c r="D392" s="12">
        <v>73.94</v>
      </c>
      <c r="E392" s="12">
        <v>0.29099999999999998</v>
      </c>
      <c r="F392" s="13">
        <v>1442</v>
      </c>
      <c r="G392" s="14" t="s">
        <v>12165</v>
      </c>
      <c r="H392" s="14">
        <v>2006</v>
      </c>
      <c r="I392" s="12">
        <v>38.929000000000002</v>
      </c>
      <c r="J392" s="12">
        <v>0.6</v>
      </c>
      <c r="K392" s="14">
        <v>3785</v>
      </c>
      <c r="L392" s="14" t="s">
        <v>12168</v>
      </c>
      <c r="M392" s="11" t="str">
        <f t="shared" si="6"/>
        <v>Small</v>
      </c>
      <c r="N392" s="11" t="str">
        <f t="shared" si="7"/>
        <v>Short</v>
      </c>
      <c r="O392" s="11" t="str">
        <f t="shared" si="8"/>
        <v>Nearby</v>
      </c>
      <c r="P392" s="11" t="str">
        <f t="shared" si="9"/>
        <v>Medium</v>
      </c>
      <c r="Q392" s="11" t="str">
        <f t="shared" si="10"/>
        <v>Cool</v>
      </c>
      <c r="R392" s="11">
        <f t="shared" si="11"/>
        <v>0</v>
      </c>
    </row>
    <row r="393" spans="1:18" ht="13">
      <c r="A393" s="11" t="s">
        <v>580</v>
      </c>
      <c r="B393" s="12">
        <v>16</v>
      </c>
      <c r="C393" s="12">
        <v>1.8</v>
      </c>
      <c r="D393" s="12">
        <v>232.3</v>
      </c>
      <c r="E393" s="12">
        <v>320</v>
      </c>
      <c r="F393" s="13">
        <v>2300</v>
      </c>
      <c r="G393" s="14" t="s">
        <v>12175</v>
      </c>
      <c r="H393" s="14">
        <v>2006</v>
      </c>
      <c r="I393" s="12">
        <v>472.94</v>
      </c>
      <c r="J393" s="12">
        <v>0.9</v>
      </c>
      <c r="K393" s="14">
        <v>4200</v>
      </c>
      <c r="L393" s="14" t="s">
        <v>12168</v>
      </c>
      <c r="M393" s="11" t="str">
        <f t="shared" si="6"/>
        <v>Giant</v>
      </c>
      <c r="N393" s="11" t="str">
        <f t="shared" si="7"/>
        <v>Long</v>
      </c>
      <c r="O393" s="11" t="str">
        <f t="shared" si="8"/>
        <v>Mid-Range</v>
      </c>
      <c r="P393" s="11" t="str">
        <f t="shared" si="9"/>
        <v>Large</v>
      </c>
      <c r="Q393" s="11" t="str">
        <f t="shared" si="10"/>
        <v>Sun-like</v>
      </c>
      <c r="R393" s="11">
        <f t="shared" si="11"/>
        <v>0</v>
      </c>
    </row>
    <row r="394" spans="1:18" ht="13">
      <c r="A394" s="11" t="s">
        <v>1690</v>
      </c>
      <c r="B394" s="12">
        <v>11.3</v>
      </c>
      <c r="C394" s="12">
        <v>1.2649999999999999</v>
      </c>
      <c r="D394" s="12">
        <v>232.3</v>
      </c>
      <c r="E394" s="12">
        <v>2000</v>
      </c>
      <c r="F394" s="13">
        <v>1442</v>
      </c>
      <c r="G394" s="14" t="s">
        <v>12175</v>
      </c>
      <c r="H394" s="14">
        <v>2006</v>
      </c>
      <c r="I394" s="12">
        <v>160</v>
      </c>
      <c r="J394" s="12">
        <v>0.33</v>
      </c>
      <c r="K394" s="14">
        <v>3250</v>
      </c>
      <c r="L394" s="14" t="s">
        <v>12168</v>
      </c>
      <c r="M394" s="11" t="str">
        <f t="shared" si="6"/>
        <v>Giant</v>
      </c>
      <c r="N394" s="11" t="str">
        <f t="shared" si="7"/>
        <v>Long</v>
      </c>
      <c r="O394" s="11" t="str">
        <f t="shared" si="8"/>
        <v>Mid-Range</v>
      </c>
      <c r="P394" s="11" t="str">
        <f t="shared" si="9"/>
        <v>Medium</v>
      </c>
      <c r="Q394" s="11" t="str">
        <f t="shared" si="10"/>
        <v>Cool</v>
      </c>
      <c r="R394" s="11">
        <f t="shared" si="11"/>
        <v>0</v>
      </c>
    </row>
    <row r="395" spans="1:18" ht="13">
      <c r="A395" s="11" t="s">
        <v>5295</v>
      </c>
      <c r="B395" s="12">
        <v>1.6</v>
      </c>
      <c r="C395" s="12">
        <v>1.1659999999999999</v>
      </c>
      <c r="D395" s="12">
        <v>3407</v>
      </c>
      <c r="E395" s="12">
        <v>4.13</v>
      </c>
      <c r="F395" s="13">
        <v>1442</v>
      </c>
      <c r="G395" s="14" t="s">
        <v>12165</v>
      </c>
      <c r="H395" s="14">
        <v>2006</v>
      </c>
      <c r="I395" s="12">
        <v>123.31</v>
      </c>
      <c r="J395" s="12">
        <v>0.80900000000000005</v>
      </c>
      <c r="K395" s="14">
        <v>4780</v>
      </c>
      <c r="L395" s="14" t="s">
        <v>12168</v>
      </c>
      <c r="M395" s="11" t="str">
        <f t="shared" si="6"/>
        <v>Giant</v>
      </c>
      <c r="N395" s="11" t="str">
        <f t="shared" si="7"/>
        <v>Long</v>
      </c>
      <c r="O395" s="11" t="str">
        <f t="shared" si="8"/>
        <v>Mid-Range</v>
      </c>
      <c r="P395" s="11" t="str">
        <f t="shared" si="9"/>
        <v>Medium</v>
      </c>
      <c r="Q395" s="11" t="str">
        <f t="shared" si="10"/>
        <v>Sun-like</v>
      </c>
      <c r="R395" s="11">
        <f t="shared" si="11"/>
        <v>0</v>
      </c>
    </row>
    <row r="396" spans="1:18" ht="13">
      <c r="A396" s="11" t="s">
        <v>581</v>
      </c>
      <c r="B396" s="12">
        <v>3.44</v>
      </c>
      <c r="C396" s="12">
        <v>1.42</v>
      </c>
      <c r="D396" s="12">
        <v>4.6276700000000002</v>
      </c>
      <c r="E396" s="12">
        <v>5.96E-2</v>
      </c>
      <c r="F396" s="13">
        <v>1624</v>
      </c>
      <c r="G396" s="14" t="s">
        <v>12173</v>
      </c>
      <c r="H396" s="14">
        <v>2006</v>
      </c>
      <c r="I396" s="12">
        <v>730.94</v>
      </c>
      <c r="J396" s="12">
        <v>2.65</v>
      </c>
      <c r="K396" s="14">
        <v>6600</v>
      </c>
      <c r="L396" s="14" t="s">
        <v>582</v>
      </c>
      <c r="M396" s="11" t="str">
        <f t="shared" si="6"/>
        <v>Giant</v>
      </c>
      <c r="N396" s="11" t="str">
        <f t="shared" si="7"/>
        <v>Ultra Short</v>
      </c>
      <c r="O396" s="11" t="str">
        <f t="shared" si="8"/>
        <v>Far</v>
      </c>
      <c r="P396" s="11" t="str">
        <f t="shared" si="9"/>
        <v>Medium</v>
      </c>
      <c r="Q396" s="11" t="str">
        <f t="shared" si="10"/>
        <v>Hot</v>
      </c>
      <c r="R396" s="11">
        <f t="shared" si="11"/>
        <v>0</v>
      </c>
    </row>
    <row r="397" spans="1:18" ht="13">
      <c r="A397" s="11" t="s">
        <v>583</v>
      </c>
      <c r="B397" s="12">
        <v>1.94</v>
      </c>
      <c r="C397" s="12">
        <v>1.06</v>
      </c>
      <c r="D397" s="12">
        <v>10.8635</v>
      </c>
      <c r="E397" s="12">
        <v>9.6500000000000002E-2</v>
      </c>
      <c r="F397" s="13">
        <v>904</v>
      </c>
      <c r="G397" s="14" t="s">
        <v>12173</v>
      </c>
      <c r="H397" s="14">
        <v>2006</v>
      </c>
      <c r="I397" s="12">
        <v>631.33000000000004</v>
      </c>
      <c r="J397" s="12">
        <v>1</v>
      </c>
      <c r="K397" s="14">
        <v>5568</v>
      </c>
      <c r="L397" s="14" t="s">
        <v>12246</v>
      </c>
      <c r="M397" s="11" t="str">
        <f t="shared" si="6"/>
        <v>Giant</v>
      </c>
      <c r="N397" s="11" t="str">
        <f t="shared" si="7"/>
        <v>Short</v>
      </c>
      <c r="O397" s="11" t="str">
        <f t="shared" si="8"/>
        <v>Far</v>
      </c>
      <c r="P397" s="11" t="str">
        <f t="shared" si="9"/>
        <v>Medium</v>
      </c>
      <c r="Q397" s="11" t="str">
        <f t="shared" si="10"/>
        <v>Sun-like</v>
      </c>
      <c r="R397" s="11">
        <f t="shared" si="11"/>
        <v>0</v>
      </c>
    </row>
    <row r="398" spans="1:18" ht="13">
      <c r="A398" s="11" t="s">
        <v>585</v>
      </c>
      <c r="B398" s="12">
        <v>4.1929999999999996</v>
      </c>
      <c r="C398" s="12">
        <v>1.2889999999999999</v>
      </c>
      <c r="D398" s="12">
        <v>2.77596</v>
      </c>
      <c r="E398" s="12">
        <v>4.1300000000000003E-2</v>
      </c>
      <c r="F398" s="13">
        <v>1626</v>
      </c>
      <c r="G398" s="14" t="s">
        <v>12173</v>
      </c>
      <c r="H398" s="14">
        <v>2006</v>
      </c>
      <c r="I398" s="12">
        <v>766.49</v>
      </c>
      <c r="J398" s="12">
        <v>1.22</v>
      </c>
      <c r="K398" s="14">
        <v>6158</v>
      </c>
      <c r="L398" s="14" t="s">
        <v>12168</v>
      </c>
      <c r="M398" s="11" t="str">
        <f t="shared" si="6"/>
        <v>Giant</v>
      </c>
      <c r="N398" s="11" t="str">
        <f t="shared" si="7"/>
        <v>Ultra Short</v>
      </c>
      <c r="O398" s="11" t="str">
        <f t="shared" si="8"/>
        <v>Far</v>
      </c>
      <c r="P398" s="11" t="str">
        <f t="shared" si="9"/>
        <v>Medium</v>
      </c>
      <c r="Q398" s="11" t="str">
        <f t="shared" si="10"/>
        <v>Hot</v>
      </c>
      <c r="R398" s="11">
        <f t="shared" si="11"/>
        <v>0</v>
      </c>
    </row>
    <row r="399" spans="1:18" ht="13">
      <c r="A399" s="11" t="s">
        <v>587</v>
      </c>
      <c r="B399" s="12">
        <v>0.57999999999999996</v>
      </c>
      <c r="C399" s="12">
        <v>1.05</v>
      </c>
      <c r="D399" s="12">
        <v>10.338520000000001</v>
      </c>
      <c r="E399" s="12">
        <v>8.8200000000000001E-2</v>
      </c>
      <c r="F399" s="13">
        <v>792</v>
      </c>
      <c r="G399" s="14" t="s">
        <v>12173</v>
      </c>
      <c r="H399" s="14">
        <v>2006</v>
      </c>
      <c r="I399" s="12">
        <v>302.13</v>
      </c>
      <c r="J399" s="12">
        <v>0.99</v>
      </c>
      <c r="K399" s="14">
        <v>5246</v>
      </c>
      <c r="L399" s="14" t="s">
        <v>12168</v>
      </c>
      <c r="M399" s="11" t="str">
        <f t="shared" si="6"/>
        <v>Medium</v>
      </c>
      <c r="N399" s="11" t="str">
        <f t="shared" si="7"/>
        <v>Short</v>
      </c>
      <c r="O399" s="11" t="str">
        <f t="shared" si="8"/>
        <v>Mid-Range</v>
      </c>
      <c r="P399" s="11" t="str">
        <f t="shared" si="9"/>
        <v>Medium</v>
      </c>
      <c r="Q399" s="11" t="str">
        <f t="shared" si="10"/>
        <v>Sun-like</v>
      </c>
      <c r="R399" s="11">
        <f t="shared" si="11"/>
        <v>0</v>
      </c>
    </row>
    <row r="400" spans="1:18" ht="13">
      <c r="A400" s="11" t="s">
        <v>588</v>
      </c>
      <c r="B400" s="12">
        <v>3.4</v>
      </c>
      <c r="C400" s="12">
        <v>1.1659999999999999</v>
      </c>
      <c r="D400" s="12">
        <v>5584</v>
      </c>
      <c r="E400" s="12">
        <v>5.6</v>
      </c>
      <c r="F400" s="13">
        <v>1442</v>
      </c>
      <c r="G400" s="14" t="s">
        <v>12165</v>
      </c>
      <c r="H400" s="14">
        <v>2006</v>
      </c>
      <c r="I400" s="12">
        <v>302.13</v>
      </c>
      <c r="J400" s="12">
        <v>0.99</v>
      </c>
      <c r="K400" s="14">
        <v>5246</v>
      </c>
      <c r="L400" s="14" t="s">
        <v>12168</v>
      </c>
      <c r="M400" s="11" t="str">
        <f t="shared" si="6"/>
        <v>Giant</v>
      </c>
      <c r="N400" s="11" t="str">
        <f t="shared" si="7"/>
        <v>Long</v>
      </c>
      <c r="O400" s="11" t="str">
        <f t="shared" si="8"/>
        <v>Mid-Range</v>
      </c>
      <c r="P400" s="11" t="str">
        <f t="shared" si="9"/>
        <v>Medium</v>
      </c>
      <c r="Q400" s="11" t="str">
        <f t="shared" si="10"/>
        <v>Sun-like</v>
      </c>
      <c r="R400" s="11">
        <f t="shared" si="11"/>
        <v>0</v>
      </c>
    </row>
    <row r="401" spans="1:18" ht="13">
      <c r="A401" s="11" t="s">
        <v>589</v>
      </c>
      <c r="B401" s="12">
        <v>0.19700000000000001</v>
      </c>
      <c r="C401" s="12">
        <v>0.995</v>
      </c>
      <c r="D401" s="12">
        <v>5.5080229999999997</v>
      </c>
      <c r="E401" s="12">
        <v>5.5899999999999998E-2</v>
      </c>
      <c r="F401" s="13">
        <v>852</v>
      </c>
      <c r="G401" s="14" t="s">
        <v>12173</v>
      </c>
      <c r="H401" s="14">
        <v>2006</v>
      </c>
      <c r="I401" s="12">
        <v>541.44000000000005</v>
      </c>
      <c r="J401" s="12">
        <v>0.77</v>
      </c>
      <c r="K401" s="14">
        <v>4803</v>
      </c>
      <c r="L401" s="14" t="s">
        <v>12168</v>
      </c>
      <c r="M401" s="11" t="str">
        <f t="shared" si="6"/>
        <v>Medium</v>
      </c>
      <c r="N401" s="11" t="str">
        <f t="shared" si="7"/>
        <v>Ultra Short</v>
      </c>
      <c r="O401" s="11" t="str">
        <f t="shared" si="8"/>
        <v>Far</v>
      </c>
      <c r="P401" s="11" t="str">
        <f t="shared" si="9"/>
        <v>Medium</v>
      </c>
      <c r="Q401" s="11" t="str">
        <f t="shared" si="10"/>
        <v>Sun-like</v>
      </c>
      <c r="R401" s="11">
        <f t="shared" si="11"/>
        <v>0</v>
      </c>
    </row>
    <row r="402" spans="1:18" ht="13">
      <c r="A402" s="11" t="s">
        <v>591</v>
      </c>
      <c r="B402" s="12">
        <v>0.29199999999999998</v>
      </c>
      <c r="C402" s="12">
        <v>1.1319999999999999</v>
      </c>
      <c r="D402" s="12">
        <v>4.0087780000000004</v>
      </c>
      <c r="E402" s="12">
        <v>4.6600000000000003E-2</v>
      </c>
      <c r="F402" s="13">
        <v>1010</v>
      </c>
      <c r="G402" s="14" t="s">
        <v>12173</v>
      </c>
      <c r="H402" s="14">
        <v>2006</v>
      </c>
      <c r="I402" s="12">
        <v>701.26</v>
      </c>
      <c r="J402" s="12">
        <v>0.84</v>
      </c>
      <c r="K402" s="14">
        <v>4990</v>
      </c>
      <c r="L402" s="14" t="s">
        <v>12168</v>
      </c>
      <c r="M402" s="11" t="str">
        <f t="shared" si="6"/>
        <v>Medium</v>
      </c>
      <c r="N402" s="11" t="str">
        <f t="shared" si="7"/>
        <v>Ultra Short</v>
      </c>
      <c r="O402" s="11" t="str">
        <f t="shared" si="8"/>
        <v>Far</v>
      </c>
      <c r="P402" s="11" t="str">
        <f t="shared" si="9"/>
        <v>Medium</v>
      </c>
      <c r="Q402" s="11" t="str">
        <f t="shared" si="10"/>
        <v>Sun-like</v>
      </c>
      <c r="R402" s="11">
        <f t="shared" si="11"/>
        <v>0</v>
      </c>
    </row>
    <row r="403" spans="1:18" ht="13">
      <c r="A403" s="11" t="s">
        <v>175</v>
      </c>
      <c r="B403" s="12">
        <v>0.52500000000000002</v>
      </c>
      <c r="C403" s="12">
        <v>1.319</v>
      </c>
      <c r="D403" s="12">
        <v>4.4652997599999997</v>
      </c>
      <c r="E403" s="12">
        <v>5.561E-2</v>
      </c>
      <c r="F403" s="13">
        <v>1322</v>
      </c>
      <c r="G403" s="14" t="s">
        <v>12173</v>
      </c>
      <c r="H403" s="14">
        <v>2006</v>
      </c>
      <c r="I403" s="12">
        <v>520.91999999999996</v>
      </c>
      <c r="J403" s="12">
        <v>1.1499999999999999</v>
      </c>
      <c r="K403" s="14">
        <v>5980</v>
      </c>
      <c r="L403" s="14" t="s">
        <v>12168</v>
      </c>
      <c r="M403" s="11" t="str">
        <f t="shared" si="6"/>
        <v>Medium</v>
      </c>
      <c r="N403" s="11" t="str">
        <f t="shared" si="7"/>
        <v>Ultra Short</v>
      </c>
      <c r="O403" s="11" t="str">
        <f t="shared" si="8"/>
        <v>Far</v>
      </c>
      <c r="P403" s="11" t="str">
        <f t="shared" si="9"/>
        <v>Medium</v>
      </c>
      <c r="Q403" s="11" t="str">
        <f t="shared" si="10"/>
        <v>Sun-like</v>
      </c>
      <c r="R403" s="11">
        <f t="shared" si="11"/>
        <v>0</v>
      </c>
    </row>
    <row r="404" spans="1:18" ht="13">
      <c r="A404" s="11" t="s">
        <v>592</v>
      </c>
      <c r="B404" s="12">
        <v>7.2460000000000004</v>
      </c>
      <c r="C404" s="12">
        <v>0.86699999999999999</v>
      </c>
      <c r="D404" s="12">
        <v>2.8753169999999999</v>
      </c>
      <c r="E404" s="12">
        <v>3.61E-2</v>
      </c>
      <c r="F404" s="13">
        <v>970</v>
      </c>
      <c r="G404" s="14" t="s">
        <v>12173</v>
      </c>
      <c r="H404" s="14">
        <v>2006</v>
      </c>
      <c r="I404" s="12">
        <v>228.32</v>
      </c>
      <c r="J404" s="12">
        <v>0.76</v>
      </c>
      <c r="K404" s="14">
        <v>4595</v>
      </c>
      <c r="L404" s="14" t="s">
        <v>12168</v>
      </c>
      <c r="M404" s="11" t="str">
        <f t="shared" si="6"/>
        <v>Giant</v>
      </c>
      <c r="N404" s="11" t="str">
        <f t="shared" si="7"/>
        <v>Ultra Short</v>
      </c>
      <c r="O404" s="11" t="str">
        <f t="shared" si="8"/>
        <v>Mid-Range</v>
      </c>
      <c r="P404" s="11" t="str">
        <f t="shared" si="9"/>
        <v>Medium</v>
      </c>
      <c r="Q404" s="11" t="str">
        <f t="shared" si="10"/>
        <v>Sun-like</v>
      </c>
      <c r="R404" s="11">
        <f t="shared" si="11"/>
        <v>0</v>
      </c>
    </row>
    <row r="405" spans="1:18" ht="13">
      <c r="A405" s="11" t="s">
        <v>593</v>
      </c>
      <c r="B405" s="12">
        <v>4.87</v>
      </c>
      <c r="C405" s="12">
        <v>1.1100000000000001</v>
      </c>
      <c r="D405" s="12">
        <v>4.1244800000000001</v>
      </c>
      <c r="E405" s="12">
        <v>4.9399999999999999E-2</v>
      </c>
      <c r="F405" s="13">
        <v>1283</v>
      </c>
      <c r="G405" s="14" t="s">
        <v>12173</v>
      </c>
      <c r="H405" s="14">
        <v>2006</v>
      </c>
      <c r="I405" s="12">
        <v>911.57</v>
      </c>
      <c r="J405" s="12">
        <v>1.24</v>
      </c>
      <c r="K405" s="14">
        <v>5588</v>
      </c>
      <c r="L405" s="14" t="s">
        <v>12247</v>
      </c>
      <c r="M405" s="11" t="str">
        <f t="shared" si="6"/>
        <v>Giant</v>
      </c>
      <c r="N405" s="11" t="str">
        <f t="shared" si="7"/>
        <v>Ultra Short</v>
      </c>
      <c r="O405" s="11" t="str">
        <f t="shared" si="8"/>
        <v>Far</v>
      </c>
      <c r="P405" s="11" t="str">
        <f t="shared" si="9"/>
        <v>Medium</v>
      </c>
      <c r="Q405" s="11" t="str">
        <f t="shared" si="10"/>
        <v>Sun-like</v>
      </c>
      <c r="R405" s="11">
        <f t="shared" si="11"/>
        <v>0</v>
      </c>
    </row>
    <row r="406" spans="1:18" ht="13">
      <c r="A406" s="11" t="s">
        <v>595</v>
      </c>
      <c r="B406" s="12">
        <v>2.4700000000000002</v>
      </c>
      <c r="C406" s="12">
        <v>1.1499999999999999</v>
      </c>
      <c r="D406" s="12">
        <v>3.2122199999999999</v>
      </c>
      <c r="E406" s="12">
        <v>4.1399999999999999E-2</v>
      </c>
      <c r="F406" s="13">
        <v>1463</v>
      </c>
      <c r="G406" s="14" t="s">
        <v>12173</v>
      </c>
      <c r="H406" s="14">
        <v>2006</v>
      </c>
      <c r="I406" s="12">
        <v>267.33</v>
      </c>
      <c r="J406" s="12">
        <v>1.1299999999999999</v>
      </c>
      <c r="K406" s="14">
        <v>5302</v>
      </c>
      <c r="L406" s="14" t="s">
        <v>12168</v>
      </c>
      <c r="M406" s="11" t="str">
        <f t="shared" si="6"/>
        <v>Giant</v>
      </c>
      <c r="N406" s="11" t="str">
        <f t="shared" si="7"/>
        <v>Ultra Short</v>
      </c>
      <c r="O406" s="11" t="str">
        <f t="shared" si="8"/>
        <v>Mid-Range</v>
      </c>
      <c r="P406" s="11" t="str">
        <f t="shared" si="9"/>
        <v>Medium</v>
      </c>
      <c r="Q406" s="11" t="str">
        <f t="shared" si="10"/>
        <v>Sun-like</v>
      </c>
      <c r="R406" s="11">
        <f t="shared" si="11"/>
        <v>0</v>
      </c>
    </row>
    <row r="407" spans="1:18" ht="13">
      <c r="A407" s="11" t="s">
        <v>596</v>
      </c>
      <c r="B407" s="12">
        <v>1.34</v>
      </c>
      <c r="C407" s="12">
        <v>1.0900000000000001</v>
      </c>
      <c r="D407" s="12">
        <v>1.21288</v>
      </c>
      <c r="E407" s="12">
        <v>2.3199999999999998E-2</v>
      </c>
      <c r="F407" s="13">
        <v>1951</v>
      </c>
      <c r="G407" s="14" t="s">
        <v>12173</v>
      </c>
      <c r="H407" s="14">
        <v>2006</v>
      </c>
      <c r="I407" s="12">
        <v>1202</v>
      </c>
      <c r="J407" s="12">
        <v>0.57999999999999996</v>
      </c>
      <c r="K407" s="14">
        <v>5905</v>
      </c>
      <c r="L407" s="14" t="s">
        <v>12248</v>
      </c>
      <c r="M407" s="11" t="str">
        <f t="shared" si="6"/>
        <v>Giant</v>
      </c>
      <c r="N407" s="11" t="str">
        <f t="shared" si="7"/>
        <v>Ultra Short</v>
      </c>
      <c r="O407" s="11" t="str">
        <f t="shared" si="8"/>
        <v>Far</v>
      </c>
      <c r="P407" s="11" t="str">
        <f t="shared" si="9"/>
        <v>Medium</v>
      </c>
      <c r="Q407" s="11" t="str">
        <f t="shared" si="10"/>
        <v>Sun-like</v>
      </c>
      <c r="R407" s="11">
        <f t="shared" si="11"/>
        <v>0</v>
      </c>
    </row>
    <row r="408" spans="1:18" ht="13">
      <c r="A408" s="11" t="s">
        <v>598</v>
      </c>
      <c r="B408" s="12">
        <v>0.75</v>
      </c>
      <c r="C408" s="12">
        <v>1.3</v>
      </c>
      <c r="D408" s="12">
        <v>3.3552399999999998</v>
      </c>
      <c r="E408" s="12">
        <v>4.6510000000000003E-2</v>
      </c>
      <c r="F408" s="13">
        <v>1637</v>
      </c>
      <c r="G408" s="14" t="s">
        <v>12173</v>
      </c>
      <c r="H408" s="14">
        <v>2006</v>
      </c>
      <c r="I408" s="12">
        <v>1371</v>
      </c>
      <c r="J408" s="12">
        <v>1.37</v>
      </c>
      <c r="K408" s="14">
        <v>6373</v>
      </c>
      <c r="L408" s="14" t="s">
        <v>12168</v>
      </c>
      <c r="M408" s="11" t="str">
        <f t="shared" si="6"/>
        <v>Medium</v>
      </c>
      <c r="N408" s="11" t="str">
        <f t="shared" si="7"/>
        <v>Ultra Short</v>
      </c>
      <c r="O408" s="11" t="str">
        <f t="shared" si="8"/>
        <v>Far</v>
      </c>
      <c r="P408" s="11" t="str">
        <f t="shared" si="9"/>
        <v>Medium</v>
      </c>
      <c r="Q408" s="11" t="str">
        <f t="shared" si="10"/>
        <v>Hot</v>
      </c>
      <c r="R408" s="11">
        <f t="shared" si="11"/>
        <v>0</v>
      </c>
    </row>
    <row r="409" spans="1:18" ht="13">
      <c r="A409" s="11" t="s">
        <v>599</v>
      </c>
      <c r="B409" s="12">
        <v>0.56899999999999995</v>
      </c>
      <c r="C409" s="12">
        <v>1.135</v>
      </c>
      <c r="D409" s="12">
        <v>3.65281514</v>
      </c>
      <c r="E409" s="12">
        <v>4.6600000000000003E-2</v>
      </c>
      <c r="F409" s="13">
        <v>1182</v>
      </c>
      <c r="G409" s="14" t="s">
        <v>12173</v>
      </c>
      <c r="H409" s="14">
        <v>2006</v>
      </c>
      <c r="I409" s="12">
        <v>988.12</v>
      </c>
      <c r="J409" s="12">
        <v>1.01</v>
      </c>
      <c r="K409" s="14">
        <v>5519</v>
      </c>
      <c r="L409" s="14" t="s">
        <v>12168</v>
      </c>
      <c r="M409" s="11" t="str">
        <f t="shared" si="6"/>
        <v>Medium</v>
      </c>
      <c r="N409" s="11" t="str">
        <f t="shared" si="7"/>
        <v>Ultra Short</v>
      </c>
      <c r="O409" s="11" t="str">
        <f t="shared" si="8"/>
        <v>Far</v>
      </c>
      <c r="P409" s="11" t="str">
        <f t="shared" si="9"/>
        <v>Medium</v>
      </c>
      <c r="Q409" s="11" t="str">
        <f t="shared" si="10"/>
        <v>Sun-like</v>
      </c>
      <c r="R409" s="11">
        <f t="shared" si="11"/>
        <v>0</v>
      </c>
    </row>
    <row r="410" spans="1:18" ht="13">
      <c r="A410" s="11" t="s">
        <v>600</v>
      </c>
      <c r="B410" s="12">
        <v>7.0000000000000007E-2</v>
      </c>
      <c r="C410" s="12">
        <v>0.63</v>
      </c>
      <c r="D410" s="12">
        <v>4.2345199999999998</v>
      </c>
      <c r="E410" s="12">
        <v>4.7899999999999998E-2</v>
      </c>
      <c r="F410" s="13">
        <v>1001</v>
      </c>
      <c r="G410" s="14" t="s">
        <v>12173</v>
      </c>
      <c r="H410" s="14">
        <v>2006</v>
      </c>
      <c r="I410" s="12">
        <v>464.49</v>
      </c>
      <c r="J410" s="12">
        <v>1.1200000000000001</v>
      </c>
      <c r="K410" s="14">
        <v>5079</v>
      </c>
      <c r="L410" s="14" t="s">
        <v>12168</v>
      </c>
      <c r="M410" s="11" t="str">
        <f t="shared" si="6"/>
        <v>Small</v>
      </c>
      <c r="N410" s="11" t="str">
        <f t="shared" si="7"/>
        <v>Ultra Short</v>
      </c>
      <c r="O410" s="11" t="str">
        <f t="shared" si="8"/>
        <v>Mid-Range</v>
      </c>
      <c r="P410" s="11" t="str">
        <f t="shared" si="9"/>
        <v>Medium</v>
      </c>
      <c r="Q410" s="11" t="str">
        <f t="shared" si="10"/>
        <v>Sun-like</v>
      </c>
      <c r="R410" s="11">
        <f t="shared" si="11"/>
        <v>0</v>
      </c>
    </row>
    <row r="411" spans="1:18" ht="13">
      <c r="A411" s="11" t="s">
        <v>771</v>
      </c>
      <c r="B411" s="12">
        <v>0.62</v>
      </c>
      <c r="C411" s="12">
        <v>1.02</v>
      </c>
      <c r="D411" s="12">
        <v>3.039577</v>
      </c>
      <c r="E411" s="12">
        <v>0.04</v>
      </c>
      <c r="F411" s="13">
        <v>1442</v>
      </c>
      <c r="G411" s="14" t="s">
        <v>12173</v>
      </c>
      <c r="H411" s="14">
        <v>2006</v>
      </c>
      <c r="I411" s="12">
        <v>665.38</v>
      </c>
      <c r="J411" s="12">
        <v>0.94</v>
      </c>
      <c r="K411" s="14">
        <v>5300</v>
      </c>
      <c r="L411" s="14" t="s">
        <v>12168</v>
      </c>
      <c r="M411" s="11" t="str">
        <f t="shared" si="6"/>
        <v>Medium</v>
      </c>
      <c r="N411" s="11" t="str">
        <f t="shared" si="7"/>
        <v>Ultra Short</v>
      </c>
      <c r="O411" s="11" t="str">
        <f t="shared" si="8"/>
        <v>Far</v>
      </c>
      <c r="P411" s="11" t="str">
        <f t="shared" si="9"/>
        <v>Medium</v>
      </c>
      <c r="Q411" s="11" t="str">
        <f t="shared" si="10"/>
        <v>Sun-like</v>
      </c>
      <c r="R411" s="11">
        <f t="shared" si="11"/>
        <v>0</v>
      </c>
    </row>
    <row r="412" spans="1:18" ht="13">
      <c r="A412" s="11" t="s">
        <v>773</v>
      </c>
      <c r="B412" s="12">
        <v>0.626</v>
      </c>
      <c r="C412" s="12">
        <v>1.212</v>
      </c>
      <c r="D412" s="12">
        <v>3.257215</v>
      </c>
      <c r="E412" s="12">
        <v>4.3400000000000001E-2</v>
      </c>
      <c r="F412" s="13">
        <v>1384</v>
      </c>
      <c r="G412" s="14" t="s">
        <v>12173</v>
      </c>
      <c r="H412" s="14">
        <v>2006</v>
      </c>
      <c r="I412" s="12">
        <v>1288</v>
      </c>
      <c r="J412" s="12">
        <v>1.02</v>
      </c>
      <c r="K412" s="14">
        <v>5680</v>
      </c>
      <c r="L412" s="14" t="s">
        <v>12168</v>
      </c>
      <c r="M412" s="11" t="str">
        <f t="shared" si="6"/>
        <v>Medium</v>
      </c>
      <c r="N412" s="11" t="str">
        <f t="shared" si="7"/>
        <v>Ultra Short</v>
      </c>
      <c r="O412" s="11" t="str">
        <f t="shared" si="8"/>
        <v>Far</v>
      </c>
      <c r="P412" s="11" t="str">
        <f t="shared" si="9"/>
        <v>Medium</v>
      </c>
      <c r="Q412" s="11" t="str">
        <f t="shared" si="10"/>
        <v>Sun-like</v>
      </c>
      <c r="R412" s="11">
        <f t="shared" si="11"/>
        <v>0</v>
      </c>
    </row>
    <row r="413" spans="1:18" ht="13">
      <c r="A413" s="11" t="s">
        <v>775</v>
      </c>
      <c r="B413" s="12">
        <v>0.88</v>
      </c>
      <c r="C413" s="12">
        <v>1.17</v>
      </c>
      <c r="D413" s="12">
        <v>5.7231899999999998</v>
      </c>
      <c r="E413" s="12">
        <v>6.6699999999999995E-2</v>
      </c>
      <c r="F413" s="13">
        <v>1271</v>
      </c>
      <c r="G413" s="14" t="s">
        <v>12173</v>
      </c>
      <c r="H413" s="14">
        <v>2006</v>
      </c>
      <c r="I413" s="12">
        <v>1032</v>
      </c>
      <c r="J413" s="12">
        <v>1.45</v>
      </c>
      <c r="K413" s="14">
        <v>6087</v>
      </c>
      <c r="L413" s="14" t="s">
        <v>12249</v>
      </c>
      <c r="M413" s="11" t="str">
        <f t="shared" si="6"/>
        <v>Medium</v>
      </c>
      <c r="N413" s="11" t="str">
        <f t="shared" si="7"/>
        <v>Ultra Short</v>
      </c>
      <c r="O413" s="11" t="str">
        <f t="shared" si="8"/>
        <v>Far</v>
      </c>
      <c r="P413" s="11" t="str">
        <f t="shared" si="9"/>
        <v>Medium</v>
      </c>
      <c r="Q413" s="11" t="str">
        <f t="shared" si="10"/>
        <v>Hot</v>
      </c>
      <c r="R413" s="11">
        <f t="shared" si="11"/>
        <v>0</v>
      </c>
    </row>
    <row r="414" spans="1:18" ht="13">
      <c r="A414" s="11" t="s">
        <v>777</v>
      </c>
      <c r="B414" s="12">
        <v>0.83</v>
      </c>
      <c r="C414" s="12">
        <v>1.44</v>
      </c>
      <c r="D414" s="12">
        <v>2.8106</v>
      </c>
      <c r="E414" s="12">
        <v>4.19E-2</v>
      </c>
      <c r="F414" s="13">
        <v>1630</v>
      </c>
      <c r="G414" s="14" t="s">
        <v>12173</v>
      </c>
      <c r="H414" s="14">
        <v>2006</v>
      </c>
      <c r="I414" s="12">
        <v>702.2</v>
      </c>
      <c r="J414" s="12">
        <v>1.55</v>
      </c>
      <c r="K414" s="14">
        <v>6304</v>
      </c>
      <c r="L414" s="14" t="s">
        <v>12250</v>
      </c>
      <c r="M414" s="11" t="str">
        <f t="shared" si="6"/>
        <v>Medium</v>
      </c>
      <c r="N414" s="11" t="str">
        <f t="shared" si="7"/>
        <v>Ultra Short</v>
      </c>
      <c r="O414" s="11" t="str">
        <f t="shared" si="8"/>
        <v>Far</v>
      </c>
      <c r="P414" s="11" t="str">
        <f t="shared" si="9"/>
        <v>Medium</v>
      </c>
      <c r="Q414" s="11" t="str">
        <f t="shared" si="10"/>
        <v>Hot</v>
      </c>
      <c r="R414" s="11">
        <f t="shared" si="11"/>
        <v>0</v>
      </c>
    </row>
    <row r="415" spans="1:18" ht="13">
      <c r="A415" s="11" t="s">
        <v>779</v>
      </c>
      <c r="B415" s="12">
        <v>2.27</v>
      </c>
      <c r="C415" s="12">
        <v>1.0900000000000001</v>
      </c>
      <c r="D415" s="12">
        <v>5.00542</v>
      </c>
      <c r="E415" s="12">
        <v>6.0999999999999999E-2</v>
      </c>
      <c r="F415" s="13">
        <v>1450</v>
      </c>
      <c r="G415" s="14" t="s">
        <v>12173</v>
      </c>
      <c r="H415" s="14">
        <v>2006</v>
      </c>
      <c r="I415" s="12">
        <v>1133</v>
      </c>
      <c r="J415" s="12">
        <v>1.31</v>
      </c>
      <c r="K415" s="14">
        <v>6065</v>
      </c>
      <c r="L415" s="14" t="s">
        <v>12251</v>
      </c>
      <c r="M415" s="11" t="str">
        <f t="shared" si="6"/>
        <v>Giant</v>
      </c>
      <c r="N415" s="11" t="str">
        <f t="shared" si="7"/>
        <v>Ultra Short</v>
      </c>
      <c r="O415" s="11" t="str">
        <f t="shared" si="8"/>
        <v>Far</v>
      </c>
      <c r="P415" s="11" t="str">
        <f t="shared" si="9"/>
        <v>Medium</v>
      </c>
      <c r="Q415" s="11" t="str">
        <f t="shared" si="10"/>
        <v>Hot</v>
      </c>
      <c r="R415" s="11">
        <f t="shared" si="11"/>
        <v>0</v>
      </c>
    </row>
    <row r="416" spans="1:18" ht="13">
      <c r="A416" s="11" t="s">
        <v>781</v>
      </c>
      <c r="B416" s="12">
        <v>0.68</v>
      </c>
      <c r="C416" s="12">
        <v>1.98</v>
      </c>
      <c r="D416" s="12">
        <v>2.1500081999999998</v>
      </c>
      <c r="E416" s="12">
        <v>3.397E-2</v>
      </c>
      <c r="F416" s="13">
        <v>1836</v>
      </c>
      <c r="G416" s="14" t="s">
        <v>12173</v>
      </c>
      <c r="H416" s="14">
        <v>2006</v>
      </c>
      <c r="I416" s="12">
        <v>950.81</v>
      </c>
      <c r="J416" s="12">
        <v>1.1299999999999999</v>
      </c>
      <c r="K416" s="14">
        <v>6001</v>
      </c>
      <c r="L416" s="14" t="s">
        <v>12168</v>
      </c>
      <c r="M416" s="11" t="str">
        <f t="shared" si="6"/>
        <v>Medium</v>
      </c>
      <c r="N416" s="11" t="str">
        <f t="shared" si="7"/>
        <v>Ultra Short</v>
      </c>
      <c r="O416" s="11" t="str">
        <f t="shared" si="8"/>
        <v>Far</v>
      </c>
      <c r="P416" s="11" t="str">
        <f t="shared" si="9"/>
        <v>Large</v>
      </c>
      <c r="Q416" s="11" t="str">
        <f t="shared" si="10"/>
        <v>Hot</v>
      </c>
      <c r="R416" s="11">
        <f t="shared" si="11"/>
        <v>0</v>
      </c>
    </row>
    <row r="417" spans="1:18" ht="13">
      <c r="A417" s="11" t="s">
        <v>783</v>
      </c>
      <c r="B417" s="12">
        <v>0.92</v>
      </c>
      <c r="C417" s="12">
        <v>1.85</v>
      </c>
      <c r="D417" s="12">
        <v>3.4744700000000002</v>
      </c>
      <c r="E417" s="12">
        <v>4.9950000000000001E-2</v>
      </c>
      <c r="F417" s="13">
        <v>1782</v>
      </c>
      <c r="G417" s="14" t="s">
        <v>12173</v>
      </c>
      <c r="H417" s="14">
        <v>2006</v>
      </c>
      <c r="I417" s="12">
        <v>1306</v>
      </c>
      <c r="J417" s="12">
        <v>1.82</v>
      </c>
      <c r="K417" s="14">
        <v>6446</v>
      </c>
      <c r="L417" s="14" t="s">
        <v>12168</v>
      </c>
      <c r="M417" s="11" t="str">
        <f t="shared" si="6"/>
        <v>Medium</v>
      </c>
      <c r="N417" s="11" t="str">
        <f t="shared" si="7"/>
        <v>Ultra Short</v>
      </c>
      <c r="O417" s="11" t="str">
        <f t="shared" si="8"/>
        <v>Far</v>
      </c>
      <c r="P417" s="11" t="str">
        <f t="shared" si="9"/>
        <v>Large</v>
      </c>
      <c r="Q417" s="11" t="str">
        <f t="shared" si="10"/>
        <v>Hot</v>
      </c>
      <c r="R417" s="11">
        <f t="shared" si="11"/>
        <v>0</v>
      </c>
    </row>
    <row r="418" spans="1:18" ht="13">
      <c r="A418" s="11" t="s">
        <v>1172</v>
      </c>
      <c r="B418" s="12">
        <v>7.01</v>
      </c>
      <c r="C418" s="12">
        <v>1.35</v>
      </c>
      <c r="D418" s="12">
        <v>5.4526500000000002</v>
      </c>
      <c r="E418" s="12">
        <v>6.7739999999999995E-2</v>
      </c>
      <c r="F418" s="13">
        <v>1520</v>
      </c>
      <c r="G418" s="14" t="s">
        <v>12173</v>
      </c>
      <c r="H418" s="14">
        <v>2006</v>
      </c>
      <c r="I418" s="12">
        <v>818.94</v>
      </c>
      <c r="J418" s="12">
        <v>4.26</v>
      </c>
      <c r="K418" s="14">
        <v>6442</v>
      </c>
      <c r="L418" s="14" t="s">
        <v>12252</v>
      </c>
      <c r="M418" s="11" t="str">
        <f t="shared" si="6"/>
        <v>Giant</v>
      </c>
      <c r="N418" s="11" t="str">
        <f t="shared" si="7"/>
        <v>Ultra Short</v>
      </c>
      <c r="O418" s="11" t="str">
        <f t="shared" si="8"/>
        <v>Far</v>
      </c>
      <c r="P418" s="11" t="str">
        <f t="shared" si="9"/>
        <v>Medium</v>
      </c>
      <c r="Q418" s="11" t="str">
        <f t="shared" si="10"/>
        <v>Hot</v>
      </c>
      <c r="R418" s="11">
        <f t="shared" si="11"/>
        <v>0</v>
      </c>
    </row>
    <row r="419" spans="1:18" ht="13">
      <c r="A419" s="11" t="s">
        <v>1174</v>
      </c>
      <c r="B419" s="12">
        <v>7.52</v>
      </c>
      <c r="C419" s="12">
        <v>3.55</v>
      </c>
      <c r="D419" s="12">
        <v>3.6467100000000001</v>
      </c>
      <c r="E419" s="12">
        <v>4.9799999999999997E-2</v>
      </c>
      <c r="F419" s="13">
        <v>1581</v>
      </c>
      <c r="G419" s="14" t="s">
        <v>12173</v>
      </c>
      <c r="H419" s="14">
        <v>2006</v>
      </c>
      <c r="I419" s="12">
        <v>1677</v>
      </c>
      <c r="J419" s="12">
        <v>23.56</v>
      </c>
      <c r="K419" s="14">
        <v>6096</v>
      </c>
      <c r="L419" s="14" t="s">
        <v>12168</v>
      </c>
      <c r="M419" s="11" t="str">
        <f t="shared" si="6"/>
        <v>Giant</v>
      </c>
      <c r="N419" s="11" t="str">
        <f t="shared" si="7"/>
        <v>Ultra Short</v>
      </c>
      <c r="O419" s="11" t="str">
        <f t="shared" si="8"/>
        <v>Far</v>
      </c>
      <c r="P419" s="11" t="str">
        <f t="shared" si="9"/>
        <v>Large</v>
      </c>
      <c r="Q419" s="11" t="str">
        <f t="shared" si="10"/>
        <v>Hot</v>
      </c>
      <c r="R419" s="11">
        <f t="shared" si="11"/>
        <v>0</v>
      </c>
    </row>
    <row r="420" spans="1:18" ht="13">
      <c r="A420" s="11" t="s">
        <v>1175</v>
      </c>
      <c r="B420" s="12">
        <v>1.8482000000000001</v>
      </c>
      <c r="C420" s="12">
        <v>1.2769999999999999</v>
      </c>
      <c r="D420" s="12">
        <v>1.32734683</v>
      </c>
      <c r="E420" s="12">
        <v>2.41E-2</v>
      </c>
      <c r="F420" s="13">
        <v>1781</v>
      </c>
      <c r="G420" s="14" t="s">
        <v>12173</v>
      </c>
      <c r="H420" s="14">
        <v>2006</v>
      </c>
      <c r="I420" s="12">
        <v>968.49</v>
      </c>
      <c r="J420" s="12">
        <v>1.03</v>
      </c>
      <c r="K420" s="14">
        <v>5620</v>
      </c>
      <c r="L420" s="14" t="s">
        <v>12253</v>
      </c>
      <c r="M420" s="11" t="str">
        <f t="shared" si="6"/>
        <v>Giant</v>
      </c>
      <c r="N420" s="11" t="str">
        <f t="shared" si="7"/>
        <v>Ultra Short</v>
      </c>
      <c r="O420" s="11" t="str">
        <f t="shared" si="8"/>
        <v>Far</v>
      </c>
      <c r="P420" s="11" t="str">
        <f t="shared" si="9"/>
        <v>Medium</v>
      </c>
      <c r="Q420" s="11" t="str">
        <f t="shared" si="10"/>
        <v>Sun-like</v>
      </c>
      <c r="R420" s="11">
        <f t="shared" si="11"/>
        <v>0</v>
      </c>
    </row>
    <row r="421" spans="1:18" ht="13">
      <c r="A421" s="11" t="s">
        <v>1177</v>
      </c>
      <c r="B421" s="12">
        <v>1.169</v>
      </c>
      <c r="C421" s="12">
        <v>1.1779999999999999</v>
      </c>
      <c r="D421" s="12">
        <v>2.7974359999999998</v>
      </c>
      <c r="E421" s="12">
        <v>3.7900000000000003E-2</v>
      </c>
      <c r="F421" s="13">
        <v>1271</v>
      </c>
      <c r="G421" s="14" t="s">
        <v>12173</v>
      </c>
      <c r="H421" s="14">
        <v>2006</v>
      </c>
      <c r="I421" s="12">
        <v>1341</v>
      </c>
      <c r="J421" s="12">
        <v>0.93</v>
      </c>
      <c r="K421" s="14">
        <v>5500</v>
      </c>
      <c r="L421" s="14" t="s">
        <v>12254</v>
      </c>
      <c r="M421" s="11" t="str">
        <f t="shared" si="6"/>
        <v>Giant</v>
      </c>
      <c r="N421" s="11" t="str">
        <f t="shared" si="7"/>
        <v>Ultra Short</v>
      </c>
      <c r="O421" s="11" t="str">
        <f t="shared" si="8"/>
        <v>Far</v>
      </c>
      <c r="P421" s="11" t="str">
        <f t="shared" si="9"/>
        <v>Medium</v>
      </c>
      <c r="Q421" s="11" t="str">
        <f t="shared" si="10"/>
        <v>Sun-like</v>
      </c>
      <c r="R421" s="11">
        <f t="shared" si="11"/>
        <v>0</v>
      </c>
    </row>
    <row r="422" spans="1:18" ht="13">
      <c r="A422" s="11" t="s">
        <v>1179</v>
      </c>
      <c r="B422" s="12">
        <v>0.26700000000000002</v>
      </c>
      <c r="C422" s="12">
        <v>0.82499999999999996</v>
      </c>
      <c r="D422" s="12">
        <v>4.6403819999999998</v>
      </c>
      <c r="E422" s="12">
        <v>5.2299999999999999E-2</v>
      </c>
      <c r="F422" s="13">
        <v>1442</v>
      </c>
      <c r="G422" s="14" t="s">
        <v>12173</v>
      </c>
      <c r="H422" s="14">
        <v>2006</v>
      </c>
      <c r="I422" s="12">
        <v>810</v>
      </c>
      <c r="J422" s="12">
        <v>0.89</v>
      </c>
      <c r="K422" s="14">
        <v>5330</v>
      </c>
      <c r="L422" s="14" t="s">
        <v>12255</v>
      </c>
      <c r="M422" s="11" t="str">
        <f t="shared" si="6"/>
        <v>Medium</v>
      </c>
      <c r="N422" s="11" t="str">
        <f t="shared" si="7"/>
        <v>Ultra Short</v>
      </c>
      <c r="O422" s="11" t="str">
        <f t="shared" si="8"/>
        <v>Far</v>
      </c>
      <c r="P422" s="11" t="str">
        <f t="shared" si="9"/>
        <v>Medium</v>
      </c>
      <c r="Q422" s="11" t="str">
        <f t="shared" si="10"/>
        <v>Sun-like</v>
      </c>
      <c r="R422" s="11">
        <f t="shared" si="11"/>
        <v>0</v>
      </c>
    </row>
    <row r="423" spans="1:18" ht="13">
      <c r="A423" s="11" t="s">
        <v>1181</v>
      </c>
      <c r="B423" s="12">
        <v>0.59899999999999998</v>
      </c>
      <c r="C423" s="12">
        <v>1.571</v>
      </c>
      <c r="D423" s="12">
        <v>3.5438700000000001</v>
      </c>
      <c r="E423" s="12">
        <v>5.0900000000000001E-2</v>
      </c>
      <c r="F423" s="13">
        <v>1442</v>
      </c>
      <c r="G423" s="14" t="s">
        <v>12173</v>
      </c>
      <c r="H423" s="14">
        <v>2006</v>
      </c>
      <c r="I423" s="12">
        <v>2090</v>
      </c>
      <c r="J423" s="12">
        <v>1.4</v>
      </c>
      <c r="K423" s="14">
        <v>6430</v>
      </c>
      <c r="L423" s="14" t="s">
        <v>12168</v>
      </c>
      <c r="M423" s="11" t="str">
        <f t="shared" si="6"/>
        <v>Medium</v>
      </c>
      <c r="N423" s="11" t="str">
        <f t="shared" si="7"/>
        <v>Ultra Short</v>
      </c>
      <c r="O423" s="11" t="str">
        <f t="shared" si="8"/>
        <v>Far</v>
      </c>
      <c r="P423" s="11" t="str">
        <f t="shared" si="9"/>
        <v>Large</v>
      </c>
      <c r="Q423" s="11" t="str">
        <f t="shared" si="10"/>
        <v>Hot</v>
      </c>
      <c r="R423" s="11">
        <f t="shared" si="11"/>
        <v>0</v>
      </c>
    </row>
    <row r="424" spans="1:18" ht="13">
      <c r="A424" s="11" t="s">
        <v>1182</v>
      </c>
      <c r="B424" s="12">
        <v>0.61499999999999999</v>
      </c>
      <c r="C424" s="12">
        <v>1.73</v>
      </c>
      <c r="D424" s="12">
        <v>4.4572430000000001</v>
      </c>
      <c r="E424" s="12">
        <v>6.08E-2</v>
      </c>
      <c r="F424" s="13">
        <v>1442</v>
      </c>
      <c r="G424" s="14" t="s">
        <v>12173</v>
      </c>
      <c r="H424" s="14">
        <v>2006</v>
      </c>
      <c r="I424" s="12">
        <v>1630</v>
      </c>
      <c r="J424" s="12">
        <v>1.51</v>
      </c>
      <c r="K424" s="14">
        <v>6080</v>
      </c>
      <c r="L424" s="14" t="s">
        <v>12256</v>
      </c>
      <c r="M424" s="11" t="str">
        <f t="shared" si="6"/>
        <v>Medium</v>
      </c>
      <c r="N424" s="11" t="str">
        <f t="shared" si="7"/>
        <v>Ultra Short</v>
      </c>
      <c r="O424" s="11" t="str">
        <f t="shared" si="8"/>
        <v>Far</v>
      </c>
      <c r="P424" s="11" t="str">
        <f t="shared" si="9"/>
        <v>Large</v>
      </c>
      <c r="Q424" s="11" t="str">
        <f t="shared" si="10"/>
        <v>Hot</v>
      </c>
      <c r="R424" s="11">
        <f t="shared" si="11"/>
        <v>0</v>
      </c>
    </row>
    <row r="425" spans="1:18" ht="13">
      <c r="A425" s="11" t="s">
        <v>1184</v>
      </c>
      <c r="B425" s="12">
        <v>0.8</v>
      </c>
      <c r="C425" s="12">
        <v>1.6850000000000001</v>
      </c>
      <c r="D425" s="12">
        <v>2.6940469999999999</v>
      </c>
      <c r="E425" s="12">
        <v>4.2599999999999999E-2</v>
      </c>
      <c r="F425" s="13">
        <v>1442</v>
      </c>
      <c r="G425" s="14" t="s">
        <v>12173</v>
      </c>
      <c r="H425" s="14">
        <v>2006</v>
      </c>
      <c r="I425" s="12">
        <v>1120</v>
      </c>
      <c r="J425" s="12">
        <v>1.42</v>
      </c>
      <c r="K425" s="14">
        <v>6390</v>
      </c>
      <c r="L425" s="14" t="s">
        <v>12168</v>
      </c>
      <c r="M425" s="11" t="str">
        <f t="shared" si="6"/>
        <v>Medium</v>
      </c>
      <c r="N425" s="11" t="str">
        <f t="shared" si="7"/>
        <v>Ultra Short</v>
      </c>
      <c r="O425" s="11" t="str">
        <f t="shared" si="8"/>
        <v>Far</v>
      </c>
      <c r="P425" s="11" t="str">
        <f t="shared" si="9"/>
        <v>Large</v>
      </c>
      <c r="Q425" s="11" t="str">
        <f t="shared" si="10"/>
        <v>Hot</v>
      </c>
      <c r="R425" s="11">
        <f t="shared" si="11"/>
        <v>0</v>
      </c>
    </row>
    <row r="426" spans="1:18" ht="13">
      <c r="A426" s="11" t="s">
        <v>1186</v>
      </c>
      <c r="B426" s="12">
        <v>1.044</v>
      </c>
      <c r="C426" s="12">
        <v>1.28</v>
      </c>
      <c r="D426" s="12">
        <v>4.6418780000000002</v>
      </c>
      <c r="E426" s="12">
        <v>5.7500000000000002E-2</v>
      </c>
      <c r="F426" s="13">
        <v>1427</v>
      </c>
      <c r="G426" s="14" t="s">
        <v>12173</v>
      </c>
      <c r="H426" s="14">
        <v>2006</v>
      </c>
      <c r="I426" s="12">
        <v>1460</v>
      </c>
      <c r="J426" s="12">
        <v>1.18</v>
      </c>
      <c r="K426" s="14">
        <v>5743</v>
      </c>
      <c r="L426" s="14" t="s">
        <v>12257</v>
      </c>
      <c r="M426" s="11" t="str">
        <f t="shared" si="6"/>
        <v>Giant</v>
      </c>
      <c r="N426" s="11" t="str">
        <f t="shared" si="7"/>
        <v>Ultra Short</v>
      </c>
      <c r="O426" s="11" t="str">
        <f t="shared" si="8"/>
        <v>Far</v>
      </c>
      <c r="P426" s="11" t="str">
        <f t="shared" si="9"/>
        <v>Medium</v>
      </c>
      <c r="Q426" s="11" t="str">
        <f t="shared" si="10"/>
        <v>Sun-like</v>
      </c>
      <c r="R426" s="11">
        <f t="shared" si="11"/>
        <v>0</v>
      </c>
    </row>
    <row r="427" spans="1:18" ht="13">
      <c r="A427" s="11" t="s">
        <v>1188</v>
      </c>
      <c r="B427" s="12">
        <v>0.66200000000000003</v>
      </c>
      <c r="C427" s="12">
        <v>1.2809999999999999</v>
      </c>
      <c r="D427" s="12">
        <v>3.332687</v>
      </c>
      <c r="E427" s="12">
        <v>4.4299999999999999E-2</v>
      </c>
      <c r="F427" s="13">
        <v>1361</v>
      </c>
      <c r="G427" s="14" t="s">
        <v>12173</v>
      </c>
      <c r="H427" s="14">
        <v>2006</v>
      </c>
      <c r="I427" s="12">
        <v>1770</v>
      </c>
      <c r="J427" s="12">
        <v>1.05</v>
      </c>
      <c r="K427" s="14">
        <v>5645</v>
      </c>
      <c r="L427" s="14" t="s">
        <v>12168</v>
      </c>
      <c r="M427" s="11" t="str">
        <f t="shared" si="6"/>
        <v>Medium</v>
      </c>
      <c r="N427" s="11" t="str">
        <f t="shared" si="7"/>
        <v>Ultra Short</v>
      </c>
      <c r="O427" s="11" t="str">
        <f t="shared" si="8"/>
        <v>Far</v>
      </c>
      <c r="P427" s="11" t="str">
        <f t="shared" si="9"/>
        <v>Medium</v>
      </c>
      <c r="Q427" s="11" t="str">
        <f t="shared" si="10"/>
        <v>Sun-like</v>
      </c>
      <c r="R427" s="11">
        <f t="shared" si="11"/>
        <v>0</v>
      </c>
    </row>
    <row r="428" spans="1:18" ht="13">
      <c r="A428" s="11" t="s">
        <v>1435</v>
      </c>
      <c r="B428" s="12">
        <v>0.35199999999999998</v>
      </c>
      <c r="C428" s="12">
        <v>1.242</v>
      </c>
      <c r="D428" s="12">
        <v>4.3012189999999997</v>
      </c>
      <c r="E428" s="12">
        <v>5.0700000000000002E-2</v>
      </c>
      <c r="F428" s="13">
        <v>1442</v>
      </c>
      <c r="G428" s="14" t="s">
        <v>12173</v>
      </c>
      <c r="H428" s="14">
        <v>2006</v>
      </c>
      <c r="I428" s="12">
        <v>1180</v>
      </c>
      <c r="J428" s="12">
        <v>0.94</v>
      </c>
      <c r="K428" s="14">
        <v>5295</v>
      </c>
      <c r="L428" s="14" t="s">
        <v>12168</v>
      </c>
      <c r="M428" s="11" t="str">
        <f t="shared" si="6"/>
        <v>Medium</v>
      </c>
      <c r="N428" s="11" t="str">
        <f t="shared" si="7"/>
        <v>Ultra Short</v>
      </c>
      <c r="O428" s="11" t="str">
        <f t="shared" si="8"/>
        <v>Far</v>
      </c>
      <c r="P428" s="11" t="str">
        <f t="shared" si="9"/>
        <v>Medium</v>
      </c>
      <c r="Q428" s="11" t="str">
        <f t="shared" si="10"/>
        <v>Sun-like</v>
      </c>
      <c r="R428" s="11">
        <f t="shared" si="11"/>
        <v>0</v>
      </c>
    </row>
    <row r="429" spans="1:18" ht="13">
      <c r="A429" s="11" t="s">
        <v>1436</v>
      </c>
      <c r="B429" s="12">
        <v>4</v>
      </c>
      <c r="C429" s="12">
        <v>1.1659999999999999</v>
      </c>
      <c r="D429" s="12">
        <v>872.2</v>
      </c>
      <c r="E429" s="12">
        <v>1.752</v>
      </c>
      <c r="F429" s="13">
        <v>1442</v>
      </c>
      <c r="G429" s="14" t="s">
        <v>12165</v>
      </c>
      <c r="H429" s="14">
        <v>2006</v>
      </c>
      <c r="I429" s="12">
        <v>1180</v>
      </c>
      <c r="J429" s="12">
        <v>0.94</v>
      </c>
      <c r="K429" s="14">
        <v>5295</v>
      </c>
      <c r="L429" s="14" t="s">
        <v>12258</v>
      </c>
      <c r="M429" s="11" t="str">
        <f t="shared" si="6"/>
        <v>Giant</v>
      </c>
      <c r="N429" s="11" t="str">
        <f t="shared" si="7"/>
        <v>Long</v>
      </c>
      <c r="O429" s="11" t="str">
        <f t="shared" si="8"/>
        <v>Far</v>
      </c>
      <c r="P429" s="11" t="str">
        <f t="shared" si="9"/>
        <v>Medium</v>
      </c>
      <c r="Q429" s="11" t="str">
        <f t="shared" si="10"/>
        <v>Sun-like</v>
      </c>
      <c r="R429" s="11">
        <f t="shared" si="11"/>
        <v>0</v>
      </c>
    </row>
    <row r="430" spans="1:18" ht="13">
      <c r="A430" s="11" t="s">
        <v>1438</v>
      </c>
      <c r="B430" s="12">
        <v>0.89200000000000002</v>
      </c>
      <c r="C430" s="12">
        <v>1.4259999999999999</v>
      </c>
      <c r="D430" s="12">
        <v>3.1289920000000002</v>
      </c>
      <c r="E430" s="12">
        <v>4.5199999999999997E-2</v>
      </c>
      <c r="F430" s="13">
        <v>1442</v>
      </c>
      <c r="G430" s="14" t="s">
        <v>12173</v>
      </c>
      <c r="H430" s="14">
        <v>2006</v>
      </c>
      <c r="I430" s="12">
        <v>990</v>
      </c>
      <c r="J430" s="12">
        <v>1.26</v>
      </c>
      <c r="K430" s="14">
        <v>6330</v>
      </c>
      <c r="L430" s="14" t="s">
        <v>12168</v>
      </c>
      <c r="M430" s="11" t="str">
        <f t="shared" si="6"/>
        <v>Medium</v>
      </c>
      <c r="N430" s="11" t="str">
        <f t="shared" si="7"/>
        <v>Ultra Short</v>
      </c>
      <c r="O430" s="11" t="str">
        <f t="shared" si="8"/>
        <v>Far</v>
      </c>
      <c r="P430" s="11" t="str">
        <f t="shared" si="9"/>
        <v>Medium</v>
      </c>
      <c r="Q430" s="11" t="str">
        <f t="shared" si="10"/>
        <v>Hot</v>
      </c>
      <c r="R430" s="11">
        <f t="shared" si="11"/>
        <v>0</v>
      </c>
    </row>
    <row r="431" spans="1:18" ht="13">
      <c r="A431" s="11" t="s">
        <v>1439</v>
      </c>
      <c r="B431" s="12">
        <v>0.49299999999999999</v>
      </c>
      <c r="C431" s="12">
        <v>1.284</v>
      </c>
      <c r="D431" s="12">
        <v>4.4631290000000003</v>
      </c>
      <c r="E431" s="12">
        <v>5.7700000000000001E-2</v>
      </c>
      <c r="F431" s="13">
        <v>1442</v>
      </c>
      <c r="G431" s="14" t="s">
        <v>12173</v>
      </c>
      <c r="H431" s="14">
        <v>2006</v>
      </c>
      <c r="I431" s="12">
        <v>970</v>
      </c>
      <c r="J431" s="12">
        <v>1.28</v>
      </c>
      <c r="K431" s="14">
        <v>6120</v>
      </c>
      <c r="L431" s="14" t="s">
        <v>12168</v>
      </c>
      <c r="M431" s="11" t="str">
        <f t="shared" si="6"/>
        <v>Medium</v>
      </c>
      <c r="N431" s="11" t="str">
        <f t="shared" si="7"/>
        <v>Ultra Short</v>
      </c>
      <c r="O431" s="11" t="str">
        <f t="shared" si="8"/>
        <v>Far</v>
      </c>
      <c r="P431" s="11" t="str">
        <f t="shared" si="9"/>
        <v>Medium</v>
      </c>
      <c r="Q431" s="11" t="str">
        <f t="shared" si="10"/>
        <v>Hot</v>
      </c>
      <c r="R431" s="11">
        <f t="shared" si="11"/>
        <v>0</v>
      </c>
    </row>
    <row r="432" spans="1:18" ht="13">
      <c r="A432" s="11" t="s">
        <v>1692</v>
      </c>
      <c r="B432" s="12">
        <v>1.73</v>
      </c>
      <c r="C432" s="12">
        <v>1.413</v>
      </c>
      <c r="D432" s="12">
        <v>2.6915480000000001</v>
      </c>
      <c r="E432" s="12">
        <v>4.3799999999999999E-2</v>
      </c>
      <c r="F432" s="13">
        <v>2131</v>
      </c>
      <c r="G432" s="14" t="s">
        <v>12173</v>
      </c>
      <c r="H432" s="14">
        <v>2006</v>
      </c>
      <c r="I432" s="12">
        <v>1050</v>
      </c>
      <c r="J432" s="12">
        <v>1.54</v>
      </c>
      <c r="K432" s="14">
        <v>6820</v>
      </c>
      <c r="L432" s="14" t="s">
        <v>12168</v>
      </c>
      <c r="M432" s="11" t="str">
        <f t="shared" si="6"/>
        <v>Giant</v>
      </c>
      <c r="N432" s="11" t="str">
        <f t="shared" si="7"/>
        <v>Ultra Short</v>
      </c>
      <c r="O432" s="11" t="str">
        <f t="shared" si="8"/>
        <v>Far</v>
      </c>
      <c r="P432" s="11" t="str">
        <f t="shared" si="9"/>
        <v>Medium</v>
      </c>
      <c r="Q432" s="11" t="str">
        <f t="shared" si="10"/>
        <v>Hot</v>
      </c>
      <c r="R432" s="11">
        <f t="shared" si="11"/>
        <v>0</v>
      </c>
    </row>
    <row r="433" spans="1:18" ht="13">
      <c r="A433" s="11" t="s">
        <v>2972</v>
      </c>
      <c r="B433" s="12">
        <v>1.35</v>
      </c>
      <c r="C433" s="12">
        <v>1.288</v>
      </c>
      <c r="D433" s="12">
        <v>3.1220108999999998</v>
      </c>
      <c r="E433" s="12">
        <v>4.53E-2</v>
      </c>
      <c r="F433" s="13">
        <v>1862</v>
      </c>
      <c r="G433" s="14" t="s">
        <v>12173</v>
      </c>
      <c r="H433" s="14">
        <v>2006</v>
      </c>
      <c r="I433" s="12">
        <v>1620</v>
      </c>
      <c r="J433" s="12">
        <v>1.27</v>
      </c>
      <c r="K433" s="14">
        <v>6280</v>
      </c>
      <c r="L433" s="14" t="s">
        <v>12168</v>
      </c>
      <c r="M433" s="11" t="str">
        <f t="shared" si="6"/>
        <v>Giant</v>
      </c>
      <c r="N433" s="11" t="str">
        <f t="shared" si="7"/>
        <v>Ultra Short</v>
      </c>
      <c r="O433" s="11" t="str">
        <f t="shared" si="8"/>
        <v>Far</v>
      </c>
      <c r="P433" s="11" t="str">
        <f t="shared" si="9"/>
        <v>Medium</v>
      </c>
      <c r="Q433" s="11" t="str">
        <f t="shared" si="10"/>
        <v>Hot</v>
      </c>
      <c r="R433" s="11">
        <f t="shared" si="11"/>
        <v>0</v>
      </c>
    </row>
    <row r="434" spans="1:18" ht="13">
      <c r="A434" s="11" t="s">
        <v>2973</v>
      </c>
      <c r="B434" s="12">
        <v>0.309</v>
      </c>
      <c r="C434" s="12">
        <v>1.2929999999999999</v>
      </c>
      <c r="D434" s="12">
        <v>4.2180277999999998</v>
      </c>
      <c r="E434" s="12">
        <v>5.0689999999999999E-2</v>
      </c>
      <c r="F434" s="13">
        <v>1192</v>
      </c>
      <c r="G434" s="14" t="s">
        <v>12173</v>
      </c>
      <c r="H434" s="14">
        <v>2006</v>
      </c>
      <c r="I434" s="12">
        <v>1500</v>
      </c>
      <c r="J434" s="12">
        <v>0.98</v>
      </c>
      <c r="K434" s="14">
        <v>5449</v>
      </c>
      <c r="L434" s="14" t="s">
        <v>12168</v>
      </c>
      <c r="M434" s="11" t="str">
        <f t="shared" si="6"/>
        <v>Medium</v>
      </c>
      <c r="N434" s="11" t="str">
        <f t="shared" si="7"/>
        <v>Ultra Short</v>
      </c>
      <c r="O434" s="11" t="str">
        <f t="shared" si="8"/>
        <v>Far</v>
      </c>
      <c r="P434" s="11" t="str">
        <f t="shared" si="9"/>
        <v>Medium</v>
      </c>
      <c r="Q434" s="11" t="str">
        <f t="shared" si="10"/>
        <v>Sun-like</v>
      </c>
      <c r="R434" s="11">
        <f t="shared" si="11"/>
        <v>0</v>
      </c>
    </row>
    <row r="435" spans="1:18" ht="13">
      <c r="A435" s="11" t="s">
        <v>2974</v>
      </c>
      <c r="B435" s="12">
        <v>0.81799999999999995</v>
      </c>
      <c r="C435" s="12">
        <v>1.0089999999999999</v>
      </c>
      <c r="D435" s="12">
        <v>2.7535953000000002</v>
      </c>
      <c r="E435" s="12">
        <v>3.6940000000000001E-2</v>
      </c>
      <c r="F435" s="13">
        <v>1218</v>
      </c>
      <c r="G435" s="14" t="s">
        <v>12173</v>
      </c>
      <c r="H435" s="14">
        <v>2006</v>
      </c>
      <c r="I435" s="12">
        <v>1260</v>
      </c>
      <c r="J435" s="12">
        <v>0.89</v>
      </c>
      <c r="K435" s="14">
        <v>5131</v>
      </c>
      <c r="L435" s="14" t="s">
        <v>12168</v>
      </c>
      <c r="M435" s="11" t="str">
        <f t="shared" si="6"/>
        <v>Medium</v>
      </c>
      <c r="N435" s="11" t="str">
        <f t="shared" si="7"/>
        <v>Ultra Short</v>
      </c>
      <c r="O435" s="11" t="str">
        <f t="shared" si="8"/>
        <v>Far</v>
      </c>
      <c r="P435" s="11" t="str">
        <f t="shared" si="9"/>
        <v>Medium</v>
      </c>
      <c r="Q435" s="11" t="str">
        <f t="shared" si="10"/>
        <v>Sun-like</v>
      </c>
      <c r="R435" s="11">
        <f t="shared" si="11"/>
        <v>0</v>
      </c>
    </row>
    <row r="436" spans="1:18" ht="13">
      <c r="A436" s="11" t="s">
        <v>2975</v>
      </c>
      <c r="B436" s="12">
        <v>1.484</v>
      </c>
      <c r="C436" s="12">
        <v>1.3180000000000001</v>
      </c>
      <c r="D436" s="12">
        <v>1.9616241000000001</v>
      </c>
      <c r="E436" s="12">
        <v>3.159E-2</v>
      </c>
      <c r="F436" s="13">
        <v>1778</v>
      </c>
      <c r="G436" s="14" t="s">
        <v>12173</v>
      </c>
      <c r="H436" s="14">
        <v>2006</v>
      </c>
      <c r="I436" s="12">
        <v>2350</v>
      </c>
      <c r="J436" s="12">
        <v>1.0900000000000001</v>
      </c>
      <c r="K436" s="14">
        <v>5956</v>
      </c>
      <c r="L436" s="14" t="s">
        <v>12168</v>
      </c>
      <c r="M436" s="11" t="str">
        <f t="shared" si="6"/>
        <v>Giant</v>
      </c>
      <c r="N436" s="11" t="str">
        <f t="shared" si="7"/>
        <v>Ultra Short</v>
      </c>
      <c r="O436" s="11" t="str">
        <f t="shared" si="8"/>
        <v>Far</v>
      </c>
      <c r="P436" s="11" t="str">
        <f t="shared" si="9"/>
        <v>Medium</v>
      </c>
      <c r="Q436" s="11" t="str">
        <f t="shared" si="10"/>
        <v>Sun-like</v>
      </c>
      <c r="R436" s="11">
        <f t="shared" si="11"/>
        <v>0</v>
      </c>
    </row>
    <row r="437" spans="1:18" ht="13">
      <c r="A437" s="11" t="s">
        <v>1693</v>
      </c>
      <c r="B437" s="12">
        <v>0.76</v>
      </c>
      <c r="C437" s="12">
        <v>0.94399999999999995</v>
      </c>
      <c r="D437" s="12">
        <v>3.7998470000000002</v>
      </c>
      <c r="E437" s="12">
        <v>4.1169999999999998E-2</v>
      </c>
      <c r="F437" s="13">
        <v>1442</v>
      </c>
      <c r="G437" s="14" t="s">
        <v>12173</v>
      </c>
      <c r="H437" s="14">
        <v>2006</v>
      </c>
      <c r="I437" s="12">
        <v>443</v>
      </c>
      <c r="J437" s="12">
        <v>0.65</v>
      </c>
      <c r="K437" s="14">
        <v>4390</v>
      </c>
      <c r="L437" s="14" t="s">
        <v>12259</v>
      </c>
      <c r="M437" s="11" t="str">
        <f t="shared" si="6"/>
        <v>Medium</v>
      </c>
      <c r="N437" s="11" t="str">
        <f t="shared" si="7"/>
        <v>Ultra Short</v>
      </c>
      <c r="O437" s="11" t="str">
        <f t="shared" si="8"/>
        <v>Mid-Range</v>
      </c>
      <c r="P437" s="11" t="str">
        <f t="shared" si="9"/>
        <v>Medium</v>
      </c>
      <c r="Q437" s="11" t="str">
        <f t="shared" si="10"/>
        <v>Sun-like</v>
      </c>
      <c r="R437" s="11">
        <f t="shared" si="11"/>
        <v>0</v>
      </c>
    </row>
    <row r="438" spans="1:18" ht="13">
      <c r="A438" s="11" t="s">
        <v>2976</v>
      </c>
      <c r="B438" s="12">
        <v>0.58199999999999996</v>
      </c>
      <c r="C438" s="12">
        <v>1.1819999999999999</v>
      </c>
      <c r="D438" s="12">
        <v>3.5852466999999999</v>
      </c>
      <c r="E438" s="12">
        <v>4.6039999999999998E-2</v>
      </c>
      <c r="F438" s="13">
        <v>1313</v>
      </c>
      <c r="G438" s="14" t="s">
        <v>12173</v>
      </c>
      <c r="H438" s="14">
        <v>2006</v>
      </c>
      <c r="I438" s="12">
        <v>1600</v>
      </c>
      <c r="J438" s="12">
        <v>1.01</v>
      </c>
      <c r="K438" s="14">
        <v>5808</v>
      </c>
      <c r="L438" s="14" t="s">
        <v>12168</v>
      </c>
      <c r="M438" s="11" t="str">
        <f t="shared" si="6"/>
        <v>Medium</v>
      </c>
      <c r="N438" s="11" t="str">
        <f t="shared" si="7"/>
        <v>Ultra Short</v>
      </c>
      <c r="O438" s="11" t="str">
        <f t="shared" si="8"/>
        <v>Far</v>
      </c>
      <c r="P438" s="11" t="str">
        <f t="shared" si="9"/>
        <v>Medium</v>
      </c>
      <c r="Q438" s="11" t="str">
        <f t="shared" si="10"/>
        <v>Sun-like</v>
      </c>
      <c r="R438" s="11">
        <f t="shared" si="11"/>
        <v>0</v>
      </c>
    </row>
    <row r="439" spans="1:18" ht="13">
      <c r="A439" s="11" t="s">
        <v>2977</v>
      </c>
      <c r="B439" s="12">
        <v>2.1800000000000002</v>
      </c>
      <c r="C439" s="12">
        <v>1.466</v>
      </c>
      <c r="D439" s="12">
        <v>2.7908327000000002</v>
      </c>
      <c r="E439" s="12">
        <v>4.2299999999999997E-2</v>
      </c>
      <c r="F439" s="13">
        <v>1840</v>
      </c>
      <c r="G439" s="14" t="s">
        <v>12173</v>
      </c>
      <c r="H439" s="14">
        <v>2006</v>
      </c>
      <c r="I439" s="12">
        <v>1013</v>
      </c>
      <c r="J439" s="12">
        <v>1.3</v>
      </c>
      <c r="K439" s="14">
        <v>6566</v>
      </c>
      <c r="L439" s="14" t="s">
        <v>12168</v>
      </c>
      <c r="M439" s="11" t="str">
        <f t="shared" si="6"/>
        <v>Giant</v>
      </c>
      <c r="N439" s="11" t="str">
        <f t="shared" si="7"/>
        <v>Ultra Short</v>
      </c>
      <c r="O439" s="11" t="str">
        <f t="shared" si="8"/>
        <v>Far</v>
      </c>
      <c r="P439" s="11" t="str">
        <f t="shared" si="9"/>
        <v>Medium</v>
      </c>
      <c r="Q439" s="11" t="str">
        <f t="shared" si="10"/>
        <v>Hot</v>
      </c>
      <c r="R439" s="11">
        <f t="shared" si="11"/>
        <v>0</v>
      </c>
    </row>
    <row r="440" spans="1:18" ht="13">
      <c r="A440" s="11" t="s">
        <v>2978</v>
      </c>
      <c r="B440" s="12">
        <v>1.85</v>
      </c>
      <c r="C440" s="12">
        <v>1.413</v>
      </c>
      <c r="D440" s="12">
        <v>2.4652949999999998</v>
      </c>
      <c r="E440" s="12">
        <v>4.0599999999999997E-2</v>
      </c>
      <c r="F440" s="13">
        <v>2200</v>
      </c>
      <c r="G440" s="14" t="s">
        <v>12173</v>
      </c>
      <c r="H440" s="14">
        <v>2006</v>
      </c>
      <c r="I440" s="12">
        <v>990</v>
      </c>
      <c r="J440" s="12">
        <v>1.47</v>
      </c>
      <c r="K440" s="14">
        <v>7500</v>
      </c>
      <c r="L440" s="14" t="s">
        <v>12168</v>
      </c>
      <c r="M440" s="11" t="str">
        <f t="shared" si="6"/>
        <v>Giant</v>
      </c>
      <c r="N440" s="11" t="str">
        <f t="shared" si="7"/>
        <v>Ultra Short</v>
      </c>
      <c r="O440" s="11" t="str">
        <f t="shared" si="8"/>
        <v>Far</v>
      </c>
      <c r="P440" s="11" t="str">
        <f t="shared" si="9"/>
        <v>Medium</v>
      </c>
      <c r="Q440" s="11" t="str">
        <f t="shared" si="10"/>
        <v>Hot</v>
      </c>
      <c r="R440" s="11">
        <f t="shared" si="11"/>
        <v>0</v>
      </c>
    </row>
    <row r="441" spans="1:18" ht="13">
      <c r="A441" s="11" t="s">
        <v>8559</v>
      </c>
      <c r="B441" s="12">
        <v>0.372</v>
      </c>
      <c r="C441" s="12">
        <v>1.3320000000000001</v>
      </c>
      <c r="D441" s="12">
        <v>4.0138379000000004</v>
      </c>
      <c r="E441" s="12">
        <v>4.9939999999999998E-2</v>
      </c>
      <c r="F441" s="13">
        <v>1622</v>
      </c>
      <c r="G441" s="14" t="s">
        <v>12173</v>
      </c>
      <c r="H441" s="14">
        <v>2006</v>
      </c>
      <c r="I441" s="12">
        <v>1690</v>
      </c>
      <c r="J441" s="12">
        <v>1.0309999999999999</v>
      </c>
      <c r="K441" s="14">
        <v>6078</v>
      </c>
      <c r="L441" s="14" t="s">
        <v>12168</v>
      </c>
      <c r="M441" s="11" t="str">
        <f t="shared" si="6"/>
        <v>Medium</v>
      </c>
      <c r="N441" s="11" t="str">
        <f t="shared" si="7"/>
        <v>Ultra Short</v>
      </c>
      <c r="O441" s="11" t="str">
        <f t="shared" si="8"/>
        <v>Far</v>
      </c>
      <c r="P441" s="11" t="str">
        <f t="shared" si="9"/>
        <v>Medium</v>
      </c>
      <c r="Q441" s="11" t="str">
        <f t="shared" si="10"/>
        <v>Hot</v>
      </c>
      <c r="R441" s="11">
        <f t="shared" si="11"/>
        <v>0</v>
      </c>
    </row>
    <row r="442" spans="1:18" ht="13">
      <c r="A442" s="11" t="s">
        <v>8568</v>
      </c>
      <c r="B442" s="12">
        <v>1.54</v>
      </c>
      <c r="C442" s="12">
        <v>1.123</v>
      </c>
      <c r="D442" s="12">
        <v>4.1419771000000001</v>
      </c>
      <c r="E442" s="12">
        <v>5.0639999999999998E-2</v>
      </c>
      <c r="F442" s="13">
        <v>1278</v>
      </c>
      <c r="G442" s="14" t="s">
        <v>12173</v>
      </c>
      <c r="H442" s="14">
        <v>2006</v>
      </c>
      <c r="I442" s="12">
        <v>871</v>
      </c>
      <c r="J442" s="12">
        <v>1.008</v>
      </c>
      <c r="K442" s="14">
        <v>5678</v>
      </c>
      <c r="L442" s="14" t="s">
        <v>12168</v>
      </c>
      <c r="M442" s="11" t="str">
        <f t="shared" si="6"/>
        <v>Giant</v>
      </c>
      <c r="N442" s="11" t="str">
        <f t="shared" si="7"/>
        <v>Ultra Short</v>
      </c>
      <c r="O442" s="11" t="str">
        <f t="shared" si="8"/>
        <v>Far</v>
      </c>
      <c r="P442" s="11" t="str">
        <f t="shared" si="9"/>
        <v>Medium</v>
      </c>
      <c r="Q442" s="11" t="str">
        <f t="shared" si="10"/>
        <v>Sun-like</v>
      </c>
      <c r="R442" s="11">
        <f t="shared" si="11"/>
        <v>0</v>
      </c>
    </row>
    <row r="443" spans="1:18" ht="13">
      <c r="A443" s="11" t="s">
        <v>8577</v>
      </c>
      <c r="B443" s="12">
        <v>0.57399999999999995</v>
      </c>
      <c r="C443" s="12">
        <v>1.631</v>
      </c>
      <c r="D443" s="12">
        <v>4.7947813000000004</v>
      </c>
      <c r="E443" s="12">
        <v>6.2770000000000006E-2</v>
      </c>
      <c r="F443" s="13">
        <v>1772</v>
      </c>
      <c r="G443" s="14" t="s">
        <v>12173</v>
      </c>
      <c r="H443" s="14">
        <v>2006</v>
      </c>
      <c r="I443" s="12">
        <v>767</v>
      </c>
      <c r="J443" s="12">
        <v>1.4350000000000001</v>
      </c>
      <c r="K443" s="14">
        <v>6212</v>
      </c>
      <c r="L443" s="14" t="s">
        <v>12168</v>
      </c>
      <c r="M443" s="11" t="str">
        <f t="shared" si="6"/>
        <v>Medium</v>
      </c>
      <c r="N443" s="11" t="str">
        <f t="shared" si="7"/>
        <v>Ultra Short</v>
      </c>
      <c r="O443" s="11" t="str">
        <f t="shared" si="8"/>
        <v>Far</v>
      </c>
      <c r="P443" s="11" t="str">
        <f t="shared" si="9"/>
        <v>Large</v>
      </c>
      <c r="Q443" s="11" t="str">
        <f t="shared" si="10"/>
        <v>Hot</v>
      </c>
      <c r="R443" s="11">
        <f t="shared" si="11"/>
        <v>0</v>
      </c>
    </row>
    <row r="444" spans="1:18" ht="13">
      <c r="A444" s="11" t="s">
        <v>8586</v>
      </c>
      <c r="B444" s="12">
        <v>1.0569999999999999</v>
      </c>
      <c r="C444" s="12">
        <v>0.89900000000000002</v>
      </c>
      <c r="D444" s="12">
        <v>1.9023128899999999</v>
      </c>
      <c r="E444" s="12">
        <v>3.0099999999999998E-2</v>
      </c>
      <c r="F444" s="13">
        <v>1505</v>
      </c>
      <c r="G444" s="14" t="s">
        <v>12173</v>
      </c>
      <c r="H444" s="14">
        <v>2006</v>
      </c>
      <c r="I444" s="12">
        <v>1120</v>
      </c>
      <c r="J444" s="12">
        <v>1.004</v>
      </c>
      <c r="K444" s="14">
        <v>5587</v>
      </c>
      <c r="L444" s="14" t="s">
        <v>12168</v>
      </c>
      <c r="M444" s="11" t="str">
        <f t="shared" si="6"/>
        <v>Giant</v>
      </c>
      <c r="N444" s="11" t="str">
        <f t="shared" si="7"/>
        <v>Ultra Short</v>
      </c>
      <c r="O444" s="11" t="str">
        <f t="shared" si="8"/>
        <v>Far</v>
      </c>
      <c r="P444" s="11" t="str">
        <f t="shared" si="9"/>
        <v>Medium</v>
      </c>
      <c r="Q444" s="11" t="str">
        <f t="shared" si="10"/>
        <v>Sun-like</v>
      </c>
      <c r="R444" s="11">
        <f t="shared" si="11"/>
        <v>0</v>
      </c>
    </row>
    <row r="445" spans="1:18" ht="13">
      <c r="A445" s="11" t="s">
        <v>8595</v>
      </c>
      <c r="B445" s="12">
        <v>0.76100000000000001</v>
      </c>
      <c r="C445" s="12">
        <v>1.073</v>
      </c>
      <c r="D445" s="12">
        <v>2.6453234999999999</v>
      </c>
      <c r="E445" s="12">
        <v>3.7719999999999997E-2</v>
      </c>
      <c r="F445" s="13">
        <v>1512</v>
      </c>
      <c r="G445" s="14" t="s">
        <v>12173</v>
      </c>
      <c r="H445" s="14">
        <v>2006</v>
      </c>
      <c r="I445" s="12">
        <v>1150</v>
      </c>
      <c r="J445" s="12">
        <v>1.0229999999999999</v>
      </c>
      <c r="K445" s="14">
        <v>5629</v>
      </c>
      <c r="L445" s="14" t="s">
        <v>12168</v>
      </c>
      <c r="M445" s="11" t="str">
        <f t="shared" si="6"/>
        <v>Medium</v>
      </c>
      <c r="N445" s="11" t="str">
        <f t="shared" si="7"/>
        <v>Ultra Short</v>
      </c>
      <c r="O445" s="11" t="str">
        <f t="shared" si="8"/>
        <v>Far</v>
      </c>
      <c r="P445" s="11" t="str">
        <f t="shared" si="9"/>
        <v>Medium</v>
      </c>
      <c r="Q445" s="11" t="str">
        <f t="shared" si="10"/>
        <v>Sun-like</v>
      </c>
      <c r="R445" s="11">
        <f t="shared" si="11"/>
        <v>0</v>
      </c>
    </row>
    <row r="446" spans="1:18" ht="13">
      <c r="A446" s="11" t="s">
        <v>8604</v>
      </c>
      <c r="B446" s="12">
        <v>0.61399999999999999</v>
      </c>
      <c r="C446" s="12">
        <v>1.119</v>
      </c>
      <c r="D446" s="12">
        <v>3.3777279999999998</v>
      </c>
      <c r="E446" s="12">
        <v>4.2939999999999999E-2</v>
      </c>
      <c r="F446" s="13">
        <v>1237</v>
      </c>
      <c r="G446" s="14" t="s">
        <v>12173</v>
      </c>
      <c r="H446" s="14">
        <v>2006</v>
      </c>
      <c r="I446" s="12">
        <v>1330</v>
      </c>
      <c r="J446" s="12">
        <v>0.92500000000000004</v>
      </c>
      <c r="K446" s="14">
        <v>5400</v>
      </c>
      <c r="L446" s="14" t="s">
        <v>12168</v>
      </c>
      <c r="M446" s="11" t="str">
        <f t="shared" si="6"/>
        <v>Medium</v>
      </c>
      <c r="N446" s="11" t="str">
        <f t="shared" si="7"/>
        <v>Ultra Short</v>
      </c>
      <c r="O446" s="11" t="str">
        <f t="shared" si="8"/>
        <v>Far</v>
      </c>
      <c r="P446" s="11" t="str">
        <f t="shared" si="9"/>
        <v>Medium</v>
      </c>
      <c r="Q446" s="11" t="str">
        <f t="shared" si="10"/>
        <v>Sun-like</v>
      </c>
      <c r="R446" s="11">
        <f t="shared" si="11"/>
        <v>0</v>
      </c>
    </row>
    <row r="447" spans="1:18" ht="13">
      <c r="A447" s="11" t="s">
        <v>8613</v>
      </c>
      <c r="B447" s="12">
        <v>0.57999999999999996</v>
      </c>
      <c r="C447" s="12">
        <v>1.7030000000000001</v>
      </c>
      <c r="D447" s="12">
        <v>4.0072320000000001</v>
      </c>
      <c r="E447" s="12">
        <v>5.3870000000000001E-2</v>
      </c>
      <c r="F447" s="13">
        <v>1766</v>
      </c>
      <c r="G447" s="14" t="s">
        <v>12173</v>
      </c>
      <c r="H447" s="14">
        <v>2006</v>
      </c>
      <c r="I447" s="12">
        <v>2135</v>
      </c>
      <c r="J447" s="12">
        <v>1.298</v>
      </c>
      <c r="K447" s="14">
        <v>6457</v>
      </c>
      <c r="L447" s="14" t="s">
        <v>12168</v>
      </c>
      <c r="M447" s="11" t="str">
        <f t="shared" si="6"/>
        <v>Medium</v>
      </c>
      <c r="N447" s="11" t="str">
        <f t="shared" si="7"/>
        <v>Ultra Short</v>
      </c>
      <c r="O447" s="11" t="str">
        <f t="shared" si="8"/>
        <v>Far</v>
      </c>
      <c r="P447" s="11" t="str">
        <f t="shared" si="9"/>
        <v>Large</v>
      </c>
      <c r="Q447" s="11" t="str">
        <f t="shared" si="10"/>
        <v>Hot</v>
      </c>
      <c r="R447" s="11">
        <f t="shared" si="11"/>
        <v>0</v>
      </c>
    </row>
    <row r="448" spans="1:18" ht="13">
      <c r="A448" s="11" t="s">
        <v>3221</v>
      </c>
      <c r="B448" s="12">
        <v>0.52700000000000002</v>
      </c>
      <c r="C448" s="12">
        <v>1.89</v>
      </c>
      <c r="D448" s="12">
        <v>2.6054552000000002</v>
      </c>
      <c r="E448" s="12">
        <v>3.9510000000000003E-2</v>
      </c>
      <c r="F448" s="13">
        <v>1930</v>
      </c>
      <c r="G448" s="14" t="s">
        <v>12173</v>
      </c>
      <c r="H448" s="14">
        <v>2006</v>
      </c>
      <c r="I448" s="12">
        <v>2740</v>
      </c>
      <c r="J448" s="12">
        <v>1.21</v>
      </c>
      <c r="K448" s="14">
        <v>5835</v>
      </c>
      <c r="L448" s="14" t="s">
        <v>12168</v>
      </c>
      <c r="M448" s="11" t="str">
        <f t="shared" si="6"/>
        <v>Medium</v>
      </c>
      <c r="N448" s="11" t="str">
        <f t="shared" si="7"/>
        <v>Ultra Short</v>
      </c>
      <c r="O448" s="11" t="str">
        <f t="shared" si="8"/>
        <v>Far</v>
      </c>
      <c r="P448" s="11" t="str">
        <f t="shared" si="9"/>
        <v>Large</v>
      </c>
      <c r="Q448" s="11" t="str">
        <f t="shared" si="10"/>
        <v>Sun-like</v>
      </c>
      <c r="R448" s="11">
        <f t="shared" si="11"/>
        <v>0</v>
      </c>
    </row>
    <row r="449" spans="1:18" ht="13">
      <c r="A449" s="11" t="s">
        <v>3222</v>
      </c>
      <c r="B449" s="12">
        <v>0.78300000000000003</v>
      </c>
      <c r="C449" s="12">
        <v>1.59</v>
      </c>
      <c r="D449" s="12">
        <v>2.972086</v>
      </c>
      <c r="E449" s="12">
        <v>4.3630000000000002E-2</v>
      </c>
      <c r="F449" s="13">
        <v>1896</v>
      </c>
      <c r="G449" s="14" t="s">
        <v>12173</v>
      </c>
      <c r="H449" s="14">
        <v>2006</v>
      </c>
      <c r="I449" s="12">
        <v>3020</v>
      </c>
      <c r="J449" s="12">
        <v>1.25</v>
      </c>
      <c r="K449" s="14">
        <v>6002</v>
      </c>
      <c r="L449" s="14" t="s">
        <v>12168</v>
      </c>
      <c r="M449" s="11" t="str">
        <f t="shared" si="6"/>
        <v>Medium</v>
      </c>
      <c r="N449" s="11" t="str">
        <f t="shared" si="7"/>
        <v>Ultra Short</v>
      </c>
      <c r="O449" s="11" t="str">
        <f t="shared" si="8"/>
        <v>Far</v>
      </c>
      <c r="P449" s="11" t="str">
        <f t="shared" si="9"/>
        <v>Large</v>
      </c>
      <c r="Q449" s="11" t="str">
        <f t="shared" si="10"/>
        <v>Hot</v>
      </c>
      <c r="R449" s="11">
        <f t="shared" si="11"/>
        <v>0</v>
      </c>
    </row>
    <row r="450" spans="1:18" ht="13">
      <c r="A450" s="11" t="s">
        <v>4880</v>
      </c>
      <c r="B450" s="12">
        <v>0.34</v>
      </c>
      <c r="C450" s="12">
        <v>2.085</v>
      </c>
      <c r="D450" s="12">
        <v>4.8101025000000002</v>
      </c>
      <c r="E450" s="12">
        <v>6.5049999999999997E-2</v>
      </c>
      <c r="F450" s="13">
        <v>1442</v>
      </c>
      <c r="G450" s="14" t="s">
        <v>12173</v>
      </c>
      <c r="H450" s="14">
        <v>2006</v>
      </c>
      <c r="I450" s="12">
        <v>1000</v>
      </c>
      <c r="J450" s="12">
        <v>1.6419999999999999</v>
      </c>
      <c r="K450" s="14">
        <v>6406</v>
      </c>
      <c r="L450" s="14" t="s">
        <v>12168</v>
      </c>
      <c r="M450" s="11" t="str">
        <f t="shared" si="6"/>
        <v>Medium</v>
      </c>
      <c r="N450" s="11" t="str">
        <f t="shared" si="7"/>
        <v>Ultra Short</v>
      </c>
      <c r="O450" s="11" t="str">
        <f t="shared" si="8"/>
        <v>Far</v>
      </c>
      <c r="P450" s="11" t="str">
        <f t="shared" si="9"/>
        <v>Large</v>
      </c>
      <c r="Q450" s="11" t="str">
        <f t="shared" si="10"/>
        <v>Hot</v>
      </c>
      <c r="R450" s="11">
        <f t="shared" si="11"/>
        <v>0</v>
      </c>
    </row>
    <row r="451" spans="1:18" ht="13">
      <c r="A451" s="11" t="s">
        <v>8962</v>
      </c>
      <c r="B451" s="12">
        <v>0.72399999999999998</v>
      </c>
      <c r="C451" s="12">
        <v>1.0720000000000001</v>
      </c>
      <c r="D451" s="12">
        <v>2.2984055099999998</v>
      </c>
      <c r="E451" s="12">
        <v>2.9960000000000001E-2</v>
      </c>
      <c r="F451" s="13">
        <v>1027.8</v>
      </c>
      <c r="G451" s="14" t="s">
        <v>12173</v>
      </c>
      <c r="H451" s="14">
        <v>2006</v>
      </c>
      <c r="I451" s="12">
        <v>662</v>
      </c>
      <c r="J451" s="12">
        <v>0.67849999999999999</v>
      </c>
      <c r="K451" s="14">
        <v>4514</v>
      </c>
      <c r="L451" s="14" t="s">
        <v>12168</v>
      </c>
      <c r="M451" s="11" t="str">
        <f t="shared" si="6"/>
        <v>Medium</v>
      </c>
      <c r="N451" s="11" t="str">
        <f t="shared" si="7"/>
        <v>Ultra Short</v>
      </c>
      <c r="O451" s="11" t="str">
        <f t="shared" si="8"/>
        <v>Far</v>
      </c>
      <c r="P451" s="11" t="str">
        <f t="shared" si="9"/>
        <v>Medium</v>
      </c>
      <c r="Q451" s="11" t="str">
        <f t="shared" si="10"/>
        <v>Sun-like</v>
      </c>
      <c r="R451" s="11">
        <f t="shared" si="11"/>
        <v>0</v>
      </c>
    </row>
    <row r="452" spans="1:18" ht="13">
      <c r="A452" s="11" t="s">
        <v>12260</v>
      </c>
      <c r="B452" s="12">
        <v>3.58</v>
      </c>
      <c r="C452" s="12">
        <v>1.6759999999999999</v>
      </c>
      <c r="D452" s="12">
        <v>4.7869491000000002</v>
      </c>
      <c r="E452" s="12">
        <v>6.5549999999999997E-2</v>
      </c>
      <c r="F452" s="13">
        <v>1930</v>
      </c>
      <c r="G452" s="14" t="s">
        <v>12173</v>
      </c>
      <c r="H452" s="14">
        <v>2006</v>
      </c>
      <c r="I452" s="12">
        <v>1122</v>
      </c>
      <c r="J452" s="12">
        <v>1.65</v>
      </c>
      <c r="K452" s="14">
        <v>7394</v>
      </c>
      <c r="L452" s="14" t="s">
        <v>12168</v>
      </c>
      <c r="M452" s="11" t="str">
        <f t="shared" si="6"/>
        <v>Giant</v>
      </c>
      <c r="N452" s="11" t="str">
        <f t="shared" si="7"/>
        <v>Ultra Short</v>
      </c>
      <c r="O452" s="11" t="str">
        <f t="shared" si="8"/>
        <v>Far</v>
      </c>
      <c r="P452" s="11" t="str">
        <f t="shared" si="9"/>
        <v>Large</v>
      </c>
      <c r="Q452" s="11" t="str">
        <f t="shared" si="10"/>
        <v>Hot</v>
      </c>
      <c r="R452" s="11">
        <f t="shared" si="11"/>
        <v>0</v>
      </c>
    </row>
    <row r="453" spans="1:18" ht="13">
      <c r="A453" s="11" t="s">
        <v>12261</v>
      </c>
      <c r="B453" s="12" t="s">
        <v>7267</v>
      </c>
      <c r="C453" s="12">
        <v>1.87</v>
      </c>
      <c r="D453" s="12">
        <v>2.7443245200000002</v>
      </c>
      <c r="E453" s="12">
        <v>4.7390000000000002E-2</v>
      </c>
      <c r="F453" s="13">
        <v>4000</v>
      </c>
      <c r="G453" s="14" t="s">
        <v>12173</v>
      </c>
      <c r="H453" s="14">
        <v>2006</v>
      </c>
      <c r="I453" s="12">
        <v>1073</v>
      </c>
      <c r="J453" s="12">
        <v>1.89</v>
      </c>
      <c r="K453" s="14">
        <v>8450</v>
      </c>
      <c r="L453" s="14" t="s">
        <v>12168</v>
      </c>
      <c r="M453" s="11" t="str">
        <f t="shared" si="6"/>
        <v>Giant</v>
      </c>
      <c r="N453" s="11" t="str">
        <f t="shared" si="7"/>
        <v>Ultra Short</v>
      </c>
      <c r="O453" s="11" t="str">
        <f t="shared" si="8"/>
        <v>Far</v>
      </c>
      <c r="P453" s="11" t="str">
        <f t="shared" si="9"/>
        <v>Large</v>
      </c>
      <c r="Q453" s="11" t="str">
        <f t="shared" si="10"/>
        <v>Hot</v>
      </c>
      <c r="R453" s="11">
        <f t="shared" si="11"/>
        <v>0</v>
      </c>
    </row>
    <row r="454" spans="1:18" ht="13">
      <c r="A454" s="11" t="s">
        <v>2990</v>
      </c>
      <c r="B454" s="12">
        <v>0.52600000000000002</v>
      </c>
      <c r="C454" s="12">
        <v>0.96899999999999997</v>
      </c>
      <c r="D454" s="12">
        <v>3.312846</v>
      </c>
      <c r="E454" s="12">
        <v>4.4909999999999999E-2</v>
      </c>
      <c r="F454" s="13">
        <v>1407</v>
      </c>
      <c r="G454" s="14" t="s">
        <v>12173</v>
      </c>
      <c r="H454" s="14">
        <v>2006</v>
      </c>
      <c r="I454" s="12">
        <v>1620</v>
      </c>
      <c r="J454" s="12">
        <v>1.1000000000000001</v>
      </c>
      <c r="K454" s="14">
        <v>5880</v>
      </c>
      <c r="L454" s="14" t="s">
        <v>12168</v>
      </c>
      <c r="M454" s="11" t="str">
        <f t="shared" si="6"/>
        <v>Medium</v>
      </c>
      <c r="N454" s="11" t="str">
        <f t="shared" si="7"/>
        <v>Ultra Short</v>
      </c>
      <c r="O454" s="11" t="str">
        <f t="shared" si="8"/>
        <v>Far</v>
      </c>
      <c r="P454" s="11" t="str">
        <f t="shared" si="9"/>
        <v>Medium</v>
      </c>
      <c r="Q454" s="11" t="str">
        <f t="shared" si="10"/>
        <v>Sun-like</v>
      </c>
      <c r="R454" s="11">
        <f t="shared" si="11"/>
        <v>0</v>
      </c>
    </row>
    <row r="455" spans="1:18" ht="13">
      <c r="A455" s="11" t="s">
        <v>3224</v>
      </c>
      <c r="B455" s="12">
        <v>0.85</v>
      </c>
      <c r="C455" s="12">
        <v>1.51</v>
      </c>
      <c r="D455" s="12">
        <v>3.6191613</v>
      </c>
      <c r="E455" s="12">
        <v>4.614E-2</v>
      </c>
      <c r="F455" s="13">
        <v>1637</v>
      </c>
      <c r="G455" s="14" t="s">
        <v>12173</v>
      </c>
      <c r="H455" s="14">
        <v>2006</v>
      </c>
      <c r="I455" s="12">
        <v>2950</v>
      </c>
      <c r="J455" s="12">
        <v>1</v>
      </c>
      <c r="K455" s="14">
        <v>6060</v>
      </c>
      <c r="L455" s="14" t="s">
        <v>12168</v>
      </c>
      <c r="M455" s="11" t="str">
        <f t="shared" si="6"/>
        <v>Medium</v>
      </c>
      <c r="N455" s="11" t="str">
        <f t="shared" si="7"/>
        <v>Ultra Short</v>
      </c>
      <c r="O455" s="11" t="str">
        <f t="shared" si="8"/>
        <v>Far</v>
      </c>
      <c r="P455" s="11" t="str">
        <f t="shared" si="9"/>
        <v>Large</v>
      </c>
      <c r="Q455" s="11" t="str">
        <f t="shared" si="10"/>
        <v>Hot</v>
      </c>
      <c r="R455" s="11">
        <f t="shared" si="11"/>
        <v>0</v>
      </c>
    </row>
    <row r="456" spans="1:18" ht="13">
      <c r="A456" s="11" t="s">
        <v>3225</v>
      </c>
      <c r="B456" s="12">
        <v>2.38</v>
      </c>
      <c r="C456" s="12">
        <v>1.35</v>
      </c>
      <c r="D456" s="12">
        <v>3.142833</v>
      </c>
      <c r="E456" s="12">
        <v>4.795E-2</v>
      </c>
      <c r="F456" s="13">
        <v>2097</v>
      </c>
      <c r="G456" s="14" t="s">
        <v>12173</v>
      </c>
      <c r="H456" s="14">
        <v>2006</v>
      </c>
      <c r="I456" s="12">
        <v>3200</v>
      </c>
      <c r="J456" s="12">
        <v>1.49</v>
      </c>
      <c r="K456" s="14">
        <v>6408</v>
      </c>
      <c r="L456" s="14" t="s">
        <v>12168</v>
      </c>
      <c r="M456" s="11" t="str">
        <f t="shared" si="6"/>
        <v>Giant</v>
      </c>
      <c r="N456" s="11" t="str">
        <f t="shared" si="7"/>
        <v>Ultra Short</v>
      </c>
      <c r="O456" s="11" t="str">
        <f t="shared" si="8"/>
        <v>Far</v>
      </c>
      <c r="P456" s="11" t="str">
        <f t="shared" si="9"/>
        <v>Medium</v>
      </c>
      <c r="Q456" s="11" t="str">
        <f t="shared" si="10"/>
        <v>Hot</v>
      </c>
      <c r="R456" s="11">
        <f t="shared" si="11"/>
        <v>0</v>
      </c>
    </row>
    <row r="457" spans="1:18" ht="13">
      <c r="A457" s="11" t="s">
        <v>2991</v>
      </c>
      <c r="B457" s="12">
        <v>0.54300000000000004</v>
      </c>
      <c r="C457" s="12">
        <v>1.212</v>
      </c>
      <c r="D457" s="12">
        <v>3.0440499000000001</v>
      </c>
      <c r="E457" s="12">
        <v>4.0570000000000002E-2</v>
      </c>
      <c r="F457" s="13">
        <v>1244</v>
      </c>
      <c r="G457" s="14" t="s">
        <v>12173</v>
      </c>
      <c r="H457" s="14">
        <v>2006</v>
      </c>
      <c r="I457" s="12">
        <v>1550</v>
      </c>
      <c r="J457" s="12">
        <v>0.96</v>
      </c>
      <c r="K457" s="14">
        <v>5523</v>
      </c>
      <c r="L457" s="14" t="s">
        <v>12168</v>
      </c>
      <c r="M457" s="11" t="str">
        <f t="shared" si="6"/>
        <v>Medium</v>
      </c>
      <c r="N457" s="11" t="str">
        <f t="shared" si="7"/>
        <v>Ultra Short</v>
      </c>
      <c r="O457" s="11" t="str">
        <f t="shared" si="8"/>
        <v>Far</v>
      </c>
      <c r="P457" s="11" t="str">
        <f t="shared" si="9"/>
        <v>Medium</v>
      </c>
      <c r="Q457" s="11" t="str">
        <f t="shared" si="10"/>
        <v>Sun-like</v>
      </c>
      <c r="R457" s="11">
        <f t="shared" si="11"/>
        <v>0</v>
      </c>
    </row>
    <row r="458" spans="1:18" ht="13">
      <c r="A458" s="11" t="s">
        <v>2992</v>
      </c>
      <c r="B458" s="12">
        <v>1.071</v>
      </c>
      <c r="C458" s="12">
        <v>1.0389999999999999</v>
      </c>
      <c r="D458" s="12">
        <v>2.7667641000000001</v>
      </c>
      <c r="E458" s="12">
        <v>3.8150000000000003E-2</v>
      </c>
      <c r="F458" s="13">
        <v>1442</v>
      </c>
      <c r="G458" s="14" t="s">
        <v>12173</v>
      </c>
      <c r="H458" s="14">
        <v>2006</v>
      </c>
      <c r="I458" s="12">
        <v>1670</v>
      </c>
      <c r="J458" s="12">
        <v>0.97</v>
      </c>
      <c r="K458" s="14">
        <v>5346</v>
      </c>
      <c r="L458" s="14" t="s">
        <v>12168</v>
      </c>
      <c r="M458" s="11" t="str">
        <f t="shared" si="6"/>
        <v>Giant</v>
      </c>
      <c r="N458" s="11" t="str">
        <f t="shared" si="7"/>
        <v>Ultra Short</v>
      </c>
      <c r="O458" s="11" t="str">
        <f t="shared" si="8"/>
        <v>Far</v>
      </c>
      <c r="P458" s="11" t="str">
        <f t="shared" si="9"/>
        <v>Medium</v>
      </c>
      <c r="Q458" s="11" t="str">
        <f t="shared" si="10"/>
        <v>Sun-like</v>
      </c>
      <c r="R458" s="11">
        <f t="shared" si="11"/>
        <v>0</v>
      </c>
    </row>
    <row r="459" spans="1:18" ht="13">
      <c r="A459" s="11" t="s">
        <v>2993</v>
      </c>
      <c r="B459" s="12">
        <v>2.17</v>
      </c>
      <c r="C459" s="12">
        <v>1.105</v>
      </c>
      <c r="D459" s="12">
        <v>1.7474875299999999</v>
      </c>
      <c r="E459" s="12">
        <v>2.7119999999999998E-2</v>
      </c>
      <c r="F459" s="13">
        <v>1442</v>
      </c>
      <c r="G459" s="14" t="s">
        <v>12173</v>
      </c>
      <c r="H459" s="14">
        <v>2006</v>
      </c>
      <c r="I459" s="12">
        <v>2250</v>
      </c>
      <c r="J459" s="12">
        <v>0.87</v>
      </c>
      <c r="K459" s="14">
        <v>5311</v>
      </c>
      <c r="L459" s="14" t="s">
        <v>12168</v>
      </c>
      <c r="M459" s="11" t="str">
        <f t="shared" si="6"/>
        <v>Giant</v>
      </c>
      <c r="N459" s="11" t="str">
        <f t="shared" si="7"/>
        <v>Ultra Short</v>
      </c>
      <c r="O459" s="11" t="str">
        <f t="shared" si="8"/>
        <v>Far</v>
      </c>
      <c r="P459" s="11" t="str">
        <f t="shared" si="9"/>
        <v>Medium</v>
      </c>
      <c r="Q459" s="11" t="str">
        <f t="shared" si="10"/>
        <v>Sun-like</v>
      </c>
      <c r="R459" s="11">
        <f t="shared" si="11"/>
        <v>0</v>
      </c>
    </row>
    <row r="460" spans="1:18" ht="13">
      <c r="A460" s="11" t="s">
        <v>2994</v>
      </c>
      <c r="B460" s="12">
        <v>3.27</v>
      </c>
      <c r="C460" s="12">
        <v>1.3</v>
      </c>
      <c r="D460" s="12">
        <v>2.6865019999999999</v>
      </c>
      <c r="E460" s="12">
        <v>3.7440000000000001E-2</v>
      </c>
      <c r="F460" s="13">
        <v>1442</v>
      </c>
      <c r="G460" s="14" t="s">
        <v>12173</v>
      </c>
      <c r="H460" s="14">
        <v>2006</v>
      </c>
      <c r="I460" s="12">
        <v>2520</v>
      </c>
      <c r="J460" s="12">
        <v>0.97</v>
      </c>
      <c r="K460" s="14">
        <v>5738</v>
      </c>
      <c r="L460" s="14" t="s">
        <v>12168</v>
      </c>
      <c r="M460" s="11" t="str">
        <f t="shared" si="6"/>
        <v>Giant</v>
      </c>
      <c r="N460" s="11" t="str">
        <f t="shared" si="7"/>
        <v>Ultra Short</v>
      </c>
      <c r="O460" s="11" t="str">
        <f t="shared" si="8"/>
        <v>Far</v>
      </c>
      <c r="P460" s="11" t="str">
        <f t="shared" si="9"/>
        <v>Medium</v>
      </c>
      <c r="Q460" s="11" t="str">
        <f t="shared" si="10"/>
        <v>Sun-like</v>
      </c>
      <c r="R460" s="11">
        <f t="shared" si="11"/>
        <v>0</v>
      </c>
    </row>
    <row r="461" spans="1:18" ht="13">
      <c r="A461" s="11" t="s">
        <v>2995</v>
      </c>
      <c r="B461" s="12">
        <v>1.3380000000000001</v>
      </c>
      <c r="C461" s="12">
        <v>0.77700000000000002</v>
      </c>
      <c r="D461" s="12">
        <v>16.254611000000001</v>
      </c>
      <c r="E461" s="12">
        <v>0.1308</v>
      </c>
      <c r="F461" s="13">
        <v>814</v>
      </c>
      <c r="G461" s="14" t="s">
        <v>12173</v>
      </c>
      <c r="H461" s="14">
        <v>2006</v>
      </c>
      <c r="I461" s="12">
        <v>1110</v>
      </c>
      <c r="J461" s="12">
        <v>1.1299999999999999</v>
      </c>
      <c r="K461" s="14">
        <v>5846</v>
      </c>
      <c r="L461" s="14" t="s">
        <v>12168</v>
      </c>
      <c r="M461" s="11" t="str">
        <f t="shared" si="6"/>
        <v>Giant</v>
      </c>
      <c r="N461" s="11" t="str">
        <f t="shared" si="7"/>
        <v>Short</v>
      </c>
      <c r="O461" s="11" t="str">
        <f t="shared" si="8"/>
        <v>Far</v>
      </c>
      <c r="P461" s="11" t="str">
        <f t="shared" si="9"/>
        <v>Medium</v>
      </c>
      <c r="Q461" s="11" t="str">
        <f t="shared" si="10"/>
        <v>Sun-like</v>
      </c>
      <c r="R461" s="11">
        <f t="shared" si="11"/>
        <v>0</v>
      </c>
    </row>
    <row r="462" spans="1:18" ht="13">
      <c r="A462" s="11" t="s">
        <v>3226</v>
      </c>
      <c r="B462" s="12">
        <v>1.98</v>
      </c>
      <c r="C462" s="12">
        <v>1.337</v>
      </c>
      <c r="D462" s="12">
        <v>0.83784340000000002</v>
      </c>
      <c r="E462" s="12">
        <v>1.7610000000000001E-2</v>
      </c>
      <c r="F462" s="13">
        <v>2060</v>
      </c>
      <c r="G462" s="14" t="s">
        <v>12173</v>
      </c>
      <c r="H462" s="14">
        <v>2006</v>
      </c>
      <c r="I462" s="12">
        <v>2100</v>
      </c>
      <c r="J462" s="12">
        <v>1.04</v>
      </c>
      <c r="K462" s="14">
        <v>5600</v>
      </c>
      <c r="L462" s="14" t="s">
        <v>12168</v>
      </c>
      <c r="M462" s="11" t="str">
        <f t="shared" si="6"/>
        <v>Giant</v>
      </c>
      <c r="N462" s="11" t="str">
        <f t="shared" si="7"/>
        <v>Ultra Short</v>
      </c>
      <c r="O462" s="11" t="str">
        <f t="shared" si="8"/>
        <v>Far</v>
      </c>
      <c r="P462" s="11" t="str">
        <f t="shared" si="9"/>
        <v>Medium</v>
      </c>
      <c r="Q462" s="11" t="str">
        <f t="shared" si="10"/>
        <v>Sun-like</v>
      </c>
      <c r="R462" s="11">
        <f t="shared" si="11"/>
        <v>0</v>
      </c>
    </row>
    <row r="463" spans="1:18" ht="13">
      <c r="A463" s="11" t="s">
        <v>3227</v>
      </c>
      <c r="B463" s="12">
        <v>0.42699999999999999</v>
      </c>
      <c r="C463" s="12">
        <v>1.66</v>
      </c>
      <c r="D463" s="12">
        <v>4.5696729999999999</v>
      </c>
      <c r="E463" s="12">
        <v>5.8900000000000001E-2</v>
      </c>
      <c r="F463" s="13">
        <v>1570</v>
      </c>
      <c r="G463" s="14" t="s">
        <v>12173</v>
      </c>
      <c r="H463" s="14">
        <v>2006</v>
      </c>
      <c r="I463" s="12">
        <v>1860</v>
      </c>
      <c r="J463" s="12">
        <v>1.3029999999999999</v>
      </c>
      <c r="K463" s="14">
        <v>5896</v>
      </c>
      <c r="L463" s="14" t="s">
        <v>12168</v>
      </c>
      <c r="M463" s="11" t="str">
        <f t="shared" si="6"/>
        <v>Medium</v>
      </c>
      <c r="N463" s="11" t="str">
        <f t="shared" si="7"/>
        <v>Ultra Short</v>
      </c>
      <c r="O463" s="11" t="str">
        <f t="shared" si="8"/>
        <v>Far</v>
      </c>
      <c r="P463" s="11" t="str">
        <f t="shared" si="9"/>
        <v>Large</v>
      </c>
      <c r="Q463" s="11" t="str">
        <f t="shared" si="10"/>
        <v>Sun-like</v>
      </c>
      <c r="R463" s="11">
        <f t="shared" si="11"/>
        <v>0</v>
      </c>
    </row>
    <row r="464" spans="1:18" ht="13">
      <c r="A464" s="11" t="s">
        <v>1189</v>
      </c>
      <c r="B464" s="12">
        <v>1.855</v>
      </c>
      <c r="C464" s="12">
        <v>1.302</v>
      </c>
      <c r="D464" s="12">
        <v>3.4464589999999999</v>
      </c>
      <c r="E464" s="12">
        <v>4.4400000000000002E-2</v>
      </c>
      <c r="F464" s="13">
        <v>1442</v>
      </c>
      <c r="G464" s="14" t="s">
        <v>12173</v>
      </c>
      <c r="H464" s="14">
        <v>2006</v>
      </c>
      <c r="I464" s="12">
        <v>990</v>
      </c>
      <c r="J464" s="12">
        <v>0.99</v>
      </c>
      <c r="K464" s="14">
        <v>5870</v>
      </c>
      <c r="L464" s="14" t="s">
        <v>12168</v>
      </c>
      <c r="M464" s="11" t="str">
        <f t="shared" si="6"/>
        <v>Giant</v>
      </c>
      <c r="N464" s="11" t="str">
        <f t="shared" si="7"/>
        <v>Ultra Short</v>
      </c>
      <c r="O464" s="11" t="str">
        <f t="shared" si="8"/>
        <v>Far</v>
      </c>
      <c r="P464" s="11" t="str">
        <f t="shared" si="9"/>
        <v>Medium</v>
      </c>
      <c r="Q464" s="11" t="str">
        <f t="shared" si="10"/>
        <v>Sun-like</v>
      </c>
      <c r="R464" s="11">
        <f t="shared" si="11"/>
        <v>0</v>
      </c>
    </row>
    <row r="465" spans="1:18" ht="13">
      <c r="A465" s="11" t="s">
        <v>3236</v>
      </c>
      <c r="B465" s="12">
        <v>0.27300000000000002</v>
      </c>
      <c r="C465" s="12">
        <v>0.77600000000000002</v>
      </c>
      <c r="D465" s="12">
        <v>3.7992968999999999</v>
      </c>
      <c r="E465" s="12">
        <v>4.6190000000000002E-2</v>
      </c>
      <c r="F465" s="13">
        <v>1147</v>
      </c>
      <c r="G465" s="14" t="s">
        <v>12173</v>
      </c>
      <c r="H465" s="14">
        <v>2006</v>
      </c>
      <c r="I465" s="12">
        <v>1610</v>
      </c>
      <c r="J465" s="12">
        <v>0.91</v>
      </c>
      <c r="K465" s="14">
        <v>5406</v>
      </c>
      <c r="L465" s="14" t="s">
        <v>12168</v>
      </c>
      <c r="M465" s="11" t="str">
        <f t="shared" si="6"/>
        <v>Medium</v>
      </c>
      <c r="N465" s="11" t="str">
        <f t="shared" si="7"/>
        <v>Ultra Short</v>
      </c>
      <c r="O465" s="11" t="str">
        <f t="shared" si="8"/>
        <v>Far</v>
      </c>
      <c r="P465" s="11" t="str">
        <f t="shared" si="9"/>
        <v>Medium</v>
      </c>
      <c r="Q465" s="11" t="str">
        <f t="shared" si="10"/>
        <v>Sun-like</v>
      </c>
      <c r="R465" s="11">
        <f t="shared" si="11"/>
        <v>0</v>
      </c>
    </row>
    <row r="466" spans="1:18" ht="13">
      <c r="A466" s="11" t="s">
        <v>3245</v>
      </c>
      <c r="B466" s="12">
        <v>0.33200000000000002</v>
      </c>
      <c r="C466" s="12">
        <v>1.123</v>
      </c>
      <c r="D466" s="12">
        <v>3.5543973000000002</v>
      </c>
      <c r="E466" s="12">
        <v>4.6760000000000003E-2</v>
      </c>
      <c r="F466" s="13">
        <v>1284</v>
      </c>
      <c r="G466" s="14" t="s">
        <v>12173</v>
      </c>
      <c r="H466" s="14">
        <v>2006</v>
      </c>
      <c r="I466" s="12">
        <v>954</v>
      </c>
      <c r="J466" s="12">
        <v>1.08</v>
      </c>
      <c r="K466" s="14">
        <v>5695</v>
      </c>
      <c r="L466" s="14" t="s">
        <v>12168</v>
      </c>
      <c r="M466" s="11" t="str">
        <f t="shared" si="6"/>
        <v>Medium</v>
      </c>
      <c r="N466" s="11" t="str">
        <f t="shared" si="7"/>
        <v>Ultra Short</v>
      </c>
      <c r="O466" s="11" t="str">
        <f t="shared" si="8"/>
        <v>Far</v>
      </c>
      <c r="P466" s="11" t="str">
        <f t="shared" si="9"/>
        <v>Medium</v>
      </c>
      <c r="Q466" s="11" t="str">
        <f t="shared" si="10"/>
        <v>Sun-like</v>
      </c>
      <c r="R466" s="11">
        <f t="shared" si="11"/>
        <v>0</v>
      </c>
    </row>
    <row r="467" spans="1:18" ht="13">
      <c r="A467" s="11" t="s">
        <v>3254</v>
      </c>
      <c r="B467" s="12">
        <v>2.74</v>
      </c>
      <c r="C467" s="12">
        <v>0.95299999999999996</v>
      </c>
      <c r="D467" s="12">
        <v>4.7228123999999996</v>
      </c>
      <c r="E467" s="12">
        <v>5.0250000000000003E-2</v>
      </c>
      <c r="F467" s="13">
        <v>858</v>
      </c>
      <c r="G467" s="14" t="s">
        <v>12173</v>
      </c>
      <c r="H467" s="14">
        <v>2006</v>
      </c>
      <c r="I467" s="12">
        <v>678</v>
      </c>
      <c r="J467" s="12">
        <v>0.76</v>
      </c>
      <c r="K467" s="14">
        <v>4803</v>
      </c>
      <c r="L467" s="14" t="s">
        <v>12168</v>
      </c>
      <c r="M467" s="11" t="str">
        <f t="shared" si="6"/>
        <v>Giant</v>
      </c>
      <c r="N467" s="11" t="str">
        <f t="shared" si="7"/>
        <v>Ultra Short</v>
      </c>
      <c r="O467" s="11" t="str">
        <f t="shared" si="8"/>
        <v>Far</v>
      </c>
      <c r="P467" s="11" t="str">
        <f t="shared" si="9"/>
        <v>Medium</v>
      </c>
      <c r="Q467" s="11" t="str">
        <f t="shared" si="10"/>
        <v>Sun-like</v>
      </c>
      <c r="R467" s="11">
        <f t="shared" si="11"/>
        <v>0</v>
      </c>
    </row>
    <row r="468" spans="1:18" ht="13">
      <c r="A468" s="11" t="s">
        <v>3255</v>
      </c>
      <c r="B468" s="12">
        <v>1.47</v>
      </c>
      <c r="C468" s="12">
        <v>1.86</v>
      </c>
      <c r="D468" s="12">
        <v>2.1605156000000001</v>
      </c>
      <c r="E468" s="12">
        <v>3.397E-2</v>
      </c>
      <c r="F468" s="13">
        <v>1654</v>
      </c>
      <c r="G468" s="14" t="s">
        <v>12173</v>
      </c>
      <c r="H468" s="14">
        <v>2006</v>
      </c>
      <c r="I468" s="12">
        <v>2440</v>
      </c>
      <c r="J468" s="12">
        <v>1.1200000000000001</v>
      </c>
      <c r="K468" s="14">
        <v>5780</v>
      </c>
      <c r="L468" s="14" t="s">
        <v>12168</v>
      </c>
      <c r="M468" s="11" t="str">
        <f t="shared" si="6"/>
        <v>Giant</v>
      </c>
      <c r="N468" s="11" t="str">
        <f t="shared" si="7"/>
        <v>Ultra Short</v>
      </c>
      <c r="O468" s="11" t="str">
        <f t="shared" si="8"/>
        <v>Far</v>
      </c>
      <c r="P468" s="11" t="str">
        <f t="shared" si="9"/>
        <v>Large</v>
      </c>
      <c r="Q468" s="11" t="str">
        <f t="shared" si="10"/>
        <v>Sun-like</v>
      </c>
      <c r="R468" s="11">
        <f t="shared" si="11"/>
        <v>0</v>
      </c>
    </row>
    <row r="469" spans="1:18" ht="13">
      <c r="A469" s="11" t="s">
        <v>3256</v>
      </c>
      <c r="B469" s="12">
        <v>2.44</v>
      </c>
      <c r="C469" s="12">
        <v>1.4870000000000001</v>
      </c>
      <c r="D469" s="12">
        <v>1.3484954</v>
      </c>
      <c r="E469" s="12">
        <v>2.547E-2</v>
      </c>
      <c r="F469" s="13">
        <v>2067</v>
      </c>
      <c r="G469" s="14" t="s">
        <v>12173</v>
      </c>
      <c r="H469" s="14">
        <v>2006</v>
      </c>
      <c r="I469" s="12">
        <v>1700</v>
      </c>
      <c r="J469" s="12">
        <v>1.21</v>
      </c>
      <c r="K469" s="14">
        <v>6346</v>
      </c>
      <c r="L469" s="14" t="s">
        <v>12168</v>
      </c>
      <c r="M469" s="11" t="str">
        <f t="shared" si="6"/>
        <v>Giant</v>
      </c>
      <c r="N469" s="11" t="str">
        <f t="shared" si="7"/>
        <v>Ultra Short</v>
      </c>
      <c r="O469" s="11" t="str">
        <f t="shared" si="8"/>
        <v>Far</v>
      </c>
      <c r="P469" s="11" t="str">
        <f t="shared" si="9"/>
        <v>Medium</v>
      </c>
      <c r="Q469" s="11" t="str">
        <f t="shared" si="10"/>
        <v>Hot</v>
      </c>
      <c r="R469" s="11">
        <f t="shared" si="11"/>
        <v>0</v>
      </c>
    </row>
    <row r="470" spans="1:18" ht="13">
      <c r="A470" s="11" t="s">
        <v>3257</v>
      </c>
      <c r="B470" s="12">
        <v>0.61299999999999999</v>
      </c>
      <c r="C470" s="12">
        <v>1.26</v>
      </c>
      <c r="D470" s="12">
        <v>4.2986431999999999</v>
      </c>
      <c r="E470" s="12">
        <v>5.1630000000000002E-2</v>
      </c>
      <c r="F470" s="13">
        <v>1442</v>
      </c>
      <c r="G470" s="14" t="s">
        <v>12173</v>
      </c>
      <c r="H470" s="14">
        <v>2006</v>
      </c>
      <c r="I470" s="12">
        <v>1520</v>
      </c>
      <c r="J470" s="12">
        <v>0.99</v>
      </c>
      <c r="K470" s="14">
        <v>5715</v>
      </c>
      <c r="L470" s="14" t="s">
        <v>12168</v>
      </c>
      <c r="M470" s="11" t="str">
        <f t="shared" si="6"/>
        <v>Medium</v>
      </c>
      <c r="N470" s="11" t="str">
        <f t="shared" si="7"/>
        <v>Ultra Short</v>
      </c>
      <c r="O470" s="11" t="str">
        <f t="shared" si="8"/>
        <v>Far</v>
      </c>
      <c r="P470" s="11" t="str">
        <f t="shared" si="9"/>
        <v>Medium</v>
      </c>
      <c r="Q470" s="11" t="str">
        <f t="shared" si="10"/>
        <v>Sun-like</v>
      </c>
      <c r="R470" s="11">
        <f t="shared" si="11"/>
        <v>0</v>
      </c>
    </row>
    <row r="471" spans="1:18" ht="13">
      <c r="A471" s="11" t="s">
        <v>3258</v>
      </c>
      <c r="B471" s="12">
        <v>0.65</v>
      </c>
      <c r="C471" s="12">
        <v>1.75</v>
      </c>
      <c r="D471" s="12">
        <v>3.3023880999999999</v>
      </c>
      <c r="E471" s="12">
        <v>4.7350000000000003E-2</v>
      </c>
      <c r="F471" s="13">
        <v>1442</v>
      </c>
      <c r="G471" s="14" t="s">
        <v>12173</v>
      </c>
      <c r="H471" s="14">
        <v>2006</v>
      </c>
      <c r="I471" s="12">
        <v>2960</v>
      </c>
      <c r="J471" s="12">
        <v>1.3</v>
      </c>
      <c r="K471" s="14">
        <v>6071</v>
      </c>
      <c r="L471" s="14" t="s">
        <v>12168</v>
      </c>
      <c r="M471" s="11" t="str">
        <f t="shared" si="6"/>
        <v>Medium</v>
      </c>
      <c r="N471" s="11" t="str">
        <f t="shared" si="7"/>
        <v>Ultra Short</v>
      </c>
      <c r="O471" s="11" t="str">
        <f t="shared" si="8"/>
        <v>Far</v>
      </c>
      <c r="P471" s="11" t="str">
        <f t="shared" si="9"/>
        <v>Large</v>
      </c>
      <c r="Q471" s="11" t="str">
        <f t="shared" si="10"/>
        <v>Hot</v>
      </c>
      <c r="R471" s="11">
        <f t="shared" si="11"/>
        <v>0</v>
      </c>
    </row>
    <row r="472" spans="1:18" ht="13">
      <c r="A472" s="11" t="s">
        <v>3259</v>
      </c>
      <c r="B472" s="12">
        <v>0.53</v>
      </c>
      <c r="C472" s="12">
        <v>1.5</v>
      </c>
      <c r="D472" s="12">
        <v>4.6370380000000004</v>
      </c>
      <c r="E472" s="12">
        <v>6.1100000000000002E-2</v>
      </c>
      <c r="F472" s="13">
        <v>1442</v>
      </c>
      <c r="G472" s="14" t="s">
        <v>12173</v>
      </c>
      <c r="H472" s="14">
        <v>2006</v>
      </c>
      <c r="I472" s="12">
        <v>2700</v>
      </c>
      <c r="J472" s="12">
        <v>1.42</v>
      </c>
      <c r="K472" s="14">
        <v>6438</v>
      </c>
      <c r="L472" s="14" t="s">
        <v>12168</v>
      </c>
      <c r="M472" s="11" t="str">
        <f t="shared" si="6"/>
        <v>Medium</v>
      </c>
      <c r="N472" s="11" t="str">
        <f t="shared" si="7"/>
        <v>Ultra Short</v>
      </c>
      <c r="O472" s="11" t="str">
        <f t="shared" si="8"/>
        <v>Far</v>
      </c>
      <c r="P472" s="11" t="str">
        <f t="shared" si="9"/>
        <v>Large</v>
      </c>
      <c r="Q472" s="11" t="str">
        <f t="shared" si="10"/>
        <v>Hot</v>
      </c>
      <c r="R472" s="11">
        <f t="shared" si="11"/>
        <v>0</v>
      </c>
    </row>
    <row r="473" spans="1:18" ht="13">
      <c r="A473" s="11" t="s">
        <v>3260</v>
      </c>
      <c r="B473" s="12">
        <v>0.67200000000000004</v>
      </c>
      <c r="C473" s="12">
        <v>1.194</v>
      </c>
      <c r="D473" s="12">
        <v>3.1810781000000001</v>
      </c>
      <c r="E473" s="12">
        <v>4.1309999999999999E-2</v>
      </c>
      <c r="F473" s="13">
        <v>1442</v>
      </c>
      <c r="G473" s="14" t="s">
        <v>12173</v>
      </c>
      <c r="H473" s="14">
        <v>2006</v>
      </c>
      <c r="I473" s="12">
        <v>1700</v>
      </c>
      <c r="J473" s="12">
        <v>0.93</v>
      </c>
      <c r="K473" s="14">
        <v>5498</v>
      </c>
      <c r="L473" s="14" t="s">
        <v>12168</v>
      </c>
      <c r="M473" s="11" t="str">
        <f t="shared" si="6"/>
        <v>Medium</v>
      </c>
      <c r="N473" s="11" t="str">
        <f t="shared" si="7"/>
        <v>Ultra Short</v>
      </c>
      <c r="O473" s="11" t="str">
        <f t="shared" si="8"/>
        <v>Far</v>
      </c>
      <c r="P473" s="11" t="str">
        <f t="shared" si="9"/>
        <v>Medium</v>
      </c>
      <c r="Q473" s="11" t="str">
        <f t="shared" si="10"/>
        <v>Sun-like</v>
      </c>
      <c r="R473" s="11">
        <f t="shared" si="11"/>
        <v>0</v>
      </c>
    </row>
    <row r="474" spans="1:18" ht="13">
      <c r="A474" s="11" t="s">
        <v>3261</v>
      </c>
      <c r="B474" s="12">
        <v>0.65300000000000002</v>
      </c>
      <c r="C474" s="12">
        <v>1.2509999999999999</v>
      </c>
      <c r="D474" s="12">
        <v>4.6058748999999999</v>
      </c>
      <c r="E474" s="12">
        <v>5.475E-2</v>
      </c>
      <c r="F474" s="13">
        <v>1442</v>
      </c>
      <c r="G474" s="14" t="s">
        <v>12173</v>
      </c>
      <c r="H474" s="14">
        <v>2006</v>
      </c>
      <c r="I474" s="12">
        <v>1140</v>
      </c>
      <c r="J474" s="12">
        <v>1.03</v>
      </c>
      <c r="K474" s="14">
        <v>5670</v>
      </c>
      <c r="L474" s="14" t="s">
        <v>12168</v>
      </c>
      <c r="M474" s="11" t="str">
        <f t="shared" si="6"/>
        <v>Medium</v>
      </c>
      <c r="N474" s="11" t="str">
        <f t="shared" si="7"/>
        <v>Ultra Short</v>
      </c>
      <c r="O474" s="11" t="str">
        <f t="shared" si="8"/>
        <v>Far</v>
      </c>
      <c r="P474" s="11" t="str">
        <f t="shared" si="9"/>
        <v>Medium</v>
      </c>
      <c r="Q474" s="11" t="str">
        <f t="shared" si="10"/>
        <v>Sun-like</v>
      </c>
      <c r="R474" s="11">
        <f t="shared" si="11"/>
        <v>0</v>
      </c>
    </row>
    <row r="475" spans="1:18" ht="13">
      <c r="A475" s="11" t="s">
        <v>1440</v>
      </c>
      <c r="B475" s="12">
        <v>1.345</v>
      </c>
      <c r="C475" s="12">
        <v>1.1679999999999999</v>
      </c>
      <c r="D475" s="12">
        <v>1.354133</v>
      </c>
      <c r="E475" s="12">
        <v>2.3E-2</v>
      </c>
      <c r="F475" s="13">
        <v>1442</v>
      </c>
      <c r="G475" s="14" t="s">
        <v>12173</v>
      </c>
      <c r="H475" s="14">
        <v>2006</v>
      </c>
      <c r="I475" s="12">
        <v>1200</v>
      </c>
      <c r="J475" s="12">
        <v>0.88</v>
      </c>
      <c r="K475" s="14">
        <v>5227</v>
      </c>
      <c r="L475" s="14" t="s">
        <v>12168</v>
      </c>
      <c r="M475" s="11" t="str">
        <f t="shared" si="6"/>
        <v>Giant</v>
      </c>
      <c r="N475" s="11" t="str">
        <f t="shared" si="7"/>
        <v>Ultra Short</v>
      </c>
      <c r="O475" s="11" t="str">
        <f t="shared" si="8"/>
        <v>Far</v>
      </c>
      <c r="P475" s="11" t="str">
        <f t="shared" si="9"/>
        <v>Medium</v>
      </c>
      <c r="Q475" s="11" t="str">
        <f t="shared" si="10"/>
        <v>Sun-like</v>
      </c>
      <c r="R475" s="11">
        <f t="shared" si="11"/>
        <v>0</v>
      </c>
    </row>
    <row r="476" spans="1:18" ht="13">
      <c r="A476" s="11" t="s">
        <v>3262</v>
      </c>
      <c r="B476" s="12">
        <v>0.70599999999999996</v>
      </c>
      <c r="C476" s="12">
        <v>1.175</v>
      </c>
      <c r="D476" s="12">
        <v>3.1743516000000001</v>
      </c>
      <c r="E476" s="12">
        <v>4.3540000000000002E-2</v>
      </c>
      <c r="F476" s="13">
        <v>1442</v>
      </c>
      <c r="G476" s="14" t="s">
        <v>12173</v>
      </c>
      <c r="H476" s="14">
        <v>2006</v>
      </c>
      <c r="I476" s="12">
        <v>1110</v>
      </c>
      <c r="J476" s="12">
        <v>1.0900000000000001</v>
      </c>
      <c r="K476" s="14">
        <v>5943</v>
      </c>
      <c r="L476" s="14" t="s">
        <v>12168</v>
      </c>
      <c r="M476" s="11" t="str">
        <f t="shared" si="6"/>
        <v>Medium</v>
      </c>
      <c r="N476" s="11" t="str">
        <f t="shared" si="7"/>
        <v>Ultra Short</v>
      </c>
      <c r="O476" s="11" t="str">
        <f t="shared" si="8"/>
        <v>Far</v>
      </c>
      <c r="P476" s="11" t="str">
        <f t="shared" si="9"/>
        <v>Medium</v>
      </c>
      <c r="Q476" s="11" t="str">
        <f t="shared" si="10"/>
        <v>Sun-like</v>
      </c>
      <c r="R476" s="11">
        <f t="shared" si="11"/>
        <v>0</v>
      </c>
    </row>
    <row r="477" spans="1:18" ht="13">
      <c r="A477" s="11" t="s">
        <v>3263</v>
      </c>
      <c r="B477" s="12">
        <v>0.88</v>
      </c>
      <c r="C477" s="12">
        <v>1.64</v>
      </c>
      <c r="D477" s="12">
        <v>3.3779599999999999</v>
      </c>
      <c r="E477" s="12">
        <v>4.7800000000000002E-2</v>
      </c>
      <c r="F477" s="13">
        <v>1823</v>
      </c>
      <c r="G477" s="14" t="s">
        <v>12173</v>
      </c>
      <c r="H477" s="14">
        <v>2006</v>
      </c>
      <c r="I477" s="12">
        <v>2840</v>
      </c>
      <c r="J477" s="12">
        <v>1.27</v>
      </c>
      <c r="K477" s="14">
        <v>6050</v>
      </c>
      <c r="L477" s="14" t="s">
        <v>12168</v>
      </c>
      <c r="M477" s="11" t="str">
        <f t="shared" si="6"/>
        <v>Medium</v>
      </c>
      <c r="N477" s="11" t="str">
        <f t="shared" si="7"/>
        <v>Ultra Short</v>
      </c>
      <c r="O477" s="11" t="str">
        <f t="shared" si="8"/>
        <v>Far</v>
      </c>
      <c r="P477" s="11" t="str">
        <f t="shared" si="9"/>
        <v>Large</v>
      </c>
      <c r="Q477" s="11" t="str">
        <f t="shared" si="10"/>
        <v>Hot</v>
      </c>
      <c r="R477" s="11">
        <f t="shared" si="11"/>
        <v>0</v>
      </c>
    </row>
    <row r="478" spans="1:18" ht="13">
      <c r="A478" s="11" t="s">
        <v>3264</v>
      </c>
      <c r="B478" s="12">
        <v>0.92</v>
      </c>
      <c r="C478" s="12">
        <v>1.2490000000000001</v>
      </c>
      <c r="D478" s="12">
        <v>2.8126547999999998</v>
      </c>
      <c r="E478" s="12">
        <v>4.0239999999999998E-2</v>
      </c>
      <c r="F478" s="13">
        <v>1437</v>
      </c>
      <c r="G478" s="14" t="s">
        <v>12173</v>
      </c>
      <c r="H478" s="14">
        <v>2006</v>
      </c>
      <c r="I478" s="12">
        <v>2740</v>
      </c>
      <c r="J478" s="12">
        <v>1.1000000000000001</v>
      </c>
      <c r="K478" s="14">
        <v>5700</v>
      </c>
      <c r="L478" s="14" t="s">
        <v>12168</v>
      </c>
      <c r="M478" s="11" t="str">
        <f t="shared" si="6"/>
        <v>Medium</v>
      </c>
      <c r="N478" s="11" t="str">
        <f t="shared" si="7"/>
        <v>Ultra Short</v>
      </c>
      <c r="O478" s="11" t="str">
        <f t="shared" si="8"/>
        <v>Far</v>
      </c>
      <c r="P478" s="11" t="str">
        <f t="shared" si="9"/>
        <v>Medium</v>
      </c>
      <c r="Q478" s="11" t="str">
        <f t="shared" si="10"/>
        <v>Sun-like</v>
      </c>
      <c r="R478" s="11">
        <f t="shared" si="11"/>
        <v>0</v>
      </c>
    </row>
    <row r="479" spans="1:18" ht="13">
      <c r="A479" s="11" t="s">
        <v>3265</v>
      </c>
      <c r="B479" s="12">
        <v>1.1919999999999999</v>
      </c>
      <c r="C479" s="12">
        <v>1.23</v>
      </c>
      <c r="D479" s="12">
        <v>2.5495551000000001</v>
      </c>
      <c r="E479" s="12">
        <v>3.7269999999999998E-2</v>
      </c>
      <c r="F479" s="13">
        <v>1429</v>
      </c>
      <c r="G479" s="14" t="s">
        <v>12173</v>
      </c>
      <c r="H479" s="14">
        <v>2006</v>
      </c>
      <c r="I479" s="12">
        <v>830</v>
      </c>
      <c r="J479" s="12">
        <v>1.06</v>
      </c>
      <c r="K479" s="14">
        <v>5659</v>
      </c>
      <c r="L479" s="14" t="s">
        <v>12168</v>
      </c>
      <c r="M479" s="11" t="str">
        <f t="shared" si="6"/>
        <v>Giant</v>
      </c>
      <c r="N479" s="11" t="str">
        <f t="shared" si="7"/>
        <v>Ultra Short</v>
      </c>
      <c r="O479" s="11" t="str">
        <f t="shared" si="8"/>
        <v>Far</v>
      </c>
      <c r="P479" s="11" t="str">
        <f t="shared" si="9"/>
        <v>Medium</v>
      </c>
      <c r="Q479" s="11" t="str">
        <f t="shared" si="10"/>
        <v>Sun-like</v>
      </c>
      <c r="R479" s="11">
        <f t="shared" si="11"/>
        <v>0</v>
      </c>
    </row>
    <row r="480" spans="1:18" ht="13">
      <c r="A480" s="11" t="s">
        <v>3266</v>
      </c>
      <c r="B480" s="12">
        <v>0.94099999999999995</v>
      </c>
      <c r="C480" s="12">
        <v>1.43</v>
      </c>
      <c r="D480" s="12">
        <v>2.1061607000000002</v>
      </c>
      <c r="E480" s="12">
        <v>3.1660000000000001E-2</v>
      </c>
      <c r="F480" s="13">
        <v>1445</v>
      </c>
      <c r="G480" s="14" t="s">
        <v>12173</v>
      </c>
      <c r="H480" s="14">
        <v>2006</v>
      </c>
      <c r="I480" s="12">
        <v>1740</v>
      </c>
      <c r="J480" s="12">
        <v>0.95</v>
      </c>
      <c r="K480" s="14">
        <v>5380</v>
      </c>
      <c r="L480" s="14" t="s">
        <v>12168</v>
      </c>
      <c r="M480" s="11" t="str">
        <f t="shared" si="6"/>
        <v>Medium</v>
      </c>
      <c r="N480" s="11" t="str">
        <f t="shared" si="7"/>
        <v>Ultra Short</v>
      </c>
      <c r="O480" s="11" t="str">
        <f t="shared" si="8"/>
        <v>Far</v>
      </c>
      <c r="P480" s="11" t="str">
        <f t="shared" si="9"/>
        <v>Medium</v>
      </c>
      <c r="Q480" s="11" t="str">
        <f t="shared" si="10"/>
        <v>Sun-like</v>
      </c>
      <c r="R480" s="11">
        <f t="shared" si="11"/>
        <v>0</v>
      </c>
    </row>
    <row r="481" spans="1:18" ht="13">
      <c r="A481" s="11" t="s">
        <v>3267</v>
      </c>
      <c r="B481" s="12">
        <v>1.222</v>
      </c>
      <c r="C481" s="12">
        <v>1.464</v>
      </c>
      <c r="D481" s="12">
        <v>1.8209993</v>
      </c>
      <c r="E481" s="12">
        <v>3.1989999999999998E-2</v>
      </c>
      <c r="F481" s="13">
        <v>2037</v>
      </c>
      <c r="G481" s="14" t="s">
        <v>12173</v>
      </c>
      <c r="H481" s="14">
        <v>2006</v>
      </c>
      <c r="I481" s="12">
        <v>1820</v>
      </c>
      <c r="J481" s="12">
        <v>1.32</v>
      </c>
      <c r="K481" s="14">
        <v>6300</v>
      </c>
      <c r="L481" s="14" t="s">
        <v>12168</v>
      </c>
      <c r="M481" s="11" t="str">
        <f t="shared" si="6"/>
        <v>Giant</v>
      </c>
      <c r="N481" s="11" t="str">
        <f t="shared" si="7"/>
        <v>Ultra Short</v>
      </c>
      <c r="O481" s="11" t="str">
        <f t="shared" si="8"/>
        <v>Far</v>
      </c>
      <c r="P481" s="11" t="str">
        <f t="shared" si="9"/>
        <v>Medium</v>
      </c>
      <c r="Q481" s="11" t="str">
        <f t="shared" si="10"/>
        <v>Hot</v>
      </c>
      <c r="R481" s="11">
        <f t="shared" si="11"/>
        <v>0</v>
      </c>
    </row>
    <row r="482" spans="1:18" ht="13">
      <c r="A482" s="11" t="s">
        <v>4881</v>
      </c>
      <c r="B482" s="12">
        <v>2.79</v>
      </c>
      <c r="C482" s="12">
        <v>1.2629999999999999</v>
      </c>
      <c r="D482" s="12">
        <v>4.1752378999999999</v>
      </c>
      <c r="E482" s="12">
        <v>5.2900000000000003E-2</v>
      </c>
      <c r="F482" s="13">
        <v>1363</v>
      </c>
      <c r="G482" s="14" t="s">
        <v>12173</v>
      </c>
      <c r="H482" s="14">
        <v>2006</v>
      </c>
      <c r="I482" s="12">
        <v>2860</v>
      </c>
      <c r="J482" s="12">
        <v>1.135</v>
      </c>
      <c r="K482" s="14">
        <v>5970</v>
      </c>
      <c r="L482" s="14" t="s">
        <v>12262</v>
      </c>
      <c r="M482" s="11" t="str">
        <f t="shared" si="6"/>
        <v>Giant</v>
      </c>
      <c r="N482" s="11" t="str">
        <f t="shared" si="7"/>
        <v>Ultra Short</v>
      </c>
      <c r="O482" s="11" t="str">
        <f t="shared" si="8"/>
        <v>Far</v>
      </c>
      <c r="P482" s="11" t="str">
        <f t="shared" si="9"/>
        <v>Medium</v>
      </c>
      <c r="Q482" s="11" t="str">
        <f t="shared" si="10"/>
        <v>Sun-like</v>
      </c>
      <c r="R482" s="11">
        <f t="shared" si="11"/>
        <v>0</v>
      </c>
    </row>
    <row r="483" spans="1:18" ht="13">
      <c r="A483" s="11" t="s">
        <v>8630</v>
      </c>
      <c r="B483" s="12">
        <v>9.9000000000000005E-2</v>
      </c>
      <c r="C483" s="12">
        <v>0.60599999999999998</v>
      </c>
      <c r="D483" s="12">
        <v>4.3315000000000001</v>
      </c>
      <c r="E483" s="12">
        <v>0.15870000000000001</v>
      </c>
      <c r="F483" s="13">
        <v>1085</v>
      </c>
      <c r="G483" s="14" t="s">
        <v>12173</v>
      </c>
      <c r="H483" s="14">
        <v>2006</v>
      </c>
      <c r="I483" s="12">
        <v>695</v>
      </c>
      <c r="J483" s="12">
        <v>0.84299999999999997</v>
      </c>
      <c r="K483" s="14">
        <v>5247</v>
      </c>
      <c r="L483" s="14" t="s">
        <v>12263</v>
      </c>
      <c r="M483" s="11" t="str">
        <f t="shared" si="6"/>
        <v>Small</v>
      </c>
      <c r="N483" s="11" t="str">
        <f t="shared" si="7"/>
        <v>Ultra Short</v>
      </c>
      <c r="O483" s="11" t="str">
        <f t="shared" si="8"/>
        <v>Far</v>
      </c>
      <c r="P483" s="11" t="str">
        <f t="shared" si="9"/>
        <v>Medium</v>
      </c>
      <c r="Q483" s="11" t="str">
        <f t="shared" si="10"/>
        <v>Sun-like</v>
      </c>
      <c r="R483" s="11">
        <f t="shared" si="11"/>
        <v>0</v>
      </c>
    </row>
    <row r="484" spans="1:18" ht="13">
      <c r="A484" s="11" t="s">
        <v>8637</v>
      </c>
      <c r="B484" s="12">
        <v>7.3999999999999996E-2</v>
      </c>
      <c r="C484" s="12">
        <v>0.61399999999999999</v>
      </c>
      <c r="D484" s="12">
        <v>4.375</v>
      </c>
      <c r="E484" s="12">
        <v>0.15870000000000001</v>
      </c>
      <c r="F484" s="13">
        <v>1294</v>
      </c>
      <c r="G484" s="14" t="s">
        <v>12173</v>
      </c>
      <c r="H484" s="14">
        <v>2006</v>
      </c>
      <c r="I484" s="12">
        <v>1131</v>
      </c>
      <c r="J484" s="12">
        <v>0.89</v>
      </c>
      <c r="K484" s="14">
        <v>5740</v>
      </c>
      <c r="L484" s="14" t="s">
        <v>12168</v>
      </c>
      <c r="M484" s="11" t="str">
        <f t="shared" si="6"/>
        <v>Small</v>
      </c>
      <c r="N484" s="11" t="str">
        <f t="shared" si="7"/>
        <v>Ultra Short</v>
      </c>
      <c r="O484" s="11" t="str">
        <f t="shared" si="8"/>
        <v>Far</v>
      </c>
      <c r="P484" s="11" t="str">
        <f t="shared" si="9"/>
        <v>Medium</v>
      </c>
      <c r="Q484" s="11" t="str">
        <f t="shared" si="10"/>
        <v>Sun-like</v>
      </c>
      <c r="R484" s="11">
        <f t="shared" si="11"/>
        <v>0</v>
      </c>
    </row>
    <row r="485" spans="1:18" ht="13">
      <c r="A485" s="11" t="s">
        <v>5302</v>
      </c>
      <c r="B485" s="12">
        <v>0.63</v>
      </c>
      <c r="C485" s="12">
        <v>1.57</v>
      </c>
      <c r="D485" s="12">
        <v>4.5776348000000002</v>
      </c>
      <c r="E485" s="12">
        <v>6.0069999999999998E-2</v>
      </c>
      <c r="F485" s="13">
        <v>1645</v>
      </c>
      <c r="G485" s="14" t="s">
        <v>12173</v>
      </c>
      <c r="H485" s="14">
        <v>2006</v>
      </c>
      <c r="I485" s="12">
        <v>2910</v>
      </c>
      <c r="J485" s="12">
        <v>1.379</v>
      </c>
      <c r="K485" s="14">
        <v>6572</v>
      </c>
      <c r="L485" s="14" t="s">
        <v>12168</v>
      </c>
      <c r="M485" s="11" t="str">
        <f t="shared" si="6"/>
        <v>Medium</v>
      </c>
      <c r="N485" s="11" t="str">
        <f t="shared" si="7"/>
        <v>Ultra Short</v>
      </c>
      <c r="O485" s="11" t="str">
        <f t="shared" si="8"/>
        <v>Far</v>
      </c>
      <c r="P485" s="11" t="str">
        <f t="shared" si="9"/>
        <v>Large</v>
      </c>
      <c r="Q485" s="11" t="str">
        <f t="shared" si="10"/>
        <v>Hot</v>
      </c>
      <c r="R485" s="11">
        <f t="shared" si="11"/>
        <v>0</v>
      </c>
    </row>
    <row r="486" spans="1:18" ht="13">
      <c r="A486" s="11" t="s">
        <v>1441</v>
      </c>
      <c r="B486" s="12">
        <v>1.071</v>
      </c>
      <c r="C486" s="12">
        <v>1.381</v>
      </c>
      <c r="D486" s="12">
        <v>3.5478510000000001</v>
      </c>
      <c r="E486" s="12">
        <v>4.8500000000000001E-2</v>
      </c>
      <c r="F486" s="13">
        <v>1648</v>
      </c>
      <c r="G486" s="14" t="s">
        <v>12173</v>
      </c>
      <c r="H486" s="14">
        <v>2006</v>
      </c>
      <c r="I486" s="12">
        <v>1480</v>
      </c>
      <c r="J486" s="12">
        <v>1.21</v>
      </c>
      <c r="K486" s="14">
        <v>6351</v>
      </c>
      <c r="L486" s="14" t="s">
        <v>12168</v>
      </c>
      <c r="M486" s="11" t="str">
        <f t="shared" si="6"/>
        <v>Giant</v>
      </c>
      <c r="N486" s="11" t="str">
        <f t="shared" si="7"/>
        <v>Ultra Short</v>
      </c>
      <c r="O486" s="11" t="str">
        <f t="shared" si="8"/>
        <v>Far</v>
      </c>
      <c r="P486" s="11" t="str">
        <f t="shared" si="9"/>
        <v>Medium</v>
      </c>
      <c r="Q486" s="11" t="str">
        <f t="shared" si="10"/>
        <v>Hot</v>
      </c>
      <c r="R486" s="11">
        <f t="shared" si="11"/>
        <v>0</v>
      </c>
    </row>
    <row r="487" spans="1:18" ht="13">
      <c r="A487" s="11" t="s">
        <v>5310</v>
      </c>
      <c r="B487" s="12">
        <v>1.59</v>
      </c>
      <c r="C487" s="12">
        <v>1.58</v>
      </c>
      <c r="D487" s="12">
        <v>3.2642736000000001</v>
      </c>
      <c r="E487" s="12">
        <v>4.9970000000000001E-2</v>
      </c>
      <c r="F487" s="13">
        <v>2101</v>
      </c>
      <c r="G487" s="14" t="s">
        <v>12173</v>
      </c>
      <c r="H487" s="14">
        <v>2006</v>
      </c>
      <c r="I487" s="12">
        <v>4550</v>
      </c>
      <c r="J487" s="12">
        <v>1.5609999999999999</v>
      </c>
      <c r="K487" s="14">
        <v>6460</v>
      </c>
      <c r="L487" s="14" t="s">
        <v>12168</v>
      </c>
      <c r="M487" s="11" t="str">
        <f t="shared" si="6"/>
        <v>Giant</v>
      </c>
      <c r="N487" s="11" t="str">
        <f t="shared" si="7"/>
        <v>Ultra Short</v>
      </c>
      <c r="O487" s="11" t="str">
        <f t="shared" si="8"/>
        <v>Far</v>
      </c>
      <c r="P487" s="11" t="str">
        <f t="shared" si="9"/>
        <v>Large</v>
      </c>
      <c r="Q487" s="11" t="str">
        <f t="shared" si="10"/>
        <v>Hot</v>
      </c>
      <c r="R487" s="11">
        <f t="shared" si="11"/>
        <v>0</v>
      </c>
    </row>
    <row r="488" spans="1:18" ht="13">
      <c r="A488" s="11" t="s">
        <v>12264</v>
      </c>
      <c r="B488" s="12">
        <v>9.6999999999999993</v>
      </c>
      <c r="C488" s="12">
        <v>1.33</v>
      </c>
      <c r="D488" s="12">
        <v>4.1936489999999997</v>
      </c>
      <c r="E488" s="12">
        <v>5.8299999999999998E-2</v>
      </c>
      <c r="F488" s="13">
        <v>1710</v>
      </c>
      <c r="G488" s="14" t="s">
        <v>12173</v>
      </c>
      <c r="H488" s="14">
        <v>2006</v>
      </c>
      <c r="I488" s="12">
        <v>2457</v>
      </c>
      <c r="J488" s="12">
        <v>1.496</v>
      </c>
      <c r="K488" s="14">
        <v>6424</v>
      </c>
      <c r="L488" s="14" t="s">
        <v>12168</v>
      </c>
      <c r="M488" s="11" t="str">
        <f t="shared" si="6"/>
        <v>Giant</v>
      </c>
      <c r="N488" s="11" t="str">
        <f t="shared" si="7"/>
        <v>Ultra Short</v>
      </c>
      <c r="O488" s="11" t="str">
        <f t="shared" si="8"/>
        <v>Far</v>
      </c>
      <c r="P488" s="11" t="str">
        <f t="shared" si="9"/>
        <v>Medium</v>
      </c>
      <c r="Q488" s="11" t="str">
        <f t="shared" si="10"/>
        <v>Hot</v>
      </c>
      <c r="R488" s="11">
        <f t="shared" si="11"/>
        <v>0</v>
      </c>
    </row>
    <row r="489" spans="1:18" ht="13">
      <c r="A489" s="11" t="s">
        <v>5326</v>
      </c>
      <c r="B489" s="12">
        <v>1.88</v>
      </c>
      <c r="C489" s="12">
        <v>1.4</v>
      </c>
      <c r="D489" s="12">
        <v>2.2921019999999999</v>
      </c>
      <c r="E489" s="12">
        <v>3.6889999999999999E-2</v>
      </c>
      <c r="F489" s="13">
        <v>1856</v>
      </c>
      <c r="G489" s="14" t="s">
        <v>12173</v>
      </c>
      <c r="H489" s="14">
        <v>2006</v>
      </c>
      <c r="I489" s="12">
        <v>2672</v>
      </c>
      <c r="J489" s="12">
        <v>1.2729999999999999</v>
      </c>
      <c r="K489" s="14">
        <v>6060</v>
      </c>
      <c r="L489" s="14" t="s">
        <v>12168</v>
      </c>
      <c r="M489" s="11" t="str">
        <f t="shared" si="6"/>
        <v>Giant</v>
      </c>
      <c r="N489" s="11" t="str">
        <f t="shared" si="7"/>
        <v>Ultra Short</v>
      </c>
      <c r="O489" s="11" t="str">
        <f t="shared" si="8"/>
        <v>Far</v>
      </c>
      <c r="P489" s="11" t="str">
        <f t="shared" si="9"/>
        <v>Medium</v>
      </c>
      <c r="Q489" s="11" t="str">
        <f t="shared" si="10"/>
        <v>Hot</v>
      </c>
      <c r="R489" s="11">
        <f t="shared" si="11"/>
        <v>0</v>
      </c>
    </row>
    <row r="490" spans="1:18" ht="13">
      <c r="A490" s="11" t="s">
        <v>4891</v>
      </c>
      <c r="B490" s="12">
        <v>0.26100000000000001</v>
      </c>
      <c r="C490" s="12">
        <v>1.18</v>
      </c>
      <c r="D490" s="12">
        <v>4.3888496999999997</v>
      </c>
      <c r="E490" s="12">
        <v>4.9439999999999998E-2</v>
      </c>
      <c r="F490" s="13">
        <v>1003</v>
      </c>
      <c r="G490" s="14" t="s">
        <v>12173</v>
      </c>
      <c r="H490" s="14">
        <v>2006</v>
      </c>
      <c r="I490" s="12">
        <v>1194.0999999999999</v>
      </c>
      <c r="J490" s="12">
        <v>0.83699999999999997</v>
      </c>
      <c r="K490" s="14">
        <v>5099</v>
      </c>
      <c r="L490" s="14" t="s">
        <v>12168</v>
      </c>
      <c r="M490" s="11" t="str">
        <f t="shared" si="6"/>
        <v>Medium</v>
      </c>
      <c r="N490" s="11" t="str">
        <f t="shared" si="7"/>
        <v>Ultra Short</v>
      </c>
      <c r="O490" s="11" t="str">
        <f t="shared" si="8"/>
        <v>Far</v>
      </c>
      <c r="P490" s="11" t="str">
        <f t="shared" si="9"/>
        <v>Medium</v>
      </c>
      <c r="Q490" s="11" t="str">
        <f t="shared" si="10"/>
        <v>Sun-like</v>
      </c>
      <c r="R490" s="11">
        <f t="shared" si="11"/>
        <v>0</v>
      </c>
    </row>
    <row r="491" spans="1:18" ht="13">
      <c r="A491" s="11" t="s">
        <v>4899</v>
      </c>
      <c r="B491" s="12">
        <v>0.56000000000000005</v>
      </c>
      <c r="C491" s="12">
        <v>1.0669999999999999</v>
      </c>
      <c r="D491" s="12">
        <v>2.7439003999999998</v>
      </c>
      <c r="E491" s="12">
        <v>3.6490000000000002E-2</v>
      </c>
      <c r="F491" s="13">
        <v>1161</v>
      </c>
      <c r="G491" s="14" t="s">
        <v>12173</v>
      </c>
      <c r="H491" s="14">
        <v>2006</v>
      </c>
      <c r="I491" s="12">
        <v>1474</v>
      </c>
      <c r="J491" s="12">
        <v>0.86</v>
      </c>
      <c r="K491" s="14">
        <v>5080</v>
      </c>
      <c r="L491" s="14" t="s">
        <v>12168</v>
      </c>
      <c r="M491" s="11" t="str">
        <f t="shared" si="6"/>
        <v>Medium</v>
      </c>
      <c r="N491" s="11" t="str">
        <f t="shared" si="7"/>
        <v>Ultra Short</v>
      </c>
      <c r="O491" s="11" t="str">
        <f t="shared" si="8"/>
        <v>Far</v>
      </c>
      <c r="P491" s="11" t="str">
        <f t="shared" si="9"/>
        <v>Medium</v>
      </c>
      <c r="Q491" s="11" t="str">
        <f t="shared" si="10"/>
        <v>Sun-like</v>
      </c>
      <c r="R491" s="11">
        <f t="shared" si="11"/>
        <v>0</v>
      </c>
    </row>
    <row r="492" spans="1:18" ht="13">
      <c r="A492" s="11" t="s">
        <v>4907</v>
      </c>
      <c r="B492" s="12">
        <v>0.7</v>
      </c>
      <c r="C492" s="12">
        <v>1.286</v>
      </c>
      <c r="D492" s="12">
        <v>4.1876243999999998</v>
      </c>
      <c r="E492" s="12">
        <v>5.5109999999999999E-2</v>
      </c>
      <c r="F492" s="13">
        <v>1518</v>
      </c>
      <c r="G492" s="14" t="s">
        <v>12173</v>
      </c>
      <c r="H492" s="14">
        <v>2006</v>
      </c>
      <c r="I492" s="12">
        <v>2575</v>
      </c>
      <c r="J492" s="12">
        <v>1.272</v>
      </c>
      <c r="K492" s="14">
        <v>6450</v>
      </c>
      <c r="L492" s="14" t="s">
        <v>12168</v>
      </c>
      <c r="M492" s="11" t="str">
        <f t="shared" si="6"/>
        <v>Medium</v>
      </c>
      <c r="N492" s="11" t="str">
        <f t="shared" si="7"/>
        <v>Ultra Short</v>
      </c>
      <c r="O492" s="11" t="str">
        <f t="shared" si="8"/>
        <v>Far</v>
      </c>
      <c r="P492" s="11" t="str">
        <f t="shared" si="9"/>
        <v>Medium</v>
      </c>
      <c r="Q492" s="11" t="str">
        <f t="shared" si="10"/>
        <v>Hot</v>
      </c>
      <c r="R492" s="11">
        <f t="shared" si="11"/>
        <v>0</v>
      </c>
    </row>
    <row r="493" spans="1:18" ht="13">
      <c r="A493" s="11" t="s">
        <v>4915</v>
      </c>
      <c r="B493" s="12">
        <v>0.17299999999999999</v>
      </c>
      <c r="C493" s="12">
        <v>0.90300000000000002</v>
      </c>
      <c r="D493" s="12">
        <v>4.7423729000000003</v>
      </c>
      <c r="E493" s="12">
        <v>5.3670000000000002E-2</v>
      </c>
      <c r="F493" s="13">
        <v>1054</v>
      </c>
      <c r="G493" s="14" t="s">
        <v>12173</v>
      </c>
      <c r="H493" s="14">
        <v>2006</v>
      </c>
      <c r="I493" s="12">
        <v>1500</v>
      </c>
      <c r="J493" s="12">
        <v>0.91700000000000004</v>
      </c>
      <c r="K493" s="14">
        <v>5495</v>
      </c>
      <c r="L493" s="14" t="s">
        <v>12168</v>
      </c>
      <c r="M493" s="11" t="str">
        <f t="shared" si="6"/>
        <v>Medium</v>
      </c>
      <c r="N493" s="11" t="str">
        <f t="shared" si="7"/>
        <v>Ultra Short</v>
      </c>
      <c r="O493" s="11" t="str">
        <f t="shared" si="8"/>
        <v>Far</v>
      </c>
      <c r="P493" s="11" t="str">
        <f t="shared" si="9"/>
        <v>Medium</v>
      </c>
      <c r="Q493" s="11" t="str">
        <f t="shared" si="10"/>
        <v>Sun-like</v>
      </c>
      <c r="R493" s="11">
        <f t="shared" si="11"/>
        <v>0</v>
      </c>
    </row>
    <row r="494" spans="1:18" ht="13">
      <c r="A494" s="11" t="s">
        <v>8158</v>
      </c>
      <c r="B494" s="12">
        <v>0.36899999999999999</v>
      </c>
      <c r="C494" s="12">
        <v>1.117</v>
      </c>
      <c r="D494" s="12">
        <v>3.9228000000000001</v>
      </c>
      <c r="E494" s="12">
        <v>1442</v>
      </c>
      <c r="F494" s="13">
        <v>852.9</v>
      </c>
      <c r="G494" s="14" t="s">
        <v>12173</v>
      </c>
      <c r="H494" s="14">
        <v>2006</v>
      </c>
      <c r="I494" s="12">
        <v>984.01</v>
      </c>
      <c r="J494" s="12">
        <v>0.67400000000000004</v>
      </c>
      <c r="K494" s="14">
        <v>5601</v>
      </c>
      <c r="L494" s="14" t="s">
        <v>12168</v>
      </c>
      <c r="M494" s="11" t="str">
        <f t="shared" si="6"/>
        <v>Medium</v>
      </c>
      <c r="N494" s="11" t="str">
        <f t="shared" si="7"/>
        <v>Ultra Short</v>
      </c>
      <c r="O494" s="11" t="str">
        <f t="shared" si="8"/>
        <v>Far</v>
      </c>
      <c r="P494" s="11" t="str">
        <f t="shared" si="9"/>
        <v>Medium</v>
      </c>
      <c r="Q494" s="11" t="str">
        <f t="shared" si="10"/>
        <v>Sun-like</v>
      </c>
      <c r="R494" s="11">
        <f t="shared" si="11"/>
        <v>0</v>
      </c>
    </row>
    <row r="495" spans="1:18" ht="13">
      <c r="A495" s="11" t="s">
        <v>8160</v>
      </c>
      <c r="B495" s="12">
        <v>0.24299999999999999</v>
      </c>
      <c r="C495" s="12">
        <v>0.8</v>
      </c>
      <c r="D495" s="12">
        <v>3.1316999999999999</v>
      </c>
      <c r="E495" s="12">
        <v>3.7690000000000001E-2</v>
      </c>
      <c r="F495" s="13">
        <v>954.6</v>
      </c>
      <c r="G495" s="14" t="s">
        <v>12173</v>
      </c>
      <c r="H495" s="14">
        <v>2006</v>
      </c>
      <c r="I495" s="12">
        <v>865</v>
      </c>
      <c r="J495" s="12">
        <v>0.72789999999999999</v>
      </c>
      <c r="K495" s="14">
        <v>4546</v>
      </c>
      <c r="L495" s="14" t="s">
        <v>12168</v>
      </c>
      <c r="M495" s="11" t="str">
        <f t="shared" si="6"/>
        <v>Medium</v>
      </c>
      <c r="N495" s="11" t="str">
        <f t="shared" si="7"/>
        <v>Ultra Short</v>
      </c>
      <c r="O495" s="11" t="str">
        <f t="shared" si="8"/>
        <v>Far</v>
      </c>
      <c r="P495" s="11" t="str">
        <f t="shared" si="9"/>
        <v>Medium</v>
      </c>
      <c r="Q495" s="11" t="str">
        <f t="shared" si="10"/>
        <v>Sun-like</v>
      </c>
      <c r="R495" s="11">
        <f t="shared" si="11"/>
        <v>0</v>
      </c>
    </row>
    <row r="496" spans="1:18" ht="13">
      <c r="A496" s="11" t="s">
        <v>8163</v>
      </c>
      <c r="B496" s="12">
        <v>0.35299999999999998</v>
      </c>
      <c r="C496" s="12">
        <v>0.76500000000000001</v>
      </c>
      <c r="D496" s="12">
        <v>4.1479999999999997</v>
      </c>
      <c r="E496" s="12">
        <v>1442</v>
      </c>
      <c r="F496" s="13">
        <v>834.8</v>
      </c>
      <c r="G496" s="14" t="s">
        <v>12173</v>
      </c>
      <c r="H496" s="14">
        <v>2006</v>
      </c>
      <c r="I496" s="12">
        <v>1058.7</v>
      </c>
      <c r="J496" s="12">
        <v>0.71330000000000005</v>
      </c>
      <c r="K496" s="14">
        <v>5601</v>
      </c>
      <c r="L496" s="14" t="s">
        <v>12168</v>
      </c>
      <c r="M496" s="11" t="str">
        <f t="shared" si="6"/>
        <v>Medium</v>
      </c>
      <c r="N496" s="11" t="str">
        <f t="shared" si="7"/>
        <v>Ultra Short</v>
      </c>
      <c r="O496" s="11" t="str">
        <f t="shared" si="8"/>
        <v>Far</v>
      </c>
      <c r="P496" s="11" t="str">
        <f t="shared" si="9"/>
        <v>Medium</v>
      </c>
      <c r="Q496" s="11" t="str">
        <f t="shared" si="10"/>
        <v>Sun-like</v>
      </c>
      <c r="R496" s="11">
        <f t="shared" si="11"/>
        <v>0</v>
      </c>
    </row>
    <row r="497" spans="1:18" ht="13">
      <c r="A497" s="11" t="s">
        <v>1695</v>
      </c>
      <c r="B497" s="12">
        <v>1.323</v>
      </c>
      <c r="C497" s="12">
        <v>1.02</v>
      </c>
      <c r="D497" s="12">
        <v>2.5167290000000002</v>
      </c>
      <c r="E497" s="12">
        <v>3.6200000000000003E-2</v>
      </c>
      <c r="F497" s="13">
        <v>1315</v>
      </c>
      <c r="G497" s="14" t="s">
        <v>12173</v>
      </c>
      <c r="H497" s="14">
        <v>2006</v>
      </c>
      <c r="I497" s="12">
        <v>1400</v>
      </c>
      <c r="J497" s="12">
        <v>1</v>
      </c>
      <c r="K497" s="14">
        <v>5403</v>
      </c>
      <c r="L497" s="14" t="s">
        <v>12168</v>
      </c>
      <c r="M497" s="11" t="str">
        <f t="shared" si="6"/>
        <v>Giant</v>
      </c>
      <c r="N497" s="11" t="str">
        <f t="shared" si="7"/>
        <v>Ultra Short</v>
      </c>
      <c r="O497" s="11" t="str">
        <f t="shared" si="8"/>
        <v>Far</v>
      </c>
      <c r="P497" s="11" t="str">
        <f t="shared" si="9"/>
        <v>Medium</v>
      </c>
      <c r="Q497" s="11" t="str">
        <f t="shared" si="10"/>
        <v>Sun-like</v>
      </c>
      <c r="R497" s="11">
        <f t="shared" si="11"/>
        <v>0</v>
      </c>
    </row>
    <row r="498" spans="1:18" ht="13">
      <c r="A498" s="11" t="s">
        <v>4923</v>
      </c>
      <c r="B498" s="12">
        <v>0.39</v>
      </c>
      <c r="C498" s="12">
        <v>1.1299999999999999</v>
      </c>
      <c r="D498" s="12">
        <v>3.8297015000000001</v>
      </c>
      <c r="E498" s="12">
        <v>5.0459999999999998E-2</v>
      </c>
      <c r="F498" s="13">
        <v>1442</v>
      </c>
      <c r="G498" s="14" t="s">
        <v>12173</v>
      </c>
      <c r="H498" s="14">
        <v>2006</v>
      </c>
      <c r="I498" s="12">
        <v>2340</v>
      </c>
      <c r="J498" s="12">
        <v>1.17</v>
      </c>
      <c r="K498" s="14">
        <v>5990</v>
      </c>
      <c r="L498" s="14" t="s">
        <v>12168</v>
      </c>
      <c r="M498" s="11" t="str">
        <f t="shared" si="6"/>
        <v>Medium</v>
      </c>
      <c r="N498" s="11" t="str">
        <f t="shared" si="7"/>
        <v>Ultra Short</v>
      </c>
      <c r="O498" s="11" t="str">
        <f t="shared" si="8"/>
        <v>Far</v>
      </c>
      <c r="P498" s="11" t="str">
        <f t="shared" si="9"/>
        <v>Medium</v>
      </c>
      <c r="Q498" s="11" t="str">
        <f t="shared" si="10"/>
        <v>Sun-like</v>
      </c>
      <c r="R498" s="11">
        <f t="shared" si="11"/>
        <v>0</v>
      </c>
    </row>
    <row r="499" spans="1:18" ht="13">
      <c r="A499" s="11" t="s">
        <v>4924</v>
      </c>
      <c r="B499" s="12">
        <v>0.76800000000000002</v>
      </c>
      <c r="C499" s="12">
        <v>1.41</v>
      </c>
      <c r="D499" s="12">
        <v>3.3488701999999999</v>
      </c>
      <c r="E499" s="12">
        <v>4.6390000000000001E-2</v>
      </c>
      <c r="F499" s="13">
        <v>1553</v>
      </c>
      <c r="G499" s="14" t="s">
        <v>12173</v>
      </c>
      <c r="H499" s="14">
        <v>2006</v>
      </c>
      <c r="I499" s="12">
        <v>1560</v>
      </c>
      <c r="J499" s="12">
        <v>1.17</v>
      </c>
      <c r="K499" s="14">
        <v>5758</v>
      </c>
      <c r="L499" s="14" t="s">
        <v>12168</v>
      </c>
      <c r="M499" s="11" t="str">
        <f t="shared" si="6"/>
        <v>Medium</v>
      </c>
      <c r="N499" s="11" t="str">
        <f t="shared" si="7"/>
        <v>Ultra Short</v>
      </c>
      <c r="O499" s="11" t="str">
        <f t="shared" si="8"/>
        <v>Far</v>
      </c>
      <c r="P499" s="11" t="str">
        <f t="shared" si="9"/>
        <v>Medium</v>
      </c>
      <c r="Q499" s="11" t="str">
        <f t="shared" si="10"/>
        <v>Sun-like</v>
      </c>
      <c r="R499" s="11">
        <f t="shared" si="11"/>
        <v>0</v>
      </c>
    </row>
    <row r="500" spans="1:18" ht="13">
      <c r="A500" s="11" t="s">
        <v>4925</v>
      </c>
      <c r="B500" s="12">
        <v>2.2400000000000002</v>
      </c>
      <c r="C500" s="12">
        <v>1.3819999999999999</v>
      </c>
      <c r="D500" s="12">
        <v>1.3666543600000001</v>
      </c>
      <c r="E500" s="12">
        <v>2.4979999999999999E-2</v>
      </c>
      <c r="F500" s="13">
        <v>1834</v>
      </c>
      <c r="G500" s="14" t="s">
        <v>12173</v>
      </c>
      <c r="H500" s="14">
        <v>2006</v>
      </c>
      <c r="I500" s="12">
        <v>2060</v>
      </c>
      <c r="J500" s="12">
        <v>1.1100000000000001</v>
      </c>
      <c r="K500" s="14">
        <v>6010</v>
      </c>
      <c r="L500" s="14" t="s">
        <v>12168</v>
      </c>
      <c r="M500" s="11" t="str">
        <f t="shared" si="6"/>
        <v>Giant</v>
      </c>
      <c r="N500" s="11" t="str">
        <f t="shared" si="7"/>
        <v>Ultra Short</v>
      </c>
      <c r="O500" s="11" t="str">
        <f t="shared" si="8"/>
        <v>Far</v>
      </c>
      <c r="P500" s="11" t="str">
        <f t="shared" si="9"/>
        <v>Medium</v>
      </c>
      <c r="Q500" s="11" t="str">
        <f t="shared" si="10"/>
        <v>Hot</v>
      </c>
      <c r="R500" s="11">
        <f t="shared" si="11"/>
        <v>0</v>
      </c>
    </row>
    <row r="501" spans="1:18" ht="13">
      <c r="A501" s="11" t="s">
        <v>4926</v>
      </c>
      <c r="B501" s="12">
        <v>0.59499999999999997</v>
      </c>
      <c r="C501" s="12">
        <v>1.34</v>
      </c>
      <c r="D501" s="12">
        <v>3.8537767999999999</v>
      </c>
      <c r="E501" s="12">
        <v>4.7530000000000003E-2</v>
      </c>
      <c r="F501" s="13">
        <v>1312</v>
      </c>
      <c r="G501" s="14" t="s">
        <v>12173</v>
      </c>
      <c r="H501" s="14">
        <v>2006</v>
      </c>
      <c r="I501" s="12">
        <v>2000</v>
      </c>
      <c r="J501" s="12">
        <v>0.96</v>
      </c>
      <c r="K501" s="14">
        <v>5644</v>
      </c>
      <c r="L501" s="14" t="s">
        <v>12168</v>
      </c>
      <c r="M501" s="11" t="str">
        <f t="shared" si="6"/>
        <v>Medium</v>
      </c>
      <c r="N501" s="11" t="str">
        <f t="shared" si="7"/>
        <v>Ultra Short</v>
      </c>
      <c r="O501" s="11" t="str">
        <f t="shared" si="8"/>
        <v>Far</v>
      </c>
      <c r="P501" s="11" t="str">
        <f t="shared" si="9"/>
        <v>Medium</v>
      </c>
      <c r="Q501" s="11" t="str">
        <f t="shared" si="10"/>
        <v>Sun-like</v>
      </c>
      <c r="R501" s="11">
        <f t="shared" si="11"/>
        <v>0</v>
      </c>
    </row>
    <row r="502" spans="1:18" ht="13">
      <c r="A502" s="11" t="s">
        <v>5334</v>
      </c>
      <c r="B502" s="12">
        <v>0.753</v>
      </c>
      <c r="C502" s="12">
        <v>1.0149999999999999</v>
      </c>
      <c r="D502" s="12">
        <v>2.5441764999999998</v>
      </c>
      <c r="E502" s="12">
        <v>3.6999999999999998E-2</v>
      </c>
      <c r="F502" s="13">
        <v>1429</v>
      </c>
      <c r="G502" s="14" t="s">
        <v>12173</v>
      </c>
      <c r="H502" s="14">
        <v>2006</v>
      </c>
      <c r="I502" s="12">
        <v>2350</v>
      </c>
      <c r="J502" s="12">
        <v>1.05</v>
      </c>
      <c r="K502" s="14">
        <v>5621</v>
      </c>
      <c r="L502" s="14" t="s">
        <v>12265</v>
      </c>
      <c r="M502" s="11" t="str">
        <f t="shared" si="6"/>
        <v>Medium</v>
      </c>
      <c r="N502" s="11" t="str">
        <f t="shared" si="7"/>
        <v>Ultra Short</v>
      </c>
      <c r="O502" s="11" t="str">
        <f t="shared" si="8"/>
        <v>Far</v>
      </c>
      <c r="P502" s="11" t="str">
        <f t="shared" si="9"/>
        <v>Medium</v>
      </c>
      <c r="Q502" s="11" t="str">
        <f t="shared" si="10"/>
        <v>Sun-like</v>
      </c>
      <c r="R502" s="11">
        <f t="shared" si="11"/>
        <v>0</v>
      </c>
    </row>
    <row r="503" spans="1:18" ht="13">
      <c r="A503" s="11" t="s">
        <v>5343</v>
      </c>
      <c r="B503" s="12">
        <v>0.92100000000000004</v>
      </c>
      <c r="C503" s="12">
        <v>1.2509999999999999</v>
      </c>
      <c r="D503" s="12">
        <v>4.2042001000000004</v>
      </c>
      <c r="E503" s="12">
        <v>5.4120000000000001E-2</v>
      </c>
      <c r="F503" s="13">
        <v>1367</v>
      </c>
      <c r="G503" s="14" t="s">
        <v>12173</v>
      </c>
      <c r="H503" s="14">
        <v>2006</v>
      </c>
      <c r="I503" s="12">
        <v>2034</v>
      </c>
      <c r="J503" s="12">
        <v>1.2</v>
      </c>
      <c r="K503" s="14">
        <v>6214</v>
      </c>
      <c r="L503" s="14" t="s">
        <v>12168</v>
      </c>
      <c r="M503" s="11" t="str">
        <f t="shared" si="6"/>
        <v>Medium</v>
      </c>
      <c r="N503" s="11" t="str">
        <f t="shared" si="7"/>
        <v>Ultra Short</v>
      </c>
      <c r="O503" s="11" t="str">
        <f t="shared" si="8"/>
        <v>Far</v>
      </c>
      <c r="P503" s="11" t="str">
        <f t="shared" si="9"/>
        <v>Medium</v>
      </c>
      <c r="Q503" s="11" t="str">
        <f t="shared" si="10"/>
        <v>Hot</v>
      </c>
      <c r="R503" s="11">
        <f t="shared" si="11"/>
        <v>0</v>
      </c>
    </row>
    <row r="504" spans="1:18" ht="13">
      <c r="A504" s="11" t="s">
        <v>5344</v>
      </c>
      <c r="B504" s="12">
        <v>0.60199999999999998</v>
      </c>
      <c r="C504" s="12">
        <v>1.6879999999999999</v>
      </c>
      <c r="D504" s="12">
        <v>4.3247989999999996</v>
      </c>
      <c r="E504" s="12">
        <v>6.0429999999999998E-2</v>
      </c>
      <c r="F504" s="13">
        <v>1902</v>
      </c>
      <c r="G504" s="14" t="s">
        <v>12173</v>
      </c>
      <c r="H504" s="14">
        <v>2006</v>
      </c>
      <c r="I504" s="12">
        <v>1882</v>
      </c>
      <c r="J504" s="12">
        <v>1.57</v>
      </c>
      <c r="K504" s="14">
        <v>6536</v>
      </c>
      <c r="L504" s="14" t="s">
        <v>12168</v>
      </c>
      <c r="M504" s="11" t="str">
        <f t="shared" si="6"/>
        <v>Medium</v>
      </c>
      <c r="N504" s="11" t="str">
        <f t="shared" si="7"/>
        <v>Ultra Short</v>
      </c>
      <c r="O504" s="11" t="str">
        <f t="shared" si="8"/>
        <v>Far</v>
      </c>
      <c r="P504" s="11" t="str">
        <f t="shared" si="9"/>
        <v>Large</v>
      </c>
      <c r="Q504" s="11" t="str">
        <f t="shared" si="10"/>
        <v>Hot</v>
      </c>
      <c r="R504" s="11">
        <f t="shared" si="11"/>
        <v>0</v>
      </c>
    </row>
    <row r="505" spans="1:18" ht="13">
      <c r="A505" s="11" t="s">
        <v>5345</v>
      </c>
      <c r="B505" s="12">
        <v>3.1469999999999998</v>
      </c>
      <c r="C505" s="12">
        <v>1.139</v>
      </c>
      <c r="D505" s="12">
        <v>2.3506209999999998</v>
      </c>
      <c r="E505" s="12">
        <v>3.4930000000000003E-2</v>
      </c>
      <c r="F505" s="13">
        <v>1413.4</v>
      </c>
      <c r="G505" s="14" t="s">
        <v>12173</v>
      </c>
      <c r="H505" s="14">
        <v>2006</v>
      </c>
      <c r="I505" s="12">
        <v>913</v>
      </c>
      <c r="J505" s="12">
        <v>1.03</v>
      </c>
      <c r="K505" s="14">
        <v>5587</v>
      </c>
      <c r="L505" s="14" t="s">
        <v>12168</v>
      </c>
      <c r="M505" s="11" t="str">
        <f t="shared" si="6"/>
        <v>Giant</v>
      </c>
      <c r="N505" s="11" t="str">
        <f t="shared" si="7"/>
        <v>Ultra Short</v>
      </c>
      <c r="O505" s="11" t="str">
        <f t="shared" si="8"/>
        <v>Far</v>
      </c>
      <c r="P505" s="11" t="str">
        <f t="shared" si="9"/>
        <v>Medium</v>
      </c>
      <c r="Q505" s="11" t="str">
        <f t="shared" si="10"/>
        <v>Sun-like</v>
      </c>
      <c r="R505" s="11">
        <f t="shared" si="11"/>
        <v>0</v>
      </c>
    </row>
    <row r="506" spans="1:18" ht="13">
      <c r="A506" s="11" t="s">
        <v>5346</v>
      </c>
      <c r="B506" s="12">
        <v>1.03</v>
      </c>
      <c r="C506" s="12">
        <v>1.095</v>
      </c>
      <c r="D506" s="12">
        <v>4.2180895999999999</v>
      </c>
      <c r="E506" s="12">
        <v>5.7979999999999997E-2</v>
      </c>
      <c r="F506" s="13">
        <v>1721</v>
      </c>
      <c r="G506" s="14" t="s">
        <v>12173</v>
      </c>
      <c r="H506" s="14">
        <v>2006</v>
      </c>
      <c r="I506" s="12">
        <v>1605</v>
      </c>
      <c r="J506" s="12">
        <v>1.46</v>
      </c>
      <c r="K506" s="14">
        <v>7175</v>
      </c>
      <c r="L506" s="14" t="s">
        <v>12168</v>
      </c>
      <c r="M506" s="11" t="str">
        <f t="shared" si="6"/>
        <v>Giant</v>
      </c>
      <c r="N506" s="11" t="str">
        <f t="shared" si="7"/>
        <v>Ultra Short</v>
      </c>
      <c r="O506" s="11" t="str">
        <f t="shared" si="8"/>
        <v>Far</v>
      </c>
      <c r="P506" s="11" t="str">
        <f t="shared" si="9"/>
        <v>Medium</v>
      </c>
      <c r="Q506" s="11" t="str">
        <f t="shared" si="10"/>
        <v>Hot</v>
      </c>
      <c r="R506" s="11">
        <f t="shared" si="11"/>
        <v>0</v>
      </c>
    </row>
    <row r="507" spans="1:18" ht="13">
      <c r="A507" s="11" t="s">
        <v>5347</v>
      </c>
      <c r="B507" s="12">
        <v>0.80600000000000005</v>
      </c>
      <c r="C507" s="12">
        <v>1.1259999999999999</v>
      </c>
      <c r="D507" s="12">
        <v>5.4160810000000001</v>
      </c>
      <c r="E507" s="12">
        <v>6.1120000000000001E-2</v>
      </c>
      <c r="F507" s="13">
        <v>1128</v>
      </c>
      <c r="G507" s="14" t="s">
        <v>12173</v>
      </c>
      <c r="H507" s="14">
        <v>2006</v>
      </c>
      <c r="I507" s="12">
        <v>2140</v>
      </c>
      <c r="J507" s="12">
        <v>1.04</v>
      </c>
      <c r="K507" s="14">
        <v>5670</v>
      </c>
      <c r="L507" s="14" t="s">
        <v>12168</v>
      </c>
      <c r="M507" s="11" t="str">
        <f t="shared" si="6"/>
        <v>Medium</v>
      </c>
      <c r="N507" s="11" t="str">
        <f t="shared" si="7"/>
        <v>Ultra Short</v>
      </c>
      <c r="O507" s="11" t="str">
        <f t="shared" si="8"/>
        <v>Far</v>
      </c>
      <c r="P507" s="11" t="str">
        <f t="shared" si="9"/>
        <v>Medium</v>
      </c>
      <c r="Q507" s="11" t="str">
        <f t="shared" si="10"/>
        <v>Sun-like</v>
      </c>
      <c r="R507" s="11">
        <f t="shared" si="11"/>
        <v>0</v>
      </c>
    </row>
    <row r="508" spans="1:18" ht="13">
      <c r="A508" s="11" t="s">
        <v>5356</v>
      </c>
      <c r="B508" s="12">
        <v>12.7</v>
      </c>
      <c r="C508" s="12">
        <v>1.1659999999999999</v>
      </c>
      <c r="D508" s="12">
        <v>1422</v>
      </c>
      <c r="E508" s="12">
        <v>2.504</v>
      </c>
      <c r="F508" s="13">
        <v>175.9</v>
      </c>
      <c r="G508" s="14" t="s">
        <v>12165</v>
      </c>
      <c r="H508" s="14">
        <v>2006</v>
      </c>
      <c r="I508" s="12">
        <v>2140</v>
      </c>
      <c r="J508" s="12">
        <v>1.04</v>
      </c>
      <c r="K508" s="14">
        <v>5670</v>
      </c>
      <c r="L508" s="14" t="s">
        <v>12168</v>
      </c>
      <c r="M508" s="11" t="str">
        <f t="shared" si="6"/>
        <v>Giant</v>
      </c>
      <c r="N508" s="11" t="str">
        <f t="shared" si="7"/>
        <v>Long</v>
      </c>
      <c r="O508" s="11" t="str">
        <f t="shared" si="8"/>
        <v>Far</v>
      </c>
      <c r="P508" s="11" t="str">
        <f t="shared" si="9"/>
        <v>Medium</v>
      </c>
      <c r="Q508" s="11" t="str">
        <f t="shared" si="10"/>
        <v>Sun-like</v>
      </c>
      <c r="R508" s="11">
        <f t="shared" si="11"/>
        <v>0</v>
      </c>
    </row>
    <row r="509" spans="1:18" ht="13">
      <c r="A509" s="11" t="s">
        <v>1696</v>
      </c>
      <c r="B509" s="12">
        <v>0.23699999999999999</v>
      </c>
      <c r="C509" s="12">
        <v>0.91200000000000003</v>
      </c>
      <c r="D509" s="12">
        <v>4.7633869999999998</v>
      </c>
      <c r="E509" s="12">
        <v>5.4199999999999998E-2</v>
      </c>
      <c r="F509" s="13">
        <v>1025</v>
      </c>
      <c r="G509" s="14" t="s">
        <v>12173</v>
      </c>
      <c r="H509" s="14">
        <v>2006</v>
      </c>
      <c r="I509" s="12">
        <v>840</v>
      </c>
      <c r="J509" s="12">
        <v>0.94</v>
      </c>
      <c r="K509" s="14">
        <v>5304</v>
      </c>
      <c r="L509" s="14" t="s">
        <v>12168</v>
      </c>
      <c r="M509" s="11" t="str">
        <f t="shared" si="6"/>
        <v>Medium</v>
      </c>
      <c r="N509" s="11" t="str">
        <f t="shared" si="7"/>
        <v>Ultra Short</v>
      </c>
      <c r="O509" s="11" t="str">
        <f t="shared" si="8"/>
        <v>Far</v>
      </c>
      <c r="P509" s="11" t="str">
        <f t="shared" si="9"/>
        <v>Medium</v>
      </c>
      <c r="Q509" s="11" t="str">
        <f t="shared" si="10"/>
        <v>Sun-like</v>
      </c>
      <c r="R509" s="11">
        <f t="shared" si="11"/>
        <v>0</v>
      </c>
    </row>
    <row r="510" spans="1:18" ht="13">
      <c r="A510" s="11" t="s">
        <v>5361</v>
      </c>
      <c r="B510" s="12">
        <v>0.66200000000000003</v>
      </c>
      <c r="C510" s="12">
        <v>1.153</v>
      </c>
      <c r="D510" s="12">
        <v>3.560829</v>
      </c>
      <c r="E510" s="12">
        <v>4.7079999999999997E-2</v>
      </c>
      <c r="F510" s="13">
        <v>1528</v>
      </c>
      <c r="G510" s="14" t="s">
        <v>12173</v>
      </c>
      <c r="H510" s="14">
        <v>2006</v>
      </c>
      <c r="I510" s="12">
        <v>1609</v>
      </c>
      <c r="J510" s="12">
        <v>1.097</v>
      </c>
      <c r="K510" s="14">
        <v>5688</v>
      </c>
      <c r="L510" s="14" t="s">
        <v>12168</v>
      </c>
      <c r="M510" s="11" t="str">
        <f t="shared" si="6"/>
        <v>Medium</v>
      </c>
      <c r="N510" s="11" t="str">
        <f t="shared" si="7"/>
        <v>Ultra Short</v>
      </c>
      <c r="O510" s="11" t="str">
        <f t="shared" si="8"/>
        <v>Far</v>
      </c>
      <c r="P510" s="11" t="str">
        <f t="shared" si="9"/>
        <v>Medium</v>
      </c>
      <c r="Q510" s="11" t="str">
        <f t="shared" si="10"/>
        <v>Sun-like</v>
      </c>
      <c r="R510" s="11">
        <f t="shared" si="11"/>
        <v>0</v>
      </c>
    </row>
    <row r="511" spans="1:18" ht="13">
      <c r="A511" s="11" t="s">
        <v>5370</v>
      </c>
      <c r="B511" s="12">
        <v>3.4</v>
      </c>
      <c r="C511" s="12">
        <v>1.1950000000000001</v>
      </c>
      <c r="D511" s="12">
        <v>7.8179530000000002</v>
      </c>
      <c r="E511" s="12">
        <v>7.9079999999999998E-2</v>
      </c>
      <c r="F511" s="13">
        <v>1226.0999999999999</v>
      </c>
      <c r="G511" s="14" t="s">
        <v>12173</v>
      </c>
      <c r="H511" s="14">
        <v>2006</v>
      </c>
      <c r="I511" s="12">
        <v>2262</v>
      </c>
      <c r="J511" s="12">
        <v>1.08</v>
      </c>
      <c r="K511" s="14">
        <v>5542</v>
      </c>
      <c r="L511" s="14" t="s">
        <v>12168</v>
      </c>
      <c r="M511" s="11" t="str">
        <f t="shared" si="6"/>
        <v>Giant</v>
      </c>
      <c r="N511" s="11" t="str">
        <f t="shared" si="7"/>
        <v>Ultra Short</v>
      </c>
      <c r="O511" s="11" t="str">
        <f t="shared" si="8"/>
        <v>Far</v>
      </c>
      <c r="P511" s="11" t="str">
        <f t="shared" si="9"/>
        <v>Medium</v>
      </c>
      <c r="Q511" s="11" t="str">
        <f t="shared" si="10"/>
        <v>Sun-like</v>
      </c>
      <c r="R511" s="11">
        <f t="shared" si="11"/>
        <v>0</v>
      </c>
    </row>
    <row r="512" spans="1:18" ht="13">
      <c r="A512" s="11" t="s">
        <v>5379</v>
      </c>
      <c r="B512" s="12">
        <v>0.17899999999999999</v>
      </c>
      <c r="C512" s="12">
        <v>1.0549999999999999</v>
      </c>
      <c r="D512" s="12">
        <v>3.2768837</v>
      </c>
      <c r="E512" s="12">
        <v>4.163E-2</v>
      </c>
      <c r="F512" s="13">
        <v>1237</v>
      </c>
      <c r="G512" s="14" t="s">
        <v>12173</v>
      </c>
      <c r="H512" s="14">
        <v>2006</v>
      </c>
      <c r="I512" s="12">
        <v>1731</v>
      </c>
      <c r="J512" s="12">
        <v>0.9</v>
      </c>
      <c r="K512" s="14">
        <v>5416</v>
      </c>
      <c r="L512" s="14" t="s">
        <v>12168</v>
      </c>
      <c r="M512" s="11" t="str">
        <f t="shared" ref="M512:M766" si="12">IF(B512&lt;0.1,"Small",IF(B512&lt;1,"Medium","Giant"))</f>
        <v>Medium</v>
      </c>
      <c r="N512" s="11" t="str">
        <f t="shared" ref="N512:N766" si="13">IF(D512 &lt; 10,"Ultra Short",IF(D512&lt;100,"Short","Long"))</f>
        <v>Ultra Short</v>
      </c>
      <c r="O512" s="11" t="str">
        <f t="shared" ref="O512:O766" si="14">IF(I512&lt;100,"Nearby",IF(I512&lt;500,"Mid-Range","Far"))</f>
        <v>Far</v>
      </c>
      <c r="P512" s="11" t="str">
        <f t="shared" ref="P512:P766" si="15">IF(C512&lt;0.5,"Small",IF(C512&lt;1.5,"Medium","Large"))</f>
        <v>Medium</v>
      </c>
      <c r="Q512" s="11" t="str">
        <f t="shared" ref="Q512:Q766" si="16">IF(K512&lt;4000,"Cool",IF(K512&lt;6000,"Sun-like","Hot"))</f>
        <v>Sun-like</v>
      </c>
      <c r="R512" s="11">
        <f t="shared" ref="R512:R766" si="17">IF(AND(C512&gt;0, C512&lt;=0.2, F512&gt;=200, F512&lt;=350, K512&gt;=3000, K512&lt;=7000), 1, 0)</f>
        <v>0</v>
      </c>
    </row>
    <row r="513" spans="1:18" ht="13">
      <c r="A513" s="11" t="s">
        <v>5388</v>
      </c>
      <c r="B513" s="12">
        <v>0.96</v>
      </c>
      <c r="C513" s="12">
        <v>1.2070000000000001</v>
      </c>
      <c r="D513" s="12">
        <v>3.0566526999999999</v>
      </c>
      <c r="E513" s="12">
        <v>4.0259999999999997E-2</v>
      </c>
      <c r="F513" s="13">
        <v>1398.3</v>
      </c>
      <c r="G513" s="14" t="s">
        <v>12173</v>
      </c>
      <c r="H513" s="14">
        <v>2006</v>
      </c>
      <c r="I513" s="12">
        <v>2070</v>
      </c>
      <c r="J513" s="12">
        <v>0.93</v>
      </c>
      <c r="K513" s="14">
        <v>5627</v>
      </c>
      <c r="L513" s="14" t="s">
        <v>12168</v>
      </c>
      <c r="M513" s="11" t="str">
        <f t="shared" si="12"/>
        <v>Medium</v>
      </c>
      <c r="N513" s="11" t="str">
        <f t="shared" si="13"/>
        <v>Ultra Short</v>
      </c>
      <c r="O513" s="11" t="str">
        <f t="shared" si="14"/>
        <v>Far</v>
      </c>
      <c r="P513" s="11" t="str">
        <f t="shared" si="15"/>
        <v>Medium</v>
      </c>
      <c r="Q513" s="11" t="str">
        <f t="shared" si="16"/>
        <v>Sun-like</v>
      </c>
      <c r="R513" s="11">
        <f t="shared" si="17"/>
        <v>0</v>
      </c>
    </row>
    <row r="514" spans="1:18" ht="13">
      <c r="A514" s="11" t="s">
        <v>5396</v>
      </c>
      <c r="B514" s="12">
        <v>0.96</v>
      </c>
      <c r="C514" s="12">
        <v>1.679</v>
      </c>
      <c r="D514" s="12">
        <v>4.9088969999999996</v>
      </c>
      <c r="E514" s="12">
        <v>6.5619999999999998E-2</v>
      </c>
      <c r="F514" s="13">
        <v>1793</v>
      </c>
      <c r="G514" s="14" t="s">
        <v>12173</v>
      </c>
      <c r="H514" s="14">
        <v>2006</v>
      </c>
      <c r="I514" s="12">
        <v>3640</v>
      </c>
      <c r="J514" s="12">
        <v>1.56</v>
      </c>
      <c r="K514" s="14">
        <v>6554</v>
      </c>
      <c r="L514" s="14" t="s">
        <v>12168</v>
      </c>
      <c r="M514" s="11" t="str">
        <f t="shared" si="12"/>
        <v>Medium</v>
      </c>
      <c r="N514" s="11" t="str">
        <f t="shared" si="13"/>
        <v>Ultra Short</v>
      </c>
      <c r="O514" s="11" t="str">
        <f t="shared" si="14"/>
        <v>Far</v>
      </c>
      <c r="P514" s="11" t="str">
        <f t="shared" si="15"/>
        <v>Large</v>
      </c>
      <c r="Q514" s="11" t="str">
        <f t="shared" si="16"/>
        <v>Hot</v>
      </c>
      <c r="R514" s="11">
        <f t="shared" si="17"/>
        <v>0</v>
      </c>
    </row>
    <row r="515" spans="1:18" ht="13">
      <c r="A515" s="11" t="s">
        <v>5404</v>
      </c>
      <c r="B515" s="12">
        <v>0.82099999999999995</v>
      </c>
      <c r="C515" s="12">
        <v>1.5009999999999999</v>
      </c>
      <c r="D515" s="12">
        <v>3.1051609999999998</v>
      </c>
      <c r="E515" s="12">
        <v>4.4970000000000003E-2</v>
      </c>
      <c r="F515" s="13">
        <v>1634</v>
      </c>
      <c r="G515" s="14" t="s">
        <v>12173</v>
      </c>
      <c r="H515" s="14">
        <v>2006</v>
      </c>
      <c r="I515" s="12">
        <v>1631</v>
      </c>
      <c r="J515" s="12">
        <v>1.26</v>
      </c>
      <c r="K515" s="14">
        <v>6277</v>
      </c>
      <c r="L515" s="14" t="s">
        <v>12168</v>
      </c>
      <c r="M515" s="11" t="str">
        <f t="shared" si="12"/>
        <v>Medium</v>
      </c>
      <c r="N515" s="11" t="str">
        <f t="shared" si="13"/>
        <v>Ultra Short</v>
      </c>
      <c r="O515" s="11" t="str">
        <f t="shared" si="14"/>
        <v>Far</v>
      </c>
      <c r="P515" s="11" t="str">
        <f t="shared" si="15"/>
        <v>Large</v>
      </c>
      <c r="Q515" s="11" t="str">
        <f t="shared" si="16"/>
        <v>Hot</v>
      </c>
      <c r="R515" s="11">
        <f t="shared" si="17"/>
        <v>0</v>
      </c>
    </row>
    <row r="516" spans="1:18" ht="13">
      <c r="A516" s="11" t="s">
        <v>5413</v>
      </c>
      <c r="B516" s="12">
        <v>5.33</v>
      </c>
      <c r="C516" s="12">
        <v>1.411</v>
      </c>
      <c r="D516" s="12">
        <v>3.1414390999999999</v>
      </c>
      <c r="E516" s="12">
        <v>4.7140000000000001E-2</v>
      </c>
      <c r="F516" s="13">
        <v>1998</v>
      </c>
      <c r="G516" s="14" t="s">
        <v>12173</v>
      </c>
      <c r="H516" s="14">
        <v>2006</v>
      </c>
      <c r="I516" s="12">
        <v>5040</v>
      </c>
      <c r="J516" s="12">
        <v>1.41</v>
      </c>
      <c r="K516" s="14">
        <v>6625</v>
      </c>
      <c r="L516" s="14" t="s">
        <v>12168</v>
      </c>
      <c r="M516" s="11" t="str">
        <f t="shared" si="12"/>
        <v>Giant</v>
      </c>
      <c r="N516" s="11" t="str">
        <f t="shared" si="13"/>
        <v>Ultra Short</v>
      </c>
      <c r="O516" s="11" t="str">
        <f t="shared" si="14"/>
        <v>Far</v>
      </c>
      <c r="P516" s="11" t="str">
        <f t="shared" si="15"/>
        <v>Medium</v>
      </c>
      <c r="Q516" s="11" t="str">
        <f t="shared" si="16"/>
        <v>Hot</v>
      </c>
      <c r="R516" s="11">
        <f t="shared" si="17"/>
        <v>0</v>
      </c>
    </row>
    <row r="517" spans="1:18" ht="13">
      <c r="A517" s="11" t="s">
        <v>5422</v>
      </c>
      <c r="B517" s="12">
        <v>1.45</v>
      </c>
      <c r="C517" s="12">
        <v>1.6850000000000001</v>
      </c>
      <c r="D517" s="12">
        <v>1.6091788</v>
      </c>
      <c r="E517" s="12">
        <v>3.032E-2</v>
      </c>
      <c r="F517" s="13">
        <v>2193</v>
      </c>
      <c r="G517" s="14" t="s">
        <v>12173</v>
      </c>
      <c r="H517" s="14">
        <v>2006</v>
      </c>
      <c r="I517" s="12">
        <v>3219</v>
      </c>
      <c r="J517" s="12">
        <v>1.44</v>
      </c>
      <c r="K517" s="14">
        <v>6594</v>
      </c>
      <c r="L517" s="14" t="s">
        <v>12168</v>
      </c>
      <c r="M517" s="11" t="str">
        <f t="shared" si="12"/>
        <v>Giant</v>
      </c>
      <c r="N517" s="11" t="str">
        <f t="shared" si="13"/>
        <v>Ultra Short</v>
      </c>
      <c r="O517" s="11" t="str">
        <f t="shared" si="14"/>
        <v>Far</v>
      </c>
      <c r="P517" s="11" t="str">
        <f t="shared" si="15"/>
        <v>Large</v>
      </c>
      <c r="Q517" s="11" t="str">
        <f t="shared" si="16"/>
        <v>Hot</v>
      </c>
      <c r="R517" s="11">
        <f t="shared" si="17"/>
        <v>0</v>
      </c>
    </row>
    <row r="518" spans="1:18" ht="13">
      <c r="A518" s="11" t="s">
        <v>5431</v>
      </c>
      <c r="B518" s="12">
        <v>1.29</v>
      </c>
      <c r="C518" s="12">
        <v>1.232</v>
      </c>
      <c r="D518" s="12">
        <v>3.5862202000000001</v>
      </c>
      <c r="E518" s="12">
        <v>5.0709999999999998E-2</v>
      </c>
      <c r="F518" s="13">
        <v>1741</v>
      </c>
      <c r="G518" s="14" t="s">
        <v>12173</v>
      </c>
      <c r="H518" s="14">
        <v>2006</v>
      </c>
      <c r="I518" s="12">
        <v>2004</v>
      </c>
      <c r="J518" s="12">
        <v>1.35</v>
      </c>
      <c r="K518" s="14">
        <v>6147</v>
      </c>
      <c r="L518" s="14" t="s">
        <v>12168</v>
      </c>
      <c r="M518" s="11" t="str">
        <f t="shared" si="12"/>
        <v>Giant</v>
      </c>
      <c r="N518" s="11" t="str">
        <f t="shared" si="13"/>
        <v>Ultra Short</v>
      </c>
      <c r="O518" s="11" t="str">
        <f t="shared" si="14"/>
        <v>Far</v>
      </c>
      <c r="P518" s="11" t="str">
        <f t="shared" si="15"/>
        <v>Medium</v>
      </c>
      <c r="Q518" s="11" t="str">
        <f t="shared" si="16"/>
        <v>Hot</v>
      </c>
      <c r="R518" s="11">
        <f t="shared" si="17"/>
        <v>0</v>
      </c>
    </row>
    <row r="519" spans="1:18" ht="13">
      <c r="A519" s="11" t="s">
        <v>5440</v>
      </c>
      <c r="B519" s="12">
        <v>0.57699999999999996</v>
      </c>
      <c r="C519" s="12">
        <v>0.94499999999999995</v>
      </c>
      <c r="D519" s="12">
        <v>2.2252576999999998</v>
      </c>
      <c r="E519" s="12">
        <v>3.211E-2</v>
      </c>
      <c r="F519" s="13">
        <v>1295.7</v>
      </c>
      <c r="G519" s="14" t="s">
        <v>12173</v>
      </c>
      <c r="H519" s="14">
        <v>2006</v>
      </c>
      <c r="I519" s="12">
        <v>1368</v>
      </c>
      <c r="J519" s="12">
        <v>0.89</v>
      </c>
      <c r="K519" s="14">
        <v>5137</v>
      </c>
      <c r="L519" s="14" t="s">
        <v>12168</v>
      </c>
      <c r="M519" s="11" t="str">
        <f t="shared" si="12"/>
        <v>Medium</v>
      </c>
      <c r="N519" s="11" t="str">
        <f t="shared" si="13"/>
        <v>Ultra Short</v>
      </c>
      <c r="O519" s="11" t="str">
        <f t="shared" si="14"/>
        <v>Far</v>
      </c>
      <c r="P519" s="11" t="str">
        <f t="shared" si="15"/>
        <v>Medium</v>
      </c>
      <c r="Q519" s="11" t="str">
        <f t="shared" si="16"/>
        <v>Sun-like</v>
      </c>
      <c r="R519" s="11">
        <f t="shared" si="17"/>
        <v>0</v>
      </c>
    </row>
    <row r="520" spans="1:18" ht="13">
      <c r="A520" s="11" t="s">
        <v>1697</v>
      </c>
      <c r="B520" s="12">
        <v>0.31900000000000001</v>
      </c>
      <c r="C520" s="12">
        <v>0.998</v>
      </c>
      <c r="D520" s="12">
        <v>3.3252725000000001</v>
      </c>
      <c r="E520" s="12">
        <v>3.6229999999999998E-2</v>
      </c>
      <c r="F520" s="13">
        <v>1442</v>
      </c>
      <c r="G520" s="14" t="s">
        <v>12173</v>
      </c>
      <c r="H520" s="14">
        <v>2006</v>
      </c>
      <c r="I520" s="12">
        <v>484</v>
      </c>
      <c r="J520" s="12">
        <v>0.56999999999999995</v>
      </c>
      <c r="K520" s="14">
        <v>3724</v>
      </c>
      <c r="L520" s="14" t="s">
        <v>12168</v>
      </c>
      <c r="M520" s="11" t="str">
        <f t="shared" si="12"/>
        <v>Medium</v>
      </c>
      <c r="N520" s="11" t="str">
        <f t="shared" si="13"/>
        <v>Ultra Short</v>
      </c>
      <c r="O520" s="11" t="str">
        <f t="shared" si="14"/>
        <v>Mid-Range</v>
      </c>
      <c r="P520" s="11" t="str">
        <f t="shared" si="15"/>
        <v>Medium</v>
      </c>
      <c r="Q520" s="11" t="str">
        <f t="shared" si="16"/>
        <v>Cool</v>
      </c>
      <c r="R520" s="11">
        <f t="shared" si="17"/>
        <v>0</v>
      </c>
    </row>
    <row r="521" spans="1:18" ht="13">
      <c r="A521" s="11" t="s">
        <v>5449</v>
      </c>
      <c r="B521" s="12">
        <v>12.9</v>
      </c>
      <c r="C521" s="12">
        <v>1.3839999999999999</v>
      </c>
      <c r="D521" s="12">
        <v>1.8882378</v>
      </c>
      <c r="E521" s="12">
        <v>3.6319999999999998E-2</v>
      </c>
      <c r="F521" s="13">
        <v>2730</v>
      </c>
      <c r="G521" s="14" t="s">
        <v>12173</v>
      </c>
      <c r="H521" s="14">
        <v>2006</v>
      </c>
      <c r="I521" s="12">
        <v>4263</v>
      </c>
      <c r="J521" s="12">
        <v>0.81</v>
      </c>
      <c r="K521" s="14">
        <v>1.08</v>
      </c>
      <c r="L521" s="14" t="s">
        <v>12168</v>
      </c>
      <c r="M521" s="11" t="str">
        <f t="shared" si="12"/>
        <v>Giant</v>
      </c>
      <c r="N521" s="11" t="str">
        <f t="shared" si="13"/>
        <v>Ultra Short</v>
      </c>
      <c r="O521" s="11" t="str">
        <f t="shared" si="14"/>
        <v>Far</v>
      </c>
      <c r="P521" s="11" t="str">
        <f t="shared" si="15"/>
        <v>Medium</v>
      </c>
      <c r="Q521" s="11" t="str">
        <f t="shared" si="16"/>
        <v>Cool</v>
      </c>
      <c r="R521" s="11">
        <f t="shared" si="17"/>
        <v>0</v>
      </c>
    </row>
    <row r="522" spans="1:18" ht="13">
      <c r="A522" s="11" t="s">
        <v>8165</v>
      </c>
      <c r="B522" s="12">
        <v>0.12540000000000001</v>
      </c>
      <c r="C522" s="12">
        <v>0.72199999999999998</v>
      </c>
      <c r="D522" s="12">
        <v>7.3278999999999996</v>
      </c>
      <c r="E522" s="12">
        <v>1442</v>
      </c>
      <c r="F522" s="13">
        <v>739.3</v>
      </c>
      <c r="G522" s="14" t="s">
        <v>12173</v>
      </c>
      <c r="H522" s="14">
        <v>2006</v>
      </c>
      <c r="I522" s="12">
        <v>416.37</v>
      </c>
      <c r="J522" s="12">
        <v>0.73109999999999997</v>
      </c>
      <c r="K522" s="14">
        <v>5601</v>
      </c>
      <c r="L522" s="14" t="s">
        <v>12168</v>
      </c>
      <c r="M522" s="11" t="str">
        <f t="shared" si="12"/>
        <v>Medium</v>
      </c>
      <c r="N522" s="11" t="str">
        <f t="shared" si="13"/>
        <v>Ultra Short</v>
      </c>
      <c r="O522" s="11" t="str">
        <f t="shared" si="14"/>
        <v>Mid-Range</v>
      </c>
      <c r="P522" s="11" t="str">
        <f t="shared" si="15"/>
        <v>Medium</v>
      </c>
      <c r="Q522" s="11" t="str">
        <f t="shared" si="16"/>
        <v>Sun-like</v>
      </c>
      <c r="R522" s="11">
        <f t="shared" si="17"/>
        <v>0</v>
      </c>
    </row>
    <row r="523" spans="1:18" ht="13">
      <c r="A523" s="11" t="s">
        <v>2979</v>
      </c>
      <c r="B523" s="12">
        <v>0.12</v>
      </c>
      <c r="C523" s="12">
        <v>0.56299999999999994</v>
      </c>
      <c r="D523" s="12">
        <v>3.1852999999999998</v>
      </c>
      <c r="E523" s="12">
        <v>4.0120000000000003E-2</v>
      </c>
      <c r="F523" s="13">
        <v>1084</v>
      </c>
      <c r="G523" s="14" t="s">
        <v>12173</v>
      </c>
      <c r="H523" s="14">
        <v>2006</v>
      </c>
      <c r="I523" s="12">
        <v>791</v>
      </c>
      <c r="J523" s="12">
        <v>0.84899999999999998</v>
      </c>
      <c r="K523" s="14">
        <v>4985</v>
      </c>
      <c r="L523" s="14" t="s">
        <v>12168</v>
      </c>
      <c r="M523" s="11" t="str">
        <f t="shared" si="12"/>
        <v>Medium</v>
      </c>
      <c r="N523" s="11" t="str">
        <f t="shared" si="13"/>
        <v>Ultra Short</v>
      </c>
      <c r="O523" s="11" t="str">
        <f t="shared" si="14"/>
        <v>Far</v>
      </c>
      <c r="P523" s="11" t="str">
        <f t="shared" si="15"/>
        <v>Medium</v>
      </c>
      <c r="Q523" s="11" t="str">
        <f t="shared" si="16"/>
        <v>Sun-like</v>
      </c>
      <c r="R523" s="11">
        <f t="shared" si="17"/>
        <v>0</v>
      </c>
    </row>
    <row r="524" spans="1:18" ht="13">
      <c r="A524" s="11" t="s">
        <v>2987</v>
      </c>
      <c r="B524" s="12">
        <v>0.13800000000000001</v>
      </c>
      <c r="C524" s="12">
        <v>0.873</v>
      </c>
      <c r="D524" s="12">
        <v>3.5838930000000002</v>
      </c>
      <c r="E524" s="12">
        <v>4.6670000000000003E-2</v>
      </c>
      <c r="F524" s="13">
        <v>1324</v>
      </c>
      <c r="G524" s="14" t="s">
        <v>12173</v>
      </c>
      <c r="H524" s="14">
        <v>2006</v>
      </c>
      <c r="I524" s="12">
        <v>2700</v>
      </c>
      <c r="J524" s="12">
        <v>1.06</v>
      </c>
      <c r="K524" s="14">
        <v>5679</v>
      </c>
      <c r="L524" s="14" t="s">
        <v>12266</v>
      </c>
      <c r="M524" s="11" t="str">
        <f t="shared" si="12"/>
        <v>Medium</v>
      </c>
      <c r="N524" s="11" t="str">
        <f t="shared" si="13"/>
        <v>Ultra Short</v>
      </c>
      <c r="O524" s="11" t="str">
        <f t="shared" si="14"/>
        <v>Far</v>
      </c>
      <c r="P524" s="11" t="str">
        <f t="shared" si="15"/>
        <v>Medium</v>
      </c>
      <c r="Q524" s="11" t="str">
        <f t="shared" si="16"/>
        <v>Sun-like</v>
      </c>
      <c r="R524" s="11">
        <f t="shared" si="17"/>
        <v>0</v>
      </c>
    </row>
    <row r="525" spans="1:18" ht="13">
      <c r="A525" s="11" t="s">
        <v>2989</v>
      </c>
      <c r="B525" s="12">
        <v>0.83699999999999997</v>
      </c>
      <c r="C525" s="12">
        <v>1.0649999999999999</v>
      </c>
      <c r="D525" s="12">
        <v>1.9153073</v>
      </c>
      <c r="E525" s="12">
        <v>3.048E-2</v>
      </c>
      <c r="F525" s="13">
        <v>1823</v>
      </c>
      <c r="G525" s="14" t="s">
        <v>12173</v>
      </c>
      <c r="H525" s="14">
        <v>2006</v>
      </c>
      <c r="I525" s="12">
        <v>2030</v>
      </c>
      <c r="J525" s="12">
        <v>1.03</v>
      </c>
      <c r="K525" s="14">
        <v>5366</v>
      </c>
      <c r="L525" s="14" t="s">
        <v>12168</v>
      </c>
      <c r="M525" s="11" t="str">
        <f t="shared" si="12"/>
        <v>Medium</v>
      </c>
      <c r="N525" s="11" t="str">
        <f t="shared" si="13"/>
        <v>Ultra Short</v>
      </c>
      <c r="O525" s="11" t="str">
        <f t="shared" si="14"/>
        <v>Far</v>
      </c>
      <c r="P525" s="11" t="str">
        <f t="shared" si="15"/>
        <v>Medium</v>
      </c>
      <c r="Q525" s="11" t="str">
        <f t="shared" si="16"/>
        <v>Sun-like</v>
      </c>
      <c r="R525" s="11">
        <f t="shared" si="17"/>
        <v>0</v>
      </c>
    </row>
    <row r="526" spans="1:18" ht="13">
      <c r="A526" s="11" t="s">
        <v>1713</v>
      </c>
      <c r="B526" s="12">
        <v>1.9810000000000001</v>
      </c>
      <c r="C526" s="12">
        <v>6.9</v>
      </c>
      <c r="D526" s="12">
        <v>232.3</v>
      </c>
      <c r="E526" s="12">
        <v>53</v>
      </c>
      <c r="F526" s="13">
        <v>1442</v>
      </c>
      <c r="G526" s="14" t="s">
        <v>12175</v>
      </c>
      <c r="H526" s="14">
        <v>2006</v>
      </c>
      <c r="I526" s="12">
        <v>320</v>
      </c>
      <c r="J526" s="12">
        <v>2.4</v>
      </c>
      <c r="K526" s="14">
        <v>10500</v>
      </c>
      <c r="L526" s="14" t="s">
        <v>12267</v>
      </c>
      <c r="M526" s="11" t="str">
        <f t="shared" si="12"/>
        <v>Giant</v>
      </c>
      <c r="N526" s="11" t="str">
        <f t="shared" si="13"/>
        <v>Long</v>
      </c>
      <c r="O526" s="11" t="str">
        <f t="shared" si="14"/>
        <v>Mid-Range</v>
      </c>
      <c r="P526" s="11" t="str">
        <f t="shared" si="15"/>
        <v>Large</v>
      </c>
      <c r="Q526" s="11" t="str">
        <f t="shared" si="16"/>
        <v>Hot</v>
      </c>
      <c r="R526" s="11">
        <f t="shared" si="17"/>
        <v>0</v>
      </c>
    </row>
    <row r="527" spans="1:18" ht="13">
      <c r="A527" s="11" t="s">
        <v>918</v>
      </c>
      <c r="B527" s="12">
        <v>1.61</v>
      </c>
      <c r="C527" s="12">
        <v>1.1659999999999999</v>
      </c>
      <c r="D527" s="12">
        <v>157.57001</v>
      </c>
      <c r="E527" s="12">
        <v>0.68</v>
      </c>
      <c r="F527" s="13">
        <v>1442</v>
      </c>
      <c r="G527" s="14" t="s">
        <v>12165</v>
      </c>
      <c r="H527" s="14">
        <v>2006</v>
      </c>
      <c r="I527" s="12">
        <v>449.2</v>
      </c>
      <c r="J527" s="12">
        <v>2.2799999999999998</v>
      </c>
      <c r="K527" s="14">
        <v>4891</v>
      </c>
      <c r="L527" s="14" t="s">
        <v>12268</v>
      </c>
      <c r="M527" s="11" t="str">
        <f t="shared" si="12"/>
        <v>Giant</v>
      </c>
      <c r="N527" s="11" t="str">
        <f t="shared" si="13"/>
        <v>Long</v>
      </c>
      <c r="O527" s="11" t="str">
        <f t="shared" si="14"/>
        <v>Mid-Range</v>
      </c>
      <c r="P527" s="11" t="str">
        <f t="shared" si="15"/>
        <v>Medium</v>
      </c>
      <c r="Q527" s="11" t="str">
        <f t="shared" si="16"/>
        <v>Sun-like</v>
      </c>
      <c r="R527" s="11">
        <f t="shared" si="17"/>
        <v>0</v>
      </c>
    </row>
    <row r="528" spans="1:18" ht="13">
      <c r="A528" s="11" t="s">
        <v>9417</v>
      </c>
      <c r="B528" s="12">
        <v>7.1</v>
      </c>
      <c r="C528" s="12">
        <v>1.1659999999999999</v>
      </c>
      <c r="D528" s="12">
        <v>2574.9</v>
      </c>
      <c r="E528" s="12">
        <v>3.73</v>
      </c>
      <c r="F528" s="13">
        <v>1442</v>
      </c>
      <c r="G528" s="14" t="s">
        <v>12165</v>
      </c>
      <c r="H528" s="14">
        <v>2006</v>
      </c>
      <c r="I528" s="12">
        <v>400.4</v>
      </c>
      <c r="J528" s="12">
        <v>1.04</v>
      </c>
      <c r="K528" s="14">
        <v>4769</v>
      </c>
      <c r="L528" s="14" t="s">
        <v>12269</v>
      </c>
      <c r="M528" s="11" t="str">
        <f t="shared" si="12"/>
        <v>Giant</v>
      </c>
      <c r="N528" s="11" t="str">
        <f t="shared" si="13"/>
        <v>Long</v>
      </c>
      <c r="O528" s="11" t="str">
        <f t="shared" si="14"/>
        <v>Mid-Range</v>
      </c>
      <c r="P528" s="11" t="str">
        <f t="shared" si="15"/>
        <v>Medium</v>
      </c>
      <c r="Q528" s="11" t="str">
        <f t="shared" si="16"/>
        <v>Sun-like</v>
      </c>
      <c r="R528" s="11">
        <f t="shared" si="17"/>
        <v>0</v>
      </c>
    </row>
    <row r="529" spans="1:18" ht="13">
      <c r="A529" s="11" t="s">
        <v>619</v>
      </c>
      <c r="B529" s="12">
        <v>4.1599999999999998E-2</v>
      </c>
      <c r="C529" s="12">
        <v>1.1659999999999999</v>
      </c>
      <c r="D529" s="12">
        <v>5.75969</v>
      </c>
      <c r="E529" s="12">
        <v>6.4119999999999996E-2</v>
      </c>
      <c r="F529" s="13">
        <v>1442</v>
      </c>
      <c r="G529" s="14" t="s">
        <v>12165</v>
      </c>
      <c r="H529" s="14">
        <v>2006</v>
      </c>
      <c r="I529" s="12">
        <v>127.21</v>
      </c>
      <c r="J529" s="12">
        <v>1.06</v>
      </c>
      <c r="K529" s="14">
        <v>5911</v>
      </c>
      <c r="L529" s="14" t="s">
        <v>12168</v>
      </c>
      <c r="M529" s="11" t="str">
        <f t="shared" si="12"/>
        <v>Small</v>
      </c>
      <c r="N529" s="11" t="str">
        <f t="shared" si="13"/>
        <v>Ultra Short</v>
      </c>
      <c r="O529" s="11" t="str">
        <f t="shared" si="14"/>
        <v>Mid-Range</v>
      </c>
      <c r="P529" s="11" t="str">
        <f t="shared" si="15"/>
        <v>Medium</v>
      </c>
      <c r="Q529" s="11" t="str">
        <f t="shared" si="16"/>
        <v>Sun-like</v>
      </c>
      <c r="R529" s="11">
        <f t="shared" si="17"/>
        <v>0</v>
      </c>
    </row>
    <row r="530" spans="1:18" ht="13">
      <c r="A530" s="11" t="s">
        <v>620</v>
      </c>
      <c r="B530" s="12">
        <v>3.78E-2</v>
      </c>
      <c r="C530" s="12">
        <v>1.1659999999999999</v>
      </c>
      <c r="D530" s="12">
        <v>16.356999999999999</v>
      </c>
      <c r="E530" s="12">
        <v>0.12859000000000001</v>
      </c>
      <c r="F530" s="13">
        <v>1442</v>
      </c>
      <c r="G530" s="14" t="s">
        <v>12165</v>
      </c>
      <c r="H530" s="14">
        <v>2006</v>
      </c>
      <c r="I530" s="12">
        <v>127.21</v>
      </c>
      <c r="J530" s="12">
        <v>1.06</v>
      </c>
      <c r="K530" s="14">
        <v>5911</v>
      </c>
      <c r="L530" s="14" t="s">
        <v>12168</v>
      </c>
      <c r="M530" s="11" t="str">
        <f t="shared" si="12"/>
        <v>Small</v>
      </c>
      <c r="N530" s="11" t="str">
        <f t="shared" si="13"/>
        <v>Short</v>
      </c>
      <c r="O530" s="11" t="str">
        <f t="shared" si="14"/>
        <v>Mid-Range</v>
      </c>
      <c r="P530" s="11" t="str">
        <f t="shared" si="15"/>
        <v>Medium</v>
      </c>
      <c r="Q530" s="11" t="str">
        <f t="shared" si="16"/>
        <v>Sun-like</v>
      </c>
      <c r="R530" s="11">
        <f t="shared" si="17"/>
        <v>0</v>
      </c>
    </row>
    <row r="531" spans="1:18" ht="13">
      <c r="A531" s="11" t="s">
        <v>621</v>
      </c>
      <c r="B531" s="12">
        <v>8.0500000000000002E-2</v>
      </c>
      <c r="C531" s="12">
        <v>1.1659999999999999</v>
      </c>
      <c r="D531" s="12">
        <v>49.747999999999998</v>
      </c>
      <c r="E531" s="12">
        <v>0.26989999999999997</v>
      </c>
      <c r="F531" s="13">
        <v>1442</v>
      </c>
      <c r="G531" s="14" t="s">
        <v>12165</v>
      </c>
      <c r="H531" s="14">
        <v>2006</v>
      </c>
      <c r="I531" s="12">
        <v>127.21</v>
      </c>
      <c r="J531" s="12">
        <v>1.06</v>
      </c>
      <c r="K531" s="14">
        <v>5911</v>
      </c>
      <c r="L531" s="14" t="s">
        <v>12168</v>
      </c>
      <c r="M531" s="11" t="str">
        <f t="shared" si="12"/>
        <v>Small</v>
      </c>
      <c r="N531" s="11" t="str">
        <f t="shared" si="13"/>
        <v>Short</v>
      </c>
      <c r="O531" s="11" t="str">
        <f t="shared" si="14"/>
        <v>Mid-Range</v>
      </c>
      <c r="P531" s="11" t="str">
        <f t="shared" si="15"/>
        <v>Medium</v>
      </c>
      <c r="Q531" s="11" t="str">
        <f t="shared" si="16"/>
        <v>Sun-like</v>
      </c>
      <c r="R531" s="11">
        <f t="shared" si="17"/>
        <v>0</v>
      </c>
    </row>
    <row r="532" spans="1:18" ht="13">
      <c r="A532" s="11" t="s">
        <v>622</v>
      </c>
      <c r="B532" s="12">
        <v>7.22E-2</v>
      </c>
      <c r="C532" s="12">
        <v>1.1659999999999999</v>
      </c>
      <c r="D532" s="12">
        <v>122.744</v>
      </c>
      <c r="E532" s="12">
        <v>0.4929</v>
      </c>
      <c r="F532" s="13">
        <v>1442</v>
      </c>
      <c r="G532" s="14" t="s">
        <v>12165</v>
      </c>
      <c r="H532" s="14">
        <v>2006</v>
      </c>
      <c r="I532" s="12">
        <v>127.21</v>
      </c>
      <c r="J532" s="12">
        <v>1.06</v>
      </c>
      <c r="K532" s="14">
        <v>5911</v>
      </c>
      <c r="L532" s="14" t="s">
        <v>12168</v>
      </c>
      <c r="M532" s="11" t="str">
        <f t="shared" si="12"/>
        <v>Small</v>
      </c>
      <c r="N532" s="11" t="str">
        <f t="shared" si="13"/>
        <v>Long</v>
      </c>
      <c r="O532" s="11" t="str">
        <f t="shared" si="14"/>
        <v>Mid-Range</v>
      </c>
      <c r="P532" s="11" t="str">
        <f t="shared" si="15"/>
        <v>Medium</v>
      </c>
      <c r="Q532" s="11" t="str">
        <f t="shared" si="16"/>
        <v>Sun-like</v>
      </c>
      <c r="R532" s="11">
        <f t="shared" si="17"/>
        <v>0</v>
      </c>
    </row>
    <row r="533" spans="1:18" ht="13">
      <c r="A533" s="11" t="s">
        <v>623</v>
      </c>
      <c r="B533" s="12">
        <v>7.3200000000000001E-2</v>
      </c>
      <c r="C533" s="12">
        <v>1.1659999999999999</v>
      </c>
      <c r="D533" s="12">
        <v>604.66999999999996</v>
      </c>
      <c r="E533" s="12">
        <v>1.427</v>
      </c>
      <c r="F533" s="13">
        <v>1442</v>
      </c>
      <c r="G533" s="14" t="s">
        <v>12165</v>
      </c>
      <c r="H533" s="14">
        <v>2006</v>
      </c>
      <c r="I533" s="12">
        <v>127.21</v>
      </c>
      <c r="J533" s="12">
        <v>1.06</v>
      </c>
      <c r="K533" s="14">
        <v>5911</v>
      </c>
      <c r="L533" s="14" t="s">
        <v>12168</v>
      </c>
      <c r="M533" s="11" t="str">
        <f t="shared" si="12"/>
        <v>Small</v>
      </c>
      <c r="N533" s="11" t="str">
        <f t="shared" si="13"/>
        <v>Long</v>
      </c>
      <c r="O533" s="11" t="str">
        <f t="shared" si="14"/>
        <v>Mid-Range</v>
      </c>
      <c r="P533" s="11" t="str">
        <f t="shared" si="15"/>
        <v>Medium</v>
      </c>
      <c r="Q533" s="11" t="str">
        <f t="shared" si="16"/>
        <v>Sun-like</v>
      </c>
      <c r="R533" s="11">
        <f t="shared" si="17"/>
        <v>0</v>
      </c>
    </row>
    <row r="534" spans="1:18" ht="13">
      <c r="A534" s="11" t="s">
        <v>624</v>
      </c>
      <c r="B534" s="12">
        <v>0.20660000000000001</v>
      </c>
      <c r="C534" s="12">
        <v>1.1659999999999999</v>
      </c>
      <c r="D534" s="12">
        <v>2205</v>
      </c>
      <c r="E534" s="12">
        <v>3.3809999999999998</v>
      </c>
      <c r="F534" s="13">
        <v>1442</v>
      </c>
      <c r="G534" s="14" t="s">
        <v>12165</v>
      </c>
      <c r="H534" s="14">
        <v>2006</v>
      </c>
      <c r="I534" s="12">
        <v>127.21</v>
      </c>
      <c r="J534" s="12">
        <v>1.06</v>
      </c>
      <c r="K534" s="14">
        <v>5911</v>
      </c>
      <c r="L534" s="14" t="s">
        <v>12168</v>
      </c>
      <c r="M534" s="11" t="str">
        <f t="shared" si="12"/>
        <v>Medium</v>
      </c>
      <c r="N534" s="11" t="str">
        <f t="shared" si="13"/>
        <v>Long</v>
      </c>
      <c r="O534" s="11" t="str">
        <f t="shared" si="14"/>
        <v>Mid-Range</v>
      </c>
      <c r="P534" s="11" t="str">
        <f t="shared" si="15"/>
        <v>Medium</v>
      </c>
      <c r="Q534" s="11" t="str">
        <f t="shared" si="16"/>
        <v>Sun-like</v>
      </c>
      <c r="R534" s="11">
        <f t="shared" si="17"/>
        <v>0</v>
      </c>
    </row>
    <row r="535" spans="1:18" ht="13">
      <c r="A535" s="11" t="s">
        <v>338</v>
      </c>
      <c r="B535" s="12">
        <v>0.41</v>
      </c>
      <c r="C535" s="12">
        <v>1.1659999999999999</v>
      </c>
      <c r="D535" s="12">
        <v>4.1137699999999997</v>
      </c>
      <c r="E535" s="12">
        <v>0.05</v>
      </c>
      <c r="F535" s="13">
        <v>1442</v>
      </c>
      <c r="G535" s="14" t="s">
        <v>12165</v>
      </c>
      <c r="H535" s="14">
        <v>2006</v>
      </c>
      <c r="I535" s="12">
        <v>95.76</v>
      </c>
      <c r="J535" s="12">
        <v>0.76</v>
      </c>
      <c r="K535" s="14">
        <v>5301</v>
      </c>
      <c r="L535" s="14" t="s">
        <v>339</v>
      </c>
      <c r="M535" s="11" t="str">
        <f t="shared" si="12"/>
        <v>Medium</v>
      </c>
      <c r="N535" s="11" t="str">
        <f t="shared" si="13"/>
        <v>Ultra Short</v>
      </c>
      <c r="O535" s="11" t="str">
        <f t="shared" si="14"/>
        <v>Nearby</v>
      </c>
      <c r="P535" s="11" t="str">
        <f t="shared" si="15"/>
        <v>Medium</v>
      </c>
      <c r="Q535" s="11" t="str">
        <f t="shared" si="16"/>
        <v>Sun-like</v>
      </c>
      <c r="R535" s="11">
        <f t="shared" si="17"/>
        <v>0</v>
      </c>
    </row>
    <row r="536" spans="1:18" ht="13">
      <c r="A536" s="11" t="s">
        <v>920</v>
      </c>
      <c r="B536" s="12">
        <v>8.16</v>
      </c>
      <c r="C536" s="12">
        <v>1.1659999999999999</v>
      </c>
      <c r="D536" s="12">
        <v>778.1</v>
      </c>
      <c r="E536" s="12">
        <v>1.81</v>
      </c>
      <c r="F536" s="13">
        <v>1442</v>
      </c>
      <c r="G536" s="14" t="s">
        <v>12165</v>
      </c>
      <c r="H536" s="14">
        <v>2006</v>
      </c>
      <c r="I536" s="12">
        <v>712.41</v>
      </c>
      <c r="J536" s="12">
        <v>3.21</v>
      </c>
      <c r="K536" s="14">
        <v>4745</v>
      </c>
      <c r="L536" s="14" t="s">
        <v>12168</v>
      </c>
      <c r="M536" s="11" t="str">
        <f t="shared" si="12"/>
        <v>Giant</v>
      </c>
      <c r="N536" s="11" t="str">
        <f t="shared" si="13"/>
        <v>Long</v>
      </c>
      <c r="O536" s="11" t="str">
        <f t="shared" si="14"/>
        <v>Far</v>
      </c>
      <c r="P536" s="11" t="str">
        <f t="shared" si="15"/>
        <v>Medium</v>
      </c>
      <c r="Q536" s="11" t="str">
        <f t="shared" si="16"/>
        <v>Sun-like</v>
      </c>
      <c r="R536" s="11">
        <f t="shared" si="17"/>
        <v>0</v>
      </c>
    </row>
    <row r="537" spans="1:18" ht="13">
      <c r="A537" s="11" t="s">
        <v>3295</v>
      </c>
      <c r="B537" s="12">
        <v>1.52</v>
      </c>
      <c r="C537" s="12">
        <v>1.1659999999999999</v>
      </c>
      <c r="D537" s="12">
        <v>1123</v>
      </c>
      <c r="E537" s="12">
        <v>1442</v>
      </c>
      <c r="F537" s="13">
        <v>1442</v>
      </c>
      <c r="G537" s="14" t="s">
        <v>12165</v>
      </c>
      <c r="H537" s="14">
        <v>2006</v>
      </c>
      <c r="I537" s="12">
        <v>66.97</v>
      </c>
      <c r="J537" s="12">
        <v>3.21</v>
      </c>
      <c r="K537" s="14">
        <v>4745</v>
      </c>
      <c r="L537" s="14" t="s">
        <v>12168</v>
      </c>
      <c r="M537" s="11" t="str">
        <f t="shared" si="12"/>
        <v>Giant</v>
      </c>
      <c r="N537" s="11" t="str">
        <f t="shared" si="13"/>
        <v>Long</v>
      </c>
      <c r="O537" s="11" t="str">
        <f t="shared" si="14"/>
        <v>Nearby</v>
      </c>
      <c r="P537" s="11" t="str">
        <f t="shared" si="15"/>
        <v>Medium</v>
      </c>
      <c r="Q537" s="11" t="str">
        <f t="shared" si="16"/>
        <v>Sun-like</v>
      </c>
      <c r="R537" s="11">
        <f t="shared" si="17"/>
        <v>0</v>
      </c>
    </row>
    <row r="538" spans="1:18" ht="13">
      <c r="A538" s="11" t="s">
        <v>636</v>
      </c>
      <c r="B538" s="12">
        <v>0.05</v>
      </c>
      <c r="C538" s="12">
        <v>1.1659999999999999</v>
      </c>
      <c r="D538" s="12">
        <v>122.1</v>
      </c>
      <c r="E538" s="12">
        <v>0.46</v>
      </c>
      <c r="F538" s="13">
        <v>1442</v>
      </c>
      <c r="G538" s="14" t="s">
        <v>12165</v>
      </c>
      <c r="H538" s="14">
        <v>2006</v>
      </c>
      <c r="I538" s="12">
        <v>30.3</v>
      </c>
      <c r="J538" s="12">
        <v>0.85</v>
      </c>
      <c r="K538" s="14">
        <v>5630</v>
      </c>
      <c r="L538" s="14" t="s">
        <v>12168</v>
      </c>
      <c r="M538" s="11" t="str">
        <f t="shared" si="12"/>
        <v>Small</v>
      </c>
      <c r="N538" s="11" t="str">
        <f t="shared" si="13"/>
        <v>Long</v>
      </c>
      <c r="O538" s="11" t="str">
        <f t="shared" si="14"/>
        <v>Nearby</v>
      </c>
      <c r="P538" s="11" t="str">
        <f t="shared" si="15"/>
        <v>Medium</v>
      </c>
      <c r="Q538" s="11" t="str">
        <f t="shared" si="16"/>
        <v>Sun-like</v>
      </c>
      <c r="R538" s="11">
        <f t="shared" si="17"/>
        <v>0</v>
      </c>
    </row>
    <row r="539" spans="1:18" ht="13">
      <c r="A539" s="11" t="s">
        <v>7377</v>
      </c>
      <c r="B539" s="12">
        <v>0.3584</v>
      </c>
      <c r="C539" s="12">
        <v>1.1659999999999999</v>
      </c>
      <c r="D539" s="12">
        <v>3090.942</v>
      </c>
      <c r="E539" s="12">
        <v>4.0739999999999998</v>
      </c>
      <c r="F539" s="13">
        <v>1442</v>
      </c>
      <c r="G539" s="14" t="s">
        <v>12165</v>
      </c>
      <c r="H539" s="14">
        <v>2006</v>
      </c>
      <c r="I539" s="12">
        <v>205.05</v>
      </c>
      <c r="J539" s="12">
        <v>0.95</v>
      </c>
      <c r="K539" s="14">
        <v>5436</v>
      </c>
      <c r="L539" s="14" t="s">
        <v>12168</v>
      </c>
      <c r="M539" s="11" t="str">
        <f t="shared" si="12"/>
        <v>Medium</v>
      </c>
      <c r="N539" s="11" t="str">
        <f t="shared" si="13"/>
        <v>Long</v>
      </c>
      <c r="O539" s="11" t="str">
        <f t="shared" si="14"/>
        <v>Mid-Range</v>
      </c>
      <c r="P539" s="11" t="str">
        <f t="shared" si="15"/>
        <v>Medium</v>
      </c>
      <c r="Q539" s="11" t="str">
        <f t="shared" si="16"/>
        <v>Sun-like</v>
      </c>
      <c r="R539" s="11">
        <f t="shared" si="17"/>
        <v>0</v>
      </c>
    </row>
    <row r="540" spans="1:18" ht="13">
      <c r="A540" s="11" t="s">
        <v>637</v>
      </c>
      <c r="B540" s="12">
        <v>0.96</v>
      </c>
      <c r="C540" s="12">
        <v>1.1659999999999999</v>
      </c>
      <c r="D540" s="12">
        <v>6.4946999999999999</v>
      </c>
      <c r="E540" s="12">
        <v>8.0699999999999994E-2</v>
      </c>
      <c r="F540" s="13">
        <v>1442</v>
      </c>
      <c r="G540" s="14" t="s">
        <v>12165</v>
      </c>
      <c r="H540" s="14">
        <v>2006</v>
      </c>
      <c r="I540" s="12">
        <v>398.97</v>
      </c>
      <c r="J540" s="12">
        <v>1.66</v>
      </c>
      <c r="K540" s="14">
        <v>4985</v>
      </c>
      <c r="L540" s="14" t="s">
        <v>638</v>
      </c>
      <c r="M540" s="11" t="str">
        <f t="shared" si="12"/>
        <v>Medium</v>
      </c>
      <c r="N540" s="11" t="str">
        <f t="shared" si="13"/>
        <v>Ultra Short</v>
      </c>
      <c r="O540" s="11" t="str">
        <f t="shared" si="14"/>
        <v>Mid-Range</v>
      </c>
      <c r="P540" s="11" t="str">
        <f t="shared" si="15"/>
        <v>Medium</v>
      </c>
      <c r="Q540" s="11" t="str">
        <f t="shared" si="16"/>
        <v>Sun-like</v>
      </c>
      <c r="R540" s="11">
        <f t="shared" si="17"/>
        <v>0</v>
      </c>
    </row>
    <row r="541" spans="1:18" ht="13">
      <c r="A541" s="11" t="s">
        <v>1715</v>
      </c>
      <c r="B541" s="12">
        <v>0.62</v>
      </c>
      <c r="C541" s="12">
        <v>1.1659999999999999</v>
      </c>
      <c r="D541" s="12">
        <v>4.5556999999999999</v>
      </c>
      <c r="E541" s="12">
        <v>4.9799999999999997E-2</v>
      </c>
      <c r="F541" s="13">
        <v>1442</v>
      </c>
      <c r="G541" s="14" t="s">
        <v>12165</v>
      </c>
      <c r="H541" s="14">
        <v>2006</v>
      </c>
      <c r="I541" s="12">
        <v>136</v>
      </c>
      <c r="J541" s="12">
        <v>0.79</v>
      </c>
      <c r="K541" s="14">
        <v>5017</v>
      </c>
      <c r="L541" s="14" t="s">
        <v>12168</v>
      </c>
      <c r="M541" s="11" t="str">
        <f t="shared" si="12"/>
        <v>Medium</v>
      </c>
      <c r="N541" s="11" t="str">
        <f t="shared" si="13"/>
        <v>Ultra Short</v>
      </c>
      <c r="O541" s="11" t="str">
        <f t="shared" si="14"/>
        <v>Mid-Range</v>
      </c>
      <c r="P541" s="11" t="str">
        <f t="shared" si="15"/>
        <v>Medium</v>
      </c>
      <c r="Q541" s="11" t="str">
        <f t="shared" si="16"/>
        <v>Sun-like</v>
      </c>
      <c r="R541" s="11">
        <f t="shared" si="17"/>
        <v>0</v>
      </c>
    </row>
    <row r="542" spans="1:18" ht="13">
      <c r="A542" s="11" t="s">
        <v>1448</v>
      </c>
      <c r="B542" s="12">
        <v>0.36699999999999999</v>
      </c>
      <c r="C542" s="12">
        <v>1.1659999999999999</v>
      </c>
      <c r="D542" s="12">
        <v>5.8880999999999997</v>
      </c>
      <c r="E542" s="12">
        <v>7.0000000000000007E-2</v>
      </c>
      <c r="F542" s="13">
        <v>1442</v>
      </c>
      <c r="G542" s="14" t="s">
        <v>12165</v>
      </c>
      <c r="H542" s="14">
        <v>2006</v>
      </c>
      <c r="I542" s="12">
        <v>173.1</v>
      </c>
      <c r="J542" s="12">
        <v>1.33</v>
      </c>
      <c r="K542" s="14">
        <v>6489</v>
      </c>
      <c r="L542" s="14" t="s">
        <v>12168</v>
      </c>
      <c r="M542" s="11" t="str">
        <f t="shared" si="12"/>
        <v>Medium</v>
      </c>
      <c r="N542" s="11" t="str">
        <f t="shared" si="13"/>
        <v>Ultra Short</v>
      </c>
      <c r="O542" s="11" t="str">
        <f t="shared" si="14"/>
        <v>Mid-Range</v>
      </c>
      <c r="P542" s="11" t="str">
        <f t="shared" si="15"/>
        <v>Medium</v>
      </c>
      <c r="Q542" s="11" t="str">
        <f t="shared" si="16"/>
        <v>Hot</v>
      </c>
      <c r="R542" s="11">
        <f t="shared" si="17"/>
        <v>0</v>
      </c>
    </row>
    <row r="543" spans="1:18" ht="13">
      <c r="A543" s="11" t="s">
        <v>7382</v>
      </c>
      <c r="B543" s="12">
        <v>3.5200000000000002E-2</v>
      </c>
      <c r="C543" s="12">
        <v>1.1659999999999999</v>
      </c>
      <c r="D543" s="12">
        <v>120.878</v>
      </c>
      <c r="E543" s="12">
        <v>0.439</v>
      </c>
      <c r="F543" s="13">
        <v>1442</v>
      </c>
      <c r="G543" s="14" t="s">
        <v>12165</v>
      </c>
      <c r="H543" s="14">
        <v>2006</v>
      </c>
      <c r="I543" s="12">
        <v>86.5</v>
      </c>
      <c r="J543" s="12">
        <v>0.77</v>
      </c>
      <c r="K543" s="14">
        <v>4792</v>
      </c>
      <c r="L543" s="14" t="s">
        <v>12168</v>
      </c>
      <c r="M543" s="11" t="str">
        <f t="shared" si="12"/>
        <v>Small</v>
      </c>
      <c r="N543" s="11" t="str">
        <f t="shared" si="13"/>
        <v>Long</v>
      </c>
      <c r="O543" s="11" t="str">
        <f t="shared" si="14"/>
        <v>Nearby</v>
      </c>
      <c r="P543" s="11" t="str">
        <f t="shared" si="15"/>
        <v>Medium</v>
      </c>
      <c r="Q543" s="11" t="str">
        <f t="shared" si="16"/>
        <v>Sun-like</v>
      </c>
      <c r="R543" s="11">
        <f t="shared" si="17"/>
        <v>0</v>
      </c>
    </row>
    <row r="544" spans="1:18" ht="13">
      <c r="A544" s="11" t="s">
        <v>1701</v>
      </c>
      <c r="B544" s="12">
        <v>2.1</v>
      </c>
      <c r="C544" s="12">
        <v>1.1659999999999999</v>
      </c>
      <c r="D544" s="12">
        <v>1043</v>
      </c>
      <c r="E544" s="12">
        <v>2.335</v>
      </c>
      <c r="F544" s="13">
        <v>1442</v>
      </c>
      <c r="G544" s="14" t="s">
        <v>12165</v>
      </c>
      <c r="H544" s="14">
        <v>2006</v>
      </c>
      <c r="I544" s="12">
        <v>443</v>
      </c>
      <c r="J544" s="12">
        <v>1.56</v>
      </c>
      <c r="K544" s="14">
        <v>5034</v>
      </c>
      <c r="L544" s="14" t="s">
        <v>12168</v>
      </c>
      <c r="M544" s="11" t="str">
        <f t="shared" si="12"/>
        <v>Giant</v>
      </c>
      <c r="N544" s="11" t="str">
        <f t="shared" si="13"/>
        <v>Long</v>
      </c>
      <c r="O544" s="11" t="str">
        <f t="shared" si="14"/>
        <v>Mid-Range</v>
      </c>
      <c r="P544" s="11" t="str">
        <f t="shared" si="15"/>
        <v>Medium</v>
      </c>
      <c r="Q544" s="11" t="str">
        <f t="shared" si="16"/>
        <v>Sun-like</v>
      </c>
      <c r="R544" s="11">
        <f t="shared" si="17"/>
        <v>0</v>
      </c>
    </row>
    <row r="545" spans="1:18" ht="13">
      <c r="A545" s="11" t="s">
        <v>11047</v>
      </c>
      <c r="B545" s="12">
        <v>7.9000000000000001E-2</v>
      </c>
      <c r="C545" s="12">
        <v>1.1659999999999999</v>
      </c>
      <c r="D545" s="12">
        <v>9.9</v>
      </c>
      <c r="E545" s="12">
        <v>9.0999999999999998E-2</v>
      </c>
      <c r="F545" s="13">
        <v>1442</v>
      </c>
      <c r="G545" s="14" t="s">
        <v>12165</v>
      </c>
      <c r="H545" s="14">
        <v>2006</v>
      </c>
      <c r="I545" s="12">
        <v>227.8</v>
      </c>
      <c r="J545" s="12">
        <v>1.08</v>
      </c>
      <c r="K545" s="14">
        <v>5601</v>
      </c>
      <c r="L545" s="14" t="s">
        <v>12270</v>
      </c>
      <c r="M545" s="11" t="str">
        <f t="shared" si="12"/>
        <v>Small</v>
      </c>
      <c r="N545" s="11" t="str">
        <f t="shared" si="13"/>
        <v>Ultra Short</v>
      </c>
      <c r="O545" s="11" t="str">
        <f t="shared" si="14"/>
        <v>Mid-Range</v>
      </c>
      <c r="P545" s="11" t="str">
        <f t="shared" si="15"/>
        <v>Medium</v>
      </c>
      <c r="Q545" s="11" t="str">
        <f t="shared" si="16"/>
        <v>Sun-like</v>
      </c>
      <c r="R545" s="11">
        <f t="shared" si="17"/>
        <v>0</v>
      </c>
    </row>
    <row r="546" spans="1:18" ht="13">
      <c r="A546" s="11" t="s">
        <v>921</v>
      </c>
      <c r="B546" s="12">
        <v>10.130000000000001</v>
      </c>
      <c r="C546" s="12">
        <v>1.1659999999999999</v>
      </c>
      <c r="D546" s="12">
        <v>1888</v>
      </c>
      <c r="E546" s="12">
        <v>3.34</v>
      </c>
      <c r="F546" s="13">
        <v>1442</v>
      </c>
      <c r="G546" s="14" t="s">
        <v>12165</v>
      </c>
      <c r="H546" s="14">
        <v>2006</v>
      </c>
      <c r="I546" s="12">
        <v>306.79000000000002</v>
      </c>
      <c r="J546" s="12">
        <v>1.39</v>
      </c>
      <c r="K546" s="14">
        <v>5509</v>
      </c>
      <c r="L546" s="14" t="s">
        <v>12168</v>
      </c>
      <c r="M546" s="11" t="str">
        <f t="shared" si="12"/>
        <v>Giant</v>
      </c>
      <c r="N546" s="11" t="str">
        <f t="shared" si="13"/>
        <v>Long</v>
      </c>
      <c r="O546" s="11" t="str">
        <f t="shared" si="14"/>
        <v>Mid-Range</v>
      </c>
      <c r="P546" s="11" t="str">
        <f t="shared" si="15"/>
        <v>Medium</v>
      </c>
      <c r="Q546" s="11" t="str">
        <f t="shared" si="16"/>
        <v>Sun-like</v>
      </c>
      <c r="R546" s="11">
        <f t="shared" si="17"/>
        <v>0</v>
      </c>
    </row>
    <row r="547" spans="1:18" ht="13">
      <c r="A547" s="11" t="s">
        <v>4962</v>
      </c>
      <c r="B547" s="12">
        <v>2.5499999999999998E-2</v>
      </c>
      <c r="C547" s="12">
        <v>0.20699999999999999</v>
      </c>
      <c r="D547" s="12">
        <v>9.5580400000000001</v>
      </c>
      <c r="E547" s="12">
        <v>9.0499999999999997E-2</v>
      </c>
      <c r="F547" s="13">
        <v>1046</v>
      </c>
      <c r="G547" s="14" t="s">
        <v>12173</v>
      </c>
      <c r="H547" s="14">
        <v>2006</v>
      </c>
      <c r="I547" s="12">
        <v>358</v>
      </c>
      <c r="J547" s="12">
        <v>1.08</v>
      </c>
      <c r="K547" s="14">
        <v>6277</v>
      </c>
      <c r="L547" s="14" t="s">
        <v>12271</v>
      </c>
      <c r="M547" s="11" t="str">
        <f t="shared" si="12"/>
        <v>Small</v>
      </c>
      <c r="N547" s="11" t="str">
        <f t="shared" si="13"/>
        <v>Ultra Short</v>
      </c>
      <c r="O547" s="11" t="str">
        <f t="shared" si="14"/>
        <v>Mid-Range</v>
      </c>
      <c r="P547" s="11" t="str">
        <f t="shared" si="15"/>
        <v>Small</v>
      </c>
      <c r="Q547" s="11" t="str">
        <f t="shared" si="16"/>
        <v>Hot</v>
      </c>
      <c r="R547" s="11">
        <f t="shared" si="17"/>
        <v>0</v>
      </c>
    </row>
    <row r="548" spans="1:18" ht="13">
      <c r="A548" s="11" t="s">
        <v>4964</v>
      </c>
      <c r="B548" s="12">
        <v>5.6000000000000001E-2</v>
      </c>
      <c r="C548" s="12">
        <v>0.38500000000000001</v>
      </c>
      <c r="D548" s="12">
        <v>21.057880000000001</v>
      </c>
      <c r="E548" s="12">
        <v>0.15329999999999999</v>
      </c>
      <c r="F548" s="13">
        <v>804</v>
      </c>
      <c r="G548" s="14" t="s">
        <v>12173</v>
      </c>
      <c r="H548" s="14">
        <v>2006</v>
      </c>
      <c r="I548" s="12">
        <v>358</v>
      </c>
      <c r="J548" s="12">
        <v>1.08</v>
      </c>
      <c r="K548" s="14">
        <v>6277</v>
      </c>
      <c r="L548" s="14" t="s">
        <v>12271</v>
      </c>
      <c r="M548" s="11" t="str">
        <f t="shared" si="12"/>
        <v>Small</v>
      </c>
      <c r="N548" s="11" t="str">
        <f t="shared" si="13"/>
        <v>Short</v>
      </c>
      <c r="O548" s="11" t="str">
        <f t="shared" si="14"/>
        <v>Mid-Range</v>
      </c>
      <c r="P548" s="11" t="str">
        <f t="shared" si="15"/>
        <v>Small</v>
      </c>
      <c r="Q548" s="11" t="str">
        <f t="shared" si="16"/>
        <v>Hot</v>
      </c>
      <c r="R548" s="11">
        <f t="shared" si="17"/>
        <v>0</v>
      </c>
    </row>
    <row r="549" spans="1:18" ht="13">
      <c r="A549" s="11" t="s">
        <v>1216</v>
      </c>
      <c r="B549" s="12">
        <v>9.61</v>
      </c>
      <c r="C549" s="12">
        <v>1.1659999999999999</v>
      </c>
      <c r="D549" s="12">
        <v>3630</v>
      </c>
      <c r="E549" s="12">
        <v>4.59</v>
      </c>
      <c r="F549" s="13">
        <v>1442</v>
      </c>
      <c r="G549" s="14" t="s">
        <v>12165</v>
      </c>
      <c r="H549" s="14">
        <v>2006</v>
      </c>
      <c r="I549" s="12">
        <v>118.6</v>
      </c>
      <c r="J549" s="12">
        <v>0.97</v>
      </c>
      <c r="K549" s="14">
        <v>5362</v>
      </c>
      <c r="L549" s="14" t="s">
        <v>12168</v>
      </c>
      <c r="M549" s="11" t="str">
        <f t="shared" si="12"/>
        <v>Giant</v>
      </c>
      <c r="N549" s="11" t="str">
        <f t="shared" si="13"/>
        <v>Long</v>
      </c>
      <c r="O549" s="11" t="str">
        <f t="shared" si="14"/>
        <v>Mid-Range</v>
      </c>
      <c r="P549" s="11" t="str">
        <f t="shared" si="15"/>
        <v>Medium</v>
      </c>
      <c r="Q549" s="11" t="str">
        <f t="shared" si="16"/>
        <v>Sun-like</v>
      </c>
      <c r="R549" s="11">
        <f t="shared" si="17"/>
        <v>0</v>
      </c>
    </row>
    <row r="550" spans="1:18" ht="13">
      <c r="A550" s="11" t="s">
        <v>1449</v>
      </c>
      <c r="B550" s="12">
        <v>11</v>
      </c>
      <c r="C550" s="12">
        <v>1.1659999999999999</v>
      </c>
      <c r="D550" s="12">
        <v>232.3</v>
      </c>
      <c r="E550" s="12">
        <v>650</v>
      </c>
      <c r="F550" s="13">
        <v>1442</v>
      </c>
      <c r="G550" s="14" t="s">
        <v>12175</v>
      </c>
      <c r="H550" s="14">
        <v>2006</v>
      </c>
      <c r="I550" s="12">
        <v>299.5</v>
      </c>
      <c r="J550" s="12">
        <v>1.5</v>
      </c>
      <c r="K550" s="14">
        <v>6516</v>
      </c>
      <c r="L550" s="14" t="s">
        <v>12168</v>
      </c>
      <c r="M550" s="11" t="str">
        <f t="shared" si="12"/>
        <v>Giant</v>
      </c>
      <c r="N550" s="11" t="str">
        <f t="shared" si="13"/>
        <v>Long</v>
      </c>
      <c r="O550" s="11" t="str">
        <f t="shared" si="14"/>
        <v>Mid-Range</v>
      </c>
      <c r="P550" s="11" t="str">
        <f t="shared" si="15"/>
        <v>Medium</v>
      </c>
      <c r="Q550" s="11" t="str">
        <f t="shared" si="16"/>
        <v>Hot</v>
      </c>
      <c r="R550" s="11">
        <f t="shared" si="17"/>
        <v>0</v>
      </c>
    </row>
    <row r="551" spans="1:18" ht="13">
      <c r="A551" s="11" t="s">
        <v>9454</v>
      </c>
      <c r="B551" s="12">
        <v>1.9810000000000001</v>
      </c>
      <c r="C551" s="12">
        <v>0.17405999999999999</v>
      </c>
      <c r="D551" s="12">
        <v>29.542549999999999</v>
      </c>
      <c r="E551" s="12">
        <v>0.1759</v>
      </c>
      <c r="F551" s="13">
        <v>1442</v>
      </c>
      <c r="G551" s="14" t="s">
        <v>12173</v>
      </c>
      <c r="H551" s="14">
        <v>2006</v>
      </c>
      <c r="I551" s="12">
        <v>211</v>
      </c>
      <c r="J551" s="12">
        <v>0.85299999999999998</v>
      </c>
      <c r="K551" s="14">
        <v>5720</v>
      </c>
      <c r="L551" s="14" t="s">
        <v>12168</v>
      </c>
      <c r="M551" s="11" t="str">
        <f t="shared" si="12"/>
        <v>Giant</v>
      </c>
      <c r="N551" s="11" t="str">
        <f t="shared" si="13"/>
        <v>Short</v>
      </c>
      <c r="O551" s="11" t="str">
        <f t="shared" si="14"/>
        <v>Mid-Range</v>
      </c>
      <c r="P551" s="11" t="str">
        <f t="shared" si="15"/>
        <v>Small</v>
      </c>
      <c r="Q551" s="11" t="str">
        <f t="shared" si="16"/>
        <v>Sun-like</v>
      </c>
      <c r="R551" s="11">
        <f t="shared" si="17"/>
        <v>0</v>
      </c>
    </row>
    <row r="552" spans="1:18" ht="13">
      <c r="A552" s="11" t="s">
        <v>1716</v>
      </c>
      <c r="B552" s="12">
        <v>3.5</v>
      </c>
      <c r="C552" s="12">
        <v>1.1659999999999999</v>
      </c>
      <c r="D552" s="12">
        <v>1129</v>
      </c>
      <c r="E552" s="12">
        <v>2</v>
      </c>
      <c r="F552" s="13">
        <v>1442</v>
      </c>
      <c r="G552" s="14" t="s">
        <v>12165</v>
      </c>
      <c r="H552" s="14">
        <v>2006</v>
      </c>
      <c r="I552" s="12">
        <v>161</v>
      </c>
      <c r="J552" s="12">
        <v>0.84</v>
      </c>
      <c r="K552" s="14">
        <v>5122</v>
      </c>
      <c r="L552" s="14" t="s">
        <v>12168</v>
      </c>
      <c r="M552" s="11" t="str">
        <f t="shared" si="12"/>
        <v>Giant</v>
      </c>
      <c r="N552" s="11" t="str">
        <f t="shared" si="13"/>
        <v>Long</v>
      </c>
      <c r="O552" s="11" t="str">
        <f t="shared" si="14"/>
        <v>Mid-Range</v>
      </c>
      <c r="P552" s="11" t="str">
        <f t="shared" si="15"/>
        <v>Medium</v>
      </c>
      <c r="Q552" s="11" t="str">
        <f t="shared" si="16"/>
        <v>Sun-like</v>
      </c>
      <c r="R552" s="11">
        <f t="shared" si="17"/>
        <v>0</v>
      </c>
    </row>
    <row r="553" spans="1:18" ht="13">
      <c r="A553" s="11" t="s">
        <v>922</v>
      </c>
      <c r="B553" s="12">
        <v>2.4140000000000001</v>
      </c>
      <c r="C553" s="12">
        <v>1.1659999999999999</v>
      </c>
      <c r="D553" s="12">
        <v>437.7</v>
      </c>
      <c r="E553" s="12">
        <v>1.32</v>
      </c>
      <c r="F553" s="13">
        <v>1442</v>
      </c>
      <c r="G553" s="14" t="s">
        <v>12165</v>
      </c>
      <c r="H553" s="14">
        <v>2006</v>
      </c>
      <c r="I553" s="12">
        <v>539.87</v>
      </c>
      <c r="J553" s="12">
        <v>1.59</v>
      </c>
      <c r="K553" s="14">
        <v>4878</v>
      </c>
      <c r="L553" s="14" t="s">
        <v>12168</v>
      </c>
      <c r="M553" s="11" t="str">
        <f t="shared" si="12"/>
        <v>Giant</v>
      </c>
      <c r="N553" s="11" t="str">
        <f t="shared" si="13"/>
        <v>Long</v>
      </c>
      <c r="O553" s="11" t="str">
        <f t="shared" si="14"/>
        <v>Far</v>
      </c>
      <c r="P553" s="11" t="str">
        <f t="shared" si="15"/>
        <v>Medium</v>
      </c>
      <c r="Q553" s="11" t="str">
        <f t="shared" si="16"/>
        <v>Sun-like</v>
      </c>
      <c r="R553" s="11">
        <f t="shared" si="17"/>
        <v>0</v>
      </c>
    </row>
    <row r="554" spans="1:18" ht="13">
      <c r="A554" s="11" t="s">
        <v>639</v>
      </c>
      <c r="B554" s="12">
        <v>0.86</v>
      </c>
      <c r="C554" s="12">
        <v>1.1659999999999999</v>
      </c>
      <c r="D554" s="12">
        <v>68.27</v>
      </c>
      <c r="E554" s="12">
        <v>0.33</v>
      </c>
      <c r="F554" s="13">
        <v>1442</v>
      </c>
      <c r="G554" s="14" t="s">
        <v>12165</v>
      </c>
      <c r="H554" s="14">
        <v>2006</v>
      </c>
      <c r="I554" s="12">
        <v>221.7</v>
      </c>
      <c r="J554" s="12">
        <v>1.2</v>
      </c>
      <c r="K554" s="14">
        <v>5844</v>
      </c>
      <c r="L554" s="14" t="s">
        <v>12272</v>
      </c>
      <c r="M554" s="11" t="str">
        <f t="shared" si="12"/>
        <v>Medium</v>
      </c>
      <c r="N554" s="11" t="str">
        <f t="shared" si="13"/>
        <v>Short</v>
      </c>
      <c r="O554" s="11" t="str">
        <f t="shared" si="14"/>
        <v>Mid-Range</v>
      </c>
      <c r="P554" s="11" t="str">
        <f t="shared" si="15"/>
        <v>Medium</v>
      </c>
      <c r="Q554" s="11" t="str">
        <f t="shared" si="16"/>
        <v>Sun-like</v>
      </c>
      <c r="R554" s="11">
        <f t="shared" si="17"/>
        <v>0</v>
      </c>
    </row>
    <row r="555" spans="1:18" ht="13">
      <c r="A555" s="11" t="s">
        <v>1450</v>
      </c>
      <c r="B555" s="12">
        <v>5.3999999999999999E-2</v>
      </c>
      <c r="C555" s="12">
        <v>1.1659999999999999</v>
      </c>
      <c r="D555" s="12">
        <v>7.8543000000000003</v>
      </c>
      <c r="E555" s="12">
        <v>7.9000000000000001E-2</v>
      </c>
      <c r="F555" s="13">
        <v>1442</v>
      </c>
      <c r="G555" s="14" t="s">
        <v>12165</v>
      </c>
      <c r="H555" s="14">
        <v>2006</v>
      </c>
      <c r="I555" s="12">
        <v>185.6</v>
      </c>
      <c r="J555" s="12">
        <v>1.05</v>
      </c>
      <c r="K555" s="14">
        <v>5783</v>
      </c>
      <c r="L555" s="14" t="s">
        <v>12168</v>
      </c>
      <c r="M555" s="11" t="str">
        <f t="shared" si="12"/>
        <v>Small</v>
      </c>
      <c r="N555" s="11" t="str">
        <f t="shared" si="13"/>
        <v>Ultra Short</v>
      </c>
      <c r="O555" s="11" t="str">
        <f t="shared" si="14"/>
        <v>Mid-Range</v>
      </c>
      <c r="P555" s="11" t="str">
        <f t="shared" si="15"/>
        <v>Medium</v>
      </c>
      <c r="Q555" s="11" t="str">
        <f t="shared" si="16"/>
        <v>Sun-like</v>
      </c>
      <c r="R555" s="11">
        <f t="shared" si="17"/>
        <v>0</v>
      </c>
    </row>
    <row r="556" spans="1:18" ht="13">
      <c r="A556" s="11" t="s">
        <v>1451</v>
      </c>
      <c r="B556" s="12">
        <v>7.5999999999999998E-2</v>
      </c>
      <c r="C556" s="12">
        <v>1.1659999999999999</v>
      </c>
      <c r="D556" s="12">
        <v>30.93</v>
      </c>
      <c r="E556" s="12">
        <v>0.19600000000000001</v>
      </c>
      <c r="F556" s="13">
        <v>1442</v>
      </c>
      <c r="G556" s="14" t="s">
        <v>12165</v>
      </c>
      <c r="H556" s="14">
        <v>2006</v>
      </c>
      <c r="I556" s="12">
        <v>185.6</v>
      </c>
      <c r="J556" s="12">
        <v>1.05</v>
      </c>
      <c r="K556" s="14">
        <v>5783</v>
      </c>
      <c r="L556" s="14" t="s">
        <v>12168</v>
      </c>
      <c r="M556" s="11" t="str">
        <f t="shared" si="12"/>
        <v>Small</v>
      </c>
      <c r="N556" s="11" t="str">
        <f t="shared" si="13"/>
        <v>Short</v>
      </c>
      <c r="O556" s="11" t="str">
        <f t="shared" si="14"/>
        <v>Mid-Range</v>
      </c>
      <c r="P556" s="11" t="str">
        <f t="shared" si="15"/>
        <v>Medium</v>
      </c>
      <c r="Q556" s="11" t="str">
        <f t="shared" si="16"/>
        <v>Sun-like</v>
      </c>
      <c r="R556" s="11">
        <f t="shared" si="17"/>
        <v>0</v>
      </c>
    </row>
    <row r="557" spans="1:18" ht="13">
      <c r="A557" s="11" t="s">
        <v>11626</v>
      </c>
      <c r="B557" s="12">
        <v>1.9810000000000001</v>
      </c>
      <c r="C557" s="12">
        <v>0.25800000000000001</v>
      </c>
      <c r="D557" s="12">
        <v>9.1885259999999995</v>
      </c>
      <c r="E557" s="12">
        <v>1442</v>
      </c>
      <c r="F557" s="13">
        <v>1442</v>
      </c>
      <c r="G557" s="14" t="s">
        <v>12173</v>
      </c>
      <c r="H557" s="14">
        <v>2006</v>
      </c>
      <c r="I557" s="12">
        <v>259.5</v>
      </c>
      <c r="J557" s="12">
        <v>1.08</v>
      </c>
      <c r="K557" s="14">
        <v>5881</v>
      </c>
      <c r="L557" s="14" t="s">
        <v>12273</v>
      </c>
      <c r="M557" s="11" t="str">
        <f t="shared" si="12"/>
        <v>Giant</v>
      </c>
      <c r="N557" s="11" t="str">
        <f t="shared" si="13"/>
        <v>Ultra Short</v>
      </c>
      <c r="O557" s="11" t="str">
        <f t="shared" si="14"/>
        <v>Mid-Range</v>
      </c>
      <c r="P557" s="11" t="str">
        <f t="shared" si="15"/>
        <v>Small</v>
      </c>
      <c r="Q557" s="11" t="str">
        <f t="shared" si="16"/>
        <v>Sun-like</v>
      </c>
      <c r="R557" s="11">
        <f t="shared" si="17"/>
        <v>0</v>
      </c>
    </row>
    <row r="558" spans="1:18" ht="13">
      <c r="A558" s="11" t="s">
        <v>11632</v>
      </c>
      <c r="B558" s="12">
        <v>1.9810000000000001</v>
      </c>
      <c r="C558" s="12">
        <v>0.23100000000000001</v>
      </c>
      <c r="D558" s="12">
        <v>13.900148</v>
      </c>
      <c r="E558" s="12">
        <v>1442</v>
      </c>
      <c r="F558" s="13">
        <v>1442</v>
      </c>
      <c r="G558" s="14" t="s">
        <v>12173</v>
      </c>
      <c r="H558" s="14">
        <v>2006</v>
      </c>
      <c r="I558" s="12">
        <v>259.5</v>
      </c>
      <c r="J558" s="12">
        <v>1.08</v>
      </c>
      <c r="K558" s="14">
        <v>5881</v>
      </c>
      <c r="L558" s="14" t="s">
        <v>12273</v>
      </c>
      <c r="M558" s="11" t="str">
        <f t="shared" si="12"/>
        <v>Giant</v>
      </c>
      <c r="N558" s="11" t="str">
        <f t="shared" si="13"/>
        <v>Short</v>
      </c>
      <c r="O558" s="11" t="str">
        <f t="shared" si="14"/>
        <v>Mid-Range</v>
      </c>
      <c r="P558" s="11" t="str">
        <f t="shared" si="15"/>
        <v>Small</v>
      </c>
      <c r="Q558" s="11" t="str">
        <f t="shared" si="16"/>
        <v>Sun-like</v>
      </c>
      <c r="R558" s="11">
        <f t="shared" si="17"/>
        <v>0</v>
      </c>
    </row>
    <row r="559" spans="1:18" ht="13">
      <c r="A559" s="11" t="s">
        <v>9533</v>
      </c>
      <c r="B559" s="12">
        <v>1.43E-2</v>
      </c>
      <c r="C559" s="12">
        <v>0.183</v>
      </c>
      <c r="D559" s="12">
        <v>2.5409999999999999</v>
      </c>
      <c r="E559" s="12">
        <v>3.5000000000000003E-2</v>
      </c>
      <c r="F559" s="13">
        <v>1371</v>
      </c>
      <c r="G559" s="14" t="s">
        <v>12173</v>
      </c>
      <c r="H559" s="14">
        <v>2006</v>
      </c>
      <c r="I559" s="12">
        <v>346.5</v>
      </c>
      <c r="J559" s="12">
        <v>0.99</v>
      </c>
      <c r="K559" s="14">
        <v>5730</v>
      </c>
      <c r="L559" s="14" t="s">
        <v>12274</v>
      </c>
      <c r="M559" s="11" t="str">
        <f t="shared" si="12"/>
        <v>Small</v>
      </c>
      <c r="N559" s="11" t="str">
        <f t="shared" si="13"/>
        <v>Ultra Short</v>
      </c>
      <c r="O559" s="11" t="str">
        <f t="shared" si="14"/>
        <v>Mid-Range</v>
      </c>
      <c r="P559" s="11" t="str">
        <f t="shared" si="15"/>
        <v>Small</v>
      </c>
      <c r="Q559" s="11" t="str">
        <f t="shared" si="16"/>
        <v>Sun-like</v>
      </c>
      <c r="R559" s="11">
        <f t="shared" si="17"/>
        <v>0</v>
      </c>
    </row>
    <row r="560" spans="1:18" ht="13">
      <c r="A560" s="11" t="s">
        <v>9541</v>
      </c>
      <c r="B560" s="12">
        <v>3.3000000000000002E-2</v>
      </c>
      <c r="C560" s="12">
        <v>1.1659999999999999</v>
      </c>
      <c r="D560" s="12">
        <v>6.7439999999999998</v>
      </c>
      <c r="E560" s="12">
        <v>6.8000000000000005E-2</v>
      </c>
      <c r="F560" s="13">
        <v>990</v>
      </c>
      <c r="G560" s="14" t="s">
        <v>12165</v>
      </c>
      <c r="H560" s="14">
        <v>2006</v>
      </c>
      <c r="I560" s="12">
        <v>346.5</v>
      </c>
      <c r="J560" s="12">
        <v>0.99</v>
      </c>
      <c r="K560" s="14">
        <v>5730</v>
      </c>
      <c r="L560" s="14" t="s">
        <v>12275</v>
      </c>
      <c r="M560" s="11" t="str">
        <f t="shared" si="12"/>
        <v>Small</v>
      </c>
      <c r="N560" s="11" t="str">
        <f t="shared" si="13"/>
        <v>Ultra Short</v>
      </c>
      <c r="O560" s="11" t="str">
        <f t="shared" si="14"/>
        <v>Mid-Range</v>
      </c>
      <c r="P560" s="11" t="str">
        <f t="shared" si="15"/>
        <v>Medium</v>
      </c>
      <c r="Q560" s="11" t="str">
        <f t="shared" si="16"/>
        <v>Sun-like</v>
      </c>
      <c r="R560" s="11">
        <f t="shared" si="17"/>
        <v>0</v>
      </c>
    </row>
    <row r="561" spans="1:18" ht="13">
      <c r="A561" s="11" t="s">
        <v>4965</v>
      </c>
      <c r="B561" s="12">
        <v>4.4000000000000004</v>
      </c>
      <c r="C561" s="12">
        <v>1.1659999999999999</v>
      </c>
      <c r="D561" s="12">
        <v>1056.4000000000001</v>
      </c>
      <c r="E561" s="12">
        <v>2.5</v>
      </c>
      <c r="F561" s="13">
        <v>1442</v>
      </c>
      <c r="G561" s="14" t="s">
        <v>12165</v>
      </c>
      <c r="H561" s="14">
        <v>2006</v>
      </c>
      <c r="I561" s="12">
        <v>352</v>
      </c>
      <c r="J561" s="12">
        <v>1.94</v>
      </c>
      <c r="K561" s="14">
        <v>4884</v>
      </c>
      <c r="L561" s="14" t="s">
        <v>12168</v>
      </c>
      <c r="M561" s="11" t="str">
        <f t="shared" si="12"/>
        <v>Giant</v>
      </c>
      <c r="N561" s="11" t="str">
        <f t="shared" si="13"/>
        <v>Long</v>
      </c>
      <c r="O561" s="11" t="str">
        <f t="shared" si="14"/>
        <v>Mid-Range</v>
      </c>
      <c r="P561" s="11" t="str">
        <f t="shared" si="15"/>
        <v>Medium</v>
      </c>
      <c r="Q561" s="11" t="str">
        <f t="shared" si="16"/>
        <v>Sun-like</v>
      </c>
      <c r="R561" s="11">
        <f t="shared" si="17"/>
        <v>0</v>
      </c>
    </row>
    <row r="562" spans="1:18" ht="13">
      <c r="A562" s="11" t="s">
        <v>8073</v>
      </c>
      <c r="B562" s="12">
        <v>0.42599999999999999</v>
      </c>
      <c r="C562" s="12">
        <v>1.1659999999999999</v>
      </c>
      <c r="D562" s="12">
        <v>5.2072000000000003</v>
      </c>
      <c r="E562" s="12">
        <v>6.6400000000000001E-2</v>
      </c>
      <c r="F562" s="13">
        <v>1000</v>
      </c>
      <c r="G562" s="14" t="s">
        <v>12165</v>
      </c>
      <c r="H562" s="14">
        <v>2006</v>
      </c>
      <c r="I562" s="12">
        <v>437.04950000000002</v>
      </c>
      <c r="J562" s="12">
        <v>1.44</v>
      </c>
      <c r="K562" s="14">
        <v>6500</v>
      </c>
      <c r="L562" s="14" t="s">
        <v>12276</v>
      </c>
      <c r="M562" s="11" t="str">
        <f t="shared" si="12"/>
        <v>Medium</v>
      </c>
      <c r="N562" s="11" t="str">
        <f t="shared" si="13"/>
        <v>Ultra Short</v>
      </c>
      <c r="O562" s="11" t="str">
        <f t="shared" si="14"/>
        <v>Mid-Range</v>
      </c>
      <c r="P562" s="11" t="str">
        <f t="shared" si="15"/>
        <v>Medium</v>
      </c>
      <c r="Q562" s="11" t="str">
        <f t="shared" si="16"/>
        <v>Hot</v>
      </c>
      <c r="R562" s="11">
        <f t="shared" si="17"/>
        <v>0</v>
      </c>
    </row>
    <row r="563" spans="1:18" ht="13">
      <c r="A563" s="11" t="s">
        <v>1464</v>
      </c>
      <c r="B563" s="12">
        <v>9.18</v>
      </c>
      <c r="C563" s="12">
        <v>1.1659999999999999</v>
      </c>
      <c r="D563" s="12">
        <v>124.6</v>
      </c>
      <c r="E563" s="12">
        <v>0.56499999999999995</v>
      </c>
      <c r="F563" s="13">
        <v>1442</v>
      </c>
      <c r="G563" s="14" t="s">
        <v>12165</v>
      </c>
      <c r="H563" s="14">
        <v>2006</v>
      </c>
      <c r="I563" s="12">
        <v>486.8</v>
      </c>
      <c r="J563" s="12">
        <v>1.54</v>
      </c>
      <c r="K563" s="14">
        <v>4830</v>
      </c>
      <c r="L563" s="14" t="s">
        <v>12168</v>
      </c>
      <c r="M563" s="11" t="str">
        <f t="shared" si="12"/>
        <v>Giant</v>
      </c>
      <c r="N563" s="11" t="str">
        <f t="shared" si="13"/>
        <v>Long</v>
      </c>
      <c r="O563" s="11" t="str">
        <f t="shared" si="14"/>
        <v>Mid-Range</v>
      </c>
      <c r="P563" s="11" t="str">
        <f t="shared" si="15"/>
        <v>Medium</v>
      </c>
      <c r="Q563" s="11" t="str">
        <f t="shared" si="16"/>
        <v>Sun-like</v>
      </c>
      <c r="R563" s="11">
        <f t="shared" si="17"/>
        <v>0</v>
      </c>
    </row>
    <row r="564" spans="1:18" ht="13">
      <c r="A564" s="11" t="s">
        <v>9201</v>
      </c>
      <c r="B564" s="12">
        <v>5</v>
      </c>
      <c r="C564" s="12">
        <v>1.1659999999999999</v>
      </c>
      <c r="D564" s="12">
        <v>613.20000000000005</v>
      </c>
      <c r="E564" s="12">
        <v>1.7</v>
      </c>
      <c r="F564" s="13">
        <v>1442</v>
      </c>
      <c r="G564" s="14" t="s">
        <v>12165</v>
      </c>
      <c r="H564" s="14">
        <v>2006</v>
      </c>
      <c r="I564" s="12">
        <v>1065</v>
      </c>
      <c r="J564" s="12">
        <v>1.8</v>
      </c>
      <c r="K564" s="14">
        <v>4155</v>
      </c>
      <c r="L564" s="14" t="s">
        <v>12194</v>
      </c>
      <c r="M564" s="11" t="str">
        <f t="shared" si="12"/>
        <v>Giant</v>
      </c>
      <c r="N564" s="11" t="str">
        <f t="shared" si="13"/>
        <v>Long</v>
      </c>
      <c r="O564" s="11" t="str">
        <f t="shared" si="14"/>
        <v>Far</v>
      </c>
      <c r="P564" s="11" t="str">
        <f t="shared" si="15"/>
        <v>Medium</v>
      </c>
      <c r="Q564" s="11" t="str">
        <f t="shared" si="16"/>
        <v>Sun-like</v>
      </c>
      <c r="R564" s="11">
        <f t="shared" si="17"/>
        <v>0</v>
      </c>
    </row>
    <row r="565" spans="1:18" ht="13">
      <c r="A565" s="11" t="s">
        <v>1452</v>
      </c>
      <c r="B565" s="12">
        <v>2.83</v>
      </c>
      <c r="C565" s="12">
        <v>1.1659999999999999</v>
      </c>
      <c r="D565" s="12">
        <v>324</v>
      </c>
      <c r="E565" s="12">
        <v>0.92</v>
      </c>
      <c r="F565" s="13">
        <v>1442</v>
      </c>
      <c r="G565" s="14" t="s">
        <v>12165</v>
      </c>
      <c r="H565" s="14">
        <v>2006</v>
      </c>
      <c r="I565" s="12">
        <v>122</v>
      </c>
      <c r="J565" s="12">
        <v>1.4</v>
      </c>
      <c r="K565" s="14">
        <v>6576.6</v>
      </c>
      <c r="L565" s="14" t="s">
        <v>12168</v>
      </c>
      <c r="M565" s="11" t="str">
        <f t="shared" si="12"/>
        <v>Giant</v>
      </c>
      <c r="N565" s="11" t="str">
        <f t="shared" si="13"/>
        <v>Long</v>
      </c>
      <c r="O565" s="11" t="str">
        <f t="shared" si="14"/>
        <v>Mid-Range</v>
      </c>
      <c r="P565" s="11" t="str">
        <f t="shared" si="15"/>
        <v>Medium</v>
      </c>
      <c r="Q565" s="11" t="str">
        <f t="shared" si="16"/>
        <v>Hot</v>
      </c>
      <c r="R565" s="11">
        <f t="shared" si="17"/>
        <v>0</v>
      </c>
    </row>
    <row r="566" spans="1:18" ht="13">
      <c r="A566" s="11" t="s">
        <v>3331</v>
      </c>
      <c r="B566" s="12">
        <v>5.5</v>
      </c>
      <c r="C566" s="12">
        <v>1.1659999999999999</v>
      </c>
      <c r="D566" s="12">
        <v>1560.2</v>
      </c>
      <c r="E566" s="12">
        <v>2.8</v>
      </c>
      <c r="F566" s="13">
        <v>1442</v>
      </c>
      <c r="G566" s="14" t="s">
        <v>12165</v>
      </c>
      <c r="H566" s="14">
        <v>2006</v>
      </c>
      <c r="I566" s="12">
        <v>550</v>
      </c>
      <c r="J566" s="12">
        <v>1.17</v>
      </c>
      <c r="K566" s="14">
        <v>4670</v>
      </c>
      <c r="L566" s="14" t="s">
        <v>12277</v>
      </c>
      <c r="M566" s="11" t="str">
        <f t="shared" si="12"/>
        <v>Giant</v>
      </c>
      <c r="N566" s="11" t="str">
        <f t="shared" si="13"/>
        <v>Long</v>
      </c>
      <c r="O566" s="11" t="str">
        <f t="shared" si="14"/>
        <v>Far</v>
      </c>
      <c r="P566" s="11" t="str">
        <f t="shared" si="15"/>
        <v>Medium</v>
      </c>
      <c r="Q566" s="11" t="str">
        <f t="shared" si="16"/>
        <v>Sun-like</v>
      </c>
      <c r="R566" s="11">
        <f t="shared" si="17"/>
        <v>0</v>
      </c>
    </row>
    <row r="567" spans="1:18" ht="13">
      <c r="A567" s="11" t="s">
        <v>641</v>
      </c>
      <c r="B567" s="12">
        <v>0.36</v>
      </c>
      <c r="C567" s="12">
        <v>1.1659999999999999</v>
      </c>
      <c r="D567" s="12">
        <v>663.2</v>
      </c>
      <c r="E567" s="12">
        <v>1.24</v>
      </c>
      <c r="F567" s="13">
        <v>1442</v>
      </c>
      <c r="G567" s="14" t="s">
        <v>12165</v>
      </c>
      <c r="H567" s="14">
        <v>2006</v>
      </c>
      <c r="I567" s="12">
        <v>51.86</v>
      </c>
      <c r="J567" s="12">
        <v>0.57999999999999996</v>
      </c>
      <c r="K567" s="14">
        <v>4462</v>
      </c>
      <c r="L567" s="14" t="s">
        <v>12168</v>
      </c>
      <c r="M567" s="11" t="str">
        <f t="shared" si="12"/>
        <v>Medium</v>
      </c>
      <c r="N567" s="11" t="str">
        <f t="shared" si="13"/>
        <v>Long</v>
      </c>
      <c r="O567" s="11" t="str">
        <f t="shared" si="14"/>
        <v>Nearby</v>
      </c>
      <c r="P567" s="11" t="str">
        <f t="shared" si="15"/>
        <v>Medium</v>
      </c>
      <c r="Q567" s="11" t="str">
        <f t="shared" si="16"/>
        <v>Sun-like</v>
      </c>
      <c r="R567" s="11">
        <f t="shared" si="17"/>
        <v>0</v>
      </c>
    </row>
    <row r="568" spans="1:18" ht="13">
      <c r="A568" s="11" t="s">
        <v>642</v>
      </c>
      <c r="B568" s="12">
        <v>0.93</v>
      </c>
      <c r="C568" s="12">
        <v>1.1659999999999999</v>
      </c>
      <c r="D568" s="12">
        <v>1818</v>
      </c>
      <c r="E568" s="12">
        <v>2.44</v>
      </c>
      <c r="F568" s="13">
        <v>1442</v>
      </c>
      <c r="G568" s="14" t="s">
        <v>12165</v>
      </c>
      <c r="H568" s="14">
        <v>2006</v>
      </c>
      <c r="I568" s="12">
        <v>51.86</v>
      </c>
      <c r="J568" s="12">
        <v>0.57999999999999996</v>
      </c>
      <c r="K568" s="14">
        <v>4462</v>
      </c>
      <c r="L568" s="14" t="s">
        <v>12168</v>
      </c>
      <c r="M568" s="11" t="str">
        <f t="shared" si="12"/>
        <v>Medium</v>
      </c>
      <c r="N568" s="11" t="str">
        <f t="shared" si="13"/>
        <v>Long</v>
      </c>
      <c r="O568" s="11" t="str">
        <f t="shared" si="14"/>
        <v>Nearby</v>
      </c>
      <c r="P568" s="11" t="str">
        <f t="shared" si="15"/>
        <v>Medium</v>
      </c>
      <c r="Q568" s="11" t="str">
        <f t="shared" si="16"/>
        <v>Sun-like</v>
      </c>
      <c r="R568" s="11">
        <f t="shared" si="17"/>
        <v>0</v>
      </c>
    </row>
    <row r="569" spans="1:18" ht="13">
      <c r="A569" s="11" t="s">
        <v>4966</v>
      </c>
      <c r="B569" s="12">
        <v>6.3</v>
      </c>
      <c r="C569" s="12">
        <v>1.1659999999999999</v>
      </c>
      <c r="D569" s="12">
        <v>610.20000000000005</v>
      </c>
      <c r="E569" s="12">
        <v>1.6</v>
      </c>
      <c r="F569" s="13">
        <v>1442</v>
      </c>
      <c r="G569" s="14" t="s">
        <v>12165</v>
      </c>
      <c r="H569" s="14">
        <v>2006</v>
      </c>
      <c r="I569" s="12">
        <v>331.4</v>
      </c>
      <c r="J569" s="12">
        <v>1.49</v>
      </c>
      <c r="K569" s="14">
        <v>4181</v>
      </c>
      <c r="L569" s="14" t="s">
        <v>12168</v>
      </c>
      <c r="M569" s="11" t="str">
        <f t="shared" si="12"/>
        <v>Giant</v>
      </c>
      <c r="N569" s="11" t="str">
        <f t="shared" si="13"/>
        <v>Long</v>
      </c>
      <c r="O569" s="11" t="str">
        <f t="shared" si="14"/>
        <v>Mid-Range</v>
      </c>
      <c r="P569" s="11" t="str">
        <f t="shared" si="15"/>
        <v>Medium</v>
      </c>
      <c r="Q569" s="11" t="str">
        <f t="shared" si="16"/>
        <v>Sun-like</v>
      </c>
      <c r="R569" s="11">
        <f t="shared" si="17"/>
        <v>0</v>
      </c>
    </row>
    <row r="570" spans="1:18" ht="13">
      <c r="A570" s="11" t="s">
        <v>11590</v>
      </c>
      <c r="B570" s="12">
        <v>8</v>
      </c>
      <c r="C570" s="12">
        <v>1</v>
      </c>
      <c r="D570" s="12">
        <v>109.75</v>
      </c>
      <c r="E570" s="12">
        <v>0.51090000000000002</v>
      </c>
      <c r="F570" s="13">
        <v>1442</v>
      </c>
      <c r="G570" s="14" t="s">
        <v>12173</v>
      </c>
      <c r="H570" s="14">
        <v>2006</v>
      </c>
      <c r="I570" s="12">
        <v>310.10000000000002</v>
      </c>
      <c r="J570" s="12">
        <v>1.47</v>
      </c>
      <c r="K570" s="14">
        <v>6651</v>
      </c>
      <c r="L570" s="14" t="s">
        <v>12278</v>
      </c>
      <c r="M570" s="11" t="str">
        <f t="shared" si="12"/>
        <v>Giant</v>
      </c>
      <c r="N570" s="11" t="str">
        <f t="shared" si="13"/>
        <v>Long</v>
      </c>
      <c r="O570" s="11" t="str">
        <f t="shared" si="14"/>
        <v>Mid-Range</v>
      </c>
      <c r="P570" s="11" t="str">
        <f t="shared" si="15"/>
        <v>Medium</v>
      </c>
      <c r="Q570" s="11" t="str">
        <f t="shared" si="16"/>
        <v>Hot</v>
      </c>
      <c r="R570" s="11">
        <f t="shared" si="17"/>
        <v>0</v>
      </c>
    </row>
    <row r="571" spans="1:18" ht="13">
      <c r="A571" s="11" t="s">
        <v>1717</v>
      </c>
      <c r="B571" s="12">
        <v>0.48</v>
      </c>
      <c r="C571" s="12">
        <v>1.1659999999999999</v>
      </c>
      <c r="D571" s="12">
        <v>3827</v>
      </c>
      <c r="E571" s="12">
        <v>5.16</v>
      </c>
      <c r="F571" s="13">
        <v>1442</v>
      </c>
      <c r="G571" s="14" t="s">
        <v>12165</v>
      </c>
      <c r="H571" s="14">
        <v>2006</v>
      </c>
      <c r="I571" s="12">
        <v>66.8</v>
      </c>
      <c r="J571" s="12">
        <v>1.36</v>
      </c>
      <c r="K571" s="14">
        <v>5729</v>
      </c>
      <c r="L571" s="14" t="s">
        <v>12168</v>
      </c>
      <c r="M571" s="11" t="str">
        <f t="shared" si="12"/>
        <v>Medium</v>
      </c>
      <c r="N571" s="11" t="str">
        <f t="shared" si="13"/>
        <v>Long</v>
      </c>
      <c r="O571" s="11" t="str">
        <f t="shared" si="14"/>
        <v>Nearby</v>
      </c>
      <c r="P571" s="11" t="str">
        <f t="shared" si="15"/>
        <v>Medium</v>
      </c>
      <c r="Q571" s="11" t="str">
        <f t="shared" si="16"/>
        <v>Sun-like</v>
      </c>
      <c r="R571" s="11">
        <f t="shared" si="17"/>
        <v>0</v>
      </c>
    </row>
    <row r="572" spans="1:18" ht="13">
      <c r="A572" s="11" t="s">
        <v>643</v>
      </c>
      <c r="B572" s="12">
        <v>0.61099999999999999</v>
      </c>
      <c r="C572" s="12">
        <v>1.1659999999999999</v>
      </c>
      <c r="D572" s="12">
        <v>4319</v>
      </c>
      <c r="E572" s="12">
        <v>1442</v>
      </c>
      <c r="F572" s="13">
        <v>1442</v>
      </c>
      <c r="G572" s="14" t="s">
        <v>12165</v>
      </c>
      <c r="H572" s="14">
        <v>2006</v>
      </c>
      <c r="I572" s="12">
        <v>66.5</v>
      </c>
      <c r="J572" s="12">
        <v>0.85</v>
      </c>
      <c r="K572" s="14">
        <v>5135</v>
      </c>
      <c r="L572" s="14" t="s">
        <v>12168</v>
      </c>
      <c r="M572" s="11" t="str">
        <f t="shared" si="12"/>
        <v>Medium</v>
      </c>
      <c r="N572" s="11" t="str">
        <f t="shared" si="13"/>
        <v>Long</v>
      </c>
      <c r="O572" s="11" t="str">
        <f t="shared" si="14"/>
        <v>Nearby</v>
      </c>
      <c r="P572" s="11" t="str">
        <f t="shared" si="15"/>
        <v>Medium</v>
      </c>
      <c r="Q572" s="11" t="str">
        <f t="shared" si="16"/>
        <v>Sun-like</v>
      </c>
      <c r="R572" s="11">
        <f t="shared" si="17"/>
        <v>0</v>
      </c>
    </row>
    <row r="573" spans="1:18" ht="13">
      <c r="A573" s="11" t="s">
        <v>1703</v>
      </c>
      <c r="B573" s="12">
        <v>0.40799999999999997</v>
      </c>
      <c r="C573" s="12">
        <v>1.1659999999999999</v>
      </c>
      <c r="D573" s="12">
        <v>223.41</v>
      </c>
      <c r="E573" s="12">
        <v>0.77400000000000002</v>
      </c>
      <c r="F573" s="13">
        <v>1442</v>
      </c>
      <c r="G573" s="14" t="s">
        <v>12165</v>
      </c>
      <c r="H573" s="14">
        <v>2006</v>
      </c>
      <c r="I573" s="12">
        <v>167.4</v>
      </c>
      <c r="J573" s="12">
        <v>1.1200000000000001</v>
      </c>
      <c r="K573" s="14">
        <v>5833</v>
      </c>
      <c r="L573" s="14" t="s">
        <v>12168</v>
      </c>
      <c r="M573" s="11" t="str">
        <f t="shared" si="12"/>
        <v>Medium</v>
      </c>
      <c r="N573" s="11" t="str">
        <f t="shared" si="13"/>
        <v>Long</v>
      </c>
      <c r="O573" s="11" t="str">
        <f t="shared" si="14"/>
        <v>Mid-Range</v>
      </c>
      <c r="P573" s="11" t="str">
        <f t="shared" si="15"/>
        <v>Medium</v>
      </c>
      <c r="Q573" s="11" t="str">
        <f t="shared" si="16"/>
        <v>Sun-like</v>
      </c>
      <c r="R573" s="11">
        <f t="shared" si="17"/>
        <v>0</v>
      </c>
    </row>
    <row r="574" spans="1:18" ht="13">
      <c r="A574" s="11" t="s">
        <v>923</v>
      </c>
      <c r="B574" s="12">
        <v>1.4</v>
      </c>
      <c r="C574" s="12">
        <v>1.1659999999999999</v>
      </c>
      <c r="D574" s="12">
        <v>670</v>
      </c>
      <c r="E574" s="12">
        <v>1.65</v>
      </c>
      <c r="F574" s="13">
        <v>1442</v>
      </c>
      <c r="G574" s="14" t="s">
        <v>12165</v>
      </c>
      <c r="H574" s="14">
        <v>2006</v>
      </c>
      <c r="I574" s="12">
        <v>403.4</v>
      </c>
      <c r="J574" s="12">
        <v>0.83</v>
      </c>
      <c r="K574" s="14">
        <v>4819</v>
      </c>
      <c r="L574" s="14" t="s">
        <v>12279</v>
      </c>
      <c r="M574" s="11" t="str">
        <f t="shared" si="12"/>
        <v>Giant</v>
      </c>
      <c r="N574" s="11" t="str">
        <f t="shared" si="13"/>
        <v>Long</v>
      </c>
      <c r="O574" s="11" t="str">
        <f t="shared" si="14"/>
        <v>Mid-Range</v>
      </c>
      <c r="P574" s="11" t="str">
        <f t="shared" si="15"/>
        <v>Medium</v>
      </c>
      <c r="Q574" s="11" t="str">
        <f t="shared" si="16"/>
        <v>Sun-like</v>
      </c>
      <c r="R574" s="11">
        <f t="shared" si="17"/>
        <v>0</v>
      </c>
    </row>
    <row r="575" spans="1:18" ht="13">
      <c r="A575" s="11" t="s">
        <v>3301</v>
      </c>
      <c r="B575" s="12">
        <v>1.27</v>
      </c>
      <c r="C575" s="12">
        <v>1.1659999999999999</v>
      </c>
      <c r="D575" s="12">
        <v>907</v>
      </c>
      <c r="E575" s="12">
        <v>1442</v>
      </c>
      <c r="F575" s="13">
        <v>1442</v>
      </c>
      <c r="G575" s="14" t="s">
        <v>12165</v>
      </c>
      <c r="H575" s="14">
        <v>2006</v>
      </c>
      <c r="I575" s="12">
        <v>37.92</v>
      </c>
      <c r="J575" s="12">
        <v>0.83</v>
      </c>
      <c r="K575" s="14">
        <v>4819</v>
      </c>
      <c r="L575" s="14" t="s">
        <v>12168</v>
      </c>
      <c r="M575" s="11" t="str">
        <f t="shared" si="12"/>
        <v>Giant</v>
      </c>
      <c r="N575" s="11" t="str">
        <f t="shared" si="13"/>
        <v>Long</v>
      </c>
      <c r="O575" s="11" t="str">
        <f t="shared" si="14"/>
        <v>Nearby</v>
      </c>
      <c r="P575" s="11" t="str">
        <f t="shared" si="15"/>
        <v>Medium</v>
      </c>
      <c r="Q575" s="11" t="str">
        <f t="shared" si="16"/>
        <v>Sun-like</v>
      </c>
      <c r="R575" s="11">
        <f t="shared" si="17"/>
        <v>0</v>
      </c>
    </row>
    <row r="576" spans="1:18" ht="13">
      <c r="A576" s="11" t="s">
        <v>3002</v>
      </c>
      <c r="B576" s="12">
        <v>6.5</v>
      </c>
      <c r="C576" s="12">
        <v>1.1659999999999999</v>
      </c>
      <c r="D576" s="12">
        <v>433.7</v>
      </c>
      <c r="E576" s="12">
        <v>1.08</v>
      </c>
      <c r="F576" s="13">
        <v>1442</v>
      </c>
      <c r="G576" s="14" t="s">
        <v>12165</v>
      </c>
      <c r="H576" s="14">
        <v>2006</v>
      </c>
      <c r="I576" s="12">
        <v>755</v>
      </c>
      <c r="J576" s="12">
        <v>0.9</v>
      </c>
      <c r="K576" s="14">
        <v>4312.5</v>
      </c>
      <c r="L576" s="14" t="s">
        <v>12168</v>
      </c>
      <c r="M576" s="11" t="str">
        <f t="shared" si="12"/>
        <v>Giant</v>
      </c>
      <c r="N576" s="11" t="str">
        <f t="shared" si="13"/>
        <v>Long</v>
      </c>
      <c r="O576" s="11" t="str">
        <f t="shared" si="14"/>
        <v>Far</v>
      </c>
      <c r="P576" s="11" t="str">
        <f t="shared" si="15"/>
        <v>Medium</v>
      </c>
      <c r="Q576" s="11" t="str">
        <f t="shared" si="16"/>
        <v>Sun-like</v>
      </c>
      <c r="R576" s="11">
        <f t="shared" si="17"/>
        <v>0</v>
      </c>
    </row>
    <row r="577" spans="1:18" ht="13">
      <c r="A577" s="11" t="s">
        <v>1453</v>
      </c>
      <c r="B577" s="12">
        <v>4.5</v>
      </c>
      <c r="C577" s="12">
        <v>1.1659999999999999</v>
      </c>
      <c r="D577" s="12">
        <v>2082</v>
      </c>
      <c r="E577" s="12">
        <v>4.3</v>
      </c>
      <c r="F577" s="13">
        <v>1442</v>
      </c>
      <c r="G577" s="14" t="s">
        <v>12165</v>
      </c>
      <c r="H577" s="14">
        <v>2006</v>
      </c>
      <c r="I577" s="12">
        <v>318.5</v>
      </c>
      <c r="J577" s="12">
        <v>2.39</v>
      </c>
      <c r="K577" s="14">
        <v>4892</v>
      </c>
      <c r="L577" s="14" t="s">
        <v>12168</v>
      </c>
      <c r="M577" s="11" t="str">
        <f t="shared" si="12"/>
        <v>Giant</v>
      </c>
      <c r="N577" s="11" t="str">
        <f t="shared" si="13"/>
        <v>Long</v>
      </c>
      <c r="O577" s="11" t="str">
        <f t="shared" si="14"/>
        <v>Mid-Range</v>
      </c>
      <c r="P577" s="11" t="str">
        <f t="shared" si="15"/>
        <v>Medium</v>
      </c>
      <c r="Q577" s="11" t="str">
        <f t="shared" si="16"/>
        <v>Sun-like</v>
      </c>
      <c r="R577" s="11">
        <f t="shared" si="17"/>
        <v>0</v>
      </c>
    </row>
    <row r="578" spans="1:18" ht="13">
      <c r="A578" s="11" t="s">
        <v>3272</v>
      </c>
      <c r="B578" s="12">
        <v>2.98</v>
      </c>
      <c r="C578" s="12">
        <v>1.1659999999999999</v>
      </c>
      <c r="D578" s="12">
        <v>58.83</v>
      </c>
      <c r="E578" s="12">
        <v>0.29699999999999999</v>
      </c>
      <c r="F578" s="13">
        <v>1442</v>
      </c>
      <c r="G578" s="14" t="s">
        <v>12165</v>
      </c>
      <c r="H578" s="14">
        <v>2006</v>
      </c>
      <c r="I578" s="12">
        <v>167</v>
      </c>
      <c r="J578" s="12">
        <v>1.01</v>
      </c>
      <c r="K578" s="14">
        <v>5920</v>
      </c>
      <c r="L578" s="14" t="s">
        <v>12168</v>
      </c>
      <c r="M578" s="11" t="str">
        <f t="shared" si="12"/>
        <v>Giant</v>
      </c>
      <c r="N578" s="11" t="str">
        <f t="shared" si="13"/>
        <v>Short</v>
      </c>
      <c r="O578" s="11" t="str">
        <f t="shared" si="14"/>
        <v>Mid-Range</v>
      </c>
      <c r="P578" s="11" t="str">
        <f t="shared" si="15"/>
        <v>Medium</v>
      </c>
      <c r="Q578" s="11" t="str">
        <f t="shared" si="16"/>
        <v>Sun-like</v>
      </c>
      <c r="R578" s="11">
        <f t="shared" si="17"/>
        <v>0</v>
      </c>
    </row>
    <row r="579" spans="1:18" ht="13">
      <c r="A579" s="11" t="s">
        <v>5551</v>
      </c>
      <c r="B579" s="12">
        <v>22.16</v>
      </c>
      <c r="C579" s="12">
        <v>1.1659999999999999</v>
      </c>
      <c r="D579" s="12">
        <v>1756.2</v>
      </c>
      <c r="E579" s="12">
        <v>3.16</v>
      </c>
      <c r="F579" s="13">
        <v>1442</v>
      </c>
      <c r="G579" s="14" t="s">
        <v>12165</v>
      </c>
      <c r="H579" s="14">
        <v>2006</v>
      </c>
      <c r="I579" s="12">
        <v>503</v>
      </c>
      <c r="J579" s="12">
        <v>1.36</v>
      </c>
      <c r="K579" s="14">
        <v>4850</v>
      </c>
      <c r="L579" s="14" t="s">
        <v>12168</v>
      </c>
      <c r="M579" s="11" t="str">
        <f t="shared" si="12"/>
        <v>Giant</v>
      </c>
      <c r="N579" s="11" t="str">
        <f t="shared" si="13"/>
        <v>Long</v>
      </c>
      <c r="O579" s="11" t="str">
        <f t="shared" si="14"/>
        <v>Far</v>
      </c>
      <c r="P579" s="11" t="str">
        <f t="shared" si="15"/>
        <v>Medium</v>
      </c>
      <c r="Q579" s="11" t="str">
        <f t="shared" si="16"/>
        <v>Sun-like</v>
      </c>
      <c r="R579" s="11">
        <f t="shared" si="17"/>
        <v>0</v>
      </c>
    </row>
    <row r="580" spans="1:18" ht="13">
      <c r="A580" s="11" t="s">
        <v>3003</v>
      </c>
      <c r="B580" s="12">
        <v>2.9</v>
      </c>
      <c r="C580" s="12">
        <v>1.1659999999999999</v>
      </c>
      <c r="D580" s="12">
        <v>133.6</v>
      </c>
      <c r="E580" s="12">
        <v>0.54</v>
      </c>
      <c r="F580" s="13">
        <v>1442</v>
      </c>
      <c r="G580" s="14" t="s">
        <v>12165</v>
      </c>
      <c r="H580" s="14">
        <v>2006</v>
      </c>
      <c r="I580" s="12">
        <v>517</v>
      </c>
      <c r="J580" s="12">
        <v>1.2</v>
      </c>
      <c r="K580" s="14">
        <v>4835.8</v>
      </c>
      <c r="L580" s="14" t="s">
        <v>12168</v>
      </c>
      <c r="M580" s="11" t="str">
        <f t="shared" si="12"/>
        <v>Giant</v>
      </c>
      <c r="N580" s="11" t="str">
        <f t="shared" si="13"/>
        <v>Long</v>
      </c>
      <c r="O580" s="11" t="str">
        <f t="shared" si="14"/>
        <v>Far</v>
      </c>
      <c r="P580" s="11" t="str">
        <f t="shared" si="15"/>
        <v>Medium</v>
      </c>
      <c r="Q580" s="11" t="str">
        <f t="shared" si="16"/>
        <v>Sun-like</v>
      </c>
      <c r="R580" s="11">
        <f t="shared" si="17"/>
        <v>0</v>
      </c>
    </row>
    <row r="581" spans="1:18" ht="13">
      <c r="A581" s="11" t="s">
        <v>925</v>
      </c>
      <c r="B581" s="12">
        <v>0.23699999999999999</v>
      </c>
      <c r="C581" s="12">
        <v>1.1659999999999999</v>
      </c>
      <c r="D581" s="12">
        <v>960.41</v>
      </c>
      <c r="E581" s="12">
        <v>1.837</v>
      </c>
      <c r="F581" s="13">
        <v>1442</v>
      </c>
      <c r="G581" s="14" t="s">
        <v>12165</v>
      </c>
      <c r="H581" s="14">
        <v>2006</v>
      </c>
      <c r="I581" s="12">
        <v>124.1</v>
      </c>
      <c r="J581" s="12">
        <v>0.9</v>
      </c>
      <c r="K581" s="14">
        <v>5638</v>
      </c>
      <c r="L581" s="14" t="s">
        <v>12168</v>
      </c>
      <c r="M581" s="11" t="str">
        <f t="shared" si="12"/>
        <v>Medium</v>
      </c>
      <c r="N581" s="11" t="str">
        <f t="shared" si="13"/>
        <v>Long</v>
      </c>
      <c r="O581" s="11" t="str">
        <f t="shared" si="14"/>
        <v>Mid-Range</v>
      </c>
      <c r="P581" s="11" t="str">
        <f t="shared" si="15"/>
        <v>Medium</v>
      </c>
      <c r="Q581" s="11" t="str">
        <f t="shared" si="16"/>
        <v>Sun-like</v>
      </c>
      <c r="R581" s="11">
        <f t="shared" si="17"/>
        <v>0</v>
      </c>
    </row>
    <row r="582" spans="1:18" ht="13">
      <c r="A582" s="11" t="s">
        <v>12280</v>
      </c>
      <c r="B582" s="12">
        <v>0.89</v>
      </c>
      <c r="C582" s="12">
        <v>1.1659999999999999</v>
      </c>
      <c r="D582" s="12">
        <v>298.2</v>
      </c>
      <c r="E582" s="12">
        <v>0.87</v>
      </c>
      <c r="F582" s="13">
        <v>1442</v>
      </c>
      <c r="G582" s="14" t="s">
        <v>12165</v>
      </c>
      <c r="H582" s="14">
        <v>2006</v>
      </c>
      <c r="I582" s="12">
        <v>84.9</v>
      </c>
      <c r="J582" s="12">
        <v>0.65</v>
      </c>
      <c r="K582" s="14">
        <v>4875</v>
      </c>
      <c r="L582" s="14" t="s">
        <v>12168</v>
      </c>
      <c r="M582" s="11" t="str">
        <f t="shared" si="12"/>
        <v>Medium</v>
      </c>
      <c r="N582" s="11" t="str">
        <f t="shared" si="13"/>
        <v>Long</v>
      </c>
      <c r="O582" s="11" t="str">
        <f t="shared" si="14"/>
        <v>Nearby</v>
      </c>
      <c r="P582" s="11" t="str">
        <f t="shared" si="15"/>
        <v>Medium</v>
      </c>
      <c r="Q582" s="11" t="str">
        <f t="shared" si="16"/>
        <v>Sun-like</v>
      </c>
      <c r="R582" s="11">
        <f t="shared" si="17"/>
        <v>0</v>
      </c>
    </row>
    <row r="583" spans="1:18" ht="13">
      <c r="A583" s="11" t="s">
        <v>649</v>
      </c>
      <c r="B583" s="12">
        <v>1.6</v>
      </c>
      <c r="C583" s="12">
        <v>1.1659999999999999</v>
      </c>
      <c r="D583" s="12">
        <v>1840</v>
      </c>
      <c r="E583" s="12">
        <v>2.9</v>
      </c>
      <c r="F583" s="13">
        <v>1442</v>
      </c>
      <c r="G583" s="14" t="s">
        <v>12165</v>
      </c>
      <c r="H583" s="14">
        <v>2006</v>
      </c>
      <c r="I583" s="12">
        <v>220.39</v>
      </c>
      <c r="J583" s="12">
        <v>0.99</v>
      </c>
      <c r="K583" s="14">
        <v>5605</v>
      </c>
      <c r="L583" s="14" t="s">
        <v>12168</v>
      </c>
      <c r="M583" s="11" t="str">
        <f t="shared" si="12"/>
        <v>Giant</v>
      </c>
      <c r="N583" s="11" t="str">
        <f t="shared" si="13"/>
        <v>Long</v>
      </c>
      <c r="O583" s="11" t="str">
        <f t="shared" si="14"/>
        <v>Mid-Range</v>
      </c>
      <c r="P583" s="11" t="str">
        <f t="shared" si="15"/>
        <v>Medium</v>
      </c>
      <c r="Q583" s="11" t="str">
        <f t="shared" si="16"/>
        <v>Sun-like</v>
      </c>
      <c r="R583" s="11">
        <f t="shared" si="17"/>
        <v>0</v>
      </c>
    </row>
    <row r="584" spans="1:18" ht="13">
      <c r="A584" s="11" t="s">
        <v>3308</v>
      </c>
      <c r="B584" s="12">
        <v>4</v>
      </c>
      <c r="C584" s="12">
        <v>1.1659999999999999</v>
      </c>
      <c r="D584" s="12">
        <v>200000</v>
      </c>
      <c r="E584" s="12">
        <v>80</v>
      </c>
      <c r="F584" s="13">
        <v>850</v>
      </c>
      <c r="G584" s="14" t="s">
        <v>12175</v>
      </c>
      <c r="H584" s="14">
        <v>2006</v>
      </c>
      <c r="I584" s="12">
        <v>320</v>
      </c>
      <c r="J584" s="12">
        <v>2.08</v>
      </c>
      <c r="K584" s="14">
        <v>940</v>
      </c>
      <c r="L584" s="14" t="s">
        <v>3309</v>
      </c>
      <c r="M584" s="11" t="str">
        <f t="shared" si="12"/>
        <v>Giant</v>
      </c>
      <c r="N584" s="11" t="str">
        <f t="shared" si="13"/>
        <v>Long</v>
      </c>
      <c r="O584" s="11" t="str">
        <f t="shared" si="14"/>
        <v>Mid-Range</v>
      </c>
      <c r="P584" s="11" t="str">
        <f t="shared" si="15"/>
        <v>Medium</v>
      </c>
      <c r="Q584" s="11" t="str">
        <f t="shared" si="16"/>
        <v>Cool</v>
      </c>
      <c r="R584" s="11">
        <f t="shared" si="17"/>
        <v>0</v>
      </c>
    </row>
    <row r="585" spans="1:18" ht="13">
      <c r="A585" s="11" t="s">
        <v>932</v>
      </c>
      <c r="B585" s="12">
        <v>1.8</v>
      </c>
      <c r="C585" s="12">
        <v>1.1659999999999999</v>
      </c>
      <c r="D585" s="12">
        <v>896</v>
      </c>
      <c r="E585" s="12">
        <v>2.0099999999999998</v>
      </c>
      <c r="F585" s="13">
        <v>1442</v>
      </c>
      <c r="G585" s="14" t="s">
        <v>12165</v>
      </c>
      <c r="H585" s="14">
        <v>2006</v>
      </c>
      <c r="I585" s="12">
        <v>431.65</v>
      </c>
      <c r="J585" s="12">
        <v>1.34</v>
      </c>
      <c r="K585" s="14">
        <v>4846</v>
      </c>
      <c r="L585" s="14" t="s">
        <v>12281</v>
      </c>
      <c r="M585" s="11" t="str">
        <f t="shared" si="12"/>
        <v>Giant</v>
      </c>
      <c r="N585" s="11" t="str">
        <f t="shared" si="13"/>
        <v>Long</v>
      </c>
      <c r="O585" s="11" t="str">
        <f t="shared" si="14"/>
        <v>Mid-Range</v>
      </c>
      <c r="P585" s="11" t="str">
        <f t="shared" si="15"/>
        <v>Medium</v>
      </c>
      <c r="Q585" s="11" t="str">
        <f t="shared" si="16"/>
        <v>Sun-like</v>
      </c>
      <c r="R585" s="11">
        <f t="shared" si="17"/>
        <v>0</v>
      </c>
    </row>
    <row r="586" spans="1:18" ht="13">
      <c r="A586" s="11" t="s">
        <v>5482</v>
      </c>
      <c r="B586" s="12">
        <v>3.31</v>
      </c>
      <c r="C586" s="12">
        <v>1.167</v>
      </c>
      <c r="D586" s="12">
        <v>2613</v>
      </c>
      <c r="E586" s="12">
        <v>4.0999999999999996</v>
      </c>
      <c r="F586" s="13">
        <v>1442</v>
      </c>
      <c r="G586" s="14" t="s">
        <v>12165</v>
      </c>
      <c r="H586" s="14">
        <v>2006</v>
      </c>
      <c r="I586" s="12">
        <v>487.8</v>
      </c>
      <c r="J586" s="12">
        <v>1.35</v>
      </c>
      <c r="K586" s="14">
        <v>5671</v>
      </c>
      <c r="L586" s="14" t="s">
        <v>12168</v>
      </c>
      <c r="M586" s="11" t="str">
        <f t="shared" si="12"/>
        <v>Giant</v>
      </c>
      <c r="N586" s="11" t="str">
        <f t="shared" si="13"/>
        <v>Long</v>
      </c>
      <c r="O586" s="11" t="str">
        <f t="shared" si="14"/>
        <v>Mid-Range</v>
      </c>
      <c r="P586" s="11" t="str">
        <f t="shared" si="15"/>
        <v>Medium</v>
      </c>
      <c r="Q586" s="11" t="str">
        <f t="shared" si="16"/>
        <v>Sun-like</v>
      </c>
      <c r="R586" s="11">
        <f t="shared" si="17"/>
        <v>0</v>
      </c>
    </row>
    <row r="587" spans="1:18" ht="13">
      <c r="A587" s="11" t="s">
        <v>934</v>
      </c>
      <c r="B587" s="12">
        <v>1.49</v>
      </c>
      <c r="C587" s="12">
        <v>1.1659999999999999</v>
      </c>
      <c r="D587" s="12">
        <v>1544</v>
      </c>
      <c r="E587" s="12">
        <v>2.62</v>
      </c>
      <c r="F587" s="13">
        <v>1442</v>
      </c>
      <c r="G587" s="14" t="s">
        <v>12165</v>
      </c>
      <c r="H587" s="14">
        <v>2006</v>
      </c>
      <c r="I587" s="12">
        <v>344.01</v>
      </c>
      <c r="J587" s="12">
        <v>1.08</v>
      </c>
      <c r="K587" s="14">
        <v>6073</v>
      </c>
      <c r="L587" s="14" t="s">
        <v>12168</v>
      </c>
      <c r="M587" s="11" t="str">
        <f t="shared" si="12"/>
        <v>Giant</v>
      </c>
      <c r="N587" s="11" t="str">
        <f t="shared" si="13"/>
        <v>Long</v>
      </c>
      <c r="O587" s="11" t="str">
        <f t="shared" si="14"/>
        <v>Mid-Range</v>
      </c>
      <c r="P587" s="11" t="str">
        <f t="shared" si="15"/>
        <v>Medium</v>
      </c>
      <c r="Q587" s="11" t="str">
        <f t="shared" si="16"/>
        <v>Hot</v>
      </c>
      <c r="R587" s="11">
        <f t="shared" si="17"/>
        <v>0</v>
      </c>
    </row>
    <row r="588" spans="1:18" ht="13">
      <c r="A588" s="11" t="s">
        <v>3310</v>
      </c>
      <c r="B588" s="12">
        <v>1.42</v>
      </c>
      <c r="C588" s="12">
        <v>1.1659999999999999</v>
      </c>
      <c r="D588" s="12">
        <v>649</v>
      </c>
      <c r="E588" s="12">
        <v>1.44</v>
      </c>
      <c r="F588" s="13">
        <v>1442</v>
      </c>
      <c r="G588" s="14" t="s">
        <v>12165</v>
      </c>
      <c r="H588" s="14">
        <v>2006</v>
      </c>
      <c r="I588" s="12">
        <v>150</v>
      </c>
      <c r="J588" s="12">
        <v>0.95</v>
      </c>
      <c r="K588" s="14">
        <v>5799</v>
      </c>
      <c r="L588" s="14" t="s">
        <v>12168</v>
      </c>
      <c r="M588" s="11" t="str">
        <f t="shared" si="12"/>
        <v>Giant</v>
      </c>
      <c r="N588" s="11" t="str">
        <f t="shared" si="13"/>
        <v>Long</v>
      </c>
      <c r="O588" s="11" t="str">
        <f t="shared" si="14"/>
        <v>Mid-Range</v>
      </c>
      <c r="P588" s="11" t="str">
        <f t="shared" si="15"/>
        <v>Medium</v>
      </c>
      <c r="Q588" s="11" t="str">
        <f t="shared" si="16"/>
        <v>Sun-like</v>
      </c>
      <c r="R588" s="11">
        <f t="shared" si="17"/>
        <v>0</v>
      </c>
    </row>
    <row r="589" spans="1:18" ht="13">
      <c r="A589" s="11" t="s">
        <v>3311</v>
      </c>
      <c r="B589" s="12">
        <v>0.42</v>
      </c>
      <c r="C589" s="12">
        <v>1.1659999999999999</v>
      </c>
      <c r="D589" s="12">
        <v>3568</v>
      </c>
      <c r="E589" s="12">
        <v>4.49</v>
      </c>
      <c r="F589" s="13">
        <v>1442</v>
      </c>
      <c r="G589" s="14" t="s">
        <v>12165</v>
      </c>
      <c r="H589" s="14">
        <v>2006</v>
      </c>
      <c r="I589" s="12">
        <v>150</v>
      </c>
      <c r="J589" s="12">
        <v>0.95</v>
      </c>
      <c r="K589" s="14">
        <v>5799</v>
      </c>
      <c r="L589" s="14" t="s">
        <v>12168</v>
      </c>
      <c r="M589" s="11" t="str">
        <f t="shared" si="12"/>
        <v>Medium</v>
      </c>
      <c r="N589" s="11" t="str">
        <f t="shared" si="13"/>
        <v>Long</v>
      </c>
      <c r="O589" s="11" t="str">
        <f t="shared" si="14"/>
        <v>Mid-Range</v>
      </c>
      <c r="P589" s="11" t="str">
        <f t="shared" si="15"/>
        <v>Medium</v>
      </c>
      <c r="Q589" s="11" t="str">
        <f t="shared" si="16"/>
        <v>Sun-like</v>
      </c>
      <c r="R589" s="11">
        <f t="shared" si="17"/>
        <v>0</v>
      </c>
    </row>
    <row r="590" spans="1:18" ht="13">
      <c r="A590" s="11" t="s">
        <v>3312</v>
      </c>
      <c r="B590" s="12">
        <v>2.5</v>
      </c>
      <c r="C590" s="12">
        <v>1.1659999999999999</v>
      </c>
      <c r="D590" s="12">
        <v>5769</v>
      </c>
      <c r="E590" s="12">
        <v>6.15</v>
      </c>
      <c r="F590" s="13">
        <v>1442</v>
      </c>
      <c r="G590" s="14" t="s">
        <v>12165</v>
      </c>
      <c r="H590" s="14">
        <v>2006</v>
      </c>
      <c r="I590" s="12">
        <v>150</v>
      </c>
      <c r="J590" s="12">
        <v>0.93</v>
      </c>
      <c r="K590" s="14">
        <v>5805</v>
      </c>
      <c r="L590" s="14" t="s">
        <v>12168</v>
      </c>
      <c r="M590" s="11" t="str">
        <f t="shared" si="12"/>
        <v>Giant</v>
      </c>
      <c r="N590" s="11" t="str">
        <f t="shared" si="13"/>
        <v>Long</v>
      </c>
      <c r="O590" s="11" t="str">
        <f t="shared" si="14"/>
        <v>Mid-Range</v>
      </c>
      <c r="P590" s="11" t="str">
        <f t="shared" si="15"/>
        <v>Medium</v>
      </c>
      <c r="Q590" s="11" t="str">
        <f t="shared" si="16"/>
        <v>Sun-like</v>
      </c>
      <c r="R590" s="11">
        <f t="shared" si="17"/>
        <v>0</v>
      </c>
    </row>
    <row r="591" spans="1:18" ht="13">
      <c r="A591" s="11" t="s">
        <v>936</v>
      </c>
      <c r="B591" s="12">
        <v>3.1800000000000002E-2</v>
      </c>
      <c r="C591" s="12">
        <v>1.1659999999999999</v>
      </c>
      <c r="D591" s="12">
        <v>3.2696000000000001</v>
      </c>
      <c r="E591" s="12">
        <v>4.4400000000000002E-2</v>
      </c>
      <c r="F591" s="13">
        <v>1442</v>
      </c>
      <c r="G591" s="14" t="s">
        <v>12165</v>
      </c>
      <c r="H591" s="14">
        <v>2006</v>
      </c>
      <c r="I591" s="12">
        <v>78.38</v>
      </c>
      <c r="J591" s="12">
        <v>1.095</v>
      </c>
      <c r="K591" s="14">
        <v>5966</v>
      </c>
      <c r="L591" s="14" t="s">
        <v>12282</v>
      </c>
      <c r="M591" s="11" t="str">
        <f t="shared" si="12"/>
        <v>Small</v>
      </c>
      <c r="N591" s="11" t="str">
        <f t="shared" si="13"/>
        <v>Ultra Short</v>
      </c>
      <c r="O591" s="11" t="str">
        <f t="shared" si="14"/>
        <v>Nearby</v>
      </c>
      <c r="P591" s="11" t="str">
        <f t="shared" si="15"/>
        <v>Medium</v>
      </c>
      <c r="Q591" s="11" t="str">
        <f t="shared" si="16"/>
        <v>Sun-like</v>
      </c>
      <c r="R591" s="11">
        <f t="shared" si="17"/>
        <v>0</v>
      </c>
    </row>
    <row r="592" spans="1:18" ht="13">
      <c r="A592" s="11" t="s">
        <v>943</v>
      </c>
      <c r="B592" s="12">
        <v>9.2200000000000004E-2</v>
      </c>
      <c r="C592" s="12">
        <v>1.1659999999999999</v>
      </c>
      <c r="D592" s="12">
        <v>1292</v>
      </c>
      <c r="E592" s="12">
        <v>2.226</v>
      </c>
      <c r="F592" s="13">
        <v>1442</v>
      </c>
      <c r="G592" s="14" t="s">
        <v>12165</v>
      </c>
      <c r="H592" s="14">
        <v>2006</v>
      </c>
      <c r="I592" s="12">
        <v>78.38</v>
      </c>
      <c r="J592" s="12">
        <v>1.095</v>
      </c>
      <c r="K592" s="14">
        <v>5966</v>
      </c>
      <c r="L592" s="14" t="s">
        <v>12283</v>
      </c>
      <c r="M592" s="11" t="str">
        <f t="shared" si="12"/>
        <v>Small</v>
      </c>
      <c r="N592" s="11" t="str">
        <f t="shared" si="13"/>
        <v>Long</v>
      </c>
      <c r="O592" s="11" t="str">
        <f t="shared" si="14"/>
        <v>Nearby</v>
      </c>
      <c r="P592" s="11" t="str">
        <f t="shared" si="15"/>
        <v>Medium</v>
      </c>
      <c r="Q592" s="11" t="str">
        <f t="shared" si="16"/>
        <v>Sun-like</v>
      </c>
      <c r="R592" s="11">
        <f t="shared" si="17"/>
        <v>0</v>
      </c>
    </row>
    <row r="593" spans="1:18" ht="13">
      <c r="A593" s="11" t="s">
        <v>947</v>
      </c>
      <c r="B593" s="12">
        <v>2.92E-2</v>
      </c>
      <c r="C593" s="12">
        <v>1.1659999999999999</v>
      </c>
      <c r="D593" s="12">
        <v>12.083</v>
      </c>
      <c r="E593" s="12">
        <v>0.1023</v>
      </c>
      <c r="F593" s="13">
        <v>1442</v>
      </c>
      <c r="G593" s="14" t="s">
        <v>12165</v>
      </c>
      <c r="H593" s="14">
        <v>2006</v>
      </c>
      <c r="I593" s="12">
        <v>87.45</v>
      </c>
      <c r="J593" s="12">
        <v>0.998</v>
      </c>
      <c r="K593" s="14">
        <v>5616</v>
      </c>
      <c r="L593" s="14" t="s">
        <v>12168</v>
      </c>
      <c r="M593" s="11" t="str">
        <f t="shared" si="12"/>
        <v>Small</v>
      </c>
      <c r="N593" s="11" t="str">
        <f t="shared" si="13"/>
        <v>Short</v>
      </c>
      <c r="O593" s="11" t="str">
        <f t="shared" si="14"/>
        <v>Nearby</v>
      </c>
      <c r="P593" s="11" t="str">
        <f t="shared" si="15"/>
        <v>Medium</v>
      </c>
      <c r="Q593" s="11" t="str">
        <f t="shared" si="16"/>
        <v>Sun-like</v>
      </c>
      <c r="R593" s="11">
        <f t="shared" si="17"/>
        <v>0</v>
      </c>
    </row>
    <row r="594" spans="1:18" ht="13">
      <c r="A594" s="11" t="s">
        <v>954</v>
      </c>
      <c r="B594" s="12">
        <v>3.8199999999999998E-2</v>
      </c>
      <c r="C594" s="12">
        <v>1.1659999999999999</v>
      </c>
      <c r="D594" s="12">
        <v>59.52</v>
      </c>
      <c r="E594" s="12">
        <v>0.29620000000000002</v>
      </c>
      <c r="F594" s="13">
        <v>1442</v>
      </c>
      <c r="G594" s="14" t="s">
        <v>12165</v>
      </c>
      <c r="H594" s="14">
        <v>2006</v>
      </c>
      <c r="I594" s="12">
        <v>87.45</v>
      </c>
      <c r="J594" s="12">
        <v>0.998</v>
      </c>
      <c r="K594" s="14">
        <v>5616</v>
      </c>
      <c r="L594" s="14" t="s">
        <v>12168</v>
      </c>
      <c r="M594" s="11" t="str">
        <f t="shared" si="12"/>
        <v>Small</v>
      </c>
      <c r="N594" s="11" t="str">
        <f t="shared" si="13"/>
        <v>Short</v>
      </c>
      <c r="O594" s="11" t="str">
        <f t="shared" si="14"/>
        <v>Nearby</v>
      </c>
      <c r="P594" s="11" t="str">
        <f t="shared" si="15"/>
        <v>Medium</v>
      </c>
      <c r="Q594" s="11" t="str">
        <f t="shared" si="16"/>
        <v>Sun-like</v>
      </c>
      <c r="R594" s="11">
        <f t="shared" si="17"/>
        <v>0</v>
      </c>
    </row>
    <row r="595" spans="1:18" ht="13">
      <c r="A595" s="11" t="s">
        <v>958</v>
      </c>
      <c r="B595" s="12">
        <v>0.1212</v>
      </c>
      <c r="C595" s="12">
        <v>1.1659999999999999</v>
      </c>
      <c r="D595" s="12">
        <v>459.3</v>
      </c>
      <c r="E595" s="12">
        <v>1.157</v>
      </c>
      <c r="F595" s="13">
        <v>1442</v>
      </c>
      <c r="G595" s="14" t="s">
        <v>12165</v>
      </c>
      <c r="H595" s="14">
        <v>2006</v>
      </c>
      <c r="I595" s="12">
        <v>87.45</v>
      </c>
      <c r="J595" s="12">
        <v>0.998</v>
      </c>
      <c r="K595" s="14">
        <v>5616</v>
      </c>
      <c r="L595" s="14" t="s">
        <v>12168</v>
      </c>
      <c r="M595" s="11" t="str">
        <f t="shared" si="12"/>
        <v>Medium</v>
      </c>
      <c r="N595" s="11" t="str">
        <f t="shared" si="13"/>
        <v>Long</v>
      </c>
      <c r="O595" s="11" t="str">
        <f t="shared" si="14"/>
        <v>Nearby</v>
      </c>
      <c r="P595" s="11" t="str">
        <f t="shared" si="15"/>
        <v>Medium</v>
      </c>
      <c r="Q595" s="11" t="str">
        <f t="shared" si="16"/>
        <v>Sun-like</v>
      </c>
      <c r="R595" s="11">
        <f t="shared" si="17"/>
        <v>0</v>
      </c>
    </row>
    <row r="596" spans="1:18" ht="13">
      <c r="A596" s="11" t="s">
        <v>12284</v>
      </c>
      <c r="B596" s="12">
        <v>2.4</v>
      </c>
      <c r="C596" s="12">
        <v>1.1659999999999999</v>
      </c>
      <c r="D596" s="12">
        <v>822.3</v>
      </c>
      <c r="E596" s="12">
        <v>2.1</v>
      </c>
      <c r="F596" s="13">
        <v>1442</v>
      </c>
      <c r="G596" s="14" t="s">
        <v>12165</v>
      </c>
      <c r="H596" s="14">
        <v>2006</v>
      </c>
      <c r="I596" s="12">
        <v>298.39999999999998</v>
      </c>
      <c r="J596" s="12">
        <v>1.74</v>
      </c>
      <c r="K596" s="14">
        <v>4850</v>
      </c>
      <c r="L596" s="14" t="s">
        <v>12285</v>
      </c>
      <c r="M596" s="11" t="str">
        <f t="shared" si="12"/>
        <v>Giant</v>
      </c>
      <c r="N596" s="11" t="str">
        <f t="shared" si="13"/>
        <v>Long</v>
      </c>
      <c r="O596" s="11" t="str">
        <f t="shared" si="14"/>
        <v>Mid-Range</v>
      </c>
      <c r="P596" s="11" t="str">
        <f t="shared" si="15"/>
        <v>Medium</v>
      </c>
      <c r="Q596" s="11" t="str">
        <f t="shared" si="16"/>
        <v>Sun-like</v>
      </c>
      <c r="R596" s="11">
        <f t="shared" si="17"/>
        <v>0</v>
      </c>
    </row>
    <row r="597" spans="1:18" ht="13">
      <c r="A597" s="11" t="s">
        <v>9425</v>
      </c>
      <c r="B597" s="12">
        <v>1.79</v>
      </c>
      <c r="C597" s="12">
        <v>1.1659999999999999</v>
      </c>
      <c r="D597" s="12">
        <v>926.4</v>
      </c>
      <c r="E597" s="12">
        <v>2.02</v>
      </c>
      <c r="F597" s="13">
        <v>1442</v>
      </c>
      <c r="G597" s="14" t="s">
        <v>12165</v>
      </c>
      <c r="H597" s="14">
        <v>2006</v>
      </c>
      <c r="I597" s="12">
        <v>269</v>
      </c>
      <c r="J597" s="12">
        <v>1.28</v>
      </c>
      <c r="K597" s="14">
        <v>4891</v>
      </c>
      <c r="L597" s="14" t="s">
        <v>12286</v>
      </c>
      <c r="M597" s="11" t="str">
        <f t="shared" si="12"/>
        <v>Giant</v>
      </c>
      <c r="N597" s="11" t="str">
        <f t="shared" si="13"/>
        <v>Long</v>
      </c>
      <c r="O597" s="11" t="str">
        <f t="shared" si="14"/>
        <v>Mid-Range</v>
      </c>
      <c r="P597" s="11" t="str">
        <f t="shared" si="15"/>
        <v>Medium</v>
      </c>
      <c r="Q597" s="11" t="str">
        <f t="shared" si="16"/>
        <v>Sun-like</v>
      </c>
      <c r="R597" s="11">
        <f t="shared" si="17"/>
        <v>0</v>
      </c>
    </row>
    <row r="598" spans="1:18" ht="13">
      <c r="A598" s="11" t="s">
        <v>650</v>
      </c>
      <c r="B598" s="12">
        <v>2.14</v>
      </c>
      <c r="C598" s="12">
        <v>1.1659999999999999</v>
      </c>
      <c r="D598" s="12">
        <v>464.3</v>
      </c>
      <c r="E598" s="12">
        <v>1.29</v>
      </c>
      <c r="F598" s="13">
        <v>1442</v>
      </c>
      <c r="G598" s="14" t="s">
        <v>12165</v>
      </c>
      <c r="H598" s="14">
        <v>2006</v>
      </c>
      <c r="I598" s="12">
        <v>344.07</v>
      </c>
      <c r="J598" s="12">
        <v>1.48</v>
      </c>
      <c r="K598" s="14">
        <v>4989</v>
      </c>
      <c r="L598" s="14" t="s">
        <v>12287</v>
      </c>
      <c r="M598" s="11" t="str">
        <f t="shared" si="12"/>
        <v>Giant</v>
      </c>
      <c r="N598" s="11" t="str">
        <f t="shared" si="13"/>
        <v>Long</v>
      </c>
      <c r="O598" s="11" t="str">
        <f t="shared" si="14"/>
        <v>Mid-Range</v>
      </c>
      <c r="P598" s="11" t="str">
        <f t="shared" si="15"/>
        <v>Medium</v>
      </c>
      <c r="Q598" s="11" t="str">
        <f t="shared" si="16"/>
        <v>Sun-like</v>
      </c>
      <c r="R598" s="11">
        <f t="shared" si="17"/>
        <v>0</v>
      </c>
    </row>
    <row r="599" spans="1:18" ht="13">
      <c r="A599" s="11" t="s">
        <v>7275</v>
      </c>
      <c r="B599" s="12">
        <v>26.77</v>
      </c>
      <c r="C599" s="12">
        <v>1.1659999999999999</v>
      </c>
      <c r="D599" s="12">
        <v>14763.405000000001</v>
      </c>
      <c r="E599" s="12">
        <v>12.4</v>
      </c>
      <c r="F599" s="13">
        <v>1442</v>
      </c>
      <c r="G599" s="14" t="s">
        <v>12165</v>
      </c>
      <c r="H599" s="14">
        <v>2006</v>
      </c>
      <c r="I599" s="12">
        <v>141.9</v>
      </c>
      <c r="J599" s="12">
        <v>0.76</v>
      </c>
      <c r="K599" s="14">
        <v>5868</v>
      </c>
      <c r="L599" s="14" t="s">
        <v>12168</v>
      </c>
      <c r="M599" s="11" t="str">
        <f t="shared" si="12"/>
        <v>Giant</v>
      </c>
      <c r="N599" s="11" t="str">
        <f t="shared" si="13"/>
        <v>Long</v>
      </c>
      <c r="O599" s="11" t="str">
        <f t="shared" si="14"/>
        <v>Mid-Range</v>
      </c>
      <c r="P599" s="11" t="str">
        <f t="shared" si="15"/>
        <v>Medium</v>
      </c>
      <c r="Q599" s="11" t="str">
        <f t="shared" si="16"/>
        <v>Sun-like</v>
      </c>
      <c r="R599" s="11">
        <f t="shared" si="17"/>
        <v>0</v>
      </c>
    </row>
    <row r="600" spans="1:18" ht="13">
      <c r="A600" s="11" t="s">
        <v>962</v>
      </c>
      <c r="B600" s="12">
        <v>0.2</v>
      </c>
      <c r="C600" s="12">
        <v>1.1659999999999999</v>
      </c>
      <c r="D600" s="12">
        <v>330</v>
      </c>
      <c r="E600" s="12">
        <v>0.89</v>
      </c>
      <c r="F600" s="13">
        <v>1442</v>
      </c>
      <c r="G600" s="14" t="s">
        <v>12165</v>
      </c>
      <c r="H600" s="14">
        <v>2006</v>
      </c>
      <c r="I600" s="12">
        <v>132.19999999999999</v>
      </c>
      <c r="J600" s="12">
        <v>0.68</v>
      </c>
      <c r="K600" s="14">
        <v>5181</v>
      </c>
      <c r="L600" s="14" t="s">
        <v>12288</v>
      </c>
      <c r="M600" s="11" t="str">
        <f t="shared" si="12"/>
        <v>Medium</v>
      </c>
      <c r="N600" s="11" t="str">
        <f t="shared" si="13"/>
        <v>Long</v>
      </c>
      <c r="O600" s="11" t="str">
        <f t="shared" si="14"/>
        <v>Mid-Range</v>
      </c>
      <c r="P600" s="11" t="str">
        <f t="shared" si="15"/>
        <v>Medium</v>
      </c>
      <c r="Q600" s="11" t="str">
        <f t="shared" si="16"/>
        <v>Sun-like</v>
      </c>
      <c r="R600" s="11">
        <f t="shared" si="17"/>
        <v>0</v>
      </c>
    </row>
    <row r="601" spans="1:18" ht="13">
      <c r="A601" s="11" t="s">
        <v>12289</v>
      </c>
      <c r="B601" s="12">
        <v>0.86499999999999999</v>
      </c>
      <c r="C601" s="12">
        <v>1.1659999999999999</v>
      </c>
      <c r="D601" s="12">
        <v>19.382000000000001</v>
      </c>
      <c r="E601" s="12">
        <v>0.154</v>
      </c>
      <c r="F601" s="13">
        <v>1442</v>
      </c>
      <c r="G601" s="14" t="s">
        <v>12165</v>
      </c>
      <c r="H601" s="14">
        <v>2006</v>
      </c>
      <c r="I601" s="12">
        <v>218.2</v>
      </c>
      <c r="J601" s="12">
        <v>1.29</v>
      </c>
      <c r="K601" s="14">
        <v>6255</v>
      </c>
      <c r="L601" s="14" t="s">
        <v>12168</v>
      </c>
      <c r="M601" s="11" t="str">
        <f t="shared" si="12"/>
        <v>Medium</v>
      </c>
      <c r="N601" s="11" t="str">
        <f t="shared" si="13"/>
        <v>Short</v>
      </c>
      <c r="O601" s="11" t="str">
        <f t="shared" si="14"/>
        <v>Mid-Range</v>
      </c>
      <c r="P601" s="11" t="str">
        <f t="shared" si="15"/>
        <v>Medium</v>
      </c>
      <c r="Q601" s="11" t="str">
        <f t="shared" si="16"/>
        <v>Hot</v>
      </c>
      <c r="R601" s="11">
        <f t="shared" si="17"/>
        <v>0</v>
      </c>
    </row>
    <row r="602" spans="1:18" ht="13">
      <c r="A602" s="11" t="s">
        <v>12290</v>
      </c>
      <c r="B602" s="12">
        <v>5.13</v>
      </c>
      <c r="C602" s="12">
        <v>1.1659999999999999</v>
      </c>
      <c r="D602" s="12">
        <v>931</v>
      </c>
      <c r="E602" s="12">
        <v>2.0299999999999998</v>
      </c>
      <c r="F602" s="13">
        <v>1442</v>
      </c>
      <c r="G602" s="14" t="s">
        <v>12165</v>
      </c>
      <c r="H602" s="14">
        <v>2006</v>
      </c>
      <c r="I602" s="12">
        <v>218.2</v>
      </c>
      <c r="J602" s="12">
        <v>1.29</v>
      </c>
      <c r="K602" s="14">
        <v>6255</v>
      </c>
      <c r="L602" s="14" t="s">
        <v>12168</v>
      </c>
      <c r="M602" s="11" t="str">
        <f t="shared" si="12"/>
        <v>Giant</v>
      </c>
      <c r="N602" s="11" t="str">
        <f t="shared" si="13"/>
        <v>Long</v>
      </c>
      <c r="O602" s="11" t="str">
        <f t="shared" si="14"/>
        <v>Mid-Range</v>
      </c>
      <c r="P602" s="11" t="str">
        <f t="shared" si="15"/>
        <v>Medium</v>
      </c>
      <c r="Q602" s="11" t="str">
        <f t="shared" si="16"/>
        <v>Hot</v>
      </c>
      <c r="R602" s="11">
        <f t="shared" si="17"/>
        <v>0</v>
      </c>
    </row>
    <row r="603" spans="1:18" ht="13">
      <c r="A603" s="11" t="s">
        <v>12291</v>
      </c>
      <c r="B603" s="12">
        <v>0.41499999999999998</v>
      </c>
      <c r="C603" s="12">
        <v>1.026</v>
      </c>
      <c r="D603" s="12">
        <v>11.53533</v>
      </c>
      <c r="E603" s="12">
        <v>0.10970000000000001</v>
      </c>
      <c r="F603" s="13">
        <v>1228.3</v>
      </c>
      <c r="G603" s="14" t="s">
        <v>12173</v>
      </c>
      <c r="H603" s="14">
        <v>2006</v>
      </c>
      <c r="I603" s="12">
        <v>260.12099999999998</v>
      </c>
      <c r="J603" s="12">
        <v>1.3240000000000001</v>
      </c>
      <c r="K603" s="14">
        <v>5521</v>
      </c>
      <c r="L603" s="14" t="s">
        <v>12168</v>
      </c>
      <c r="M603" s="11" t="str">
        <f t="shared" si="12"/>
        <v>Medium</v>
      </c>
      <c r="N603" s="11" t="str">
        <f t="shared" si="13"/>
        <v>Short</v>
      </c>
      <c r="O603" s="11" t="str">
        <f t="shared" si="14"/>
        <v>Mid-Range</v>
      </c>
      <c r="P603" s="11" t="str">
        <f t="shared" si="15"/>
        <v>Medium</v>
      </c>
      <c r="Q603" s="11" t="str">
        <f t="shared" si="16"/>
        <v>Sun-like</v>
      </c>
      <c r="R603" s="11">
        <f t="shared" si="17"/>
        <v>0</v>
      </c>
    </row>
    <row r="604" spans="1:18" ht="13">
      <c r="A604" s="11" t="s">
        <v>1710</v>
      </c>
      <c r="B604" s="12">
        <v>7.8</v>
      </c>
      <c r="C604" s="12">
        <v>1.1659999999999999</v>
      </c>
      <c r="D604" s="12">
        <v>1455</v>
      </c>
      <c r="E604" s="12">
        <v>3.4</v>
      </c>
      <c r="F604" s="13">
        <v>1442</v>
      </c>
      <c r="G604" s="14" t="s">
        <v>12165</v>
      </c>
      <c r="H604" s="14">
        <v>2006</v>
      </c>
      <c r="I604" s="12">
        <v>533</v>
      </c>
      <c r="J604" s="12">
        <v>2.4</v>
      </c>
      <c r="K604" s="14">
        <v>4815</v>
      </c>
      <c r="L604" s="14" t="s">
        <v>12168</v>
      </c>
      <c r="M604" s="11" t="str">
        <f t="shared" si="12"/>
        <v>Giant</v>
      </c>
      <c r="N604" s="11" t="str">
        <f t="shared" si="13"/>
        <v>Long</v>
      </c>
      <c r="O604" s="11" t="str">
        <f t="shared" si="14"/>
        <v>Far</v>
      </c>
      <c r="P604" s="11" t="str">
        <f t="shared" si="15"/>
        <v>Medium</v>
      </c>
      <c r="Q604" s="11" t="str">
        <f t="shared" si="16"/>
        <v>Sun-like</v>
      </c>
      <c r="R604" s="11">
        <f t="shared" si="17"/>
        <v>0</v>
      </c>
    </row>
    <row r="605" spans="1:18" ht="13">
      <c r="A605" s="11" t="s">
        <v>1718</v>
      </c>
      <c r="B605" s="12">
        <v>0.45100000000000001</v>
      </c>
      <c r="C605" s="12">
        <v>1.1659999999999999</v>
      </c>
      <c r="D605" s="12">
        <v>94.44</v>
      </c>
      <c r="E605" s="12">
        <v>0.41499999999999998</v>
      </c>
      <c r="F605" s="13">
        <v>1442</v>
      </c>
      <c r="G605" s="14" t="s">
        <v>12165</v>
      </c>
      <c r="H605" s="14">
        <v>2006</v>
      </c>
      <c r="I605" s="12">
        <v>118</v>
      </c>
      <c r="J605" s="12">
        <v>1.07</v>
      </c>
      <c r="K605" s="14">
        <v>5600</v>
      </c>
      <c r="L605" s="14" t="s">
        <v>12168</v>
      </c>
      <c r="M605" s="11" t="str">
        <f t="shared" si="12"/>
        <v>Medium</v>
      </c>
      <c r="N605" s="11" t="str">
        <f t="shared" si="13"/>
        <v>Short</v>
      </c>
      <c r="O605" s="11" t="str">
        <f t="shared" si="14"/>
        <v>Mid-Range</v>
      </c>
      <c r="P605" s="11" t="str">
        <f t="shared" si="15"/>
        <v>Medium</v>
      </c>
      <c r="Q605" s="11" t="str">
        <f t="shared" si="16"/>
        <v>Sun-like</v>
      </c>
      <c r="R605" s="11">
        <f t="shared" si="17"/>
        <v>0</v>
      </c>
    </row>
    <row r="606" spans="1:18" ht="13">
      <c r="A606" s="11" t="s">
        <v>1719</v>
      </c>
      <c r="B606" s="12">
        <v>1.33</v>
      </c>
      <c r="C606" s="12">
        <v>1.1659999999999999</v>
      </c>
      <c r="D606" s="12">
        <v>201.99</v>
      </c>
      <c r="E606" s="12">
        <v>0.68899999999999995</v>
      </c>
      <c r="F606" s="13">
        <v>1442</v>
      </c>
      <c r="G606" s="14" t="s">
        <v>12165</v>
      </c>
      <c r="H606" s="14">
        <v>2006</v>
      </c>
      <c r="I606" s="12">
        <v>118</v>
      </c>
      <c r="J606" s="12">
        <v>1.07</v>
      </c>
      <c r="K606" s="14">
        <v>5600</v>
      </c>
      <c r="L606" s="14" t="s">
        <v>12168</v>
      </c>
      <c r="M606" s="11" t="str">
        <f t="shared" si="12"/>
        <v>Giant</v>
      </c>
      <c r="N606" s="11" t="str">
        <f t="shared" si="13"/>
        <v>Long</v>
      </c>
      <c r="O606" s="11" t="str">
        <f t="shared" si="14"/>
        <v>Mid-Range</v>
      </c>
      <c r="P606" s="11" t="str">
        <f t="shared" si="15"/>
        <v>Medium</v>
      </c>
      <c r="Q606" s="11" t="str">
        <f t="shared" si="16"/>
        <v>Sun-like</v>
      </c>
      <c r="R606" s="11">
        <f t="shared" si="17"/>
        <v>0</v>
      </c>
    </row>
    <row r="607" spans="1:18" ht="13">
      <c r="A607" s="11" t="s">
        <v>1720</v>
      </c>
      <c r="B607" s="12">
        <v>1.18</v>
      </c>
      <c r="C607" s="12">
        <v>1.1659999999999999</v>
      </c>
      <c r="D607" s="12">
        <v>1069.8</v>
      </c>
      <c r="E607" s="12">
        <v>2.09</v>
      </c>
      <c r="F607" s="13">
        <v>1442</v>
      </c>
      <c r="G607" s="14" t="s">
        <v>12165</v>
      </c>
      <c r="H607" s="14">
        <v>2006</v>
      </c>
      <c r="I607" s="12">
        <v>118</v>
      </c>
      <c r="J607" s="12">
        <v>1.07</v>
      </c>
      <c r="K607" s="14">
        <v>5600</v>
      </c>
      <c r="L607" s="14" t="s">
        <v>12168</v>
      </c>
      <c r="M607" s="11" t="str">
        <f t="shared" si="12"/>
        <v>Giant</v>
      </c>
      <c r="N607" s="11" t="str">
        <f t="shared" si="13"/>
        <v>Long</v>
      </c>
      <c r="O607" s="11" t="str">
        <f t="shared" si="14"/>
        <v>Mid-Range</v>
      </c>
      <c r="P607" s="11" t="str">
        <f t="shared" si="15"/>
        <v>Medium</v>
      </c>
      <c r="Q607" s="11" t="str">
        <f t="shared" si="16"/>
        <v>Sun-like</v>
      </c>
      <c r="R607" s="11">
        <f t="shared" si="17"/>
        <v>0</v>
      </c>
    </row>
    <row r="608" spans="1:18" ht="13">
      <c r="A608" s="11" t="s">
        <v>1721</v>
      </c>
      <c r="B608" s="12">
        <v>0.66</v>
      </c>
      <c r="C608" s="12">
        <v>1.1659999999999999</v>
      </c>
      <c r="D608" s="12">
        <v>5000</v>
      </c>
      <c r="E608" s="12">
        <v>5</v>
      </c>
      <c r="F608" s="13">
        <v>1442</v>
      </c>
      <c r="G608" s="14" t="s">
        <v>12165</v>
      </c>
      <c r="H608" s="14">
        <v>2006</v>
      </c>
      <c r="I608" s="12">
        <v>118</v>
      </c>
      <c r="J608" s="12">
        <v>1.07</v>
      </c>
      <c r="K608" s="14">
        <v>5600</v>
      </c>
      <c r="L608" s="14" t="s">
        <v>12168</v>
      </c>
      <c r="M608" s="11" t="str">
        <f t="shared" si="12"/>
        <v>Medium</v>
      </c>
      <c r="N608" s="11" t="str">
        <f t="shared" si="13"/>
        <v>Long</v>
      </c>
      <c r="O608" s="11" t="str">
        <f t="shared" si="14"/>
        <v>Mid-Range</v>
      </c>
      <c r="P608" s="11" t="str">
        <f t="shared" si="15"/>
        <v>Medium</v>
      </c>
      <c r="Q608" s="11" t="str">
        <f t="shared" si="16"/>
        <v>Sun-like</v>
      </c>
      <c r="R608" s="11">
        <f t="shared" si="17"/>
        <v>0</v>
      </c>
    </row>
    <row r="609" spans="1:18" ht="13">
      <c r="A609" s="11" t="s">
        <v>1190</v>
      </c>
      <c r="B609" s="12">
        <v>5.3</v>
      </c>
      <c r="C609" s="12">
        <v>1.1659999999999999</v>
      </c>
      <c r="D609" s="12">
        <v>6005</v>
      </c>
      <c r="E609" s="12">
        <v>6.8</v>
      </c>
      <c r="F609" s="13">
        <v>1442</v>
      </c>
      <c r="G609" s="14" t="s">
        <v>12165</v>
      </c>
      <c r="H609" s="14">
        <v>2006</v>
      </c>
      <c r="I609" s="12">
        <v>83.6</v>
      </c>
      <c r="J609" s="12">
        <v>1.23</v>
      </c>
      <c r="K609" s="14">
        <v>6245</v>
      </c>
      <c r="L609" s="14" t="s">
        <v>12168</v>
      </c>
      <c r="M609" s="11" t="str">
        <f t="shared" si="12"/>
        <v>Giant</v>
      </c>
      <c r="N609" s="11" t="str">
        <f t="shared" si="13"/>
        <v>Long</v>
      </c>
      <c r="O609" s="11" t="str">
        <f t="shared" si="14"/>
        <v>Nearby</v>
      </c>
      <c r="P609" s="11" t="str">
        <f t="shared" si="15"/>
        <v>Medium</v>
      </c>
      <c r="Q609" s="11" t="str">
        <f t="shared" si="16"/>
        <v>Hot</v>
      </c>
      <c r="R609" s="11">
        <f t="shared" si="17"/>
        <v>0</v>
      </c>
    </row>
    <row r="610" spans="1:18" ht="13">
      <c r="A610" s="11" t="s">
        <v>964</v>
      </c>
      <c r="B610" s="12">
        <v>3.07</v>
      </c>
      <c r="C610" s="12">
        <v>1.1659999999999999</v>
      </c>
      <c r="D610" s="12">
        <v>1299</v>
      </c>
      <c r="E610" s="12">
        <v>2.78</v>
      </c>
      <c r="F610" s="13">
        <v>1442</v>
      </c>
      <c r="G610" s="14" t="s">
        <v>12165</v>
      </c>
      <c r="H610" s="14">
        <v>2006</v>
      </c>
      <c r="I610" s="12">
        <v>318.01</v>
      </c>
      <c r="J610" s="12">
        <v>3.5</v>
      </c>
      <c r="K610" s="14">
        <v>4922</v>
      </c>
      <c r="L610" s="14" t="s">
        <v>12168</v>
      </c>
      <c r="M610" s="11" t="str">
        <f t="shared" si="12"/>
        <v>Giant</v>
      </c>
      <c r="N610" s="11" t="str">
        <f t="shared" si="13"/>
        <v>Long</v>
      </c>
      <c r="O610" s="11" t="str">
        <f t="shared" si="14"/>
        <v>Mid-Range</v>
      </c>
      <c r="P610" s="11" t="str">
        <f t="shared" si="15"/>
        <v>Medium</v>
      </c>
      <c r="Q610" s="11" t="str">
        <f t="shared" si="16"/>
        <v>Sun-like</v>
      </c>
      <c r="R610" s="11">
        <f t="shared" si="17"/>
        <v>0</v>
      </c>
    </row>
    <row r="611" spans="1:18" ht="13">
      <c r="A611" s="11" t="s">
        <v>3313</v>
      </c>
      <c r="B611" s="12">
        <v>1.21</v>
      </c>
      <c r="C611" s="12">
        <v>1.1659999999999999</v>
      </c>
      <c r="D611" s="12">
        <v>2.1974</v>
      </c>
      <c r="E611" s="12">
        <v>3.7900000000000003E-2</v>
      </c>
      <c r="F611" s="13">
        <v>1442</v>
      </c>
      <c r="G611" s="14" t="s">
        <v>12165</v>
      </c>
      <c r="H611" s="14">
        <v>2006</v>
      </c>
      <c r="I611" s="12">
        <v>159</v>
      </c>
      <c r="J611" s="12">
        <v>1.51</v>
      </c>
      <c r="K611" s="14">
        <v>6380</v>
      </c>
      <c r="L611" s="14" t="s">
        <v>12168</v>
      </c>
      <c r="M611" s="11" t="str">
        <f t="shared" si="12"/>
        <v>Giant</v>
      </c>
      <c r="N611" s="11" t="str">
        <f t="shared" si="13"/>
        <v>Ultra Short</v>
      </c>
      <c r="O611" s="11" t="str">
        <f t="shared" si="14"/>
        <v>Mid-Range</v>
      </c>
      <c r="P611" s="11" t="str">
        <f t="shared" si="15"/>
        <v>Medium</v>
      </c>
      <c r="Q611" s="11" t="str">
        <f t="shared" si="16"/>
        <v>Hot</v>
      </c>
      <c r="R611" s="11">
        <f t="shared" si="17"/>
        <v>0</v>
      </c>
    </row>
    <row r="612" spans="1:18" ht="13">
      <c r="A612" s="11" t="s">
        <v>652</v>
      </c>
      <c r="B612" s="12">
        <v>2.23</v>
      </c>
      <c r="C612" s="12">
        <v>1.1659999999999999</v>
      </c>
      <c r="D612" s="12">
        <v>176.3</v>
      </c>
      <c r="E612" s="12">
        <v>0.76</v>
      </c>
      <c r="F612" s="13">
        <v>1442</v>
      </c>
      <c r="G612" s="14" t="s">
        <v>12165</v>
      </c>
      <c r="H612" s="14">
        <v>2006</v>
      </c>
      <c r="I612" s="12">
        <v>443</v>
      </c>
      <c r="J612" s="12">
        <v>1.23</v>
      </c>
      <c r="K612" s="14">
        <v>4769</v>
      </c>
      <c r="L612" s="14" t="s">
        <v>653</v>
      </c>
      <c r="M612" s="11" t="str">
        <f t="shared" si="12"/>
        <v>Giant</v>
      </c>
      <c r="N612" s="11" t="str">
        <f t="shared" si="13"/>
        <v>Long</v>
      </c>
      <c r="O612" s="11" t="str">
        <f t="shared" si="14"/>
        <v>Mid-Range</v>
      </c>
      <c r="P612" s="11" t="str">
        <f t="shared" si="15"/>
        <v>Medium</v>
      </c>
      <c r="Q612" s="11" t="str">
        <f t="shared" si="16"/>
        <v>Sun-like</v>
      </c>
      <c r="R612" s="11">
        <f t="shared" si="17"/>
        <v>0</v>
      </c>
    </row>
    <row r="613" spans="1:18" ht="13">
      <c r="A613" s="11" t="s">
        <v>12292</v>
      </c>
      <c r="B613" s="12">
        <v>2.2799999999999998</v>
      </c>
      <c r="C613" s="12">
        <v>1.1659999999999999</v>
      </c>
      <c r="D613" s="12">
        <v>2730</v>
      </c>
      <c r="E613" s="12">
        <v>4.5999999999999996</v>
      </c>
      <c r="F613" s="13">
        <v>1442</v>
      </c>
      <c r="G613" s="14" t="s">
        <v>12165</v>
      </c>
      <c r="H613" s="14">
        <v>2006</v>
      </c>
      <c r="I613" s="12">
        <v>748</v>
      </c>
      <c r="J613" s="12">
        <v>1.75</v>
      </c>
      <c r="K613" s="14">
        <v>5601</v>
      </c>
      <c r="L613" s="14" t="s">
        <v>12168</v>
      </c>
      <c r="M613" s="11" t="str">
        <f t="shared" si="12"/>
        <v>Giant</v>
      </c>
      <c r="N613" s="11" t="str">
        <f t="shared" si="13"/>
        <v>Long</v>
      </c>
      <c r="O613" s="11" t="str">
        <f t="shared" si="14"/>
        <v>Far</v>
      </c>
      <c r="P613" s="11" t="str">
        <f t="shared" si="15"/>
        <v>Medium</v>
      </c>
      <c r="Q613" s="11" t="str">
        <f t="shared" si="16"/>
        <v>Sun-like</v>
      </c>
      <c r="R613" s="11">
        <f t="shared" si="17"/>
        <v>0</v>
      </c>
    </row>
    <row r="614" spans="1:18" ht="13">
      <c r="A614" s="11" t="s">
        <v>601</v>
      </c>
      <c r="B614" s="12">
        <v>2.026E-2</v>
      </c>
      <c r="C614" s="12">
        <v>1.1659999999999999</v>
      </c>
      <c r="D614" s="12">
        <v>5.7715199999999998</v>
      </c>
      <c r="E614" s="12">
        <v>6.3399999999999998E-2</v>
      </c>
      <c r="F614" s="13">
        <v>1442</v>
      </c>
      <c r="G614" s="14" t="s">
        <v>12165</v>
      </c>
      <c r="H614" s="14">
        <v>2006</v>
      </c>
      <c r="I614" s="12">
        <v>76.55</v>
      </c>
      <c r="J614" s="12">
        <v>1.02</v>
      </c>
      <c r="K614" s="14">
        <v>5765</v>
      </c>
      <c r="L614" s="14" t="s">
        <v>12168</v>
      </c>
      <c r="M614" s="11" t="str">
        <f t="shared" si="12"/>
        <v>Small</v>
      </c>
      <c r="N614" s="11" t="str">
        <f t="shared" si="13"/>
        <v>Ultra Short</v>
      </c>
      <c r="O614" s="11" t="str">
        <f t="shared" si="14"/>
        <v>Nearby</v>
      </c>
      <c r="P614" s="11" t="str">
        <f t="shared" si="15"/>
        <v>Medium</v>
      </c>
      <c r="Q614" s="11" t="str">
        <f t="shared" si="16"/>
        <v>Sun-like</v>
      </c>
      <c r="R614" s="11">
        <f t="shared" si="17"/>
        <v>0</v>
      </c>
    </row>
    <row r="615" spans="1:18" ht="13">
      <c r="A615" s="11" t="s">
        <v>784</v>
      </c>
      <c r="B615" s="12">
        <v>1.7590000000000001E-2</v>
      </c>
      <c r="C615" s="12">
        <v>1.1659999999999999</v>
      </c>
      <c r="D615" s="12">
        <v>13.5052</v>
      </c>
      <c r="E615" s="12">
        <v>0.11169999999999999</v>
      </c>
      <c r="F615" s="13">
        <v>1442</v>
      </c>
      <c r="G615" s="14" t="s">
        <v>12165</v>
      </c>
      <c r="H615" s="14">
        <v>2006</v>
      </c>
      <c r="I615" s="12">
        <v>76.5</v>
      </c>
      <c r="J615" s="12">
        <v>1.02</v>
      </c>
      <c r="K615" s="14">
        <v>5765</v>
      </c>
      <c r="L615" s="14" t="s">
        <v>12293</v>
      </c>
      <c r="M615" s="11" t="str">
        <f t="shared" si="12"/>
        <v>Small</v>
      </c>
      <c r="N615" s="11" t="str">
        <f t="shared" si="13"/>
        <v>Short</v>
      </c>
      <c r="O615" s="11" t="str">
        <f t="shared" si="14"/>
        <v>Nearby</v>
      </c>
      <c r="P615" s="11" t="str">
        <f t="shared" si="15"/>
        <v>Medium</v>
      </c>
      <c r="Q615" s="11" t="str">
        <f t="shared" si="16"/>
        <v>Sun-like</v>
      </c>
      <c r="R615" s="11">
        <f t="shared" si="17"/>
        <v>0</v>
      </c>
    </row>
    <row r="616" spans="1:18" ht="13">
      <c r="A616" s="11" t="s">
        <v>794</v>
      </c>
      <c r="B616" s="12">
        <v>47</v>
      </c>
      <c r="C616" s="12">
        <v>1.1659999999999999</v>
      </c>
      <c r="D616" s="12">
        <v>79.417900000000003</v>
      </c>
      <c r="E616" s="12">
        <v>0.36099999999999999</v>
      </c>
      <c r="F616" s="13">
        <v>1442</v>
      </c>
      <c r="G616" s="14" t="s">
        <v>12165</v>
      </c>
      <c r="H616" s="14">
        <v>2006</v>
      </c>
      <c r="I616" s="12">
        <v>127</v>
      </c>
      <c r="J616" s="12">
        <v>0.96</v>
      </c>
      <c r="K616" s="14">
        <v>5491</v>
      </c>
      <c r="L616" s="14" t="s">
        <v>12294</v>
      </c>
      <c r="M616" s="11" t="str">
        <f t="shared" si="12"/>
        <v>Giant</v>
      </c>
      <c r="N616" s="11" t="str">
        <f t="shared" si="13"/>
        <v>Short</v>
      </c>
      <c r="O616" s="11" t="str">
        <f t="shared" si="14"/>
        <v>Mid-Range</v>
      </c>
      <c r="P616" s="11" t="str">
        <f t="shared" si="15"/>
        <v>Medium</v>
      </c>
      <c r="Q616" s="11" t="str">
        <f t="shared" si="16"/>
        <v>Sun-like</v>
      </c>
      <c r="R616" s="11">
        <f t="shared" si="17"/>
        <v>0</v>
      </c>
    </row>
    <row r="617" spans="1:18" ht="13">
      <c r="A617" s="11" t="s">
        <v>4967</v>
      </c>
      <c r="B617" s="12">
        <v>7.7700000000000005E-2</v>
      </c>
      <c r="C617" s="12">
        <v>1.1659999999999999</v>
      </c>
      <c r="D617" s="12">
        <v>86.54</v>
      </c>
      <c r="E617" s="12">
        <v>0.31929999999999997</v>
      </c>
      <c r="F617" s="13">
        <v>1442</v>
      </c>
      <c r="G617" s="14" t="s">
        <v>12165</v>
      </c>
      <c r="H617" s="14">
        <v>2006</v>
      </c>
      <c r="I617" s="12">
        <v>35.01</v>
      </c>
      <c r="J617" s="12">
        <v>0.57999999999999996</v>
      </c>
      <c r="K617" s="14">
        <v>4090</v>
      </c>
      <c r="L617" s="14" t="s">
        <v>12168</v>
      </c>
      <c r="M617" s="11" t="str">
        <f t="shared" si="12"/>
        <v>Small</v>
      </c>
      <c r="N617" s="11" t="str">
        <f t="shared" si="13"/>
        <v>Short</v>
      </c>
      <c r="O617" s="11" t="str">
        <f t="shared" si="14"/>
        <v>Nearby</v>
      </c>
      <c r="P617" s="11" t="str">
        <f t="shared" si="15"/>
        <v>Medium</v>
      </c>
      <c r="Q617" s="11" t="str">
        <f t="shared" si="16"/>
        <v>Sun-like</v>
      </c>
      <c r="R617" s="11">
        <f t="shared" si="17"/>
        <v>0</v>
      </c>
    </row>
    <row r="618" spans="1:18" ht="13">
      <c r="A618" s="11" t="s">
        <v>5488</v>
      </c>
      <c r="B618" s="12">
        <v>1.121</v>
      </c>
      <c r="C618" s="12">
        <v>1.25</v>
      </c>
      <c r="D618" s="12">
        <v>676.6</v>
      </c>
      <c r="E618" s="12">
        <v>1.7</v>
      </c>
      <c r="F618" s="13">
        <v>1442</v>
      </c>
      <c r="G618" s="14" t="s">
        <v>12165</v>
      </c>
      <c r="H618" s="14">
        <v>2006</v>
      </c>
      <c r="I618" s="12">
        <v>389.9</v>
      </c>
      <c r="J618" s="12">
        <v>1.43</v>
      </c>
      <c r="K618" s="14">
        <v>4946</v>
      </c>
      <c r="L618" s="14" t="s">
        <v>12168</v>
      </c>
      <c r="M618" s="11" t="str">
        <f t="shared" si="12"/>
        <v>Giant</v>
      </c>
      <c r="N618" s="11" t="str">
        <f t="shared" si="13"/>
        <v>Long</v>
      </c>
      <c r="O618" s="11" t="str">
        <f t="shared" si="14"/>
        <v>Mid-Range</v>
      </c>
      <c r="P618" s="11" t="str">
        <f t="shared" si="15"/>
        <v>Medium</v>
      </c>
      <c r="Q618" s="11" t="str">
        <f t="shared" si="16"/>
        <v>Sun-like</v>
      </c>
      <c r="R618" s="11">
        <f t="shared" si="17"/>
        <v>0</v>
      </c>
    </row>
    <row r="619" spans="1:18" ht="13">
      <c r="A619" s="11" t="s">
        <v>12295</v>
      </c>
      <c r="B619" s="12">
        <v>5.14</v>
      </c>
      <c r="C619" s="12">
        <v>1.1659999999999999</v>
      </c>
      <c r="D619" s="12">
        <v>116.596</v>
      </c>
      <c r="E619" s="12">
        <v>0.52200000000000002</v>
      </c>
      <c r="F619" s="13">
        <v>1442</v>
      </c>
      <c r="G619" s="14" t="s">
        <v>12165</v>
      </c>
      <c r="H619" s="14">
        <v>2006</v>
      </c>
      <c r="I619" s="12">
        <v>342.2</v>
      </c>
      <c r="J619" s="12">
        <v>1.38</v>
      </c>
      <c r="K619" s="14">
        <v>5972</v>
      </c>
      <c r="L619" s="14" t="s">
        <v>12168</v>
      </c>
      <c r="M619" s="11" t="str">
        <f t="shared" si="12"/>
        <v>Giant</v>
      </c>
      <c r="N619" s="11" t="str">
        <f t="shared" si="13"/>
        <v>Long</v>
      </c>
      <c r="O619" s="11" t="str">
        <f t="shared" si="14"/>
        <v>Mid-Range</v>
      </c>
      <c r="P619" s="11" t="str">
        <f t="shared" si="15"/>
        <v>Medium</v>
      </c>
      <c r="Q619" s="11" t="str">
        <f t="shared" si="16"/>
        <v>Sun-like</v>
      </c>
      <c r="R619" s="11">
        <f t="shared" si="17"/>
        <v>0</v>
      </c>
    </row>
    <row r="620" spans="1:18" ht="13">
      <c r="A620" s="11" t="s">
        <v>12296</v>
      </c>
      <c r="B620" s="12">
        <v>2.2999999999999998</v>
      </c>
      <c r="C620" s="12">
        <v>1.1659999999999999</v>
      </c>
      <c r="D620" s="12">
        <v>491.54</v>
      </c>
      <c r="E620" s="12">
        <v>1.36</v>
      </c>
      <c r="F620" s="13">
        <v>1442</v>
      </c>
      <c r="G620" s="14" t="s">
        <v>12165</v>
      </c>
      <c r="H620" s="14">
        <v>2006</v>
      </c>
      <c r="I620" s="12">
        <v>342.2</v>
      </c>
      <c r="J620" s="12">
        <v>1.38</v>
      </c>
      <c r="K620" s="14">
        <v>5972</v>
      </c>
      <c r="L620" s="14" t="s">
        <v>12168</v>
      </c>
      <c r="M620" s="11" t="str">
        <f t="shared" si="12"/>
        <v>Giant</v>
      </c>
      <c r="N620" s="11" t="str">
        <f t="shared" si="13"/>
        <v>Long</v>
      </c>
      <c r="O620" s="11" t="str">
        <f t="shared" si="14"/>
        <v>Mid-Range</v>
      </c>
      <c r="P620" s="11" t="str">
        <f t="shared" si="15"/>
        <v>Medium</v>
      </c>
      <c r="Q620" s="11" t="str">
        <f t="shared" si="16"/>
        <v>Sun-like</v>
      </c>
      <c r="R620" s="11">
        <f t="shared" si="17"/>
        <v>0</v>
      </c>
    </row>
    <row r="621" spans="1:18" ht="13">
      <c r="A621" s="11" t="s">
        <v>5552</v>
      </c>
      <c r="B621" s="12">
        <v>1.23</v>
      </c>
      <c r="C621" s="12">
        <v>1.1659999999999999</v>
      </c>
      <c r="D621" s="12">
        <v>328.55</v>
      </c>
      <c r="E621" s="12">
        <v>0.99299999999999999</v>
      </c>
      <c r="F621" s="13">
        <v>1442</v>
      </c>
      <c r="G621" s="14" t="s">
        <v>12165</v>
      </c>
      <c r="H621" s="14">
        <v>2006</v>
      </c>
      <c r="I621" s="12">
        <v>252</v>
      </c>
      <c r="J621" s="12">
        <v>1.21</v>
      </c>
      <c r="K621" s="14">
        <v>6032</v>
      </c>
      <c r="L621" s="14" t="s">
        <v>12168</v>
      </c>
      <c r="M621" s="11" t="str">
        <f t="shared" si="12"/>
        <v>Giant</v>
      </c>
      <c r="N621" s="11" t="str">
        <f t="shared" si="13"/>
        <v>Long</v>
      </c>
      <c r="O621" s="11" t="str">
        <f t="shared" si="14"/>
        <v>Mid-Range</v>
      </c>
      <c r="P621" s="11" t="str">
        <f t="shared" si="15"/>
        <v>Medium</v>
      </c>
      <c r="Q621" s="11" t="str">
        <f t="shared" si="16"/>
        <v>Hot</v>
      </c>
      <c r="R621" s="11">
        <f t="shared" si="17"/>
        <v>0</v>
      </c>
    </row>
    <row r="622" spans="1:18" ht="13">
      <c r="A622" s="11" t="s">
        <v>5558</v>
      </c>
      <c r="B622" s="12">
        <v>5.16</v>
      </c>
      <c r="C622" s="12">
        <v>1.1659999999999999</v>
      </c>
      <c r="D622" s="12">
        <v>5062</v>
      </c>
      <c r="E622" s="12">
        <v>6.15</v>
      </c>
      <c r="F622" s="13">
        <v>1442</v>
      </c>
      <c r="G622" s="14" t="s">
        <v>12165</v>
      </c>
      <c r="H622" s="14">
        <v>2006</v>
      </c>
      <c r="I622" s="12">
        <v>252</v>
      </c>
      <c r="J622" s="12">
        <v>1.21</v>
      </c>
      <c r="K622" s="14">
        <v>6032</v>
      </c>
      <c r="L622" s="14" t="s">
        <v>12168</v>
      </c>
      <c r="M622" s="11" t="str">
        <f t="shared" si="12"/>
        <v>Giant</v>
      </c>
      <c r="N622" s="11" t="str">
        <f t="shared" si="13"/>
        <v>Long</v>
      </c>
      <c r="O622" s="11" t="str">
        <f t="shared" si="14"/>
        <v>Mid-Range</v>
      </c>
      <c r="P622" s="11" t="str">
        <f t="shared" si="15"/>
        <v>Medium</v>
      </c>
      <c r="Q622" s="11" t="str">
        <f t="shared" si="16"/>
        <v>Hot</v>
      </c>
      <c r="R622" s="11">
        <f t="shared" si="17"/>
        <v>0</v>
      </c>
    </row>
    <row r="623" spans="1:18" ht="13">
      <c r="A623" s="11" t="s">
        <v>5562</v>
      </c>
      <c r="B623" s="12">
        <v>33.700000000000003</v>
      </c>
      <c r="C623" s="12">
        <v>1.1659999999999999</v>
      </c>
      <c r="D623" s="12">
        <v>339.33100000000002</v>
      </c>
      <c r="E623" s="12">
        <v>0.97399999999999998</v>
      </c>
      <c r="F623" s="13">
        <v>1442</v>
      </c>
      <c r="G623" s="14" t="s">
        <v>12165</v>
      </c>
      <c r="H623" s="14">
        <v>2006</v>
      </c>
      <c r="I623" s="12">
        <v>400</v>
      </c>
      <c r="J623" s="12">
        <v>1.07</v>
      </c>
      <c r="K623" s="14">
        <v>5572</v>
      </c>
      <c r="L623" s="14" t="s">
        <v>347</v>
      </c>
      <c r="M623" s="11" t="str">
        <f t="shared" si="12"/>
        <v>Giant</v>
      </c>
      <c r="N623" s="11" t="str">
        <f t="shared" si="13"/>
        <v>Long</v>
      </c>
      <c r="O623" s="11" t="str">
        <f t="shared" si="14"/>
        <v>Mid-Range</v>
      </c>
      <c r="P623" s="11" t="str">
        <f t="shared" si="15"/>
        <v>Medium</v>
      </c>
      <c r="Q623" s="11" t="str">
        <f t="shared" si="16"/>
        <v>Sun-like</v>
      </c>
      <c r="R623" s="11">
        <f t="shared" si="17"/>
        <v>0</v>
      </c>
    </row>
    <row r="624" spans="1:18" ht="13">
      <c r="A624" s="11" t="s">
        <v>786</v>
      </c>
      <c r="B624" s="12">
        <v>2.75</v>
      </c>
      <c r="C624" s="12">
        <v>1.1659999999999999</v>
      </c>
      <c r="D624" s="12">
        <v>428.5</v>
      </c>
      <c r="E624" s="12">
        <v>1.262</v>
      </c>
      <c r="F624" s="13">
        <v>1442</v>
      </c>
      <c r="G624" s="14" t="s">
        <v>12165</v>
      </c>
      <c r="H624" s="14">
        <v>2006</v>
      </c>
      <c r="I624" s="12">
        <v>626.11</v>
      </c>
      <c r="J624" s="12">
        <v>1.46</v>
      </c>
      <c r="K624" s="14">
        <v>4947</v>
      </c>
      <c r="L624" s="14" t="s">
        <v>12297</v>
      </c>
      <c r="M624" s="11" t="str">
        <f t="shared" si="12"/>
        <v>Giant</v>
      </c>
      <c r="N624" s="11" t="str">
        <f t="shared" si="13"/>
        <v>Long</v>
      </c>
      <c r="O624" s="11" t="str">
        <f t="shared" si="14"/>
        <v>Far</v>
      </c>
      <c r="P624" s="11" t="str">
        <f t="shared" si="15"/>
        <v>Medium</v>
      </c>
      <c r="Q624" s="11" t="str">
        <f t="shared" si="16"/>
        <v>Sun-like</v>
      </c>
      <c r="R624" s="11">
        <f t="shared" si="17"/>
        <v>0</v>
      </c>
    </row>
    <row r="625" spans="1:18" ht="13">
      <c r="A625" s="11" t="s">
        <v>969</v>
      </c>
      <c r="B625" s="12">
        <v>0.16800000000000001</v>
      </c>
      <c r="C625" s="12">
        <v>1.1659999999999999</v>
      </c>
      <c r="D625" s="12">
        <v>1096</v>
      </c>
      <c r="E625" s="12">
        <v>1.93</v>
      </c>
      <c r="F625" s="13">
        <v>1442</v>
      </c>
      <c r="G625" s="14" t="s">
        <v>12165</v>
      </c>
      <c r="H625" s="14">
        <v>2006</v>
      </c>
      <c r="I625" s="12">
        <v>99.36</v>
      </c>
      <c r="J625" s="12">
        <v>1.08</v>
      </c>
      <c r="K625" s="14">
        <v>5601</v>
      </c>
      <c r="L625" s="14" t="s">
        <v>12168</v>
      </c>
      <c r="M625" s="11" t="str">
        <f t="shared" si="12"/>
        <v>Medium</v>
      </c>
      <c r="N625" s="11" t="str">
        <f t="shared" si="13"/>
        <v>Long</v>
      </c>
      <c r="O625" s="11" t="str">
        <f t="shared" si="14"/>
        <v>Nearby</v>
      </c>
      <c r="P625" s="11" t="str">
        <f t="shared" si="15"/>
        <v>Medium</v>
      </c>
      <c r="Q625" s="11" t="str">
        <f t="shared" si="16"/>
        <v>Sun-like</v>
      </c>
      <c r="R625" s="11">
        <f t="shared" si="17"/>
        <v>0</v>
      </c>
    </row>
    <row r="626" spans="1:18" ht="13">
      <c r="A626" s="11" t="s">
        <v>1217</v>
      </c>
      <c r="B626" s="12">
        <v>2.71</v>
      </c>
      <c r="C626" s="12">
        <v>1.1659999999999999</v>
      </c>
      <c r="D626" s="12">
        <v>5894</v>
      </c>
      <c r="E626" s="12">
        <v>6.7</v>
      </c>
      <c r="F626" s="13">
        <v>1442</v>
      </c>
      <c r="G626" s="14" t="s">
        <v>12165</v>
      </c>
      <c r="H626" s="14">
        <v>2006</v>
      </c>
      <c r="I626" s="12">
        <v>88.8</v>
      </c>
      <c r="J626" s="12">
        <v>1.17</v>
      </c>
      <c r="K626" s="14">
        <v>5961</v>
      </c>
      <c r="L626" s="14" t="s">
        <v>12168</v>
      </c>
      <c r="M626" s="11" t="str">
        <f t="shared" si="12"/>
        <v>Giant</v>
      </c>
      <c r="N626" s="11" t="str">
        <f t="shared" si="13"/>
        <v>Long</v>
      </c>
      <c r="O626" s="11" t="str">
        <f t="shared" si="14"/>
        <v>Nearby</v>
      </c>
      <c r="P626" s="11" t="str">
        <f t="shared" si="15"/>
        <v>Medium</v>
      </c>
      <c r="Q626" s="11" t="str">
        <f t="shared" si="16"/>
        <v>Sun-like</v>
      </c>
      <c r="R626" s="11">
        <f t="shared" si="17"/>
        <v>0</v>
      </c>
    </row>
    <row r="627" spans="1:18" ht="13">
      <c r="A627" s="11" t="s">
        <v>654</v>
      </c>
      <c r="B627" s="12">
        <v>2.661</v>
      </c>
      <c r="C627" s="12">
        <v>1.1659999999999999</v>
      </c>
      <c r="D627" s="12">
        <v>2918.92</v>
      </c>
      <c r="E627" s="12">
        <v>4.1870000000000003</v>
      </c>
      <c r="F627" s="13">
        <v>1442</v>
      </c>
      <c r="G627" s="14" t="s">
        <v>12165</v>
      </c>
      <c r="H627" s="14">
        <v>2006</v>
      </c>
      <c r="I627" s="12">
        <v>287.39</v>
      </c>
      <c r="J627" s="12">
        <v>1.1499999999999999</v>
      </c>
      <c r="K627" s="14">
        <v>5907</v>
      </c>
      <c r="L627" s="14" t="s">
        <v>12168</v>
      </c>
      <c r="M627" s="11" t="str">
        <f t="shared" si="12"/>
        <v>Giant</v>
      </c>
      <c r="N627" s="11" t="str">
        <f t="shared" si="13"/>
        <v>Long</v>
      </c>
      <c r="O627" s="11" t="str">
        <f t="shared" si="14"/>
        <v>Mid-Range</v>
      </c>
      <c r="P627" s="11" t="str">
        <f t="shared" si="15"/>
        <v>Medium</v>
      </c>
      <c r="Q627" s="11" t="str">
        <f t="shared" si="16"/>
        <v>Sun-like</v>
      </c>
      <c r="R627" s="11">
        <f t="shared" si="17"/>
        <v>0</v>
      </c>
    </row>
    <row r="628" spans="1:18" ht="13">
      <c r="A628" s="11" t="s">
        <v>965</v>
      </c>
      <c r="B628" s="12">
        <v>1.869</v>
      </c>
      <c r="C628" s="12">
        <v>1.1659999999999999</v>
      </c>
      <c r="D628" s="12">
        <v>686.5</v>
      </c>
      <c r="E628" s="12">
        <v>1.66</v>
      </c>
      <c r="F628" s="13">
        <v>1442</v>
      </c>
      <c r="G628" s="14" t="s">
        <v>12165</v>
      </c>
      <c r="H628" s="14">
        <v>2006</v>
      </c>
      <c r="I628" s="12">
        <v>543.20000000000005</v>
      </c>
      <c r="J628" s="12">
        <v>1.3</v>
      </c>
      <c r="K628" s="14">
        <v>5027</v>
      </c>
      <c r="L628" s="14" t="s">
        <v>12298</v>
      </c>
      <c r="M628" s="11" t="str">
        <f t="shared" si="12"/>
        <v>Giant</v>
      </c>
      <c r="N628" s="11" t="str">
        <f t="shared" si="13"/>
        <v>Long</v>
      </c>
      <c r="O628" s="11" t="str">
        <f t="shared" si="14"/>
        <v>Far</v>
      </c>
      <c r="P628" s="11" t="str">
        <f t="shared" si="15"/>
        <v>Medium</v>
      </c>
      <c r="Q628" s="11" t="str">
        <f t="shared" si="16"/>
        <v>Sun-like</v>
      </c>
      <c r="R628" s="11">
        <f t="shared" si="17"/>
        <v>0</v>
      </c>
    </row>
    <row r="629" spans="1:18" ht="13">
      <c r="A629" s="11" t="s">
        <v>7282</v>
      </c>
      <c r="B629" s="12">
        <v>2.3599999999999999E-2</v>
      </c>
      <c r="C629" s="12">
        <v>0.14599999999999999</v>
      </c>
      <c r="D629" s="12">
        <v>4.7561499999999999</v>
      </c>
      <c r="E629" s="12">
        <v>5.2200000000000003E-2</v>
      </c>
      <c r="F629" s="13">
        <v>1001</v>
      </c>
      <c r="G629" s="14" t="s">
        <v>12173</v>
      </c>
      <c r="H629" s="14">
        <v>2006</v>
      </c>
      <c r="I629" s="12">
        <v>146.36000000000001</v>
      </c>
      <c r="J629" s="12">
        <v>0.9</v>
      </c>
      <c r="K629" s="14">
        <v>5125</v>
      </c>
      <c r="L629" s="14" t="s">
        <v>12299</v>
      </c>
      <c r="M629" s="11" t="str">
        <f t="shared" si="12"/>
        <v>Small</v>
      </c>
      <c r="N629" s="11" t="str">
        <f t="shared" si="13"/>
        <v>Ultra Short</v>
      </c>
      <c r="O629" s="11" t="str">
        <f t="shared" si="14"/>
        <v>Mid-Range</v>
      </c>
      <c r="P629" s="11" t="str">
        <f t="shared" si="15"/>
        <v>Small</v>
      </c>
      <c r="Q629" s="11" t="str">
        <f t="shared" si="16"/>
        <v>Sun-like</v>
      </c>
      <c r="R629" s="11">
        <f t="shared" si="17"/>
        <v>0</v>
      </c>
    </row>
    <row r="630" spans="1:18" ht="13">
      <c r="A630" s="11" t="s">
        <v>7291</v>
      </c>
      <c r="B630" s="12">
        <v>2.5499999999999998E-2</v>
      </c>
      <c r="C630" s="12">
        <v>0.21299999999999999</v>
      </c>
      <c r="D630" s="12">
        <v>17.1784</v>
      </c>
      <c r="E630" s="12">
        <v>0.1268</v>
      </c>
      <c r="F630" s="13">
        <v>642</v>
      </c>
      <c r="G630" s="14" t="s">
        <v>12173</v>
      </c>
      <c r="H630" s="14">
        <v>2006</v>
      </c>
      <c r="I630" s="12">
        <v>146.36000000000001</v>
      </c>
      <c r="J630" s="12">
        <v>0.9</v>
      </c>
      <c r="K630" s="14">
        <v>5125</v>
      </c>
      <c r="L630" s="14" t="s">
        <v>12299</v>
      </c>
      <c r="M630" s="11" t="str">
        <f t="shared" si="12"/>
        <v>Small</v>
      </c>
      <c r="N630" s="11" t="str">
        <f t="shared" si="13"/>
        <v>Short</v>
      </c>
      <c r="O630" s="11" t="str">
        <f t="shared" si="14"/>
        <v>Mid-Range</v>
      </c>
      <c r="P630" s="11" t="str">
        <f t="shared" si="15"/>
        <v>Small</v>
      </c>
      <c r="Q630" s="11" t="str">
        <f t="shared" si="16"/>
        <v>Sun-like</v>
      </c>
      <c r="R630" s="11">
        <f t="shared" si="17"/>
        <v>0</v>
      </c>
    </row>
    <row r="631" spans="1:18" ht="13">
      <c r="A631" s="11" t="s">
        <v>974</v>
      </c>
      <c r="B631" s="12">
        <v>2.0799999999999999E-2</v>
      </c>
      <c r="C631" s="12">
        <v>1.1659999999999999</v>
      </c>
      <c r="D631" s="12">
        <v>18.559999999999999</v>
      </c>
      <c r="E631" s="12">
        <v>0.13400000000000001</v>
      </c>
      <c r="F631" s="13">
        <v>1442</v>
      </c>
      <c r="G631" s="14" t="s">
        <v>12165</v>
      </c>
      <c r="H631" s="14">
        <v>2006</v>
      </c>
      <c r="I631" s="12">
        <v>58.2</v>
      </c>
      <c r="J631" s="12">
        <v>0.91</v>
      </c>
      <c r="K631" s="14">
        <v>5374</v>
      </c>
      <c r="L631" s="14" t="s">
        <v>12300</v>
      </c>
      <c r="M631" s="11" t="str">
        <f t="shared" si="12"/>
        <v>Small</v>
      </c>
      <c r="N631" s="11" t="str">
        <f t="shared" si="13"/>
        <v>Short</v>
      </c>
      <c r="O631" s="11" t="str">
        <f t="shared" si="14"/>
        <v>Nearby</v>
      </c>
      <c r="P631" s="11" t="str">
        <f t="shared" si="15"/>
        <v>Medium</v>
      </c>
      <c r="Q631" s="11" t="str">
        <f t="shared" si="16"/>
        <v>Sun-like</v>
      </c>
      <c r="R631" s="11">
        <f t="shared" si="17"/>
        <v>0</v>
      </c>
    </row>
    <row r="632" spans="1:18" ht="13">
      <c r="A632" s="11" t="s">
        <v>391</v>
      </c>
      <c r="B632" s="12">
        <v>0.82</v>
      </c>
      <c r="C632" s="12">
        <v>1.1659999999999999</v>
      </c>
      <c r="D632" s="12">
        <v>3341.5588400000001</v>
      </c>
      <c r="E632" s="12">
        <v>4.21</v>
      </c>
      <c r="F632" s="13">
        <v>1442</v>
      </c>
      <c r="G632" s="14" t="s">
        <v>12165</v>
      </c>
      <c r="H632" s="14">
        <v>2006</v>
      </c>
      <c r="I632" s="12">
        <v>59.66</v>
      </c>
      <c r="J632" s="12">
        <v>0.71</v>
      </c>
      <c r="K632" s="14">
        <v>5468</v>
      </c>
      <c r="L632" s="14" t="s">
        <v>12168</v>
      </c>
      <c r="M632" s="11" t="str">
        <f t="shared" si="12"/>
        <v>Medium</v>
      </c>
      <c r="N632" s="11" t="str">
        <f t="shared" si="13"/>
        <v>Long</v>
      </c>
      <c r="O632" s="11" t="str">
        <f t="shared" si="14"/>
        <v>Nearby</v>
      </c>
      <c r="P632" s="11" t="str">
        <f t="shared" si="15"/>
        <v>Medium</v>
      </c>
      <c r="Q632" s="11" t="str">
        <f t="shared" si="16"/>
        <v>Sun-like</v>
      </c>
      <c r="R632" s="11">
        <f t="shared" si="17"/>
        <v>0</v>
      </c>
    </row>
    <row r="633" spans="1:18" ht="13">
      <c r="A633" s="11" t="s">
        <v>1722</v>
      </c>
      <c r="B633" s="12">
        <v>2.58</v>
      </c>
      <c r="C633" s="12">
        <v>1.1659999999999999</v>
      </c>
      <c r="D633" s="12">
        <v>3452</v>
      </c>
      <c r="E633" s="12">
        <v>5.36</v>
      </c>
      <c r="F633" s="13">
        <v>1442</v>
      </c>
      <c r="G633" s="14" t="s">
        <v>12165</v>
      </c>
      <c r="H633" s="14">
        <v>2006</v>
      </c>
      <c r="I633" s="12">
        <v>223.5</v>
      </c>
      <c r="J633" s="12">
        <v>1.72</v>
      </c>
      <c r="K633" s="14">
        <v>5605</v>
      </c>
      <c r="L633" s="14" t="s">
        <v>12168</v>
      </c>
      <c r="M633" s="11" t="str">
        <f t="shared" si="12"/>
        <v>Giant</v>
      </c>
      <c r="N633" s="11" t="str">
        <f t="shared" si="13"/>
        <v>Long</v>
      </c>
      <c r="O633" s="11" t="str">
        <f t="shared" si="14"/>
        <v>Mid-Range</v>
      </c>
      <c r="P633" s="11" t="str">
        <f t="shared" si="15"/>
        <v>Medium</v>
      </c>
      <c r="Q633" s="11" t="str">
        <f t="shared" si="16"/>
        <v>Sun-like</v>
      </c>
      <c r="R633" s="11">
        <f t="shared" si="17"/>
        <v>0</v>
      </c>
    </row>
    <row r="634" spans="1:18" ht="13">
      <c r="A634" s="11" t="s">
        <v>3014</v>
      </c>
      <c r="B634" s="12">
        <v>2.6</v>
      </c>
      <c r="C634" s="12">
        <v>1.1659999999999999</v>
      </c>
      <c r="D634" s="12">
        <v>818.8</v>
      </c>
      <c r="E634" s="12">
        <v>2</v>
      </c>
      <c r="F634" s="13">
        <v>1442</v>
      </c>
      <c r="G634" s="14" t="s">
        <v>12165</v>
      </c>
      <c r="H634" s="14">
        <v>2006</v>
      </c>
      <c r="I634" s="12">
        <v>245</v>
      </c>
      <c r="J634" s="12">
        <v>1.69</v>
      </c>
      <c r="K634" s="14">
        <v>4960</v>
      </c>
      <c r="L634" s="14" t="s">
        <v>12301</v>
      </c>
      <c r="M634" s="11" t="str">
        <f t="shared" si="12"/>
        <v>Giant</v>
      </c>
      <c r="N634" s="11" t="str">
        <f t="shared" si="13"/>
        <v>Long</v>
      </c>
      <c r="O634" s="11" t="str">
        <f t="shared" si="14"/>
        <v>Mid-Range</v>
      </c>
      <c r="P634" s="11" t="str">
        <f t="shared" si="15"/>
        <v>Medium</v>
      </c>
      <c r="Q634" s="11" t="str">
        <f t="shared" si="16"/>
        <v>Sun-like</v>
      </c>
      <c r="R634" s="11">
        <f t="shared" si="17"/>
        <v>0</v>
      </c>
    </row>
    <row r="635" spans="1:18" ht="13">
      <c r="A635" s="11" t="s">
        <v>967</v>
      </c>
      <c r="B635" s="12">
        <v>9.8800000000000008</v>
      </c>
      <c r="C635" s="12">
        <v>1.1659999999999999</v>
      </c>
      <c r="D635" s="12">
        <v>131.05000000000001</v>
      </c>
      <c r="E635" s="12">
        <v>0.49</v>
      </c>
      <c r="F635" s="13">
        <v>1442</v>
      </c>
      <c r="G635" s="14" t="s">
        <v>12165</v>
      </c>
      <c r="H635" s="14">
        <v>2006</v>
      </c>
      <c r="I635" s="12">
        <v>118.17</v>
      </c>
      <c r="J635" s="12">
        <v>0.95</v>
      </c>
      <c r="K635" s="14">
        <v>5453</v>
      </c>
      <c r="L635" s="14" t="s">
        <v>12168</v>
      </c>
      <c r="M635" s="11" t="str">
        <f t="shared" si="12"/>
        <v>Giant</v>
      </c>
      <c r="N635" s="11" t="str">
        <f t="shared" si="13"/>
        <v>Long</v>
      </c>
      <c r="O635" s="11" t="str">
        <f t="shared" si="14"/>
        <v>Mid-Range</v>
      </c>
      <c r="P635" s="11" t="str">
        <f t="shared" si="15"/>
        <v>Medium</v>
      </c>
      <c r="Q635" s="11" t="str">
        <f t="shared" si="16"/>
        <v>Sun-like</v>
      </c>
      <c r="R635" s="11">
        <f t="shared" si="17"/>
        <v>0</v>
      </c>
    </row>
    <row r="636" spans="1:18" ht="13">
      <c r="A636" s="11" t="s">
        <v>3316</v>
      </c>
      <c r="B636" s="12">
        <v>8.6</v>
      </c>
      <c r="C636" s="12">
        <v>1.1659999999999999</v>
      </c>
      <c r="D636" s="12">
        <v>4191</v>
      </c>
      <c r="E636" s="12">
        <v>1442</v>
      </c>
      <c r="F636" s="13">
        <v>1442</v>
      </c>
      <c r="G636" s="14" t="s">
        <v>12165</v>
      </c>
      <c r="H636" s="14">
        <v>2006</v>
      </c>
      <c r="I636" s="12">
        <v>119.10899999999999</v>
      </c>
      <c r="J636" s="12">
        <v>0.95</v>
      </c>
      <c r="K636" s="14">
        <v>5453</v>
      </c>
      <c r="L636" s="14" t="s">
        <v>12168</v>
      </c>
      <c r="M636" s="11" t="str">
        <f t="shared" si="12"/>
        <v>Giant</v>
      </c>
      <c r="N636" s="11" t="str">
        <f t="shared" si="13"/>
        <v>Long</v>
      </c>
      <c r="O636" s="11" t="str">
        <f t="shared" si="14"/>
        <v>Mid-Range</v>
      </c>
      <c r="P636" s="11" t="str">
        <f t="shared" si="15"/>
        <v>Medium</v>
      </c>
      <c r="Q636" s="11" t="str">
        <f t="shared" si="16"/>
        <v>Sun-like</v>
      </c>
      <c r="R636" s="11">
        <f t="shared" si="17"/>
        <v>0</v>
      </c>
    </row>
    <row r="637" spans="1:18" ht="13">
      <c r="A637" s="11" t="s">
        <v>655</v>
      </c>
      <c r="B637" s="12">
        <v>1.2999999999999999E-2</v>
      </c>
      <c r="C637" s="12">
        <v>1.1659999999999999</v>
      </c>
      <c r="D637" s="12">
        <v>4.6455000000000002</v>
      </c>
      <c r="E637" s="12">
        <v>0.05</v>
      </c>
      <c r="F637" s="13">
        <v>1442</v>
      </c>
      <c r="G637" s="14" t="s">
        <v>12165</v>
      </c>
      <c r="H637" s="14">
        <v>2006</v>
      </c>
      <c r="I637" s="12">
        <v>79.42</v>
      </c>
      <c r="J637" s="12">
        <v>0.77</v>
      </c>
      <c r="K637" s="14">
        <v>4850</v>
      </c>
      <c r="L637" s="14" t="s">
        <v>12168</v>
      </c>
      <c r="M637" s="11" t="str">
        <f t="shared" si="12"/>
        <v>Small</v>
      </c>
      <c r="N637" s="11" t="str">
        <f t="shared" si="13"/>
        <v>Ultra Short</v>
      </c>
      <c r="O637" s="11" t="str">
        <f t="shared" si="14"/>
        <v>Nearby</v>
      </c>
      <c r="P637" s="11" t="str">
        <f t="shared" si="15"/>
        <v>Medium</v>
      </c>
      <c r="Q637" s="11" t="str">
        <f t="shared" si="16"/>
        <v>Sun-like</v>
      </c>
      <c r="R637" s="11">
        <f t="shared" si="17"/>
        <v>0</v>
      </c>
    </row>
    <row r="638" spans="1:18" ht="13">
      <c r="A638" s="11" t="s">
        <v>981</v>
      </c>
      <c r="B638" s="12">
        <v>0.12</v>
      </c>
      <c r="C638" s="12">
        <v>1.1659999999999999</v>
      </c>
      <c r="D638" s="12">
        <v>104.84</v>
      </c>
      <c r="E638" s="12">
        <v>0.41599999999999998</v>
      </c>
      <c r="F638" s="13">
        <v>1442</v>
      </c>
      <c r="G638" s="14" t="s">
        <v>12165</v>
      </c>
      <c r="H638" s="14">
        <v>2006</v>
      </c>
      <c r="I638" s="12">
        <v>107.75</v>
      </c>
      <c r="J638" s="12">
        <v>1.08</v>
      </c>
      <c r="K638" s="14">
        <v>5601</v>
      </c>
      <c r="L638" s="14" t="s">
        <v>12168</v>
      </c>
      <c r="M638" s="11" t="str">
        <f t="shared" si="12"/>
        <v>Medium</v>
      </c>
      <c r="N638" s="11" t="str">
        <f t="shared" si="13"/>
        <v>Long</v>
      </c>
      <c r="O638" s="11" t="str">
        <f t="shared" si="14"/>
        <v>Mid-Range</v>
      </c>
      <c r="P638" s="11" t="str">
        <f t="shared" si="15"/>
        <v>Medium</v>
      </c>
      <c r="Q638" s="11" t="str">
        <f t="shared" si="16"/>
        <v>Sun-like</v>
      </c>
      <c r="R638" s="11">
        <f t="shared" si="17"/>
        <v>0</v>
      </c>
    </row>
    <row r="639" spans="1:18" ht="13">
      <c r="A639" s="11" t="s">
        <v>968</v>
      </c>
      <c r="B639" s="12">
        <v>1.53</v>
      </c>
      <c r="C639" s="12">
        <v>1.1659999999999999</v>
      </c>
      <c r="D639" s="12">
        <v>521</v>
      </c>
      <c r="E639" s="12">
        <v>1.5</v>
      </c>
      <c r="F639" s="13">
        <v>1442</v>
      </c>
      <c r="G639" s="14" t="s">
        <v>12165</v>
      </c>
      <c r="H639" s="14">
        <v>2006</v>
      </c>
      <c r="I639" s="12">
        <v>310.25</v>
      </c>
      <c r="J639" s="12">
        <v>1.3</v>
      </c>
      <c r="K639" s="14">
        <v>4860</v>
      </c>
      <c r="L639" s="14" t="s">
        <v>12168</v>
      </c>
      <c r="M639" s="11" t="str">
        <f t="shared" si="12"/>
        <v>Giant</v>
      </c>
      <c r="N639" s="11" t="str">
        <f t="shared" si="13"/>
        <v>Long</v>
      </c>
      <c r="O639" s="11" t="str">
        <f t="shared" si="14"/>
        <v>Mid-Range</v>
      </c>
      <c r="P639" s="11" t="str">
        <f t="shared" si="15"/>
        <v>Medium</v>
      </c>
      <c r="Q639" s="11" t="str">
        <f t="shared" si="16"/>
        <v>Sun-like</v>
      </c>
      <c r="R639" s="11">
        <f t="shared" si="17"/>
        <v>0</v>
      </c>
    </row>
    <row r="640" spans="1:18" ht="13">
      <c r="A640" s="11" t="s">
        <v>5569</v>
      </c>
      <c r="B640" s="12">
        <v>14</v>
      </c>
      <c r="C640" s="12">
        <v>1.1659999999999999</v>
      </c>
      <c r="D640" s="12">
        <v>820.2</v>
      </c>
      <c r="E640" s="12">
        <v>2.1</v>
      </c>
      <c r="F640" s="13">
        <v>1442</v>
      </c>
      <c r="G640" s="14" t="s">
        <v>12165</v>
      </c>
      <c r="H640" s="14">
        <v>2006</v>
      </c>
      <c r="I640" s="12">
        <v>933</v>
      </c>
      <c r="J640" s="12">
        <v>1.8</v>
      </c>
      <c r="K640" s="14">
        <v>4069</v>
      </c>
      <c r="L640" s="14" t="s">
        <v>12168</v>
      </c>
      <c r="M640" s="11" t="str">
        <f t="shared" si="12"/>
        <v>Giant</v>
      </c>
      <c r="N640" s="11" t="str">
        <f t="shared" si="13"/>
        <v>Long</v>
      </c>
      <c r="O640" s="11" t="str">
        <f t="shared" si="14"/>
        <v>Far</v>
      </c>
      <c r="P640" s="11" t="str">
        <f t="shared" si="15"/>
        <v>Medium</v>
      </c>
      <c r="Q640" s="11" t="str">
        <f t="shared" si="16"/>
        <v>Sun-like</v>
      </c>
      <c r="R640" s="11">
        <f t="shared" si="17"/>
        <v>0</v>
      </c>
    </row>
    <row r="641" spans="1:18" ht="13">
      <c r="A641" s="11" t="s">
        <v>1454</v>
      </c>
      <c r="B641" s="12">
        <v>1.1299999999999999</v>
      </c>
      <c r="C641" s="12">
        <v>1.1659999999999999</v>
      </c>
      <c r="D641" s="12">
        <v>12.62</v>
      </c>
      <c r="E641" s="12">
        <v>0.11</v>
      </c>
      <c r="F641" s="13">
        <v>1442</v>
      </c>
      <c r="G641" s="14" t="s">
        <v>12165</v>
      </c>
      <c r="H641" s="14">
        <v>2006</v>
      </c>
      <c r="I641" s="12">
        <v>223.7</v>
      </c>
      <c r="J641" s="12">
        <v>1.1200000000000001</v>
      </c>
      <c r="K641" s="14">
        <v>6123</v>
      </c>
      <c r="L641" s="14" t="s">
        <v>12168</v>
      </c>
      <c r="M641" s="11" t="str">
        <f t="shared" si="12"/>
        <v>Giant</v>
      </c>
      <c r="N641" s="11" t="str">
        <f t="shared" si="13"/>
        <v>Short</v>
      </c>
      <c r="O641" s="11" t="str">
        <f t="shared" si="14"/>
        <v>Mid-Range</v>
      </c>
      <c r="P641" s="11" t="str">
        <f t="shared" si="15"/>
        <v>Medium</v>
      </c>
      <c r="Q641" s="11" t="str">
        <f t="shared" si="16"/>
        <v>Hot</v>
      </c>
      <c r="R641" s="11">
        <f t="shared" si="17"/>
        <v>0</v>
      </c>
    </row>
    <row r="642" spans="1:18" ht="13">
      <c r="A642" s="11" t="s">
        <v>12302</v>
      </c>
      <c r="B642" s="12">
        <v>1.9</v>
      </c>
      <c r="C642" s="12">
        <v>1.1659999999999999</v>
      </c>
      <c r="D642" s="12">
        <v>248.4</v>
      </c>
      <c r="E642" s="12">
        <v>0.8</v>
      </c>
      <c r="F642" s="13">
        <v>1442</v>
      </c>
      <c r="G642" s="14" t="s">
        <v>12165</v>
      </c>
      <c r="H642" s="14">
        <v>2006</v>
      </c>
      <c r="I642" s="12">
        <v>223.7</v>
      </c>
      <c r="J642" s="12">
        <v>1.1200000000000001</v>
      </c>
      <c r="K642" s="14">
        <v>6123</v>
      </c>
      <c r="L642" s="14" t="s">
        <v>12168</v>
      </c>
      <c r="M642" s="11" t="str">
        <f t="shared" si="12"/>
        <v>Giant</v>
      </c>
      <c r="N642" s="11" t="str">
        <f t="shared" si="13"/>
        <v>Long</v>
      </c>
      <c r="O642" s="11" t="str">
        <f t="shared" si="14"/>
        <v>Mid-Range</v>
      </c>
      <c r="P642" s="11" t="str">
        <f t="shared" si="15"/>
        <v>Medium</v>
      </c>
      <c r="Q642" s="11" t="str">
        <f t="shared" si="16"/>
        <v>Hot</v>
      </c>
      <c r="R642" s="11">
        <f t="shared" si="17"/>
        <v>0</v>
      </c>
    </row>
    <row r="643" spans="1:18" ht="13">
      <c r="A643" s="11" t="s">
        <v>399</v>
      </c>
      <c r="B643" s="12">
        <v>2.218</v>
      </c>
      <c r="C643" s="12">
        <v>1.1659999999999999</v>
      </c>
      <c r="D643" s="12">
        <v>1184.0999999999999</v>
      </c>
      <c r="E643" s="12">
        <v>2.3199999999999998</v>
      </c>
      <c r="F643" s="13">
        <v>1442</v>
      </c>
      <c r="G643" s="14" t="s">
        <v>12165</v>
      </c>
      <c r="H643" s="14">
        <v>2006</v>
      </c>
      <c r="I643" s="12">
        <v>182.46</v>
      </c>
      <c r="J643" s="12">
        <v>1.19</v>
      </c>
      <c r="K643" s="14">
        <v>5534</v>
      </c>
      <c r="L643" s="14" t="s">
        <v>12168</v>
      </c>
      <c r="M643" s="11" t="str">
        <f t="shared" si="12"/>
        <v>Giant</v>
      </c>
      <c r="N643" s="11" t="str">
        <f t="shared" si="13"/>
        <v>Long</v>
      </c>
      <c r="O643" s="11" t="str">
        <f t="shared" si="14"/>
        <v>Mid-Range</v>
      </c>
      <c r="P643" s="11" t="str">
        <f t="shared" si="15"/>
        <v>Medium</v>
      </c>
      <c r="Q643" s="11" t="str">
        <f t="shared" si="16"/>
        <v>Sun-like</v>
      </c>
      <c r="R643" s="11">
        <f t="shared" si="17"/>
        <v>0</v>
      </c>
    </row>
    <row r="644" spans="1:18" ht="13">
      <c r="A644" s="11" t="s">
        <v>1218</v>
      </c>
      <c r="B644" s="12">
        <v>0.73</v>
      </c>
      <c r="C644" s="12">
        <v>1.1659999999999999</v>
      </c>
      <c r="D644" s="12">
        <v>352.3</v>
      </c>
      <c r="E644" s="12">
        <v>1</v>
      </c>
      <c r="F644" s="13">
        <v>1442</v>
      </c>
      <c r="G644" s="14" t="s">
        <v>12165</v>
      </c>
      <c r="H644" s="14">
        <v>2006</v>
      </c>
      <c r="I644" s="12">
        <v>171.9</v>
      </c>
      <c r="J644" s="12">
        <v>1.0900000000000001</v>
      </c>
      <c r="K644" s="14">
        <v>5558</v>
      </c>
      <c r="L644" s="14" t="s">
        <v>12168</v>
      </c>
      <c r="M644" s="11" t="str">
        <f t="shared" si="12"/>
        <v>Medium</v>
      </c>
      <c r="N644" s="11" t="str">
        <f t="shared" si="13"/>
        <v>Long</v>
      </c>
      <c r="O644" s="11" t="str">
        <f t="shared" si="14"/>
        <v>Mid-Range</v>
      </c>
      <c r="P644" s="11" t="str">
        <f t="shared" si="15"/>
        <v>Medium</v>
      </c>
      <c r="Q644" s="11" t="str">
        <f t="shared" si="16"/>
        <v>Sun-like</v>
      </c>
      <c r="R644" s="11">
        <f t="shared" si="17"/>
        <v>0</v>
      </c>
    </row>
    <row r="645" spans="1:18" ht="13">
      <c r="A645" s="11" t="s">
        <v>2996</v>
      </c>
      <c r="B645" s="12">
        <v>0.96</v>
      </c>
      <c r="C645" s="12">
        <v>1.1659999999999999</v>
      </c>
      <c r="D645" s="12">
        <v>577.9</v>
      </c>
      <c r="E645" s="12">
        <v>1.48</v>
      </c>
      <c r="F645" s="13">
        <v>1442</v>
      </c>
      <c r="G645" s="14" t="s">
        <v>12165</v>
      </c>
      <c r="H645" s="14">
        <v>2006</v>
      </c>
      <c r="I645" s="12">
        <v>276</v>
      </c>
      <c r="J645" s="12">
        <v>1.31</v>
      </c>
      <c r="K645" s="14">
        <v>4757</v>
      </c>
      <c r="L645" s="14" t="s">
        <v>12303</v>
      </c>
      <c r="M645" s="11" t="str">
        <f t="shared" si="12"/>
        <v>Medium</v>
      </c>
      <c r="N645" s="11" t="str">
        <f t="shared" si="13"/>
        <v>Long</v>
      </c>
      <c r="O645" s="11" t="str">
        <f t="shared" si="14"/>
        <v>Mid-Range</v>
      </c>
      <c r="P645" s="11" t="str">
        <f t="shared" si="15"/>
        <v>Medium</v>
      </c>
      <c r="Q645" s="11" t="str">
        <f t="shared" si="16"/>
        <v>Sun-like</v>
      </c>
      <c r="R645" s="11">
        <f t="shared" si="17"/>
        <v>0</v>
      </c>
    </row>
    <row r="646" spans="1:18" ht="13">
      <c r="A646" s="11" t="s">
        <v>2998</v>
      </c>
      <c r="B646" s="12">
        <v>3.48</v>
      </c>
      <c r="C646" s="12">
        <v>1.1659999999999999</v>
      </c>
      <c r="D646" s="12">
        <v>2111</v>
      </c>
      <c r="E646" s="12">
        <v>3.52</v>
      </c>
      <c r="F646" s="13">
        <v>1442</v>
      </c>
      <c r="G646" s="14" t="s">
        <v>12165</v>
      </c>
      <c r="H646" s="14">
        <v>2006</v>
      </c>
      <c r="I646" s="12">
        <v>276</v>
      </c>
      <c r="J646" s="12">
        <v>1.31</v>
      </c>
      <c r="K646" s="14">
        <v>4757</v>
      </c>
      <c r="L646" s="14" t="s">
        <v>12303</v>
      </c>
      <c r="M646" s="11" t="str">
        <f t="shared" si="12"/>
        <v>Giant</v>
      </c>
      <c r="N646" s="11" t="str">
        <f t="shared" si="13"/>
        <v>Long</v>
      </c>
      <c r="O646" s="11" t="str">
        <f t="shared" si="14"/>
        <v>Mid-Range</v>
      </c>
      <c r="P646" s="11" t="str">
        <f t="shared" si="15"/>
        <v>Medium</v>
      </c>
      <c r="Q646" s="11" t="str">
        <f t="shared" si="16"/>
        <v>Sun-like</v>
      </c>
      <c r="R646" s="11">
        <f t="shared" si="17"/>
        <v>0</v>
      </c>
    </row>
    <row r="647" spans="1:18" ht="13">
      <c r="A647" s="11" t="s">
        <v>985</v>
      </c>
      <c r="B647" s="12">
        <v>0.78359999999999996</v>
      </c>
      <c r="C647" s="12">
        <v>1.1659999999999999</v>
      </c>
      <c r="D647" s="12">
        <v>75.220299999999995</v>
      </c>
      <c r="E647" s="12">
        <v>0.36199999999999999</v>
      </c>
      <c r="F647" s="13">
        <v>1442</v>
      </c>
      <c r="G647" s="14" t="s">
        <v>12165</v>
      </c>
      <c r="H647" s="14">
        <v>2006</v>
      </c>
      <c r="I647" s="12">
        <v>221.53</v>
      </c>
      <c r="J647" s="12">
        <v>1.1200000000000001</v>
      </c>
      <c r="K647" s="14">
        <v>5522</v>
      </c>
      <c r="L647" s="14" t="s">
        <v>12168</v>
      </c>
      <c r="M647" s="11" t="str">
        <f t="shared" si="12"/>
        <v>Medium</v>
      </c>
      <c r="N647" s="11" t="str">
        <f t="shared" si="13"/>
        <v>Short</v>
      </c>
      <c r="O647" s="11" t="str">
        <f t="shared" si="14"/>
        <v>Mid-Range</v>
      </c>
      <c r="P647" s="11" t="str">
        <f t="shared" si="15"/>
        <v>Medium</v>
      </c>
      <c r="Q647" s="11" t="str">
        <f t="shared" si="16"/>
        <v>Sun-like</v>
      </c>
      <c r="R647" s="11">
        <f t="shared" si="17"/>
        <v>0</v>
      </c>
    </row>
    <row r="648" spans="1:18" ht="13">
      <c r="A648" s="11" t="s">
        <v>987</v>
      </c>
      <c r="B648" s="12">
        <v>2.2010000000000001</v>
      </c>
      <c r="C648" s="12">
        <v>1.1659999999999999</v>
      </c>
      <c r="D648" s="12">
        <v>1272</v>
      </c>
      <c r="E648" s="12">
        <v>2.39</v>
      </c>
      <c r="F648" s="13">
        <v>1442</v>
      </c>
      <c r="G648" s="14" t="s">
        <v>12165</v>
      </c>
      <c r="H648" s="14">
        <v>2006</v>
      </c>
      <c r="I648" s="12">
        <v>221.53</v>
      </c>
      <c r="J648" s="12">
        <v>1.1200000000000001</v>
      </c>
      <c r="K648" s="14">
        <v>5522</v>
      </c>
      <c r="L648" s="14" t="s">
        <v>12168</v>
      </c>
      <c r="M648" s="11" t="str">
        <f t="shared" si="12"/>
        <v>Giant</v>
      </c>
      <c r="N648" s="11" t="str">
        <f t="shared" si="13"/>
        <v>Long</v>
      </c>
      <c r="O648" s="11" t="str">
        <f t="shared" si="14"/>
        <v>Mid-Range</v>
      </c>
      <c r="P648" s="11" t="str">
        <f t="shared" si="15"/>
        <v>Medium</v>
      </c>
      <c r="Q648" s="11" t="str">
        <f t="shared" si="16"/>
        <v>Sun-like</v>
      </c>
      <c r="R648" s="11">
        <f t="shared" si="17"/>
        <v>0</v>
      </c>
    </row>
    <row r="649" spans="1:18" ht="13">
      <c r="A649" s="11" t="s">
        <v>988</v>
      </c>
      <c r="B649" s="12">
        <v>0.443</v>
      </c>
      <c r="C649" s="12">
        <v>1.1659999999999999</v>
      </c>
      <c r="D649" s="12">
        <v>280.17</v>
      </c>
      <c r="E649" s="12">
        <v>0.87</v>
      </c>
      <c r="F649" s="13">
        <v>1442</v>
      </c>
      <c r="G649" s="14" t="s">
        <v>12165</v>
      </c>
      <c r="H649" s="14">
        <v>2006</v>
      </c>
      <c r="I649" s="12">
        <v>173.49</v>
      </c>
      <c r="J649" s="12">
        <v>1.1200000000000001</v>
      </c>
      <c r="K649" s="14">
        <v>5922</v>
      </c>
      <c r="L649" s="14" t="s">
        <v>12168</v>
      </c>
      <c r="M649" s="11" t="str">
        <f t="shared" si="12"/>
        <v>Medium</v>
      </c>
      <c r="N649" s="11" t="str">
        <f t="shared" si="13"/>
        <v>Long</v>
      </c>
      <c r="O649" s="11" t="str">
        <f t="shared" si="14"/>
        <v>Mid-Range</v>
      </c>
      <c r="P649" s="11" t="str">
        <f t="shared" si="15"/>
        <v>Medium</v>
      </c>
      <c r="Q649" s="11" t="str">
        <f t="shared" si="16"/>
        <v>Sun-like</v>
      </c>
      <c r="R649" s="11">
        <f t="shared" si="17"/>
        <v>0</v>
      </c>
    </row>
    <row r="650" spans="1:18" ht="13">
      <c r="A650" s="11" t="s">
        <v>3018</v>
      </c>
      <c r="B650" s="12">
        <v>5.0779999999999999E-2</v>
      </c>
      <c r="C650" s="12">
        <v>1.1659999999999999</v>
      </c>
      <c r="D650" s="12">
        <v>40</v>
      </c>
      <c r="E650" s="12">
        <v>0.23</v>
      </c>
      <c r="F650" s="13">
        <v>1442</v>
      </c>
      <c r="G650" s="14" t="s">
        <v>12165</v>
      </c>
      <c r="H650" s="14">
        <v>2006</v>
      </c>
      <c r="I650" s="12">
        <v>94.4</v>
      </c>
      <c r="J650" s="12">
        <v>0.99</v>
      </c>
      <c r="K650" s="14">
        <v>5790</v>
      </c>
      <c r="L650" s="14" t="s">
        <v>12168</v>
      </c>
      <c r="M650" s="11" t="str">
        <f t="shared" si="12"/>
        <v>Small</v>
      </c>
      <c r="N650" s="11" t="str">
        <f t="shared" si="13"/>
        <v>Short</v>
      </c>
      <c r="O650" s="11" t="str">
        <f t="shared" si="14"/>
        <v>Nearby</v>
      </c>
      <c r="P650" s="11" t="str">
        <f t="shared" si="15"/>
        <v>Medium</v>
      </c>
      <c r="Q650" s="11" t="str">
        <f t="shared" si="16"/>
        <v>Sun-like</v>
      </c>
      <c r="R650" s="11">
        <f t="shared" si="17"/>
        <v>0</v>
      </c>
    </row>
    <row r="651" spans="1:18" ht="13">
      <c r="A651" s="11" t="s">
        <v>656</v>
      </c>
      <c r="B651" s="12">
        <v>1.9979199999999999</v>
      </c>
      <c r="C651" s="12">
        <v>1.1659999999999999</v>
      </c>
      <c r="D651" s="12">
        <v>641.47199999999998</v>
      </c>
      <c r="E651" s="12">
        <v>1.331</v>
      </c>
      <c r="F651" s="13">
        <v>1442</v>
      </c>
      <c r="G651" s="14" t="s">
        <v>12165</v>
      </c>
      <c r="H651" s="14">
        <v>2006</v>
      </c>
      <c r="I651" s="12">
        <v>128.54</v>
      </c>
      <c r="J651" s="12">
        <v>0.77</v>
      </c>
      <c r="K651" s="14">
        <v>4684</v>
      </c>
      <c r="L651" s="14" t="s">
        <v>12304</v>
      </c>
      <c r="M651" s="11" t="str">
        <f t="shared" si="12"/>
        <v>Giant</v>
      </c>
      <c r="N651" s="11" t="str">
        <f t="shared" si="13"/>
        <v>Long</v>
      </c>
      <c r="O651" s="11" t="str">
        <f t="shared" si="14"/>
        <v>Mid-Range</v>
      </c>
      <c r="P651" s="11" t="str">
        <f t="shared" si="15"/>
        <v>Medium</v>
      </c>
      <c r="Q651" s="11" t="str">
        <f t="shared" si="16"/>
        <v>Sun-like</v>
      </c>
      <c r="R651" s="11">
        <f t="shared" si="17"/>
        <v>0</v>
      </c>
    </row>
    <row r="652" spans="1:18" ht="13">
      <c r="A652" s="11" t="s">
        <v>3322</v>
      </c>
      <c r="B652" s="12">
        <v>4.0590000000000001E-2</v>
      </c>
      <c r="C652" s="12">
        <v>1.1659999999999999</v>
      </c>
      <c r="D652" s="12">
        <v>75.765000000000001</v>
      </c>
      <c r="E652" s="12">
        <v>0.33510000000000001</v>
      </c>
      <c r="F652" s="13">
        <v>400</v>
      </c>
      <c r="G652" s="14" t="s">
        <v>12165</v>
      </c>
      <c r="H652" s="14">
        <v>2006</v>
      </c>
      <c r="I652" s="12">
        <v>72.2</v>
      </c>
      <c r="J652" s="12">
        <v>0.87</v>
      </c>
      <c r="K652" s="14">
        <v>5293</v>
      </c>
      <c r="L652" s="14" t="s">
        <v>12168</v>
      </c>
      <c r="M652" s="11" t="str">
        <f t="shared" si="12"/>
        <v>Small</v>
      </c>
      <c r="N652" s="11" t="str">
        <f t="shared" si="13"/>
        <v>Short</v>
      </c>
      <c r="O652" s="11" t="str">
        <f t="shared" si="14"/>
        <v>Nearby</v>
      </c>
      <c r="P652" s="11" t="str">
        <f t="shared" si="15"/>
        <v>Medium</v>
      </c>
      <c r="Q652" s="11" t="str">
        <f t="shared" si="16"/>
        <v>Sun-like</v>
      </c>
      <c r="R652" s="11">
        <f t="shared" si="17"/>
        <v>0</v>
      </c>
    </row>
    <row r="653" spans="1:18" ht="13">
      <c r="A653" s="11" t="s">
        <v>8463</v>
      </c>
      <c r="B653" s="12">
        <v>1.2999999999999999E-2</v>
      </c>
      <c r="C653" s="12">
        <v>1.1659999999999999</v>
      </c>
      <c r="D653" s="12">
        <v>12.458</v>
      </c>
      <c r="E653" s="12">
        <v>0.10299999999999999</v>
      </c>
      <c r="F653" s="13">
        <v>1442</v>
      </c>
      <c r="G653" s="14" t="s">
        <v>12165</v>
      </c>
      <c r="H653" s="14">
        <v>2006</v>
      </c>
      <c r="I653" s="12">
        <v>72.099999999999994</v>
      </c>
      <c r="J653" s="12">
        <v>0.874</v>
      </c>
      <c r="K653" s="14">
        <v>5293</v>
      </c>
      <c r="L653" s="14" t="s">
        <v>12168</v>
      </c>
      <c r="M653" s="11" t="str">
        <f t="shared" si="12"/>
        <v>Small</v>
      </c>
      <c r="N653" s="11" t="str">
        <f t="shared" si="13"/>
        <v>Short</v>
      </c>
      <c r="O653" s="11" t="str">
        <f t="shared" si="14"/>
        <v>Nearby</v>
      </c>
      <c r="P653" s="11" t="str">
        <f t="shared" si="15"/>
        <v>Medium</v>
      </c>
      <c r="Q653" s="11" t="str">
        <f t="shared" si="16"/>
        <v>Sun-like</v>
      </c>
      <c r="R653" s="11">
        <f t="shared" si="17"/>
        <v>0</v>
      </c>
    </row>
    <row r="654" spans="1:18" ht="13">
      <c r="A654" s="11" t="s">
        <v>3323</v>
      </c>
      <c r="B654" s="12">
        <v>2.89</v>
      </c>
      <c r="C654" s="12">
        <v>1.1659999999999999</v>
      </c>
      <c r="D654" s="12">
        <v>434.5</v>
      </c>
      <c r="E654" s="12">
        <v>1.1299999999999999</v>
      </c>
      <c r="F654" s="13">
        <v>1442</v>
      </c>
      <c r="G654" s="14" t="s">
        <v>12165</v>
      </c>
      <c r="H654" s="14">
        <v>2006</v>
      </c>
      <c r="I654" s="12">
        <v>211.9</v>
      </c>
      <c r="J654" s="12">
        <v>1.02</v>
      </c>
      <c r="K654" s="14">
        <v>5426</v>
      </c>
      <c r="L654" s="14" t="s">
        <v>12168</v>
      </c>
      <c r="M654" s="11" t="str">
        <f t="shared" si="12"/>
        <v>Giant</v>
      </c>
      <c r="N654" s="11" t="str">
        <f t="shared" si="13"/>
        <v>Long</v>
      </c>
      <c r="O654" s="11" t="str">
        <f t="shared" si="14"/>
        <v>Mid-Range</v>
      </c>
      <c r="P654" s="11" t="str">
        <f t="shared" si="15"/>
        <v>Medium</v>
      </c>
      <c r="Q654" s="11" t="str">
        <f t="shared" si="16"/>
        <v>Sun-like</v>
      </c>
      <c r="R654" s="11">
        <f t="shared" si="17"/>
        <v>0</v>
      </c>
    </row>
    <row r="655" spans="1:18" ht="13">
      <c r="A655" s="11" t="s">
        <v>2999</v>
      </c>
      <c r="B655" s="12">
        <v>6.43</v>
      </c>
      <c r="C655" s="12">
        <v>1.1659999999999999</v>
      </c>
      <c r="D655" s="12">
        <v>270</v>
      </c>
      <c r="E655" s="12">
        <v>0.94</v>
      </c>
      <c r="F655" s="13">
        <v>1442</v>
      </c>
      <c r="G655" s="14" t="s">
        <v>12165</v>
      </c>
      <c r="H655" s="14">
        <v>2006</v>
      </c>
      <c r="I655" s="12">
        <v>360.8</v>
      </c>
      <c r="J655" s="12">
        <v>1.5</v>
      </c>
      <c r="K655" s="14">
        <v>6317</v>
      </c>
      <c r="L655" s="14" t="s">
        <v>12168</v>
      </c>
      <c r="M655" s="11" t="str">
        <f t="shared" si="12"/>
        <v>Giant</v>
      </c>
      <c r="N655" s="11" t="str">
        <f t="shared" si="13"/>
        <v>Long</v>
      </c>
      <c r="O655" s="11" t="str">
        <f t="shared" si="14"/>
        <v>Mid-Range</v>
      </c>
      <c r="P655" s="11" t="str">
        <f t="shared" si="15"/>
        <v>Medium</v>
      </c>
      <c r="Q655" s="11" t="str">
        <f t="shared" si="16"/>
        <v>Hot</v>
      </c>
      <c r="R655" s="11">
        <f t="shared" si="17"/>
        <v>0</v>
      </c>
    </row>
    <row r="656" spans="1:18" ht="13">
      <c r="A656" s="11" t="s">
        <v>1219</v>
      </c>
      <c r="B656" s="12">
        <v>3.53</v>
      </c>
      <c r="C656" s="12">
        <v>1.1659999999999999</v>
      </c>
      <c r="D656" s="12">
        <v>5144</v>
      </c>
      <c r="E656" s="12">
        <v>5.42</v>
      </c>
      <c r="F656" s="13">
        <v>1442</v>
      </c>
      <c r="G656" s="14" t="s">
        <v>12165</v>
      </c>
      <c r="H656" s="14">
        <v>2006</v>
      </c>
      <c r="I656" s="12">
        <v>140.19999999999999</v>
      </c>
      <c r="J656" s="12">
        <v>0.81</v>
      </c>
      <c r="K656" s="14">
        <v>5127</v>
      </c>
      <c r="L656" s="14" t="s">
        <v>12168</v>
      </c>
      <c r="M656" s="11" t="str">
        <f t="shared" si="12"/>
        <v>Giant</v>
      </c>
      <c r="N656" s="11" t="str">
        <f t="shared" si="13"/>
        <v>Long</v>
      </c>
      <c r="O656" s="11" t="str">
        <f t="shared" si="14"/>
        <v>Mid-Range</v>
      </c>
      <c r="P656" s="11" t="str">
        <f t="shared" si="15"/>
        <v>Medium</v>
      </c>
      <c r="Q656" s="11" t="str">
        <f t="shared" si="16"/>
        <v>Sun-like</v>
      </c>
      <c r="R656" s="11">
        <f t="shared" si="17"/>
        <v>0</v>
      </c>
    </row>
    <row r="657" spans="1:18" ht="13">
      <c r="A657" s="11" t="s">
        <v>12305</v>
      </c>
      <c r="B657" s="12">
        <v>0.85</v>
      </c>
      <c r="C657" s="12">
        <v>1.1659999999999999</v>
      </c>
      <c r="D657" s="12">
        <v>20.653199999999998</v>
      </c>
      <c r="E657" s="12">
        <v>0.1512</v>
      </c>
      <c r="F657" s="13">
        <v>1874</v>
      </c>
      <c r="G657" s="14" t="s">
        <v>12165</v>
      </c>
      <c r="H657" s="14">
        <v>2006</v>
      </c>
      <c r="I657" s="12">
        <v>353.5</v>
      </c>
      <c r="J657" s="12">
        <v>1.08</v>
      </c>
      <c r="K657" s="14">
        <v>4830</v>
      </c>
      <c r="L657" s="14" t="s">
        <v>12306</v>
      </c>
      <c r="M657" s="11" t="str">
        <f t="shared" si="12"/>
        <v>Medium</v>
      </c>
      <c r="N657" s="11" t="str">
        <f t="shared" si="13"/>
        <v>Short</v>
      </c>
      <c r="O657" s="11" t="str">
        <f t="shared" si="14"/>
        <v>Mid-Range</v>
      </c>
      <c r="P657" s="11" t="str">
        <f t="shared" si="15"/>
        <v>Medium</v>
      </c>
      <c r="Q657" s="11" t="str">
        <f t="shared" si="16"/>
        <v>Sun-like</v>
      </c>
      <c r="R657" s="11">
        <f t="shared" si="17"/>
        <v>0</v>
      </c>
    </row>
    <row r="658" spans="1:18" ht="13">
      <c r="A658" s="11" t="s">
        <v>607</v>
      </c>
      <c r="B658" s="12">
        <v>8.7899999999999991</v>
      </c>
      <c r="C658" s="12">
        <v>1.1659999999999999</v>
      </c>
      <c r="D658" s="12">
        <v>533</v>
      </c>
      <c r="E658" s="12">
        <v>1.36</v>
      </c>
      <c r="F658" s="13">
        <v>1442</v>
      </c>
      <c r="G658" s="14" t="s">
        <v>12165</v>
      </c>
      <c r="H658" s="14">
        <v>2006</v>
      </c>
      <c r="I658" s="12">
        <v>2509</v>
      </c>
      <c r="J658" s="12">
        <v>1.86</v>
      </c>
      <c r="K658" s="14">
        <v>4374</v>
      </c>
      <c r="L658" s="14" t="s">
        <v>12168</v>
      </c>
      <c r="M658" s="11" t="str">
        <f t="shared" si="12"/>
        <v>Giant</v>
      </c>
      <c r="N658" s="11" t="str">
        <f t="shared" si="13"/>
        <v>Long</v>
      </c>
      <c r="O658" s="11" t="str">
        <f t="shared" si="14"/>
        <v>Far</v>
      </c>
      <c r="P658" s="11" t="str">
        <f t="shared" si="15"/>
        <v>Medium</v>
      </c>
      <c r="Q658" s="11" t="str">
        <f t="shared" si="16"/>
        <v>Sun-like</v>
      </c>
      <c r="R658" s="11">
        <f t="shared" si="17"/>
        <v>0</v>
      </c>
    </row>
    <row r="659" spans="1:18" ht="13">
      <c r="A659" s="11" t="s">
        <v>9433</v>
      </c>
      <c r="B659" s="12">
        <v>1.96</v>
      </c>
      <c r="C659" s="12">
        <v>1.1659999999999999</v>
      </c>
      <c r="D659" s="12">
        <v>453.9</v>
      </c>
      <c r="E659" s="12">
        <v>1.26</v>
      </c>
      <c r="F659" s="13">
        <v>1442</v>
      </c>
      <c r="G659" s="14" t="s">
        <v>12165</v>
      </c>
      <c r="H659" s="14">
        <v>2006</v>
      </c>
      <c r="I659" s="12">
        <v>307.60000000000002</v>
      </c>
      <c r="J659" s="12">
        <v>1.3</v>
      </c>
      <c r="K659" s="14">
        <v>4884</v>
      </c>
      <c r="L659" s="14" t="s">
        <v>12307</v>
      </c>
      <c r="M659" s="11" t="str">
        <f t="shared" si="12"/>
        <v>Giant</v>
      </c>
      <c r="N659" s="11" t="str">
        <f t="shared" si="13"/>
        <v>Long</v>
      </c>
      <c r="O659" s="11" t="str">
        <f t="shared" si="14"/>
        <v>Mid-Range</v>
      </c>
      <c r="P659" s="11" t="str">
        <f t="shared" si="15"/>
        <v>Medium</v>
      </c>
      <c r="Q659" s="11" t="str">
        <f t="shared" si="16"/>
        <v>Sun-like</v>
      </c>
      <c r="R659" s="11">
        <f t="shared" si="17"/>
        <v>0</v>
      </c>
    </row>
    <row r="660" spans="1:18" ht="13">
      <c r="A660" s="11" t="s">
        <v>658</v>
      </c>
      <c r="B660" s="12">
        <v>8.9700000000000006</v>
      </c>
      <c r="C660" s="12">
        <v>1.1659999999999999</v>
      </c>
      <c r="D660" s="12">
        <v>1290</v>
      </c>
      <c r="E660" s="12">
        <v>2.4</v>
      </c>
      <c r="F660" s="13">
        <v>1442</v>
      </c>
      <c r="G660" s="14" t="s">
        <v>12165</v>
      </c>
      <c r="H660" s="14">
        <v>2006</v>
      </c>
      <c r="I660" s="12">
        <v>232.33</v>
      </c>
      <c r="J660" s="12">
        <v>1.37</v>
      </c>
      <c r="K660" s="14">
        <v>5635</v>
      </c>
      <c r="L660" s="14" t="s">
        <v>12168</v>
      </c>
      <c r="M660" s="11" t="str">
        <f t="shared" si="12"/>
        <v>Giant</v>
      </c>
      <c r="N660" s="11" t="str">
        <f t="shared" si="13"/>
        <v>Long</v>
      </c>
      <c r="O660" s="11" t="str">
        <f t="shared" si="14"/>
        <v>Mid-Range</v>
      </c>
      <c r="P660" s="11" t="str">
        <f t="shared" si="15"/>
        <v>Medium</v>
      </c>
      <c r="Q660" s="11" t="str">
        <f t="shared" si="16"/>
        <v>Sun-like</v>
      </c>
      <c r="R660" s="11">
        <f t="shared" si="17"/>
        <v>0</v>
      </c>
    </row>
    <row r="661" spans="1:18" ht="13">
      <c r="A661" s="11" t="s">
        <v>3019</v>
      </c>
      <c r="B661" s="12">
        <v>2.5999999999999999E-2</v>
      </c>
      <c r="C661" s="12">
        <v>1.1659999999999999</v>
      </c>
      <c r="D661" s="12">
        <v>29.03</v>
      </c>
      <c r="E661" s="12">
        <v>1442</v>
      </c>
      <c r="F661" s="13">
        <v>1442</v>
      </c>
      <c r="G661" s="14" t="s">
        <v>12165</v>
      </c>
      <c r="H661" s="14">
        <v>2006</v>
      </c>
      <c r="I661" s="12">
        <v>147.69999999999999</v>
      </c>
      <c r="J661" s="12">
        <v>0.71</v>
      </c>
      <c r="K661" s="14">
        <v>5392</v>
      </c>
      <c r="L661" s="14" t="s">
        <v>12308</v>
      </c>
      <c r="M661" s="11" t="str">
        <f t="shared" si="12"/>
        <v>Small</v>
      </c>
      <c r="N661" s="11" t="str">
        <f t="shared" si="13"/>
        <v>Short</v>
      </c>
      <c r="O661" s="11" t="str">
        <f t="shared" si="14"/>
        <v>Mid-Range</v>
      </c>
      <c r="P661" s="11" t="str">
        <f t="shared" si="15"/>
        <v>Medium</v>
      </c>
      <c r="Q661" s="11" t="str">
        <f t="shared" si="16"/>
        <v>Sun-like</v>
      </c>
      <c r="R661" s="11">
        <f t="shared" si="17"/>
        <v>0</v>
      </c>
    </row>
    <row r="662" spans="1:18" ht="13">
      <c r="A662" s="11" t="s">
        <v>659</v>
      </c>
      <c r="B662" s="12">
        <v>1.5</v>
      </c>
      <c r="C662" s="12">
        <v>1.1659999999999999</v>
      </c>
      <c r="D662" s="12">
        <v>1016</v>
      </c>
      <c r="E662" s="12">
        <v>1.76</v>
      </c>
      <c r="F662" s="13">
        <v>1442</v>
      </c>
      <c r="G662" s="14" t="s">
        <v>12202</v>
      </c>
      <c r="H662" s="14">
        <v>2006</v>
      </c>
      <c r="I662" s="12">
        <v>49</v>
      </c>
      <c r="J662" s="12">
        <v>1.07</v>
      </c>
      <c r="K662" s="14">
        <v>6000</v>
      </c>
      <c r="L662" s="14" t="s">
        <v>663</v>
      </c>
      <c r="M662" s="11" t="str">
        <f t="shared" si="12"/>
        <v>Giant</v>
      </c>
      <c r="N662" s="11" t="str">
        <f t="shared" si="13"/>
        <v>Long</v>
      </c>
      <c r="O662" s="11" t="str">
        <f t="shared" si="14"/>
        <v>Nearby</v>
      </c>
      <c r="P662" s="11" t="str">
        <f t="shared" si="15"/>
        <v>Medium</v>
      </c>
      <c r="Q662" s="11" t="str">
        <f t="shared" si="16"/>
        <v>Hot</v>
      </c>
      <c r="R662" s="11">
        <f t="shared" si="17"/>
        <v>0</v>
      </c>
    </row>
    <row r="663" spans="1:18" ht="13">
      <c r="A663" s="11" t="s">
        <v>4928</v>
      </c>
      <c r="B663" s="12">
        <v>0.87</v>
      </c>
      <c r="C663" s="12">
        <v>1.1659999999999999</v>
      </c>
      <c r="D663" s="12">
        <v>623.79999999999995</v>
      </c>
      <c r="E663" s="12">
        <v>1.42</v>
      </c>
      <c r="F663" s="13">
        <v>1442</v>
      </c>
      <c r="G663" s="14" t="s">
        <v>12165</v>
      </c>
      <c r="H663" s="14">
        <v>2006</v>
      </c>
      <c r="I663" s="12">
        <v>145</v>
      </c>
      <c r="J663" s="12">
        <v>0.98</v>
      </c>
      <c r="K663" s="14">
        <v>5904</v>
      </c>
      <c r="L663" s="14" t="s">
        <v>12168</v>
      </c>
      <c r="M663" s="11" t="str">
        <f t="shared" si="12"/>
        <v>Medium</v>
      </c>
      <c r="N663" s="11" t="str">
        <f t="shared" si="13"/>
        <v>Long</v>
      </c>
      <c r="O663" s="11" t="str">
        <f t="shared" si="14"/>
        <v>Mid-Range</v>
      </c>
      <c r="P663" s="11" t="str">
        <f t="shared" si="15"/>
        <v>Medium</v>
      </c>
      <c r="Q663" s="11" t="str">
        <f t="shared" si="16"/>
        <v>Sun-like</v>
      </c>
      <c r="R663" s="11">
        <f t="shared" si="17"/>
        <v>0</v>
      </c>
    </row>
    <row r="664" spans="1:18" ht="13">
      <c r="A664" s="11" t="s">
        <v>4968</v>
      </c>
      <c r="B664" s="12">
        <v>1.8100000000000002E-2</v>
      </c>
      <c r="C664" s="12">
        <v>1.1659999999999999</v>
      </c>
      <c r="D664" s="12">
        <v>6.4897999999999998</v>
      </c>
      <c r="E664" s="12">
        <v>6.2960000000000002E-2</v>
      </c>
      <c r="F664" s="13">
        <v>1442</v>
      </c>
      <c r="G664" s="14" t="s">
        <v>12165</v>
      </c>
      <c r="H664" s="14">
        <v>2006</v>
      </c>
      <c r="I664" s="12">
        <v>86.1</v>
      </c>
      <c r="J664" s="12">
        <v>0.79</v>
      </c>
      <c r="K664" s="14">
        <v>4931</v>
      </c>
      <c r="L664" s="14" t="s">
        <v>12168</v>
      </c>
      <c r="M664" s="11" t="str">
        <f t="shared" si="12"/>
        <v>Small</v>
      </c>
      <c r="N664" s="11" t="str">
        <f t="shared" si="13"/>
        <v>Ultra Short</v>
      </c>
      <c r="O664" s="11" t="str">
        <f t="shared" si="14"/>
        <v>Nearby</v>
      </c>
      <c r="P664" s="11" t="str">
        <f t="shared" si="15"/>
        <v>Medium</v>
      </c>
      <c r="Q664" s="11" t="str">
        <f t="shared" si="16"/>
        <v>Sun-like</v>
      </c>
      <c r="R664" s="11">
        <f t="shared" si="17"/>
        <v>0</v>
      </c>
    </row>
    <row r="665" spans="1:18" ht="13">
      <c r="A665" s="11" t="s">
        <v>4969</v>
      </c>
      <c r="B665" s="12">
        <v>2.8879999999999999E-2</v>
      </c>
      <c r="C665" s="12">
        <v>1.1659999999999999</v>
      </c>
      <c r="D665" s="12">
        <v>16.819099999999999</v>
      </c>
      <c r="E665" s="12">
        <v>0.11878</v>
      </c>
      <c r="F665" s="13">
        <v>1442</v>
      </c>
      <c r="G665" s="14" t="s">
        <v>12165</v>
      </c>
      <c r="H665" s="14">
        <v>2006</v>
      </c>
      <c r="I665" s="12">
        <v>86.1</v>
      </c>
      <c r="J665" s="12">
        <v>0.79</v>
      </c>
      <c r="K665" s="14">
        <v>4931</v>
      </c>
      <c r="L665" s="14" t="s">
        <v>12168</v>
      </c>
      <c r="M665" s="11" t="str">
        <f t="shared" si="12"/>
        <v>Small</v>
      </c>
      <c r="N665" s="11" t="str">
        <f t="shared" si="13"/>
        <v>Short</v>
      </c>
      <c r="O665" s="11" t="str">
        <f t="shared" si="14"/>
        <v>Nearby</v>
      </c>
      <c r="P665" s="11" t="str">
        <f t="shared" si="15"/>
        <v>Medium</v>
      </c>
      <c r="Q665" s="11" t="str">
        <f t="shared" si="16"/>
        <v>Sun-like</v>
      </c>
      <c r="R665" s="11">
        <f t="shared" si="17"/>
        <v>0</v>
      </c>
    </row>
    <row r="666" spans="1:18" ht="13">
      <c r="A666" s="11" t="s">
        <v>4970</v>
      </c>
      <c r="B666" s="12">
        <v>4.7509999999999997E-2</v>
      </c>
      <c r="C666" s="12">
        <v>1.1659999999999999</v>
      </c>
      <c r="D666" s="12">
        <v>44.505000000000003</v>
      </c>
      <c r="E666" s="12">
        <v>0.246</v>
      </c>
      <c r="F666" s="13">
        <v>1442</v>
      </c>
      <c r="G666" s="14" t="s">
        <v>12165</v>
      </c>
      <c r="H666" s="14">
        <v>2006</v>
      </c>
      <c r="I666" s="12">
        <v>56</v>
      </c>
      <c r="J666" s="12">
        <v>1</v>
      </c>
      <c r="K666" s="14">
        <v>5601</v>
      </c>
      <c r="L666" s="14" t="s">
        <v>12168</v>
      </c>
      <c r="M666" s="11" t="str">
        <f t="shared" si="12"/>
        <v>Small</v>
      </c>
      <c r="N666" s="11" t="str">
        <f t="shared" si="13"/>
        <v>Short</v>
      </c>
      <c r="O666" s="11" t="str">
        <f t="shared" si="14"/>
        <v>Nearby</v>
      </c>
      <c r="P666" s="11" t="str">
        <f t="shared" si="15"/>
        <v>Medium</v>
      </c>
      <c r="Q666" s="11" t="str">
        <f t="shared" si="16"/>
        <v>Sun-like</v>
      </c>
      <c r="R666" s="11">
        <f t="shared" si="17"/>
        <v>0</v>
      </c>
    </row>
    <row r="667" spans="1:18" ht="13">
      <c r="A667" s="11" t="s">
        <v>664</v>
      </c>
      <c r="B667" s="12">
        <v>0.15</v>
      </c>
      <c r="C667" s="12">
        <v>1.1659999999999999</v>
      </c>
      <c r="D667" s="12">
        <v>110.9</v>
      </c>
      <c r="E667" s="12">
        <v>0.51370000000000005</v>
      </c>
      <c r="F667" s="13">
        <v>1442</v>
      </c>
      <c r="G667" s="14" t="s">
        <v>12165</v>
      </c>
      <c r="H667" s="14">
        <v>2006</v>
      </c>
      <c r="I667" s="12">
        <v>205.09</v>
      </c>
      <c r="J667" s="12">
        <v>1.7</v>
      </c>
      <c r="K667" s="14">
        <v>4901</v>
      </c>
      <c r="L667" s="14" t="s">
        <v>12168</v>
      </c>
      <c r="M667" s="11" t="str">
        <f t="shared" si="12"/>
        <v>Medium</v>
      </c>
      <c r="N667" s="11" t="str">
        <f t="shared" si="13"/>
        <v>Long</v>
      </c>
      <c r="O667" s="11" t="str">
        <f t="shared" si="14"/>
        <v>Mid-Range</v>
      </c>
      <c r="P667" s="11" t="str">
        <f t="shared" si="15"/>
        <v>Medium</v>
      </c>
      <c r="Q667" s="11" t="str">
        <f t="shared" si="16"/>
        <v>Sun-like</v>
      </c>
      <c r="R667" s="11">
        <f t="shared" si="17"/>
        <v>0</v>
      </c>
    </row>
    <row r="668" spans="1:18" ht="13">
      <c r="A668" s="11" t="s">
        <v>5576</v>
      </c>
      <c r="B668" s="12">
        <v>2.194</v>
      </c>
      <c r="C668" s="12">
        <v>1.2030000000000001</v>
      </c>
      <c r="D668" s="12">
        <v>213.72</v>
      </c>
      <c r="E668" s="12">
        <v>0.84299999999999997</v>
      </c>
      <c r="F668" s="13">
        <v>1442</v>
      </c>
      <c r="G668" s="14" t="s">
        <v>12165</v>
      </c>
      <c r="H668" s="14">
        <v>2006</v>
      </c>
      <c r="I668" s="12">
        <v>448.7</v>
      </c>
      <c r="J668" s="12">
        <v>1.75</v>
      </c>
      <c r="K668" s="14">
        <v>5131</v>
      </c>
      <c r="L668" s="14" t="s">
        <v>12168</v>
      </c>
      <c r="M668" s="11" t="str">
        <f t="shared" si="12"/>
        <v>Giant</v>
      </c>
      <c r="N668" s="11" t="str">
        <f t="shared" si="13"/>
        <v>Long</v>
      </c>
      <c r="O668" s="11" t="str">
        <f t="shared" si="14"/>
        <v>Mid-Range</v>
      </c>
      <c r="P668" s="11" t="str">
        <f t="shared" si="15"/>
        <v>Medium</v>
      </c>
      <c r="Q668" s="11" t="str">
        <f t="shared" si="16"/>
        <v>Sun-like</v>
      </c>
      <c r="R668" s="11">
        <f t="shared" si="17"/>
        <v>0</v>
      </c>
    </row>
    <row r="669" spans="1:18" ht="13">
      <c r="A669" s="11" t="s">
        <v>5493</v>
      </c>
      <c r="B669" s="12">
        <v>3.18</v>
      </c>
      <c r="C669" s="12">
        <v>1.17</v>
      </c>
      <c r="D669" s="12">
        <v>2278</v>
      </c>
      <c r="E669" s="12">
        <v>3.87</v>
      </c>
      <c r="F669" s="13">
        <v>1442</v>
      </c>
      <c r="G669" s="14" t="s">
        <v>12165</v>
      </c>
      <c r="H669" s="14">
        <v>2006</v>
      </c>
      <c r="I669" s="12">
        <v>405.2</v>
      </c>
      <c r="J669" s="12">
        <v>1.49</v>
      </c>
      <c r="K669" s="14">
        <v>5603</v>
      </c>
      <c r="L669" s="14" t="s">
        <v>12168</v>
      </c>
      <c r="M669" s="11" t="str">
        <f t="shared" si="12"/>
        <v>Giant</v>
      </c>
      <c r="N669" s="11" t="str">
        <f t="shared" si="13"/>
        <v>Long</v>
      </c>
      <c r="O669" s="11" t="str">
        <f t="shared" si="14"/>
        <v>Mid-Range</v>
      </c>
      <c r="P669" s="11" t="str">
        <f t="shared" si="15"/>
        <v>Medium</v>
      </c>
      <c r="Q669" s="11" t="str">
        <f t="shared" si="16"/>
        <v>Sun-like</v>
      </c>
      <c r="R669" s="11">
        <f t="shared" si="17"/>
        <v>0</v>
      </c>
    </row>
    <row r="670" spans="1:18" ht="13">
      <c r="A670" s="11" t="s">
        <v>665</v>
      </c>
      <c r="B670" s="12">
        <v>20.13</v>
      </c>
      <c r="C670" s="12">
        <v>1.1659999999999999</v>
      </c>
      <c r="D670" s="12">
        <v>396.03</v>
      </c>
      <c r="E670" s="12">
        <v>1.46</v>
      </c>
      <c r="F670" s="13">
        <v>1442</v>
      </c>
      <c r="G670" s="14" t="s">
        <v>12165</v>
      </c>
      <c r="H670" s="14">
        <v>2006</v>
      </c>
      <c r="I670" s="12">
        <v>400.5</v>
      </c>
      <c r="J670" s="12">
        <v>2.2000000000000002</v>
      </c>
      <c r="K670" s="14">
        <v>4924</v>
      </c>
      <c r="L670" s="14" t="s">
        <v>12168</v>
      </c>
      <c r="M670" s="11" t="str">
        <f t="shared" si="12"/>
        <v>Giant</v>
      </c>
      <c r="N670" s="11" t="str">
        <f t="shared" si="13"/>
        <v>Long</v>
      </c>
      <c r="O670" s="11" t="str">
        <f t="shared" si="14"/>
        <v>Mid-Range</v>
      </c>
      <c r="P670" s="11" t="str">
        <f t="shared" si="15"/>
        <v>Medium</v>
      </c>
      <c r="Q670" s="11" t="str">
        <f t="shared" si="16"/>
        <v>Sun-like</v>
      </c>
      <c r="R670" s="11">
        <f t="shared" si="17"/>
        <v>0</v>
      </c>
    </row>
    <row r="671" spans="1:18" ht="13">
      <c r="A671" s="11" t="s">
        <v>5581</v>
      </c>
      <c r="B671" s="12">
        <v>3.8390000000000001E-2</v>
      </c>
      <c r="C671" s="12">
        <v>1.1659999999999999</v>
      </c>
      <c r="D671" s="12">
        <v>105.9</v>
      </c>
      <c r="E671" s="12">
        <v>0.3357</v>
      </c>
      <c r="F671" s="13">
        <v>1442</v>
      </c>
      <c r="G671" s="14" t="s">
        <v>12165</v>
      </c>
      <c r="H671" s="14">
        <v>2006</v>
      </c>
      <c r="I671" s="12">
        <v>19.28</v>
      </c>
      <c r="J671" s="12">
        <v>0.45</v>
      </c>
      <c r="K671" s="14">
        <v>3557</v>
      </c>
      <c r="L671" s="14" t="s">
        <v>12309</v>
      </c>
      <c r="M671" s="11" t="str">
        <f t="shared" si="12"/>
        <v>Small</v>
      </c>
      <c r="N671" s="11" t="str">
        <f t="shared" si="13"/>
        <v>Long</v>
      </c>
      <c r="O671" s="11" t="str">
        <f t="shared" si="14"/>
        <v>Nearby</v>
      </c>
      <c r="P671" s="11" t="str">
        <f t="shared" si="15"/>
        <v>Medium</v>
      </c>
      <c r="Q671" s="11" t="str">
        <f t="shared" si="16"/>
        <v>Cool</v>
      </c>
      <c r="R671" s="11">
        <f t="shared" si="17"/>
        <v>0</v>
      </c>
    </row>
    <row r="672" spans="1:18" ht="13">
      <c r="A672" s="11" t="s">
        <v>666</v>
      </c>
      <c r="B672" s="12">
        <v>1.6850000000000001</v>
      </c>
      <c r="C672" s="12">
        <v>1.1659999999999999</v>
      </c>
      <c r="D672" s="12">
        <v>510.9</v>
      </c>
      <c r="E672" s="12">
        <v>1.4</v>
      </c>
      <c r="F672" s="13">
        <v>1442</v>
      </c>
      <c r="G672" s="14" t="s">
        <v>12165</v>
      </c>
      <c r="H672" s="14">
        <v>2006</v>
      </c>
      <c r="I672" s="12">
        <v>342.12</v>
      </c>
      <c r="J672" s="12">
        <v>1.41</v>
      </c>
      <c r="K672" s="14">
        <v>4961</v>
      </c>
      <c r="L672" s="14" t="s">
        <v>12168</v>
      </c>
      <c r="M672" s="11" t="str">
        <f t="shared" si="12"/>
        <v>Giant</v>
      </c>
      <c r="N672" s="11" t="str">
        <f t="shared" si="13"/>
        <v>Long</v>
      </c>
      <c r="O672" s="11" t="str">
        <f t="shared" si="14"/>
        <v>Mid-Range</v>
      </c>
      <c r="P672" s="11" t="str">
        <f t="shared" si="15"/>
        <v>Medium</v>
      </c>
      <c r="Q672" s="11" t="str">
        <f t="shared" si="16"/>
        <v>Sun-like</v>
      </c>
      <c r="R672" s="11">
        <f t="shared" si="17"/>
        <v>0</v>
      </c>
    </row>
    <row r="673" spans="1:18" ht="13">
      <c r="A673" s="11" t="s">
        <v>7388</v>
      </c>
      <c r="B673" s="12">
        <v>8.3699999999999992</v>
      </c>
      <c r="C673" s="12">
        <v>1.1659999999999999</v>
      </c>
      <c r="D673" s="12">
        <v>7462.0574999999999</v>
      </c>
      <c r="E673" s="12">
        <v>12.4</v>
      </c>
      <c r="F673" s="13">
        <v>1442</v>
      </c>
      <c r="G673" s="14" t="s">
        <v>12165</v>
      </c>
      <c r="H673" s="14">
        <v>2006</v>
      </c>
      <c r="I673" s="12">
        <v>155.9</v>
      </c>
      <c r="J673" s="12">
        <v>1.01</v>
      </c>
      <c r="K673" s="14">
        <v>5386</v>
      </c>
      <c r="L673" s="14" t="s">
        <v>12168</v>
      </c>
      <c r="M673" s="11" t="str">
        <f t="shared" si="12"/>
        <v>Giant</v>
      </c>
      <c r="N673" s="11" t="str">
        <f t="shared" si="13"/>
        <v>Long</v>
      </c>
      <c r="O673" s="11" t="str">
        <f t="shared" si="14"/>
        <v>Mid-Range</v>
      </c>
      <c r="P673" s="11" t="str">
        <f t="shared" si="15"/>
        <v>Medium</v>
      </c>
      <c r="Q673" s="11" t="str">
        <f t="shared" si="16"/>
        <v>Sun-like</v>
      </c>
      <c r="R673" s="11">
        <f t="shared" si="17"/>
        <v>0</v>
      </c>
    </row>
    <row r="674" spans="1:18" ht="13">
      <c r="A674" s="11" t="s">
        <v>667</v>
      </c>
      <c r="B674" s="12">
        <v>2.54</v>
      </c>
      <c r="C674" s="12">
        <v>1.1659999999999999</v>
      </c>
      <c r="D674" s="12">
        <v>564.1</v>
      </c>
      <c r="E674" s="12">
        <v>1.5920000000000001</v>
      </c>
      <c r="F674" s="13">
        <v>1442</v>
      </c>
      <c r="G674" s="14" t="s">
        <v>12165</v>
      </c>
      <c r="H674" s="14">
        <v>2006</v>
      </c>
      <c r="I674" s="12">
        <v>394.04</v>
      </c>
      <c r="J674" s="12">
        <v>1.69</v>
      </c>
      <c r="K674" s="14">
        <v>4945</v>
      </c>
      <c r="L674" s="14" t="s">
        <v>12310</v>
      </c>
      <c r="M674" s="11" t="str">
        <f t="shared" si="12"/>
        <v>Giant</v>
      </c>
      <c r="N674" s="11" t="str">
        <f t="shared" si="13"/>
        <v>Long</v>
      </c>
      <c r="O674" s="11" t="str">
        <f t="shared" si="14"/>
        <v>Mid-Range</v>
      </c>
      <c r="P674" s="11" t="str">
        <f t="shared" si="15"/>
        <v>Medium</v>
      </c>
      <c r="Q674" s="11" t="str">
        <f t="shared" si="16"/>
        <v>Sun-like</v>
      </c>
      <c r="R674" s="11">
        <f t="shared" si="17"/>
        <v>0</v>
      </c>
    </row>
    <row r="675" spans="1:18" ht="13">
      <c r="A675" s="11" t="s">
        <v>9588</v>
      </c>
      <c r="B675" s="12">
        <v>6.2E-2</v>
      </c>
      <c r="C675" s="12">
        <v>0.317</v>
      </c>
      <c r="D675" s="12">
        <v>17.471278000000002</v>
      </c>
      <c r="E675" s="12">
        <v>0.13339999999999999</v>
      </c>
      <c r="F675" s="13">
        <v>769</v>
      </c>
      <c r="G675" s="14" t="s">
        <v>12173</v>
      </c>
      <c r="H675" s="14">
        <v>2006</v>
      </c>
      <c r="I675" s="12">
        <v>186.1</v>
      </c>
      <c r="J675" s="12">
        <v>1.0309999999999999</v>
      </c>
      <c r="K675" s="14">
        <v>5788</v>
      </c>
      <c r="L675" s="14" t="s">
        <v>12311</v>
      </c>
      <c r="M675" s="11" t="str">
        <f t="shared" si="12"/>
        <v>Small</v>
      </c>
      <c r="N675" s="11" t="str">
        <f t="shared" si="13"/>
        <v>Short</v>
      </c>
      <c r="O675" s="11" t="str">
        <f t="shared" si="14"/>
        <v>Mid-Range</v>
      </c>
      <c r="P675" s="11" t="str">
        <f t="shared" si="15"/>
        <v>Small</v>
      </c>
      <c r="Q675" s="11" t="str">
        <f t="shared" si="16"/>
        <v>Sun-like</v>
      </c>
      <c r="R675" s="11">
        <f t="shared" si="17"/>
        <v>0</v>
      </c>
    </row>
    <row r="676" spans="1:18" ht="13">
      <c r="A676" s="11" t="s">
        <v>426</v>
      </c>
      <c r="B676" s="12">
        <v>1.01</v>
      </c>
      <c r="C676" s="12">
        <v>1.1659999999999999</v>
      </c>
      <c r="D676" s="12">
        <v>6.8377600000000003</v>
      </c>
      <c r="E676" s="12">
        <v>7.6999999999999999E-2</v>
      </c>
      <c r="F676" s="13">
        <v>1442</v>
      </c>
      <c r="G676" s="14" t="s">
        <v>12165</v>
      </c>
      <c r="H676" s="14">
        <v>2006</v>
      </c>
      <c r="I676" s="12">
        <v>169.84</v>
      </c>
      <c r="J676" s="12">
        <v>1.3</v>
      </c>
      <c r="K676" s="14">
        <v>5923</v>
      </c>
      <c r="L676" s="14" t="s">
        <v>12168</v>
      </c>
      <c r="M676" s="11" t="str">
        <f t="shared" si="12"/>
        <v>Giant</v>
      </c>
      <c r="N676" s="11" t="str">
        <f t="shared" si="13"/>
        <v>Ultra Short</v>
      </c>
      <c r="O676" s="11" t="str">
        <f t="shared" si="14"/>
        <v>Mid-Range</v>
      </c>
      <c r="P676" s="11" t="str">
        <f t="shared" si="15"/>
        <v>Medium</v>
      </c>
      <c r="Q676" s="11" t="str">
        <f t="shared" si="16"/>
        <v>Sun-like</v>
      </c>
      <c r="R676" s="11">
        <f t="shared" si="17"/>
        <v>0</v>
      </c>
    </row>
    <row r="677" spans="1:18" ht="13">
      <c r="A677" s="11" t="s">
        <v>11198</v>
      </c>
      <c r="B677" s="12">
        <v>7.5800000000000006E-2</v>
      </c>
      <c r="C677" s="12">
        <v>0.23200000000000001</v>
      </c>
      <c r="D677" s="12">
        <v>4.1374354000000002</v>
      </c>
      <c r="E677" s="12">
        <v>4.8000000000000001E-2</v>
      </c>
      <c r="F677" s="13">
        <v>935</v>
      </c>
      <c r="G677" s="14" t="s">
        <v>12173</v>
      </c>
      <c r="H677" s="14">
        <v>2006</v>
      </c>
      <c r="I677" s="12">
        <v>126.02</v>
      </c>
      <c r="J677" s="12">
        <v>0.86299999999999999</v>
      </c>
      <c r="K677" s="14">
        <v>5145</v>
      </c>
      <c r="L677" s="14" t="s">
        <v>12312</v>
      </c>
      <c r="M677" s="11" t="str">
        <f t="shared" si="12"/>
        <v>Small</v>
      </c>
      <c r="N677" s="11" t="str">
        <f t="shared" si="13"/>
        <v>Ultra Short</v>
      </c>
      <c r="O677" s="11" t="str">
        <f t="shared" si="14"/>
        <v>Mid-Range</v>
      </c>
      <c r="P677" s="11" t="str">
        <f t="shared" si="15"/>
        <v>Small</v>
      </c>
      <c r="Q677" s="11" t="str">
        <f t="shared" si="16"/>
        <v>Sun-like</v>
      </c>
      <c r="R677" s="11">
        <f t="shared" si="17"/>
        <v>0</v>
      </c>
    </row>
    <row r="678" spans="1:18" ht="13">
      <c r="A678" s="11" t="s">
        <v>427</v>
      </c>
      <c r="B678" s="12">
        <v>0.83599999999999997</v>
      </c>
      <c r="C678" s="12">
        <v>1.1659999999999999</v>
      </c>
      <c r="D678" s="12">
        <v>1019.74</v>
      </c>
      <c r="E678" s="12">
        <v>2.1</v>
      </c>
      <c r="F678" s="13">
        <v>1442</v>
      </c>
      <c r="G678" s="14" t="s">
        <v>12165</v>
      </c>
      <c r="H678" s="14">
        <v>2006</v>
      </c>
      <c r="I678" s="12">
        <v>149.91</v>
      </c>
      <c r="J678" s="12">
        <v>1.19</v>
      </c>
      <c r="K678" s="14">
        <v>6117</v>
      </c>
      <c r="L678" s="14" t="s">
        <v>12168</v>
      </c>
      <c r="M678" s="11" t="str">
        <f t="shared" si="12"/>
        <v>Medium</v>
      </c>
      <c r="N678" s="11" t="str">
        <f t="shared" si="13"/>
        <v>Long</v>
      </c>
      <c r="O678" s="11" t="str">
        <f t="shared" si="14"/>
        <v>Mid-Range</v>
      </c>
      <c r="P678" s="11" t="str">
        <f t="shared" si="15"/>
        <v>Medium</v>
      </c>
      <c r="Q678" s="11" t="str">
        <f t="shared" si="16"/>
        <v>Hot</v>
      </c>
      <c r="R678" s="11">
        <f t="shared" si="17"/>
        <v>0</v>
      </c>
    </row>
    <row r="679" spans="1:18" ht="13">
      <c r="A679" s="11" t="s">
        <v>801</v>
      </c>
      <c r="B679" s="12">
        <v>3.4</v>
      </c>
      <c r="C679" s="12">
        <v>1.1659999999999999</v>
      </c>
      <c r="D679" s="12">
        <v>766</v>
      </c>
      <c r="E679" s="12">
        <v>1.82</v>
      </c>
      <c r="F679" s="13">
        <v>1442</v>
      </c>
      <c r="G679" s="14" t="s">
        <v>12165</v>
      </c>
      <c r="H679" s="14">
        <v>2006</v>
      </c>
      <c r="I679" s="12">
        <v>532.86</v>
      </c>
      <c r="J679" s="12">
        <v>1.36</v>
      </c>
      <c r="K679" s="14">
        <v>4940</v>
      </c>
      <c r="L679" s="14" t="s">
        <v>12313</v>
      </c>
      <c r="M679" s="11" t="str">
        <f t="shared" si="12"/>
        <v>Giant</v>
      </c>
      <c r="N679" s="11" t="str">
        <f t="shared" si="13"/>
        <v>Long</v>
      </c>
      <c r="O679" s="11" t="str">
        <f t="shared" si="14"/>
        <v>Far</v>
      </c>
      <c r="P679" s="11" t="str">
        <f t="shared" si="15"/>
        <v>Medium</v>
      </c>
      <c r="Q679" s="11" t="str">
        <f t="shared" si="16"/>
        <v>Sun-like</v>
      </c>
      <c r="R679" s="11">
        <f t="shared" si="17"/>
        <v>0</v>
      </c>
    </row>
    <row r="680" spans="1:18" ht="13">
      <c r="A680" s="11" t="s">
        <v>989</v>
      </c>
      <c r="B680" s="12">
        <v>2.6700000000000002E-2</v>
      </c>
      <c r="C680" s="12">
        <v>1.1659999999999999</v>
      </c>
      <c r="D680" s="12">
        <v>14.3</v>
      </c>
      <c r="E680" s="12">
        <v>0.111</v>
      </c>
      <c r="F680" s="13">
        <v>1442</v>
      </c>
      <c r="G680" s="14" t="s">
        <v>12165</v>
      </c>
      <c r="H680" s="14">
        <v>2006</v>
      </c>
      <c r="I680" s="12">
        <v>58.43</v>
      </c>
      <c r="J680" s="12">
        <v>0.83</v>
      </c>
      <c r="K680" s="14">
        <v>5726</v>
      </c>
      <c r="L680" s="14" t="s">
        <v>12314</v>
      </c>
      <c r="M680" s="11" t="str">
        <f t="shared" si="12"/>
        <v>Small</v>
      </c>
      <c r="N680" s="11" t="str">
        <f t="shared" si="13"/>
        <v>Short</v>
      </c>
      <c r="O680" s="11" t="str">
        <f t="shared" si="14"/>
        <v>Nearby</v>
      </c>
      <c r="P680" s="11" t="str">
        <f t="shared" si="15"/>
        <v>Medium</v>
      </c>
      <c r="Q680" s="11" t="str">
        <f t="shared" si="16"/>
        <v>Sun-like</v>
      </c>
      <c r="R680" s="11">
        <f t="shared" si="17"/>
        <v>0</v>
      </c>
    </row>
    <row r="681" spans="1:18" ht="13">
      <c r="A681" s="11" t="s">
        <v>8989</v>
      </c>
      <c r="B681" s="12">
        <v>5.1999999999999998E-2</v>
      </c>
      <c r="C681" s="12">
        <v>1.1659999999999999</v>
      </c>
      <c r="D681" s="12">
        <v>11.72</v>
      </c>
      <c r="E681" s="12">
        <v>1442</v>
      </c>
      <c r="F681" s="13">
        <v>1442</v>
      </c>
      <c r="G681" s="14" t="s">
        <v>12165</v>
      </c>
      <c r="H681" s="14">
        <v>2006</v>
      </c>
      <c r="I681" s="12">
        <v>41.47</v>
      </c>
      <c r="J681" s="12">
        <v>0.77</v>
      </c>
      <c r="K681" s="14">
        <v>4610</v>
      </c>
      <c r="L681" s="14" t="s">
        <v>12168</v>
      </c>
      <c r="M681" s="11" t="str">
        <f t="shared" si="12"/>
        <v>Small</v>
      </c>
      <c r="N681" s="11" t="str">
        <f t="shared" si="13"/>
        <v>Short</v>
      </c>
      <c r="O681" s="11" t="str">
        <f t="shared" si="14"/>
        <v>Nearby</v>
      </c>
      <c r="P681" s="11" t="str">
        <f t="shared" si="15"/>
        <v>Medium</v>
      </c>
      <c r="Q681" s="11" t="str">
        <f t="shared" si="16"/>
        <v>Sun-like</v>
      </c>
      <c r="R681" s="11">
        <f t="shared" si="17"/>
        <v>0</v>
      </c>
    </row>
    <row r="682" spans="1:18" ht="13">
      <c r="A682" s="11" t="s">
        <v>3324</v>
      </c>
      <c r="B682" s="12">
        <v>8.52</v>
      </c>
      <c r="C682" s="12">
        <v>1.1659999999999999</v>
      </c>
      <c r="D682" s="12">
        <v>1606.3</v>
      </c>
      <c r="E682" s="12">
        <v>2.8</v>
      </c>
      <c r="F682" s="13">
        <v>1442</v>
      </c>
      <c r="G682" s="14" t="s">
        <v>12165</v>
      </c>
      <c r="H682" s="14">
        <v>2006</v>
      </c>
      <c r="I682" s="12">
        <v>239.6</v>
      </c>
      <c r="J682" s="12">
        <v>1.1399999999999999</v>
      </c>
      <c r="K682" s="14">
        <v>6010</v>
      </c>
      <c r="L682" s="14" t="s">
        <v>12168</v>
      </c>
      <c r="M682" s="11" t="str">
        <f t="shared" si="12"/>
        <v>Giant</v>
      </c>
      <c r="N682" s="11" t="str">
        <f t="shared" si="13"/>
        <v>Long</v>
      </c>
      <c r="O682" s="11" t="str">
        <f t="shared" si="14"/>
        <v>Mid-Range</v>
      </c>
      <c r="P682" s="11" t="str">
        <f t="shared" si="15"/>
        <v>Medium</v>
      </c>
      <c r="Q682" s="11" t="str">
        <f t="shared" si="16"/>
        <v>Hot</v>
      </c>
      <c r="R682" s="11">
        <f t="shared" si="17"/>
        <v>0</v>
      </c>
    </row>
    <row r="683" spans="1:18" ht="13">
      <c r="A683" s="11" t="s">
        <v>8271</v>
      </c>
      <c r="B683" s="12">
        <v>1.9810000000000001</v>
      </c>
      <c r="C683" s="12">
        <v>0.30099999999999999</v>
      </c>
      <c r="D683" s="12">
        <v>8.8804110000000005</v>
      </c>
      <c r="E683" s="12">
        <v>8.8999999999999996E-2</v>
      </c>
      <c r="F683" s="13">
        <v>778</v>
      </c>
      <c r="G683" s="14" t="s">
        <v>12173</v>
      </c>
      <c r="H683" s="14">
        <v>2006</v>
      </c>
      <c r="I683" s="12">
        <v>175</v>
      </c>
      <c r="J683" s="12">
        <v>0.92</v>
      </c>
      <c r="K683" s="14">
        <v>5400</v>
      </c>
      <c r="L683" s="14" t="s">
        <v>12315</v>
      </c>
      <c r="M683" s="11" t="str">
        <f t="shared" si="12"/>
        <v>Giant</v>
      </c>
      <c r="N683" s="11" t="str">
        <f t="shared" si="13"/>
        <v>Ultra Short</v>
      </c>
      <c r="O683" s="11" t="str">
        <f t="shared" si="14"/>
        <v>Mid-Range</v>
      </c>
      <c r="P683" s="11" t="str">
        <f t="shared" si="15"/>
        <v>Small</v>
      </c>
      <c r="Q683" s="11" t="str">
        <f t="shared" si="16"/>
        <v>Sun-like</v>
      </c>
      <c r="R683" s="11">
        <f t="shared" si="17"/>
        <v>0</v>
      </c>
    </row>
    <row r="684" spans="1:18" ht="13">
      <c r="A684" s="11" t="s">
        <v>8274</v>
      </c>
      <c r="B684" s="12">
        <v>1.9810000000000001</v>
      </c>
      <c r="C684" s="12">
        <v>0.28699999999999998</v>
      </c>
      <c r="D684" s="12">
        <v>28.5806</v>
      </c>
      <c r="E684" s="12">
        <v>0.17799999999999999</v>
      </c>
      <c r="F684" s="13">
        <v>550</v>
      </c>
      <c r="G684" s="14" t="s">
        <v>12173</v>
      </c>
      <c r="H684" s="14">
        <v>2006</v>
      </c>
      <c r="I684" s="12">
        <v>175</v>
      </c>
      <c r="J684" s="12">
        <v>0.92</v>
      </c>
      <c r="K684" s="14">
        <v>5400</v>
      </c>
      <c r="L684" s="14" t="s">
        <v>12315</v>
      </c>
      <c r="M684" s="11" t="str">
        <f t="shared" si="12"/>
        <v>Giant</v>
      </c>
      <c r="N684" s="11" t="str">
        <f t="shared" si="13"/>
        <v>Short</v>
      </c>
      <c r="O684" s="11" t="str">
        <f t="shared" si="14"/>
        <v>Mid-Range</v>
      </c>
      <c r="P684" s="11" t="str">
        <f t="shared" si="15"/>
        <v>Small</v>
      </c>
      <c r="Q684" s="11" t="str">
        <f t="shared" si="16"/>
        <v>Sun-like</v>
      </c>
      <c r="R684" s="11">
        <f t="shared" si="17"/>
        <v>0</v>
      </c>
    </row>
    <row r="685" spans="1:18" ht="13">
      <c r="A685" s="11" t="s">
        <v>8276</v>
      </c>
      <c r="B685" s="12">
        <v>1.9810000000000001</v>
      </c>
      <c r="C685" s="12">
        <v>0.28199999999999997</v>
      </c>
      <c r="D685" s="12">
        <v>38.356099999999998</v>
      </c>
      <c r="E685" s="12">
        <v>0.216</v>
      </c>
      <c r="F685" s="13">
        <v>499</v>
      </c>
      <c r="G685" s="14" t="s">
        <v>12173</v>
      </c>
      <c r="H685" s="14">
        <v>2006</v>
      </c>
      <c r="I685" s="12">
        <v>175</v>
      </c>
      <c r="J685" s="12">
        <v>0.92</v>
      </c>
      <c r="K685" s="14">
        <v>5400</v>
      </c>
      <c r="L685" s="14" t="s">
        <v>12315</v>
      </c>
      <c r="M685" s="11" t="str">
        <f t="shared" si="12"/>
        <v>Giant</v>
      </c>
      <c r="N685" s="11" t="str">
        <f t="shared" si="13"/>
        <v>Short</v>
      </c>
      <c r="O685" s="11" t="str">
        <f t="shared" si="14"/>
        <v>Mid-Range</v>
      </c>
      <c r="P685" s="11" t="str">
        <f t="shared" si="15"/>
        <v>Small</v>
      </c>
      <c r="Q685" s="11" t="str">
        <f t="shared" si="16"/>
        <v>Sun-like</v>
      </c>
      <c r="R685" s="11">
        <f t="shared" si="17"/>
        <v>0</v>
      </c>
    </row>
    <row r="686" spans="1:18" ht="13">
      <c r="A686" s="11" t="s">
        <v>11520</v>
      </c>
      <c r="B686" s="12">
        <v>4.2500000000000003E-2</v>
      </c>
      <c r="C686" s="12">
        <v>1.1659999999999999</v>
      </c>
      <c r="D686" s="12">
        <v>284</v>
      </c>
      <c r="E686" s="12">
        <v>0.81200000000000006</v>
      </c>
      <c r="F686" s="13">
        <v>278</v>
      </c>
      <c r="G686" s="14" t="s">
        <v>12165</v>
      </c>
      <c r="H686" s="14">
        <v>2006</v>
      </c>
      <c r="I686" s="12">
        <v>174.4</v>
      </c>
      <c r="J686" s="12">
        <v>0.81</v>
      </c>
      <c r="K686" s="14">
        <v>5348</v>
      </c>
      <c r="L686" s="14" t="s">
        <v>12316</v>
      </c>
      <c r="M686" s="11" t="str">
        <f t="shared" si="12"/>
        <v>Small</v>
      </c>
      <c r="N686" s="11" t="str">
        <f t="shared" si="13"/>
        <v>Long</v>
      </c>
      <c r="O686" s="11" t="str">
        <f t="shared" si="14"/>
        <v>Mid-Range</v>
      </c>
      <c r="P686" s="11" t="str">
        <f t="shared" si="15"/>
        <v>Medium</v>
      </c>
      <c r="Q686" s="11" t="str">
        <f t="shared" si="16"/>
        <v>Sun-like</v>
      </c>
      <c r="R686" s="11">
        <f t="shared" si="17"/>
        <v>0</v>
      </c>
    </row>
    <row r="687" spans="1:18" ht="13">
      <c r="A687" s="11" t="s">
        <v>733</v>
      </c>
      <c r="B687" s="12">
        <v>5.2999999999999999E-2</v>
      </c>
      <c r="C687" s="12">
        <v>1.1659999999999999</v>
      </c>
      <c r="D687" s="12">
        <v>74.72</v>
      </c>
      <c r="E687" s="12">
        <v>0.32</v>
      </c>
      <c r="F687" s="13">
        <v>1442</v>
      </c>
      <c r="G687" s="14" t="s">
        <v>12165</v>
      </c>
      <c r="H687" s="14">
        <v>2006</v>
      </c>
      <c r="I687" s="12">
        <v>28.7</v>
      </c>
      <c r="J687" s="12">
        <v>0.78</v>
      </c>
      <c r="K687" s="14">
        <v>5069</v>
      </c>
      <c r="L687" s="14" t="s">
        <v>12168</v>
      </c>
      <c r="M687" s="11" t="str">
        <f t="shared" si="12"/>
        <v>Small</v>
      </c>
      <c r="N687" s="11" t="str">
        <f t="shared" si="13"/>
        <v>Short</v>
      </c>
      <c r="O687" s="11" t="str">
        <f t="shared" si="14"/>
        <v>Nearby</v>
      </c>
      <c r="P687" s="11" t="str">
        <f t="shared" si="15"/>
        <v>Medium</v>
      </c>
      <c r="Q687" s="11" t="str">
        <f t="shared" si="16"/>
        <v>Sun-like</v>
      </c>
      <c r="R687" s="11">
        <f t="shared" si="17"/>
        <v>0</v>
      </c>
    </row>
    <row r="688" spans="1:18" ht="13">
      <c r="A688" s="11" t="s">
        <v>995</v>
      </c>
      <c r="B688" s="12">
        <v>7.5999999999999998E-2</v>
      </c>
      <c r="C688" s="12">
        <v>1.1659999999999999</v>
      </c>
      <c r="D688" s="12">
        <v>525.79999999999995</v>
      </c>
      <c r="E688" s="12">
        <v>1.18</v>
      </c>
      <c r="F688" s="13">
        <v>1442</v>
      </c>
      <c r="G688" s="14" t="s">
        <v>12165</v>
      </c>
      <c r="H688" s="14">
        <v>2006</v>
      </c>
      <c r="I688" s="12">
        <v>28.7</v>
      </c>
      <c r="J688" s="12">
        <v>0.78</v>
      </c>
      <c r="K688" s="14">
        <v>5069</v>
      </c>
      <c r="L688" s="14" t="s">
        <v>12168</v>
      </c>
      <c r="M688" s="11" t="str">
        <f t="shared" si="12"/>
        <v>Small</v>
      </c>
      <c r="N688" s="11" t="str">
        <f t="shared" si="13"/>
        <v>Long</v>
      </c>
      <c r="O688" s="11" t="str">
        <f t="shared" si="14"/>
        <v>Nearby</v>
      </c>
      <c r="P688" s="11" t="str">
        <f t="shared" si="15"/>
        <v>Medium</v>
      </c>
      <c r="Q688" s="11" t="str">
        <f t="shared" si="16"/>
        <v>Sun-like</v>
      </c>
      <c r="R688" s="11">
        <f t="shared" si="17"/>
        <v>0</v>
      </c>
    </row>
    <row r="689" spans="1:18" ht="13">
      <c r="A689" s="11" t="s">
        <v>1220</v>
      </c>
      <c r="B689" s="12">
        <v>0.79</v>
      </c>
      <c r="C689" s="12">
        <v>1.1659999999999999</v>
      </c>
      <c r="D689" s="12">
        <v>1035.7</v>
      </c>
      <c r="E689" s="12">
        <v>2.0699999999999998</v>
      </c>
      <c r="F689" s="13">
        <v>1442</v>
      </c>
      <c r="G689" s="14" t="s">
        <v>12165</v>
      </c>
      <c r="H689" s="14">
        <v>2006</v>
      </c>
      <c r="I689" s="12">
        <v>107.1</v>
      </c>
      <c r="J689" s="12">
        <v>1.0629999999999999</v>
      </c>
      <c r="K689" s="14">
        <v>6137</v>
      </c>
      <c r="L689" s="14" t="s">
        <v>12168</v>
      </c>
      <c r="M689" s="11" t="str">
        <f t="shared" si="12"/>
        <v>Medium</v>
      </c>
      <c r="N689" s="11" t="str">
        <f t="shared" si="13"/>
        <v>Long</v>
      </c>
      <c r="O689" s="11" t="str">
        <f t="shared" si="14"/>
        <v>Mid-Range</v>
      </c>
      <c r="P689" s="11" t="str">
        <f t="shared" si="15"/>
        <v>Medium</v>
      </c>
      <c r="Q689" s="11" t="str">
        <f t="shared" si="16"/>
        <v>Hot</v>
      </c>
      <c r="R689" s="11">
        <f t="shared" si="17"/>
        <v>0</v>
      </c>
    </row>
    <row r="690" spans="1:18" ht="13">
      <c r="A690" s="11" t="s">
        <v>11041</v>
      </c>
      <c r="B690" s="12">
        <v>10.07</v>
      </c>
      <c r="C690" s="12">
        <v>1.1659999999999999</v>
      </c>
      <c r="D690" s="12">
        <v>21000</v>
      </c>
      <c r="E690" s="12">
        <v>13.048</v>
      </c>
      <c r="F690" s="13">
        <v>1442</v>
      </c>
      <c r="G690" s="14" t="s">
        <v>12165</v>
      </c>
      <c r="H690" s="14">
        <v>2006</v>
      </c>
      <c r="I690" s="12">
        <v>66.7</v>
      </c>
      <c r="J690" s="12">
        <v>1.08</v>
      </c>
      <c r="K690" s="14">
        <v>5601</v>
      </c>
      <c r="L690" s="14" t="s">
        <v>12317</v>
      </c>
      <c r="M690" s="11" t="str">
        <f t="shared" si="12"/>
        <v>Giant</v>
      </c>
      <c r="N690" s="11" t="str">
        <f t="shared" si="13"/>
        <v>Long</v>
      </c>
      <c r="O690" s="11" t="str">
        <f t="shared" si="14"/>
        <v>Nearby</v>
      </c>
      <c r="P690" s="11" t="str">
        <f t="shared" si="15"/>
        <v>Medium</v>
      </c>
      <c r="Q690" s="11" t="str">
        <f t="shared" si="16"/>
        <v>Sun-like</v>
      </c>
      <c r="R690" s="11">
        <f t="shared" si="17"/>
        <v>0</v>
      </c>
    </row>
    <row r="691" spans="1:18" ht="13">
      <c r="A691" s="11" t="s">
        <v>803</v>
      </c>
      <c r="B691" s="12">
        <v>3.78E-2</v>
      </c>
      <c r="C691" s="12">
        <v>1.1659999999999999</v>
      </c>
      <c r="D691" s="12">
        <v>11.849</v>
      </c>
      <c r="E691" s="12">
        <v>9.74E-2</v>
      </c>
      <c r="F691" s="13">
        <v>1442</v>
      </c>
      <c r="G691" s="14" t="s">
        <v>12165</v>
      </c>
      <c r="H691" s="14">
        <v>2006</v>
      </c>
      <c r="I691" s="12">
        <v>136.6</v>
      </c>
      <c r="J691" s="12">
        <v>0.94199999999999995</v>
      </c>
      <c r="K691" s="14">
        <v>5510</v>
      </c>
      <c r="L691" s="14" t="s">
        <v>12168</v>
      </c>
      <c r="M691" s="11" t="str">
        <f t="shared" si="12"/>
        <v>Small</v>
      </c>
      <c r="N691" s="11" t="str">
        <f t="shared" si="13"/>
        <v>Short</v>
      </c>
      <c r="O691" s="11" t="str">
        <f t="shared" si="14"/>
        <v>Mid-Range</v>
      </c>
      <c r="P691" s="11" t="str">
        <f t="shared" si="15"/>
        <v>Medium</v>
      </c>
      <c r="Q691" s="11" t="str">
        <f t="shared" si="16"/>
        <v>Sun-like</v>
      </c>
      <c r="R691" s="11">
        <f t="shared" si="17"/>
        <v>0</v>
      </c>
    </row>
    <row r="692" spans="1:18" ht="13">
      <c r="A692" s="11" t="s">
        <v>811</v>
      </c>
      <c r="B692" s="12">
        <v>4.2200000000000001E-2</v>
      </c>
      <c r="C692" s="12">
        <v>1.1659999999999999</v>
      </c>
      <c r="D692" s="12">
        <v>33.823</v>
      </c>
      <c r="E692" s="12">
        <v>0.1961</v>
      </c>
      <c r="F692" s="13">
        <v>1442</v>
      </c>
      <c r="G692" s="14" t="s">
        <v>12165</v>
      </c>
      <c r="H692" s="14">
        <v>2006</v>
      </c>
      <c r="I692" s="12">
        <v>136.6</v>
      </c>
      <c r="J692" s="12">
        <v>0.94199999999999995</v>
      </c>
      <c r="K692" s="14">
        <v>5510</v>
      </c>
      <c r="L692" s="14" t="s">
        <v>12168</v>
      </c>
      <c r="M692" s="11" t="str">
        <f t="shared" si="12"/>
        <v>Small</v>
      </c>
      <c r="N692" s="11" t="str">
        <f t="shared" si="13"/>
        <v>Short</v>
      </c>
      <c r="O692" s="11" t="str">
        <f t="shared" si="14"/>
        <v>Mid-Range</v>
      </c>
      <c r="P692" s="11" t="str">
        <f t="shared" si="15"/>
        <v>Medium</v>
      </c>
      <c r="Q692" s="11" t="str">
        <f t="shared" si="16"/>
        <v>Sun-like</v>
      </c>
      <c r="R692" s="11">
        <f t="shared" si="17"/>
        <v>0</v>
      </c>
    </row>
    <row r="693" spans="1:18" ht="13">
      <c r="A693" s="11" t="s">
        <v>669</v>
      </c>
      <c r="B693" s="12">
        <v>1.599</v>
      </c>
      <c r="C693" s="12">
        <v>1.1659999999999999</v>
      </c>
      <c r="D693" s="12">
        <v>606.29999999999995</v>
      </c>
      <c r="E693" s="12">
        <v>1.5649999999999999</v>
      </c>
      <c r="F693" s="13">
        <v>1442</v>
      </c>
      <c r="G693" s="14" t="s">
        <v>12165</v>
      </c>
      <c r="H693" s="14">
        <v>2006</v>
      </c>
      <c r="I693" s="12">
        <v>237.25</v>
      </c>
      <c r="J693" s="12">
        <v>1.39</v>
      </c>
      <c r="K693" s="14">
        <v>4982</v>
      </c>
      <c r="L693" s="14" t="s">
        <v>12168</v>
      </c>
      <c r="M693" s="11" t="str">
        <f t="shared" si="12"/>
        <v>Giant</v>
      </c>
      <c r="N693" s="11" t="str">
        <f t="shared" si="13"/>
        <v>Long</v>
      </c>
      <c r="O693" s="11" t="str">
        <f t="shared" si="14"/>
        <v>Mid-Range</v>
      </c>
      <c r="P693" s="11" t="str">
        <f t="shared" si="15"/>
        <v>Medium</v>
      </c>
      <c r="Q693" s="11" t="str">
        <f t="shared" si="16"/>
        <v>Sun-like</v>
      </c>
      <c r="R693" s="11">
        <f t="shared" si="17"/>
        <v>0</v>
      </c>
    </row>
    <row r="694" spans="1:18" ht="13">
      <c r="A694" s="11" t="s">
        <v>670</v>
      </c>
      <c r="B694" s="12">
        <v>1.214</v>
      </c>
      <c r="C694" s="12">
        <v>1.1659999999999999</v>
      </c>
      <c r="D694" s="12">
        <v>852.5</v>
      </c>
      <c r="E694" s="12">
        <v>1.96</v>
      </c>
      <c r="F694" s="13">
        <v>1442</v>
      </c>
      <c r="G694" s="14" t="s">
        <v>12165</v>
      </c>
      <c r="H694" s="14">
        <v>2006</v>
      </c>
      <c r="I694" s="12">
        <v>237.25</v>
      </c>
      <c r="J694" s="12">
        <v>1.39</v>
      </c>
      <c r="K694" s="14">
        <v>4982</v>
      </c>
      <c r="L694" s="14" t="s">
        <v>12168</v>
      </c>
      <c r="M694" s="11" t="str">
        <f t="shared" si="12"/>
        <v>Giant</v>
      </c>
      <c r="N694" s="11" t="str">
        <f t="shared" si="13"/>
        <v>Long</v>
      </c>
      <c r="O694" s="11" t="str">
        <f t="shared" si="14"/>
        <v>Mid-Range</v>
      </c>
      <c r="P694" s="11" t="str">
        <f t="shared" si="15"/>
        <v>Medium</v>
      </c>
      <c r="Q694" s="11" t="str">
        <f t="shared" si="16"/>
        <v>Sun-like</v>
      </c>
      <c r="R694" s="11">
        <f t="shared" si="17"/>
        <v>0</v>
      </c>
    </row>
    <row r="695" spans="1:18" ht="13">
      <c r="A695" s="11" t="s">
        <v>7393</v>
      </c>
      <c r="B695" s="12">
        <v>1.996</v>
      </c>
      <c r="C695" s="12">
        <v>1.1659999999999999</v>
      </c>
      <c r="D695" s="12">
        <v>517.79999999999995</v>
      </c>
      <c r="E695" s="12">
        <v>1.5660000000000001</v>
      </c>
      <c r="F695" s="13">
        <v>1442</v>
      </c>
      <c r="G695" s="14" t="s">
        <v>12165</v>
      </c>
      <c r="H695" s="14">
        <v>2006</v>
      </c>
      <c r="I695" s="12">
        <v>618.29999999999995</v>
      </c>
      <c r="J695" s="12">
        <v>1.91</v>
      </c>
      <c r="K695" s="14">
        <v>5040</v>
      </c>
      <c r="L695" s="14" t="s">
        <v>12168</v>
      </c>
      <c r="M695" s="11" t="str">
        <f t="shared" si="12"/>
        <v>Giant</v>
      </c>
      <c r="N695" s="11" t="str">
        <f t="shared" si="13"/>
        <v>Long</v>
      </c>
      <c r="O695" s="11" t="str">
        <f t="shared" si="14"/>
        <v>Far</v>
      </c>
      <c r="P695" s="11" t="str">
        <f t="shared" si="15"/>
        <v>Medium</v>
      </c>
      <c r="Q695" s="11" t="str">
        <f t="shared" si="16"/>
        <v>Sun-like</v>
      </c>
      <c r="R695" s="11">
        <f t="shared" si="17"/>
        <v>0</v>
      </c>
    </row>
    <row r="696" spans="1:18" ht="13">
      <c r="A696" s="11" t="s">
        <v>7400</v>
      </c>
      <c r="B696" s="12">
        <v>1.8640000000000001</v>
      </c>
      <c r="C696" s="12">
        <v>1.1659999999999999</v>
      </c>
      <c r="D696" s="12">
        <v>946.6</v>
      </c>
      <c r="E696" s="12">
        <v>2.3420000000000001</v>
      </c>
      <c r="F696" s="13">
        <v>1442</v>
      </c>
      <c r="G696" s="14" t="s">
        <v>12165</v>
      </c>
      <c r="H696" s="14">
        <v>2006</v>
      </c>
      <c r="I696" s="12">
        <v>618.29999999999995</v>
      </c>
      <c r="J696" s="12">
        <v>1.91</v>
      </c>
      <c r="K696" s="14">
        <v>5040</v>
      </c>
      <c r="L696" s="14" t="s">
        <v>12168</v>
      </c>
      <c r="M696" s="11" t="str">
        <f t="shared" si="12"/>
        <v>Giant</v>
      </c>
      <c r="N696" s="11" t="str">
        <f t="shared" si="13"/>
        <v>Long</v>
      </c>
      <c r="O696" s="11" t="str">
        <f t="shared" si="14"/>
        <v>Far</v>
      </c>
      <c r="P696" s="11" t="str">
        <f t="shared" si="15"/>
        <v>Medium</v>
      </c>
      <c r="Q696" s="11" t="str">
        <f t="shared" si="16"/>
        <v>Sun-like</v>
      </c>
      <c r="R696" s="11">
        <f t="shared" si="17"/>
        <v>0</v>
      </c>
    </row>
    <row r="697" spans="1:18" ht="13">
      <c r="A697" s="11" t="s">
        <v>5589</v>
      </c>
      <c r="B697" s="12">
        <v>1.0169999999999999</v>
      </c>
      <c r="C697" s="12">
        <v>1.5449999999999999</v>
      </c>
      <c r="D697" s="12">
        <v>3.3089580000000001</v>
      </c>
      <c r="E697" s="12">
        <v>5.2080000000000001E-2</v>
      </c>
      <c r="F697" s="13">
        <v>2132</v>
      </c>
      <c r="G697" s="14" t="s">
        <v>12173</v>
      </c>
      <c r="H697" s="14">
        <v>2006</v>
      </c>
      <c r="I697" s="12">
        <v>480.1</v>
      </c>
      <c r="J697" s="12">
        <v>1.72</v>
      </c>
      <c r="K697" s="14">
        <v>6272</v>
      </c>
      <c r="L697" s="14" t="s">
        <v>12168</v>
      </c>
      <c r="M697" s="11" t="str">
        <f t="shared" si="12"/>
        <v>Giant</v>
      </c>
      <c r="N697" s="11" t="str">
        <f t="shared" si="13"/>
        <v>Ultra Short</v>
      </c>
      <c r="O697" s="11" t="str">
        <f t="shared" si="14"/>
        <v>Mid-Range</v>
      </c>
      <c r="P697" s="11" t="str">
        <f t="shared" si="15"/>
        <v>Large</v>
      </c>
      <c r="Q697" s="11" t="str">
        <f t="shared" si="16"/>
        <v>Hot</v>
      </c>
      <c r="R697" s="11">
        <f t="shared" si="17"/>
        <v>0</v>
      </c>
    </row>
    <row r="698" spans="1:18" ht="13">
      <c r="A698" s="11" t="s">
        <v>438</v>
      </c>
      <c r="B698" s="12">
        <v>11</v>
      </c>
      <c r="C698" s="12">
        <v>1.1659999999999999</v>
      </c>
      <c r="D698" s="12">
        <v>232.3</v>
      </c>
      <c r="E698" s="12">
        <v>487.1</v>
      </c>
      <c r="F698" s="13">
        <v>1040</v>
      </c>
      <c r="G698" s="14" t="s">
        <v>12175</v>
      </c>
      <c r="H698" s="14">
        <v>2006</v>
      </c>
      <c r="I698" s="12">
        <v>128.1</v>
      </c>
      <c r="J698" s="12">
        <v>0.96499999999999997</v>
      </c>
      <c r="K698" s="14">
        <v>5472</v>
      </c>
      <c r="L698" s="14" t="s">
        <v>442</v>
      </c>
      <c r="M698" s="11" t="str">
        <f t="shared" si="12"/>
        <v>Giant</v>
      </c>
      <c r="N698" s="11" t="str">
        <f t="shared" si="13"/>
        <v>Long</v>
      </c>
      <c r="O698" s="11" t="str">
        <f t="shared" si="14"/>
        <v>Mid-Range</v>
      </c>
      <c r="P698" s="11" t="str">
        <f t="shared" si="15"/>
        <v>Medium</v>
      </c>
      <c r="Q698" s="11" t="str">
        <f t="shared" si="16"/>
        <v>Sun-like</v>
      </c>
      <c r="R698" s="11">
        <f t="shared" si="17"/>
        <v>0</v>
      </c>
    </row>
    <row r="699" spans="1:18" ht="13">
      <c r="A699" s="11" t="s">
        <v>11554</v>
      </c>
      <c r="B699" s="12">
        <v>2.3300000000000001E-2</v>
      </c>
      <c r="C699" s="12">
        <v>0.154</v>
      </c>
      <c r="D699" s="12">
        <v>0.926118</v>
      </c>
      <c r="E699" s="12">
        <v>1.7999999999999999E-2</v>
      </c>
      <c r="F699" s="13">
        <v>2141</v>
      </c>
      <c r="G699" s="14" t="s">
        <v>12173</v>
      </c>
      <c r="H699" s="14">
        <v>2006</v>
      </c>
      <c r="I699" s="12">
        <v>207.7</v>
      </c>
      <c r="J699" s="12">
        <v>0.9</v>
      </c>
      <c r="K699" s="14">
        <v>5596</v>
      </c>
      <c r="L699" s="14" t="s">
        <v>12168</v>
      </c>
      <c r="M699" s="11" t="str">
        <f t="shared" si="12"/>
        <v>Small</v>
      </c>
      <c r="N699" s="11" t="str">
        <f t="shared" si="13"/>
        <v>Ultra Short</v>
      </c>
      <c r="O699" s="11" t="str">
        <f t="shared" si="14"/>
        <v>Mid-Range</v>
      </c>
      <c r="P699" s="11" t="str">
        <f t="shared" si="15"/>
        <v>Small</v>
      </c>
      <c r="Q699" s="11" t="str">
        <f t="shared" si="16"/>
        <v>Sun-like</v>
      </c>
      <c r="R699" s="11">
        <f t="shared" si="17"/>
        <v>0</v>
      </c>
    </row>
    <row r="700" spans="1:18" ht="13">
      <c r="A700" s="11" t="s">
        <v>5598</v>
      </c>
      <c r="B700" s="12">
        <v>7.8</v>
      </c>
      <c r="C700" s="12">
        <v>1.1659999999999999</v>
      </c>
      <c r="D700" s="12">
        <v>1552.9</v>
      </c>
      <c r="E700" s="12">
        <v>2.73</v>
      </c>
      <c r="F700" s="13">
        <v>1442</v>
      </c>
      <c r="G700" s="14" t="s">
        <v>12165</v>
      </c>
      <c r="H700" s="14">
        <v>2006</v>
      </c>
      <c r="I700" s="12">
        <v>237</v>
      </c>
      <c r="J700" s="12">
        <v>1.1200000000000001</v>
      </c>
      <c r="K700" s="14">
        <v>5780</v>
      </c>
      <c r="L700" s="14" t="s">
        <v>12168</v>
      </c>
      <c r="M700" s="11" t="str">
        <f t="shared" si="12"/>
        <v>Giant</v>
      </c>
      <c r="N700" s="11" t="str">
        <f t="shared" si="13"/>
        <v>Long</v>
      </c>
      <c r="O700" s="11" t="str">
        <f t="shared" si="14"/>
        <v>Mid-Range</v>
      </c>
      <c r="P700" s="11" t="str">
        <f t="shared" si="15"/>
        <v>Medium</v>
      </c>
      <c r="Q700" s="11" t="str">
        <f t="shared" si="16"/>
        <v>Sun-like</v>
      </c>
      <c r="R700" s="11">
        <f t="shared" si="17"/>
        <v>0</v>
      </c>
    </row>
    <row r="701" spans="1:18" ht="13">
      <c r="A701" s="11" t="s">
        <v>671</v>
      </c>
      <c r="B701" s="12">
        <v>3.46</v>
      </c>
      <c r="C701" s="12">
        <v>1.1659999999999999</v>
      </c>
      <c r="D701" s="12">
        <v>1920.1</v>
      </c>
      <c r="E701" s="12">
        <v>3.07</v>
      </c>
      <c r="F701" s="13">
        <v>1442</v>
      </c>
      <c r="G701" s="14" t="s">
        <v>12165</v>
      </c>
      <c r="H701" s="14">
        <v>2006</v>
      </c>
      <c r="I701" s="12">
        <v>156.1</v>
      </c>
      <c r="J701" s="12">
        <v>1.03</v>
      </c>
      <c r="K701" s="14">
        <v>5783</v>
      </c>
      <c r="L701" s="14" t="s">
        <v>12168</v>
      </c>
      <c r="M701" s="11" t="str">
        <f t="shared" si="12"/>
        <v>Giant</v>
      </c>
      <c r="N701" s="11" t="str">
        <f t="shared" si="13"/>
        <v>Long</v>
      </c>
      <c r="O701" s="11" t="str">
        <f t="shared" si="14"/>
        <v>Mid-Range</v>
      </c>
      <c r="P701" s="11" t="str">
        <f t="shared" si="15"/>
        <v>Medium</v>
      </c>
      <c r="Q701" s="11" t="str">
        <f t="shared" si="16"/>
        <v>Sun-like</v>
      </c>
      <c r="R701" s="11">
        <f t="shared" si="17"/>
        <v>0</v>
      </c>
    </row>
    <row r="702" spans="1:18" ht="13">
      <c r="A702" s="11" t="s">
        <v>996</v>
      </c>
      <c r="B702" s="12">
        <v>5.5300000000000002E-2</v>
      </c>
      <c r="C702" s="12">
        <v>1.1659999999999999</v>
      </c>
      <c r="D702" s="12">
        <v>34.905000000000001</v>
      </c>
      <c r="E702" s="12">
        <v>0.2099</v>
      </c>
      <c r="F702" s="13">
        <v>1442</v>
      </c>
      <c r="G702" s="14" t="s">
        <v>12165</v>
      </c>
      <c r="H702" s="14">
        <v>2006</v>
      </c>
      <c r="I702" s="12">
        <v>154</v>
      </c>
      <c r="J702" s="12">
        <v>1.02</v>
      </c>
      <c r="K702" s="14">
        <v>5776</v>
      </c>
      <c r="L702" s="14" t="s">
        <v>12318</v>
      </c>
      <c r="M702" s="11" t="str">
        <f t="shared" si="12"/>
        <v>Small</v>
      </c>
      <c r="N702" s="11" t="str">
        <f t="shared" si="13"/>
        <v>Short</v>
      </c>
      <c r="O702" s="11" t="str">
        <f t="shared" si="14"/>
        <v>Mid-Range</v>
      </c>
      <c r="P702" s="11" t="str">
        <f t="shared" si="15"/>
        <v>Medium</v>
      </c>
      <c r="Q702" s="11" t="str">
        <f t="shared" si="16"/>
        <v>Sun-like</v>
      </c>
      <c r="R702" s="11">
        <f t="shared" si="17"/>
        <v>0</v>
      </c>
    </row>
    <row r="703" spans="1:18" ht="13">
      <c r="A703" s="11" t="s">
        <v>1010</v>
      </c>
      <c r="B703" s="12">
        <v>0.26600000000000001</v>
      </c>
      <c r="C703" s="12">
        <v>1.1659999999999999</v>
      </c>
      <c r="D703" s="12">
        <v>1733</v>
      </c>
      <c r="E703" s="12">
        <v>2.5499999999999998</v>
      </c>
      <c r="F703" s="13">
        <v>1442</v>
      </c>
      <c r="G703" s="14" t="s">
        <v>12165</v>
      </c>
      <c r="H703" s="14">
        <v>2006</v>
      </c>
      <c r="I703" s="12">
        <v>93.74</v>
      </c>
      <c r="J703" s="12">
        <v>0.57999999999999996</v>
      </c>
      <c r="K703" s="14">
        <v>5026</v>
      </c>
      <c r="L703" s="14" t="s">
        <v>12168</v>
      </c>
      <c r="M703" s="11" t="str">
        <f t="shared" si="12"/>
        <v>Medium</v>
      </c>
      <c r="N703" s="11" t="str">
        <f t="shared" si="13"/>
        <v>Long</v>
      </c>
      <c r="O703" s="11" t="str">
        <f t="shared" si="14"/>
        <v>Nearby</v>
      </c>
      <c r="P703" s="11" t="str">
        <f t="shared" si="15"/>
        <v>Medium</v>
      </c>
      <c r="Q703" s="11" t="str">
        <f t="shared" si="16"/>
        <v>Sun-like</v>
      </c>
      <c r="R703" s="11">
        <f t="shared" si="17"/>
        <v>0</v>
      </c>
    </row>
    <row r="704" spans="1:18" ht="13">
      <c r="A704" s="11" t="s">
        <v>7404</v>
      </c>
      <c r="B704" s="12">
        <v>0.108</v>
      </c>
      <c r="C704" s="12">
        <v>1.1659999999999999</v>
      </c>
      <c r="D704" s="12">
        <v>96.045000000000002</v>
      </c>
      <c r="E704" s="12">
        <v>0.46100000000000002</v>
      </c>
      <c r="F704" s="13">
        <v>1442</v>
      </c>
      <c r="G704" s="14" t="s">
        <v>12165</v>
      </c>
      <c r="H704" s="14">
        <v>2006</v>
      </c>
      <c r="I704" s="12">
        <v>245.9</v>
      </c>
      <c r="J704" s="12">
        <v>1.42</v>
      </c>
      <c r="K704" s="14">
        <v>5635</v>
      </c>
      <c r="L704" s="14" t="s">
        <v>12168</v>
      </c>
      <c r="M704" s="11" t="str">
        <f t="shared" si="12"/>
        <v>Medium</v>
      </c>
      <c r="N704" s="11" t="str">
        <f t="shared" si="13"/>
        <v>Short</v>
      </c>
      <c r="O704" s="11" t="str">
        <f t="shared" si="14"/>
        <v>Mid-Range</v>
      </c>
      <c r="P704" s="11" t="str">
        <f t="shared" si="15"/>
        <v>Medium</v>
      </c>
      <c r="Q704" s="11" t="str">
        <f t="shared" si="16"/>
        <v>Sun-like</v>
      </c>
      <c r="R704" s="11">
        <f t="shared" si="17"/>
        <v>0</v>
      </c>
    </row>
    <row r="705" spans="1:18" ht="13">
      <c r="A705" s="11" t="s">
        <v>11917</v>
      </c>
      <c r="B705" s="12">
        <v>0.498</v>
      </c>
      <c r="C705" s="12">
        <v>1.1659999999999999</v>
      </c>
      <c r="D705" s="12">
        <v>2315</v>
      </c>
      <c r="E705" s="12">
        <v>3.4590000000000001</v>
      </c>
      <c r="F705" s="13">
        <v>1442</v>
      </c>
      <c r="G705" s="14" t="s">
        <v>12165</v>
      </c>
      <c r="H705" s="14">
        <v>2006</v>
      </c>
      <c r="I705" s="12">
        <v>175.1</v>
      </c>
      <c r="J705" s="12">
        <v>1.03</v>
      </c>
      <c r="K705" s="14">
        <v>5826</v>
      </c>
      <c r="L705" s="14" t="s">
        <v>12319</v>
      </c>
      <c r="M705" s="11" t="str">
        <f t="shared" si="12"/>
        <v>Medium</v>
      </c>
      <c r="N705" s="11" t="str">
        <f t="shared" si="13"/>
        <v>Long</v>
      </c>
      <c r="O705" s="11" t="str">
        <f t="shared" si="14"/>
        <v>Mid-Range</v>
      </c>
      <c r="P705" s="11" t="str">
        <f t="shared" si="15"/>
        <v>Medium</v>
      </c>
      <c r="Q705" s="11" t="str">
        <f t="shared" si="16"/>
        <v>Sun-like</v>
      </c>
      <c r="R705" s="11">
        <f t="shared" si="17"/>
        <v>0</v>
      </c>
    </row>
    <row r="706" spans="1:18" ht="13">
      <c r="A706" s="11" t="s">
        <v>11925</v>
      </c>
      <c r="B706" s="12">
        <v>0.1358</v>
      </c>
      <c r="C706" s="12">
        <v>1.1659999999999999</v>
      </c>
      <c r="D706" s="12">
        <v>316</v>
      </c>
      <c r="E706" s="12">
        <v>0.91700000000000004</v>
      </c>
      <c r="F706" s="13">
        <v>1442</v>
      </c>
      <c r="G706" s="14" t="s">
        <v>12165</v>
      </c>
      <c r="H706" s="14">
        <v>2006</v>
      </c>
      <c r="I706" s="12">
        <v>175.1</v>
      </c>
      <c r="J706" s="12">
        <v>1.03</v>
      </c>
      <c r="K706" s="14">
        <v>5826</v>
      </c>
      <c r="L706" s="14" t="s">
        <v>12319</v>
      </c>
      <c r="M706" s="11" t="str">
        <f t="shared" si="12"/>
        <v>Medium</v>
      </c>
      <c r="N706" s="11" t="str">
        <f t="shared" si="13"/>
        <v>Long</v>
      </c>
      <c r="O706" s="11" t="str">
        <f t="shared" si="14"/>
        <v>Mid-Range</v>
      </c>
      <c r="P706" s="11" t="str">
        <f t="shared" si="15"/>
        <v>Medium</v>
      </c>
      <c r="Q706" s="11" t="str">
        <f t="shared" si="16"/>
        <v>Sun-like</v>
      </c>
      <c r="R706" s="11">
        <f t="shared" si="17"/>
        <v>0</v>
      </c>
    </row>
    <row r="707" spans="1:18" ht="13">
      <c r="A707" s="11" t="s">
        <v>672</v>
      </c>
      <c r="B707" s="12">
        <v>2.036</v>
      </c>
      <c r="C707" s="12">
        <v>1.1659999999999999</v>
      </c>
      <c r="D707" s="12">
        <v>673.2</v>
      </c>
      <c r="E707" s="12">
        <v>1.74</v>
      </c>
      <c r="F707" s="13">
        <v>1442</v>
      </c>
      <c r="G707" s="14" t="s">
        <v>12165</v>
      </c>
      <c r="H707" s="14">
        <v>2006</v>
      </c>
      <c r="I707" s="12">
        <v>482.01</v>
      </c>
      <c r="J707" s="12">
        <v>1.55</v>
      </c>
      <c r="K707" s="14">
        <v>4842</v>
      </c>
      <c r="L707" s="14" t="s">
        <v>12320</v>
      </c>
      <c r="M707" s="11" t="str">
        <f t="shared" si="12"/>
        <v>Giant</v>
      </c>
      <c r="N707" s="11" t="str">
        <f t="shared" si="13"/>
        <v>Long</v>
      </c>
      <c r="O707" s="11" t="str">
        <f t="shared" si="14"/>
        <v>Mid-Range</v>
      </c>
      <c r="P707" s="11" t="str">
        <f t="shared" si="15"/>
        <v>Medium</v>
      </c>
      <c r="Q707" s="11" t="str">
        <f t="shared" si="16"/>
        <v>Sun-like</v>
      </c>
      <c r="R707" s="11">
        <f t="shared" si="17"/>
        <v>0</v>
      </c>
    </row>
    <row r="708" spans="1:18" ht="13">
      <c r="A708" s="11" t="s">
        <v>12321</v>
      </c>
      <c r="B708" s="12">
        <v>12.3</v>
      </c>
      <c r="C708" s="12">
        <v>1.46</v>
      </c>
      <c r="D708" s="12">
        <v>2082</v>
      </c>
      <c r="E708" s="12">
        <v>3.53</v>
      </c>
      <c r="F708" s="13">
        <v>1181.9000000000001</v>
      </c>
      <c r="G708" s="14" t="s">
        <v>12165</v>
      </c>
      <c r="H708" s="14">
        <v>2006</v>
      </c>
      <c r="I708" s="12">
        <v>125.1</v>
      </c>
      <c r="J708" s="12">
        <v>1.24</v>
      </c>
      <c r="K708" s="14">
        <v>6486</v>
      </c>
      <c r="L708" s="14" t="s">
        <v>12322</v>
      </c>
      <c r="M708" s="11" t="str">
        <f t="shared" si="12"/>
        <v>Giant</v>
      </c>
      <c r="N708" s="11" t="str">
        <f t="shared" si="13"/>
        <v>Long</v>
      </c>
      <c r="O708" s="11" t="str">
        <f t="shared" si="14"/>
        <v>Mid-Range</v>
      </c>
      <c r="P708" s="11" t="str">
        <f t="shared" si="15"/>
        <v>Medium</v>
      </c>
      <c r="Q708" s="11" t="str">
        <f t="shared" si="16"/>
        <v>Hot</v>
      </c>
      <c r="R708" s="11">
        <f t="shared" si="17"/>
        <v>0</v>
      </c>
    </row>
    <row r="709" spans="1:18" ht="13">
      <c r="A709" s="11" t="s">
        <v>11929</v>
      </c>
      <c r="B709" s="12">
        <v>1.9199999999999998E-2</v>
      </c>
      <c r="C709" s="12">
        <v>0.20100000000000001</v>
      </c>
      <c r="D709" s="12">
        <v>6.4410080000000001</v>
      </c>
      <c r="E709" s="12">
        <v>6.2899999999999998E-2</v>
      </c>
      <c r="F709" s="13">
        <v>743</v>
      </c>
      <c r="G709" s="14" t="s">
        <v>12173</v>
      </c>
      <c r="H709" s="14">
        <v>2006</v>
      </c>
      <c r="I709" s="12">
        <v>77.11</v>
      </c>
      <c r="J709" s="12">
        <v>0.8</v>
      </c>
      <c r="K709" s="14">
        <v>4819</v>
      </c>
      <c r="L709" s="14" t="s">
        <v>12168</v>
      </c>
      <c r="M709" s="11" t="str">
        <f t="shared" si="12"/>
        <v>Small</v>
      </c>
      <c r="N709" s="11" t="str">
        <f t="shared" si="13"/>
        <v>Ultra Short</v>
      </c>
      <c r="O709" s="11" t="str">
        <f t="shared" si="14"/>
        <v>Nearby</v>
      </c>
      <c r="P709" s="11" t="str">
        <f t="shared" si="15"/>
        <v>Small</v>
      </c>
      <c r="Q709" s="11" t="str">
        <f t="shared" si="16"/>
        <v>Sun-like</v>
      </c>
      <c r="R709" s="11">
        <f t="shared" si="17"/>
        <v>0</v>
      </c>
    </row>
    <row r="710" spans="1:18" ht="13">
      <c r="A710" s="11" t="s">
        <v>815</v>
      </c>
      <c r="B710" s="12">
        <v>3.3399999999999999E-2</v>
      </c>
      <c r="C710" s="12">
        <v>1.1659999999999999</v>
      </c>
      <c r="D710" s="12">
        <v>29.158000000000001</v>
      </c>
      <c r="E710" s="12">
        <v>0.16470000000000001</v>
      </c>
      <c r="F710" s="13">
        <v>1442</v>
      </c>
      <c r="G710" s="14" t="s">
        <v>12165</v>
      </c>
      <c r="H710" s="14">
        <v>2006</v>
      </c>
      <c r="I710" s="12">
        <v>115.36</v>
      </c>
      <c r="J710" s="12">
        <v>0.7</v>
      </c>
      <c r="K710" s="14">
        <v>5256</v>
      </c>
      <c r="L710" s="14" t="s">
        <v>12168</v>
      </c>
      <c r="M710" s="11" t="str">
        <f t="shared" si="12"/>
        <v>Small</v>
      </c>
      <c r="N710" s="11" t="str">
        <f t="shared" si="13"/>
        <v>Short</v>
      </c>
      <c r="O710" s="11" t="str">
        <f t="shared" si="14"/>
        <v>Mid-Range</v>
      </c>
      <c r="P710" s="11" t="str">
        <f t="shared" si="15"/>
        <v>Medium</v>
      </c>
      <c r="Q710" s="11" t="str">
        <f t="shared" si="16"/>
        <v>Sun-like</v>
      </c>
      <c r="R710" s="11">
        <f t="shared" si="17"/>
        <v>0</v>
      </c>
    </row>
    <row r="711" spans="1:18" ht="13">
      <c r="A711" s="11" t="s">
        <v>821</v>
      </c>
      <c r="B711" s="12">
        <v>4.4200000000000003E-2</v>
      </c>
      <c r="C711" s="12">
        <v>1.1659999999999999</v>
      </c>
      <c r="D711" s="12">
        <v>85.507300000000001</v>
      </c>
      <c r="E711" s="12">
        <v>0.33739999999999998</v>
      </c>
      <c r="F711" s="13">
        <v>1442</v>
      </c>
      <c r="G711" s="14" t="s">
        <v>12165</v>
      </c>
      <c r="H711" s="14">
        <v>2006</v>
      </c>
      <c r="I711" s="12">
        <v>115.36</v>
      </c>
      <c r="J711" s="12">
        <v>0.7</v>
      </c>
      <c r="K711" s="14">
        <v>5256</v>
      </c>
      <c r="L711" s="14" t="s">
        <v>12168</v>
      </c>
      <c r="M711" s="11" t="str">
        <f t="shared" si="12"/>
        <v>Small</v>
      </c>
      <c r="N711" s="11" t="str">
        <f t="shared" si="13"/>
        <v>Short</v>
      </c>
      <c r="O711" s="11" t="str">
        <f t="shared" si="14"/>
        <v>Mid-Range</v>
      </c>
      <c r="P711" s="11" t="str">
        <f t="shared" si="15"/>
        <v>Medium</v>
      </c>
      <c r="Q711" s="11" t="str">
        <f t="shared" si="16"/>
        <v>Sun-like</v>
      </c>
      <c r="R711" s="11">
        <f t="shared" si="17"/>
        <v>0</v>
      </c>
    </row>
    <row r="712" spans="1:18" ht="13">
      <c r="A712" s="11" t="s">
        <v>4929</v>
      </c>
      <c r="B712" s="12">
        <v>6.1000000000000004E-3</v>
      </c>
      <c r="C712" s="12">
        <v>0.20499999999999999</v>
      </c>
      <c r="D712" s="12">
        <v>5.3135000000000003</v>
      </c>
      <c r="E712" s="12">
        <v>5.2900000000000003E-2</v>
      </c>
      <c r="F712" s="13">
        <v>1442</v>
      </c>
      <c r="G712" s="14" t="s">
        <v>12165</v>
      </c>
      <c r="H712" s="14">
        <v>2006</v>
      </c>
      <c r="I712" s="12">
        <v>115.36</v>
      </c>
      <c r="J712" s="12">
        <v>0.7</v>
      </c>
      <c r="K712" s="14">
        <v>5256</v>
      </c>
      <c r="L712" s="14" t="s">
        <v>12168</v>
      </c>
      <c r="M712" s="11" t="str">
        <f t="shared" si="12"/>
        <v>Small</v>
      </c>
      <c r="N712" s="11" t="str">
        <f t="shared" si="13"/>
        <v>Ultra Short</v>
      </c>
      <c r="O712" s="11" t="str">
        <f t="shared" si="14"/>
        <v>Mid-Range</v>
      </c>
      <c r="P712" s="11" t="str">
        <f t="shared" si="15"/>
        <v>Small</v>
      </c>
      <c r="Q712" s="11" t="str">
        <f t="shared" si="16"/>
        <v>Sun-like</v>
      </c>
      <c r="R712" s="11">
        <f t="shared" si="17"/>
        <v>0</v>
      </c>
    </row>
    <row r="713" spans="1:18" ht="13">
      <c r="A713" s="11" t="s">
        <v>4933</v>
      </c>
      <c r="B713" s="12">
        <v>1.6799999999999999E-2</v>
      </c>
      <c r="C713" s="12">
        <v>0.218</v>
      </c>
      <c r="D713" s="12">
        <v>13.890499999999999</v>
      </c>
      <c r="E713" s="12">
        <v>0.1004</v>
      </c>
      <c r="F713" s="13">
        <v>1442</v>
      </c>
      <c r="G713" s="14" t="s">
        <v>12165</v>
      </c>
      <c r="H713" s="14">
        <v>2006</v>
      </c>
      <c r="I713" s="12">
        <v>115.36</v>
      </c>
      <c r="J713" s="12">
        <v>0.7</v>
      </c>
      <c r="K713" s="14">
        <v>5256</v>
      </c>
      <c r="L713" s="14" t="s">
        <v>12168</v>
      </c>
      <c r="M713" s="11" t="str">
        <f t="shared" si="12"/>
        <v>Small</v>
      </c>
      <c r="N713" s="11" t="str">
        <f t="shared" si="13"/>
        <v>Short</v>
      </c>
      <c r="O713" s="11" t="str">
        <f t="shared" si="14"/>
        <v>Mid-Range</v>
      </c>
      <c r="P713" s="11" t="str">
        <f t="shared" si="15"/>
        <v>Small</v>
      </c>
      <c r="Q713" s="11" t="str">
        <f t="shared" si="16"/>
        <v>Sun-like</v>
      </c>
      <c r="R713" s="11">
        <f t="shared" si="17"/>
        <v>0</v>
      </c>
    </row>
    <row r="714" spans="1:18" ht="13">
      <c r="A714" s="11" t="s">
        <v>228</v>
      </c>
      <c r="B714" s="12">
        <v>1.4878</v>
      </c>
      <c r="C714" s="12">
        <v>1.1659999999999999</v>
      </c>
      <c r="D714" s="12">
        <v>597.0643</v>
      </c>
      <c r="E714" s="12">
        <v>1.3649</v>
      </c>
      <c r="F714" s="13">
        <v>1442</v>
      </c>
      <c r="G714" s="14" t="s">
        <v>12165</v>
      </c>
      <c r="H714" s="14">
        <v>2006</v>
      </c>
      <c r="I714" s="12">
        <v>117.49</v>
      </c>
      <c r="J714" s="12">
        <v>1.07</v>
      </c>
      <c r="K714" s="14">
        <v>5790</v>
      </c>
      <c r="L714" s="14" t="s">
        <v>12323</v>
      </c>
      <c r="M714" s="11" t="str">
        <f t="shared" si="12"/>
        <v>Giant</v>
      </c>
      <c r="N714" s="11" t="str">
        <f t="shared" si="13"/>
        <v>Long</v>
      </c>
      <c r="O714" s="11" t="str">
        <f t="shared" si="14"/>
        <v>Mid-Range</v>
      </c>
      <c r="P714" s="11" t="str">
        <f t="shared" si="15"/>
        <v>Medium</v>
      </c>
      <c r="Q714" s="11" t="str">
        <f t="shared" si="16"/>
        <v>Sun-like</v>
      </c>
      <c r="R714" s="11">
        <f t="shared" si="17"/>
        <v>0</v>
      </c>
    </row>
    <row r="715" spans="1:18" ht="13">
      <c r="A715" s="11" t="s">
        <v>1223</v>
      </c>
      <c r="B715" s="12">
        <v>0.56000000000000005</v>
      </c>
      <c r="C715" s="12">
        <v>1.1659999999999999</v>
      </c>
      <c r="D715" s="12">
        <v>161.97</v>
      </c>
      <c r="E715" s="12">
        <v>0.56999999999999995</v>
      </c>
      <c r="F715" s="13">
        <v>1442</v>
      </c>
      <c r="G715" s="14" t="s">
        <v>12165</v>
      </c>
      <c r="H715" s="14">
        <v>2006</v>
      </c>
      <c r="I715" s="12">
        <v>180.4</v>
      </c>
      <c r="J715" s="12">
        <v>0.94</v>
      </c>
      <c r="K715" s="14">
        <v>5710</v>
      </c>
      <c r="L715" s="14" t="s">
        <v>12324</v>
      </c>
      <c r="M715" s="11" t="str">
        <f t="shared" si="12"/>
        <v>Medium</v>
      </c>
      <c r="N715" s="11" t="str">
        <f t="shared" si="13"/>
        <v>Long</v>
      </c>
      <c r="O715" s="11" t="str">
        <f t="shared" si="14"/>
        <v>Mid-Range</v>
      </c>
      <c r="P715" s="11" t="str">
        <f t="shared" si="15"/>
        <v>Medium</v>
      </c>
      <c r="Q715" s="11" t="str">
        <f t="shared" si="16"/>
        <v>Sun-like</v>
      </c>
      <c r="R715" s="11">
        <f t="shared" si="17"/>
        <v>0</v>
      </c>
    </row>
    <row r="716" spans="1:18" ht="13">
      <c r="A716" s="11" t="s">
        <v>1225</v>
      </c>
      <c r="B716" s="12">
        <v>0.73</v>
      </c>
      <c r="C716" s="12">
        <v>1.1659999999999999</v>
      </c>
      <c r="D716" s="12">
        <v>1155.7</v>
      </c>
      <c r="E716" s="12">
        <v>2.1120000000000001</v>
      </c>
      <c r="F716" s="13">
        <v>1442</v>
      </c>
      <c r="G716" s="14" t="s">
        <v>12165</v>
      </c>
      <c r="H716" s="14">
        <v>2006</v>
      </c>
      <c r="I716" s="12">
        <v>180.4</v>
      </c>
      <c r="J716" s="12">
        <v>0.94</v>
      </c>
      <c r="K716" s="14">
        <v>5710</v>
      </c>
      <c r="L716" s="14" t="s">
        <v>12324</v>
      </c>
      <c r="M716" s="11" t="str">
        <f t="shared" si="12"/>
        <v>Medium</v>
      </c>
      <c r="N716" s="11" t="str">
        <f t="shared" si="13"/>
        <v>Long</v>
      </c>
      <c r="O716" s="11" t="str">
        <f t="shared" si="14"/>
        <v>Mid-Range</v>
      </c>
      <c r="P716" s="11" t="str">
        <f t="shared" si="15"/>
        <v>Medium</v>
      </c>
      <c r="Q716" s="11" t="str">
        <f t="shared" si="16"/>
        <v>Sun-like</v>
      </c>
      <c r="R716" s="11">
        <f t="shared" si="17"/>
        <v>0</v>
      </c>
    </row>
    <row r="717" spans="1:18" ht="13">
      <c r="A717" s="11" t="s">
        <v>4937</v>
      </c>
      <c r="B717" s="12">
        <v>1.4999999999999999E-2</v>
      </c>
      <c r="C717" s="12">
        <v>1.1659999999999999</v>
      </c>
      <c r="D717" s="12">
        <v>147.02000000000001</v>
      </c>
      <c r="E717" s="12">
        <v>0.50900000000000001</v>
      </c>
      <c r="F717" s="13">
        <v>1442</v>
      </c>
      <c r="G717" s="14" t="s">
        <v>12165</v>
      </c>
      <c r="H717" s="14">
        <v>2006</v>
      </c>
      <c r="I717" s="12">
        <v>19.8</v>
      </c>
      <c r="J717" s="12">
        <v>0.7</v>
      </c>
      <c r="K717" s="14">
        <v>5401</v>
      </c>
      <c r="L717" s="14" t="s">
        <v>12168</v>
      </c>
      <c r="M717" s="11" t="str">
        <f t="shared" si="12"/>
        <v>Small</v>
      </c>
      <c r="N717" s="11" t="str">
        <f t="shared" si="13"/>
        <v>Long</v>
      </c>
      <c r="O717" s="11" t="str">
        <f t="shared" si="14"/>
        <v>Nearby</v>
      </c>
      <c r="P717" s="11" t="str">
        <f t="shared" si="15"/>
        <v>Medium</v>
      </c>
      <c r="Q717" s="11" t="str">
        <f t="shared" si="16"/>
        <v>Sun-like</v>
      </c>
      <c r="R717" s="11">
        <f t="shared" si="17"/>
        <v>0</v>
      </c>
    </row>
    <row r="718" spans="1:18" ht="13">
      <c r="A718" s="11" t="s">
        <v>1226</v>
      </c>
      <c r="B718" s="12">
        <v>9.9</v>
      </c>
      <c r="C718" s="12">
        <v>1.1659999999999999</v>
      </c>
      <c r="D718" s="12">
        <v>875.5</v>
      </c>
      <c r="E718" s="12">
        <v>2.1</v>
      </c>
      <c r="F718" s="13">
        <v>1442</v>
      </c>
      <c r="G718" s="14" t="s">
        <v>12165</v>
      </c>
      <c r="H718" s="14">
        <v>2006</v>
      </c>
      <c r="I718" s="12">
        <v>1148.4000000000001</v>
      </c>
      <c r="J718" s="12">
        <v>1.6</v>
      </c>
      <c r="K718" s="14">
        <v>4035</v>
      </c>
      <c r="L718" s="14" t="s">
        <v>12168</v>
      </c>
      <c r="M718" s="11" t="str">
        <f t="shared" si="12"/>
        <v>Giant</v>
      </c>
      <c r="N718" s="11" t="str">
        <f t="shared" si="13"/>
        <v>Long</v>
      </c>
      <c r="O718" s="11" t="str">
        <f t="shared" si="14"/>
        <v>Far</v>
      </c>
      <c r="P718" s="11" t="str">
        <f t="shared" si="15"/>
        <v>Medium</v>
      </c>
      <c r="Q718" s="11" t="str">
        <f t="shared" si="16"/>
        <v>Sun-like</v>
      </c>
      <c r="R718" s="11">
        <f t="shared" si="17"/>
        <v>0</v>
      </c>
    </row>
    <row r="719" spans="1:18" ht="13">
      <c r="A719" s="11" t="s">
        <v>4971</v>
      </c>
      <c r="B719" s="12">
        <v>1.4</v>
      </c>
      <c r="C719" s="12">
        <v>1.1659999999999999</v>
      </c>
      <c r="D719" s="12">
        <v>352.7</v>
      </c>
      <c r="E719" s="12">
        <v>1.05</v>
      </c>
      <c r="F719" s="13">
        <v>1442</v>
      </c>
      <c r="G719" s="14" t="s">
        <v>12165</v>
      </c>
      <c r="H719" s="14">
        <v>2006</v>
      </c>
      <c r="I719" s="12">
        <v>211</v>
      </c>
      <c r="J719" s="12">
        <v>1.25</v>
      </c>
      <c r="K719" s="14">
        <v>4860</v>
      </c>
      <c r="L719" s="14" t="s">
        <v>12168</v>
      </c>
      <c r="M719" s="11" t="str">
        <f t="shared" si="12"/>
        <v>Giant</v>
      </c>
      <c r="N719" s="11" t="str">
        <f t="shared" si="13"/>
        <v>Long</v>
      </c>
      <c r="O719" s="11" t="str">
        <f t="shared" si="14"/>
        <v>Mid-Range</v>
      </c>
      <c r="P719" s="11" t="str">
        <f t="shared" si="15"/>
        <v>Medium</v>
      </c>
      <c r="Q719" s="11" t="str">
        <f t="shared" si="16"/>
        <v>Sun-like</v>
      </c>
      <c r="R719" s="11">
        <f t="shared" si="17"/>
        <v>0</v>
      </c>
    </row>
    <row r="720" spans="1:18" ht="13">
      <c r="A720" s="11" t="s">
        <v>12325</v>
      </c>
      <c r="B720" s="12">
        <v>1.4E-2</v>
      </c>
      <c r="C720" s="12">
        <v>1.1659999999999999</v>
      </c>
      <c r="D720" s="12">
        <v>2.56</v>
      </c>
      <c r="E720" s="12">
        <v>3.4000000000000002E-2</v>
      </c>
      <c r="F720" s="13">
        <v>1442</v>
      </c>
      <c r="G720" s="14" t="s">
        <v>12165</v>
      </c>
      <c r="H720" s="14">
        <v>2006</v>
      </c>
      <c r="I720" s="12">
        <v>120</v>
      </c>
      <c r="J720" s="12">
        <v>1.08</v>
      </c>
      <c r="K720" s="14">
        <v>5601</v>
      </c>
      <c r="L720" s="14" t="s">
        <v>12326</v>
      </c>
      <c r="M720" s="11" t="str">
        <f t="shared" si="12"/>
        <v>Small</v>
      </c>
      <c r="N720" s="11" t="str">
        <f t="shared" si="13"/>
        <v>Ultra Short</v>
      </c>
      <c r="O720" s="11" t="str">
        <f t="shared" si="14"/>
        <v>Mid-Range</v>
      </c>
      <c r="P720" s="11" t="str">
        <f t="shared" si="15"/>
        <v>Medium</v>
      </c>
      <c r="Q720" s="11" t="str">
        <f t="shared" si="16"/>
        <v>Sun-like</v>
      </c>
      <c r="R720" s="11">
        <f t="shared" si="17"/>
        <v>0</v>
      </c>
    </row>
    <row r="721" spans="1:18" ht="13">
      <c r="A721" s="11" t="s">
        <v>12327</v>
      </c>
      <c r="B721" s="12">
        <v>12.933999999999999</v>
      </c>
      <c r="C721" s="12">
        <v>1.1659999999999999</v>
      </c>
      <c r="D721" s="12">
        <v>25600</v>
      </c>
      <c r="E721" s="12">
        <v>16.751999999999999</v>
      </c>
      <c r="F721" s="13">
        <v>1442</v>
      </c>
      <c r="G721" s="14" t="s">
        <v>12165</v>
      </c>
      <c r="H721" s="14">
        <v>2006</v>
      </c>
      <c r="I721" s="12">
        <v>120</v>
      </c>
      <c r="J721" s="12">
        <v>1.08</v>
      </c>
      <c r="K721" s="14">
        <v>5601</v>
      </c>
      <c r="L721" s="14" t="s">
        <v>12326</v>
      </c>
      <c r="M721" s="11" t="str">
        <f t="shared" si="12"/>
        <v>Giant</v>
      </c>
      <c r="N721" s="11" t="str">
        <f t="shared" si="13"/>
        <v>Long</v>
      </c>
      <c r="O721" s="11" t="str">
        <f t="shared" si="14"/>
        <v>Mid-Range</v>
      </c>
      <c r="P721" s="11" t="str">
        <f t="shared" si="15"/>
        <v>Medium</v>
      </c>
      <c r="Q721" s="11" t="str">
        <f t="shared" si="16"/>
        <v>Sun-like</v>
      </c>
      <c r="R721" s="11">
        <f t="shared" si="17"/>
        <v>0</v>
      </c>
    </row>
    <row r="722" spans="1:18" ht="13">
      <c r="A722" s="11" t="s">
        <v>7410</v>
      </c>
      <c r="B722" s="12">
        <v>0.48170000000000002</v>
      </c>
      <c r="C722" s="12">
        <v>1.1659999999999999</v>
      </c>
      <c r="D722" s="12">
        <v>649.91800000000001</v>
      </c>
      <c r="E722" s="12">
        <v>1.4870000000000001</v>
      </c>
      <c r="F722" s="13">
        <v>1442</v>
      </c>
      <c r="G722" s="14" t="s">
        <v>12165</v>
      </c>
      <c r="H722" s="14">
        <v>2006</v>
      </c>
      <c r="I722" s="12">
        <v>137.80000000000001</v>
      </c>
      <c r="J722" s="12">
        <v>1.04</v>
      </c>
      <c r="K722" s="14">
        <v>5790</v>
      </c>
      <c r="L722" s="14" t="s">
        <v>12168</v>
      </c>
      <c r="M722" s="11" t="str">
        <f t="shared" si="12"/>
        <v>Medium</v>
      </c>
      <c r="N722" s="11" t="str">
        <f t="shared" si="13"/>
        <v>Long</v>
      </c>
      <c r="O722" s="11" t="str">
        <f t="shared" si="14"/>
        <v>Mid-Range</v>
      </c>
      <c r="P722" s="11" t="str">
        <f t="shared" si="15"/>
        <v>Medium</v>
      </c>
      <c r="Q722" s="11" t="str">
        <f t="shared" si="16"/>
        <v>Sun-like</v>
      </c>
      <c r="R722" s="11">
        <f t="shared" si="17"/>
        <v>0</v>
      </c>
    </row>
    <row r="723" spans="1:18" ht="13">
      <c r="A723" s="11" t="s">
        <v>11038</v>
      </c>
      <c r="B723" s="12">
        <v>3.7999999999999999E-2</v>
      </c>
      <c r="C723" s="12">
        <v>1.1659999999999999</v>
      </c>
      <c r="D723" s="12">
        <v>10.6</v>
      </c>
      <c r="E723" s="12">
        <v>9.0999999999999998E-2</v>
      </c>
      <c r="F723" s="13">
        <v>1442</v>
      </c>
      <c r="G723" s="14" t="s">
        <v>12165</v>
      </c>
      <c r="H723" s="14">
        <v>2006</v>
      </c>
      <c r="I723" s="12">
        <v>57.7</v>
      </c>
      <c r="J723" s="12">
        <v>1.08</v>
      </c>
      <c r="K723" s="14">
        <v>5601</v>
      </c>
      <c r="L723" s="14" t="s">
        <v>12328</v>
      </c>
      <c r="M723" s="11" t="str">
        <f t="shared" si="12"/>
        <v>Small</v>
      </c>
      <c r="N723" s="11" t="str">
        <f t="shared" si="13"/>
        <v>Short</v>
      </c>
      <c r="O723" s="11" t="str">
        <f t="shared" si="14"/>
        <v>Nearby</v>
      </c>
      <c r="P723" s="11" t="str">
        <f t="shared" si="15"/>
        <v>Medium</v>
      </c>
      <c r="Q723" s="11" t="str">
        <f t="shared" si="16"/>
        <v>Sun-like</v>
      </c>
      <c r="R723" s="11">
        <f t="shared" si="17"/>
        <v>0</v>
      </c>
    </row>
    <row r="724" spans="1:18" ht="13">
      <c r="A724" s="11" t="s">
        <v>5604</v>
      </c>
      <c r="B724" s="12">
        <v>0.67</v>
      </c>
      <c r="C724" s="12">
        <v>1.1659999999999999</v>
      </c>
      <c r="D724" s="12">
        <v>1558</v>
      </c>
      <c r="E724" s="12">
        <v>2.6560000000000001</v>
      </c>
      <c r="F724" s="13">
        <v>1442</v>
      </c>
      <c r="G724" s="14" t="s">
        <v>12165</v>
      </c>
      <c r="H724" s="14">
        <v>2006</v>
      </c>
      <c r="I724" s="12">
        <v>211</v>
      </c>
      <c r="J724" s="12">
        <v>1.03</v>
      </c>
      <c r="K724" s="14">
        <v>5652</v>
      </c>
      <c r="L724" s="14" t="s">
        <v>12168</v>
      </c>
      <c r="M724" s="11" t="str">
        <f t="shared" si="12"/>
        <v>Medium</v>
      </c>
      <c r="N724" s="11" t="str">
        <f t="shared" si="13"/>
        <v>Long</v>
      </c>
      <c r="O724" s="11" t="str">
        <f t="shared" si="14"/>
        <v>Mid-Range</v>
      </c>
      <c r="P724" s="11" t="str">
        <f t="shared" si="15"/>
        <v>Medium</v>
      </c>
      <c r="Q724" s="11" t="str">
        <f t="shared" si="16"/>
        <v>Sun-like</v>
      </c>
      <c r="R724" s="11">
        <f t="shared" si="17"/>
        <v>0</v>
      </c>
    </row>
    <row r="725" spans="1:18" ht="13">
      <c r="A725" s="11" t="s">
        <v>7416</v>
      </c>
      <c r="B725" s="12">
        <v>4.0899999999999999E-2</v>
      </c>
      <c r="C725" s="12">
        <v>1.1659999999999999</v>
      </c>
      <c r="D725" s="12">
        <v>25.201000000000001</v>
      </c>
      <c r="E725" s="12">
        <v>0.14299999999999999</v>
      </c>
      <c r="F725" s="13">
        <v>1442</v>
      </c>
      <c r="G725" s="14" t="s">
        <v>12165</v>
      </c>
      <c r="H725" s="14">
        <v>2006</v>
      </c>
      <c r="I725" s="12">
        <v>42.4</v>
      </c>
      <c r="J725" s="12">
        <v>0.61</v>
      </c>
      <c r="K725" s="14">
        <v>4127</v>
      </c>
      <c r="L725" s="14" t="s">
        <v>12168</v>
      </c>
      <c r="M725" s="11" t="str">
        <f t="shared" si="12"/>
        <v>Small</v>
      </c>
      <c r="N725" s="11" t="str">
        <f t="shared" si="13"/>
        <v>Short</v>
      </c>
      <c r="O725" s="11" t="str">
        <f t="shared" si="14"/>
        <v>Nearby</v>
      </c>
      <c r="P725" s="11" t="str">
        <f t="shared" si="15"/>
        <v>Medium</v>
      </c>
      <c r="Q725" s="11" t="str">
        <f t="shared" si="16"/>
        <v>Sun-like</v>
      </c>
      <c r="R725" s="11">
        <f t="shared" si="17"/>
        <v>0</v>
      </c>
    </row>
    <row r="726" spans="1:18" ht="13">
      <c r="A726" s="11" t="s">
        <v>674</v>
      </c>
      <c r="B726" s="12">
        <v>2.39</v>
      </c>
      <c r="C726" s="12">
        <v>1.1659999999999999</v>
      </c>
      <c r="D726" s="12">
        <v>380.7</v>
      </c>
      <c r="E726" s="12">
        <v>1.19</v>
      </c>
      <c r="F726" s="13">
        <v>1442</v>
      </c>
      <c r="G726" s="14" t="s">
        <v>12165</v>
      </c>
      <c r="H726" s="14">
        <v>2006</v>
      </c>
      <c r="I726" s="12">
        <v>363.71</v>
      </c>
      <c r="J726" s="12">
        <v>1.56</v>
      </c>
      <c r="K726" s="14">
        <v>5003</v>
      </c>
      <c r="L726" s="14" t="s">
        <v>12329</v>
      </c>
      <c r="M726" s="11" t="str">
        <f t="shared" si="12"/>
        <v>Giant</v>
      </c>
      <c r="N726" s="11" t="str">
        <f t="shared" si="13"/>
        <v>Long</v>
      </c>
      <c r="O726" s="11" t="str">
        <f t="shared" si="14"/>
        <v>Mid-Range</v>
      </c>
      <c r="P726" s="11" t="str">
        <f t="shared" si="15"/>
        <v>Medium</v>
      </c>
      <c r="Q726" s="11" t="str">
        <f t="shared" si="16"/>
        <v>Sun-like</v>
      </c>
      <c r="R726" s="11">
        <f t="shared" si="17"/>
        <v>0</v>
      </c>
    </row>
    <row r="727" spans="1:18" ht="13">
      <c r="A727" s="11" t="s">
        <v>7422</v>
      </c>
      <c r="B727" s="12">
        <v>2.7799999999999998E-2</v>
      </c>
      <c r="C727" s="12">
        <v>0.15570000000000001</v>
      </c>
      <c r="D727" s="12">
        <v>1.008035</v>
      </c>
      <c r="E727" s="12">
        <v>2.0119999999999999E-2</v>
      </c>
      <c r="F727" s="13">
        <v>1442</v>
      </c>
      <c r="G727" s="14" t="s">
        <v>12173</v>
      </c>
      <c r="H727" s="14">
        <v>2006</v>
      </c>
      <c r="I727" s="12">
        <v>156.45721</v>
      </c>
      <c r="J727" s="12">
        <v>1.0680000000000001</v>
      </c>
      <c r="K727" s="14">
        <v>5978</v>
      </c>
      <c r="L727" s="14" t="s">
        <v>12330</v>
      </c>
      <c r="M727" s="11" t="str">
        <f t="shared" si="12"/>
        <v>Small</v>
      </c>
      <c r="N727" s="11" t="str">
        <f t="shared" si="13"/>
        <v>Ultra Short</v>
      </c>
      <c r="O727" s="11" t="str">
        <f t="shared" si="14"/>
        <v>Mid-Range</v>
      </c>
      <c r="P727" s="11" t="str">
        <f t="shared" si="15"/>
        <v>Small</v>
      </c>
      <c r="Q727" s="11" t="str">
        <f t="shared" si="16"/>
        <v>Sun-like</v>
      </c>
      <c r="R727" s="11">
        <f t="shared" si="17"/>
        <v>0</v>
      </c>
    </row>
    <row r="728" spans="1:18" ht="13">
      <c r="A728" s="11" t="s">
        <v>7431</v>
      </c>
      <c r="B728" s="12">
        <v>6.2770000000000006E-2</v>
      </c>
      <c r="C728" s="12">
        <v>1.1659999999999999</v>
      </c>
      <c r="D728" s="12">
        <v>4.7850299999999999</v>
      </c>
      <c r="E728" s="12">
        <v>5.6798000000000001E-2</v>
      </c>
      <c r="F728" s="13">
        <v>1265.4000000000001</v>
      </c>
      <c r="G728" s="14" t="s">
        <v>12165</v>
      </c>
      <c r="H728" s="14">
        <v>2006</v>
      </c>
      <c r="I728" s="12">
        <v>156.45721</v>
      </c>
      <c r="J728" s="12">
        <v>1.0680000000000001</v>
      </c>
      <c r="K728" s="14">
        <v>5978</v>
      </c>
      <c r="L728" s="14" t="s">
        <v>12168</v>
      </c>
      <c r="M728" s="11" t="str">
        <f t="shared" si="12"/>
        <v>Small</v>
      </c>
      <c r="N728" s="11" t="str">
        <f t="shared" si="13"/>
        <v>Ultra Short</v>
      </c>
      <c r="O728" s="11" t="str">
        <f t="shared" si="14"/>
        <v>Mid-Range</v>
      </c>
      <c r="P728" s="11" t="str">
        <f t="shared" si="15"/>
        <v>Medium</v>
      </c>
      <c r="Q728" s="11" t="str">
        <f t="shared" si="16"/>
        <v>Sun-like</v>
      </c>
      <c r="R728" s="11">
        <f t="shared" si="17"/>
        <v>0</v>
      </c>
    </row>
    <row r="729" spans="1:18" ht="13">
      <c r="A729" s="11" t="s">
        <v>7297</v>
      </c>
      <c r="B729" s="12">
        <v>0.20699999999999999</v>
      </c>
      <c r="C729" s="12">
        <v>1.1659999999999999</v>
      </c>
      <c r="D729" s="12">
        <v>84.287999999999997</v>
      </c>
      <c r="E729" s="12">
        <v>0.36199999999999999</v>
      </c>
      <c r="F729" s="13">
        <v>1442</v>
      </c>
      <c r="G729" s="14" t="s">
        <v>12165</v>
      </c>
      <c r="H729" s="14">
        <v>2006</v>
      </c>
      <c r="I729" s="12" t="s">
        <v>12331</v>
      </c>
      <c r="J729" s="12">
        <v>0.89</v>
      </c>
      <c r="K729" s="14">
        <v>5605</v>
      </c>
      <c r="L729" s="14" t="s">
        <v>12168</v>
      </c>
      <c r="M729" s="11" t="str">
        <f t="shared" si="12"/>
        <v>Medium</v>
      </c>
      <c r="N729" s="11" t="str">
        <f t="shared" si="13"/>
        <v>Short</v>
      </c>
      <c r="O729" s="11" t="str">
        <f t="shared" si="14"/>
        <v>Far</v>
      </c>
      <c r="P729" s="11" t="str">
        <f t="shared" si="15"/>
        <v>Medium</v>
      </c>
      <c r="Q729" s="11" t="str">
        <f t="shared" si="16"/>
        <v>Sun-like</v>
      </c>
      <c r="R729" s="11">
        <f t="shared" si="17"/>
        <v>0</v>
      </c>
    </row>
    <row r="730" spans="1:18" ht="13">
      <c r="A730" s="11" t="s">
        <v>12332</v>
      </c>
      <c r="B730" s="12">
        <v>19.2</v>
      </c>
      <c r="C730" s="12">
        <v>1.1659999999999999</v>
      </c>
      <c r="D730" s="12">
        <v>1877</v>
      </c>
      <c r="E730" s="12">
        <v>3.18</v>
      </c>
      <c r="F730" s="13">
        <v>1442</v>
      </c>
      <c r="G730" s="14" t="s">
        <v>12165</v>
      </c>
      <c r="H730" s="14">
        <v>2006</v>
      </c>
      <c r="I730" s="12">
        <v>317.89999999999998</v>
      </c>
      <c r="J730" s="12">
        <v>1.22</v>
      </c>
      <c r="K730" s="14">
        <v>6215</v>
      </c>
      <c r="L730" s="14" t="s">
        <v>12168</v>
      </c>
      <c r="M730" s="11" t="str">
        <f t="shared" si="12"/>
        <v>Giant</v>
      </c>
      <c r="N730" s="11" t="str">
        <f t="shared" si="13"/>
        <v>Long</v>
      </c>
      <c r="O730" s="11" t="str">
        <f t="shared" si="14"/>
        <v>Mid-Range</v>
      </c>
      <c r="P730" s="11" t="str">
        <f t="shared" si="15"/>
        <v>Medium</v>
      </c>
      <c r="Q730" s="11" t="str">
        <f t="shared" si="16"/>
        <v>Hot</v>
      </c>
      <c r="R730" s="11">
        <f t="shared" si="17"/>
        <v>0</v>
      </c>
    </row>
    <row r="731" spans="1:18" ht="13">
      <c r="A731" s="11" t="s">
        <v>5610</v>
      </c>
      <c r="B731" s="12">
        <v>5.7000000000000002E-3</v>
      </c>
      <c r="C731" s="12">
        <v>1.1659999999999999</v>
      </c>
      <c r="D731" s="12">
        <v>5.76</v>
      </c>
      <c r="E731" s="12">
        <v>5.7639999999999997E-2</v>
      </c>
      <c r="F731" s="13">
        <v>1442</v>
      </c>
      <c r="G731" s="14" t="s">
        <v>12165</v>
      </c>
      <c r="H731" s="14">
        <v>2006</v>
      </c>
      <c r="I731" s="12">
        <v>70.48</v>
      </c>
      <c r="J731" s="12">
        <v>0.77</v>
      </c>
      <c r="K731" s="14">
        <v>4935</v>
      </c>
      <c r="L731" s="14" t="s">
        <v>12168</v>
      </c>
      <c r="M731" s="11" t="str">
        <f t="shared" si="12"/>
        <v>Small</v>
      </c>
      <c r="N731" s="11" t="str">
        <f t="shared" si="13"/>
        <v>Ultra Short</v>
      </c>
      <c r="O731" s="11" t="str">
        <f t="shared" si="14"/>
        <v>Nearby</v>
      </c>
      <c r="P731" s="11" t="str">
        <f t="shared" si="15"/>
        <v>Medium</v>
      </c>
      <c r="Q731" s="11" t="str">
        <f t="shared" si="16"/>
        <v>Sun-like</v>
      </c>
      <c r="R731" s="11">
        <f t="shared" si="17"/>
        <v>0</v>
      </c>
    </row>
    <row r="732" spans="1:18" ht="13">
      <c r="A732" s="11" t="s">
        <v>998</v>
      </c>
      <c r="B732" s="12">
        <v>5.4000000000000003E-3</v>
      </c>
      <c r="C732" s="12">
        <v>1.1659999999999999</v>
      </c>
      <c r="D732" s="12">
        <v>7.2824</v>
      </c>
      <c r="E732" s="12">
        <v>6.7390000000000005E-2</v>
      </c>
      <c r="F732" s="13">
        <v>1442</v>
      </c>
      <c r="G732" s="14" t="s">
        <v>12165</v>
      </c>
      <c r="H732" s="14">
        <v>2006</v>
      </c>
      <c r="I732" s="12">
        <v>70.48</v>
      </c>
      <c r="J732" s="12">
        <v>0.77</v>
      </c>
      <c r="K732" s="14">
        <v>4935</v>
      </c>
      <c r="L732" s="14" t="s">
        <v>12190</v>
      </c>
      <c r="M732" s="11" t="str">
        <f t="shared" si="12"/>
        <v>Small</v>
      </c>
      <c r="N732" s="11" t="str">
        <f t="shared" si="13"/>
        <v>Ultra Short</v>
      </c>
      <c r="O732" s="11" t="str">
        <f t="shared" si="14"/>
        <v>Nearby</v>
      </c>
      <c r="P732" s="11" t="str">
        <f t="shared" si="15"/>
        <v>Medium</v>
      </c>
      <c r="Q732" s="11" t="str">
        <f t="shared" si="16"/>
        <v>Sun-like</v>
      </c>
      <c r="R732" s="11">
        <f t="shared" si="17"/>
        <v>0</v>
      </c>
    </row>
    <row r="733" spans="1:18" ht="13">
      <c r="A733" s="11" t="s">
        <v>1006</v>
      </c>
      <c r="B733" s="12">
        <v>8.8000000000000005E-3</v>
      </c>
      <c r="C733" s="12">
        <v>1.1659999999999999</v>
      </c>
      <c r="D733" s="12">
        <v>10.865</v>
      </c>
      <c r="E733" s="12">
        <v>8.7999999999999995E-2</v>
      </c>
      <c r="F733" s="13">
        <v>1442</v>
      </c>
      <c r="G733" s="14" t="s">
        <v>12165</v>
      </c>
      <c r="H733" s="14">
        <v>2006</v>
      </c>
      <c r="I733" s="12">
        <v>70.48</v>
      </c>
      <c r="J733" s="12">
        <v>0.77</v>
      </c>
      <c r="K733" s="14">
        <v>4935</v>
      </c>
      <c r="L733" s="14" t="s">
        <v>12190</v>
      </c>
      <c r="M733" s="11" t="str">
        <f t="shared" si="12"/>
        <v>Small</v>
      </c>
      <c r="N733" s="11" t="str">
        <f t="shared" si="13"/>
        <v>Short</v>
      </c>
      <c r="O733" s="11" t="str">
        <f t="shared" si="14"/>
        <v>Nearby</v>
      </c>
      <c r="P733" s="11" t="str">
        <f t="shared" si="15"/>
        <v>Medium</v>
      </c>
      <c r="Q733" s="11" t="str">
        <f t="shared" si="16"/>
        <v>Sun-like</v>
      </c>
      <c r="R733" s="11">
        <f t="shared" si="17"/>
        <v>0</v>
      </c>
    </row>
    <row r="734" spans="1:18" ht="13">
      <c r="A734" s="11" t="s">
        <v>5614</v>
      </c>
      <c r="B734" s="12">
        <v>9.1000000000000004E-3</v>
      </c>
      <c r="C734" s="12">
        <v>1.1659999999999999</v>
      </c>
      <c r="D734" s="12">
        <v>25.196999999999999</v>
      </c>
      <c r="E734" s="12">
        <v>0.1542</v>
      </c>
      <c r="F734" s="13">
        <v>1442</v>
      </c>
      <c r="G734" s="14" t="s">
        <v>12165</v>
      </c>
      <c r="H734" s="14">
        <v>2006</v>
      </c>
      <c r="I734" s="12">
        <v>70.48</v>
      </c>
      <c r="J734" s="12">
        <v>0.77</v>
      </c>
      <c r="K734" s="14">
        <v>4935</v>
      </c>
      <c r="L734" s="14" t="s">
        <v>12168</v>
      </c>
      <c r="M734" s="11" t="str">
        <f t="shared" si="12"/>
        <v>Small</v>
      </c>
      <c r="N734" s="11" t="str">
        <f t="shared" si="13"/>
        <v>Short</v>
      </c>
      <c r="O734" s="11" t="str">
        <f t="shared" si="14"/>
        <v>Nearby</v>
      </c>
      <c r="P734" s="11" t="str">
        <f t="shared" si="15"/>
        <v>Medium</v>
      </c>
      <c r="Q734" s="11" t="str">
        <f t="shared" si="16"/>
        <v>Sun-like</v>
      </c>
      <c r="R734" s="11">
        <f t="shared" si="17"/>
        <v>0</v>
      </c>
    </row>
    <row r="735" spans="1:18" ht="13">
      <c r="A735" s="11" t="s">
        <v>1011</v>
      </c>
      <c r="B735" s="12">
        <v>0.10100000000000001</v>
      </c>
      <c r="C735" s="12">
        <v>1.1659999999999999</v>
      </c>
      <c r="D735" s="12">
        <v>191.99</v>
      </c>
      <c r="E735" s="12">
        <v>0.65200000000000002</v>
      </c>
      <c r="F735" s="13">
        <v>1442</v>
      </c>
      <c r="G735" s="14" t="s">
        <v>12165</v>
      </c>
      <c r="H735" s="14">
        <v>2006</v>
      </c>
      <c r="I735" s="12">
        <v>129.30000000000001</v>
      </c>
      <c r="J735" s="12">
        <v>1.08</v>
      </c>
      <c r="K735" s="14">
        <v>5601</v>
      </c>
      <c r="L735" s="14" t="s">
        <v>12168</v>
      </c>
      <c r="M735" s="11" t="str">
        <f t="shared" si="12"/>
        <v>Medium</v>
      </c>
      <c r="N735" s="11" t="str">
        <f t="shared" si="13"/>
        <v>Long</v>
      </c>
      <c r="O735" s="11" t="str">
        <f t="shared" si="14"/>
        <v>Mid-Range</v>
      </c>
      <c r="P735" s="11" t="str">
        <f t="shared" si="15"/>
        <v>Medium</v>
      </c>
      <c r="Q735" s="11" t="str">
        <f t="shared" si="16"/>
        <v>Sun-like</v>
      </c>
      <c r="R735" s="11">
        <f t="shared" si="17"/>
        <v>0</v>
      </c>
    </row>
    <row r="736" spans="1:18" ht="13">
      <c r="A736" s="11" t="s">
        <v>1015</v>
      </c>
      <c r="B736" s="12">
        <v>0.246</v>
      </c>
      <c r="C736" s="12">
        <v>1.1659999999999999</v>
      </c>
      <c r="D736" s="12">
        <v>2277</v>
      </c>
      <c r="E736" s="12">
        <v>3.3940000000000001</v>
      </c>
      <c r="F736" s="13">
        <v>1442</v>
      </c>
      <c r="G736" s="14" t="s">
        <v>12165</v>
      </c>
      <c r="H736" s="14">
        <v>2006</v>
      </c>
      <c r="I736" s="12">
        <v>129.30000000000001</v>
      </c>
      <c r="J736" s="12">
        <v>1.08</v>
      </c>
      <c r="K736" s="14">
        <v>5601</v>
      </c>
      <c r="L736" s="14" t="s">
        <v>12168</v>
      </c>
      <c r="M736" s="11" t="str">
        <f t="shared" si="12"/>
        <v>Medium</v>
      </c>
      <c r="N736" s="11" t="str">
        <f t="shared" si="13"/>
        <v>Long</v>
      </c>
      <c r="O736" s="11" t="str">
        <f t="shared" si="14"/>
        <v>Mid-Range</v>
      </c>
      <c r="P736" s="11" t="str">
        <f t="shared" si="15"/>
        <v>Medium</v>
      </c>
      <c r="Q736" s="11" t="str">
        <f t="shared" si="16"/>
        <v>Sun-like</v>
      </c>
      <c r="R736" s="11">
        <f t="shared" si="17"/>
        <v>0</v>
      </c>
    </row>
    <row r="737" spans="1:18" ht="13">
      <c r="A737" s="11" t="s">
        <v>8995</v>
      </c>
      <c r="B737" s="12">
        <v>3.2000000000000001E-2</v>
      </c>
      <c r="C737" s="12">
        <v>1.1659999999999999</v>
      </c>
      <c r="D737" s="12">
        <v>35.450000000000003</v>
      </c>
      <c r="E737" s="12">
        <v>1442</v>
      </c>
      <c r="F737" s="13">
        <v>1442</v>
      </c>
      <c r="G737" s="14" t="s">
        <v>12165</v>
      </c>
      <c r="H737" s="14">
        <v>2006</v>
      </c>
      <c r="I737" s="12">
        <v>63.77</v>
      </c>
      <c r="J737" s="12">
        <v>0.82</v>
      </c>
      <c r="K737" s="14">
        <v>5103</v>
      </c>
      <c r="L737" s="14" t="s">
        <v>12168</v>
      </c>
      <c r="M737" s="11" t="str">
        <f t="shared" si="12"/>
        <v>Small</v>
      </c>
      <c r="N737" s="11" t="str">
        <f t="shared" si="13"/>
        <v>Short</v>
      </c>
      <c r="O737" s="11" t="str">
        <f t="shared" si="14"/>
        <v>Nearby</v>
      </c>
      <c r="P737" s="11" t="str">
        <f t="shared" si="15"/>
        <v>Medium</v>
      </c>
      <c r="Q737" s="11" t="str">
        <f t="shared" si="16"/>
        <v>Sun-like</v>
      </c>
      <c r="R737" s="11">
        <f t="shared" si="17"/>
        <v>0</v>
      </c>
    </row>
    <row r="738" spans="1:18" ht="13">
      <c r="A738" s="11" t="s">
        <v>9000</v>
      </c>
      <c r="B738" s="12">
        <v>0.03</v>
      </c>
      <c r="C738" s="12">
        <v>1.1659999999999999</v>
      </c>
      <c r="D738" s="12">
        <v>154.43</v>
      </c>
      <c r="E738" s="12">
        <v>1442</v>
      </c>
      <c r="F738" s="13">
        <v>1442</v>
      </c>
      <c r="G738" s="14" t="s">
        <v>12165</v>
      </c>
      <c r="H738" s="14">
        <v>2006</v>
      </c>
      <c r="I738" s="12">
        <v>63.77</v>
      </c>
      <c r="J738" s="12">
        <v>0.82</v>
      </c>
      <c r="K738" s="14">
        <v>5103</v>
      </c>
      <c r="L738" s="14" t="s">
        <v>12168</v>
      </c>
      <c r="M738" s="11" t="str">
        <f t="shared" si="12"/>
        <v>Small</v>
      </c>
      <c r="N738" s="11" t="str">
        <f t="shared" si="13"/>
        <v>Long</v>
      </c>
      <c r="O738" s="11" t="str">
        <f t="shared" si="14"/>
        <v>Nearby</v>
      </c>
      <c r="P738" s="11" t="str">
        <f t="shared" si="15"/>
        <v>Medium</v>
      </c>
      <c r="Q738" s="11" t="str">
        <f t="shared" si="16"/>
        <v>Sun-like</v>
      </c>
      <c r="R738" s="11">
        <f t="shared" si="17"/>
        <v>0</v>
      </c>
    </row>
    <row r="739" spans="1:18" ht="13">
      <c r="A739" s="11" t="s">
        <v>3023</v>
      </c>
      <c r="B739" s="12">
        <v>1.47</v>
      </c>
      <c r="C739" s="12">
        <v>1.1659999999999999</v>
      </c>
      <c r="D739" s="12">
        <v>148.6</v>
      </c>
      <c r="E739" s="12">
        <v>0.60899999999999999</v>
      </c>
      <c r="F739" s="13">
        <v>1442</v>
      </c>
      <c r="G739" s="14" t="s">
        <v>12165</v>
      </c>
      <c r="H739" s="14">
        <v>2006</v>
      </c>
      <c r="I739" s="12">
        <v>1240</v>
      </c>
      <c r="J739" s="12">
        <v>1.36</v>
      </c>
      <c r="K739" s="14">
        <v>4639</v>
      </c>
      <c r="L739" s="14" t="s">
        <v>12168</v>
      </c>
      <c r="M739" s="11" t="str">
        <f t="shared" si="12"/>
        <v>Giant</v>
      </c>
      <c r="N739" s="11" t="str">
        <f t="shared" si="13"/>
        <v>Long</v>
      </c>
      <c r="O739" s="11" t="str">
        <f t="shared" si="14"/>
        <v>Far</v>
      </c>
      <c r="P739" s="11" t="str">
        <f t="shared" si="15"/>
        <v>Medium</v>
      </c>
      <c r="Q739" s="11" t="str">
        <f t="shared" si="16"/>
        <v>Sun-like</v>
      </c>
      <c r="R739" s="11">
        <f t="shared" si="17"/>
        <v>0</v>
      </c>
    </row>
    <row r="740" spans="1:18" ht="13">
      <c r="A740" s="11" t="s">
        <v>825</v>
      </c>
      <c r="B740" s="12">
        <v>2.5899999999999999E-2</v>
      </c>
      <c r="C740" s="12">
        <v>0.19800000000000001</v>
      </c>
      <c r="D740" s="12">
        <v>22.678599999999999</v>
      </c>
      <c r="E740" s="12">
        <v>0.14549999999999999</v>
      </c>
      <c r="F740" s="13">
        <v>1442</v>
      </c>
      <c r="G740" s="14" t="s">
        <v>12165</v>
      </c>
      <c r="H740" s="14">
        <v>2006</v>
      </c>
      <c r="I740" s="12">
        <v>105.61</v>
      </c>
      <c r="J740" s="12">
        <v>0.8</v>
      </c>
      <c r="K740" s="14">
        <v>5430</v>
      </c>
      <c r="L740" s="14" t="s">
        <v>12283</v>
      </c>
      <c r="M740" s="11" t="str">
        <f t="shared" si="12"/>
        <v>Small</v>
      </c>
      <c r="N740" s="11" t="str">
        <f t="shared" si="13"/>
        <v>Short</v>
      </c>
      <c r="O740" s="11" t="str">
        <f t="shared" si="14"/>
        <v>Mid-Range</v>
      </c>
      <c r="P740" s="11" t="str">
        <f t="shared" si="15"/>
        <v>Small</v>
      </c>
      <c r="Q740" s="11" t="str">
        <f t="shared" si="16"/>
        <v>Sun-like</v>
      </c>
      <c r="R740" s="11">
        <f t="shared" si="17"/>
        <v>0</v>
      </c>
    </row>
    <row r="741" spans="1:18" ht="13">
      <c r="A741" s="11" t="s">
        <v>832</v>
      </c>
      <c r="B741" s="12">
        <v>5.4699999999999999E-2</v>
      </c>
      <c r="C741" s="12">
        <v>1.1659999999999999</v>
      </c>
      <c r="D741" s="12">
        <v>53.735700000000001</v>
      </c>
      <c r="E741" s="12">
        <v>0.2586</v>
      </c>
      <c r="F741" s="13">
        <v>1442</v>
      </c>
      <c r="G741" s="14" t="s">
        <v>12165</v>
      </c>
      <c r="H741" s="14">
        <v>2006</v>
      </c>
      <c r="I741" s="12">
        <v>105.61</v>
      </c>
      <c r="J741" s="12">
        <v>0.8</v>
      </c>
      <c r="K741" s="14">
        <v>5430</v>
      </c>
      <c r="L741" s="14" t="s">
        <v>12283</v>
      </c>
      <c r="M741" s="11" t="str">
        <f t="shared" si="12"/>
        <v>Small</v>
      </c>
      <c r="N741" s="11" t="str">
        <f t="shared" si="13"/>
        <v>Short</v>
      </c>
      <c r="O741" s="11" t="str">
        <f t="shared" si="14"/>
        <v>Mid-Range</v>
      </c>
      <c r="P741" s="11" t="str">
        <f t="shared" si="15"/>
        <v>Medium</v>
      </c>
      <c r="Q741" s="11" t="str">
        <f t="shared" si="16"/>
        <v>Sun-like</v>
      </c>
      <c r="R741" s="11">
        <f t="shared" si="17"/>
        <v>0</v>
      </c>
    </row>
    <row r="742" spans="1:18" ht="13">
      <c r="A742" s="11" t="s">
        <v>7304</v>
      </c>
      <c r="B742" s="12">
        <v>7.2999999999999995E-2</v>
      </c>
      <c r="C742" s="12">
        <v>0.254</v>
      </c>
      <c r="D742" s="12">
        <v>35.61253</v>
      </c>
      <c r="E742" s="12">
        <v>0.1915</v>
      </c>
      <c r="F742" s="13">
        <v>422</v>
      </c>
      <c r="G742" s="14" t="s">
        <v>12173</v>
      </c>
      <c r="H742" s="14">
        <v>2006</v>
      </c>
      <c r="I742" s="12">
        <v>53.261000000000003</v>
      </c>
      <c r="J742" s="12">
        <v>0.73</v>
      </c>
      <c r="K742" s="14">
        <v>4640</v>
      </c>
      <c r="L742" s="14" t="s">
        <v>12168</v>
      </c>
      <c r="M742" s="11" t="str">
        <f t="shared" si="12"/>
        <v>Small</v>
      </c>
      <c r="N742" s="11" t="str">
        <f t="shared" si="13"/>
        <v>Short</v>
      </c>
      <c r="O742" s="11" t="str">
        <f t="shared" si="14"/>
        <v>Nearby</v>
      </c>
      <c r="P742" s="11" t="str">
        <f t="shared" si="15"/>
        <v>Small</v>
      </c>
      <c r="Q742" s="11" t="str">
        <f t="shared" si="16"/>
        <v>Sun-like</v>
      </c>
      <c r="R742" s="11">
        <f t="shared" si="17"/>
        <v>0</v>
      </c>
    </row>
    <row r="743" spans="1:18" ht="13">
      <c r="A743" s="11" t="s">
        <v>7313</v>
      </c>
      <c r="B743" s="12" t="s">
        <v>7314</v>
      </c>
      <c r="C743" s="12">
        <v>7.9600000000000004E-2</v>
      </c>
      <c r="D743" s="12">
        <v>7.78993</v>
      </c>
      <c r="E743" s="12">
        <v>6.9500000000000006E-2</v>
      </c>
      <c r="F743" s="13">
        <v>701</v>
      </c>
      <c r="G743" s="14" t="s">
        <v>12173</v>
      </c>
      <c r="H743" s="14">
        <v>2006</v>
      </c>
      <c r="I743" s="12">
        <v>53.261000000000003</v>
      </c>
      <c r="J743" s="12">
        <v>0.73</v>
      </c>
      <c r="K743" s="14">
        <v>4640</v>
      </c>
      <c r="L743" s="14" t="s">
        <v>12168</v>
      </c>
      <c r="M743" s="11" t="str">
        <f t="shared" si="12"/>
        <v>Giant</v>
      </c>
      <c r="N743" s="11" t="str">
        <f t="shared" si="13"/>
        <v>Ultra Short</v>
      </c>
      <c r="O743" s="11" t="str">
        <f t="shared" si="14"/>
        <v>Nearby</v>
      </c>
      <c r="P743" s="11" t="str">
        <f t="shared" si="15"/>
        <v>Small</v>
      </c>
      <c r="Q743" s="11" t="str">
        <f t="shared" si="16"/>
        <v>Sun-like</v>
      </c>
      <c r="R743" s="11">
        <f t="shared" si="17"/>
        <v>0</v>
      </c>
    </row>
    <row r="744" spans="1:18" ht="13">
      <c r="A744" s="11" t="s">
        <v>616</v>
      </c>
      <c r="B744" s="12">
        <v>13</v>
      </c>
      <c r="C744" s="12">
        <v>1.1659999999999999</v>
      </c>
      <c r="D744" s="12">
        <v>1319</v>
      </c>
      <c r="E744" s="12">
        <v>2.38</v>
      </c>
      <c r="F744" s="13">
        <v>1442</v>
      </c>
      <c r="G744" s="14" t="s">
        <v>12165</v>
      </c>
      <c r="H744" s="14">
        <v>2006</v>
      </c>
      <c r="I744" s="12">
        <v>178.74</v>
      </c>
      <c r="J744" s="12">
        <v>1.02</v>
      </c>
      <c r="K744" s="14">
        <v>5966</v>
      </c>
      <c r="L744" s="14" t="s">
        <v>12333</v>
      </c>
      <c r="M744" s="11" t="str">
        <f t="shared" si="12"/>
        <v>Giant</v>
      </c>
      <c r="N744" s="11" t="str">
        <f t="shared" si="13"/>
        <v>Long</v>
      </c>
      <c r="O744" s="11" t="str">
        <f t="shared" si="14"/>
        <v>Mid-Range</v>
      </c>
      <c r="P744" s="11" t="str">
        <f t="shared" si="15"/>
        <v>Medium</v>
      </c>
      <c r="Q744" s="11" t="str">
        <f t="shared" si="16"/>
        <v>Sun-like</v>
      </c>
      <c r="R744" s="11">
        <f t="shared" si="17"/>
        <v>0</v>
      </c>
    </row>
    <row r="745" spans="1:18" ht="13">
      <c r="A745" s="11" t="s">
        <v>5618</v>
      </c>
      <c r="B745" s="12">
        <v>21.6</v>
      </c>
      <c r="C745" s="12">
        <v>1.1659999999999999</v>
      </c>
      <c r="D745" s="12">
        <v>3501.3</v>
      </c>
      <c r="E745" s="12">
        <v>4.5599999999999996</v>
      </c>
      <c r="F745" s="13">
        <v>1442</v>
      </c>
      <c r="G745" s="14" t="s">
        <v>12165</v>
      </c>
      <c r="H745" s="14">
        <v>2006</v>
      </c>
      <c r="I745" s="12">
        <v>215</v>
      </c>
      <c r="J745" s="12">
        <v>1.03</v>
      </c>
      <c r="K745" s="14">
        <v>5544</v>
      </c>
      <c r="L745" s="14" t="s">
        <v>12334</v>
      </c>
      <c r="M745" s="11" t="str">
        <f t="shared" si="12"/>
        <v>Giant</v>
      </c>
      <c r="N745" s="11" t="str">
        <f t="shared" si="13"/>
        <v>Long</v>
      </c>
      <c r="O745" s="11" t="str">
        <f t="shared" si="14"/>
        <v>Mid-Range</v>
      </c>
      <c r="P745" s="11" t="str">
        <f t="shared" si="15"/>
        <v>Medium</v>
      </c>
      <c r="Q745" s="11" t="str">
        <f t="shared" si="16"/>
        <v>Sun-like</v>
      </c>
      <c r="R745" s="11">
        <f t="shared" si="17"/>
        <v>0</v>
      </c>
    </row>
    <row r="746" spans="1:18" ht="13">
      <c r="A746" s="11" t="s">
        <v>676</v>
      </c>
      <c r="B746" s="12">
        <v>0.2</v>
      </c>
      <c r="C746" s="12">
        <v>1.1659999999999999</v>
      </c>
      <c r="D746" s="12">
        <v>225.7</v>
      </c>
      <c r="E746" s="12">
        <v>0.69</v>
      </c>
      <c r="F746" s="13">
        <v>1442</v>
      </c>
      <c r="G746" s="14" t="s">
        <v>12165</v>
      </c>
      <c r="H746" s="14">
        <v>2006</v>
      </c>
      <c r="I746" s="12">
        <v>94.1</v>
      </c>
      <c r="J746" s="12">
        <v>0.76</v>
      </c>
      <c r="K746" s="14">
        <v>4730</v>
      </c>
      <c r="L746" s="14" t="s">
        <v>12335</v>
      </c>
      <c r="M746" s="11" t="str">
        <f t="shared" si="12"/>
        <v>Medium</v>
      </c>
      <c r="N746" s="11" t="str">
        <f t="shared" si="13"/>
        <v>Long</v>
      </c>
      <c r="O746" s="11" t="str">
        <f t="shared" si="14"/>
        <v>Nearby</v>
      </c>
      <c r="P746" s="11" t="str">
        <f t="shared" si="15"/>
        <v>Medium</v>
      </c>
      <c r="Q746" s="11" t="str">
        <f t="shared" si="16"/>
        <v>Sun-like</v>
      </c>
      <c r="R746" s="11">
        <f t="shared" si="17"/>
        <v>0</v>
      </c>
    </row>
    <row r="747" spans="1:18" ht="13">
      <c r="A747" s="11" t="s">
        <v>1228</v>
      </c>
      <c r="B747" s="12">
        <v>10.39</v>
      </c>
      <c r="C747" s="12">
        <v>1.1659999999999999</v>
      </c>
      <c r="D747" s="12">
        <v>5501</v>
      </c>
      <c r="E747" s="12">
        <v>6.22</v>
      </c>
      <c r="F747" s="13">
        <v>1442</v>
      </c>
      <c r="G747" s="14" t="s">
        <v>12165</v>
      </c>
      <c r="H747" s="14">
        <v>2006</v>
      </c>
      <c r="I747" s="12">
        <v>95</v>
      </c>
      <c r="J747" s="12">
        <v>1.05</v>
      </c>
      <c r="K747" s="14">
        <v>5362</v>
      </c>
      <c r="L747" s="14" t="s">
        <v>12168</v>
      </c>
      <c r="M747" s="11" t="str">
        <f t="shared" si="12"/>
        <v>Giant</v>
      </c>
      <c r="N747" s="11" t="str">
        <f t="shared" si="13"/>
        <v>Long</v>
      </c>
      <c r="O747" s="11" t="str">
        <f t="shared" si="14"/>
        <v>Nearby</v>
      </c>
      <c r="P747" s="11" t="str">
        <f t="shared" si="15"/>
        <v>Medium</v>
      </c>
      <c r="Q747" s="11" t="str">
        <f t="shared" si="16"/>
        <v>Sun-like</v>
      </c>
      <c r="R747" s="11">
        <f t="shared" si="17"/>
        <v>0</v>
      </c>
    </row>
    <row r="748" spans="1:18" ht="13">
      <c r="A748" s="11" t="s">
        <v>3024</v>
      </c>
      <c r="B748" s="12">
        <v>1.491E-2</v>
      </c>
      <c r="C748" s="12">
        <v>0.14299999999999999</v>
      </c>
      <c r="D748" s="12">
        <v>3.0929259999999998</v>
      </c>
      <c r="E748" s="12">
        <v>3.8760000000000003E-2</v>
      </c>
      <c r="F748" s="13">
        <v>1442</v>
      </c>
      <c r="G748" s="14" t="s">
        <v>12165</v>
      </c>
      <c r="H748" s="14">
        <v>2006</v>
      </c>
      <c r="I748" s="12">
        <v>21.4</v>
      </c>
      <c r="J748" s="12">
        <v>0.81</v>
      </c>
      <c r="K748" s="14">
        <v>4699</v>
      </c>
      <c r="L748" s="14" t="s">
        <v>12168</v>
      </c>
      <c r="M748" s="11" t="str">
        <f t="shared" si="12"/>
        <v>Small</v>
      </c>
      <c r="N748" s="11" t="str">
        <f t="shared" si="13"/>
        <v>Ultra Short</v>
      </c>
      <c r="O748" s="11" t="str">
        <f t="shared" si="14"/>
        <v>Nearby</v>
      </c>
      <c r="P748" s="11" t="str">
        <f t="shared" si="15"/>
        <v>Small</v>
      </c>
      <c r="Q748" s="11" t="str">
        <f t="shared" si="16"/>
        <v>Sun-like</v>
      </c>
      <c r="R748" s="11">
        <f t="shared" si="17"/>
        <v>0</v>
      </c>
    </row>
    <row r="749" spans="1:18" ht="13">
      <c r="A749" s="11" t="s">
        <v>3025</v>
      </c>
      <c r="B749" s="12">
        <v>1.372E-2</v>
      </c>
      <c r="C749" s="12">
        <v>0.13500000000000001</v>
      </c>
      <c r="D749" s="12">
        <v>6.7645799999999996</v>
      </c>
      <c r="E749" s="12">
        <v>6.5299999999999997E-2</v>
      </c>
      <c r="F749" s="13">
        <v>1442</v>
      </c>
      <c r="G749" s="14" t="s">
        <v>12165</v>
      </c>
      <c r="H749" s="14">
        <v>2006</v>
      </c>
      <c r="I749" s="12">
        <v>21.4</v>
      </c>
      <c r="J749" s="12">
        <v>0.81</v>
      </c>
      <c r="K749" s="14">
        <v>4699</v>
      </c>
      <c r="L749" s="14" t="s">
        <v>12168</v>
      </c>
      <c r="M749" s="11" t="str">
        <f t="shared" si="12"/>
        <v>Small</v>
      </c>
      <c r="N749" s="11" t="str">
        <f t="shared" si="13"/>
        <v>Ultra Short</v>
      </c>
      <c r="O749" s="11" t="str">
        <f t="shared" si="14"/>
        <v>Nearby</v>
      </c>
      <c r="P749" s="11" t="str">
        <f t="shared" si="15"/>
        <v>Small</v>
      </c>
      <c r="Q749" s="11" t="str">
        <f t="shared" si="16"/>
        <v>Sun-like</v>
      </c>
      <c r="R749" s="11">
        <f t="shared" si="17"/>
        <v>0</v>
      </c>
    </row>
    <row r="750" spans="1:18" ht="13">
      <c r="A750" s="11" t="s">
        <v>3026</v>
      </c>
      <c r="B750" s="12">
        <v>5.0880000000000002E-2</v>
      </c>
      <c r="C750" s="12">
        <v>0.14399999999999999</v>
      </c>
      <c r="D750" s="12">
        <v>46.859000000000002</v>
      </c>
      <c r="E750" s="12">
        <v>0.23699999999999999</v>
      </c>
      <c r="F750" s="13">
        <v>1442</v>
      </c>
      <c r="G750" s="14" t="s">
        <v>12165</v>
      </c>
      <c r="H750" s="14">
        <v>2006</v>
      </c>
      <c r="I750" s="12">
        <v>21.4</v>
      </c>
      <c r="J750" s="12">
        <v>0.81</v>
      </c>
      <c r="K750" s="14">
        <v>4699</v>
      </c>
      <c r="L750" s="14" t="s">
        <v>12168</v>
      </c>
      <c r="M750" s="11" t="str">
        <f t="shared" si="12"/>
        <v>Small</v>
      </c>
      <c r="N750" s="11" t="str">
        <f t="shared" si="13"/>
        <v>Short</v>
      </c>
      <c r="O750" s="11" t="str">
        <f t="shared" si="14"/>
        <v>Nearby</v>
      </c>
      <c r="P750" s="11" t="str">
        <f t="shared" si="15"/>
        <v>Small</v>
      </c>
      <c r="Q750" s="11" t="str">
        <f t="shared" si="16"/>
        <v>Sun-like</v>
      </c>
      <c r="R750" s="11">
        <f t="shared" si="17"/>
        <v>0</v>
      </c>
    </row>
    <row r="751" spans="1:18" ht="13">
      <c r="A751" s="11" t="s">
        <v>3027</v>
      </c>
      <c r="B751" s="12">
        <v>2.2970000000000001E-2</v>
      </c>
      <c r="C751" s="12">
        <v>0.11700000000000001</v>
      </c>
      <c r="D751" s="12">
        <v>22.716999999999999</v>
      </c>
      <c r="E751" s="12">
        <v>0.14630000000000001</v>
      </c>
      <c r="F751" s="13">
        <v>1442</v>
      </c>
      <c r="G751" s="14" t="s">
        <v>12165</v>
      </c>
      <c r="H751" s="14">
        <v>2006</v>
      </c>
      <c r="I751" s="12">
        <v>21.4</v>
      </c>
      <c r="J751" s="12">
        <v>0.81</v>
      </c>
      <c r="K751" s="14">
        <v>4699</v>
      </c>
      <c r="L751" s="14" t="s">
        <v>56</v>
      </c>
      <c r="M751" s="11" t="str">
        <f t="shared" si="12"/>
        <v>Small</v>
      </c>
      <c r="N751" s="11" t="str">
        <f t="shared" si="13"/>
        <v>Short</v>
      </c>
      <c r="O751" s="11" t="str">
        <f t="shared" si="14"/>
        <v>Nearby</v>
      </c>
      <c r="P751" s="11" t="str">
        <f t="shared" si="15"/>
        <v>Small</v>
      </c>
      <c r="Q751" s="11" t="str">
        <f t="shared" si="16"/>
        <v>Sun-like</v>
      </c>
      <c r="R751" s="11">
        <f t="shared" si="17"/>
        <v>0</v>
      </c>
    </row>
    <row r="752" spans="1:18" ht="13">
      <c r="A752" s="11" t="s">
        <v>3029</v>
      </c>
      <c r="B752" s="12">
        <v>3.4000000000000002E-2</v>
      </c>
      <c r="C752" s="12">
        <v>1.1659999999999999</v>
      </c>
      <c r="D752" s="12">
        <v>94.2</v>
      </c>
      <c r="E752" s="12">
        <v>0.37530000000000002</v>
      </c>
      <c r="F752" s="13">
        <v>1442</v>
      </c>
      <c r="G752" s="14" t="s">
        <v>12165</v>
      </c>
      <c r="H752" s="14">
        <v>2006</v>
      </c>
      <c r="I752" s="12">
        <v>21.4</v>
      </c>
      <c r="J752" s="12">
        <v>0.81</v>
      </c>
      <c r="K752" s="14">
        <v>4699</v>
      </c>
      <c r="L752" s="14" t="s">
        <v>12168</v>
      </c>
      <c r="M752" s="11" t="str">
        <f t="shared" si="12"/>
        <v>Small</v>
      </c>
      <c r="N752" s="11" t="str">
        <f t="shared" si="13"/>
        <v>Short</v>
      </c>
      <c r="O752" s="11" t="str">
        <f t="shared" si="14"/>
        <v>Nearby</v>
      </c>
      <c r="P752" s="11" t="str">
        <f t="shared" si="15"/>
        <v>Medium</v>
      </c>
      <c r="Q752" s="11" t="str">
        <f t="shared" si="16"/>
        <v>Sun-like</v>
      </c>
      <c r="R752" s="11">
        <f t="shared" si="17"/>
        <v>0</v>
      </c>
    </row>
    <row r="753" spans="1:18" ht="13">
      <c r="A753" s="11" t="s">
        <v>3030</v>
      </c>
      <c r="B753" s="12">
        <v>0.308</v>
      </c>
      <c r="C753" s="12">
        <v>1.1659999999999999</v>
      </c>
      <c r="D753" s="12">
        <v>2100.6</v>
      </c>
      <c r="E753" s="12">
        <v>3.11</v>
      </c>
      <c r="F753" s="13">
        <v>1442</v>
      </c>
      <c r="G753" s="14" t="s">
        <v>12165</v>
      </c>
      <c r="H753" s="14">
        <v>2006</v>
      </c>
      <c r="I753" s="12">
        <v>21.4</v>
      </c>
      <c r="J753" s="12">
        <v>0.81</v>
      </c>
      <c r="K753" s="14">
        <v>4699</v>
      </c>
      <c r="L753" s="14" t="s">
        <v>12168</v>
      </c>
      <c r="M753" s="11" t="str">
        <f t="shared" si="12"/>
        <v>Medium</v>
      </c>
      <c r="N753" s="11" t="str">
        <f t="shared" si="13"/>
        <v>Long</v>
      </c>
      <c r="O753" s="11" t="str">
        <f t="shared" si="14"/>
        <v>Nearby</v>
      </c>
      <c r="P753" s="11" t="str">
        <f t="shared" si="15"/>
        <v>Medium</v>
      </c>
      <c r="Q753" s="11" t="str">
        <f t="shared" si="16"/>
        <v>Sun-like</v>
      </c>
      <c r="R753" s="11">
        <f t="shared" si="17"/>
        <v>0</v>
      </c>
    </row>
    <row r="754" spans="1:18" ht="13">
      <c r="A754" s="11" t="s">
        <v>1229</v>
      </c>
      <c r="B754" s="12">
        <v>1</v>
      </c>
      <c r="C754" s="12">
        <v>1.1659999999999999</v>
      </c>
      <c r="D754" s="12">
        <v>2093.3000000000002</v>
      </c>
      <c r="E754" s="12">
        <v>3.2</v>
      </c>
      <c r="F754" s="13">
        <v>1442</v>
      </c>
      <c r="G754" s="14" t="s">
        <v>12165</v>
      </c>
      <c r="H754" s="14">
        <v>2006</v>
      </c>
      <c r="I754" s="12">
        <v>553.70000000000005</v>
      </c>
      <c r="J754" s="12">
        <v>1</v>
      </c>
      <c r="K754" s="14">
        <v>4820</v>
      </c>
      <c r="L754" s="14" t="s">
        <v>12168</v>
      </c>
      <c r="M754" s="11" t="str">
        <f t="shared" si="12"/>
        <v>Giant</v>
      </c>
      <c r="N754" s="11" t="str">
        <f t="shared" si="13"/>
        <v>Long</v>
      </c>
      <c r="O754" s="11" t="str">
        <f t="shared" si="14"/>
        <v>Far</v>
      </c>
      <c r="P754" s="11" t="str">
        <f t="shared" si="15"/>
        <v>Medium</v>
      </c>
      <c r="Q754" s="11" t="str">
        <f t="shared" si="16"/>
        <v>Sun-like</v>
      </c>
      <c r="R754" s="11">
        <f t="shared" si="17"/>
        <v>0</v>
      </c>
    </row>
    <row r="755" spans="1:18" ht="13">
      <c r="A755" s="11" t="s">
        <v>9441</v>
      </c>
      <c r="B755" s="12">
        <v>1.94</v>
      </c>
      <c r="C755" s="12">
        <v>1.1659999999999999</v>
      </c>
      <c r="D755" s="12">
        <v>1481.6</v>
      </c>
      <c r="E755" s="12">
        <v>2.84</v>
      </c>
      <c r="F755" s="13">
        <v>1442</v>
      </c>
      <c r="G755" s="14" t="s">
        <v>12165</v>
      </c>
      <c r="H755" s="14">
        <v>2006</v>
      </c>
      <c r="I755" s="12">
        <v>332.9</v>
      </c>
      <c r="J755" s="12">
        <v>1.39</v>
      </c>
      <c r="K755" s="14">
        <v>4824</v>
      </c>
      <c r="L755" s="14" t="s">
        <v>12336</v>
      </c>
      <c r="M755" s="11" t="str">
        <f t="shared" si="12"/>
        <v>Giant</v>
      </c>
      <c r="N755" s="11" t="str">
        <f t="shared" si="13"/>
        <v>Long</v>
      </c>
      <c r="O755" s="11" t="str">
        <f t="shared" si="14"/>
        <v>Mid-Range</v>
      </c>
      <c r="P755" s="11" t="str">
        <f t="shared" si="15"/>
        <v>Medium</v>
      </c>
      <c r="Q755" s="11" t="str">
        <f t="shared" si="16"/>
        <v>Sun-like</v>
      </c>
      <c r="R755" s="11">
        <f t="shared" si="17"/>
        <v>0</v>
      </c>
    </row>
    <row r="756" spans="1:18" ht="13">
      <c r="A756" s="11" t="s">
        <v>5625</v>
      </c>
      <c r="B756" s="12">
        <v>5.5199999999999999E-2</v>
      </c>
      <c r="C756" s="12">
        <v>0.42020000000000002</v>
      </c>
      <c r="D756" s="12">
        <v>6.0360699999999996</v>
      </c>
      <c r="E756" s="12">
        <v>6.3560000000000005E-2</v>
      </c>
      <c r="F756" s="13">
        <v>1073</v>
      </c>
      <c r="G756" s="14" t="s">
        <v>12173</v>
      </c>
      <c r="H756" s="14">
        <v>2006</v>
      </c>
      <c r="I756" s="12">
        <v>307.89</v>
      </c>
      <c r="J756" s="12">
        <v>0.92</v>
      </c>
      <c r="K756" s="14">
        <v>5527</v>
      </c>
      <c r="L756" s="14" t="s">
        <v>12337</v>
      </c>
      <c r="M756" s="11" t="str">
        <f t="shared" si="12"/>
        <v>Small</v>
      </c>
      <c r="N756" s="11" t="str">
        <f t="shared" si="13"/>
        <v>Ultra Short</v>
      </c>
      <c r="O756" s="11" t="str">
        <f t="shared" si="14"/>
        <v>Mid-Range</v>
      </c>
      <c r="P756" s="11" t="str">
        <f t="shared" si="15"/>
        <v>Small</v>
      </c>
      <c r="Q756" s="11" t="str">
        <f t="shared" si="16"/>
        <v>Sun-like</v>
      </c>
      <c r="R756" s="11">
        <f t="shared" si="17"/>
        <v>0</v>
      </c>
    </row>
    <row r="757" spans="1:18" ht="13">
      <c r="A757" s="11" t="s">
        <v>3326</v>
      </c>
      <c r="B757" s="12">
        <v>15.1</v>
      </c>
      <c r="C757" s="12">
        <v>1.1659999999999999</v>
      </c>
      <c r="D757" s="12">
        <v>4791</v>
      </c>
      <c r="E757" s="12">
        <v>5.96</v>
      </c>
      <c r="F757" s="13">
        <v>1442</v>
      </c>
      <c r="G757" s="14" t="s">
        <v>12165</v>
      </c>
      <c r="H757" s="14">
        <v>2006</v>
      </c>
      <c r="I757" s="12">
        <v>254</v>
      </c>
      <c r="J757" s="12">
        <v>1.23</v>
      </c>
      <c r="K757" s="14">
        <v>5891</v>
      </c>
      <c r="L757" s="14" t="s">
        <v>12168</v>
      </c>
      <c r="M757" s="11" t="str">
        <f t="shared" si="12"/>
        <v>Giant</v>
      </c>
      <c r="N757" s="11" t="str">
        <f t="shared" si="13"/>
        <v>Long</v>
      </c>
      <c r="O757" s="11" t="str">
        <f t="shared" si="14"/>
        <v>Mid-Range</v>
      </c>
      <c r="P757" s="11" t="str">
        <f t="shared" si="15"/>
        <v>Medium</v>
      </c>
      <c r="Q757" s="11" t="str">
        <f t="shared" si="16"/>
        <v>Sun-like</v>
      </c>
      <c r="R757" s="11">
        <f t="shared" si="17"/>
        <v>0</v>
      </c>
    </row>
    <row r="758" spans="1:18" ht="13">
      <c r="A758" s="11" t="s">
        <v>1230</v>
      </c>
      <c r="B758" s="12">
        <v>11.1</v>
      </c>
      <c r="C758" s="12">
        <v>1.1659999999999999</v>
      </c>
      <c r="D758" s="12">
        <v>672.1</v>
      </c>
      <c r="E758" s="12">
        <v>1.6</v>
      </c>
      <c r="F758" s="13">
        <v>1442</v>
      </c>
      <c r="G758" s="14" t="s">
        <v>12165</v>
      </c>
      <c r="H758" s="14">
        <v>2006</v>
      </c>
      <c r="I758" s="12">
        <v>942.7</v>
      </c>
      <c r="J758" s="12">
        <v>1.2</v>
      </c>
      <c r="K758" s="14">
        <v>3935</v>
      </c>
      <c r="L758" s="14" t="s">
        <v>12168</v>
      </c>
      <c r="M758" s="11" t="str">
        <f t="shared" si="12"/>
        <v>Giant</v>
      </c>
      <c r="N758" s="11" t="str">
        <f t="shared" si="13"/>
        <v>Long</v>
      </c>
      <c r="O758" s="11" t="str">
        <f t="shared" si="14"/>
        <v>Far</v>
      </c>
      <c r="P758" s="11" t="str">
        <f t="shared" si="15"/>
        <v>Medium</v>
      </c>
      <c r="Q758" s="11" t="str">
        <f t="shared" si="16"/>
        <v>Cool</v>
      </c>
      <c r="R758" s="11">
        <f t="shared" si="17"/>
        <v>0</v>
      </c>
    </row>
    <row r="759" spans="1:18" ht="13">
      <c r="A759" s="11" t="s">
        <v>5634</v>
      </c>
      <c r="B759" s="12">
        <v>0.2</v>
      </c>
      <c r="C759" s="12">
        <v>1.1659999999999999</v>
      </c>
      <c r="D759" s="12">
        <v>1728</v>
      </c>
      <c r="E759" s="12">
        <v>2.7290000000000001</v>
      </c>
      <c r="F759" s="13">
        <v>1442</v>
      </c>
      <c r="G759" s="14" t="s">
        <v>12165</v>
      </c>
      <c r="H759" s="14">
        <v>2006</v>
      </c>
      <c r="I759" s="12">
        <v>210</v>
      </c>
      <c r="J759" s="12">
        <v>0.91</v>
      </c>
      <c r="K759" s="14">
        <v>5683</v>
      </c>
      <c r="L759" s="14" t="s">
        <v>12168</v>
      </c>
      <c r="M759" s="11" t="str">
        <f t="shared" si="12"/>
        <v>Medium</v>
      </c>
      <c r="N759" s="11" t="str">
        <f t="shared" si="13"/>
        <v>Long</v>
      </c>
      <c r="O759" s="11" t="str">
        <f t="shared" si="14"/>
        <v>Mid-Range</v>
      </c>
      <c r="P759" s="11" t="str">
        <f t="shared" si="15"/>
        <v>Medium</v>
      </c>
      <c r="Q759" s="11" t="str">
        <f t="shared" si="16"/>
        <v>Sun-like</v>
      </c>
      <c r="R759" s="11">
        <f t="shared" si="17"/>
        <v>0</v>
      </c>
    </row>
    <row r="760" spans="1:18" ht="13">
      <c r="A760" s="11" t="s">
        <v>1231</v>
      </c>
      <c r="B760" s="12">
        <v>1.06</v>
      </c>
      <c r="C760" s="12">
        <v>1.1659999999999999</v>
      </c>
      <c r="D760" s="12">
        <v>2209</v>
      </c>
      <c r="E760" s="12">
        <v>3.36</v>
      </c>
      <c r="F760" s="13">
        <v>1442</v>
      </c>
      <c r="G760" s="14" t="s">
        <v>12165</v>
      </c>
      <c r="H760" s="14">
        <v>2006</v>
      </c>
      <c r="I760" s="12">
        <v>147.5</v>
      </c>
      <c r="J760" s="12">
        <v>1.04</v>
      </c>
      <c r="K760" s="14">
        <v>5921</v>
      </c>
      <c r="L760" s="14" t="s">
        <v>12168</v>
      </c>
      <c r="M760" s="11" t="str">
        <f t="shared" si="12"/>
        <v>Giant</v>
      </c>
      <c r="N760" s="11" t="str">
        <f t="shared" si="13"/>
        <v>Long</v>
      </c>
      <c r="O760" s="11" t="str">
        <f t="shared" si="14"/>
        <v>Mid-Range</v>
      </c>
      <c r="P760" s="11" t="str">
        <f t="shared" si="15"/>
        <v>Medium</v>
      </c>
      <c r="Q760" s="11" t="str">
        <f t="shared" si="16"/>
        <v>Sun-like</v>
      </c>
      <c r="R760" s="11">
        <f t="shared" si="17"/>
        <v>0</v>
      </c>
    </row>
    <row r="761" spans="1:18" ht="13">
      <c r="A761" s="11" t="s">
        <v>1232</v>
      </c>
      <c r="B761" s="12">
        <v>1.45</v>
      </c>
      <c r="C761" s="12">
        <v>1.1659999999999999</v>
      </c>
      <c r="D761" s="12">
        <v>3724.7</v>
      </c>
      <c r="E761" s="12">
        <v>4.9400000000000004</v>
      </c>
      <c r="F761" s="13">
        <v>1442</v>
      </c>
      <c r="G761" s="14" t="s">
        <v>12165</v>
      </c>
      <c r="H761" s="14">
        <v>2006</v>
      </c>
      <c r="I761" s="12">
        <v>159.82</v>
      </c>
      <c r="J761" s="12">
        <v>1.1599999999999999</v>
      </c>
      <c r="K761" s="14">
        <v>5940</v>
      </c>
      <c r="L761" s="14" t="s">
        <v>12168</v>
      </c>
      <c r="M761" s="11" t="str">
        <f t="shared" si="12"/>
        <v>Giant</v>
      </c>
      <c r="N761" s="11" t="str">
        <f t="shared" si="13"/>
        <v>Long</v>
      </c>
      <c r="O761" s="11" t="str">
        <f t="shared" si="14"/>
        <v>Mid-Range</v>
      </c>
      <c r="P761" s="11" t="str">
        <f t="shared" si="15"/>
        <v>Medium</v>
      </c>
      <c r="Q761" s="11" t="str">
        <f t="shared" si="16"/>
        <v>Sun-like</v>
      </c>
      <c r="R761" s="11">
        <f t="shared" si="17"/>
        <v>0</v>
      </c>
    </row>
    <row r="762" spans="1:18" ht="13">
      <c r="A762" s="11" t="s">
        <v>3327</v>
      </c>
      <c r="B762" s="12">
        <v>3.18</v>
      </c>
      <c r="C762" s="12">
        <v>1.1659999999999999</v>
      </c>
      <c r="D762" s="12">
        <v>218.47</v>
      </c>
      <c r="E762" s="12">
        <v>0.74</v>
      </c>
      <c r="F762" s="13">
        <v>1442</v>
      </c>
      <c r="G762" s="14" t="s">
        <v>12165</v>
      </c>
      <c r="H762" s="14">
        <v>2006</v>
      </c>
      <c r="I762" s="12">
        <v>204</v>
      </c>
      <c r="J762" s="12">
        <v>1.1299999999999999</v>
      </c>
      <c r="K762" s="14">
        <v>5960</v>
      </c>
      <c r="L762" s="14" t="s">
        <v>12168</v>
      </c>
      <c r="M762" s="11" t="str">
        <f t="shared" si="12"/>
        <v>Giant</v>
      </c>
      <c r="N762" s="11" t="str">
        <f t="shared" si="13"/>
        <v>Long</v>
      </c>
      <c r="O762" s="11" t="str">
        <f t="shared" si="14"/>
        <v>Mid-Range</v>
      </c>
      <c r="P762" s="11" t="str">
        <f t="shared" si="15"/>
        <v>Medium</v>
      </c>
      <c r="Q762" s="11" t="str">
        <f t="shared" si="16"/>
        <v>Sun-like</v>
      </c>
      <c r="R762" s="11">
        <f t="shared" si="17"/>
        <v>0</v>
      </c>
    </row>
    <row r="763" spans="1:18" ht="13">
      <c r="A763" s="11" t="s">
        <v>7436</v>
      </c>
      <c r="B763" s="12">
        <v>0.19</v>
      </c>
      <c r="C763" s="12">
        <v>0.83599999999999997</v>
      </c>
      <c r="D763" s="12">
        <v>14.2767</v>
      </c>
      <c r="E763" s="12">
        <v>0.12280000000000001</v>
      </c>
      <c r="F763" s="13">
        <v>1442</v>
      </c>
      <c r="G763" s="14" t="s">
        <v>12173</v>
      </c>
      <c r="H763" s="14">
        <v>2006</v>
      </c>
      <c r="I763" s="12">
        <v>310.09309999999999</v>
      </c>
      <c r="J763" s="12">
        <v>1.212</v>
      </c>
      <c r="K763" s="14">
        <v>5080</v>
      </c>
      <c r="L763" s="14" t="s">
        <v>12338</v>
      </c>
      <c r="M763" s="11" t="str">
        <f t="shared" si="12"/>
        <v>Medium</v>
      </c>
      <c r="N763" s="11" t="str">
        <f t="shared" si="13"/>
        <v>Short</v>
      </c>
      <c r="O763" s="11" t="str">
        <f t="shared" si="14"/>
        <v>Mid-Range</v>
      </c>
      <c r="P763" s="11" t="str">
        <f t="shared" si="15"/>
        <v>Medium</v>
      </c>
      <c r="Q763" s="11" t="str">
        <f t="shared" si="16"/>
        <v>Sun-like</v>
      </c>
      <c r="R763" s="11">
        <f t="shared" si="17"/>
        <v>0</v>
      </c>
    </row>
    <row r="764" spans="1:18" ht="13">
      <c r="A764" s="11" t="s">
        <v>7444</v>
      </c>
      <c r="B764" s="12">
        <v>9.6999999999999993</v>
      </c>
      <c r="C764" s="12">
        <v>1.1659999999999999</v>
      </c>
      <c r="D764" s="12">
        <v>22482</v>
      </c>
      <c r="E764" s="12">
        <v>18.5</v>
      </c>
      <c r="F764" s="13">
        <v>1442</v>
      </c>
      <c r="G764" s="14" t="s">
        <v>12165</v>
      </c>
      <c r="H764" s="14">
        <v>2006</v>
      </c>
      <c r="I764" s="12">
        <v>101.7</v>
      </c>
      <c r="J764" s="12">
        <v>1.67</v>
      </c>
      <c r="K764" s="14">
        <v>5830</v>
      </c>
      <c r="L764" s="14" t="s">
        <v>12168</v>
      </c>
      <c r="M764" s="11" t="str">
        <f t="shared" si="12"/>
        <v>Giant</v>
      </c>
      <c r="N764" s="11" t="str">
        <f t="shared" si="13"/>
        <v>Long</v>
      </c>
      <c r="O764" s="11" t="str">
        <f t="shared" si="14"/>
        <v>Mid-Range</v>
      </c>
      <c r="P764" s="11" t="str">
        <f t="shared" si="15"/>
        <v>Medium</v>
      </c>
      <c r="Q764" s="11" t="str">
        <f t="shared" si="16"/>
        <v>Sun-like</v>
      </c>
      <c r="R764" s="11">
        <f t="shared" si="17"/>
        <v>0</v>
      </c>
    </row>
    <row r="765" spans="1:18" ht="13">
      <c r="A765" s="11" t="s">
        <v>12339</v>
      </c>
      <c r="B765" s="12">
        <v>1.61</v>
      </c>
      <c r="C765" s="12">
        <v>1.1659999999999999</v>
      </c>
      <c r="D765" s="12">
        <v>1173</v>
      </c>
      <c r="E765" s="12">
        <v>2.306</v>
      </c>
      <c r="F765" s="13">
        <v>1442</v>
      </c>
      <c r="G765" s="14" t="s">
        <v>12165</v>
      </c>
      <c r="H765" s="14">
        <v>2006</v>
      </c>
      <c r="I765" s="12">
        <v>174.8</v>
      </c>
      <c r="J765" s="12">
        <v>1.19</v>
      </c>
      <c r="K765" s="14">
        <v>5620</v>
      </c>
      <c r="L765" s="14" t="s">
        <v>12168</v>
      </c>
      <c r="M765" s="11" t="str">
        <f t="shared" si="12"/>
        <v>Giant</v>
      </c>
      <c r="N765" s="11" t="str">
        <f t="shared" si="13"/>
        <v>Long</v>
      </c>
      <c r="O765" s="11" t="str">
        <f t="shared" si="14"/>
        <v>Mid-Range</v>
      </c>
      <c r="P765" s="11" t="str">
        <f t="shared" si="15"/>
        <v>Medium</v>
      </c>
      <c r="Q765" s="11" t="str">
        <f t="shared" si="16"/>
        <v>Sun-like</v>
      </c>
      <c r="R765" s="11">
        <f t="shared" si="17"/>
        <v>0</v>
      </c>
    </row>
    <row r="766" spans="1:18" ht="13">
      <c r="A766" s="11" t="s">
        <v>12340</v>
      </c>
      <c r="B766" s="12">
        <v>1.56</v>
      </c>
      <c r="C766" s="12">
        <v>1.1659999999999999</v>
      </c>
      <c r="D766" s="12">
        <v>871</v>
      </c>
      <c r="E766" s="12">
        <v>1.83</v>
      </c>
      <c r="F766" s="13">
        <v>1442</v>
      </c>
      <c r="G766" s="14" t="s">
        <v>12165</v>
      </c>
      <c r="H766" s="14">
        <v>2006</v>
      </c>
      <c r="I766" s="12">
        <v>272</v>
      </c>
      <c r="J766" s="12">
        <v>1.07</v>
      </c>
      <c r="K766" s="14">
        <v>4806</v>
      </c>
      <c r="L766" s="14" t="s">
        <v>12168</v>
      </c>
      <c r="M766" s="11" t="str">
        <f t="shared" si="12"/>
        <v>Giant</v>
      </c>
      <c r="N766" s="11" t="str">
        <f t="shared" si="13"/>
        <v>Long</v>
      </c>
      <c r="O766" s="11" t="str">
        <f t="shared" si="14"/>
        <v>Mid-Range</v>
      </c>
      <c r="P766" s="11" t="str">
        <f t="shared" si="15"/>
        <v>Medium</v>
      </c>
      <c r="Q766" s="11" t="str">
        <f t="shared" si="16"/>
        <v>Sun-like</v>
      </c>
      <c r="R766" s="11">
        <f t="shared" si="17"/>
        <v>0</v>
      </c>
    </row>
    <row r="767" spans="1:18" ht="13">
      <c r="A767" s="11" t="s">
        <v>1233</v>
      </c>
      <c r="B767" s="12">
        <v>2.12</v>
      </c>
      <c r="C767" s="12">
        <v>1.1659999999999999</v>
      </c>
      <c r="D767" s="12">
        <v>3999</v>
      </c>
      <c r="E767" s="12">
        <v>5.14</v>
      </c>
      <c r="F767" s="13">
        <v>1442</v>
      </c>
      <c r="G767" s="14" t="s">
        <v>12165</v>
      </c>
      <c r="H767" s="14">
        <v>2006</v>
      </c>
      <c r="I767" s="12">
        <v>165.3</v>
      </c>
      <c r="J767" s="12">
        <v>1.21</v>
      </c>
      <c r="K767" s="14">
        <v>5701</v>
      </c>
      <c r="L767" s="14" t="s">
        <v>12168</v>
      </c>
      <c r="M767" s="11" t="str">
        <f t="shared" ref="M767:M1021" si="18">IF(B767&lt;0.1,"Small",IF(B767&lt;1,"Medium","Giant"))</f>
        <v>Giant</v>
      </c>
      <c r="N767" s="11" t="str">
        <f t="shared" ref="N767:N1021" si="19">IF(D767 &lt; 10,"Ultra Short",IF(D767&lt;100,"Short","Long"))</f>
        <v>Long</v>
      </c>
      <c r="O767" s="11" t="str">
        <f t="shared" ref="O767:O1021" si="20">IF(I767&lt;100,"Nearby",IF(I767&lt;500,"Mid-Range","Far"))</f>
        <v>Mid-Range</v>
      </c>
      <c r="P767" s="11" t="str">
        <f t="shared" ref="P767:P1021" si="21">IF(C767&lt;0.5,"Small",IF(C767&lt;1.5,"Medium","Large"))</f>
        <v>Medium</v>
      </c>
      <c r="Q767" s="11" t="str">
        <f t="shared" ref="Q767:Q1021" si="22">IF(K767&lt;4000,"Cool",IF(K767&lt;6000,"Sun-like","Hot"))</f>
        <v>Sun-like</v>
      </c>
      <c r="R767" s="11">
        <f t="shared" ref="R767:R1021" si="23">IF(AND(C767&gt;0, C767&lt;=0.2, F767&gt;=200, F767&lt;=350, K767&gt;=3000, K767&lt;=7000), 1, 0)</f>
        <v>0</v>
      </c>
    </row>
    <row r="768" spans="1:18" ht="13">
      <c r="A768" s="11" t="s">
        <v>12341</v>
      </c>
      <c r="B768" s="12">
        <v>5.97</v>
      </c>
      <c r="C768" s="12">
        <v>1.1659999999999999</v>
      </c>
      <c r="D768" s="12">
        <v>1189.0999999999999</v>
      </c>
      <c r="E768" s="12">
        <v>2.2799999999999998</v>
      </c>
      <c r="F768" s="13">
        <v>1442</v>
      </c>
      <c r="G768" s="14" t="s">
        <v>12165</v>
      </c>
      <c r="H768" s="14">
        <v>2006</v>
      </c>
      <c r="I768" s="12">
        <v>253.6</v>
      </c>
      <c r="J768" s="12">
        <v>1.34</v>
      </c>
      <c r="K768" s="14">
        <v>6097</v>
      </c>
      <c r="L768" s="14" t="s">
        <v>12168</v>
      </c>
      <c r="M768" s="11" t="str">
        <f t="shared" si="18"/>
        <v>Giant</v>
      </c>
      <c r="N768" s="11" t="str">
        <f t="shared" si="19"/>
        <v>Long</v>
      </c>
      <c r="O768" s="11" t="str">
        <f t="shared" si="20"/>
        <v>Mid-Range</v>
      </c>
      <c r="P768" s="11" t="str">
        <f t="shared" si="21"/>
        <v>Medium</v>
      </c>
      <c r="Q768" s="11" t="str">
        <f t="shared" si="22"/>
        <v>Hot</v>
      </c>
      <c r="R768" s="11">
        <f t="shared" si="23"/>
        <v>0</v>
      </c>
    </row>
    <row r="769" spans="1:18" ht="13">
      <c r="A769" s="11" t="s">
        <v>457</v>
      </c>
      <c r="B769" s="12">
        <v>0.7</v>
      </c>
      <c r="C769" s="12">
        <v>1.1659999999999999</v>
      </c>
      <c r="D769" s="12">
        <v>26.6904</v>
      </c>
      <c r="E769" s="12">
        <v>0.191</v>
      </c>
      <c r="F769" s="13">
        <v>1442</v>
      </c>
      <c r="G769" s="14" t="s">
        <v>12165</v>
      </c>
      <c r="H769" s="14">
        <v>2006</v>
      </c>
      <c r="I769" s="12">
        <v>305.77999999999997</v>
      </c>
      <c r="J769" s="12">
        <v>1.31</v>
      </c>
      <c r="K769" s="14">
        <v>5894</v>
      </c>
      <c r="L769" s="14" t="s">
        <v>12342</v>
      </c>
      <c r="M769" s="11" t="str">
        <f t="shared" si="18"/>
        <v>Medium</v>
      </c>
      <c r="N769" s="11" t="str">
        <f t="shared" si="19"/>
        <v>Short</v>
      </c>
      <c r="O769" s="11" t="str">
        <f t="shared" si="20"/>
        <v>Mid-Range</v>
      </c>
      <c r="P769" s="11" t="str">
        <f t="shared" si="21"/>
        <v>Medium</v>
      </c>
      <c r="Q769" s="11" t="str">
        <f t="shared" si="22"/>
        <v>Sun-like</v>
      </c>
      <c r="R769" s="11">
        <f t="shared" si="23"/>
        <v>0</v>
      </c>
    </row>
    <row r="770" spans="1:18" ht="13">
      <c r="A770" s="11" t="s">
        <v>9645</v>
      </c>
      <c r="B770" s="12">
        <v>2.12</v>
      </c>
      <c r="C770" s="12">
        <v>1.1659999999999999</v>
      </c>
      <c r="D770" s="12">
        <v>872.6</v>
      </c>
      <c r="E770" s="12">
        <v>1.9</v>
      </c>
      <c r="F770" s="13">
        <v>1442</v>
      </c>
      <c r="G770" s="14" t="s">
        <v>12165</v>
      </c>
      <c r="H770" s="14">
        <v>2006</v>
      </c>
      <c r="I770" s="12">
        <v>526</v>
      </c>
      <c r="J770" s="12">
        <v>1.2</v>
      </c>
      <c r="K770" s="14">
        <v>5067</v>
      </c>
      <c r="L770" s="14" t="s">
        <v>12343</v>
      </c>
      <c r="M770" s="11" t="str">
        <f t="shared" si="18"/>
        <v>Giant</v>
      </c>
      <c r="N770" s="11" t="str">
        <f t="shared" si="19"/>
        <v>Long</v>
      </c>
      <c r="O770" s="11" t="str">
        <f t="shared" si="20"/>
        <v>Far</v>
      </c>
      <c r="P770" s="11" t="str">
        <f t="shared" si="21"/>
        <v>Medium</v>
      </c>
      <c r="Q770" s="11" t="str">
        <f t="shared" si="22"/>
        <v>Sun-like</v>
      </c>
      <c r="R770" s="11">
        <f t="shared" si="23"/>
        <v>0</v>
      </c>
    </row>
    <row r="771" spans="1:18" ht="13">
      <c r="A771" s="11" t="s">
        <v>836</v>
      </c>
      <c r="B771" s="12">
        <v>13.65</v>
      </c>
      <c r="C771" s="12">
        <v>1.1659999999999999</v>
      </c>
      <c r="D771" s="12">
        <v>528.07000000000005</v>
      </c>
      <c r="E771" s="12">
        <v>1.167</v>
      </c>
      <c r="F771" s="13">
        <v>1442</v>
      </c>
      <c r="G771" s="14" t="s">
        <v>12165</v>
      </c>
      <c r="H771" s="14">
        <v>2006</v>
      </c>
      <c r="I771" s="12">
        <v>106.43</v>
      </c>
      <c r="J771" s="12">
        <v>0.75</v>
      </c>
      <c r="K771" s="14">
        <v>5027</v>
      </c>
      <c r="L771" s="14" t="s">
        <v>12168</v>
      </c>
      <c r="M771" s="11" t="str">
        <f t="shared" si="18"/>
        <v>Giant</v>
      </c>
      <c r="N771" s="11" t="str">
        <f t="shared" si="19"/>
        <v>Long</v>
      </c>
      <c r="O771" s="11" t="str">
        <f t="shared" si="20"/>
        <v>Mid-Range</v>
      </c>
      <c r="P771" s="11" t="str">
        <f t="shared" si="21"/>
        <v>Medium</v>
      </c>
      <c r="Q771" s="11" t="str">
        <f t="shared" si="22"/>
        <v>Sun-like</v>
      </c>
      <c r="R771" s="11">
        <f t="shared" si="23"/>
        <v>0</v>
      </c>
    </row>
    <row r="772" spans="1:18" ht="13">
      <c r="A772" s="11" t="s">
        <v>11114</v>
      </c>
      <c r="B772" s="12">
        <v>1.9810000000000001</v>
      </c>
      <c r="C772" s="12">
        <v>0.154</v>
      </c>
      <c r="D772" s="12">
        <v>4.0403010000000004</v>
      </c>
      <c r="E772" s="12">
        <v>5.28E-2</v>
      </c>
      <c r="F772" s="13">
        <v>1378</v>
      </c>
      <c r="G772" s="14" t="s">
        <v>12173</v>
      </c>
      <c r="H772" s="14">
        <v>2006</v>
      </c>
      <c r="I772" s="12">
        <v>205.08</v>
      </c>
      <c r="J772" s="12">
        <v>1.1579999999999999</v>
      </c>
      <c r="K772" s="14">
        <v>6210</v>
      </c>
      <c r="L772" s="14" t="s">
        <v>12344</v>
      </c>
      <c r="M772" s="11" t="str">
        <f t="shared" si="18"/>
        <v>Giant</v>
      </c>
      <c r="N772" s="11" t="str">
        <f t="shared" si="19"/>
        <v>Ultra Short</v>
      </c>
      <c r="O772" s="11" t="str">
        <f t="shared" si="20"/>
        <v>Mid-Range</v>
      </c>
      <c r="P772" s="11" t="str">
        <f t="shared" si="21"/>
        <v>Small</v>
      </c>
      <c r="Q772" s="11" t="str">
        <f t="shared" si="22"/>
        <v>Hot</v>
      </c>
      <c r="R772" s="11">
        <f t="shared" si="23"/>
        <v>0</v>
      </c>
    </row>
    <row r="773" spans="1:18" ht="13">
      <c r="A773" s="11" t="s">
        <v>11123</v>
      </c>
      <c r="B773" s="12">
        <v>1.9810000000000001</v>
      </c>
      <c r="C773" s="12">
        <v>0.245</v>
      </c>
      <c r="D773" s="12">
        <v>9.5730959999999996</v>
      </c>
      <c r="E773" s="12">
        <v>9.3899999999999997E-2</v>
      </c>
      <c r="F773" s="13">
        <v>1033</v>
      </c>
      <c r="G773" s="14" t="s">
        <v>12173</v>
      </c>
      <c r="H773" s="14">
        <v>2006</v>
      </c>
      <c r="I773" s="12">
        <v>205.08</v>
      </c>
      <c r="J773" s="12">
        <v>1.1579999999999999</v>
      </c>
      <c r="K773" s="14">
        <v>6210</v>
      </c>
      <c r="L773" s="14" t="s">
        <v>12344</v>
      </c>
      <c r="M773" s="11" t="str">
        <f t="shared" si="18"/>
        <v>Giant</v>
      </c>
      <c r="N773" s="11" t="str">
        <f t="shared" si="19"/>
        <v>Ultra Short</v>
      </c>
      <c r="O773" s="11" t="str">
        <f t="shared" si="20"/>
        <v>Mid-Range</v>
      </c>
      <c r="P773" s="11" t="str">
        <f t="shared" si="21"/>
        <v>Small</v>
      </c>
      <c r="Q773" s="11" t="str">
        <f t="shared" si="22"/>
        <v>Hot</v>
      </c>
      <c r="R773" s="11">
        <f t="shared" si="23"/>
        <v>0</v>
      </c>
    </row>
    <row r="774" spans="1:18" ht="13">
      <c r="A774" s="11" t="s">
        <v>234</v>
      </c>
      <c r="B774" s="12">
        <v>1.5269999999999999</v>
      </c>
      <c r="C774" s="12">
        <v>1.1659999999999999</v>
      </c>
      <c r="D774" s="12">
        <v>1211.17</v>
      </c>
      <c r="E774" s="12">
        <v>2.37</v>
      </c>
      <c r="F774" s="13">
        <v>1442</v>
      </c>
      <c r="G774" s="14" t="s">
        <v>12165</v>
      </c>
      <c r="H774" s="14">
        <v>2006</v>
      </c>
      <c r="I774" s="12">
        <v>306.95999999999998</v>
      </c>
      <c r="J774" s="12">
        <v>1.21</v>
      </c>
      <c r="K774" s="14">
        <v>5843</v>
      </c>
      <c r="L774" s="14" t="s">
        <v>12168</v>
      </c>
      <c r="M774" s="11" t="str">
        <f t="shared" si="18"/>
        <v>Giant</v>
      </c>
      <c r="N774" s="11" t="str">
        <f t="shared" si="19"/>
        <v>Long</v>
      </c>
      <c r="O774" s="11" t="str">
        <f t="shared" si="20"/>
        <v>Mid-Range</v>
      </c>
      <c r="P774" s="11" t="str">
        <f t="shared" si="21"/>
        <v>Medium</v>
      </c>
      <c r="Q774" s="11" t="str">
        <f t="shared" si="22"/>
        <v>Sun-like</v>
      </c>
      <c r="R774" s="11">
        <f t="shared" si="23"/>
        <v>0</v>
      </c>
    </row>
    <row r="775" spans="1:18" ht="13">
      <c r="A775" s="11" t="s">
        <v>1456</v>
      </c>
      <c r="B775" s="12">
        <v>6.5750000000000002</v>
      </c>
      <c r="C775" s="12">
        <v>1.1659999999999999</v>
      </c>
      <c r="D775" s="12">
        <v>192</v>
      </c>
      <c r="E775" s="12">
        <v>0.747</v>
      </c>
      <c r="F775" s="13">
        <v>1442</v>
      </c>
      <c r="G775" s="14" t="s">
        <v>12165</v>
      </c>
      <c r="H775" s="14">
        <v>2006</v>
      </c>
      <c r="I775" s="12">
        <v>2830</v>
      </c>
      <c r="J775" s="12">
        <v>1.5</v>
      </c>
      <c r="K775" s="14">
        <v>4791</v>
      </c>
      <c r="L775" s="14" t="s">
        <v>12168</v>
      </c>
      <c r="M775" s="11" t="str">
        <f t="shared" si="18"/>
        <v>Giant</v>
      </c>
      <c r="N775" s="11" t="str">
        <f t="shared" si="19"/>
        <v>Long</v>
      </c>
      <c r="O775" s="11" t="str">
        <f t="shared" si="20"/>
        <v>Far</v>
      </c>
      <c r="P775" s="11" t="str">
        <f t="shared" si="21"/>
        <v>Medium</v>
      </c>
      <c r="Q775" s="11" t="str">
        <f t="shared" si="22"/>
        <v>Sun-like</v>
      </c>
      <c r="R775" s="11">
        <f t="shared" si="23"/>
        <v>0</v>
      </c>
    </row>
    <row r="776" spans="1:18" ht="13">
      <c r="A776" s="11" t="s">
        <v>5635</v>
      </c>
      <c r="B776" s="12">
        <v>1.78</v>
      </c>
      <c r="C776" s="12">
        <v>1.1659999999999999</v>
      </c>
      <c r="D776" s="12">
        <v>2058</v>
      </c>
      <c r="E776" s="12">
        <v>2.827</v>
      </c>
      <c r="F776" s="13">
        <v>1442</v>
      </c>
      <c r="G776" s="14" t="s">
        <v>12165</v>
      </c>
      <c r="H776" s="14">
        <v>2006</v>
      </c>
      <c r="I776" s="12">
        <v>192</v>
      </c>
      <c r="J776" s="12">
        <v>0.71</v>
      </c>
      <c r="K776" s="14">
        <v>4981</v>
      </c>
      <c r="L776" s="14" t="s">
        <v>12168</v>
      </c>
      <c r="M776" s="11" t="str">
        <f t="shared" si="18"/>
        <v>Giant</v>
      </c>
      <c r="N776" s="11" t="str">
        <f t="shared" si="19"/>
        <v>Long</v>
      </c>
      <c r="O776" s="11" t="str">
        <f t="shared" si="20"/>
        <v>Mid-Range</v>
      </c>
      <c r="P776" s="11" t="str">
        <f t="shared" si="21"/>
        <v>Medium</v>
      </c>
      <c r="Q776" s="11" t="str">
        <f t="shared" si="22"/>
        <v>Sun-like</v>
      </c>
      <c r="R776" s="11">
        <f t="shared" si="23"/>
        <v>0</v>
      </c>
    </row>
    <row r="777" spans="1:18" ht="13">
      <c r="A777" s="11" t="s">
        <v>5498</v>
      </c>
      <c r="B777" s="12">
        <v>5.638E-2</v>
      </c>
      <c r="C777" s="12">
        <v>0.17899999999999999</v>
      </c>
      <c r="D777" s="12">
        <v>17.667000000000002</v>
      </c>
      <c r="E777" s="12">
        <v>0.121</v>
      </c>
      <c r="F777" s="13">
        <v>543</v>
      </c>
      <c r="G777" s="14" t="s">
        <v>12173</v>
      </c>
      <c r="H777" s="14">
        <v>2006</v>
      </c>
      <c r="I777" s="12">
        <v>127.48</v>
      </c>
      <c r="J777" s="12">
        <v>0.67</v>
      </c>
      <c r="K777" s="14">
        <v>4684</v>
      </c>
      <c r="L777" s="14" t="s">
        <v>12168</v>
      </c>
      <c r="M777" s="11" t="str">
        <f t="shared" si="18"/>
        <v>Small</v>
      </c>
      <c r="N777" s="11" t="str">
        <f t="shared" si="19"/>
        <v>Short</v>
      </c>
      <c r="O777" s="11" t="str">
        <f t="shared" si="20"/>
        <v>Mid-Range</v>
      </c>
      <c r="P777" s="11" t="str">
        <f t="shared" si="21"/>
        <v>Small</v>
      </c>
      <c r="Q777" s="11" t="str">
        <f t="shared" si="22"/>
        <v>Sun-like</v>
      </c>
      <c r="R777" s="11">
        <f t="shared" si="23"/>
        <v>0</v>
      </c>
    </row>
    <row r="778" spans="1:18" ht="13">
      <c r="A778" s="11" t="s">
        <v>5508</v>
      </c>
      <c r="B778" s="12">
        <v>5.4050000000000001E-2</v>
      </c>
      <c r="C778" s="12">
        <v>0.16700000000000001</v>
      </c>
      <c r="D778" s="12">
        <v>29.625</v>
      </c>
      <c r="E778" s="12">
        <v>0.17</v>
      </c>
      <c r="F778" s="13">
        <v>467</v>
      </c>
      <c r="G778" s="14" t="s">
        <v>12173</v>
      </c>
      <c r="H778" s="14">
        <v>2006</v>
      </c>
      <c r="I778" s="12">
        <v>127.48</v>
      </c>
      <c r="J778" s="12">
        <v>0.67</v>
      </c>
      <c r="K778" s="14">
        <v>4684</v>
      </c>
      <c r="L778" s="14" t="s">
        <v>12168</v>
      </c>
      <c r="M778" s="11" t="str">
        <f t="shared" si="18"/>
        <v>Small</v>
      </c>
      <c r="N778" s="11" t="str">
        <f t="shared" si="19"/>
        <v>Short</v>
      </c>
      <c r="O778" s="11" t="str">
        <f t="shared" si="20"/>
        <v>Mid-Range</v>
      </c>
      <c r="P778" s="11" t="str">
        <f t="shared" si="21"/>
        <v>Small</v>
      </c>
      <c r="Q778" s="11" t="str">
        <f t="shared" si="22"/>
        <v>Sun-like</v>
      </c>
      <c r="R778" s="11">
        <f t="shared" si="23"/>
        <v>0</v>
      </c>
    </row>
    <row r="779" spans="1:18" ht="13">
      <c r="A779" s="11" t="s">
        <v>11136</v>
      </c>
      <c r="B779" s="12">
        <v>1.6999999999999999E-3</v>
      </c>
      <c r="C779" s="12">
        <v>6.7000000000000004E-2</v>
      </c>
      <c r="D779" s="12">
        <v>3.9766400000000002</v>
      </c>
      <c r="E779" s="12">
        <v>4.2979999999999997E-2</v>
      </c>
      <c r="F779" s="13">
        <v>909</v>
      </c>
      <c r="G779" s="14" t="s">
        <v>12173</v>
      </c>
      <c r="H779" s="14">
        <v>2006</v>
      </c>
      <c r="I779" s="12">
        <v>127.48</v>
      </c>
      <c r="J779" s="12">
        <v>0.67</v>
      </c>
      <c r="K779" s="14">
        <v>4684</v>
      </c>
      <c r="L779" s="14" t="s">
        <v>12168</v>
      </c>
      <c r="M779" s="11" t="str">
        <f t="shared" si="18"/>
        <v>Small</v>
      </c>
      <c r="N779" s="11" t="str">
        <f t="shared" si="19"/>
        <v>Ultra Short</v>
      </c>
      <c r="O779" s="11" t="str">
        <f t="shared" si="20"/>
        <v>Mid-Range</v>
      </c>
      <c r="P779" s="11" t="str">
        <f t="shared" si="21"/>
        <v>Small</v>
      </c>
      <c r="Q779" s="11" t="str">
        <f t="shared" si="22"/>
        <v>Sun-like</v>
      </c>
      <c r="R779" s="11">
        <f t="shared" si="23"/>
        <v>0</v>
      </c>
    </row>
    <row r="780" spans="1:18" ht="13">
      <c r="A780" s="11" t="s">
        <v>11142</v>
      </c>
      <c r="B780" s="12">
        <v>2.3E-3</v>
      </c>
      <c r="C780" s="12">
        <v>7.2999999999999995E-2</v>
      </c>
      <c r="D780" s="12">
        <v>7.90754</v>
      </c>
      <c r="E780" s="12">
        <v>6.8000000000000005E-2</v>
      </c>
      <c r="F780" s="13">
        <v>723</v>
      </c>
      <c r="G780" s="14" t="s">
        <v>12173</v>
      </c>
      <c r="H780" s="14">
        <v>2006</v>
      </c>
      <c r="I780" s="12">
        <v>127.48</v>
      </c>
      <c r="J780" s="12">
        <v>0.67</v>
      </c>
      <c r="K780" s="14">
        <v>4684</v>
      </c>
      <c r="L780" s="14" t="s">
        <v>12168</v>
      </c>
      <c r="M780" s="11" t="str">
        <f t="shared" si="18"/>
        <v>Small</v>
      </c>
      <c r="N780" s="11" t="str">
        <f t="shared" si="19"/>
        <v>Ultra Short</v>
      </c>
      <c r="O780" s="11" t="str">
        <f t="shared" si="20"/>
        <v>Mid-Range</v>
      </c>
      <c r="P780" s="11" t="str">
        <f t="shared" si="21"/>
        <v>Small</v>
      </c>
      <c r="Q780" s="11" t="str">
        <f t="shared" si="22"/>
        <v>Sun-like</v>
      </c>
      <c r="R780" s="11">
        <f t="shared" si="23"/>
        <v>0</v>
      </c>
    </row>
    <row r="781" spans="1:18" ht="13">
      <c r="A781" s="11" t="s">
        <v>11148</v>
      </c>
      <c r="B781" s="12">
        <v>2.3999999999999998E-3</v>
      </c>
      <c r="C781" s="12">
        <v>0.10199999999999999</v>
      </c>
      <c r="D781" s="12">
        <v>12.1621839</v>
      </c>
      <c r="E781" s="12">
        <v>9.06E-2</v>
      </c>
      <c r="F781" s="13">
        <v>630</v>
      </c>
      <c r="G781" s="14" t="s">
        <v>12173</v>
      </c>
      <c r="H781" s="14">
        <v>2006</v>
      </c>
      <c r="I781" s="12">
        <v>127.48</v>
      </c>
      <c r="J781" s="12">
        <v>0.67</v>
      </c>
      <c r="K781" s="14">
        <v>4684</v>
      </c>
      <c r="L781" s="14" t="s">
        <v>12168</v>
      </c>
      <c r="M781" s="11" t="str">
        <f t="shared" si="18"/>
        <v>Small</v>
      </c>
      <c r="N781" s="11" t="str">
        <f t="shared" si="19"/>
        <v>Short</v>
      </c>
      <c r="O781" s="11" t="str">
        <f t="shared" si="20"/>
        <v>Mid-Range</v>
      </c>
      <c r="P781" s="11" t="str">
        <f t="shared" si="21"/>
        <v>Small</v>
      </c>
      <c r="Q781" s="11" t="str">
        <f t="shared" si="22"/>
        <v>Sun-like</v>
      </c>
      <c r="R781" s="11">
        <f t="shared" si="23"/>
        <v>0</v>
      </c>
    </row>
    <row r="782" spans="1:18" ht="13">
      <c r="A782" s="11" t="s">
        <v>8876</v>
      </c>
      <c r="B782" s="12">
        <v>2.1700000000000001E-2</v>
      </c>
      <c r="C782" s="12">
        <v>1.1659999999999999</v>
      </c>
      <c r="D782" s="12">
        <v>13.670999999999999</v>
      </c>
      <c r="E782" s="12">
        <v>9.3200000000000005E-2</v>
      </c>
      <c r="F782" s="13">
        <v>469.6</v>
      </c>
      <c r="G782" s="14" t="s">
        <v>12165</v>
      </c>
      <c r="H782" s="14">
        <v>2006</v>
      </c>
      <c r="I782" s="12">
        <v>49.68</v>
      </c>
      <c r="J782" s="12">
        <v>0.57799999999999996</v>
      </c>
      <c r="K782" s="14">
        <v>3933</v>
      </c>
      <c r="L782" s="14" t="s">
        <v>12345</v>
      </c>
      <c r="M782" s="11" t="str">
        <f t="shared" si="18"/>
        <v>Small</v>
      </c>
      <c r="N782" s="11" t="str">
        <f t="shared" si="19"/>
        <v>Short</v>
      </c>
      <c r="O782" s="11" t="str">
        <f t="shared" si="20"/>
        <v>Nearby</v>
      </c>
      <c r="P782" s="11" t="str">
        <f t="shared" si="21"/>
        <v>Medium</v>
      </c>
      <c r="Q782" s="11" t="str">
        <f t="shared" si="22"/>
        <v>Cool</v>
      </c>
      <c r="R782" s="11">
        <f t="shared" si="23"/>
        <v>0</v>
      </c>
    </row>
    <row r="783" spans="1:18" ht="13">
      <c r="A783" s="11" t="s">
        <v>5636</v>
      </c>
      <c r="B783" s="12">
        <v>6</v>
      </c>
      <c r="C783" s="12">
        <v>1.1659999999999999</v>
      </c>
      <c r="D783" s="12">
        <v>4100</v>
      </c>
      <c r="E783" s="12">
        <v>5.7</v>
      </c>
      <c r="F783" s="13">
        <v>1442</v>
      </c>
      <c r="G783" s="14" t="s">
        <v>12165</v>
      </c>
      <c r="H783" s="14">
        <v>2006</v>
      </c>
      <c r="I783" s="12">
        <v>982</v>
      </c>
      <c r="J783" s="12">
        <v>1.47</v>
      </c>
      <c r="K783" s="14">
        <v>4769</v>
      </c>
      <c r="L783" s="14" t="s">
        <v>12168</v>
      </c>
      <c r="M783" s="11" t="str">
        <f t="shared" si="18"/>
        <v>Giant</v>
      </c>
      <c r="N783" s="11" t="str">
        <f t="shared" si="19"/>
        <v>Long</v>
      </c>
      <c r="O783" s="11" t="str">
        <f t="shared" si="20"/>
        <v>Far</v>
      </c>
      <c r="P783" s="11" t="str">
        <f t="shared" si="21"/>
        <v>Medium</v>
      </c>
      <c r="Q783" s="11" t="str">
        <f t="shared" si="22"/>
        <v>Sun-like</v>
      </c>
      <c r="R783" s="11">
        <f t="shared" si="23"/>
        <v>0</v>
      </c>
    </row>
    <row r="784" spans="1:18" ht="13">
      <c r="A784" s="11" t="s">
        <v>1018</v>
      </c>
      <c r="B784" s="12">
        <v>15.89</v>
      </c>
      <c r="C784" s="12">
        <v>1.1659999999999999</v>
      </c>
      <c r="D784" s="12">
        <v>745.7</v>
      </c>
      <c r="E784" s="12">
        <v>1.92</v>
      </c>
      <c r="F784" s="13">
        <v>1442</v>
      </c>
      <c r="G784" s="14" t="s">
        <v>12165</v>
      </c>
      <c r="H784" s="14">
        <v>2006</v>
      </c>
      <c r="I784" s="12">
        <v>3125</v>
      </c>
      <c r="J784" s="12">
        <v>8.76</v>
      </c>
      <c r="K784" s="14">
        <v>3926</v>
      </c>
      <c r="L784" s="14" t="s">
        <v>12168</v>
      </c>
      <c r="M784" s="11" t="str">
        <f t="shared" si="18"/>
        <v>Giant</v>
      </c>
      <c r="N784" s="11" t="str">
        <f t="shared" si="19"/>
        <v>Long</v>
      </c>
      <c r="O784" s="11" t="str">
        <f t="shared" si="20"/>
        <v>Far</v>
      </c>
      <c r="P784" s="11" t="str">
        <f t="shared" si="21"/>
        <v>Medium</v>
      </c>
      <c r="Q784" s="11" t="str">
        <f t="shared" si="22"/>
        <v>Cool</v>
      </c>
      <c r="R784" s="11">
        <f t="shared" si="23"/>
        <v>0</v>
      </c>
    </row>
    <row r="785" spans="1:18" ht="13">
      <c r="A785" s="11" t="s">
        <v>236</v>
      </c>
      <c r="B785" s="12">
        <v>4.0999999999999996</v>
      </c>
      <c r="C785" s="12">
        <v>1.1659999999999999</v>
      </c>
      <c r="D785" s="12">
        <v>3490</v>
      </c>
      <c r="E785" s="12">
        <v>4.6369999999999996</v>
      </c>
      <c r="F785" s="13">
        <v>1442</v>
      </c>
      <c r="G785" s="14" t="s">
        <v>12165</v>
      </c>
      <c r="H785" s="14">
        <v>2006</v>
      </c>
      <c r="I785" s="12">
        <v>152.30000000000001</v>
      </c>
      <c r="J785" s="12">
        <v>1.1399999999999999</v>
      </c>
      <c r="K785" s="14">
        <v>5917</v>
      </c>
      <c r="L785" s="14" t="s">
        <v>12346</v>
      </c>
      <c r="M785" s="11" t="str">
        <f t="shared" si="18"/>
        <v>Giant</v>
      </c>
      <c r="N785" s="11" t="str">
        <f t="shared" si="19"/>
        <v>Long</v>
      </c>
      <c r="O785" s="11" t="str">
        <f t="shared" si="20"/>
        <v>Mid-Range</v>
      </c>
      <c r="P785" s="11" t="str">
        <f t="shared" si="21"/>
        <v>Medium</v>
      </c>
      <c r="Q785" s="11" t="str">
        <f t="shared" si="22"/>
        <v>Sun-like</v>
      </c>
      <c r="R785" s="11">
        <f t="shared" si="23"/>
        <v>0</v>
      </c>
    </row>
    <row r="786" spans="1:18" ht="13">
      <c r="A786" s="11" t="s">
        <v>3004</v>
      </c>
      <c r="B786" s="12">
        <v>9.4</v>
      </c>
      <c r="C786" s="12">
        <v>1.1659999999999999</v>
      </c>
      <c r="D786" s="12">
        <v>535.6</v>
      </c>
      <c r="E786" s="12">
        <v>1.29</v>
      </c>
      <c r="F786" s="13">
        <v>1442</v>
      </c>
      <c r="G786" s="14" t="s">
        <v>12165</v>
      </c>
      <c r="H786" s="14">
        <v>2006</v>
      </c>
      <c r="I786" s="12">
        <v>862</v>
      </c>
      <c r="J786" s="12">
        <v>1</v>
      </c>
      <c r="K786" s="14">
        <v>4052.5</v>
      </c>
      <c r="L786" s="14" t="s">
        <v>12168</v>
      </c>
      <c r="M786" s="11" t="str">
        <f t="shared" si="18"/>
        <v>Giant</v>
      </c>
      <c r="N786" s="11" t="str">
        <f t="shared" si="19"/>
        <v>Long</v>
      </c>
      <c r="O786" s="11" t="str">
        <f t="shared" si="20"/>
        <v>Far</v>
      </c>
      <c r="P786" s="11" t="str">
        <f t="shared" si="21"/>
        <v>Medium</v>
      </c>
      <c r="Q786" s="11" t="str">
        <f t="shared" si="22"/>
        <v>Sun-like</v>
      </c>
      <c r="R786" s="11">
        <f t="shared" si="23"/>
        <v>0</v>
      </c>
    </row>
    <row r="787" spans="1:18" ht="13">
      <c r="A787" s="11" t="s">
        <v>7319</v>
      </c>
      <c r="B787" s="12">
        <v>3.7100000000000001E-2</v>
      </c>
      <c r="C787" s="12">
        <v>1.1659999999999999</v>
      </c>
      <c r="D787" s="12">
        <v>2.0455000000000001</v>
      </c>
      <c r="E787" s="12">
        <v>3.4000000000000002E-2</v>
      </c>
      <c r="F787" s="13">
        <v>1442</v>
      </c>
      <c r="G787" s="14" t="s">
        <v>12165</v>
      </c>
      <c r="H787" s="14">
        <v>2006</v>
      </c>
      <c r="I787" s="12">
        <v>179.4</v>
      </c>
      <c r="J787" s="12">
        <v>1.22</v>
      </c>
      <c r="K787" s="14">
        <v>6034</v>
      </c>
      <c r="L787" s="14" t="s">
        <v>12168</v>
      </c>
      <c r="M787" s="11" t="str">
        <f t="shared" si="18"/>
        <v>Small</v>
      </c>
      <c r="N787" s="11" t="str">
        <f t="shared" si="19"/>
        <v>Ultra Short</v>
      </c>
      <c r="O787" s="11" t="str">
        <f t="shared" si="20"/>
        <v>Mid-Range</v>
      </c>
      <c r="P787" s="11" t="str">
        <f t="shared" si="21"/>
        <v>Medium</v>
      </c>
      <c r="Q787" s="11" t="str">
        <f t="shared" si="22"/>
        <v>Hot</v>
      </c>
      <c r="R787" s="11">
        <f t="shared" si="23"/>
        <v>0</v>
      </c>
    </row>
    <row r="788" spans="1:18" ht="13">
      <c r="A788" s="11" t="s">
        <v>7325</v>
      </c>
      <c r="B788" s="12">
        <v>4.4800000000000004</v>
      </c>
      <c r="C788" s="12">
        <v>1.1659999999999999</v>
      </c>
      <c r="D788" s="12">
        <v>6019.32</v>
      </c>
      <c r="E788" s="12">
        <v>6.19</v>
      </c>
      <c r="F788" s="13">
        <v>1442</v>
      </c>
      <c r="G788" s="14" t="s">
        <v>12165</v>
      </c>
      <c r="H788" s="14">
        <v>2006</v>
      </c>
      <c r="I788" s="12">
        <v>122.2</v>
      </c>
      <c r="J788" s="12">
        <v>0.86</v>
      </c>
      <c r="K788" s="14">
        <v>5160</v>
      </c>
      <c r="L788" s="14" t="s">
        <v>12168</v>
      </c>
      <c r="M788" s="11" t="str">
        <f t="shared" si="18"/>
        <v>Giant</v>
      </c>
      <c r="N788" s="11" t="str">
        <f t="shared" si="19"/>
        <v>Long</v>
      </c>
      <c r="O788" s="11" t="str">
        <f t="shared" si="20"/>
        <v>Mid-Range</v>
      </c>
      <c r="P788" s="11" t="str">
        <f t="shared" si="21"/>
        <v>Medium</v>
      </c>
      <c r="Q788" s="11" t="str">
        <f t="shared" si="22"/>
        <v>Sun-like</v>
      </c>
      <c r="R788" s="11">
        <f t="shared" si="23"/>
        <v>0</v>
      </c>
    </row>
    <row r="789" spans="1:18" ht="13">
      <c r="A789" s="11" t="s">
        <v>609</v>
      </c>
      <c r="B789" s="12">
        <v>0.95</v>
      </c>
      <c r="C789" s="12">
        <v>1.1659999999999999</v>
      </c>
      <c r="D789" s="12">
        <v>1845</v>
      </c>
      <c r="E789" s="12">
        <v>3.02</v>
      </c>
      <c r="F789" s="13">
        <v>1442</v>
      </c>
      <c r="G789" s="14" t="s">
        <v>12165</v>
      </c>
      <c r="H789" s="14">
        <v>2006</v>
      </c>
      <c r="I789" s="12">
        <v>179.3</v>
      </c>
      <c r="J789" s="12">
        <v>1.0900000000000001</v>
      </c>
      <c r="K789" s="14">
        <v>6160</v>
      </c>
      <c r="L789" s="14" t="s">
        <v>12168</v>
      </c>
      <c r="M789" s="11" t="str">
        <f t="shared" si="18"/>
        <v>Medium</v>
      </c>
      <c r="N789" s="11" t="str">
        <f t="shared" si="19"/>
        <v>Long</v>
      </c>
      <c r="O789" s="11" t="str">
        <f t="shared" si="20"/>
        <v>Mid-Range</v>
      </c>
      <c r="P789" s="11" t="str">
        <f t="shared" si="21"/>
        <v>Medium</v>
      </c>
      <c r="Q789" s="11" t="str">
        <f t="shared" si="22"/>
        <v>Hot</v>
      </c>
      <c r="R789" s="11">
        <f t="shared" si="23"/>
        <v>0</v>
      </c>
    </row>
    <row r="790" spans="1:18" ht="13">
      <c r="A790" s="11" t="s">
        <v>9183</v>
      </c>
      <c r="B790" s="12">
        <v>2.5099999999999998</v>
      </c>
      <c r="C790" s="12">
        <v>1.1659999999999999</v>
      </c>
      <c r="D790" s="12">
        <v>456.78</v>
      </c>
      <c r="E790" s="12">
        <v>1.49</v>
      </c>
      <c r="F790" s="13">
        <v>1442</v>
      </c>
      <c r="G790" s="14" t="s">
        <v>12165</v>
      </c>
      <c r="H790" s="14">
        <v>2006</v>
      </c>
      <c r="I790" s="12">
        <v>375</v>
      </c>
      <c r="J790" s="12">
        <v>2.1</v>
      </c>
      <c r="K790" s="14">
        <v>5601</v>
      </c>
      <c r="L790" s="14" t="s">
        <v>12194</v>
      </c>
      <c r="M790" s="11" t="str">
        <f t="shared" si="18"/>
        <v>Giant</v>
      </c>
      <c r="N790" s="11" t="str">
        <f t="shared" si="19"/>
        <v>Long</v>
      </c>
      <c r="O790" s="11" t="str">
        <f t="shared" si="20"/>
        <v>Mid-Range</v>
      </c>
      <c r="P790" s="11" t="str">
        <f t="shared" si="21"/>
        <v>Medium</v>
      </c>
      <c r="Q790" s="11" t="str">
        <f t="shared" si="22"/>
        <v>Sun-like</v>
      </c>
      <c r="R790" s="11">
        <f t="shared" si="23"/>
        <v>0</v>
      </c>
    </row>
    <row r="791" spans="1:18" ht="13">
      <c r="A791" s="11" t="s">
        <v>9186</v>
      </c>
      <c r="B791" s="12">
        <v>1.33</v>
      </c>
      <c r="C791" s="12">
        <v>1.1659999999999999</v>
      </c>
      <c r="D791" s="12">
        <v>2369.84</v>
      </c>
      <c r="E791" s="12">
        <v>4.3499999999999996</v>
      </c>
      <c r="F791" s="13">
        <v>1442</v>
      </c>
      <c r="G791" s="14" t="s">
        <v>12165</v>
      </c>
      <c r="H791" s="14">
        <v>2006</v>
      </c>
      <c r="I791" s="12">
        <v>375</v>
      </c>
      <c r="J791" s="12">
        <v>2.1</v>
      </c>
      <c r="K791" s="14">
        <v>5601</v>
      </c>
      <c r="L791" s="14" t="s">
        <v>12194</v>
      </c>
      <c r="M791" s="11" t="str">
        <f t="shared" si="18"/>
        <v>Giant</v>
      </c>
      <c r="N791" s="11" t="str">
        <f t="shared" si="19"/>
        <v>Long</v>
      </c>
      <c r="O791" s="11" t="str">
        <f t="shared" si="20"/>
        <v>Mid-Range</v>
      </c>
      <c r="P791" s="11" t="str">
        <f t="shared" si="21"/>
        <v>Medium</v>
      </c>
      <c r="Q791" s="11" t="str">
        <f t="shared" si="22"/>
        <v>Sun-like</v>
      </c>
      <c r="R791" s="11">
        <f t="shared" si="23"/>
        <v>0</v>
      </c>
    </row>
    <row r="792" spans="1:18" ht="13">
      <c r="A792" s="11" t="s">
        <v>10420</v>
      </c>
      <c r="B792" s="12">
        <v>6.7000000000000002E-3</v>
      </c>
      <c r="C792" s="12">
        <v>0.111</v>
      </c>
      <c r="D792" s="12">
        <v>2.76953</v>
      </c>
      <c r="E792" s="12">
        <v>2.9329999999999998E-2</v>
      </c>
      <c r="F792" s="13">
        <v>709</v>
      </c>
      <c r="G792" s="14" t="s">
        <v>12173</v>
      </c>
      <c r="H792" s="14">
        <v>2006</v>
      </c>
      <c r="I792" s="12">
        <v>32.630000000000003</v>
      </c>
      <c r="J792" s="12">
        <v>0.439</v>
      </c>
      <c r="K792" s="14">
        <v>3803</v>
      </c>
      <c r="L792" s="14" t="s">
        <v>12347</v>
      </c>
      <c r="M792" s="11" t="str">
        <f t="shared" si="18"/>
        <v>Small</v>
      </c>
      <c r="N792" s="11" t="str">
        <f t="shared" si="19"/>
        <v>Ultra Short</v>
      </c>
      <c r="O792" s="11" t="str">
        <f t="shared" si="20"/>
        <v>Nearby</v>
      </c>
      <c r="P792" s="11" t="str">
        <f t="shared" si="21"/>
        <v>Small</v>
      </c>
      <c r="Q792" s="11" t="str">
        <f t="shared" si="22"/>
        <v>Cool</v>
      </c>
      <c r="R792" s="11">
        <f t="shared" si="23"/>
        <v>0</v>
      </c>
    </row>
    <row r="793" spans="1:18" ht="13">
      <c r="A793" s="11" t="s">
        <v>10429</v>
      </c>
      <c r="B793" s="12">
        <v>9.7000000000000003E-3</v>
      </c>
      <c r="C793" s="12">
        <v>0.13700000000000001</v>
      </c>
      <c r="D793" s="12">
        <v>5.7058799999999996</v>
      </c>
      <c r="E793" s="12">
        <v>4.7489999999999997E-2</v>
      </c>
      <c r="F793" s="13">
        <v>557</v>
      </c>
      <c r="G793" s="14" t="s">
        <v>12173</v>
      </c>
      <c r="H793" s="14">
        <v>2006</v>
      </c>
      <c r="I793" s="12">
        <v>32.630000000000003</v>
      </c>
      <c r="J793" s="12">
        <v>0.439</v>
      </c>
      <c r="K793" s="14">
        <v>3803</v>
      </c>
      <c r="L793" s="14" t="s">
        <v>12347</v>
      </c>
      <c r="M793" s="11" t="str">
        <f t="shared" si="18"/>
        <v>Small</v>
      </c>
      <c r="N793" s="11" t="str">
        <f t="shared" si="19"/>
        <v>Ultra Short</v>
      </c>
      <c r="O793" s="11" t="str">
        <f t="shared" si="20"/>
        <v>Nearby</v>
      </c>
      <c r="P793" s="11" t="str">
        <f t="shared" si="21"/>
        <v>Small</v>
      </c>
      <c r="Q793" s="11" t="str">
        <f t="shared" si="22"/>
        <v>Cool</v>
      </c>
      <c r="R793" s="11">
        <f t="shared" si="23"/>
        <v>0</v>
      </c>
    </row>
    <row r="794" spans="1:18" ht="13">
      <c r="A794" s="11" t="s">
        <v>12348</v>
      </c>
      <c r="B794" s="12">
        <v>1.17</v>
      </c>
      <c r="C794" s="12">
        <v>1.44</v>
      </c>
      <c r="D794" s="12">
        <v>4.1268799999999999</v>
      </c>
      <c r="E794" s="12">
        <v>5.6800000000000003E-2</v>
      </c>
      <c r="F794" s="13">
        <v>2061</v>
      </c>
      <c r="G794" s="14" t="s">
        <v>12173</v>
      </c>
      <c r="H794" s="14">
        <v>2006</v>
      </c>
      <c r="I794" s="12">
        <v>645.72</v>
      </c>
      <c r="J794" s="12">
        <v>1.43</v>
      </c>
      <c r="K794" s="14">
        <v>6801</v>
      </c>
      <c r="L794" s="14" t="s">
        <v>12168</v>
      </c>
      <c r="M794" s="11" t="str">
        <f t="shared" si="18"/>
        <v>Giant</v>
      </c>
      <c r="N794" s="11" t="str">
        <f t="shared" si="19"/>
        <v>Ultra Short</v>
      </c>
      <c r="O794" s="11" t="str">
        <f t="shared" si="20"/>
        <v>Far</v>
      </c>
      <c r="P794" s="11" t="str">
        <f t="shared" si="21"/>
        <v>Medium</v>
      </c>
      <c r="Q794" s="11" t="str">
        <f t="shared" si="22"/>
        <v>Hot</v>
      </c>
      <c r="R794" s="11">
        <f t="shared" si="23"/>
        <v>0</v>
      </c>
    </row>
    <row r="795" spans="1:18" ht="13">
      <c r="A795" s="11" t="s">
        <v>1202</v>
      </c>
      <c r="B795" s="12">
        <v>1.45</v>
      </c>
      <c r="C795" s="12">
        <v>1.1659999999999999</v>
      </c>
      <c r="D795" s="12">
        <v>2208</v>
      </c>
      <c r="E795" s="12">
        <v>3.25</v>
      </c>
      <c r="F795" s="13">
        <v>1442</v>
      </c>
      <c r="G795" s="14" t="s">
        <v>12165</v>
      </c>
      <c r="H795" s="14">
        <v>2006</v>
      </c>
      <c r="I795" s="12">
        <v>145.30000000000001</v>
      </c>
      <c r="J795" s="12">
        <v>0.94</v>
      </c>
      <c r="K795" s="14">
        <v>5737</v>
      </c>
      <c r="L795" s="14" t="s">
        <v>12168</v>
      </c>
      <c r="M795" s="11" t="str">
        <f t="shared" si="18"/>
        <v>Giant</v>
      </c>
      <c r="N795" s="11" t="str">
        <f t="shared" si="19"/>
        <v>Long</v>
      </c>
      <c r="O795" s="11" t="str">
        <f t="shared" si="20"/>
        <v>Mid-Range</v>
      </c>
      <c r="P795" s="11" t="str">
        <f t="shared" si="21"/>
        <v>Medium</v>
      </c>
      <c r="Q795" s="11" t="str">
        <f t="shared" si="22"/>
        <v>Sun-like</v>
      </c>
      <c r="R795" s="11">
        <f t="shared" si="23"/>
        <v>0</v>
      </c>
    </row>
    <row r="796" spans="1:18" ht="13">
      <c r="A796" s="11" t="s">
        <v>4938</v>
      </c>
      <c r="B796" s="12">
        <v>0.16200000000000001</v>
      </c>
      <c r="C796" s="12">
        <v>1.1659999999999999</v>
      </c>
      <c r="D796" s="12">
        <v>36.07</v>
      </c>
      <c r="E796" s="12">
        <v>0.19800000000000001</v>
      </c>
      <c r="F796" s="13">
        <v>1442</v>
      </c>
      <c r="G796" s="14" t="s">
        <v>12165</v>
      </c>
      <c r="H796" s="14">
        <v>2006</v>
      </c>
      <c r="I796" s="12">
        <v>138.19999999999999</v>
      </c>
      <c r="J796" s="12">
        <v>0.8</v>
      </c>
      <c r="K796" s="14">
        <v>4875</v>
      </c>
      <c r="L796" s="14" t="s">
        <v>12168</v>
      </c>
      <c r="M796" s="11" t="str">
        <f t="shared" si="18"/>
        <v>Medium</v>
      </c>
      <c r="N796" s="11" t="str">
        <f t="shared" si="19"/>
        <v>Short</v>
      </c>
      <c r="O796" s="11" t="str">
        <f t="shared" si="20"/>
        <v>Mid-Range</v>
      </c>
      <c r="P796" s="11" t="str">
        <f t="shared" si="21"/>
        <v>Medium</v>
      </c>
      <c r="Q796" s="11" t="str">
        <f t="shared" si="22"/>
        <v>Sun-like</v>
      </c>
      <c r="R796" s="11">
        <f t="shared" si="23"/>
        <v>0</v>
      </c>
    </row>
    <row r="797" spans="1:18" ht="13">
      <c r="A797" s="11" t="s">
        <v>4939</v>
      </c>
      <c r="B797" s="12">
        <v>5.415</v>
      </c>
      <c r="C797" s="12">
        <v>1.1659999999999999</v>
      </c>
      <c r="D797" s="12">
        <v>5174</v>
      </c>
      <c r="E797" s="12">
        <v>5.4480000000000004</v>
      </c>
      <c r="F797" s="13">
        <v>1442</v>
      </c>
      <c r="G797" s="14" t="s">
        <v>12165</v>
      </c>
      <c r="H797" s="14">
        <v>2006</v>
      </c>
      <c r="I797" s="12">
        <v>138.19999999999999</v>
      </c>
      <c r="J797" s="12">
        <v>0.8</v>
      </c>
      <c r="K797" s="14">
        <v>4875</v>
      </c>
      <c r="L797" s="14" t="s">
        <v>12168</v>
      </c>
      <c r="M797" s="11" t="str">
        <f t="shared" si="18"/>
        <v>Giant</v>
      </c>
      <c r="N797" s="11" t="str">
        <f t="shared" si="19"/>
        <v>Long</v>
      </c>
      <c r="O797" s="11" t="str">
        <f t="shared" si="20"/>
        <v>Mid-Range</v>
      </c>
      <c r="P797" s="11" t="str">
        <f t="shared" si="21"/>
        <v>Medium</v>
      </c>
      <c r="Q797" s="11" t="str">
        <f t="shared" si="22"/>
        <v>Sun-like</v>
      </c>
      <c r="R797" s="11">
        <f t="shared" si="23"/>
        <v>0</v>
      </c>
    </row>
    <row r="798" spans="1:18" ht="13">
      <c r="A798" s="11" t="s">
        <v>10620</v>
      </c>
      <c r="B798" s="12">
        <v>5.8000000000000003E-2</v>
      </c>
      <c r="C798" s="12">
        <v>0.19600000000000001</v>
      </c>
      <c r="D798" s="12">
        <v>22.89104</v>
      </c>
      <c r="E798" s="12">
        <v>0.13569999999999999</v>
      </c>
      <c r="F798" s="13">
        <v>881.2</v>
      </c>
      <c r="G798" s="14" t="s">
        <v>12173</v>
      </c>
      <c r="H798" s="14">
        <v>2006</v>
      </c>
      <c r="I798" s="12">
        <v>457</v>
      </c>
      <c r="J798" s="12">
        <v>1.26</v>
      </c>
      <c r="K798" s="14">
        <v>6120</v>
      </c>
      <c r="L798" s="14" t="s">
        <v>12168</v>
      </c>
      <c r="M798" s="11" t="str">
        <f t="shared" si="18"/>
        <v>Small</v>
      </c>
      <c r="N798" s="11" t="str">
        <f t="shared" si="19"/>
        <v>Short</v>
      </c>
      <c r="O798" s="11" t="str">
        <f t="shared" si="20"/>
        <v>Mid-Range</v>
      </c>
      <c r="P798" s="11" t="str">
        <f t="shared" si="21"/>
        <v>Small</v>
      </c>
      <c r="Q798" s="11" t="str">
        <f t="shared" si="22"/>
        <v>Hot</v>
      </c>
      <c r="R798" s="11">
        <f t="shared" si="23"/>
        <v>0</v>
      </c>
    </row>
    <row r="799" spans="1:18" ht="13">
      <c r="A799" s="11" t="s">
        <v>10629</v>
      </c>
      <c r="B799" s="12">
        <v>2.5000000000000001E-2</v>
      </c>
      <c r="C799" s="12">
        <v>0.378</v>
      </c>
      <c r="D799" s="12">
        <v>56.008189999999999</v>
      </c>
      <c r="E799" s="12">
        <v>0.308</v>
      </c>
      <c r="F799" s="13">
        <v>585.20000000000005</v>
      </c>
      <c r="G799" s="14" t="s">
        <v>12173</v>
      </c>
      <c r="H799" s="14">
        <v>2006</v>
      </c>
      <c r="I799" s="12">
        <v>457</v>
      </c>
      <c r="J799" s="12">
        <v>1.26</v>
      </c>
      <c r="K799" s="14">
        <v>6120</v>
      </c>
      <c r="L799" s="14" t="s">
        <v>12168</v>
      </c>
      <c r="M799" s="11" t="str">
        <f t="shared" si="18"/>
        <v>Small</v>
      </c>
      <c r="N799" s="11" t="str">
        <f t="shared" si="19"/>
        <v>Short</v>
      </c>
      <c r="O799" s="11" t="str">
        <f t="shared" si="20"/>
        <v>Mid-Range</v>
      </c>
      <c r="P799" s="11" t="str">
        <f t="shared" si="21"/>
        <v>Small</v>
      </c>
      <c r="Q799" s="11" t="str">
        <f t="shared" si="22"/>
        <v>Hot</v>
      </c>
      <c r="R799" s="11">
        <f t="shared" si="23"/>
        <v>0</v>
      </c>
    </row>
    <row r="800" spans="1:18" ht="13">
      <c r="A800" s="11" t="s">
        <v>10635</v>
      </c>
      <c r="B800" s="12">
        <v>1.7999999999999999E-2</v>
      </c>
      <c r="C800" s="12">
        <v>0.28999999999999998</v>
      </c>
      <c r="D800" s="12">
        <v>84.259990000000002</v>
      </c>
      <c r="E800" s="12">
        <v>0.41099999999999998</v>
      </c>
      <c r="F800" s="13">
        <v>506.5</v>
      </c>
      <c r="G800" s="14" t="s">
        <v>12173</v>
      </c>
      <c r="H800" s="14">
        <v>2006</v>
      </c>
      <c r="I800" s="12">
        <v>457</v>
      </c>
      <c r="J800" s="12">
        <v>1.26</v>
      </c>
      <c r="K800" s="14">
        <v>6120</v>
      </c>
      <c r="L800" s="14" t="s">
        <v>12168</v>
      </c>
      <c r="M800" s="11" t="str">
        <f t="shared" si="18"/>
        <v>Small</v>
      </c>
      <c r="N800" s="11" t="str">
        <f t="shared" si="19"/>
        <v>Short</v>
      </c>
      <c r="O800" s="11" t="str">
        <f t="shared" si="20"/>
        <v>Mid-Range</v>
      </c>
      <c r="P800" s="11" t="str">
        <f t="shared" si="21"/>
        <v>Small</v>
      </c>
      <c r="Q800" s="11" t="str">
        <f t="shared" si="22"/>
        <v>Hot</v>
      </c>
      <c r="R800" s="11">
        <f t="shared" si="23"/>
        <v>0</v>
      </c>
    </row>
    <row r="801" spans="1:18" ht="13">
      <c r="A801" s="11" t="s">
        <v>625</v>
      </c>
      <c r="B801" s="12">
        <v>1.1599999999999999</v>
      </c>
      <c r="C801" s="12">
        <v>1.1659999999999999</v>
      </c>
      <c r="D801" s="12">
        <v>1116</v>
      </c>
      <c r="E801" s="12">
        <v>2.15</v>
      </c>
      <c r="F801" s="13">
        <v>1442</v>
      </c>
      <c r="G801" s="14" t="s">
        <v>12165</v>
      </c>
      <c r="H801" s="14">
        <v>2006</v>
      </c>
      <c r="I801" s="12">
        <v>178.41</v>
      </c>
      <c r="J801" s="12">
        <v>1.06</v>
      </c>
      <c r="K801" s="14">
        <v>5664</v>
      </c>
      <c r="L801" s="14" t="s">
        <v>12168</v>
      </c>
      <c r="M801" s="11" t="str">
        <f t="shared" si="18"/>
        <v>Giant</v>
      </c>
      <c r="N801" s="11" t="str">
        <f t="shared" si="19"/>
        <v>Long</v>
      </c>
      <c r="O801" s="11" t="str">
        <f t="shared" si="20"/>
        <v>Mid-Range</v>
      </c>
      <c r="P801" s="11" t="str">
        <f t="shared" si="21"/>
        <v>Medium</v>
      </c>
      <c r="Q801" s="11" t="str">
        <f t="shared" si="22"/>
        <v>Sun-like</v>
      </c>
      <c r="R801" s="11">
        <f t="shared" si="23"/>
        <v>0</v>
      </c>
    </row>
    <row r="802" spans="1:18" ht="13">
      <c r="A802" s="11" t="s">
        <v>1458</v>
      </c>
      <c r="B802" s="12">
        <v>0.92</v>
      </c>
      <c r="C802" s="12">
        <v>1.1659999999999999</v>
      </c>
      <c r="D802" s="12">
        <v>6.0961999999999996</v>
      </c>
      <c r="E802" s="12">
        <v>1442</v>
      </c>
      <c r="F802" s="13">
        <v>1442</v>
      </c>
      <c r="G802" s="14" t="s">
        <v>12165</v>
      </c>
      <c r="H802" s="14">
        <v>2006</v>
      </c>
      <c r="I802" s="12">
        <v>153</v>
      </c>
      <c r="J802" s="12">
        <v>0.73</v>
      </c>
      <c r="K802" s="14">
        <v>4503</v>
      </c>
      <c r="L802" s="14" t="s">
        <v>12349</v>
      </c>
      <c r="M802" s="11" t="str">
        <f t="shared" si="18"/>
        <v>Medium</v>
      </c>
      <c r="N802" s="11" t="str">
        <f t="shared" si="19"/>
        <v>Ultra Short</v>
      </c>
      <c r="O802" s="11" t="str">
        <f t="shared" si="20"/>
        <v>Mid-Range</v>
      </c>
      <c r="P802" s="11" t="str">
        <f t="shared" si="21"/>
        <v>Medium</v>
      </c>
      <c r="Q802" s="11" t="str">
        <f t="shared" si="22"/>
        <v>Sun-like</v>
      </c>
      <c r="R802" s="11">
        <f t="shared" si="23"/>
        <v>0</v>
      </c>
    </row>
    <row r="803" spans="1:18" ht="13">
      <c r="A803" s="11" t="s">
        <v>838</v>
      </c>
      <c r="B803" s="12">
        <v>1.542</v>
      </c>
      <c r="C803" s="12">
        <v>1.1659999999999999</v>
      </c>
      <c r="D803" s="12">
        <v>380.2</v>
      </c>
      <c r="E803" s="12">
        <v>1.18</v>
      </c>
      <c r="F803" s="13">
        <v>1442</v>
      </c>
      <c r="G803" s="14" t="s">
        <v>12165</v>
      </c>
      <c r="H803" s="14">
        <v>2006</v>
      </c>
      <c r="I803" s="12">
        <v>622.72</v>
      </c>
      <c r="J803" s="12">
        <v>1.53</v>
      </c>
      <c r="K803" s="14">
        <v>4972</v>
      </c>
      <c r="L803" s="14" t="s">
        <v>12350</v>
      </c>
      <c r="M803" s="11" t="str">
        <f t="shared" si="18"/>
        <v>Giant</v>
      </c>
      <c r="N803" s="11" t="str">
        <f t="shared" si="19"/>
        <v>Long</v>
      </c>
      <c r="O803" s="11" t="str">
        <f t="shared" si="20"/>
        <v>Far</v>
      </c>
      <c r="P803" s="11" t="str">
        <f t="shared" si="21"/>
        <v>Medium</v>
      </c>
      <c r="Q803" s="11" t="str">
        <f t="shared" si="22"/>
        <v>Sun-like</v>
      </c>
      <c r="R803" s="11">
        <f t="shared" si="23"/>
        <v>0</v>
      </c>
    </row>
    <row r="804" spans="1:18" ht="13">
      <c r="A804" s="11" t="s">
        <v>4940</v>
      </c>
      <c r="B804" s="12">
        <v>2.4</v>
      </c>
      <c r="C804" s="12">
        <v>1.1659999999999999</v>
      </c>
      <c r="D804" s="12">
        <v>1362.3</v>
      </c>
      <c r="E804" s="12">
        <v>2.2799999999999998</v>
      </c>
      <c r="F804" s="13">
        <v>1442</v>
      </c>
      <c r="G804" s="14" t="s">
        <v>12165</v>
      </c>
      <c r="H804" s="14">
        <v>2006</v>
      </c>
      <c r="I804" s="12">
        <v>100</v>
      </c>
      <c r="J804" s="12">
        <v>0.85</v>
      </c>
      <c r="K804" s="14">
        <v>5560</v>
      </c>
      <c r="L804" s="14" t="s">
        <v>12168</v>
      </c>
      <c r="M804" s="11" t="str">
        <f t="shared" si="18"/>
        <v>Giant</v>
      </c>
      <c r="N804" s="11" t="str">
        <f t="shared" si="19"/>
        <v>Long</v>
      </c>
      <c r="O804" s="11" t="str">
        <f t="shared" si="20"/>
        <v>Mid-Range</v>
      </c>
      <c r="P804" s="11" t="str">
        <f t="shared" si="21"/>
        <v>Medium</v>
      </c>
      <c r="Q804" s="11" t="str">
        <f t="shared" si="22"/>
        <v>Sun-like</v>
      </c>
      <c r="R804" s="11">
        <f t="shared" si="23"/>
        <v>0</v>
      </c>
    </row>
    <row r="805" spans="1:18" ht="13">
      <c r="A805" s="11" t="s">
        <v>9666</v>
      </c>
      <c r="B805" s="12">
        <v>1.57</v>
      </c>
      <c r="C805" s="12">
        <v>1.1659999999999999</v>
      </c>
      <c r="D805" s="12">
        <v>892.7</v>
      </c>
      <c r="E805" s="12">
        <v>1.913</v>
      </c>
      <c r="F805" s="13">
        <v>1442</v>
      </c>
      <c r="G805" s="14" t="s">
        <v>12165</v>
      </c>
      <c r="H805" s="14">
        <v>2006</v>
      </c>
      <c r="I805" s="12">
        <v>144.19999999999999</v>
      </c>
      <c r="J805" s="12">
        <v>1.1499999999999999</v>
      </c>
      <c r="K805" s="14">
        <v>4845</v>
      </c>
      <c r="L805" s="14" t="s">
        <v>12343</v>
      </c>
      <c r="M805" s="11" t="str">
        <f t="shared" si="18"/>
        <v>Giant</v>
      </c>
      <c r="N805" s="11" t="str">
        <f t="shared" si="19"/>
        <v>Long</v>
      </c>
      <c r="O805" s="11" t="str">
        <f t="shared" si="20"/>
        <v>Mid-Range</v>
      </c>
      <c r="P805" s="11" t="str">
        <f t="shared" si="21"/>
        <v>Medium</v>
      </c>
      <c r="Q805" s="11" t="str">
        <f t="shared" si="22"/>
        <v>Sun-like</v>
      </c>
      <c r="R805" s="11">
        <f t="shared" si="23"/>
        <v>0</v>
      </c>
    </row>
    <row r="806" spans="1:18" ht="13">
      <c r="A806" s="11" t="s">
        <v>12351</v>
      </c>
      <c r="B806" s="12">
        <v>1.6</v>
      </c>
      <c r="C806" s="12">
        <v>1.1659999999999999</v>
      </c>
      <c r="D806" s="12">
        <v>311.60000000000002</v>
      </c>
      <c r="E806" s="12">
        <v>1.2</v>
      </c>
      <c r="F806" s="13">
        <v>1442</v>
      </c>
      <c r="G806" s="14" t="s">
        <v>12165</v>
      </c>
      <c r="H806" s="14">
        <v>2006</v>
      </c>
      <c r="I806" s="12">
        <v>375.8</v>
      </c>
      <c r="J806" s="12">
        <v>2.54</v>
      </c>
      <c r="K806" s="14">
        <v>4844</v>
      </c>
      <c r="L806" s="14" t="s">
        <v>12168</v>
      </c>
      <c r="M806" s="11" t="str">
        <f t="shared" si="18"/>
        <v>Giant</v>
      </c>
      <c r="N806" s="11" t="str">
        <f t="shared" si="19"/>
        <v>Long</v>
      </c>
      <c r="O806" s="11" t="str">
        <f t="shared" si="20"/>
        <v>Mid-Range</v>
      </c>
      <c r="P806" s="11" t="str">
        <f t="shared" si="21"/>
        <v>Medium</v>
      </c>
      <c r="Q806" s="11" t="str">
        <f t="shared" si="22"/>
        <v>Sun-like</v>
      </c>
      <c r="R806" s="11">
        <f t="shared" si="23"/>
        <v>0</v>
      </c>
    </row>
    <row r="807" spans="1:18" ht="13">
      <c r="A807" s="11" t="s">
        <v>3273</v>
      </c>
      <c r="B807" s="12">
        <v>7.6</v>
      </c>
      <c r="C807" s="12">
        <v>1.1659999999999999</v>
      </c>
      <c r="D807" s="12">
        <v>11613</v>
      </c>
      <c r="E807" s="12">
        <v>9.89</v>
      </c>
      <c r="F807" s="13">
        <v>1442</v>
      </c>
      <c r="G807" s="14" t="s">
        <v>12165</v>
      </c>
      <c r="H807" s="14">
        <v>2006</v>
      </c>
      <c r="I807" s="12">
        <v>178.4</v>
      </c>
      <c r="J807" s="12">
        <v>0.99</v>
      </c>
      <c r="K807" s="14">
        <v>5580</v>
      </c>
      <c r="L807" s="14" t="s">
        <v>12168</v>
      </c>
      <c r="M807" s="11" t="str">
        <f t="shared" si="18"/>
        <v>Giant</v>
      </c>
      <c r="N807" s="11" t="str">
        <f t="shared" si="19"/>
        <v>Long</v>
      </c>
      <c r="O807" s="11" t="str">
        <f t="shared" si="20"/>
        <v>Mid-Range</v>
      </c>
      <c r="P807" s="11" t="str">
        <f t="shared" si="21"/>
        <v>Medium</v>
      </c>
      <c r="Q807" s="11" t="str">
        <f t="shared" si="22"/>
        <v>Sun-like</v>
      </c>
      <c r="R807" s="11">
        <f t="shared" si="23"/>
        <v>0</v>
      </c>
    </row>
    <row r="808" spans="1:18" ht="13">
      <c r="A808" s="11" t="s">
        <v>840</v>
      </c>
      <c r="B808" s="12">
        <v>55.1</v>
      </c>
      <c r="C808" s="12">
        <v>1.1659999999999999</v>
      </c>
      <c r="D808" s="12">
        <v>990.7</v>
      </c>
      <c r="E808" s="12">
        <v>2.012</v>
      </c>
      <c r="F808" s="13">
        <v>1442</v>
      </c>
      <c r="G808" s="14" t="s">
        <v>12165</v>
      </c>
      <c r="H808" s="14">
        <v>2006</v>
      </c>
      <c r="I808" s="12">
        <v>160</v>
      </c>
      <c r="J808" s="12">
        <v>1.05</v>
      </c>
      <c r="K808" s="14">
        <v>5833</v>
      </c>
      <c r="L808" s="14" t="s">
        <v>12294</v>
      </c>
      <c r="M808" s="11" t="str">
        <f t="shared" si="18"/>
        <v>Giant</v>
      </c>
      <c r="N808" s="11" t="str">
        <f t="shared" si="19"/>
        <v>Long</v>
      </c>
      <c r="O808" s="11" t="str">
        <f t="shared" si="20"/>
        <v>Mid-Range</v>
      </c>
      <c r="P808" s="11" t="str">
        <f t="shared" si="21"/>
        <v>Medium</v>
      </c>
      <c r="Q808" s="11" t="str">
        <f t="shared" si="22"/>
        <v>Sun-like</v>
      </c>
      <c r="R808" s="11">
        <f t="shared" si="23"/>
        <v>0</v>
      </c>
    </row>
    <row r="809" spans="1:18" ht="13">
      <c r="A809" s="11" t="s">
        <v>1711</v>
      </c>
      <c r="B809" s="12">
        <v>0.47</v>
      </c>
      <c r="C809" s="12">
        <v>1.1659999999999999</v>
      </c>
      <c r="D809" s="12">
        <v>1684</v>
      </c>
      <c r="E809" s="12">
        <v>2.69</v>
      </c>
      <c r="F809" s="13">
        <v>1442</v>
      </c>
      <c r="G809" s="14" t="s">
        <v>12165</v>
      </c>
      <c r="H809" s="14">
        <v>2006</v>
      </c>
      <c r="I809" s="12">
        <v>186</v>
      </c>
      <c r="J809" s="12">
        <v>0.92</v>
      </c>
      <c r="K809" s="14">
        <v>5400</v>
      </c>
      <c r="L809" s="14" t="s">
        <v>12168</v>
      </c>
      <c r="M809" s="11" t="str">
        <f t="shared" si="18"/>
        <v>Medium</v>
      </c>
      <c r="N809" s="11" t="str">
        <f t="shared" si="19"/>
        <v>Long</v>
      </c>
      <c r="O809" s="11" t="str">
        <f t="shared" si="20"/>
        <v>Mid-Range</v>
      </c>
      <c r="P809" s="11" t="str">
        <f t="shared" si="21"/>
        <v>Medium</v>
      </c>
      <c r="Q809" s="11" t="str">
        <f t="shared" si="22"/>
        <v>Sun-like</v>
      </c>
      <c r="R809" s="11">
        <f t="shared" si="23"/>
        <v>0</v>
      </c>
    </row>
    <row r="810" spans="1:18" ht="13">
      <c r="A810" s="11" t="s">
        <v>846</v>
      </c>
      <c r="B810" s="12">
        <v>1.5469999999999999</v>
      </c>
      <c r="C810" s="12">
        <v>1.1659999999999999</v>
      </c>
      <c r="D810" s="12">
        <v>847</v>
      </c>
      <c r="E810" s="12">
        <v>1.85</v>
      </c>
      <c r="F810" s="13">
        <v>1442</v>
      </c>
      <c r="G810" s="14" t="s">
        <v>12165</v>
      </c>
      <c r="H810" s="14">
        <v>2006</v>
      </c>
      <c r="I810" s="12">
        <v>429.56</v>
      </c>
      <c r="J810" s="12">
        <v>1.17</v>
      </c>
      <c r="K810" s="14">
        <v>4895</v>
      </c>
      <c r="L810" s="14" t="s">
        <v>12352</v>
      </c>
      <c r="M810" s="11" t="str">
        <f t="shared" si="18"/>
        <v>Giant</v>
      </c>
      <c r="N810" s="11" t="str">
        <f t="shared" si="19"/>
        <v>Long</v>
      </c>
      <c r="O810" s="11" t="str">
        <f t="shared" si="20"/>
        <v>Mid-Range</v>
      </c>
      <c r="P810" s="11" t="str">
        <f t="shared" si="21"/>
        <v>Medium</v>
      </c>
      <c r="Q810" s="11" t="str">
        <f t="shared" si="22"/>
        <v>Sun-like</v>
      </c>
      <c r="R810" s="11">
        <f t="shared" si="23"/>
        <v>0</v>
      </c>
    </row>
    <row r="811" spans="1:18" ht="13">
      <c r="A811" s="11" t="s">
        <v>626</v>
      </c>
      <c r="B811" s="12">
        <v>0.62</v>
      </c>
      <c r="C811" s="12">
        <v>1.1659999999999999</v>
      </c>
      <c r="D811" s="12">
        <v>466</v>
      </c>
      <c r="E811" s="12">
        <v>1.26</v>
      </c>
      <c r="F811" s="13">
        <v>1442</v>
      </c>
      <c r="G811" s="14" t="s">
        <v>12165</v>
      </c>
      <c r="H811" s="14">
        <v>2006</v>
      </c>
      <c r="I811" s="12">
        <v>189.96</v>
      </c>
      <c r="J811" s="12">
        <v>1.7</v>
      </c>
      <c r="K811" s="14">
        <v>6130</v>
      </c>
      <c r="L811" s="14" t="s">
        <v>12168</v>
      </c>
      <c r="M811" s="11" t="str">
        <f t="shared" si="18"/>
        <v>Medium</v>
      </c>
      <c r="N811" s="11" t="str">
        <f t="shared" si="19"/>
        <v>Long</v>
      </c>
      <c r="O811" s="11" t="str">
        <f t="shared" si="20"/>
        <v>Mid-Range</v>
      </c>
      <c r="P811" s="11" t="str">
        <f t="shared" si="21"/>
        <v>Medium</v>
      </c>
      <c r="Q811" s="11" t="str">
        <f t="shared" si="22"/>
        <v>Hot</v>
      </c>
      <c r="R811" s="11">
        <f t="shared" si="23"/>
        <v>0</v>
      </c>
    </row>
    <row r="812" spans="1:18" ht="13">
      <c r="A812" s="11" t="s">
        <v>848</v>
      </c>
      <c r="B812" s="12">
        <v>3.2899999999999999E-2</v>
      </c>
      <c r="C812" s="12">
        <v>1.1659999999999999</v>
      </c>
      <c r="D812" s="12">
        <v>16.5535</v>
      </c>
      <c r="E812" s="12">
        <v>0.12540000000000001</v>
      </c>
      <c r="F812" s="13">
        <v>1442</v>
      </c>
      <c r="G812" s="14" t="s">
        <v>12165</v>
      </c>
      <c r="H812" s="14">
        <v>2006</v>
      </c>
      <c r="I812" s="12">
        <v>125.8</v>
      </c>
      <c r="J812" s="12">
        <v>0.96</v>
      </c>
      <c r="K812" s="14">
        <v>5898</v>
      </c>
      <c r="L812" s="14" t="s">
        <v>12353</v>
      </c>
      <c r="M812" s="11" t="str">
        <f t="shared" si="18"/>
        <v>Small</v>
      </c>
      <c r="N812" s="11" t="str">
        <f t="shared" si="19"/>
        <v>Short</v>
      </c>
      <c r="O812" s="11" t="str">
        <f t="shared" si="20"/>
        <v>Mid-Range</v>
      </c>
      <c r="P812" s="11" t="str">
        <f t="shared" si="21"/>
        <v>Medium</v>
      </c>
      <c r="Q812" s="11" t="str">
        <f t="shared" si="22"/>
        <v>Sun-like</v>
      </c>
      <c r="R812" s="11">
        <f t="shared" si="23"/>
        <v>0</v>
      </c>
    </row>
    <row r="813" spans="1:18" ht="13">
      <c r="A813" s="11" t="s">
        <v>855</v>
      </c>
      <c r="B813" s="12">
        <v>4.4499999999999998E-2</v>
      </c>
      <c r="C813" s="12">
        <v>1.1659999999999999</v>
      </c>
      <c r="D813" s="12">
        <v>51.205300000000001</v>
      </c>
      <c r="E813" s="12">
        <v>0.26629999999999998</v>
      </c>
      <c r="F813" s="13">
        <v>1442</v>
      </c>
      <c r="G813" s="14" t="s">
        <v>12165</v>
      </c>
      <c r="H813" s="14">
        <v>2006</v>
      </c>
      <c r="I813" s="12">
        <v>125.8</v>
      </c>
      <c r="J813" s="12">
        <v>0.96</v>
      </c>
      <c r="K813" s="14">
        <v>5898</v>
      </c>
      <c r="L813" s="14" t="s">
        <v>12353</v>
      </c>
      <c r="M813" s="11" t="str">
        <f t="shared" si="18"/>
        <v>Small</v>
      </c>
      <c r="N813" s="11" t="str">
        <f t="shared" si="19"/>
        <v>Short</v>
      </c>
      <c r="O813" s="11" t="str">
        <f t="shared" si="20"/>
        <v>Mid-Range</v>
      </c>
      <c r="P813" s="11" t="str">
        <f t="shared" si="21"/>
        <v>Medium</v>
      </c>
      <c r="Q813" s="11" t="str">
        <f t="shared" si="22"/>
        <v>Sun-like</v>
      </c>
      <c r="R813" s="11">
        <f t="shared" si="23"/>
        <v>0</v>
      </c>
    </row>
    <row r="814" spans="1:18" ht="13">
      <c r="A814" s="11" t="s">
        <v>859</v>
      </c>
      <c r="B814" s="12">
        <v>3.7199999999999997E-2</v>
      </c>
      <c r="C814" s="12">
        <v>1.1659999999999999</v>
      </c>
      <c r="D814" s="12">
        <v>271.6737</v>
      </c>
      <c r="E814" s="12">
        <v>0.80979999999999996</v>
      </c>
      <c r="F814" s="13">
        <v>1442</v>
      </c>
      <c r="G814" s="14" t="s">
        <v>12165</v>
      </c>
      <c r="H814" s="14">
        <v>2006</v>
      </c>
      <c r="I814" s="12">
        <v>125.8</v>
      </c>
      <c r="J814" s="12">
        <v>0.96</v>
      </c>
      <c r="K814" s="14">
        <v>5898</v>
      </c>
      <c r="L814" s="14" t="s">
        <v>12353</v>
      </c>
      <c r="M814" s="11" t="str">
        <f t="shared" si="18"/>
        <v>Small</v>
      </c>
      <c r="N814" s="11" t="str">
        <f t="shared" si="19"/>
        <v>Long</v>
      </c>
      <c r="O814" s="11" t="str">
        <f t="shared" si="20"/>
        <v>Mid-Range</v>
      </c>
      <c r="P814" s="11" t="str">
        <f t="shared" si="21"/>
        <v>Medium</v>
      </c>
      <c r="Q814" s="11" t="str">
        <f t="shared" si="22"/>
        <v>Sun-like</v>
      </c>
      <c r="R814" s="11">
        <f t="shared" si="23"/>
        <v>0</v>
      </c>
    </row>
    <row r="815" spans="1:18" ht="13">
      <c r="A815" s="11" t="s">
        <v>3268</v>
      </c>
      <c r="B815" s="12">
        <v>1.9810000000000001</v>
      </c>
      <c r="C815" s="12">
        <v>0.13900000000000001</v>
      </c>
      <c r="D815" s="12">
        <v>0.95962800000000004</v>
      </c>
      <c r="E815" s="12">
        <v>1442</v>
      </c>
      <c r="F815" s="13">
        <v>1442</v>
      </c>
      <c r="G815" s="14" t="s">
        <v>12173</v>
      </c>
      <c r="H815" s="14">
        <v>2006</v>
      </c>
      <c r="I815" s="12">
        <v>149</v>
      </c>
      <c r="J815" s="12">
        <v>0.86</v>
      </c>
      <c r="K815" s="14">
        <v>5261</v>
      </c>
      <c r="L815" s="14" t="s">
        <v>12168</v>
      </c>
      <c r="M815" s="11" t="str">
        <f t="shared" si="18"/>
        <v>Giant</v>
      </c>
      <c r="N815" s="11" t="str">
        <f t="shared" si="19"/>
        <v>Ultra Short</v>
      </c>
      <c r="O815" s="11" t="str">
        <f t="shared" si="20"/>
        <v>Mid-Range</v>
      </c>
      <c r="P815" s="11" t="str">
        <f t="shared" si="21"/>
        <v>Small</v>
      </c>
      <c r="Q815" s="11" t="str">
        <f t="shared" si="22"/>
        <v>Sun-like</v>
      </c>
      <c r="R815" s="11">
        <f t="shared" si="23"/>
        <v>0</v>
      </c>
    </row>
    <row r="816" spans="1:18" ht="13">
      <c r="A816" s="11" t="s">
        <v>3269</v>
      </c>
      <c r="B816" s="12">
        <v>1.9810000000000001</v>
      </c>
      <c r="C816" s="12">
        <v>0.254</v>
      </c>
      <c r="D816" s="12">
        <v>29.845400000000001</v>
      </c>
      <c r="E816" s="12">
        <v>1442</v>
      </c>
      <c r="F816" s="13">
        <v>1442</v>
      </c>
      <c r="G816" s="14" t="s">
        <v>12173</v>
      </c>
      <c r="H816" s="14">
        <v>2006</v>
      </c>
      <c r="I816" s="12">
        <v>149</v>
      </c>
      <c r="J816" s="12">
        <v>0.86</v>
      </c>
      <c r="K816" s="14">
        <v>5261</v>
      </c>
      <c r="L816" s="14" t="s">
        <v>12168</v>
      </c>
      <c r="M816" s="11" t="str">
        <f t="shared" si="18"/>
        <v>Giant</v>
      </c>
      <c r="N816" s="11" t="str">
        <f t="shared" si="19"/>
        <v>Short</v>
      </c>
      <c r="O816" s="11" t="str">
        <f t="shared" si="20"/>
        <v>Mid-Range</v>
      </c>
      <c r="P816" s="11" t="str">
        <f t="shared" si="21"/>
        <v>Small</v>
      </c>
      <c r="Q816" s="11" t="str">
        <f t="shared" si="22"/>
        <v>Sun-like</v>
      </c>
      <c r="R816" s="11">
        <f t="shared" si="23"/>
        <v>0</v>
      </c>
    </row>
    <row r="817" spans="1:18" ht="13">
      <c r="A817" s="11" t="s">
        <v>4927</v>
      </c>
      <c r="B817" s="12">
        <v>2.1700000000000001E-2</v>
      </c>
      <c r="C817" s="12">
        <v>1.1659999999999999</v>
      </c>
      <c r="D817" s="12">
        <v>8.5090000000000003</v>
      </c>
      <c r="E817" s="12">
        <v>7.757E-2</v>
      </c>
      <c r="F817" s="13">
        <v>1442</v>
      </c>
      <c r="G817" s="14" t="s">
        <v>12165</v>
      </c>
      <c r="H817" s="14">
        <v>2006</v>
      </c>
      <c r="I817" s="12">
        <v>149</v>
      </c>
      <c r="J817" s="12">
        <v>0.86</v>
      </c>
      <c r="K817" s="14">
        <v>5261</v>
      </c>
      <c r="L817" s="14" t="s">
        <v>12168</v>
      </c>
      <c r="M817" s="11" t="str">
        <f t="shared" si="18"/>
        <v>Small</v>
      </c>
      <c r="N817" s="11" t="str">
        <f t="shared" si="19"/>
        <v>Ultra Short</v>
      </c>
      <c r="O817" s="11" t="str">
        <f t="shared" si="20"/>
        <v>Mid-Range</v>
      </c>
      <c r="P817" s="11" t="str">
        <f t="shared" si="21"/>
        <v>Medium</v>
      </c>
      <c r="Q817" s="11" t="str">
        <f t="shared" si="22"/>
        <v>Sun-like</v>
      </c>
      <c r="R817" s="11">
        <f t="shared" si="23"/>
        <v>0</v>
      </c>
    </row>
    <row r="818" spans="1:18" ht="13">
      <c r="A818" s="11" t="s">
        <v>11074</v>
      </c>
      <c r="B818" s="12">
        <v>3.0599999999999999E-2</v>
      </c>
      <c r="C818" s="12">
        <v>1.1659999999999999</v>
      </c>
      <c r="D818" s="12">
        <v>102.09</v>
      </c>
      <c r="E818" s="12">
        <v>0.40479999999999999</v>
      </c>
      <c r="F818" s="13">
        <v>375</v>
      </c>
      <c r="G818" s="14" t="s">
        <v>12165</v>
      </c>
      <c r="H818" s="14">
        <v>2006</v>
      </c>
      <c r="I818" s="12">
        <v>154.59</v>
      </c>
      <c r="J818" s="12">
        <v>0.85199999999999998</v>
      </c>
      <c r="K818" s="14">
        <v>5300</v>
      </c>
      <c r="L818" s="14" t="s">
        <v>12168</v>
      </c>
      <c r="M818" s="11" t="str">
        <f t="shared" si="18"/>
        <v>Small</v>
      </c>
      <c r="N818" s="11" t="str">
        <f t="shared" si="19"/>
        <v>Long</v>
      </c>
      <c r="O818" s="11" t="str">
        <f t="shared" si="20"/>
        <v>Mid-Range</v>
      </c>
      <c r="P818" s="11" t="str">
        <f t="shared" si="21"/>
        <v>Medium</v>
      </c>
      <c r="Q818" s="11" t="str">
        <f t="shared" si="22"/>
        <v>Sun-like</v>
      </c>
      <c r="R818" s="11">
        <f t="shared" si="23"/>
        <v>0</v>
      </c>
    </row>
    <row r="819" spans="1:18" ht="13">
      <c r="A819" s="11" t="s">
        <v>3005</v>
      </c>
      <c r="B819" s="12">
        <v>0.7</v>
      </c>
      <c r="C819" s="12">
        <v>1.1659999999999999</v>
      </c>
      <c r="D819" s="12">
        <v>2372</v>
      </c>
      <c r="E819" s="12">
        <v>3.41</v>
      </c>
      <c r="F819" s="13">
        <v>1442</v>
      </c>
      <c r="G819" s="14" t="s">
        <v>12165</v>
      </c>
      <c r="H819" s="14">
        <v>2006</v>
      </c>
      <c r="I819" s="12">
        <v>114.9</v>
      </c>
      <c r="J819" s="12">
        <v>0.94</v>
      </c>
      <c r="K819" s="14">
        <v>5727</v>
      </c>
      <c r="L819" s="14" t="s">
        <v>12168</v>
      </c>
      <c r="M819" s="11" t="str">
        <f t="shared" si="18"/>
        <v>Medium</v>
      </c>
      <c r="N819" s="11" t="str">
        <f t="shared" si="19"/>
        <v>Long</v>
      </c>
      <c r="O819" s="11" t="str">
        <f t="shared" si="20"/>
        <v>Mid-Range</v>
      </c>
      <c r="P819" s="11" t="str">
        <f t="shared" si="21"/>
        <v>Medium</v>
      </c>
      <c r="Q819" s="11" t="str">
        <f t="shared" si="22"/>
        <v>Sun-like</v>
      </c>
      <c r="R819" s="11">
        <f t="shared" si="23"/>
        <v>0</v>
      </c>
    </row>
    <row r="820" spans="1:18" ht="13">
      <c r="A820" s="11" t="s">
        <v>863</v>
      </c>
      <c r="B820" s="12">
        <v>1.385</v>
      </c>
      <c r="C820" s="12">
        <v>1.1659999999999999</v>
      </c>
      <c r="D820" s="12">
        <v>326</v>
      </c>
      <c r="E820" s="12">
        <v>1.07</v>
      </c>
      <c r="F820" s="13">
        <v>1442</v>
      </c>
      <c r="G820" s="14" t="s">
        <v>12165</v>
      </c>
      <c r="H820" s="14">
        <v>2006</v>
      </c>
      <c r="I820" s="12">
        <v>397.27</v>
      </c>
      <c r="J820" s="12">
        <v>1.41</v>
      </c>
      <c r="K820" s="14">
        <v>4978</v>
      </c>
      <c r="L820" s="14" t="s">
        <v>12168</v>
      </c>
      <c r="M820" s="11" t="str">
        <f t="shared" si="18"/>
        <v>Giant</v>
      </c>
      <c r="N820" s="11" t="str">
        <f t="shared" si="19"/>
        <v>Long</v>
      </c>
      <c r="O820" s="11" t="str">
        <f t="shared" si="20"/>
        <v>Mid-Range</v>
      </c>
      <c r="P820" s="11" t="str">
        <f t="shared" si="21"/>
        <v>Medium</v>
      </c>
      <c r="Q820" s="11" t="str">
        <f t="shared" si="22"/>
        <v>Sun-like</v>
      </c>
      <c r="R820" s="11">
        <f t="shared" si="23"/>
        <v>0</v>
      </c>
    </row>
    <row r="821" spans="1:18" ht="13">
      <c r="A821" s="11" t="s">
        <v>5514</v>
      </c>
      <c r="B821" s="12">
        <v>5.97</v>
      </c>
      <c r="C821" s="12">
        <v>1.1659999999999999</v>
      </c>
      <c r="D821" s="12">
        <v>834</v>
      </c>
      <c r="E821" s="12">
        <v>1442</v>
      </c>
      <c r="F821" s="13">
        <v>1442</v>
      </c>
      <c r="G821" s="14" t="s">
        <v>12165</v>
      </c>
      <c r="H821" s="14">
        <v>2006</v>
      </c>
      <c r="I821" s="12">
        <v>37.340000000000003</v>
      </c>
      <c r="J821" s="12">
        <v>1.78</v>
      </c>
      <c r="K821" s="14">
        <v>5009</v>
      </c>
      <c r="L821" s="14" t="s">
        <v>12354</v>
      </c>
      <c r="M821" s="11" t="str">
        <f t="shared" si="18"/>
        <v>Giant</v>
      </c>
      <c r="N821" s="11" t="str">
        <f t="shared" si="19"/>
        <v>Long</v>
      </c>
      <c r="O821" s="11" t="str">
        <f t="shared" si="20"/>
        <v>Nearby</v>
      </c>
      <c r="P821" s="11" t="str">
        <f t="shared" si="21"/>
        <v>Medium</v>
      </c>
      <c r="Q821" s="11" t="str">
        <f t="shared" si="22"/>
        <v>Sun-like</v>
      </c>
      <c r="R821" s="11">
        <f t="shared" si="23"/>
        <v>0</v>
      </c>
    </row>
    <row r="822" spans="1:18" ht="13">
      <c r="A822" s="11" t="s">
        <v>12355</v>
      </c>
      <c r="B822" s="12">
        <v>0.89</v>
      </c>
      <c r="C822" s="12">
        <v>1.1659999999999999</v>
      </c>
      <c r="D822" s="12">
        <v>810.2</v>
      </c>
      <c r="E822" s="12">
        <v>1.9550000000000001</v>
      </c>
      <c r="F822" s="13">
        <v>1442</v>
      </c>
      <c r="G822" s="14" t="s">
        <v>12165</v>
      </c>
      <c r="H822" s="14">
        <v>2006</v>
      </c>
      <c r="I822" s="12">
        <v>394.3</v>
      </c>
      <c r="J822" s="12">
        <v>1.52</v>
      </c>
      <c r="K822" s="14">
        <v>5025.3999999999996</v>
      </c>
      <c r="L822" s="14" t="s">
        <v>12343</v>
      </c>
      <c r="M822" s="11" t="str">
        <f t="shared" si="18"/>
        <v>Medium</v>
      </c>
      <c r="N822" s="11" t="str">
        <f t="shared" si="19"/>
        <v>Long</v>
      </c>
      <c r="O822" s="11" t="str">
        <f t="shared" si="20"/>
        <v>Mid-Range</v>
      </c>
      <c r="P822" s="11" t="str">
        <f t="shared" si="21"/>
        <v>Medium</v>
      </c>
      <c r="Q822" s="11" t="str">
        <f t="shared" si="22"/>
        <v>Sun-like</v>
      </c>
      <c r="R822" s="11">
        <f t="shared" si="23"/>
        <v>0</v>
      </c>
    </row>
    <row r="823" spans="1:18" ht="13">
      <c r="A823" s="11" t="s">
        <v>8320</v>
      </c>
      <c r="B823" s="12">
        <v>0.251</v>
      </c>
      <c r="C823" s="12">
        <v>0.86699999999999999</v>
      </c>
      <c r="D823" s="12">
        <v>18.701730000000001</v>
      </c>
      <c r="E823" s="12">
        <v>0.14360000000000001</v>
      </c>
      <c r="F823" s="13">
        <v>876</v>
      </c>
      <c r="G823" s="14" t="s">
        <v>12173</v>
      </c>
      <c r="H823" s="14">
        <v>2006</v>
      </c>
      <c r="I823" s="12">
        <v>262</v>
      </c>
      <c r="J823" s="12">
        <v>1.127</v>
      </c>
      <c r="K823" s="14">
        <v>6089</v>
      </c>
      <c r="L823" s="14" t="s">
        <v>12356</v>
      </c>
      <c r="M823" s="11" t="str">
        <f t="shared" si="18"/>
        <v>Medium</v>
      </c>
      <c r="N823" s="11" t="str">
        <f t="shared" si="19"/>
        <v>Short</v>
      </c>
      <c r="O823" s="11" t="str">
        <f t="shared" si="20"/>
        <v>Mid-Range</v>
      </c>
      <c r="P823" s="11" t="str">
        <f t="shared" si="21"/>
        <v>Medium</v>
      </c>
      <c r="Q823" s="11" t="str">
        <f t="shared" si="22"/>
        <v>Hot</v>
      </c>
      <c r="R823" s="11">
        <f t="shared" si="23"/>
        <v>0</v>
      </c>
    </row>
    <row r="824" spans="1:18" ht="13">
      <c r="A824" s="11" t="s">
        <v>243</v>
      </c>
      <c r="B824" s="12">
        <v>0.32900000000000001</v>
      </c>
      <c r="C824" s="12">
        <v>1.1659999999999999</v>
      </c>
      <c r="D824" s="12">
        <v>18.199100000000001</v>
      </c>
      <c r="E824" s="12">
        <v>0.15079999999999999</v>
      </c>
      <c r="F824" s="13">
        <v>1442</v>
      </c>
      <c r="G824" s="14" t="s">
        <v>12165</v>
      </c>
      <c r="H824" s="14">
        <v>2006</v>
      </c>
      <c r="I824" s="12">
        <v>293.88</v>
      </c>
      <c r="J824" s="12">
        <v>1.38</v>
      </c>
      <c r="K824" s="14">
        <v>5935</v>
      </c>
      <c r="L824" s="14" t="s">
        <v>12168</v>
      </c>
      <c r="M824" s="11" t="str">
        <f t="shared" si="18"/>
        <v>Medium</v>
      </c>
      <c r="N824" s="11" t="str">
        <f t="shared" si="19"/>
        <v>Short</v>
      </c>
      <c r="O824" s="11" t="str">
        <f t="shared" si="20"/>
        <v>Mid-Range</v>
      </c>
      <c r="P824" s="11" t="str">
        <f t="shared" si="21"/>
        <v>Medium</v>
      </c>
      <c r="Q824" s="11" t="str">
        <f t="shared" si="22"/>
        <v>Sun-like</v>
      </c>
      <c r="R824" s="11">
        <f t="shared" si="23"/>
        <v>0</v>
      </c>
    </row>
    <row r="825" spans="1:18" ht="13">
      <c r="A825" s="11" t="s">
        <v>12357</v>
      </c>
      <c r="B825" s="12">
        <v>1.96</v>
      </c>
      <c r="C825" s="12">
        <v>1.1659999999999999</v>
      </c>
      <c r="D825" s="12">
        <v>551.4</v>
      </c>
      <c r="E825" s="12">
        <v>1.6</v>
      </c>
      <c r="F825" s="13">
        <v>1442</v>
      </c>
      <c r="G825" s="14" t="s">
        <v>12165</v>
      </c>
      <c r="H825" s="14">
        <v>2006</v>
      </c>
      <c r="I825" s="12">
        <v>329</v>
      </c>
      <c r="J825" s="12">
        <v>1.78</v>
      </c>
      <c r="K825" s="14">
        <v>4861</v>
      </c>
      <c r="L825" s="14" t="s">
        <v>12168</v>
      </c>
      <c r="M825" s="11" t="str">
        <f t="shared" si="18"/>
        <v>Giant</v>
      </c>
      <c r="N825" s="11" t="str">
        <f t="shared" si="19"/>
        <v>Long</v>
      </c>
      <c r="O825" s="11" t="str">
        <f t="shared" si="20"/>
        <v>Mid-Range</v>
      </c>
      <c r="P825" s="11" t="str">
        <f t="shared" si="21"/>
        <v>Medium</v>
      </c>
      <c r="Q825" s="11" t="str">
        <f t="shared" si="22"/>
        <v>Sun-like</v>
      </c>
      <c r="R825" s="11">
        <f t="shared" si="23"/>
        <v>0</v>
      </c>
    </row>
    <row r="826" spans="1:18" ht="13">
      <c r="A826" s="11" t="s">
        <v>12358</v>
      </c>
      <c r="B826" s="12">
        <v>1.75</v>
      </c>
      <c r="C826" s="12">
        <v>1.1659999999999999</v>
      </c>
      <c r="D826" s="12">
        <v>916</v>
      </c>
      <c r="E826" s="12">
        <v>2.2400000000000002</v>
      </c>
      <c r="F826" s="13">
        <v>1442</v>
      </c>
      <c r="G826" s="14" t="s">
        <v>12165</v>
      </c>
      <c r="H826" s="14">
        <v>2006</v>
      </c>
      <c r="I826" s="12">
        <v>329</v>
      </c>
      <c r="J826" s="12">
        <v>1.78</v>
      </c>
      <c r="K826" s="14">
        <v>4861</v>
      </c>
      <c r="L826" s="14" t="s">
        <v>12168</v>
      </c>
      <c r="M826" s="11" t="str">
        <f t="shared" si="18"/>
        <v>Giant</v>
      </c>
      <c r="N826" s="11" t="str">
        <f t="shared" si="19"/>
        <v>Long</v>
      </c>
      <c r="O826" s="11" t="str">
        <f t="shared" si="20"/>
        <v>Mid-Range</v>
      </c>
      <c r="P826" s="11" t="str">
        <f t="shared" si="21"/>
        <v>Medium</v>
      </c>
      <c r="Q826" s="11" t="str">
        <f t="shared" si="22"/>
        <v>Sun-like</v>
      </c>
      <c r="R826" s="11">
        <f t="shared" si="23"/>
        <v>0</v>
      </c>
    </row>
    <row r="827" spans="1:18" ht="13">
      <c r="A827" s="11" t="s">
        <v>4941</v>
      </c>
      <c r="B827" s="12">
        <v>0.16800000000000001</v>
      </c>
      <c r="C827" s="12">
        <v>1.1659999999999999</v>
      </c>
      <c r="D827" s="12">
        <v>214.67</v>
      </c>
      <c r="E827" s="12">
        <v>0.71809999999999996</v>
      </c>
      <c r="F827" s="13">
        <v>1442</v>
      </c>
      <c r="G827" s="14" t="s">
        <v>12165</v>
      </c>
      <c r="H827" s="14">
        <v>2006</v>
      </c>
      <c r="I827" s="12">
        <v>146.80000000000001</v>
      </c>
      <c r="J827" s="12">
        <v>1.07</v>
      </c>
      <c r="K827" s="14">
        <v>5836</v>
      </c>
      <c r="L827" s="14" t="s">
        <v>12359</v>
      </c>
      <c r="M827" s="11" t="str">
        <f t="shared" si="18"/>
        <v>Medium</v>
      </c>
      <c r="N827" s="11" t="str">
        <f t="shared" si="19"/>
        <v>Long</v>
      </c>
      <c r="O827" s="11" t="str">
        <f t="shared" si="20"/>
        <v>Mid-Range</v>
      </c>
      <c r="P827" s="11" t="str">
        <f t="shared" si="21"/>
        <v>Medium</v>
      </c>
      <c r="Q827" s="11" t="str">
        <f t="shared" si="22"/>
        <v>Sun-like</v>
      </c>
      <c r="R827" s="11">
        <f t="shared" si="23"/>
        <v>0</v>
      </c>
    </row>
    <row r="828" spans="1:18" ht="13">
      <c r="A828" s="11" t="s">
        <v>4943</v>
      </c>
      <c r="B828" s="12">
        <v>9.7000000000000003E-2</v>
      </c>
      <c r="C828" s="12">
        <v>1.1659999999999999</v>
      </c>
      <c r="D828" s="12">
        <v>117.87</v>
      </c>
      <c r="E828" s="12">
        <v>0.48170000000000002</v>
      </c>
      <c r="F828" s="13">
        <v>1442</v>
      </c>
      <c r="G828" s="14" t="s">
        <v>12165</v>
      </c>
      <c r="H828" s="14">
        <v>2006</v>
      </c>
      <c r="I828" s="12">
        <v>146.80000000000001</v>
      </c>
      <c r="J828" s="12">
        <v>1.07</v>
      </c>
      <c r="K828" s="14">
        <v>5836</v>
      </c>
      <c r="L828" s="14" t="s">
        <v>12359</v>
      </c>
      <c r="M828" s="11" t="str">
        <f t="shared" si="18"/>
        <v>Small</v>
      </c>
      <c r="N828" s="11" t="str">
        <f t="shared" si="19"/>
        <v>Long</v>
      </c>
      <c r="O828" s="11" t="str">
        <f t="shared" si="20"/>
        <v>Mid-Range</v>
      </c>
      <c r="P828" s="11" t="str">
        <f t="shared" si="21"/>
        <v>Medium</v>
      </c>
      <c r="Q828" s="11" t="str">
        <f t="shared" si="22"/>
        <v>Sun-like</v>
      </c>
      <c r="R828" s="11">
        <f t="shared" si="23"/>
        <v>0</v>
      </c>
    </row>
    <row r="829" spans="1:18" ht="13">
      <c r="A829" s="11" t="s">
        <v>4944</v>
      </c>
      <c r="B829" s="12">
        <v>5.2900000000000003E-2</v>
      </c>
      <c r="C829" s="12">
        <v>1.1659999999999999</v>
      </c>
      <c r="D829" s="12">
        <v>49.174999999999997</v>
      </c>
      <c r="E829" s="12">
        <v>0.26869999999999999</v>
      </c>
      <c r="F829" s="13">
        <v>1442</v>
      </c>
      <c r="G829" s="14" t="s">
        <v>12165</v>
      </c>
      <c r="H829" s="14">
        <v>2006</v>
      </c>
      <c r="I829" s="12">
        <v>146.80000000000001</v>
      </c>
      <c r="J829" s="12">
        <v>1.07</v>
      </c>
      <c r="K829" s="14">
        <v>5836</v>
      </c>
      <c r="L829" s="14" t="s">
        <v>12359</v>
      </c>
      <c r="M829" s="11" t="str">
        <f t="shared" si="18"/>
        <v>Small</v>
      </c>
      <c r="N829" s="11" t="str">
        <f t="shared" si="19"/>
        <v>Short</v>
      </c>
      <c r="O829" s="11" t="str">
        <f t="shared" si="20"/>
        <v>Mid-Range</v>
      </c>
      <c r="P829" s="11" t="str">
        <f t="shared" si="21"/>
        <v>Medium</v>
      </c>
      <c r="Q829" s="11" t="str">
        <f t="shared" si="22"/>
        <v>Sun-like</v>
      </c>
      <c r="R829" s="11">
        <f t="shared" si="23"/>
        <v>0</v>
      </c>
    </row>
    <row r="830" spans="1:18" ht="13">
      <c r="A830" s="11" t="s">
        <v>4945</v>
      </c>
      <c r="B830" s="12">
        <v>0.11899999999999999</v>
      </c>
      <c r="C830" s="12">
        <v>1.1659999999999999</v>
      </c>
      <c r="D830" s="12">
        <v>676.8</v>
      </c>
      <c r="E830" s="12">
        <v>1.5429999999999999</v>
      </c>
      <c r="F830" s="13">
        <v>1442</v>
      </c>
      <c r="G830" s="14" t="s">
        <v>12165</v>
      </c>
      <c r="H830" s="14">
        <v>2006</v>
      </c>
      <c r="I830" s="12">
        <v>146.80000000000001</v>
      </c>
      <c r="J830" s="12">
        <v>1.07</v>
      </c>
      <c r="K830" s="14">
        <v>5836</v>
      </c>
      <c r="L830" s="14" t="s">
        <v>12359</v>
      </c>
      <c r="M830" s="11" t="str">
        <f t="shared" si="18"/>
        <v>Medium</v>
      </c>
      <c r="N830" s="11" t="str">
        <f t="shared" si="19"/>
        <v>Long</v>
      </c>
      <c r="O830" s="11" t="str">
        <f t="shared" si="20"/>
        <v>Mid-Range</v>
      </c>
      <c r="P830" s="11" t="str">
        <f t="shared" si="21"/>
        <v>Medium</v>
      </c>
      <c r="Q830" s="11" t="str">
        <f t="shared" si="22"/>
        <v>Sun-like</v>
      </c>
      <c r="R830" s="11">
        <f t="shared" si="23"/>
        <v>0</v>
      </c>
    </row>
    <row r="831" spans="1:18" ht="13">
      <c r="A831" s="11" t="s">
        <v>4946</v>
      </c>
      <c r="B831" s="12">
        <v>0.38</v>
      </c>
      <c r="C831" s="12">
        <v>1.1659999999999999</v>
      </c>
      <c r="D831" s="12">
        <v>5700</v>
      </c>
      <c r="E831" s="12">
        <v>6.36</v>
      </c>
      <c r="F831" s="13">
        <v>1442</v>
      </c>
      <c r="G831" s="14" t="s">
        <v>12165</v>
      </c>
      <c r="H831" s="14">
        <v>2006</v>
      </c>
      <c r="I831" s="12">
        <v>146.80000000000001</v>
      </c>
      <c r="J831" s="12">
        <v>1.07</v>
      </c>
      <c r="K831" s="14">
        <v>5836</v>
      </c>
      <c r="L831" s="14" t="s">
        <v>12359</v>
      </c>
      <c r="M831" s="11" t="str">
        <f t="shared" si="18"/>
        <v>Medium</v>
      </c>
      <c r="N831" s="11" t="str">
        <f t="shared" si="19"/>
        <v>Long</v>
      </c>
      <c r="O831" s="11" t="str">
        <f t="shared" si="20"/>
        <v>Mid-Range</v>
      </c>
      <c r="P831" s="11" t="str">
        <f t="shared" si="21"/>
        <v>Medium</v>
      </c>
      <c r="Q831" s="11" t="str">
        <f t="shared" si="22"/>
        <v>Sun-like</v>
      </c>
      <c r="R831" s="11">
        <f t="shared" si="23"/>
        <v>0</v>
      </c>
    </row>
    <row r="832" spans="1:18" ht="13">
      <c r="A832" s="11" t="s">
        <v>3274</v>
      </c>
      <c r="B832" s="12">
        <v>3.76</v>
      </c>
      <c r="C832" s="12">
        <v>1.1659999999999999</v>
      </c>
      <c r="D832" s="12">
        <v>82.466999999999999</v>
      </c>
      <c r="E832" s="12">
        <v>0.38900000000000001</v>
      </c>
      <c r="F832" s="13">
        <v>1442</v>
      </c>
      <c r="G832" s="14" t="s">
        <v>12165</v>
      </c>
      <c r="H832" s="14">
        <v>2006</v>
      </c>
      <c r="I832" s="12">
        <v>236</v>
      </c>
      <c r="J832" s="12">
        <v>1.1499999999999999</v>
      </c>
      <c r="K832" s="14">
        <v>6060</v>
      </c>
      <c r="L832" s="14" t="s">
        <v>12168</v>
      </c>
      <c r="M832" s="11" t="str">
        <f t="shared" si="18"/>
        <v>Giant</v>
      </c>
      <c r="N832" s="11" t="str">
        <f t="shared" si="19"/>
        <v>Short</v>
      </c>
      <c r="O832" s="11" t="str">
        <f t="shared" si="20"/>
        <v>Mid-Range</v>
      </c>
      <c r="P832" s="11" t="str">
        <f t="shared" si="21"/>
        <v>Medium</v>
      </c>
      <c r="Q832" s="11" t="str">
        <f t="shared" si="22"/>
        <v>Hot</v>
      </c>
      <c r="R832" s="11">
        <f t="shared" si="23"/>
        <v>0</v>
      </c>
    </row>
    <row r="833" spans="1:18" ht="13">
      <c r="A833" s="11" t="s">
        <v>1203</v>
      </c>
      <c r="B833" s="12">
        <v>3.3660000000000001</v>
      </c>
      <c r="C833" s="12">
        <v>1.1659999999999999</v>
      </c>
      <c r="D833" s="12">
        <v>2720</v>
      </c>
      <c r="E833" s="12">
        <v>3.8140000000000001</v>
      </c>
      <c r="F833" s="13">
        <v>1442</v>
      </c>
      <c r="G833" s="14" t="s">
        <v>12165</v>
      </c>
      <c r="H833" s="14">
        <v>2006</v>
      </c>
      <c r="I833" s="12">
        <v>139.9</v>
      </c>
      <c r="J833" s="12">
        <v>1</v>
      </c>
      <c r="K833" s="14">
        <v>5448</v>
      </c>
      <c r="L833" s="14" t="s">
        <v>12168</v>
      </c>
      <c r="M833" s="11" t="str">
        <f t="shared" si="18"/>
        <v>Giant</v>
      </c>
      <c r="N833" s="11" t="str">
        <f t="shared" si="19"/>
        <v>Long</v>
      </c>
      <c r="O833" s="11" t="str">
        <f t="shared" si="20"/>
        <v>Mid-Range</v>
      </c>
      <c r="P833" s="11" t="str">
        <f t="shared" si="21"/>
        <v>Medium</v>
      </c>
      <c r="Q833" s="11" t="str">
        <f t="shared" si="22"/>
        <v>Sun-like</v>
      </c>
      <c r="R833" s="11">
        <f t="shared" si="23"/>
        <v>0</v>
      </c>
    </row>
    <row r="834" spans="1:18" ht="13">
      <c r="A834" s="11" t="s">
        <v>628</v>
      </c>
      <c r="B834" s="12">
        <v>0.4</v>
      </c>
      <c r="C834" s="12">
        <v>1.1659999999999999</v>
      </c>
      <c r="D834" s="12">
        <v>363.2</v>
      </c>
      <c r="E834" s="12">
        <v>1.02</v>
      </c>
      <c r="F834" s="13">
        <v>1442</v>
      </c>
      <c r="G834" s="14" t="s">
        <v>12165</v>
      </c>
      <c r="H834" s="14">
        <v>2006</v>
      </c>
      <c r="I834" s="12">
        <v>124.27</v>
      </c>
      <c r="J834" s="12">
        <v>1.37</v>
      </c>
      <c r="K834" s="14">
        <v>5981</v>
      </c>
      <c r="L834" s="14" t="s">
        <v>629</v>
      </c>
      <c r="M834" s="11" t="str">
        <f t="shared" si="18"/>
        <v>Medium</v>
      </c>
      <c r="N834" s="11" t="str">
        <f t="shared" si="19"/>
        <v>Long</v>
      </c>
      <c r="O834" s="11" t="str">
        <f t="shared" si="20"/>
        <v>Mid-Range</v>
      </c>
      <c r="P834" s="11" t="str">
        <f t="shared" si="21"/>
        <v>Medium</v>
      </c>
      <c r="Q834" s="11" t="str">
        <f t="shared" si="22"/>
        <v>Sun-like</v>
      </c>
      <c r="R834" s="11">
        <f t="shared" si="23"/>
        <v>0</v>
      </c>
    </row>
    <row r="835" spans="1:18" ht="13">
      <c r="A835" s="11" t="s">
        <v>8056</v>
      </c>
      <c r="B835" s="12">
        <v>1.9810000000000001</v>
      </c>
      <c r="C835" s="12">
        <v>1.1659999999999999</v>
      </c>
      <c r="D835" s="12">
        <v>18.57</v>
      </c>
      <c r="E835" s="12">
        <v>0.1462</v>
      </c>
      <c r="F835" s="13">
        <v>877</v>
      </c>
      <c r="G835" s="14" t="s">
        <v>12165</v>
      </c>
      <c r="H835" s="14">
        <v>2006</v>
      </c>
      <c r="I835" s="12">
        <v>202.21690000000001</v>
      </c>
      <c r="J835" s="12">
        <v>1.21</v>
      </c>
      <c r="K835" s="14">
        <v>6196</v>
      </c>
      <c r="L835" s="14" t="s">
        <v>12360</v>
      </c>
      <c r="M835" s="11" t="str">
        <f t="shared" si="18"/>
        <v>Giant</v>
      </c>
      <c r="N835" s="11" t="str">
        <f t="shared" si="19"/>
        <v>Short</v>
      </c>
      <c r="O835" s="11" t="str">
        <f t="shared" si="20"/>
        <v>Mid-Range</v>
      </c>
      <c r="P835" s="11" t="str">
        <f t="shared" si="21"/>
        <v>Medium</v>
      </c>
      <c r="Q835" s="11" t="str">
        <f t="shared" si="22"/>
        <v>Hot</v>
      </c>
      <c r="R835" s="11">
        <f t="shared" si="23"/>
        <v>0</v>
      </c>
    </row>
    <row r="836" spans="1:18" ht="13">
      <c r="A836" s="11" t="s">
        <v>8063</v>
      </c>
      <c r="B836" s="12">
        <v>1.9810000000000001</v>
      </c>
      <c r="C836" s="12">
        <v>1.1659999999999999</v>
      </c>
      <c r="D836" s="12">
        <v>6.5839999999999996</v>
      </c>
      <c r="E836" s="12">
        <v>7.3300000000000004E-2</v>
      </c>
      <c r="F836" s="13">
        <v>1239</v>
      </c>
      <c r="G836" s="14" t="s">
        <v>12165</v>
      </c>
      <c r="H836" s="14">
        <v>2006</v>
      </c>
      <c r="I836" s="12">
        <v>202.21690000000001</v>
      </c>
      <c r="J836" s="12">
        <v>1.21</v>
      </c>
      <c r="K836" s="14">
        <v>6196</v>
      </c>
      <c r="L836" s="14" t="s">
        <v>12361</v>
      </c>
      <c r="M836" s="11" t="str">
        <f t="shared" si="18"/>
        <v>Giant</v>
      </c>
      <c r="N836" s="11" t="str">
        <f t="shared" si="19"/>
        <v>Ultra Short</v>
      </c>
      <c r="O836" s="11" t="str">
        <f t="shared" si="20"/>
        <v>Mid-Range</v>
      </c>
      <c r="P836" s="11" t="str">
        <f t="shared" si="21"/>
        <v>Medium</v>
      </c>
      <c r="Q836" s="11" t="str">
        <f t="shared" si="22"/>
        <v>Hot</v>
      </c>
      <c r="R836" s="11">
        <f t="shared" si="23"/>
        <v>0</v>
      </c>
    </row>
    <row r="837" spans="1:18" ht="13">
      <c r="A837" s="11" t="s">
        <v>8067</v>
      </c>
      <c r="B837" s="12">
        <v>1.9810000000000001</v>
      </c>
      <c r="C837" s="12">
        <v>1.1659999999999999</v>
      </c>
      <c r="D837" s="12">
        <v>2.8820000000000001</v>
      </c>
      <c r="E837" s="12">
        <v>4.2200000000000001E-2</v>
      </c>
      <c r="F837" s="13">
        <v>1632</v>
      </c>
      <c r="G837" s="14" t="s">
        <v>12165</v>
      </c>
      <c r="H837" s="14">
        <v>2006</v>
      </c>
      <c r="I837" s="12">
        <v>202.21690000000001</v>
      </c>
      <c r="J837" s="12">
        <v>1.21</v>
      </c>
      <c r="K837" s="14">
        <v>6196</v>
      </c>
      <c r="L837" s="14" t="s">
        <v>12360</v>
      </c>
      <c r="M837" s="11" t="str">
        <f t="shared" si="18"/>
        <v>Giant</v>
      </c>
      <c r="N837" s="11" t="str">
        <f t="shared" si="19"/>
        <v>Ultra Short</v>
      </c>
      <c r="O837" s="11" t="str">
        <f t="shared" si="20"/>
        <v>Mid-Range</v>
      </c>
      <c r="P837" s="11" t="str">
        <f t="shared" si="21"/>
        <v>Medium</v>
      </c>
      <c r="Q837" s="11" t="str">
        <f t="shared" si="22"/>
        <v>Hot</v>
      </c>
      <c r="R837" s="11">
        <f t="shared" si="23"/>
        <v>0</v>
      </c>
    </row>
    <row r="838" spans="1:18" ht="13">
      <c r="A838" s="11" t="s">
        <v>8070</v>
      </c>
      <c r="B838" s="12">
        <v>1.9810000000000001</v>
      </c>
      <c r="C838" s="12">
        <v>1.1659999999999999</v>
      </c>
      <c r="D838" s="12">
        <v>5.516</v>
      </c>
      <c r="E838" s="12">
        <v>6.5100000000000005E-2</v>
      </c>
      <c r="F838" s="13">
        <v>1314</v>
      </c>
      <c r="G838" s="14" t="s">
        <v>12165</v>
      </c>
      <c r="H838" s="14">
        <v>2006</v>
      </c>
      <c r="I838" s="12">
        <v>202.21690000000001</v>
      </c>
      <c r="J838" s="12">
        <v>1.21</v>
      </c>
      <c r="K838" s="14">
        <v>6196</v>
      </c>
      <c r="L838" s="14" t="s">
        <v>12360</v>
      </c>
      <c r="M838" s="11" t="str">
        <f t="shared" si="18"/>
        <v>Giant</v>
      </c>
      <c r="N838" s="11" t="str">
        <f t="shared" si="19"/>
        <v>Ultra Short</v>
      </c>
      <c r="O838" s="11" t="str">
        <f t="shared" si="20"/>
        <v>Mid-Range</v>
      </c>
      <c r="P838" s="11" t="str">
        <f t="shared" si="21"/>
        <v>Medium</v>
      </c>
      <c r="Q838" s="11" t="str">
        <f t="shared" si="22"/>
        <v>Hot</v>
      </c>
      <c r="R838" s="11">
        <f t="shared" si="23"/>
        <v>0</v>
      </c>
    </row>
    <row r="839" spans="1:18" ht="13">
      <c r="A839" s="11" t="s">
        <v>864</v>
      </c>
      <c r="B839" s="12">
        <v>1.26E-2</v>
      </c>
      <c r="C839" s="12">
        <v>1.1659999999999999</v>
      </c>
      <c r="D839" s="12">
        <v>5.63</v>
      </c>
      <c r="E839" s="12">
        <v>5.6000000000000001E-2</v>
      </c>
      <c r="F839" s="13">
        <v>1442</v>
      </c>
      <c r="G839" s="14" t="s">
        <v>12165</v>
      </c>
      <c r="H839" s="14">
        <v>2006</v>
      </c>
      <c r="I839" s="12">
        <v>71.430000000000007</v>
      </c>
      <c r="J839" s="12">
        <v>0.67</v>
      </c>
      <c r="K839" s="14">
        <v>5205</v>
      </c>
      <c r="L839" s="14" t="s">
        <v>12362</v>
      </c>
      <c r="M839" s="11" t="str">
        <f t="shared" si="18"/>
        <v>Small</v>
      </c>
      <c r="N839" s="11" t="str">
        <f t="shared" si="19"/>
        <v>Ultra Short</v>
      </c>
      <c r="O839" s="11" t="str">
        <f t="shared" si="20"/>
        <v>Nearby</v>
      </c>
      <c r="P839" s="11" t="str">
        <f t="shared" si="21"/>
        <v>Medium</v>
      </c>
      <c r="Q839" s="11" t="str">
        <f t="shared" si="22"/>
        <v>Sun-like</v>
      </c>
      <c r="R839" s="11">
        <f t="shared" si="23"/>
        <v>0</v>
      </c>
    </row>
    <row r="840" spans="1:18" ht="13">
      <c r="A840" s="11" t="s">
        <v>869</v>
      </c>
      <c r="B840" s="12">
        <v>1.9800000000000002E-2</v>
      </c>
      <c r="C840" s="12">
        <v>1.1659999999999999</v>
      </c>
      <c r="D840" s="12">
        <v>14.03</v>
      </c>
      <c r="E840" s="12">
        <v>0.10299999999999999</v>
      </c>
      <c r="F840" s="13">
        <v>1442</v>
      </c>
      <c r="G840" s="14" t="s">
        <v>12165</v>
      </c>
      <c r="H840" s="14">
        <v>2006</v>
      </c>
      <c r="I840" s="12">
        <v>71.430000000000007</v>
      </c>
      <c r="J840" s="12">
        <v>0.67</v>
      </c>
      <c r="K840" s="14">
        <v>5205</v>
      </c>
      <c r="L840" s="14" t="s">
        <v>12362</v>
      </c>
      <c r="M840" s="11" t="str">
        <f t="shared" si="18"/>
        <v>Small</v>
      </c>
      <c r="N840" s="11" t="str">
        <f t="shared" si="19"/>
        <v>Short</v>
      </c>
      <c r="O840" s="11" t="str">
        <f t="shared" si="20"/>
        <v>Nearby</v>
      </c>
      <c r="P840" s="11" t="str">
        <f t="shared" si="21"/>
        <v>Medium</v>
      </c>
      <c r="Q840" s="11" t="str">
        <f t="shared" si="22"/>
        <v>Sun-like</v>
      </c>
      <c r="R840" s="11">
        <f t="shared" si="23"/>
        <v>0</v>
      </c>
    </row>
    <row r="841" spans="1:18" ht="13">
      <c r="A841" s="11" t="s">
        <v>871</v>
      </c>
      <c r="B841" s="12">
        <v>1.26E-2</v>
      </c>
      <c r="C841" s="12">
        <v>1.1659999999999999</v>
      </c>
      <c r="D841" s="12">
        <v>33.909999999999997</v>
      </c>
      <c r="E841" s="12">
        <v>0.185</v>
      </c>
      <c r="F841" s="13">
        <v>1442</v>
      </c>
      <c r="G841" s="14" t="s">
        <v>12165</v>
      </c>
      <c r="H841" s="14">
        <v>2006</v>
      </c>
      <c r="I841" s="12">
        <v>71.430000000000007</v>
      </c>
      <c r="J841" s="12">
        <v>0.67</v>
      </c>
      <c r="K841" s="14">
        <v>5205</v>
      </c>
      <c r="L841" s="14" t="s">
        <v>12362</v>
      </c>
      <c r="M841" s="11" t="str">
        <f t="shared" si="18"/>
        <v>Small</v>
      </c>
      <c r="N841" s="11" t="str">
        <f t="shared" si="19"/>
        <v>Short</v>
      </c>
      <c r="O841" s="11" t="str">
        <f t="shared" si="20"/>
        <v>Nearby</v>
      </c>
      <c r="P841" s="11" t="str">
        <f t="shared" si="21"/>
        <v>Medium</v>
      </c>
      <c r="Q841" s="11" t="str">
        <f t="shared" si="22"/>
        <v>Sun-like</v>
      </c>
      <c r="R841" s="11">
        <f t="shared" si="23"/>
        <v>0</v>
      </c>
    </row>
    <row r="842" spans="1:18" ht="13">
      <c r="A842" s="11" t="s">
        <v>7332</v>
      </c>
      <c r="B842" s="12">
        <v>2.7E-2</v>
      </c>
      <c r="C842" s="12">
        <v>1.1659999999999999</v>
      </c>
      <c r="D842" s="12">
        <v>3.2498</v>
      </c>
      <c r="E842" s="12">
        <v>4.1000000000000002E-2</v>
      </c>
      <c r="F842" s="13">
        <v>1442</v>
      </c>
      <c r="G842" s="14" t="s">
        <v>12165</v>
      </c>
      <c r="H842" s="14">
        <v>2006</v>
      </c>
      <c r="I842" s="12">
        <v>75.930000000000007</v>
      </c>
      <c r="J842" s="12">
        <v>0.87</v>
      </c>
      <c r="K842" s="14">
        <v>5576</v>
      </c>
      <c r="L842" s="14" t="s">
        <v>12168</v>
      </c>
      <c r="M842" s="11" t="str">
        <f t="shared" si="18"/>
        <v>Small</v>
      </c>
      <c r="N842" s="11" t="str">
        <f t="shared" si="19"/>
        <v>Ultra Short</v>
      </c>
      <c r="O842" s="11" t="str">
        <f t="shared" si="20"/>
        <v>Nearby</v>
      </c>
      <c r="P842" s="11" t="str">
        <f t="shared" si="21"/>
        <v>Medium</v>
      </c>
      <c r="Q842" s="11" t="str">
        <f t="shared" si="22"/>
        <v>Sun-like</v>
      </c>
      <c r="R842" s="11">
        <f t="shared" si="23"/>
        <v>0</v>
      </c>
    </row>
    <row r="843" spans="1:18" ht="13">
      <c r="A843" s="11" t="s">
        <v>1204</v>
      </c>
      <c r="B843" s="12">
        <v>1.0999999999999999E-2</v>
      </c>
      <c r="C843" s="12">
        <v>1.1659999999999999</v>
      </c>
      <c r="D843" s="12">
        <v>34.619999999999997</v>
      </c>
      <c r="E843" s="12">
        <v>0.18859999999999999</v>
      </c>
      <c r="F843" s="13">
        <v>1442</v>
      </c>
      <c r="G843" s="14" t="s">
        <v>12165</v>
      </c>
      <c r="H843" s="14">
        <v>2006</v>
      </c>
      <c r="I843" s="12">
        <v>41.8</v>
      </c>
      <c r="J843" s="12">
        <v>0.77</v>
      </c>
      <c r="K843" s="14">
        <v>4956</v>
      </c>
      <c r="L843" s="14" t="s">
        <v>12168</v>
      </c>
      <c r="M843" s="11" t="str">
        <f t="shared" si="18"/>
        <v>Small</v>
      </c>
      <c r="N843" s="11" t="str">
        <f t="shared" si="19"/>
        <v>Short</v>
      </c>
      <c r="O843" s="11" t="str">
        <f t="shared" si="20"/>
        <v>Nearby</v>
      </c>
      <c r="P843" s="11" t="str">
        <f t="shared" si="21"/>
        <v>Medium</v>
      </c>
      <c r="Q843" s="11" t="str">
        <f t="shared" si="22"/>
        <v>Sun-like</v>
      </c>
      <c r="R843" s="11">
        <f t="shared" si="23"/>
        <v>0</v>
      </c>
    </row>
    <row r="844" spans="1:18" ht="13">
      <c r="A844" s="11" t="s">
        <v>1208</v>
      </c>
      <c r="B844" s="12">
        <v>1.6400000000000001E-2</v>
      </c>
      <c r="C844" s="12">
        <v>1.1659999999999999</v>
      </c>
      <c r="D844" s="12">
        <v>51.76</v>
      </c>
      <c r="E844" s="12">
        <v>0.247</v>
      </c>
      <c r="F844" s="13">
        <v>1442</v>
      </c>
      <c r="G844" s="14" t="s">
        <v>12165</v>
      </c>
      <c r="H844" s="14">
        <v>2006</v>
      </c>
      <c r="I844" s="12">
        <v>41.8</v>
      </c>
      <c r="J844" s="12">
        <v>0.77</v>
      </c>
      <c r="K844" s="14">
        <v>4956</v>
      </c>
      <c r="L844" s="14" t="s">
        <v>12168</v>
      </c>
      <c r="M844" s="11" t="str">
        <f t="shared" si="18"/>
        <v>Small</v>
      </c>
      <c r="N844" s="11" t="str">
        <f t="shared" si="19"/>
        <v>Short</v>
      </c>
      <c r="O844" s="11" t="str">
        <f t="shared" si="20"/>
        <v>Nearby</v>
      </c>
      <c r="P844" s="11" t="str">
        <f t="shared" si="21"/>
        <v>Medium</v>
      </c>
      <c r="Q844" s="11" t="str">
        <f t="shared" si="22"/>
        <v>Sun-like</v>
      </c>
      <c r="R844" s="11">
        <f t="shared" si="23"/>
        <v>0</v>
      </c>
    </row>
    <row r="845" spans="1:18" ht="13">
      <c r="A845" s="11" t="s">
        <v>1209</v>
      </c>
      <c r="B845" s="12">
        <v>2.23E-2</v>
      </c>
      <c r="C845" s="12">
        <v>1.1659999999999999</v>
      </c>
      <c r="D845" s="12">
        <v>197.8</v>
      </c>
      <c r="E845" s="12">
        <v>0.6</v>
      </c>
      <c r="F845" s="13">
        <v>1442</v>
      </c>
      <c r="G845" s="14" t="s">
        <v>12165</v>
      </c>
      <c r="H845" s="14">
        <v>2006</v>
      </c>
      <c r="I845" s="12">
        <v>41.8</v>
      </c>
      <c r="J845" s="12">
        <v>0.77</v>
      </c>
      <c r="K845" s="14">
        <v>4956</v>
      </c>
      <c r="L845" s="14" t="s">
        <v>12168</v>
      </c>
      <c r="M845" s="11" t="str">
        <f t="shared" si="18"/>
        <v>Small</v>
      </c>
      <c r="N845" s="11" t="str">
        <f t="shared" si="19"/>
        <v>Long</v>
      </c>
      <c r="O845" s="11" t="str">
        <f t="shared" si="20"/>
        <v>Nearby</v>
      </c>
      <c r="P845" s="11" t="str">
        <f t="shared" si="21"/>
        <v>Medium</v>
      </c>
      <c r="Q845" s="11" t="str">
        <f t="shared" si="22"/>
        <v>Sun-like</v>
      </c>
      <c r="R845" s="11">
        <f t="shared" si="23"/>
        <v>0</v>
      </c>
    </row>
    <row r="846" spans="1:18" ht="13">
      <c r="A846" s="11" t="s">
        <v>4947</v>
      </c>
      <c r="B846" s="12">
        <v>2.7</v>
      </c>
      <c r="C846" s="12">
        <v>1.1659999999999999</v>
      </c>
      <c r="D846" s="12">
        <v>578.6</v>
      </c>
      <c r="E846" s="12">
        <v>1.4</v>
      </c>
      <c r="F846" s="13">
        <v>1442</v>
      </c>
      <c r="G846" s="14" t="s">
        <v>12165</v>
      </c>
      <c r="H846" s="14">
        <v>2006</v>
      </c>
      <c r="I846" s="12">
        <v>385</v>
      </c>
      <c r="J846" s="12">
        <v>2</v>
      </c>
      <c r="K846" s="14">
        <v>4869</v>
      </c>
      <c r="L846" s="14" t="s">
        <v>12168</v>
      </c>
      <c r="M846" s="11" t="str">
        <f t="shared" si="18"/>
        <v>Giant</v>
      </c>
      <c r="N846" s="11" t="str">
        <f t="shared" si="19"/>
        <v>Long</v>
      </c>
      <c r="O846" s="11" t="str">
        <f t="shared" si="20"/>
        <v>Mid-Range</v>
      </c>
      <c r="P846" s="11" t="str">
        <f t="shared" si="21"/>
        <v>Medium</v>
      </c>
      <c r="Q846" s="11" t="str">
        <f t="shared" si="22"/>
        <v>Sun-like</v>
      </c>
      <c r="R846" s="11">
        <f t="shared" si="23"/>
        <v>0</v>
      </c>
    </row>
    <row r="847" spans="1:18" ht="13">
      <c r="A847" s="11" t="s">
        <v>4948</v>
      </c>
      <c r="B847" s="12">
        <v>1.6</v>
      </c>
      <c r="C847" s="12">
        <v>1.1659999999999999</v>
      </c>
      <c r="D847" s="12">
        <v>857.5</v>
      </c>
      <c r="E847" s="12">
        <v>1.67</v>
      </c>
      <c r="F847" s="13">
        <v>1442</v>
      </c>
      <c r="G847" s="14" t="s">
        <v>12165</v>
      </c>
      <c r="H847" s="14">
        <v>2006</v>
      </c>
      <c r="I847" s="12">
        <v>121</v>
      </c>
      <c r="J847" s="12">
        <v>0.83</v>
      </c>
      <c r="K847" s="14">
        <v>5405</v>
      </c>
      <c r="L847" s="14" t="s">
        <v>12168</v>
      </c>
      <c r="M847" s="11" t="str">
        <f t="shared" si="18"/>
        <v>Giant</v>
      </c>
      <c r="N847" s="11" t="str">
        <f t="shared" si="19"/>
        <v>Long</v>
      </c>
      <c r="O847" s="11" t="str">
        <f t="shared" si="20"/>
        <v>Mid-Range</v>
      </c>
      <c r="P847" s="11" t="str">
        <f t="shared" si="21"/>
        <v>Medium</v>
      </c>
      <c r="Q847" s="11" t="str">
        <f t="shared" si="22"/>
        <v>Sun-like</v>
      </c>
      <c r="R847" s="11">
        <f t="shared" si="23"/>
        <v>0</v>
      </c>
    </row>
    <row r="848" spans="1:18" ht="13">
      <c r="A848" s="11" t="s">
        <v>1699</v>
      </c>
      <c r="B848" s="12">
        <v>2.17</v>
      </c>
      <c r="C848" s="12">
        <v>1.1659999999999999</v>
      </c>
      <c r="D848" s="12">
        <v>6700</v>
      </c>
      <c r="E848" s="12">
        <v>6.95</v>
      </c>
      <c r="F848" s="13">
        <v>1442</v>
      </c>
      <c r="G848" s="14" t="s">
        <v>12165</v>
      </c>
      <c r="H848" s="14">
        <v>2006</v>
      </c>
      <c r="I848" s="12">
        <v>253.8</v>
      </c>
      <c r="J848" s="12">
        <v>1.1299999999999999</v>
      </c>
      <c r="K848" s="14">
        <v>5702</v>
      </c>
      <c r="L848" s="14" t="s">
        <v>12168</v>
      </c>
      <c r="M848" s="11" t="str">
        <f t="shared" si="18"/>
        <v>Giant</v>
      </c>
      <c r="N848" s="11" t="str">
        <f t="shared" si="19"/>
        <v>Long</v>
      </c>
      <c r="O848" s="11" t="str">
        <f t="shared" si="20"/>
        <v>Mid-Range</v>
      </c>
      <c r="P848" s="11" t="str">
        <f t="shared" si="21"/>
        <v>Medium</v>
      </c>
      <c r="Q848" s="11" t="str">
        <f t="shared" si="22"/>
        <v>Sun-like</v>
      </c>
      <c r="R848" s="11">
        <f t="shared" si="23"/>
        <v>0</v>
      </c>
    </row>
    <row r="849" spans="1:18" ht="13">
      <c r="A849" s="11" t="s">
        <v>12363</v>
      </c>
      <c r="B849" s="12">
        <v>4.5310000000000003E-2</v>
      </c>
      <c r="C849" s="12">
        <v>1.1659999999999999</v>
      </c>
      <c r="D849" s="12">
        <v>149.61000000000001</v>
      </c>
      <c r="E849" s="12">
        <v>0.55400000000000005</v>
      </c>
      <c r="F849" s="13">
        <v>337</v>
      </c>
      <c r="G849" s="14" t="s">
        <v>12165</v>
      </c>
      <c r="H849" s="14">
        <v>2006</v>
      </c>
      <c r="I849" s="12">
        <v>77</v>
      </c>
      <c r="J849" s="12">
        <v>1.01</v>
      </c>
      <c r="K849" s="14">
        <v>5727</v>
      </c>
      <c r="L849" s="14" t="s">
        <v>12168</v>
      </c>
      <c r="M849" s="11" t="str">
        <f t="shared" si="18"/>
        <v>Small</v>
      </c>
      <c r="N849" s="11" t="str">
        <f t="shared" si="19"/>
        <v>Long</v>
      </c>
      <c r="O849" s="11" t="str">
        <f t="shared" si="20"/>
        <v>Nearby</v>
      </c>
      <c r="P849" s="11" t="str">
        <f t="shared" si="21"/>
        <v>Medium</v>
      </c>
      <c r="Q849" s="11" t="str">
        <f t="shared" si="22"/>
        <v>Sun-like</v>
      </c>
      <c r="R849" s="11">
        <f t="shared" si="23"/>
        <v>0</v>
      </c>
    </row>
    <row r="850" spans="1:18" ht="13">
      <c r="A850" s="11" t="s">
        <v>8081</v>
      </c>
      <c r="B850" s="12">
        <v>2.58</v>
      </c>
      <c r="C850" s="12">
        <v>1.1659999999999999</v>
      </c>
      <c r="D850" s="12">
        <v>6.6731999999999996</v>
      </c>
      <c r="E850" s="12">
        <v>6.6199999999999995E-2</v>
      </c>
      <c r="F850" s="13">
        <v>854</v>
      </c>
      <c r="G850" s="14" t="s">
        <v>12165</v>
      </c>
      <c r="H850" s="14">
        <v>2006</v>
      </c>
      <c r="I850" s="12">
        <v>159.4905</v>
      </c>
      <c r="J850" s="12">
        <v>0.87</v>
      </c>
      <c r="K850" s="14">
        <v>5138</v>
      </c>
      <c r="L850" s="14" t="s">
        <v>12364</v>
      </c>
      <c r="M850" s="11" t="str">
        <f t="shared" si="18"/>
        <v>Giant</v>
      </c>
      <c r="N850" s="11" t="str">
        <f t="shared" si="19"/>
        <v>Ultra Short</v>
      </c>
      <c r="O850" s="11" t="str">
        <f t="shared" si="20"/>
        <v>Mid-Range</v>
      </c>
      <c r="P850" s="11" t="str">
        <f t="shared" si="21"/>
        <v>Medium</v>
      </c>
      <c r="Q850" s="11" t="str">
        <f t="shared" si="22"/>
        <v>Sun-like</v>
      </c>
      <c r="R850" s="11">
        <f t="shared" si="23"/>
        <v>0</v>
      </c>
    </row>
    <row r="851" spans="1:18" ht="13">
      <c r="A851" s="11" t="s">
        <v>203</v>
      </c>
      <c r="B851" s="12">
        <v>8.7899999999999991</v>
      </c>
      <c r="C851" s="12">
        <v>1.1659999999999999</v>
      </c>
      <c r="D851" s="12">
        <v>533</v>
      </c>
      <c r="E851" s="12">
        <v>1.36</v>
      </c>
      <c r="F851" s="13">
        <v>1442</v>
      </c>
      <c r="G851" s="14" t="s">
        <v>12165</v>
      </c>
      <c r="H851" s="14">
        <v>2006</v>
      </c>
      <c r="I851" s="12">
        <v>438</v>
      </c>
      <c r="J851" s="12">
        <v>1.86</v>
      </c>
      <c r="K851" s="14">
        <v>4374</v>
      </c>
      <c r="L851" s="14" t="s">
        <v>12168</v>
      </c>
      <c r="M851" s="11" t="str">
        <f t="shared" si="18"/>
        <v>Giant</v>
      </c>
      <c r="N851" s="11" t="str">
        <f t="shared" si="19"/>
        <v>Long</v>
      </c>
      <c r="O851" s="11" t="str">
        <f t="shared" si="20"/>
        <v>Mid-Range</v>
      </c>
      <c r="P851" s="11" t="str">
        <f t="shared" si="21"/>
        <v>Medium</v>
      </c>
      <c r="Q851" s="11" t="str">
        <f t="shared" si="22"/>
        <v>Sun-like</v>
      </c>
      <c r="R851" s="11">
        <f t="shared" si="23"/>
        <v>0</v>
      </c>
    </row>
    <row r="852" spans="1:18" ht="13">
      <c r="A852" s="11" t="s">
        <v>630</v>
      </c>
      <c r="B852" s="12">
        <v>0.6</v>
      </c>
      <c r="C852" s="12">
        <v>1.1659999999999999</v>
      </c>
      <c r="D852" s="12">
        <v>327.8</v>
      </c>
      <c r="E852" s="12">
        <v>0.92</v>
      </c>
      <c r="F852" s="13">
        <v>1442</v>
      </c>
      <c r="G852" s="14" t="s">
        <v>12165</v>
      </c>
      <c r="H852" s="14">
        <v>2006</v>
      </c>
      <c r="I852" s="12">
        <v>183.63</v>
      </c>
      <c r="J852" s="12">
        <v>0.96</v>
      </c>
      <c r="K852" s="14">
        <v>5508</v>
      </c>
      <c r="L852" s="14" t="s">
        <v>631</v>
      </c>
      <c r="M852" s="11" t="str">
        <f t="shared" si="18"/>
        <v>Medium</v>
      </c>
      <c r="N852" s="11" t="str">
        <f t="shared" si="19"/>
        <v>Long</v>
      </c>
      <c r="O852" s="11" t="str">
        <f t="shared" si="20"/>
        <v>Mid-Range</v>
      </c>
      <c r="P852" s="11" t="str">
        <f t="shared" si="21"/>
        <v>Medium</v>
      </c>
      <c r="Q852" s="11" t="str">
        <f t="shared" si="22"/>
        <v>Sun-like</v>
      </c>
      <c r="R852" s="11">
        <f t="shared" si="23"/>
        <v>0</v>
      </c>
    </row>
    <row r="853" spans="1:18" ht="13">
      <c r="A853" s="11" t="s">
        <v>632</v>
      </c>
      <c r="B853" s="12">
        <v>0.57999999999999996</v>
      </c>
      <c r="C853" s="12">
        <v>1.1659999999999999</v>
      </c>
      <c r="D853" s="12">
        <v>472.3</v>
      </c>
      <c r="E853" s="12">
        <v>1.19</v>
      </c>
      <c r="F853" s="13">
        <v>1442</v>
      </c>
      <c r="G853" s="14" t="s">
        <v>12165</v>
      </c>
      <c r="H853" s="14">
        <v>2006</v>
      </c>
      <c r="I853" s="12">
        <v>164.39</v>
      </c>
      <c r="J853" s="12">
        <v>1</v>
      </c>
      <c r="K853" s="14">
        <v>5752</v>
      </c>
      <c r="L853" s="14" t="s">
        <v>12168</v>
      </c>
      <c r="M853" s="11" t="str">
        <f t="shared" si="18"/>
        <v>Medium</v>
      </c>
      <c r="N853" s="11" t="str">
        <f t="shared" si="19"/>
        <v>Long</v>
      </c>
      <c r="O853" s="11" t="str">
        <f t="shared" si="20"/>
        <v>Mid-Range</v>
      </c>
      <c r="P853" s="11" t="str">
        <f t="shared" si="21"/>
        <v>Medium</v>
      </c>
      <c r="Q853" s="11" t="str">
        <f t="shared" si="22"/>
        <v>Sun-like</v>
      </c>
      <c r="R853" s="11">
        <f t="shared" si="23"/>
        <v>0</v>
      </c>
    </row>
    <row r="854" spans="1:18" ht="13">
      <c r="A854" s="11" t="s">
        <v>873</v>
      </c>
      <c r="B854" s="12">
        <v>3.8399999999999997E-2</v>
      </c>
      <c r="C854" s="12">
        <v>1.1659999999999999</v>
      </c>
      <c r="D854" s="12">
        <v>5.8853999999999997</v>
      </c>
      <c r="E854" s="12">
        <v>6.4399999999999999E-2</v>
      </c>
      <c r="F854" s="13">
        <v>1442</v>
      </c>
      <c r="G854" s="14" t="s">
        <v>12165</v>
      </c>
      <c r="H854" s="14">
        <v>2006</v>
      </c>
      <c r="I854" s="12">
        <v>71.36</v>
      </c>
      <c r="J854" s="12">
        <v>1.03</v>
      </c>
      <c r="K854" s="14">
        <v>5869</v>
      </c>
      <c r="L854" s="14" t="s">
        <v>12365</v>
      </c>
      <c r="M854" s="11" t="str">
        <f t="shared" si="18"/>
        <v>Small</v>
      </c>
      <c r="N854" s="11" t="str">
        <f t="shared" si="19"/>
        <v>Ultra Short</v>
      </c>
      <c r="O854" s="11" t="str">
        <f t="shared" si="20"/>
        <v>Nearby</v>
      </c>
      <c r="P854" s="11" t="str">
        <f t="shared" si="21"/>
        <v>Medium</v>
      </c>
      <c r="Q854" s="11" t="str">
        <f t="shared" si="22"/>
        <v>Sun-like</v>
      </c>
      <c r="R854" s="11">
        <f t="shared" si="23"/>
        <v>0</v>
      </c>
    </row>
    <row r="855" spans="1:18" ht="13">
      <c r="A855" s="11" t="s">
        <v>4949</v>
      </c>
      <c r="B855" s="12">
        <v>2.7699999999999999E-2</v>
      </c>
      <c r="C855" s="12">
        <v>1.1659999999999999</v>
      </c>
      <c r="D855" s="12">
        <v>13.135400000000001</v>
      </c>
      <c r="E855" s="12">
        <v>0.11</v>
      </c>
      <c r="F855" s="13">
        <v>1442</v>
      </c>
      <c r="G855" s="14" t="s">
        <v>12165</v>
      </c>
      <c r="H855" s="14">
        <v>2006</v>
      </c>
      <c r="I855" s="12">
        <v>71.36</v>
      </c>
      <c r="J855" s="12">
        <v>1.03</v>
      </c>
      <c r="K855" s="14">
        <v>5869</v>
      </c>
      <c r="L855" s="14" t="s">
        <v>12168</v>
      </c>
      <c r="M855" s="11" t="str">
        <f t="shared" si="18"/>
        <v>Small</v>
      </c>
      <c r="N855" s="11" t="str">
        <f t="shared" si="19"/>
        <v>Short</v>
      </c>
      <c r="O855" s="11" t="str">
        <f t="shared" si="20"/>
        <v>Nearby</v>
      </c>
      <c r="P855" s="11" t="str">
        <f t="shared" si="21"/>
        <v>Medium</v>
      </c>
      <c r="Q855" s="11" t="str">
        <f t="shared" si="22"/>
        <v>Sun-like</v>
      </c>
      <c r="R855" s="11">
        <f t="shared" si="23"/>
        <v>0</v>
      </c>
    </row>
    <row r="856" spans="1:18" ht="13">
      <c r="A856" s="11" t="s">
        <v>1192</v>
      </c>
      <c r="B856" s="12">
        <v>2.37</v>
      </c>
      <c r="C856" s="12">
        <v>1.1659999999999999</v>
      </c>
      <c r="D856" s="12">
        <v>360.2</v>
      </c>
      <c r="E856" s="12">
        <v>1.19</v>
      </c>
      <c r="F856" s="13">
        <v>1442</v>
      </c>
      <c r="G856" s="14" t="s">
        <v>12165</v>
      </c>
      <c r="H856" s="14">
        <v>2006</v>
      </c>
      <c r="I856" s="12">
        <v>184</v>
      </c>
      <c r="J856" s="12">
        <v>1.74</v>
      </c>
      <c r="K856" s="14">
        <v>4959</v>
      </c>
      <c r="L856" s="14" t="s">
        <v>12168</v>
      </c>
      <c r="M856" s="11" t="str">
        <f t="shared" si="18"/>
        <v>Giant</v>
      </c>
      <c r="N856" s="11" t="str">
        <f t="shared" si="19"/>
        <v>Long</v>
      </c>
      <c r="O856" s="11" t="str">
        <f t="shared" si="20"/>
        <v>Mid-Range</v>
      </c>
      <c r="P856" s="11" t="str">
        <f t="shared" si="21"/>
        <v>Medium</v>
      </c>
      <c r="Q856" s="11" t="str">
        <f t="shared" si="22"/>
        <v>Sun-like</v>
      </c>
      <c r="R856" s="11">
        <f t="shared" si="23"/>
        <v>0</v>
      </c>
    </row>
    <row r="857" spans="1:18" ht="13">
      <c r="A857" s="11" t="s">
        <v>1193</v>
      </c>
      <c r="B857" s="12">
        <v>2.37</v>
      </c>
      <c r="C857" s="12">
        <v>1.1659999999999999</v>
      </c>
      <c r="D857" s="12">
        <v>2732</v>
      </c>
      <c r="E857" s="12">
        <v>4.5999999999999996</v>
      </c>
      <c r="F857" s="13">
        <v>1442</v>
      </c>
      <c r="G857" s="14" t="s">
        <v>12165</v>
      </c>
      <c r="H857" s="14">
        <v>2006</v>
      </c>
      <c r="I857" s="12">
        <v>184</v>
      </c>
      <c r="J857" s="12">
        <v>1.74</v>
      </c>
      <c r="K857" s="14">
        <v>4959</v>
      </c>
      <c r="L857" s="14" t="s">
        <v>12168</v>
      </c>
      <c r="M857" s="11" t="str">
        <f t="shared" si="18"/>
        <v>Giant</v>
      </c>
      <c r="N857" s="11" t="str">
        <f t="shared" si="19"/>
        <v>Long</v>
      </c>
      <c r="O857" s="11" t="str">
        <f t="shared" si="20"/>
        <v>Mid-Range</v>
      </c>
      <c r="P857" s="11" t="str">
        <f t="shared" si="21"/>
        <v>Medium</v>
      </c>
      <c r="Q857" s="11" t="str">
        <f t="shared" si="22"/>
        <v>Sun-like</v>
      </c>
      <c r="R857" s="11">
        <f t="shared" si="23"/>
        <v>0</v>
      </c>
    </row>
    <row r="858" spans="1:18" ht="13">
      <c r="A858" s="11" t="s">
        <v>3276</v>
      </c>
      <c r="B858" s="12">
        <v>1.75</v>
      </c>
      <c r="C858" s="12">
        <v>1.1659999999999999</v>
      </c>
      <c r="D858" s="12">
        <v>363.3</v>
      </c>
      <c r="E858" s="12">
        <v>1.214</v>
      </c>
      <c r="F858" s="13">
        <v>1442</v>
      </c>
      <c r="G858" s="14" t="s">
        <v>12165</v>
      </c>
      <c r="H858" s="14">
        <v>2006</v>
      </c>
      <c r="I858" s="12">
        <v>260</v>
      </c>
      <c r="J858" s="12">
        <v>1.81</v>
      </c>
      <c r="K858" s="14">
        <v>4866</v>
      </c>
      <c r="L858" s="14" t="s">
        <v>12168</v>
      </c>
      <c r="M858" s="11" t="str">
        <f t="shared" si="18"/>
        <v>Giant</v>
      </c>
      <c r="N858" s="11" t="str">
        <f t="shared" si="19"/>
        <v>Long</v>
      </c>
      <c r="O858" s="11" t="str">
        <f t="shared" si="20"/>
        <v>Mid-Range</v>
      </c>
      <c r="P858" s="11" t="str">
        <f t="shared" si="21"/>
        <v>Medium</v>
      </c>
      <c r="Q858" s="11" t="str">
        <f t="shared" si="22"/>
        <v>Sun-like</v>
      </c>
      <c r="R858" s="11">
        <f t="shared" si="23"/>
        <v>0</v>
      </c>
    </row>
    <row r="859" spans="1:18" ht="13">
      <c r="A859" s="11" t="s">
        <v>3277</v>
      </c>
      <c r="B859" s="12">
        <v>1.86</v>
      </c>
      <c r="C859" s="12">
        <v>1.1659999999999999</v>
      </c>
      <c r="D859" s="12">
        <v>684.7</v>
      </c>
      <c r="E859" s="12">
        <v>1.853</v>
      </c>
      <c r="F859" s="13">
        <v>1442</v>
      </c>
      <c r="G859" s="14" t="s">
        <v>12165</v>
      </c>
      <c r="H859" s="14">
        <v>2006</v>
      </c>
      <c r="I859" s="12">
        <v>260</v>
      </c>
      <c r="J859" s="12">
        <v>1.81</v>
      </c>
      <c r="K859" s="14">
        <v>4866</v>
      </c>
      <c r="L859" s="14" t="s">
        <v>12168</v>
      </c>
      <c r="M859" s="11" t="str">
        <f t="shared" si="18"/>
        <v>Giant</v>
      </c>
      <c r="N859" s="11" t="str">
        <f t="shared" si="19"/>
        <v>Long</v>
      </c>
      <c r="O859" s="11" t="str">
        <f t="shared" si="20"/>
        <v>Mid-Range</v>
      </c>
      <c r="P859" s="11" t="str">
        <f t="shared" si="21"/>
        <v>Medium</v>
      </c>
      <c r="Q859" s="11" t="str">
        <f t="shared" si="22"/>
        <v>Sun-like</v>
      </c>
      <c r="R859" s="11">
        <f t="shared" si="23"/>
        <v>0</v>
      </c>
    </row>
    <row r="860" spans="1:18" ht="13">
      <c r="A860" s="11" t="s">
        <v>5476</v>
      </c>
      <c r="B860" s="12">
        <v>1.615</v>
      </c>
      <c r="C860" s="12">
        <v>1.224</v>
      </c>
      <c r="D860" s="12">
        <v>400.5</v>
      </c>
      <c r="E860" s="12">
        <v>1.167</v>
      </c>
      <c r="F860" s="13">
        <v>1442</v>
      </c>
      <c r="G860" s="14" t="s">
        <v>12165</v>
      </c>
      <c r="H860" s="14">
        <v>2006</v>
      </c>
      <c r="I860" s="12">
        <v>670.1</v>
      </c>
      <c r="J860" s="12">
        <v>1.32</v>
      </c>
      <c r="K860" s="14">
        <v>4802</v>
      </c>
      <c r="L860" s="14" t="s">
        <v>12366</v>
      </c>
      <c r="M860" s="11" t="str">
        <f t="shared" si="18"/>
        <v>Giant</v>
      </c>
      <c r="N860" s="11" t="str">
        <f t="shared" si="19"/>
        <v>Long</v>
      </c>
      <c r="O860" s="11" t="str">
        <f t="shared" si="20"/>
        <v>Far</v>
      </c>
      <c r="P860" s="11" t="str">
        <f t="shared" si="21"/>
        <v>Medium</v>
      </c>
      <c r="Q860" s="11" t="str">
        <f t="shared" si="22"/>
        <v>Sun-like</v>
      </c>
      <c r="R860" s="11">
        <f t="shared" si="23"/>
        <v>0</v>
      </c>
    </row>
    <row r="861" spans="1:18" ht="13">
      <c r="A861" s="11" t="s">
        <v>12367</v>
      </c>
      <c r="B861" s="12">
        <v>4.02E-2</v>
      </c>
      <c r="C861" s="12">
        <v>1.1659999999999999</v>
      </c>
      <c r="D861" s="12">
        <v>14.0726</v>
      </c>
      <c r="E861" s="12">
        <v>0.10589999999999999</v>
      </c>
      <c r="F861" s="13">
        <v>1442</v>
      </c>
      <c r="G861" s="14" t="s">
        <v>12165</v>
      </c>
      <c r="H861" s="14">
        <v>2006</v>
      </c>
      <c r="I861" s="12">
        <v>113.6</v>
      </c>
      <c r="J861" s="12">
        <v>0.8</v>
      </c>
      <c r="K861" s="14">
        <v>5358</v>
      </c>
      <c r="L861" s="14" t="s">
        <v>12283</v>
      </c>
      <c r="M861" s="11" t="str">
        <f t="shared" si="18"/>
        <v>Small</v>
      </c>
      <c r="N861" s="11" t="str">
        <f t="shared" si="19"/>
        <v>Short</v>
      </c>
      <c r="O861" s="11" t="str">
        <f t="shared" si="20"/>
        <v>Mid-Range</v>
      </c>
      <c r="P861" s="11" t="str">
        <f t="shared" si="21"/>
        <v>Medium</v>
      </c>
      <c r="Q861" s="11" t="str">
        <f t="shared" si="22"/>
        <v>Sun-like</v>
      </c>
      <c r="R861" s="11">
        <f t="shared" si="23"/>
        <v>0</v>
      </c>
    </row>
    <row r="862" spans="1:18" ht="13">
      <c r="A862" s="11" t="s">
        <v>12368</v>
      </c>
      <c r="B862" s="12">
        <v>4.4999999999999998E-2</v>
      </c>
      <c r="C862" s="12">
        <v>1.1659999999999999</v>
      </c>
      <c r="D862" s="12">
        <v>95.944599999999994</v>
      </c>
      <c r="E862" s="12">
        <v>0.38090000000000002</v>
      </c>
      <c r="F862" s="13">
        <v>1442</v>
      </c>
      <c r="G862" s="14" t="s">
        <v>12165</v>
      </c>
      <c r="H862" s="14">
        <v>2006</v>
      </c>
      <c r="I862" s="12">
        <v>113.6</v>
      </c>
      <c r="J862" s="12">
        <v>0.8</v>
      </c>
      <c r="K862" s="14">
        <v>5358</v>
      </c>
      <c r="L862" s="14" t="s">
        <v>12283</v>
      </c>
      <c r="M862" s="11" t="str">
        <f t="shared" si="18"/>
        <v>Small</v>
      </c>
      <c r="N862" s="11" t="str">
        <f t="shared" si="19"/>
        <v>Short</v>
      </c>
      <c r="O862" s="11" t="str">
        <f t="shared" si="20"/>
        <v>Mid-Range</v>
      </c>
      <c r="P862" s="11" t="str">
        <f t="shared" si="21"/>
        <v>Medium</v>
      </c>
      <c r="Q862" s="11" t="str">
        <f t="shared" si="22"/>
        <v>Sun-like</v>
      </c>
      <c r="R862" s="11">
        <f t="shared" si="23"/>
        <v>0</v>
      </c>
    </row>
    <row r="863" spans="1:18" ht="13">
      <c r="A863" s="11" t="s">
        <v>9604</v>
      </c>
      <c r="B863" s="12">
        <v>2.4500000000000001E-2</v>
      </c>
      <c r="C863" s="12">
        <v>0.219</v>
      </c>
      <c r="D863" s="12">
        <v>14.339155999999999</v>
      </c>
      <c r="E863" s="12">
        <v>0.1202</v>
      </c>
      <c r="F863" s="13">
        <v>943</v>
      </c>
      <c r="G863" s="14" t="s">
        <v>12173</v>
      </c>
      <c r="H863" s="14">
        <v>2006</v>
      </c>
      <c r="I863" s="12">
        <v>183.1</v>
      </c>
      <c r="J863" s="12">
        <v>1.1259999999999999</v>
      </c>
      <c r="K863" s="14">
        <v>6203</v>
      </c>
      <c r="L863" s="14" t="s">
        <v>12369</v>
      </c>
      <c r="M863" s="11" t="str">
        <f t="shared" si="18"/>
        <v>Small</v>
      </c>
      <c r="N863" s="11" t="str">
        <f t="shared" si="19"/>
        <v>Short</v>
      </c>
      <c r="O863" s="11" t="str">
        <f t="shared" si="20"/>
        <v>Mid-Range</v>
      </c>
      <c r="P863" s="11" t="str">
        <f t="shared" si="21"/>
        <v>Small</v>
      </c>
      <c r="Q863" s="11" t="str">
        <f t="shared" si="22"/>
        <v>Hot</v>
      </c>
      <c r="R863" s="11">
        <f t="shared" si="23"/>
        <v>0</v>
      </c>
    </row>
    <row r="864" spans="1:18" ht="13">
      <c r="A864" s="11" t="s">
        <v>9613</v>
      </c>
      <c r="B864" s="12">
        <v>5.79E-2</v>
      </c>
      <c r="C864" s="12">
        <v>1.1659999999999999</v>
      </c>
      <c r="D864" s="12">
        <v>0.24160000000000001</v>
      </c>
      <c r="E864" s="12">
        <v>0.1202</v>
      </c>
      <c r="F864" s="13">
        <v>943</v>
      </c>
      <c r="G864" s="14" t="s">
        <v>12165</v>
      </c>
      <c r="H864" s="14">
        <v>2006</v>
      </c>
      <c r="I864" s="12">
        <v>183.1</v>
      </c>
      <c r="J864" s="12">
        <v>1.1259999999999999</v>
      </c>
      <c r="K864" s="14">
        <v>6203</v>
      </c>
      <c r="L864" s="14" t="s">
        <v>12369</v>
      </c>
      <c r="M864" s="11" t="str">
        <f t="shared" si="18"/>
        <v>Small</v>
      </c>
      <c r="N864" s="11" t="str">
        <f t="shared" si="19"/>
        <v>Ultra Short</v>
      </c>
      <c r="O864" s="11" t="str">
        <f t="shared" si="20"/>
        <v>Mid-Range</v>
      </c>
      <c r="P864" s="11" t="str">
        <f t="shared" si="21"/>
        <v>Medium</v>
      </c>
      <c r="Q864" s="11" t="str">
        <f t="shared" si="22"/>
        <v>Hot</v>
      </c>
      <c r="R864" s="11">
        <f t="shared" si="23"/>
        <v>0</v>
      </c>
    </row>
    <row r="865" spans="1:18" ht="13">
      <c r="A865" s="11" t="s">
        <v>1700</v>
      </c>
      <c r="B865" s="12">
        <v>1.1499999999999999</v>
      </c>
      <c r="C865" s="12">
        <v>1.1659999999999999</v>
      </c>
      <c r="D865" s="12">
        <v>886</v>
      </c>
      <c r="E865" s="12">
        <v>2.0710000000000002</v>
      </c>
      <c r="F865" s="13">
        <v>1442</v>
      </c>
      <c r="G865" s="14" t="s">
        <v>12165</v>
      </c>
      <c r="H865" s="14">
        <v>2006</v>
      </c>
      <c r="I865" s="12">
        <v>370</v>
      </c>
      <c r="J865" s="12">
        <v>1.51</v>
      </c>
      <c r="K865" s="14">
        <v>4958</v>
      </c>
      <c r="L865" s="14" t="s">
        <v>12168</v>
      </c>
      <c r="M865" s="11" t="str">
        <f t="shared" si="18"/>
        <v>Giant</v>
      </c>
      <c r="N865" s="11" t="str">
        <f t="shared" si="19"/>
        <v>Long</v>
      </c>
      <c r="O865" s="11" t="str">
        <f t="shared" si="20"/>
        <v>Mid-Range</v>
      </c>
      <c r="P865" s="11" t="str">
        <f t="shared" si="21"/>
        <v>Medium</v>
      </c>
      <c r="Q865" s="11" t="str">
        <f t="shared" si="22"/>
        <v>Sun-like</v>
      </c>
      <c r="R865" s="11">
        <f t="shared" si="23"/>
        <v>0</v>
      </c>
    </row>
    <row r="866" spans="1:18" ht="13">
      <c r="A866" s="11" t="s">
        <v>5521</v>
      </c>
      <c r="B866" s="12">
        <v>3.87</v>
      </c>
      <c r="C866" s="12">
        <v>1.1659999999999999</v>
      </c>
      <c r="D866" s="12">
        <v>1827</v>
      </c>
      <c r="E866" s="12">
        <v>3.18</v>
      </c>
      <c r="F866" s="13">
        <v>1442</v>
      </c>
      <c r="G866" s="14" t="s">
        <v>12165</v>
      </c>
      <c r="H866" s="14">
        <v>2006</v>
      </c>
      <c r="I866" s="12">
        <v>255</v>
      </c>
      <c r="J866" s="12">
        <v>1.29</v>
      </c>
      <c r="K866" s="14">
        <v>6012</v>
      </c>
      <c r="L866" s="14" t="s">
        <v>12168</v>
      </c>
      <c r="M866" s="11" t="str">
        <f t="shared" si="18"/>
        <v>Giant</v>
      </c>
      <c r="N866" s="11" t="str">
        <f t="shared" si="19"/>
        <v>Long</v>
      </c>
      <c r="O866" s="11" t="str">
        <f t="shared" si="20"/>
        <v>Mid-Range</v>
      </c>
      <c r="P866" s="11" t="str">
        <f t="shared" si="21"/>
        <v>Medium</v>
      </c>
      <c r="Q866" s="11" t="str">
        <f t="shared" si="22"/>
        <v>Hot</v>
      </c>
      <c r="R866" s="11">
        <f t="shared" si="23"/>
        <v>0</v>
      </c>
    </row>
    <row r="867" spans="1:18" ht="13">
      <c r="A867" s="11" t="s">
        <v>3270</v>
      </c>
      <c r="B867" s="12">
        <v>5.78</v>
      </c>
      <c r="C867" s="12">
        <v>1.1659999999999999</v>
      </c>
      <c r="D867" s="12">
        <v>139.35</v>
      </c>
      <c r="E867" s="12">
        <v>0.53</v>
      </c>
      <c r="F867" s="13">
        <v>1442</v>
      </c>
      <c r="G867" s="14" t="s">
        <v>12165</v>
      </c>
      <c r="H867" s="14">
        <v>2006</v>
      </c>
      <c r="I867" s="12">
        <v>720</v>
      </c>
      <c r="J867" s="12">
        <v>1.01</v>
      </c>
      <c r="K867" s="14">
        <v>4830</v>
      </c>
      <c r="L867" s="14" t="s">
        <v>12168</v>
      </c>
      <c r="M867" s="11" t="str">
        <f t="shared" si="18"/>
        <v>Giant</v>
      </c>
      <c r="N867" s="11" t="str">
        <f t="shared" si="19"/>
        <v>Long</v>
      </c>
      <c r="O867" s="11" t="str">
        <f t="shared" si="20"/>
        <v>Far</v>
      </c>
      <c r="P867" s="11" t="str">
        <f t="shared" si="21"/>
        <v>Medium</v>
      </c>
      <c r="Q867" s="11" t="str">
        <f t="shared" si="22"/>
        <v>Sun-like</v>
      </c>
      <c r="R867" s="11">
        <f t="shared" si="23"/>
        <v>0</v>
      </c>
    </row>
    <row r="868" spans="1:18" ht="13">
      <c r="A868" s="11" t="s">
        <v>1194</v>
      </c>
      <c r="B868" s="12">
        <v>1.4</v>
      </c>
      <c r="C868" s="12">
        <v>1.1659999999999999</v>
      </c>
      <c r="D868" s="12">
        <v>792.6</v>
      </c>
      <c r="E868" s="12">
        <v>1.9</v>
      </c>
      <c r="F868" s="13">
        <v>1442</v>
      </c>
      <c r="G868" s="14" t="s">
        <v>12165</v>
      </c>
      <c r="H868" s="14">
        <v>2006</v>
      </c>
      <c r="I868" s="12">
        <v>189.7</v>
      </c>
      <c r="J868" s="12">
        <v>1.55</v>
      </c>
      <c r="K868" s="14">
        <v>4854</v>
      </c>
      <c r="L868" s="14" t="s">
        <v>12168</v>
      </c>
      <c r="M868" s="11" t="str">
        <f t="shared" si="18"/>
        <v>Giant</v>
      </c>
      <c r="N868" s="11" t="str">
        <f t="shared" si="19"/>
        <v>Long</v>
      </c>
      <c r="O868" s="11" t="str">
        <f t="shared" si="20"/>
        <v>Mid-Range</v>
      </c>
      <c r="P868" s="11" t="str">
        <f t="shared" si="21"/>
        <v>Medium</v>
      </c>
      <c r="Q868" s="11" t="str">
        <f t="shared" si="22"/>
        <v>Sun-like</v>
      </c>
      <c r="R868" s="11">
        <f t="shared" si="23"/>
        <v>0</v>
      </c>
    </row>
    <row r="869" spans="1:18" ht="13">
      <c r="A869" s="11" t="s">
        <v>1698</v>
      </c>
      <c r="B869" s="12">
        <v>0.33</v>
      </c>
      <c r="C869" s="12">
        <v>1.1659999999999999</v>
      </c>
      <c r="D869" s="12">
        <v>492.3</v>
      </c>
      <c r="E869" s="12">
        <v>1.2</v>
      </c>
      <c r="F869" s="13">
        <v>1442</v>
      </c>
      <c r="G869" s="14" t="s">
        <v>12165</v>
      </c>
      <c r="H869" s="14">
        <v>2006</v>
      </c>
      <c r="I869" s="12">
        <v>175</v>
      </c>
      <c r="J869" s="12">
        <v>0.96</v>
      </c>
      <c r="K869" s="14">
        <v>5902</v>
      </c>
      <c r="L869" s="14" t="s">
        <v>12168</v>
      </c>
      <c r="M869" s="11" t="str">
        <f t="shared" si="18"/>
        <v>Medium</v>
      </c>
      <c r="N869" s="11" t="str">
        <f t="shared" si="19"/>
        <v>Long</v>
      </c>
      <c r="O869" s="11" t="str">
        <f t="shared" si="20"/>
        <v>Mid-Range</v>
      </c>
      <c r="P869" s="11" t="str">
        <f t="shared" si="21"/>
        <v>Medium</v>
      </c>
      <c r="Q869" s="11" t="str">
        <f t="shared" si="22"/>
        <v>Sun-like</v>
      </c>
      <c r="R869" s="11">
        <f t="shared" si="23"/>
        <v>0</v>
      </c>
    </row>
    <row r="870" spans="1:18" ht="13">
      <c r="A870" s="11" t="s">
        <v>10998</v>
      </c>
      <c r="B870" s="12">
        <v>9.4399999999999998E-2</v>
      </c>
      <c r="C870" s="12">
        <v>0.33100000000000002</v>
      </c>
      <c r="D870" s="12">
        <v>29.04992</v>
      </c>
      <c r="E870" s="12">
        <v>0.22900000000000001</v>
      </c>
      <c r="F870" s="13">
        <v>1133</v>
      </c>
      <c r="G870" s="14" t="s">
        <v>12173</v>
      </c>
      <c r="H870" s="14">
        <v>2006</v>
      </c>
      <c r="I870" s="12">
        <v>873</v>
      </c>
      <c r="J870" s="12">
        <v>1.89</v>
      </c>
      <c r="K870" s="14">
        <v>8500</v>
      </c>
      <c r="L870" s="14" t="s">
        <v>12370</v>
      </c>
      <c r="M870" s="11" t="str">
        <f t="shared" si="18"/>
        <v>Small</v>
      </c>
      <c r="N870" s="11" t="str">
        <f t="shared" si="19"/>
        <v>Short</v>
      </c>
      <c r="O870" s="11" t="str">
        <f t="shared" si="20"/>
        <v>Far</v>
      </c>
      <c r="P870" s="11" t="str">
        <f t="shared" si="21"/>
        <v>Small</v>
      </c>
      <c r="Q870" s="11" t="str">
        <f t="shared" si="22"/>
        <v>Hot</v>
      </c>
      <c r="R870" s="11">
        <f t="shared" si="23"/>
        <v>0</v>
      </c>
    </row>
    <row r="871" spans="1:18" ht="13">
      <c r="A871" s="11" t="s">
        <v>788</v>
      </c>
      <c r="B871" s="12">
        <v>7.63</v>
      </c>
      <c r="C871" s="12">
        <v>1.1659999999999999</v>
      </c>
      <c r="D871" s="12">
        <v>177.11</v>
      </c>
      <c r="E871" s="12">
        <v>0.64</v>
      </c>
      <c r="F871" s="13">
        <v>1442</v>
      </c>
      <c r="G871" s="14" t="s">
        <v>12165</v>
      </c>
      <c r="H871" s="14">
        <v>2006</v>
      </c>
      <c r="I871" s="12">
        <v>932.02</v>
      </c>
      <c r="J871" s="12">
        <v>1.93</v>
      </c>
      <c r="K871" s="14">
        <v>4673</v>
      </c>
      <c r="L871" s="14" t="s">
        <v>12168</v>
      </c>
      <c r="M871" s="11" t="str">
        <f t="shared" si="18"/>
        <v>Giant</v>
      </c>
      <c r="N871" s="11" t="str">
        <f t="shared" si="19"/>
        <v>Long</v>
      </c>
      <c r="O871" s="11" t="str">
        <f t="shared" si="20"/>
        <v>Far</v>
      </c>
      <c r="P871" s="11" t="str">
        <f t="shared" si="21"/>
        <v>Medium</v>
      </c>
      <c r="Q871" s="11" t="str">
        <f t="shared" si="22"/>
        <v>Sun-like</v>
      </c>
      <c r="R871" s="11">
        <f t="shared" si="23"/>
        <v>0</v>
      </c>
    </row>
    <row r="872" spans="1:18" ht="13">
      <c r="A872" s="11" t="s">
        <v>9193</v>
      </c>
      <c r="B872" s="12">
        <v>6.5</v>
      </c>
      <c r="C872" s="12">
        <v>1.1659999999999999</v>
      </c>
      <c r="D872" s="12">
        <v>495.4</v>
      </c>
      <c r="E872" s="12">
        <v>1.5</v>
      </c>
      <c r="F872" s="13">
        <v>1442</v>
      </c>
      <c r="G872" s="14" t="s">
        <v>12165</v>
      </c>
      <c r="H872" s="14">
        <v>2006</v>
      </c>
      <c r="I872" s="12">
        <v>1036</v>
      </c>
      <c r="J872" s="12">
        <v>1.7</v>
      </c>
      <c r="K872" s="14">
        <v>4348</v>
      </c>
      <c r="L872" s="14" t="s">
        <v>12194</v>
      </c>
      <c r="M872" s="11" t="str">
        <f t="shared" si="18"/>
        <v>Giant</v>
      </c>
      <c r="N872" s="11" t="str">
        <f t="shared" si="19"/>
        <v>Long</v>
      </c>
      <c r="O872" s="11" t="str">
        <f t="shared" si="20"/>
        <v>Far</v>
      </c>
      <c r="P872" s="11" t="str">
        <f t="shared" si="21"/>
        <v>Medium</v>
      </c>
      <c r="Q872" s="11" t="str">
        <f t="shared" si="22"/>
        <v>Sun-like</v>
      </c>
      <c r="R872" s="11">
        <f t="shared" si="23"/>
        <v>0</v>
      </c>
    </row>
    <row r="873" spans="1:18" ht="13">
      <c r="A873" s="11" t="s">
        <v>12371</v>
      </c>
      <c r="B873" s="12">
        <v>1.7000000000000001E-2</v>
      </c>
      <c r="C873" s="12" t="s">
        <v>12372</v>
      </c>
      <c r="D873" s="12">
        <v>7.1080100000000002</v>
      </c>
      <c r="E873" s="12">
        <v>7.0999999999999994E-2</v>
      </c>
      <c r="F873" s="13">
        <v>1442</v>
      </c>
      <c r="G873" s="14" t="s">
        <v>12173</v>
      </c>
      <c r="H873" s="14">
        <v>2006</v>
      </c>
      <c r="I873" s="12">
        <v>73.08</v>
      </c>
      <c r="J873" s="12">
        <v>0.99</v>
      </c>
      <c r="K873" s="14">
        <v>5640</v>
      </c>
      <c r="L873" s="14" t="s">
        <v>12168</v>
      </c>
      <c r="M873" s="11" t="str">
        <f t="shared" si="18"/>
        <v>Small</v>
      </c>
      <c r="N873" s="11" t="str">
        <f t="shared" si="19"/>
        <v>Ultra Short</v>
      </c>
      <c r="O873" s="11" t="str">
        <f t="shared" si="20"/>
        <v>Nearby</v>
      </c>
      <c r="P873" s="11" t="str">
        <f t="shared" si="21"/>
        <v>Large</v>
      </c>
      <c r="Q873" s="11" t="str">
        <f t="shared" si="22"/>
        <v>Sun-like</v>
      </c>
      <c r="R873" s="11">
        <f t="shared" si="23"/>
        <v>0</v>
      </c>
    </row>
    <row r="874" spans="1:18" ht="13">
      <c r="A874" s="11" t="s">
        <v>12373</v>
      </c>
      <c r="B874" s="12">
        <v>4.8899999999999999E-2</v>
      </c>
      <c r="C874" s="12">
        <v>0.23799999999999999</v>
      </c>
      <c r="D874" s="12">
        <v>20.545500000000001</v>
      </c>
      <c r="E874" s="12">
        <v>0.15310000000000001</v>
      </c>
      <c r="F874" s="13">
        <v>1442</v>
      </c>
      <c r="G874" s="14" t="s">
        <v>12173</v>
      </c>
      <c r="H874" s="14">
        <v>2006</v>
      </c>
      <c r="I874" s="12">
        <v>73.08</v>
      </c>
      <c r="J874" s="12">
        <v>0.99</v>
      </c>
      <c r="K874" s="14">
        <v>5640</v>
      </c>
      <c r="L874" s="14" t="s">
        <v>12168</v>
      </c>
      <c r="M874" s="11" t="str">
        <f t="shared" si="18"/>
        <v>Small</v>
      </c>
      <c r="N874" s="11" t="str">
        <f t="shared" si="19"/>
        <v>Short</v>
      </c>
      <c r="O874" s="11" t="str">
        <f t="shared" si="20"/>
        <v>Nearby</v>
      </c>
      <c r="P874" s="11" t="str">
        <f t="shared" si="21"/>
        <v>Small</v>
      </c>
      <c r="Q874" s="11" t="str">
        <f t="shared" si="22"/>
        <v>Sun-like</v>
      </c>
      <c r="R874" s="11">
        <f t="shared" si="23"/>
        <v>0</v>
      </c>
    </row>
    <row r="875" spans="1:18" ht="13">
      <c r="A875" s="11" t="s">
        <v>7338</v>
      </c>
      <c r="B875" s="12">
        <v>5.6000000000000001E-2</v>
      </c>
      <c r="C875" s="12">
        <v>1.1659999999999999</v>
      </c>
      <c r="D875" s="12">
        <v>45.790999999999997</v>
      </c>
      <c r="E875" s="12">
        <v>0.246</v>
      </c>
      <c r="F875" s="13">
        <v>1442</v>
      </c>
      <c r="G875" s="14" t="s">
        <v>12165</v>
      </c>
      <c r="H875" s="14">
        <v>2006</v>
      </c>
      <c r="I875" s="12">
        <v>102.9</v>
      </c>
      <c r="J875" s="12">
        <v>0.95</v>
      </c>
      <c r="K875" s="14">
        <v>5676</v>
      </c>
      <c r="L875" s="14" t="s">
        <v>12168</v>
      </c>
      <c r="M875" s="11" t="str">
        <f t="shared" si="18"/>
        <v>Small</v>
      </c>
      <c r="N875" s="11" t="str">
        <f t="shared" si="19"/>
        <v>Short</v>
      </c>
      <c r="O875" s="11" t="str">
        <f t="shared" si="20"/>
        <v>Mid-Range</v>
      </c>
      <c r="P875" s="11" t="str">
        <f t="shared" si="21"/>
        <v>Medium</v>
      </c>
      <c r="Q875" s="11" t="str">
        <f t="shared" si="22"/>
        <v>Sun-like</v>
      </c>
      <c r="R875" s="11">
        <f t="shared" si="23"/>
        <v>0</v>
      </c>
    </row>
    <row r="876" spans="1:18" ht="13">
      <c r="A876" s="11" t="s">
        <v>9653</v>
      </c>
      <c r="B876" s="12">
        <v>2.56</v>
      </c>
      <c r="C876" s="12">
        <v>1.1659999999999999</v>
      </c>
      <c r="D876" s="12">
        <v>623</v>
      </c>
      <c r="E876" s="12">
        <v>1.51</v>
      </c>
      <c r="F876" s="13">
        <v>1442</v>
      </c>
      <c r="G876" s="14" t="s">
        <v>12165</v>
      </c>
      <c r="H876" s="14">
        <v>2006</v>
      </c>
      <c r="I876" s="12">
        <v>424.1</v>
      </c>
      <c r="J876" s="12">
        <v>1.18</v>
      </c>
      <c r="K876" s="14">
        <v>5066</v>
      </c>
      <c r="L876" s="14" t="s">
        <v>12343</v>
      </c>
      <c r="M876" s="11" t="str">
        <f t="shared" si="18"/>
        <v>Giant</v>
      </c>
      <c r="N876" s="11" t="str">
        <f t="shared" si="19"/>
        <v>Long</v>
      </c>
      <c r="O876" s="11" t="str">
        <f t="shared" si="20"/>
        <v>Mid-Range</v>
      </c>
      <c r="P876" s="11" t="str">
        <f t="shared" si="21"/>
        <v>Medium</v>
      </c>
      <c r="Q876" s="11" t="str">
        <f t="shared" si="22"/>
        <v>Sun-like</v>
      </c>
      <c r="R876" s="11">
        <f t="shared" si="23"/>
        <v>0</v>
      </c>
    </row>
    <row r="877" spans="1:18" ht="13">
      <c r="A877" s="11" t="s">
        <v>1445</v>
      </c>
      <c r="B877" s="12">
        <v>1.2949999999999999</v>
      </c>
      <c r="C877" s="12">
        <v>1.1659999999999999</v>
      </c>
      <c r="D877" s="12">
        <v>577.6</v>
      </c>
      <c r="E877" s="12">
        <v>1.3009999999999999</v>
      </c>
      <c r="F877" s="13">
        <v>1442</v>
      </c>
      <c r="G877" s="14" t="s">
        <v>12165</v>
      </c>
      <c r="H877" s="14">
        <v>2006</v>
      </c>
      <c r="I877" s="12">
        <v>114.7</v>
      </c>
      <c r="J877" s="12">
        <v>0.95</v>
      </c>
      <c r="K877" s="14">
        <v>5718</v>
      </c>
      <c r="L877" s="14" t="s">
        <v>12374</v>
      </c>
      <c r="M877" s="11" t="str">
        <f t="shared" si="18"/>
        <v>Giant</v>
      </c>
      <c r="N877" s="11" t="str">
        <f t="shared" si="19"/>
        <v>Long</v>
      </c>
      <c r="O877" s="11" t="str">
        <f t="shared" si="20"/>
        <v>Mid-Range</v>
      </c>
      <c r="P877" s="11" t="str">
        <f t="shared" si="21"/>
        <v>Medium</v>
      </c>
      <c r="Q877" s="11" t="str">
        <f t="shared" si="22"/>
        <v>Sun-like</v>
      </c>
      <c r="R877" s="11">
        <f t="shared" si="23"/>
        <v>0</v>
      </c>
    </row>
    <row r="878" spans="1:18" ht="13">
      <c r="A878" s="11" t="s">
        <v>1210</v>
      </c>
      <c r="B878" s="12">
        <v>6</v>
      </c>
      <c r="C878" s="12">
        <v>1.1659999999999999</v>
      </c>
      <c r="D878" s="12">
        <v>480.5</v>
      </c>
      <c r="E878" s="12">
        <v>1.2</v>
      </c>
      <c r="F878" s="13">
        <v>1442</v>
      </c>
      <c r="G878" s="14" t="s">
        <v>12165</v>
      </c>
      <c r="H878" s="14">
        <v>2006</v>
      </c>
      <c r="I878" s="12">
        <v>261.10000000000002</v>
      </c>
      <c r="J878" s="12">
        <v>1.1000000000000001</v>
      </c>
      <c r="K878" s="14">
        <v>4323</v>
      </c>
      <c r="L878" s="14" t="s">
        <v>12168</v>
      </c>
      <c r="M878" s="11" t="str">
        <f t="shared" si="18"/>
        <v>Giant</v>
      </c>
      <c r="N878" s="11" t="str">
        <f t="shared" si="19"/>
        <v>Long</v>
      </c>
      <c r="O878" s="11" t="str">
        <f t="shared" si="20"/>
        <v>Mid-Range</v>
      </c>
      <c r="P878" s="11" t="str">
        <f t="shared" si="21"/>
        <v>Medium</v>
      </c>
      <c r="Q878" s="11" t="str">
        <f t="shared" si="22"/>
        <v>Sun-like</v>
      </c>
      <c r="R878" s="11">
        <f t="shared" si="23"/>
        <v>0</v>
      </c>
    </row>
    <row r="879" spans="1:18" ht="13">
      <c r="A879" s="11" t="s">
        <v>3008</v>
      </c>
      <c r="B879" s="12">
        <v>3.06</v>
      </c>
      <c r="C879" s="12">
        <v>1.1659999999999999</v>
      </c>
      <c r="D879" s="12">
        <v>352.2</v>
      </c>
      <c r="E879" s="12">
        <v>1.08</v>
      </c>
      <c r="F879" s="13">
        <v>1442</v>
      </c>
      <c r="G879" s="14" t="s">
        <v>12165</v>
      </c>
      <c r="H879" s="14">
        <v>2006</v>
      </c>
      <c r="I879" s="12">
        <v>289.7</v>
      </c>
      <c r="J879" s="12">
        <v>1.36</v>
      </c>
      <c r="K879" s="14">
        <v>6330</v>
      </c>
      <c r="L879" s="14" t="s">
        <v>12375</v>
      </c>
      <c r="M879" s="11" t="str">
        <f t="shared" si="18"/>
        <v>Giant</v>
      </c>
      <c r="N879" s="11" t="str">
        <f t="shared" si="19"/>
        <v>Long</v>
      </c>
      <c r="O879" s="11" t="str">
        <f t="shared" si="20"/>
        <v>Mid-Range</v>
      </c>
      <c r="P879" s="11" t="str">
        <f t="shared" si="21"/>
        <v>Medium</v>
      </c>
      <c r="Q879" s="11" t="str">
        <f t="shared" si="22"/>
        <v>Hot</v>
      </c>
      <c r="R879" s="11">
        <f t="shared" si="23"/>
        <v>0</v>
      </c>
    </row>
    <row r="880" spans="1:18" ht="13">
      <c r="A880" s="11" t="s">
        <v>3010</v>
      </c>
      <c r="B880" s="12">
        <v>4.8499999999999996</v>
      </c>
      <c r="C880" s="12">
        <v>1.1659999999999999</v>
      </c>
      <c r="D880" s="12">
        <v>2374</v>
      </c>
      <c r="E880" s="12">
        <v>3.86</v>
      </c>
      <c r="F880" s="13">
        <v>1442</v>
      </c>
      <c r="G880" s="14" t="s">
        <v>12165</v>
      </c>
      <c r="H880" s="14">
        <v>2006</v>
      </c>
      <c r="I880" s="12">
        <v>289.7</v>
      </c>
      <c r="J880" s="12">
        <v>1.36</v>
      </c>
      <c r="K880" s="14">
        <v>6330</v>
      </c>
      <c r="L880" s="14" t="s">
        <v>12375</v>
      </c>
      <c r="M880" s="11" t="str">
        <f t="shared" si="18"/>
        <v>Giant</v>
      </c>
      <c r="N880" s="11" t="str">
        <f t="shared" si="19"/>
        <v>Long</v>
      </c>
      <c r="O880" s="11" t="str">
        <f t="shared" si="20"/>
        <v>Mid-Range</v>
      </c>
      <c r="P880" s="11" t="str">
        <f t="shared" si="21"/>
        <v>Medium</v>
      </c>
      <c r="Q880" s="11" t="str">
        <f t="shared" si="22"/>
        <v>Hot</v>
      </c>
      <c r="R880" s="11">
        <f t="shared" si="23"/>
        <v>0</v>
      </c>
    </row>
    <row r="881" spans="1:18" ht="13">
      <c r="A881" s="11" t="s">
        <v>3278</v>
      </c>
      <c r="B881" s="12">
        <v>3.07</v>
      </c>
      <c r="C881" s="12">
        <v>1.1659999999999999</v>
      </c>
      <c r="D881" s="12">
        <v>1103</v>
      </c>
      <c r="E881" s="12">
        <v>2.1800000000000002</v>
      </c>
      <c r="F881" s="13">
        <v>1442</v>
      </c>
      <c r="G881" s="14" t="s">
        <v>12165</v>
      </c>
      <c r="H881" s="14">
        <v>2006</v>
      </c>
      <c r="I881" s="12">
        <v>250</v>
      </c>
      <c r="J881" s="12">
        <v>1.1200000000000001</v>
      </c>
      <c r="K881" s="14">
        <v>5950</v>
      </c>
      <c r="L881" s="14" t="s">
        <v>12168</v>
      </c>
      <c r="M881" s="11" t="str">
        <f t="shared" si="18"/>
        <v>Giant</v>
      </c>
      <c r="N881" s="11" t="str">
        <f t="shared" si="19"/>
        <v>Long</v>
      </c>
      <c r="O881" s="11" t="str">
        <f t="shared" si="20"/>
        <v>Mid-Range</v>
      </c>
      <c r="P881" s="11" t="str">
        <f t="shared" si="21"/>
        <v>Medium</v>
      </c>
      <c r="Q881" s="11" t="str">
        <f t="shared" si="22"/>
        <v>Sun-like</v>
      </c>
      <c r="R881" s="11">
        <f t="shared" si="23"/>
        <v>0</v>
      </c>
    </row>
    <row r="882" spans="1:18" ht="13">
      <c r="A882" s="11" t="s">
        <v>9660</v>
      </c>
      <c r="B882" s="12">
        <v>3.04</v>
      </c>
      <c r="C882" s="12">
        <v>1.1659999999999999</v>
      </c>
      <c r="D882" s="12">
        <v>1193.3</v>
      </c>
      <c r="E882" s="12">
        <v>2.4820000000000002</v>
      </c>
      <c r="F882" s="13">
        <v>1442</v>
      </c>
      <c r="G882" s="14" t="s">
        <v>12165</v>
      </c>
      <c r="H882" s="14">
        <v>2006</v>
      </c>
      <c r="I882" s="12">
        <v>245</v>
      </c>
      <c r="J882" s="12">
        <v>1.43</v>
      </c>
      <c r="K882" s="14">
        <v>4787</v>
      </c>
      <c r="L882" s="14" t="s">
        <v>12343</v>
      </c>
      <c r="M882" s="11" t="str">
        <f t="shared" si="18"/>
        <v>Giant</v>
      </c>
      <c r="N882" s="11" t="str">
        <f t="shared" si="19"/>
        <v>Long</v>
      </c>
      <c r="O882" s="11" t="str">
        <f t="shared" si="20"/>
        <v>Mid-Range</v>
      </c>
      <c r="P882" s="11" t="str">
        <f t="shared" si="21"/>
        <v>Medium</v>
      </c>
      <c r="Q882" s="11" t="str">
        <f t="shared" si="22"/>
        <v>Sun-like</v>
      </c>
      <c r="R882" s="11">
        <f t="shared" si="23"/>
        <v>0</v>
      </c>
    </row>
    <row r="883" spans="1:18" ht="13">
      <c r="A883" s="11" t="s">
        <v>296</v>
      </c>
      <c r="B883" s="12">
        <v>3.2099999999999997E-2</v>
      </c>
      <c r="C883" s="12">
        <v>1.1659999999999999</v>
      </c>
      <c r="D883" s="12">
        <v>8.6669999999999998</v>
      </c>
      <c r="E883" s="12">
        <v>7.85E-2</v>
      </c>
      <c r="F883" s="13">
        <v>1442</v>
      </c>
      <c r="G883" s="14" t="s">
        <v>12165</v>
      </c>
      <c r="H883" s="14">
        <v>2006</v>
      </c>
      <c r="I883" s="12">
        <v>40.97</v>
      </c>
      <c r="J883" s="12">
        <v>0.86</v>
      </c>
      <c r="K883" s="14">
        <v>5385</v>
      </c>
      <c r="L883" s="14" t="s">
        <v>12168</v>
      </c>
      <c r="M883" s="11" t="str">
        <f t="shared" si="18"/>
        <v>Small</v>
      </c>
      <c r="N883" s="11" t="str">
        <f t="shared" si="19"/>
        <v>Ultra Short</v>
      </c>
      <c r="O883" s="11" t="str">
        <f t="shared" si="20"/>
        <v>Nearby</v>
      </c>
      <c r="P883" s="11" t="str">
        <f t="shared" si="21"/>
        <v>Medium</v>
      </c>
      <c r="Q883" s="11" t="str">
        <f t="shared" si="22"/>
        <v>Sun-like</v>
      </c>
      <c r="R883" s="11">
        <f t="shared" si="23"/>
        <v>0</v>
      </c>
    </row>
    <row r="884" spans="1:18" ht="13">
      <c r="A884" s="11" t="s">
        <v>297</v>
      </c>
      <c r="B884" s="12">
        <v>3.7100000000000001E-2</v>
      </c>
      <c r="C884" s="12">
        <v>1.1659999999999999</v>
      </c>
      <c r="D884" s="12">
        <v>31.56</v>
      </c>
      <c r="E884" s="12">
        <v>0.186</v>
      </c>
      <c r="F884" s="13">
        <v>1442</v>
      </c>
      <c r="G884" s="14" t="s">
        <v>12165</v>
      </c>
      <c r="H884" s="14">
        <v>2006</v>
      </c>
      <c r="I884" s="12">
        <v>40.97</v>
      </c>
      <c r="J884" s="12">
        <v>0.86</v>
      </c>
      <c r="K884" s="14">
        <v>5385</v>
      </c>
      <c r="L884" s="14" t="s">
        <v>12168</v>
      </c>
      <c r="M884" s="11" t="str">
        <f t="shared" si="18"/>
        <v>Small</v>
      </c>
      <c r="N884" s="11" t="str">
        <f t="shared" si="19"/>
        <v>Short</v>
      </c>
      <c r="O884" s="11" t="str">
        <f t="shared" si="20"/>
        <v>Nearby</v>
      </c>
      <c r="P884" s="11" t="str">
        <f t="shared" si="21"/>
        <v>Medium</v>
      </c>
      <c r="Q884" s="11" t="str">
        <f t="shared" si="22"/>
        <v>Sun-like</v>
      </c>
      <c r="R884" s="11">
        <f t="shared" si="23"/>
        <v>0</v>
      </c>
    </row>
    <row r="885" spans="1:18" ht="13">
      <c r="A885" s="11" t="s">
        <v>298</v>
      </c>
      <c r="B885" s="12">
        <v>5.7000000000000002E-2</v>
      </c>
      <c r="C885" s="12">
        <v>1.1659999999999999</v>
      </c>
      <c r="D885" s="12">
        <v>197</v>
      </c>
      <c r="E885" s="12">
        <v>0.63</v>
      </c>
      <c r="F885" s="13">
        <v>1442</v>
      </c>
      <c r="G885" s="14" t="s">
        <v>12165</v>
      </c>
      <c r="H885" s="14">
        <v>2006</v>
      </c>
      <c r="I885" s="12">
        <v>40.97</v>
      </c>
      <c r="J885" s="12">
        <v>0.86</v>
      </c>
      <c r="K885" s="14">
        <v>5385</v>
      </c>
      <c r="L885" s="14" t="s">
        <v>12168</v>
      </c>
      <c r="M885" s="11" t="str">
        <f t="shared" si="18"/>
        <v>Small</v>
      </c>
      <c r="N885" s="11" t="str">
        <f t="shared" si="19"/>
        <v>Long</v>
      </c>
      <c r="O885" s="11" t="str">
        <f t="shared" si="20"/>
        <v>Nearby</v>
      </c>
      <c r="P885" s="11" t="str">
        <f t="shared" si="21"/>
        <v>Medium</v>
      </c>
      <c r="Q885" s="11" t="str">
        <f t="shared" si="22"/>
        <v>Sun-like</v>
      </c>
      <c r="R885" s="11">
        <f t="shared" si="23"/>
        <v>0</v>
      </c>
    </row>
    <row r="886" spans="1:18" ht="13">
      <c r="A886" s="11" t="s">
        <v>790</v>
      </c>
      <c r="B886" s="12">
        <v>0.27</v>
      </c>
      <c r="C886" s="12">
        <v>1.1659999999999999</v>
      </c>
      <c r="D886" s="12">
        <v>615</v>
      </c>
      <c r="E886" s="12">
        <v>1.36</v>
      </c>
      <c r="F886" s="13">
        <v>1442</v>
      </c>
      <c r="G886" s="14" t="s">
        <v>12165</v>
      </c>
      <c r="H886" s="14">
        <v>2006</v>
      </c>
      <c r="I886" s="12">
        <v>118.04</v>
      </c>
      <c r="J886" s="12">
        <v>0.77</v>
      </c>
      <c r="K886" s="14">
        <v>5371</v>
      </c>
      <c r="L886" s="14" t="s">
        <v>12376</v>
      </c>
      <c r="M886" s="11" t="str">
        <f t="shared" si="18"/>
        <v>Medium</v>
      </c>
      <c r="N886" s="11" t="str">
        <f t="shared" si="19"/>
        <v>Long</v>
      </c>
      <c r="O886" s="11" t="str">
        <f t="shared" si="20"/>
        <v>Mid-Range</v>
      </c>
      <c r="P886" s="11" t="str">
        <f t="shared" si="21"/>
        <v>Medium</v>
      </c>
      <c r="Q886" s="11" t="str">
        <f t="shared" si="22"/>
        <v>Sun-like</v>
      </c>
      <c r="R886" s="11">
        <f t="shared" si="23"/>
        <v>0</v>
      </c>
    </row>
    <row r="887" spans="1:18" ht="13">
      <c r="A887" s="11" t="s">
        <v>5527</v>
      </c>
      <c r="B887" s="12">
        <v>1.768</v>
      </c>
      <c r="C887" s="12">
        <v>1.218</v>
      </c>
      <c r="D887" s="12">
        <v>858</v>
      </c>
      <c r="E887" s="12">
        <v>1.88</v>
      </c>
      <c r="F887" s="13">
        <v>1442</v>
      </c>
      <c r="G887" s="14" t="s">
        <v>12165</v>
      </c>
      <c r="H887" s="14">
        <v>2006</v>
      </c>
      <c r="I887" s="12">
        <v>413.5</v>
      </c>
      <c r="J887" s="12">
        <v>1.21</v>
      </c>
      <c r="K887" s="14">
        <v>4934</v>
      </c>
      <c r="L887" s="14" t="s">
        <v>12168</v>
      </c>
      <c r="M887" s="11" t="str">
        <f t="shared" si="18"/>
        <v>Giant</v>
      </c>
      <c r="N887" s="11" t="str">
        <f t="shared" si="19"/>
        <v>Long</v>
      </c>
      <c r="O887" s="11" t="str">
        <f t="shared" si="20"/>
        <v>Mid-Range</v>
      </c>
      <c r="P887" s="11" t="str">
        <f t="shared" si="21"/>
        <v>Medium</v>
      </c>
      <c r="Q887" s="11" t="str">
        <f t="shared" si="22"/>
        <v>Sun-like</v>
      </c>
      <c r="R887" s="11">
        <f t="shared" si="23"/>
        <v>0</v>
      </c>
    </row>
    <row r="888" spans="1:18" ht="13">
      <c r="A888" s="11" t="s">
        <v>5532</v>
      </c>
      <c r="B888" s="12">
        <v>4.5</v>
      </c>
      <c r="C888" s="12">
        <v>1.1659999999999999</v>
      </c>
      <c r="D888" s="12">
        <v>3878</v>
      </c>
      <c r="E888" s="12">
        <v>5.22</v>
      </c>
      <c r="F888" s="13">
        <v>1442</v>
      </c>
      <c r="G888" s="14" t="s">
        <v>12165</v>
      </c>
      <c r="H888" s="14">
        <v>2006</v>
      </c>
      <c r="I888" s="12">
        <v>224</v>
      </c>
      <c r="J888" s="12">
        <v>1.26</v>
      </c>
      <c r="K888" s="14">
        <v>4867</v>
      </c>
      <c r="L888" s="14" t="s">
        <v>12168</v>
      </c>
      <c r="M888" s="11" t="str">
        <f t="shared" si="18"/>
        <v>Giant</v>
      </c>
      <c r="N888" s="11" t="str">
        <f t="shared" si="19"/>
        <v>Long</v>
      </c>
      <c r="O888" s="11" t="str">
        <f t="shared" si="20"/>
        <v>Mid-Range</v>
      </c>
      <c r="P888" s="11" t="str">
        <f t="shared" si="21"/>
        <v>Medium</v>
      </c>
      <c r="Q888" s="11" t="str">
        <f t="shared" si="22"/>
        <v>Sun-like</v>
      </c>
      <c r="R888" s="11">
        <f t="shared" si="23"/>
        <v>0</v>
      </c>
    </row>
    <row r="889" spans="1:18" ht="13">
      <c r="A889" s="11" t="s">
        <v>12377</v>
      </c>
      <c r="B889" s="12">
        <v>5.45</v>
      </c>
      <c r="C889" s="12">
        <v>1.1659999999999999</v>
      </c>
      <c r="D889" s="12">
        <v>39.475000000000001</v>
      </c>
      <c r="E889" s="12">
        <v>0.22800000000000001</v>
      </c>
      <c r="F889" s="13">
        <v>1442</v>
      </c>
      <c r="G889" s="14" t="s">
        <v>12165</v>
      </c>
      <c r="H889" s="14">
        <v>2006</v>
      </c>
      <c r="I889" s="12">
        <v>237.4</v>
      </c>
      <c r="J889" s="12">
        <v>1.02</v>
      </c>
      <c r="K889" s="14">
        <v>5688</v>
      </c>
      <c r="L889" s="14" t="s">
        <v>12168</v>
      </c>
      <c r="M889" s="11" t="str">
        <f t="shared" si="18"/>
        <v>Giant</v>
      </c>
      <c r="N889" s="11" t="str">
        <f t="shared" si="19"/>
        <v>Short</v>
      </c>
      <c r="O889" s="11" t="str">
        <f t="shared" si="20"/>
        <v>Mid-Range</v>
      </c>
      <c r="P889" s="11" t="str">
        <f t="shared" si="21"/>
        <v>Medium</v>
      </c>
      <c r="Q889" s="11" t="str">
        <f t="shared" si="22"/>
        <v>Sun-like</v>
      </c>
      <c r="R889" s="11">
        <f t="shared" si="23"/>
        <v>0</v>
      </c>
    </row>
    <row r="890" spans="1:18" ht="13">
      <c r="A890" s="11" t="s">
        <v>792</v>
      </c>
      <c r="B890" s="12">
        <v>0.50800000000000001</v>
      </c>
      <c r="C890" s="12">
        <v>1.1659999999999999</v>
      </c>
      <c r="D890" s="12">
        <v>1255.5</v>
      </c>
      <c r="E890" s="12">
        <v>2.38</v>
      </c>
      <c r="F890" s="13">
        <v>1442</v>
      </c>
      <c r="G890" s="14" t="s">
        <v>12165</v>
      </c>
      <c r="H890" s="14">
        <v>2006</v>
      </c>
      <c r="I890" s="12">
        <v>126.26</v>
      </c>
      <c r="J890" s="12">
        <v>1.05</v>
      </c>
      <c r="K890" s="14">
        <v>6024</v>
      </c>
      <c r="L890" s="14" t="s">
        <v>12168</v>
      </c>
      <c r="M890" s="11" t="str">
        <f t="shared" si="18"/>
        <v>Medium</v>
      </c>
      <c r="N890" s="11" t="str">
        <f t="shared" si="19"/>
        <v>Long</v>
      </c>
      <c r="O890" s="11" t="str">
        <f t="shared" si="20"/>
        <v>Mid-Range</v>
      </c>
      <c r="P890" s="11" t="str">
        <f t="shared" si="21"/>
        <v>Medium</v>
      </c>
      <c r="Q890" s="11" t="str">
        <f t="shared" si="22"/>
        <v>Hot</v>
      </c>
      <c r="R890" s="11">
        <f t="shared" si="23"/>
        <v>0</v>
      </c>
    </row>
    <row r="891" spans="1:18" ht="13">
      <c r="A891" s="11" t="s">
        <v>1712</v>
      </c>
      <c r="B891" s="12">
        <v>1.1499999999999999</v>
      </c>
      <c r="C891" s="12">
        <v>1.1659999999999999</v>
      </c>
      <c r="D891" s="12">
        <v>341.7</v>
      </c>
      <c r="E891" s="12">
        <v>1.073</v>
      </c>
      <c r="F891" s="13">
        <v>1442</v>
      </c>
      <c r="G891" s="14" t="s">
        <v>12165</v>
      </c>
      <c r="H891" s="14">
        <v>2006</v>
      </c>
      <c r="I891" s="12">
        <v>224</v>
      </c>
      <c r="J891" s="12">
        <v>1.41</v>
      </c>
      <c r="K891" s="14">
        <v>4917</v>
      </c>
      <c r="L891" s="14" t="s">
        <v>12168</v>
      </c>
      <c r="M891" s="11" t="str">
        <f t="shared" si="18"/>
        <v>Giant</v>
      </c>
      <c r="N891" s="11" t="str">
        <f t="shared" si="19"/>
        <v>Long</v>
      </c>
      <c r="O891" s="11" t="str">
        <f t="shared" si="20"/>
        <v>Mid-Range</v>
      </c>
      <c r="P891" s="11" t="str">
        <f t="shared" si="21"/>
        <v>Medium</v>
      </c>
      <c r="Q891" s="11" t="str">
        <f t="shared" si="22"/>
        <v>Sun-like</v>
      </c>
      <c r="R891" s="11">
        <f t="shared" si="23"/>
        <v>0</v>
      </c>
    </row>
    <row r="892" spans="1:18" ht="13">
      <c r="A892" s="11" t="s">
        <v>4953</v>
      </c>
      <c r="B892" s="12">
        <v>3.93</v>
      </c>
      <c r="C892" s="12">
        <v>1.1659999999999999</v>
      </c>
      <c r="D892" s="12">
        <v>415.89100000000002</v>
      </c>
      <c r="E892" s="12">
        <v>1.149</v>
      </c>
      <c r="F892" s="13">
        <v>1442</v>
      </c>
      <c r="G892" s="14" t="s">
        <v>12165</v>
      </c>
      <c r="H892" s="14">
        <v>2006</v>
      </c>
      <c r="I892" s="12">
        <v>602.70000000000005</v>
      </c>
      <c r="J892" s="12">
        <v>1.17</v>
      </c>
      <c r="K892" s="14">
        <v>4698</v>
      </c>
      <c r="L892" s="14" t="s">
        <v>12378</v>
      </c>
      <c r="M892" s="11" t="str">
        <f t="shared" si="18"/>
        <v>Giant</v>
      </c>
      <c r="N892" s="11" t="str">
        <f t="shared" si="19"/>
        <v>Long</v>
      </c>
      <c r="O892" s="11" t="str">
        <f t="shared" si="20"/>
        <v>Far</v>
      </c>
      <c r="P892" s="11" t="str">
        <f t="shared" si="21"/>
        <v>Medium</v>
      </c>
      <c r="Q892" s="11" t="str">
        <f t="shared" si="22"/>
        <v>Sun-like</v>
      </c>
      <c r="R892" s="11">
        <f t="shared" si="23"/>
        <v>0</v>
      </c>
    </row>
    <row r="893" spans="1:18" ht="13">
      <c r="A893" s="11" t="s">
        <v>1211</v>
      </c>
      <c r="B893" s="12">
        <v>0.05</v>
      </c>
      <c r="C893" s="12">
        <v>1.1659999999999999</v>
      </c>
      <c r="D893" s="12">
        <v>5.7361000000000004</v>
      </c>
      <c r="E893" s="12">
        <v>6.1400000000000003E-2</v>
      </c>
      <c r="F893" s="13">
        <v>1442</v>
      </c>
      <c r="G893" s="14" t="s">
        <v>12165</v>
      </c>
      <c r="H893" s="14">
        <v>2006</v>
      </c>
      <c r="I893" s="12">
        <v>134.6</v>
      </c>
      <c r="J893" s="12">
        <v>0.93</v>
      </c>
      <c r="K893" s="14">
        <v>5370</v>
      </c>
      <c r="L893" s="14" t="s">
        <v>12168</v>
      </c>
      <c r="M893" s="11" t="str">
        <f t="shared" si="18"/>
        <v>Small</v>
      </c>
      <c r="N893" s="11" t="str">
        <f t="shared" si="19"/>
        <v>Ultra Short</v>
      </c>
      <c r="O893" s="11" t="str">
        <f t="shared" si="20"/>
        <v>Mid-Range</v>
      </c>
      <c r="P893" s="11" t="str">
        <f t="shared" si="21"/>
        <v>Medium</v>
      </c>
      <c r="Q893" s="11" t="str">
        <f t="shared" si="22"/>
        <v>Sun-like</v>
      </c>
      <c r="R893" s="11">
        <f t="shared" si="23"/>
        <v>0</v>
      </c>
    </row>
    <row r="894" spans="1:18" ht="13">
      <c r="A894" s="11" t="s">
        <v>8343</v>
      </c>
      <c r="B894" s="12">
        <v>3.3399999999999999E-2</v>
      </c>
      <c r="C894" s="12">
        <v>1.1659999999999999</v>
      </c>
      <c r="D894" s="12">
        <v>24.422000000000001</v>
      </c>
      <c r="E894" s="12">
        <v>0.14199999999999999</v>
      </c>
      <c r="F894" s="13">
        <v>345</v>
      </c>
      <c r="G894" s="14" t="s">
        <v>12165</v>
      </c>
      <c r="H894" s="14">
        <v>2006</v>
      </c>
      <c r="I894" s="12">
        <v>20.658000000000001</v>
      </c>
      <c r="J894" s="12">
        <v>0.64</v>
      </c>
      <c r="K894" s="14">
        <v>4005</v>
      </c>
      <c r="L894" s="14" t="s">
        <v>12379</v>
      </c>
      <c r="M894" s="11" t="str">
        <f t="shared" si="18"/>
        <v>Small</v>
      </c>
      <c r="N894" s="11" t="str">
        <f t="shared" si="19"/>
        <v>Short</v>
      </c>
      <c r="O894" s="11" t="str">
        <f t="shared" si="20"/>
        <v>Nearby</v>
      </c>
      <c r="P894" s="11" t="str">
        <f t="shared" si="21"/>
        <v>Medium</v>
      </c>
      <c r="Q894" s="11" t="str">
        <f t="shared" si="22"/>
        <v>Sun-like</v>
      </c>
      <c r="R894" s="11">
        <f t="shared" si="23"/>
        <v>0</v>
      </c>
    </row>
    <row r="895" spans="1:18" ht="13">
      <c r="A895" s="11" t="s">
        <v>3000</v>
      </c>
      <c r="B895" s="12">
        <v>2.4729999999999999E-2</v>
      </c>
      <c r="C895" s="12">
        <v>1.1659999999999999</v>
      </c>
      <c r="D895" s="12">
        <v>15.298999999999999</v>
      </c>
      <c r="E895" s="12">
        <v>0.1134</v>
      </c>
      <c r="F895" s="13">
        <v>584</v>
      </c>
      <c r="G895" s="14" t="s">
        <v>12165</v>
      </c>
      <c r="H895" s="14">
        <v>2006</v>
      </c>
      <c r="I895" s="12">
        <v>54.9</v>
      </c>
      <c r="J895" s="12">
        <v>0.83</v>
      </c>
      <c r="K895" s="14">
        <v>5075</v>
      </c>
      <c r="L895" s="14" t="s">
        <v>12168</v>
      </c>
      <c r="M895" s="11" t="str">
        <f t="shared" si="18"/>
        <v>Small</v>
      </c>
      <c r="N895" s="11" t="str">
        <f t="shared" si="19"/>
        <v>Short</v>
      </c>
      <c r="O895" s="11" t="str">
        <f t="shared" si="20"/>
        <v>Nearby</v>
      </c>
      <c r="P895" s="11" t="str">
        <f t="shared" si="21"/>
        <v>Medium</v>
      </c>
      <c r="Q895" s="11" t="str">
        <f t="shared" si="22"/>
        <v>Sun-like</v>
      </c>
      <c r="R895" s="11">
        <f t="shared" si="23"/>
        <v>0</v>
      </c>
    </row>
    <row r="896" spans="1:18" ht="13">
      <c r="A896" s="11" t="s">
        <v>3001</v>
      </c>
      <c r="B896" s="12">
        <v>2.026E-2</v>
      </c>
      <c r="C896" s="12">
        <v>1.1659999999999999</v>
      </c>
      <c r="D896" s="12">
        <v>24.451000000000001</v>
      </c>
      <c r="E896" s="12">
        <v>0.15509999999999999</v>
      </c>
      <c r="F896" s="13">
        <v>499</v>
      </c>
      <c r="G896" s="14" t="s">
        <v>12165</v>
      </c>
      <c r="H896" s="14">
        <v>2006</v>
      </c>
      <c r="I896" s="12">
        <v>54.9</v>
      </c>
      <c r="J896" s="12">
        <v>0.83</v>
      </c>
      <c r="K896" s="14">
        <v>5075</v>
      </c>
      <c r="L896" s="14" t="s">
        <v>12168</v>
      </c>
      <c r="M896" s="11" t="str">
        <f t="shared" si="18"/>
        <v>Small</v>
      </c>
      <c r="N896" s="11" t="str">
        <f t="shared" si="19"/>
        <v>Short</v>
      </c>
      <c r="O896" s="11" t="str">
        <f t="shared" si="20"/>
        <v>Nearby</v>
      </c>
      <c r="P896" s="11" t="str">
        <f t="shared" si="21"/>
        <v>Medium</v>
      </c>
      <c r="Q896" s="11" t="str">
        <f t="shared" si="22"/>
        <v>Sun-like</v>
      </c>
      <c r="R896" s="11">
        <f t="shared" si="23"/>
        <v>0</v>
      </c>
    </row>
    <row r="897" spans="1:18" ht="13">
      <c r="A897" s="11" t="s">
        <v>1213</v>
      </c>
      <c r="B897" s="12">
        <v>1.34</v>
      </c>
      <c r="C897" s="12">
        <v>1.1659999999999999</v>
      </c>
      <c r="D897" s="12">
        <v>1807</v>
      </c>
      <c r="E897" s="12">
        <v>2.98</v>
      </c>
      <c r="F897" s="13">
        <v>1442</v>
      </c>
      <c r="G897" s="14" t="s">
        <v>12165</v>
      </c>
      <c r="H897" s="14">
        <v>2006</v>
      </c>
      <c r="I897" s="12">
        <v>159.88999999999999</v>
      </c>
      <c r="J897" s="12">
        <v>1.08</v>
      </c>
      <c r="K897" s="14">
        <v>5748</v>
      </c>
      <c r="L897" s="14" t="s">
        <v>12168</v>
      </c>
      <c r="M897" s="11" t="str">
        <f t="shared" si="18"/>
        <v>Giant</v>
      </c>
      <c r="N897" s="11" t="str">
        <f t="shared" si="19"/>
        <v>Long</v>
      </c>
      <c r="O897" s="11" t="str">
        <f t="shared" si="20"/>
        <v>Mid-Range</v>
      </c>
      <c r="P897" s="11" t="str">
        <f t="shared" si="21"/>
        <v>Medium</v>
      </c>
      <c r="Q897" s="11" t="str">
        <f t="shared" si="22"/>
        <v>Sun-like</v>
      </c>
      <c r="R897" s="11">
        <f t="shared" si="23"/>
        <v>0</v>
      </c>
    </row>
    <row r="898" spans="1:18" ht="13">
      <c r="A898" s="11" t="s">
        <v>8167</v>
      </c>
      <c r="B898" s="12">
        <v>1.7600000000000001E-2</v>
      </c>
      <c r="C898" s="12">
        <v>0.1439</v>
      </c>
      <c r="D898" s="12">
        <v>0.71957300000000002</v>
      </c>
      <c r="E898" s="12">
        <v>1.66E-2</v>
      </c>
      <c r="F898" s="13">
        <v>1442</v>
      </c>
      <c r="G898" s="14" t="s">
        <v>12173</v>
      </c>
      <c r="H898" s="14">
        <v>2006</v>
      </c>
      <c r="I898" s="12">
        <v>358.11970000000002</v>
      </c>
      <c r="J898" s="12">
        <v>1.18</v>
      </c>
      <c r="K898" s="14">
        <v>5601</v>
      </c>
      <c r="L898" s="14" t="s">
        <v>12168</v>
      </c>
      <c r="M898" s="11" t="str">
        <f t="shared" si="18"/>
        <v>Small</v>
      </c>
      <c r="N898" s="11" t="str">
        <f t="shared" si="19"/>
        <v>Ultra Short</v>
      </c>
      <c r="O898" s="11" t="str">
        <f t="shared" si="20"/>
        <v>Mid-Range</v>
      </c>
      <c r="P898" s="11" t="str">
        <f t="shared" si="21"/>
        <v>Small</v>
      </c>
      <c r="Q898" s="11" t="str">
        <f t="shared" si="22"/>
        <v>Sun-like</v>
      </c>
      <c r="R898" s="11">
        <f t="shared" si="23"/>
        <v>0</v>
      </c>
    </row>
    <row r="899" spans="1:18" ht="13">
      <c r="A899" s="11" t="s">
        <v>891</v>
      </c>
      <c r="B899" s="12">
        <v>2.33</v>
      </c>
      <c r="C899" s="12">
        <v>1.1659999999999999</v>
      </c>
      <c r="D899" s="12">
        <v>705</v>
      </c>
      <c r="E899" s="12">
        <v>1.58</v>
      </c>
      <c r="F899" s="13">
        <v>1442</v>
      </c>
      <c r="G899" s="14" t="s">
        <v>12165</v>
      </c>
      <c r="H899" s="14">
        <v>2006</v>
      </c>
      <c r="I899" s="12">
        <v>415.93</v>
      </c>
      <c r="J899" s="12">
        <v>2.5299999999999998</v>
      </c>
      <c r="K899" s="14">
        <v>4953</v>
      </c>
      <c r="L899" s="14" t="s">
        <v>12380</v>
      </c>
      <c r="M899" s="11" t="str">
        <f t="shared" si="18"/>
        <v>Giant</v>
      </c>
      <c r="N899" s="11" t="str">
        <f t="shared" si="19"/>
        <v>Long</v>
      </c>
      <c r="O899" s="11" t="str">
        <f t="shared" si="20"/>
        <v>Mid-Range</v>
      </c>
      <c r="P899" s="11" t="str">
        <f t="shared" si="21"/>
        <v>Medium</v>
      </c>
      <c r="Q899" s="11" t="str">
        <f t="shared" si="22"/>
        <v>Sun-like</v>
      </c>
      <c r="R899" s="11">
        <f t="shared" si="23"/>
        <v>0</v>
      </c>
    </row>
    <row r="900" spans="1:18" ht="13">
      <c r="A900" s="11" t="s">
        <v>12381</v>
      </c>
      <c r="B900" s="12">
        <v>0.21</v>
      </c>
      <c r="C900" s="12">
        <v>1.1659999999999999</v>
      </c>
      <c r="D900" s="12">
        <v>158.99100000000001</v>
      </c>
      <c r="E900" s="12">
        <v>0.53300000000000003</v>
      </c>
      <c r="F900" s="13">
        <v>1442</v>
      </c>
      <c r="G900" s="14" t="s">
        <v>12165</v>
      </c>
      <c r="H900" s="14">
        <v>2006</v>
      </c>
      <c r="I900" s="12">
        <v>100.2</v>
      </c>
      <c r="J900" s="12">
        <v>0.8</v>
      </c>
      <c r="K900" s="14">
        <v>4914</v>
      </c>
      <c r="L900" s="14" t="s">
        <v>12168</v>
      </c>
      <c r="M900" s="11" t="str">
        <f t="shared" si="18"/>
        <v>Medium</v>
      </c>
      <c r="N900" s="11" t="str">
        <f t="shared" si="19"/>
        <v>Long</v>
      </c>
      <c r="O900" s="11" t="str">
        <f t="shared" si="20"/>
        <v>Mid-Range</v>
      </c>
      <c r="P900" s="11" t="str">
        <f t="shared" si="21"/>
        <v>Medium</v>
      </c>
      <c r="Q900" s="11" t="str">
        <f t="shared" si="22"/>
        <v>Sun-like</v>
      </c>
      <c r="R900" s="11">
        <f t="shared" si="23"/>
        <v>0</v>
      </c>
    </row>
    <row r="901" spans="1:18" ht="13">
      <c r="A901" s="11" t="s">
        <v>10389</v>
      </c>
      <c r="B901" s="12">
        <v>1.5</v>
      </c>
      <c r="C901" s="12">
        <v>1.1659999999999999</v>
      </c>
      <c r="D901" s="12">
        <v>8241</v>
      </c>
      <c r="E901" s="12">
        <v>8</v>
      </c>
      <c r="F901" s="13">
        <v>1442</v>
      </c>
      <c r="G901" s="14" t="s">
        <v>12165</v>
      </c>
      <c r="H901" s="14">
        <v>2006</v>
      </c>
      <c r="I901" s="12">
        <v>133.6</v>
      </c>
      <c r="J901" s="12">
        <v>1</v>
      </c>
      <c r="K901" s="14">
        <v>5442</v>
      </c>
      <c r="L901" s="14" t="s">
        <v>12382</v>
      </c>
      <c r="M901" s="11" t="str">
        <f t="shared" si="18"/>
        <v>Giant</v>
      </c>
      <c r="N901" s="11" t="str">
        <f t="shared" si="19"/>
        <v>Long</v>
      </c>
      <c r="O901" s="11" t="str">
        <f t="shared" si="20"/>
        <v>Mid-Range</v>
      </c>
      <c r="P901" s="11" t="str">
        <f t="shared" si="21"/>
        <v>Medium</v>
      </c>
      <c r="Q901" s="11" t="str">
        <f t="shared" si="22"/>
        <v>Sun-like</v>
      </c>
      <c r="R901" s="11">
        <f t="shared" si="23"/>
        <v>0</v>
      </c>
    </row>
    <row r="902" spans="1:18" ht="13">
      <c r="A902" s="11" t="s">
        <v>618</v>
      </c>
      <c r="B902" s="12">
        <v>0.68</v>
      </c>
      <c r="C902" s="12">
        <v>1.1659999999999999</v>
      </c>
      <c r="D902" s="12">
        <v>1313</v>
      </c>
      <c r="E902" s="12">
        <v>2.4500000000000002</v>
      </c>
      <c r="F902" s="13">
        <v>1442</v>
      </c>
      <c r="G902" s="14" t="s">
        <v>12165</v>
      </c>
      <c r="H902" s="14">
        <v>2006</v>
      </c>
      <c r="I902" s="12">
        <v>171.24</v>
      </c>
      <c r="J902" s="12">
        <v>1.1299999999999999</v>
      </c>
      <c r="K902" s="14">
        <v>6136</v>
      </c>
      <c r="L902" s="14" t="s">
        <v>12168</v>
      </c>
      <c r="M902" s="11" t="str">
        <f t="shared" si="18"/>
        <v>Medium</v>
      </c>
      <c r="N902" s="11" t="str">
        <f t="shared" si="19"/>
        <v>Long</v>
      </c>
      <c r="O902" s="11" t="str">
        <f t="shared" si="20"/>
        <v>Mid-Range</v>
      </c>
      <c r="P902" s="11" t="str">
        <f t="shared" si="21"/>
        <v>Medium</v>
      </c>
      <c r="Q902" s="11" t="str">
        <f t="shared" si="22"/>
        <v>Hot</v>
      </c>
      <c r="R902" s="11">
        <f t="shared" si="23"/>
        <v>0</v>
      </c>
    </row>
    <row r="903" spans="1:18" ht="13">
      <c r="A903" s="11" t="s">
        <v>893</v>
      </c>
      <c r="B903" s="12">
        <v>0.01</v>
      </c>
      <c r="C903" s="12">
        <v>1.1659999999999999</v>
      </c>
      <c r="D903" s="12">
        <v>58.43</v>
      </c>
      <c r="E903" s="12">
        <v>0.26</v>
      </c>
      <c r="F903" s="13">
        <v>298</v>
      </c>
      <c r="G903" s="14" t="s">
        <v>12165</v>
      </c>
      <c r="H903" s="14">
        <v>2006</v>
      </c>
      <c r="I903" s="12">
        <v>36.79</v>
      </c>
      <c r="J903" s="12">
        <v>0.43</v>
      </c>
      <c r="K903" s="14">
        <v>4300</v>
      </c>
      <c r="L903" s="14" t="s">
        <v>12168</v>
      </c>
      <c r="M903" s="11" t="str">
        <f t="shared" si="18"/>
        <v>Small</v>
      </c>
      <c r="N903" s="11" t="str">
        <f t="shared" si="19"/>
        <v>Short</v>
      </c>
      <c r="O903" s="11" t="str">
        <f t="shared" si="20"/>
        <v>Nearby</v>
      </c>
      <c r="P903" s="11" t="str">
        <f t="shared" si="21"/>
        <v>Medium</v>
      </c>
      <c r="Q903" s="11" t="str">
        <f t="shared" si="22"/>
        <v>Sun-like</v>
      </c>
      <c r="R903" s="11">
        <f t="shared" si="23"/>
        <v>0</v>
      </c>
    </row>
    <row r="904" spans="1:18" ht="13">
      <c r="A904" s="11" t="s">
        <v>8014</v>
      </c>
      <c r="B904" s="12">
        <v>3.1</v>
      </c>
      <c r="C904" s="12">
        <v>1.53</v>
      </c>
      <c r="D904" s="12">
        <v>2.8240599999999998</v>
      </c>
      <c r="E904" s="12">
        <v>4.7E-2</v>
      </c>
      <c r="F904" s="13">
        <v>2100</v>
      </c>
      <c r="G904" s="14" t="s">
        <v>12173</v>
      </c>
      <c r="H904" s="14">
        <v>2006</v>
      </c>
      <c r="I904" s="12">
        <v>559.47</v>
      </c>
      <c r="J904" s="12">
        <v>1.75</v>
      </c>
      <c r="K904" s="14">
        <v>7800</v>
      </c>
      <c r="L904" s="14" t="s">
        <v>12383</v>
      </c>
      <c r="M904" s="11" t="str">
        <f t="shared" si="18"/>
        <v>Giant</v>
      </c>
      <c r="N904" s="11" t="str">
        <f t="shared" si="19"/>
        <v>Ultra Short</v>
      </c>
      <c r="O904" s="11" t="str">
        <f t="shared" si="20"/>
        <v>Far</v>
      </c>
      <c r="P904" s="11" t="str">
        <f t="shared" si="21"/>
        <v>Large</v>
      </c>
      <c r="Q904" s="11" t="str">
        <f t="shared" si="22"/>
        <v>Hot</v>
      </c>
      <c r="R904" s="11">
        <f t="shared" si="23"/>
        <v>0</v>
      </c>
    </row>
    <row r="905" spans="1:18" ht="13">
      <c r="A905" s="11" t="s">
        <v>12384</v>
      </c>
      <c r="B905" s="12">
        <v>1.675</v>
      </c>
      <c r="C905" s="12">
        <v>1.5149999999999999</v>
      </c>
      <c r="D905" s="12">
        <v>2.8240932000000001</v>
      </c>
      <c r="E905" s="12">
        <v>4.7399999999999998E-2</v>
      </c>
      <c r="F905" s="13">
        <v>1865</v>
      </c>
      <c r="G905" s="14" t="s">
        <v>12173</v>
      </c>
      <c r="H905" s="14">
        <v>2006</v>
      </c>
      <c r="I905" s="12">
        <v>560</v>
      </c>
      <c r="J905" s="12">
        <v>1.75</v>
      </c>
      <c r="K905" s="14">
        <v>7800</v>
      </c>
      <c r="L905" s="14" t="s">
        <v>12385</v>
      </c>
      <c r="M905" s="11" t="str">
        <f t="shared" si="18"/>
        <v>Giant</v>
      </c>
      <c r="N905" s="11" t="str">
        <f t="shared" si="19"/>
        <v>Ultra Short</v>
      </c>
      <c r="O905" s="11" t="str">
        <f t="shared" si="20"/>
        <v>Far</v>
      </c>
      <c r="P905" s="11" t="str">
        <f t="shared" si="21"/>
        <v>Large</v>
      </c>
      <c r="Q905" s="11" t="str">
        <f t="shared" si="22"/>
        <v>Hot</v>
      </c>
      <c r="R905" s="11">
        <f t="shared" si="23"/>
        <v>0</v>
      </c>
    </row>
    <row r="906" spans="1:18" ht="13">
      <c r="A906" s="11" t="s">
        <v>320</v>
      </c>
      <c r="B906" s="12">
        <v>1.48</v>
      </c>
      <c r="C906" s="12">
        <v>1.1659999999999999</v>
      </c>
      <c r="D906" s="12">
        <v>2.1378431</v>
      </c>
      <c r="E906" s="12">
        <v>3.4599999999999999E-2</v>
      </c>
      <c r="F906" s="13">
        <v>1442</v>
      </c>
      <c r="G906" s="14" t="s">
        <v>12165</v>
      </c>
      <c r="H906" s="14">
        <v>2006</v>
      </c>
      <c r="I906" s="12">
        <v>340</v>
      </c>
      <c r="J906" s="12">
        <v>1.21</v>
      </c>
      <c r="K906" s="14">
        <v>5939</v>
      </c>
      <c r="L906" s="14" t="s">
        <v>321</v>
      </c>
      <c r="M906" s="11" t="str">
        <f t="shared" si="18"/>
        <v>Giant</v>
      </c>
      <c r="N906" s="11" t="str">
        <f t="shared" si="19"/>
        <v>Ultra Short</v>
      </c>
      <c r="O906" s="11" t="str">
        <f t="shared" si="20"/>
        <v>Mid-Range</v>
      </c>
      <c r="P906" s="11" t="str">
        <f t="shared" si="21"/>
        <v>Medium</v>
      </c>
      <c r="Q906" s="11" t="str">
        <f t="shared" si="22"/>
        <v>Sun-like</v>
      </c>
      <c r="R906" s="11">
        <f t="shared" si="23"/>
        <v>0</v>
      </c>
    </row>
    <row r="907" spans="1:18" ht="13">
      <c r="A907" s="11" t="s">
        <v>633</v>
      </c>
      <c r="B907" s="12">
        <v>0.92</v>
      </c>
      <c r="C907" s="12">
        <v>1.1659999999999999</v>
      </c>
      <c r="D907" s="12">
        <v>1695</v>
      </c>
      <c r="E907" s="12">
        <v>2.84</v>
      </c>
      <c r="F907" s="13">
        <v>1442</v>
      </c>
      <c r="G907" s="14" t="s">
        <v>12165</v>
      </c>
      <c r="H907" s="14">
        <v>2006</v>
      </c>
      <c r="I907" s="12">
        <v>149.19</v>
      </c>
      <c r="J907" s="12">
        <v>1.06</v>
      </c>
      <c r="K907" s="14">
        <v>5903</v>
      </c>
      <c r="L907" s="14" t="s">
        <v>12168</v>
      </c>
      <c r="M907" s="11" t="str">
        <f t="shared" si="18"/>
        <v>Medium</v>
      </c>
      <c r="N907" s="11" t="str">
        <f t="shared" si="19"/>
        <v>Long</v>
      </c>
      <c r="O907" s="11" t="str">
        <f t="shared" si="20"/>
        <v>Mid-Range</v>
      </c>
      <c r="P907" s="11" t="str">
        <f t="shared" si="21"/>
        <v>Medium</v>
      </c>
      <c r="Q907" s="11" t="str">
        <f t="shared" si="22"/>
        <v>Sun-like</v>
      </c>
      <c r="R907" s="11">
        <f t="shared" si="23"/>
        <v>0</v>
      </c>
    </row>
    <row r="908" spans="1:18" ht="13">
      <c r="A908" s="11" t="s">
        <v>8648</v>
      </c>
      <c r="B908" s="12">
        <v>2.3E-2</v>
      </c>
      <c r="C908" s="12">
        <v>0.193</v>
      </c>
      <c r="D908" s="12">
        <v>3.9844200000000001</v>
      </c>
      <c r="E908" s="12">
        <v>4.9000000000000002E-2</v>
      </c>
      <c r="F908" s="13">
        <v>1311</v>
      </c>
      <c r="G908" s="14" t="s">
        <v>12173</v>
      </c>
      <c r="H908" s="14">
        <v>2006</v>
      </c>
      <c r="I908" s="12">
        <v>149</v>
      </c>
      <c r="J908" s="12">
        <v>1.0189999999999999</v>
      </c>
      <c r="K908" s="14">
        <v>5863</v>
      </c>
      <c r="L908" s="14" t="s">
        <v>12168</v>
      </c>
      <c r="M908" s="11" t="str">
        <f t="shared" si="18"/>
        <v>Small</v>
      </c>
      <c r="N908" s="11" t="str">
        <f t="shared" si="19"/>
        <v>Ultra Short</v>
      </c>
      <c r="O908" s="11" t="str">
        <f t="shared" si="20"/>
        <v>Mid-Range</v>
      </c>
      <c r="P908" s="11" t="str">
        <f t="shared" si="21"/>
        <v>Small</v>
      </c>
      <c r="Q908" s="11" t="str">
        <f t="shared" si="22"/>
        <v>Sun-like</v>
      </c>
      <c r="R908" s="11">
        <f t="shared" si="23"/>
        <v>0</v>
      </c>
    </row>
    <row r="909" spans="1:18" ht="13">
      <c r="A909" s="11" t="s">
        <v>3280</v>
      </c>
      <c r="B909" s="12">
        <v>3.6</v>
      </c>
      <c r="C909" s="12">
        <v>1.1659999999999999</v>
      </c>
      <c r="D909" s="12">
        <v>1270</v>
      </c>
      <c r="E909" s="12">
        <v>2.72</v>
      </c>
      <c r="F909" s="13">
        <v>1442</v>
      </c>
      <c r="G909" s="14" t="s">
        <v>12165</v>
      </c>
      <c r="H909" s="14">
        <v>2006</v>
      </c>
      <c r="I909" s="12">
        <v>550</v>
      </c>
      <c r="J909" s="12">
        <v>1.66</v>
      </c>
      <c r="K909" s="14">
        <v>4805</v>
      </c>
      <c r="L909" s="14" t="s">
        <v>12168</v>
      </c>
      <c r="M909" s="11" t="str">
        <f t="shared" si="18"/>
        <v>Giant</v>
      </c>
      <c r="N909" s="11" t="str">
        <f t="shared" si="19"/>
        <v>Long</v>
      </c>
      <c r="O909" s="11" t="str">
        <f t="shared" si="20"/>
        <v>Far</v>
      </c>
      <c r="P909" s="11" t="str">
        <f t="shared" si="21"/>
        <v>Medium</v>
      </c>
      <c r="Q909" s="11" t="str">
        <f t="shared" si="22"/>
        <v>Sun-like</v>
      </c>
      <c r="R909" s="11">
        <f t="shared" si="23"/>
        <v>0</v>
      </c>
    </row>
    <row r="910" spans="1:18" ht="13">
      <c r="A910" s="11" t="s">
        <v>5538</v>
      </c>
      <c r="B910" s="12">
        <v>0.11</v>
      </c>
      <c r="C910" s="12">
        <v>0.66</v>
      </c>
      <c r="D910" s="12">
        <v>11.814299999999999</v>
      </c>
      <c r="E910" s="12">
        <v>0.1066</v>
      </c>
      <c r="F910" s="13">
        <v>1089</v>
      </c>
      <c r="G910" s="14" t="s">
        <v>12173</v>
      </c>
      <c r="H910" s="14">
        <v>2006</v>
      </c>
      <c r="I910" s="12">
        <v>433.1</v>
      </c>
      <c r="J910" s="12">
        <v>1.1599999999999999</v>
      </c>
      <c r="K910" s="14">
        <v>5576</v>
      </c>
      <c r="L910" s="14" t="s">
        <v>12386</v>
      </c>
      <c r="M910" s="11" t="str">
        <f t="shared" si="18"/>
        <v>Medium</v>
      </c>
      <c r="N910" s="11" t="str">
        <f t="shared" si="19"/>
        <v>Short</v>
      </c>
      <c r="O910" s="11" t="str">
        <f t="shared" si="20"/>
        <v>Mid-Range</v>
      </c>
      <c r="P910" s="11" t="str">
        <f t="shared" si="21"/>
        <v>Medium</v>
      </c>
      <c r="Q910" s="11" t="str">
        <f t="shared" si="22"/>
        <v>Sun-like</v>
      </c>
      <c r="R910" s="11">
        <f t="shared" si="23"/>
        <v>0</v>
      </c>
    </row>
    <row r="911" spans="1:18" ht="13">
      <c r="A911" s="11" t="s">
        <v>12387</v>
      </c>
      <c r="B911" s="12">
        <v>1.1100000000000001</v>
      </c>
      <c r="C911" s="12">
        <v>1.1659999999999999</v>
      </c>
      <c r="D911" s="12">
        <v>1179</v>
      </c>
      <c r="E911" s="12">
        <v>2.2000000000000002</v>
      </c>
      <c r="F911" s="13">
        <v>1442</v>
      </c>
      <c r="G911" s="14" t="s">
        <v>12165</v>
      </c>
      <c r="H911" s="14">
        <v>2006</v>
      </c>
      <c r="I911" s="12">
        <v>257.39999999999998</v>
      </c>
      <c r="J911" s="12">
        <v>1.03</v>
      </c>
      <c r="K911" s="14">
        <v>5577</v>
      </c>
      <c r="L911" s="14" t="s">
        <v>12168</v>
      </c>
      <c r="M911" s="11" t="str">
        <f t="shared" si="18"/>
        <v>Giant</v>
      </c>
      <c r="N911" s="11" t="str">
        <f t="shared" si="19"/>
        <v>Long</v>
      </c>
      <c r="O911" s="11" t="str">
        <f t="shared" si="20"/>
        <v>Mid-Range</v>
      </c>
      <c r="P911" s="11" t="str">
        <f t="shared" si="21"/>
        <v>Medium</v>
      </c>
      <c r="Q911" s="11" t="str">
        <f t="shared" si="22"/>
        <v>Sun-like</v>
      </c>
      <c r="R911" s="11">
        <f t="shared" si="23"/>
        <v>0</v>
      </c>
    </row>
    <row r="912" spans="1:18" ht="13">
      <c r="A912" s="11" t="s">
        <v>7361</v>
      </c>
      <c r="B912" s="12">
        <v>3.67</v>
      </c>
      <c r="C912" s="12">
        <v>1.1659999999999999</v>
      </c>
      <c r="D912" s="12">
        <v>11611.297500000001</v>
      </c>
      <c r="E912" s="12">
        <v>10.5</v>
      </c>
      <c r="F912" s="13">
        <v>1442</v>
      </c>
      <c r="G912" s="14" t="s">
        <v>12165</v>
      </c>
      <c r="H912" s="14">
        <v>2006</v>
      </c>
      <c r="I912" s="12">
        <v>113.13849999999999</v>
      </c>
      <c r="J912" s="12">
        <v>1.1499999999999999</v>
      </c>
      <c r="K912" s="14">
        <v>5744</v>
      </c>
      <c r="L912" s="14" t="s">
        <v>12168</v>
      </c>
      <c r="M912" s="11" t="str">
        <f t="shared" si="18"/>
        <v>Giant</v>
      </c>
      <c r="N912" s="11" t="str">
        <f t="shared" si="19"/>
        <v>Long</v>
      </c>
      <c r="O912" s="11" t="str">
        <f t="shared" si="20"/>
        <v>Mid-Range</v>
      </c>
      <c r="P912" s="11" t="str">
        <f t="shared" si="21"/>
        <v>Medium</v>
      </c>
      <c r="Q912" s="11" t="str">
        <f t="shared" si="22"/>
        <v>Sun-like</v>
      </c>
      <c r="R912" s="11">
        <f t="shared" si="23"/>
        <v>0</v>
      </c>
    </row>
    <row r="913" spans="1:18" ht="13">
      <c r="A913" s="11" t="s">
        <v>7367</v>
      </c>
      <c r="B913" s="12">
        <v>16.88</v>
      </c>
      <c r="C913" s="12">
        <v>1.1659999999999999</v>
      </c>
      <c r="D913" s="12">
        <v>10354.8375</v>
      </c>
      <c r="E913" s="12">
        <v>9.6199999999999992</v>
      </c>
      <c r="F913" s="13">
        <v>1442</v>
      </c>
      <c r="G913" s="14" t="s">
        <v>12165</v>
      </c>
      <c r="H913" s="14">
        <v>2006</v>
      </c>
      <c r="I913" s="12">
        <v>142.19999999999999</v>
      </c>
      <c r="J913" s="12">
        <v>1.08</v>
      </c>
      <c r="K913" s="14">
        <v>5770</v>
      </c>
      <c r="L913" s="14" t="s">
        <v>12168</v>
      </c>
      <c r="M913" s="11" t="str">
        <f t="shared" si="18"/>
        <v>Giant</v>
      </c>
      <c r="N913" s="11" t="str">
        <f t="shared" si="19"/>
        <v>Long</v>
      </c>
      <c r="O913" s="11" t="str">
        <f t="shared" si="20"/>
        <v>Mid-Range</v>
      </c>
      <c r="P913" s="11" t="str">
        <f t="shared" si="21"/>
        <v>Medium</v>
      </c>
      <c r="Q913" s="11" t="str">
        <f t="shared" si="22"/>
        <v>Sun-like</v>
      </c>
      <c r="R913" s="11">
        <f t="shared" si="23"/>
        <v>0</v>
      </c>
    </row>
    <row r="914" spans="1:18" ht="13">
      <c r="A914" s="11" t="s">
        <v>4956</v>
      </c>
      <c r="B914" s="12">
        <v>1.2500000000000001E-2</v>
      </c>
      <c r="C914" s="12">
        <v>1.1659999999999999</v>
      </c>
      <c r="D914" s="12">
        <v>7.3422000000000001</v>
      </c>
      <c r="E914" s="12">
        <v>7.4899999999999994E-2</v>
      </c>
      <c r="F914" s="13">
        <v>1129</v>
      </c>
      <c r="G914" s="14" t="s">
        <v>12165</v>
      </c>
      <c r="H914" s="14">
        <v>2006</v>
      </c>
      <c r="I914" s="12">
        <v>141.6</v>
      </c>
      <c r="J914" s="12">
        <v>1.04</v>
      </c>
      <c r="K914" s="14">
        <v>5823</v>
      </c>
      <c r="L914" s="14" t="s">
        <v>12388</v>
      </c>
      <c r="M914" s="11" t="str">
        <f t="shared" si="18"/>
        <v>Small</v>
      </c>
      <c r="N914" s="11" t="str">
        <f t="shared" si="19"/>
        <v>Ultra Short</v>
      </c>
      <c r="O914" s="11" t="str">
        <f t="shared" si="20"/>
        <v>Mid-Range</v>
      </c>
      <c r="P914" s="11" t="str">
        <f t="shared" si="21"/>
        <v>Medium</v>
      </c>
      <c r="Q914" s="11" t="str">
        <f t="shared" si="22"/>
        <v>Sun-like</v>
      </c>
      <c r="R914" s="11">
        <f t="shared" si="23"/>
        <v>0</v>
      </c>
    </row>
    <row r="915" spans="1:18" ht="13">
      <c r="A915" s="11" t="s">
        <v>894</v>
      </c>
      <c r="B915" s="12">
        <v>2.23E-2</v>
      </c>
      <c r="C915" s="12">
        <v>1.1659999999999999</v>
      </c>
      <c r="D915" s="12">
        <v>13.18</v>
      </c>
      <c r="E915" s="12">
        <v>0.112</v>
      </c>
      <c r="F915" s="13">
        <v>1442</v>
      </c>
      <c r="G915" s="14" t="s">
        <v>12165</v>
      </c>
      <c r="H915" s="14">
        <v>2006</v>
      </c>
      <c r="I915" s="12">
        <v>141.6</v>
      </c>
      <c r="J915" s="12">
        <v>1.04</v>
      </c>
      <c r="K915" s="14">
        <v>5823</v>
      </c>
      <c r="L915" s="14" t="s">
        <v>12389</v>
      </c>
      <c r="M915" s="11" t="str">
        <f t="shared" si="18"/>
        <v>Small</v>
      </c>
      <c r="N915" s="11" t="str">
        <f t="shared" si="19"/>
        <v>Short</v>
      </c>
      <c r="O915" s="11" t="str">
        <f t="shared" si="20"/>
        <v>Mid-Range</v>
      </c>
      <c r="P915" s="11" t="str">
        <f t="shared" si="21"/>
        <v>Medium</v>
      </c>
      <c r="Q915" s="11" t="str">
        <f t="shared" si="22"/>
        <v>Sun-like</v>
      </c>
      <c r="R915" s="11">
        <f t="shared" si="23"/>
        <v>0</v>
      </c>
    </row>
    <row r="916" spans="1:18" ht="13">
      <c r="A916" s="11" t="s">
        <v>900</v>
      </c>
      <c r="B916" s="12">
        <v>2.7400000000000001E-2</v>
      </c>
      <c r="C916" s="12">
        <v>1.1659999999999999</v>
      </c>
      <c r="D916" s="12">
        <v>45.84</v>
      </c>
      <c r="E916" s="12">
        <v>0.25650000000000001</v>
      </c>
      <c r="F916" s="13">
        <v>1442</v>
      </c>
      <c r="G916" s="14" t="s">
        <v>12165</v>
      </c>
      <c r="H916" s="14">
        <v>2006</v>
      </c>
      <c r="I916" s="12">
        <v>141.6</v>
      </c>
      <c r="J916" s="12">
        <v>1.04</v>
      </c>
      <c r="K916" s="14">
        <v>5823</v>
      </c>
      <c r="L916" s="14" t="s">
        <v>12390</v>
      </c>
      <c r="M916" s="11" t="str">
        <f t="shared" si="18"/>
        <v>Small</v>
      </c>
      <c r="N916" s="11" t="str">
        <f t="shared" si="19"/>
        <v>Short</v>
      </c>
      <c r="O916" s="11" t="str">
        <f t="shared" si="20"/>
        <v>Mid-Range</v>
      </c>
      <c r="P916" s="11" t="str">
        <f t="shared" si="21"/>
        <v>Medium</v>
      </c>
      <c r="Q916" s="11" t="str">
        <f t="shared" si="22"/>
        <v>Sun-like</v>
      </c>
      <c r="R916" s="11">
        <f t="shared" si="23"/>
        <v>0</v>
      </c>
    </row>
    <row r="917" spans="1:18" ht="13">
      <c r="A917" s="11" t="s">
        <v>10945</v>
      </c>
      <c r="B917" s="12">
        <v>1.9810000000000001</v>
      </c>
      <c r="C917" s="12">
        <v>0.121</v>
      </c>
      <c r="D917" s="12">
        <v>1.0391353000000001</v>
      </c>
      <c r="E917" s="12">
        <v>2.085E-2</v>
      </c>
      <c r="F917" s="13">
        <v>2042</v>
      </c>
      <c r="G917" s="14" t="s">
        <v>12173</v>
      </c>
      <c r="H917" s="14">
        <v>2006</v>
      </c>
      <c r="I917" s="12">
        <v>268.60000000000002</v>
      </c>
      <c r="J917" s="12">
        <v>1.109</v>
      </c>
      <c r="K917" s="14">
        <v>5987</v>
      </c>
      <c r="L917" s="14" t="s">
        <v>12391</v>
      </c>
      <c r="M917" s="11" t="str">
        <f t="shared" si="18"/>
        <v>Giant</v>
      </c>
      <c r="N917" s="11" t="str">
        <f t="shared" si="19"/>
        <v>Ultra Short</v>
      </c>
      <c r="O917" s="11" t="str">
        <f t="shared" si="20"/>
        <v>Mid-Range</v>
      </c>
      <c r="P917" s="11" t="str">
        <f t="shared" si="21"/>
        <v>Small</v>
      </c>
      <c r="Q917" s="11" t="str">
        <f t="shared" si="22"/>
        <v>Sun-like</v>
      </c>
      <c r="R917" s="11">
        <f t="shared" si="23"/>
        <v>0</v>
      </c>
    </row>
    <row r="918" spans="1:18" ht="13">
      <c r="A918" s="11" t="s">
        <v>10954</v>
      </c>
      <c r="B918" s="12">
        <v>1.9810000000000001</v>
      </c>
      <c r="C918" s="12">
        <v>0.28799999999999998</v>
      </c>
      <c r="D918" s="12">
        <v>3.6451397999999999</v>
      </c>
      <c r="E918" s="12">
        <v>4.8129999999999999E-2</v>
      </c>
      <c r="F918" s="13">
        <v>1344</v>
      </c>
      <c r="G918" s="14" t="s">
        <v>12173</v>
      </c>
      <c r="H918" s="14">
        <v>2006</v>
      </c>
      <c r="I918" s="12">
        <v>268.60000000000002</v>
      </c>
      <c r="J918" s="12">
        <v>1.109</v>
      </c>
      <c r="K918" s="14">
        <v>5987</v>
      </c>
      <c r="L918" s="14" t="s">
        <v>12391</v>
      </c>
      <c r="M918" s="11" t="str">
        <f t="shared" si="18"/>
        <v>Giant</v>
      </c>
      <c r="N918" s="11" t="str">
        <f t="shared" si="19"/>
        <v>Ultra Short</v>
      </c>
      <c r="O918" s="11" t="str">
        <f t="shared" si="20"/>
        <v>Mid-Range</v>
      </c>
      <c r="P918" s="11" t="str">
        <f t="shared" si="21"/>
        <v>Small</v>
      </c>
      <c r="Q918" s="11" t="str">
        <f t="shared" si="22"/>
        <v>Sun-like</v>
      </c>
      <c r="R918" s="11">
        <f t="shared" si="23"/>
        <v>0</v>
      </c>
    </row>
    <row r="919" spans="1:18" ht="13">
      <c r="A919" s="11" t="s">
        <v>5540</v>
      </c>
      <c r="B919" s="12">
        <v>1.26</v>
      </c>
      <c r="C919" s="12">
        <v>1.242</v>
      </c>
      <c r="D919" s="12">
        <v>1576</v>
      </c>
      <c r="E919" s="12">
        <v>2.74</v>
      </c>
      <c r="F919" s="13">
        <v>1442</v>
      </c>
      <c r="G919" s="14" t="s">
        <v>12165</v>
      </c>
      <c r="H919" s="14">
        <v>2006</v>
      </c>
      <c r="I919" s="12">
        <v>321</v>
      </c>
      <c r="J919" s="12">
        <v>1.1100000000000001</v>
      </c>
      <c r="K919" s="14">
        <v>4798</v>
      </c>
      <c r="L919" s="14" t="s">
        <v>12168</v>
      </c>
      <c r="M919" s="11" t="str">
        <f t="shared" si="18"/>
        <v>Giant</v>
      </c>
      <c r="N919" s="11" t="str">
        <f t="shared" si="19"/>
        <v>Long</v>
      </c>
      <c r="O919" s="11" t="str">
        <f t="shared" si="20"/>
        <v>Mid-Range</v>
      </c>
      <c r="P919" s="11" t="str">
        <f t="shared" si="21"/>
        <v>Medium</v>
      </c>
      <c r="Q919" s="11" t="str">
        <f t="shared" si="22"/>
        <v>Sun-like</v>
      </c>
      <c r="R919" s="11">
        <f t="shared" si="23"/>
        <v>0</v>
      </c>
    </row>
    <row r="920" spans="1:18" ht="13">
      <c r="A920" s="11" t="s">
        <v>1447</v>
      </c>
      <c r="B920" s="12">
        <v>5</v>
      </c>
      <c r="C920" s="12">
        <v>1.1659999999999999</v>
      </c>
      <c r="D920" s="12">
        <v>232.3</v>
      </c>
      <c r="E920" s="12">
        <v>55.7</v>
      </c>
      <c r="F920" s="13">
        <v>1442</v>
      </c>
      <c r="G920" s="14" t="s">
        <v>12175</v>
      </c>
      <c r="H920" s="14">
        <v>2006</v>
      </c>
      <c r="I920" s="12">
        <v>298.7</v>
      </c>
      <c r="J920" s="12">
        <v>1.6</v>
      </c>
      <c r="K920" s="14">
        <v>5601</v>
      </c>
      <c r="L920" s="14" t="s">
        <v>12168</v>
      </c>
      <c r="M920" s="11" t="str">
        <f t="shared" si="18"/>
        <v>Giant</v>
      </c>
      <c r="N920" s="11" t="str">
        <f t="shared" si="19"/>
        <v>Long</v>
      </c>
      <c r="O920" s="11" t="str">
        <f t="shared" si="20"/>
        <v>Mid-Range</v>
      </c>
      <c r="P920" s="11" t="str">
        <f t="shared" si="21"/>
        <v>Medium</v>
      </c>
      <c r="Q920" s="11" t="str">
        <f t="shared" si="22"/>
        <v>Sun-like</v>
      </c>
      <c r="R920" s="11">
        <f t="shared" si="23"/>
        <v>0</v>
      </c>
    </row>
    <row r="921" spans="1:18" ht="13">
      <c r="A921" s="11" t="s">
        <v>634</v>
      </c>
      <c r="B921" s="12">
        <v>1.26</v>
      </c>
      <c r="C921" s="12">
        <v>1.1659999999999999</v>
      </c>
      <c r="D921" s="12">
        <v>464.4</v>
      </c>
      <c r="E921" s="12">
        <v>1.36</v>
      </c>
      <c r="F921" s="13">
        <v>1442</v>
      </c>
      <c r="G921" s="14" t="s">
        <v>12165</v>
      </c>
      <c r="H921" s="14">
        <v>2006</v>
      </c>
      <c r="I921" s="12">
        <v>448.35</v>
      </c>
      <c r="J921" s="12">
        <v>1.54</v>
      </c>
      <c r="K921" s="14">
        <v>4918</v>
      </c>
      <c r="L921" s="14" t="s">
        <v>12168</v>
      </c>
      <c r="M921" s="11" t="str">
        <f t="shared" si="18"/>
        <v>Giant</v>
      </c>
      <c r="N921" s="11" t="str">
        <f t="shared" si="19"/>
        <v>Long</v>
      </c>
      <c r="O921" s="11" t="str">
        <f t="shared" si="20"/>
        <v>Mid-Range</v>
      </c>
      <c r="P921" s="11" t="str">
        <f t="shared" si="21"/>
        <v>Medium</v>
      </c>
      <c r="Q921" s="11" t="str">
        <f t="shared" si="22"/>
        <v>Sun-like</v>
      </c>
      <c r="R921" s="11">
        <f t="shared" si="23"/>
        <v>0</v>
      </c>
    </row>
    <row r="922" spans="1:18" ht="13">
      <c r="A922" s="11" t="s">
        <v>3283</v>
      </c>
      <c r="B922" s="12">
        <v>3.97</v>
      </c>
      <c r="C922" s="12">
        <v>1.1659999999999999</v>
      </c>
      <c r="D922" s="12">
        <v>1860</v>
      </c>
      <c r="E922" s="12">
        <v>1442</v>
      </c>
      <c r="F922" s="13">
        <v>1442</v>
      </c>
      <c r="G922" s="14" t="s">
        <v>12165</v>
      </c>
      <c r="H922" s="14">
        <v>2006</v>
      </c>
      <c r="I922" s="12">
        <v>42.1</v>
      </c>
      <c r="J922" s="12">
        <v>1.58</v>
      </c>
      <c r="K922" s="14">
        <v>5002</v>
      </c>
      <c r="L922" s="14" t="s">
        <v>12168</v>
      </c>
      <c r="M922" s="11" t="str">
        <f t="shared" si="18"/>
        <v>Giant</v>
      </c>
      <c r="N922" s="11" t="str">
        <f t="shared" si="19"/>
        <v>Long</v>
      </c>
      <c r="O922" s="11" t="str">
        <f t="shared" si="20"/>
        <v>Nearby</v>
      </c>
      <c r="P922" s="11" t="str">
        <f t="shared" si="21"/>
        <v>Medium</v>
      </c>
      <c r="Q922" s="11" t="str">
        <f t="shared" si="22"/>
        <v>Sun-like</v>
      </c>
      <c r="R922" s="11">
        <f t="shared" si="23"/>
        <v>0</v>
      </c>
    </row>
    <row r="923" spans="1:18" ht="13">
      <c r="A923" s="11" t="s">
        <v>3011</v>
      </c>
      <c r="B923" s="12">
        <v>5.01</v>
      </c>
      <c r="C923" s="12">
        <v>1.1659999999999999</v>
      </c>
      <c r="D923" s="12">
        <v>482</v>
      </c>
      <c r="E923" s="12">
        <v>1.28</v>
      </c>
      <c r="F923" s="13">
        <v>1442</v>
      </c>
      <c r="G923" s="14" t="s">
        <v>12165</v>
      </c>
      <c r="H923" s="14">
        <v>2006</v>
      </c>
      <c r="I923" s="12">
        <v>1080</v>
      </c>
      <c r="J923" s="12">
        <v>1.2</v>
      </c>
      <c r="K923" s="14">
        <v>4218</v>
      </c>
      <c r="L923" s="14" t="s">
        <v>12168</v>
      </c>
      <c r="M923" s="11" t="str">
        <f t="shared" si="18"/>
        <v>Giant</v>
      </c>
      <c r="N923" s="11" t="str">
        <f t="shared" si="19"/>
        <v>Long</v>
      </c>
      <c r="O923" s="11" t="str">
        <f t="shared" si="20"/>
        <v>Far</v>
      </c>
      <c r="P923" s="11" t="str">
        <f t="shared" si="21"/>
        <v>Medium</v>
      </c>
      <c r="Q923" s="11" t="str">
        <f t="shared" si="22"/>
        <v>Sun-like</v>
      </c>
      <c r="R923" s="11">
        <f t="shared" si="23"/>
        <v>0</v>
      </c>
    </row>
    <row r="924" spans="1:18" ht="13">
      <c r="A924" s="11" t="s">
        <v>8312</v>
      </c>
      <c r="B924" s="12">
        <v>0.124</v>
      </c>
      <c r="C924" s="12">
        <v>0.35499999999999998</v>
      </c>
      <c r="D924" s="12">
        <v>55.085999999999999</v>
      </c>
      <c r="E924" s="12">
        <v>0.23100000000000001</v>
      </c>
      <c r="F924" s="13">
        <v>402</v>
      </c>
      <c r="G924" s="14" t="s">
        <v>12173</v>
      </c>
      <c r="H924" s="14">
        <v>2006</v>
      </c>
      <c r="I924" s="12">
        <v>120</v>
      </c>
      <c r="J924" s="12">
        <v>0.76</v>
      </c>
      <c r="K924" s="14">
        <v>5212</v>
      </c>
      <c r="L924" s="14" t="s">
        <v>12168</v>
      </c>
      <c r="M924" s="11" t="str">
        <f t="shared" si="18"/>
        <v>Medium</v>
      </c>
      <c r="N924" s="11" t="str">
        <f t="shared" si="19"/>
        <v>Short</v>
      </c>
      <c r="O924" s="11" t="str">
        <f t="shared" si="20"/>
        <v>Mid-Range</v>
      </c>
      <c r="P924" s="11" t="str">
        <f t="shared" si="21"/>
        <v>Small</v>
      </c>
      <c r="Q924" s="11" t="str">
        <f t="shared" si="22"/>
        <v>Sun-like</v>
      </c>
      <c r="R924" s="11">
        <f t="shared" si="23"/>
        <v>0</v>
      </c>
    </row>
    <row r="925" spans="1:18" ht="13">
      <c r="A925" s="11" t="s">
        <v>3012</v>
      </c>
      <c r="B925" s="12">
        <v>4.5999999999999996</v>
      </c>
      <c r="C925" s="12">
        <v>1.1659999999999999</v>
      </c>
      <c r="D925" s="12">
        <v>4375</v>
      </c>
      <c r="E925" s="12">
        <v>5.2</v>
      </c>
      <c r="F925" s="13">
        <v>1442</v>
      </c>
      <c r="G925" s="14" t="s">
        <v>12165</v>
      </c>
      <c r="H925" s="14">
        <v>2006</v>
      </c>
      <c r="I925" s="12">
        <v>236</v>
      </c>
      <c r="J925" s="12">
        <v>0.95</v>
      </c>
      <c r="K925" s="14">
        <v>5312</v>
      </c>
      <c r="L925" s="14" t="s">
        <v>12168</v>
      </c>
      <c r="M925" s="11" t="str">
        <f t="shared" si="18"/>
        <v>Giant</v>
      </c>
      <c r="N925" s="11" t="str">
        <f t="shared" si="19"/>
        <v>Long</v>
      </c>
      <c r="O925" s="11" t="str">
        <f t="shared" si="20"/>
        <v>Mid-Range</v>
      </c>
      <c r="P925" s="11" t="str">
        <f t="shared" si="21"/>
        <v>Medium</v>
      </c>
      <c r="Q925" s="11" t="str">
        <f t="shared" si="22"/>
        <v>Sun-like</v>
      </c>
      <c r="R925" s="11">
        <f t="shared" si="23"/>
        <v>0</v>
      </c>
    </row>
    <row r="926" spans="1:18" ht="13">
      <c r="A926" s="11" t="s">
        <v>903</v>
      </c>
      <c r="B926" s="12">
        <v>1.27</v>
      </c>
      <c r="C926" s="12">
        <v>1.1659999999999999</v>
      </c>
      <c r="D926" s="12">
        <v>362.5</v>
      </c>
      <c r="E926" s="12">
        <v>1.1100000000000001</v>
      </c>
      <c r="F926" s="13">
        <v>1442</v>
      </c>
      <c r="G926" s="14" t="s">
        <v>12165</v>
      </c>
      <c r="H926" s="14">
        <v>2006</v>
      </c>
      <c r="I926" s="12">
        <v>458.66</v>
      </c>
      <c r="J926" s="12">
        <v>1.37</v>
      </c>
      <c r="K926" s="14">
        <v>5020</v>
      </c>
      <c r="L926" s="14" t="s">
        <v>12392</v>
      </c>
      <c r="M926" s="11" t="str">
        <f t="shared" si="18"/>
        <v>Giant</v>
      </c>
      <c r="N926" s="11" t="str">
        <f t="shared" si="19"/>
        <v>Long</v>
      </c>
      <c r="O926" s="11" t="str">
        <f t="shared" si="20"/>
        <v>Mid-Range</v>
      </c>
      <c r="P926" s="11" t="str">
        <f t="shared" si="21"/>
        <v>Medium</v>
      </c>
      <c r="Q926" s="11" t="str">
        <f t="shared" si="22"/>
        <v>Sun-like</v>
      </c>
      <c r="R926" s="11">
        <f t="shared" si="23"/>
        <v>0</v>
      </c>
    </row>
    <row r="927" spans="1:18" ht="13">
      <c r="A927" s="11" t="s">
        <v>905</v>
      </c>
      <c r="B927" s="12">
        <v>20.96</v>
      </c>
      <c r="C927" s="12">
        <v>1.1659999999999999</v>
      </c>
      <c r="D927" s="12">
        <v>647.29999999999995</v>
      </c>
      <c r="E927" s="12">
        <v>1.42</v>
      </c>
      <c r="F927" s="13">
        <v>1442</v>
      </c>
      <c r="G927" s="14" t="s">
        <v>12165</v>
      </c>
      <c r="H927" s="14">
        <v>2006</v>
      </c>
      <c r="I927" s="12">
        <v>1949</v>
      </c>
      <c r="J927" s="12">
        <v>10.94</v>
      </c>
      <c r="K927" s="14">
        <v>3943</v>
      </c>
      <c r="L927" s="14" t="s">
        <v>12393</v>
      </c>
      <c r="M927" s="11" t="str">
        <f t="shared" si="18"/>
        <v>Giant</v>
      </c>
      <c r="N927" s="11" t="str">
        <f t="shared" si="19"/>
        <v>Long</v>
      </c>
      <c r="O927" s="11" t="str">
        <f t="shared" si="20"/>
        <v>Far</v>
      </c>
      <c r="P927" s="11" t="str">
        <f t="shared" si="21"/>
        <v>Medium</v>
      </c>
      <c r="Q927" s="11" t="str">
        <f t="shared" si="22"/>
        <v>Cool</v>
      </c>
      <c r="R927" s="11">
        <f t="shared" si="23"/>
        <v>0</v>
      </c>
    </row>
    <row r="928" spans="1:18" ht="13">
      <c r="A928" s="11" t="s">
        <v>907</v>
      </c>
      <c r="B928" s="12">
        <v>2.8000000000000001E-2</v>
      </c>
      <c r="C928" s="12">
        <v>1.1659999999999999</v>
      </c>
      <c r="D928" s="12">
        <v>8.1199999999999992</v>
      </c>
      <c r="E928" s="12">
        <v>7.7700000000000005E-2</v>
      </c>
      <c r="F928" s="13">
        <v>1442</v>
      </c>
      <c r="G928" s="14" t="s">
        <v>12165</v>
      </c>
      <c r="H928" s="14">
        <v>2006</v>
      </c>
      <c r="I928" s="12">
        <v>84</v>
      </c>
      <c r="J928" s="12">
        <v>0.89</v>
      </c>
      <c r="K928" s="14">
        <v>5845</v>
      </c>
      <c r="L928" s="14" t="s">
        <v>12394</v>
      </c>
      <c r="M928" s="11" t="str">
        <f t="shared" si="18"/>
        <v>Small</v>
      </c>
      <c r="N928" s="11" t="str">
        <f t="shared" si="19"/>
        <v>Ultra Short</v>
      </c>
      <c r="O928" s="11" t="str">
        <f t="shared" si="20"/>
        <v>Nearby</v>
      </c>
      <c r="P928" s="11" t="str">
        <f t="shared" si="21"/>
        <v>Medium</v>
      </c>
      <c r="Q928" s="11" t="str">
        <f t="shared" si="22"/>
        <v>Sun-like</v>
      </c>
      <c r="R928" s="11">
        <f t="shared" si="23"/>
        <v>0</v>
      </c>
    </row>
    <row r="929" spans="1:18" ht="13">
      <c r="A929" s="11" t="s">
        <v>913</v>
      </c>
      <c r="B929" s="12">
        <v>0.04</v>
      </c>
      <c r="C929" s="12">
        <v>1.1659999999999999</v>
      </c>
      <c r="D929" s="12">
        <v>103.5</v>
      </c>
      <c r="E929" s="12">
        <v>0.42399999999999999</v>
      </c>
      <c r="F929" s="13">
        <v>1442</v>
      </c>
      <c r="G929" s="14" t="s">
        <v>12165</v>
      </c>
      <c r="H929" s="14">
        <v>2006</v>
      </c>
      <c r="I929" s="12">
        <v>84</v>
      </c>
      <c r="J929" s="12">
        <v>0.89</v>
      </c>
      <c r="K929" s="14">
        <v>5845</v>
      </c>
      <c r="L929" s="14" t="s">
        <v>12394</v>
      </c>
      <c r="M929" s="11" t="str">
        <f t="shared" si="18"/>
        <v>Small</v>
      </c>
      <c r="N929" s="11" t="str">
        <f t="shared" si="19"/>
        <v>Long</v>
      </c>
      <c r="O929" s="11" t="str">
        <f t="shared" si="20"/>
        <v>Nearby</v>
      </c>
      <c r="P929" s="11" t="str">
        <f t="shared" si="21"/>
        <v>Medium</v>
      </c>
      <c r="Q929" s="11" t="str">
        <f t="shared" si="22"/>
        <v>Sun-like</v>
      </c>
      <c r="R929" s="11">
        <f t="shared" si="23"/>
        <v>0</v>
      </c>
    </row>
    <row r="930" spans="1:18" ht="13">
      <c r="A930" s="11" t="s">
        <v>7375</v>
      </c>
      <c r="B930" s="12">
        <v>2.5</v>
      </c>
      <c r="C930" s="12">
        <v>1.1659999999999999</v>
      </c>
      <c r="D930" s="12">
        <v>232.3</v>
      </c>
      <c r="E930" s="12">
        <v>130</v>
      </c>
      <c r="F930" s="13">
        <v>1442</v>
      </c>
      <c r="G930" s="14" t="s">
        <v>12175</v>
      </c>
      <c r="H930" s="14">
        <v>2006</v>
      </c>
      <c r="I930" s="12">
        <v>603</v>
      </c>
      <c r="J930" s="12">
        <v>2.4</v>
      </c>
      <c r="K930" s="14">
        <v>10000</v>
      </c>
      <c r="L930" s="14" t="s">
        <v>12395</v>
      </c>
      <c r="M930" s="11" t="str">
        <f t="shared" si="18"/>
        <v>Giant</v>
      </c>
      <c r="N930" s="11" t="str">
        <f t="shared" si="19"/>
        <v>Long</v>
      </c>
      <c r="O930" s="11" t="str">
        <f t="shared" si="20"/>
        <v>Far</v>
      </c>
      <c r="P930" s="11" t="str">
        <f t="shared" si="21"/>
        <v>Medium</v>
      </c>
      <c r="Q930" s="11" t="str">
        <f t="shared" si="22"/>
        <v>Hot</v>
      </c>
      <c r="R930" s="11">
        <f t="shared" si="23"/>
        <v>0</v>
      </c>
    </row>
    <row r="931" spans="1:18" ht="13">
      <c r="A931" s="11" t="s">
        <v>635</v>
      </c>
      <c r="B931" s="12">
        <v>0.03</v>
      </c>
      <c r="C931" s="12">
        <v>0.21</v>
      </c>
      <c r="D931" s="12">
        <v>9.4908999999999999</v>
      </c>
      <c r="E931" s="12">
        <v>7.9600000000000004E-2</v>
      </c>
      <c r="F931" s="13">
        <v>757</v>
      </c>
      <c r="G931" s="14" t="s">
        <v>12165</v>
      </c>
      <c r="H931" s="14">
        <v>2006</v>
      </c>
      <c r="I931" s="12">
        <v>70.39</v>
      </c>
      <c r="J931" s="12">
        <v>0.89</v>
      </c>
      <c r="K931" s="14">
        <v>5175</v>
      </c>
      <c r="L931" s="14" t="s">
        <v>12168</v>
      </c>
      <c r="M931" s="11" t="str">
        <f t="shared" si="18"/>
        <v>Small</v>
      </c>
      <c r="N931" s="11" t="str">
        <f t="shared" si="19"/>
        <v>Ultra Short</v>
      </c>
      <c r="O931" s="11" t="str">
        <f t="shared" si="20"/>
        <v>Nearby</v>
      </c>
      <c r="P931" s="11" t="str">
        <f t="shared" si="21"/>
        <v>Small</v>
      </c>
      <c r="Q931" s="11" t="str">
        <f t="shared" si="22"/>
        <v>Sun-like</v>
      </c>
      <c r="R931" s="11">
        <f t="shared" si="23"/>
        <v>0</v>
      </c>
    </row>
    <row r="932" spans="1:18" ht="13">
      <c r="A932" s="11" t="s">
        <v>915</v>
      </c>
      <c r="B932" s="12">
        <v>1.964</v>
      </c>
      <c r="C932" s="12">
        <v>1.1659999999999999</v>
      </c>
      <c r="D932" s="12">
        <v>433.8</v>
      </c>
      <c r="E932" s="12">
        <v>1.26</v>
      </c>
      <c r="F932" s="13">
        <v>1442</v>
      </c>
      <c r="G932" s="14" t="s">
        <v>12165</v>
      </c>
      <c r="H932" s="14">
        <v>2006</v>
      </c>
      <c r="I932" s="12">
        <v>372.06</v>
      </c>
      <c r="J932" s="12">
        <v>1.41</v>
      </c>
      <c r="K932" s="14">
        <v>4925</v>
      </c>
      <c r="L932" s="14" t="s">
        <v>12396</v>
      </c>
      <c r="M932" s="11" t="str">
        <f t="shared" si="18"/>
        <v>Giant</v>
      </c>
      <c r="N932" s="11" t="str">
        <f t="shared" si="19"/>
        <v>Long</v>
      </c>
      <c r="O932" s="11" t="str">
        <f t="shared" si="20"/>
        <v>Mid-Range</v>
      </c>
      <c r="P932" s="11" t="str">
        <f t="shared" si="21"/>
        <v>Medium</v>
      </c>
      <c r="Q932" s="11" t="str">
        <f t="shared" si="22"/>
        <v>Sun-like</v>
      </c>
      <c r="R932" s="11">
        <f t="shared" si="23"/>
        <v>0</v>
      </c>
    </row>
    <row r="933" spans="1:18" ht="13">
      <c r="A933" s="11" t="s">
        <v>1215</v>
      </c>
      <c r="B933" s="12">
        <v>6.8</v>
      </c>
      <c r="C933" s="12">
        <v>1.1659999999999999</v>
      </c>
      <c r="D933" s="12">
        <v>4951</v>
      </c>
      <c r="E933" s="12">
        <v>5.6</v>
      </c>
      <c r="F933" s="13">
        <v>1442</v>
      </c>
      <c r="G933" s="14" t="s">
        <v>12165</v>
      </c>
      <c r="H933" s="14">
        <v>2006</v>
      </c>
      <c r="I933" s="12">
        <v>139.5</v>
      </c>
      <c r="J933" s="12">
        <v>1</v>
      </c>
      <c r="K933" s="14">
        <v>5759</v>
      </c>
      <c r="L933" s="14" t="s">
        <v>12168</v>
      </c>
      <c r="M933" s="11" t="str">
        <f t="shared" si="18"/>
        <v>Giant</v>
      </c>
      <c r="N933" s="11" t="str">
        <f t="shared" si="19"/>
        <v>Long</v>
      </c>
      <c r="O933" s="11" t="str">
        <f t="shared" si="20"/>
        <v>Mid-Range</v>
      </c>
      <c r="P933" s="11" t="str">
        <f t="shared" si="21"/>
        <v>Medium</v>
      </c>
      <c r="Q933" s="11" t="str">
        <f t="shared" si="22"/>
        <v>Sun-like</v>
      </c>
      <c r="R933" s="11">
        <f t="shared" si="23"/>
        <v>0</v>
      </c>
    </row>
    <row r="934" spans="1:18" ht="13">
      <c r="A934" s="11" t="s">
        <v>5545</v>
      </c>
      <c r="B934" s="12">
        <v>2.33</v>
      </c>
      <c r="C934" s="12">
        <v>1.1659999999999999</v>
      </c>
      <c r="D934" s="12">
        <v>968.8</v>
      </c>
      <c r="E934" s="12">
        <v>1.8640000000000001</v>
      </c>
      <c r="F934" s="13">
        <v>1442</v>
      </c>
      <c r="G934" s="14" t="s">
        <v>12165</v>
      </c>
      <c r="H934" s="14">
        <v>2006</v>
      </c>
      <c r="I934" s="12">
        <v>106</v>
      </c>
      <c r="J934" s="12">
        <v>0.92</v>
      </c>
      <c r="K934" s="14">
        <v>5271</v>
      </c>
      <c r="L934" s="14" t="s">
        <v>12168</v>
      </c>
      <c r="M934" s="11" t="str">
        <f t="shared" si="18"/>
        <v>Giant</v>
      </c>
      <c r="N934" s="11" t="str">
        <f t="shared" si="19"/>
        <v>Long</v>
      </c>
      <c r="O934" s="11" t="str">
        <f t="shared" si="20"/>
        <v>Mid-Range</v>
      </c>
      <c r="P934" s="11" t="str">
        <f t="shared" si="21"/>
        <v>Medium</v>
      </c>
      <c r="Q934" s="11" t="str">
        <f t="shared" si="22"/>
        <v>Sun-like</v>
      </c>
      <c r="R934" s="11">
        <f t="shared" si="23"/>
        <v>0</v>
      </c>
    </row>
    <row r="935" spans="1:18" ht="13">
      <c r="A935" s="11" t="s">
        <v>917</v>
      </c>
      <c r="B935" s="12">
        <v>1.23</v>
      </c>
      <c r="C935" s="12">
        <v>1.1659999999999999</v>
      </c>
      <c r="D935" s="12">
        <v>841</v>
      </c>
      <c r="E935" s="12">
        <v>1.98</v>
      </c>
      <c r="F935" s="13">
        <v>1442</v>
      </c>
      <c r="G935" s="14" t="s">
        <v>12165</v>
      </c>
      <c r="H935" s="14">
        <v>2006</v>
      </c>
      <c r="I935" s="12">
        <v>480.15</v>
      </c>
      <c r="J935" s="12">
        <v>1.46</v>
      </c>
      <c r="K935" s="14">
        <v>4862</v>
      </c>
      <c r="L935" s="14" t="s">
        <v>12168</v>
      </c>
      <c r="M935" s="11" t="str">
        <f t="shared" si="18"/>
        <v>Giant</v>
      </c>
      <c r="N935" s="11" t="str">
        <f t="shared" si="19"/>
        <v>Long</v>
      </c>
      <c r="O935" s="11" t="str">
        <f t="shared" si="20"/>
        <v>Mid-Range</v>
      </c>
      <c r="P935" s="11" t="str">
        <f t="shared" si="21"/>
        <v>Medium</v>
      </c>
      <c r="Q935" s="11" t="str">
        <f t="shared" si="22"/>
        <v>Sun-like</v>
      </c>
      <c r="R935" s="11">
        <f t="shared" si="23"/>
        <v>0</v>
      </c>
    </row>
    <row r="936" spans="1:18" ht="13">
      <c r="A936" s="11" t="s">
        <v>3289</v>
      </c>
      <c r="B936" s="12">
        <v>5.69</v>
      </c>
      <c r="C936" s="12">
        <v>1.1659999999999999</v>
      </c>
      <c r="D936" s="12">
        <v>1278</v>
      </c>
      <c r="E936" s="12">
        <v>1442</v>
      </c>
      <c r="F936" s="13">
        <v>1442</v>
      </c>
      <c r="G936" s="14" t="s">
        <v>12165</v>
      </c>
      <c r="H936" s="14">
        <v>2006</v>
      </c>
      <c r="I936" s="12">
        <v>480</v>
      </c>
      <c r="J936" s="12">
        <v>1.7</v>
      </c>
      <c r="K936" s="14">
        <v>4891</v>
      </c>
      <c r="L936" s="14" t="s">
        <v>12168</v>
      </c>
      <c r="M936" s="11" t="str">
        <f t="shared" si="18"/>
        <v>Giant</v>
      </c>
      <c r="N936" s="11" t="str">
        <f t="shared" si="19"/>
        <v>Long</v>
      </c>
      <c r="O936" s="11" t="str">
        <f t="shared" si="20"/>
        <v>Mid-Range</v>
      </c>
      <c r="P936" s="11" t="str">
        <f t="shared" si="21"/>
        <v>Medium</v>
      </c>
      <c r="Q936" s="11" t="str">
        <f t="shared" si="22"/>
        <v>Sun-like</v>
      </c>
      <c r="R936" s="11">
        <f t="shared" si="23"/>
        <v>0</v>
      </c>
    </row>
    <row r="937" spans="1:18" ht="13">
      <c r="A937" s="11" t="s">
        <v>8398</v>
      </c>
      <c r="B937" s="12">
        <v>1.9810000000000001</v>
      </c>
      <c r="C937" s="12">
        <v>0.14149999999999999</v>
      </c>
      <c r="D937" s="12">
        <v>3.7952300000000001</v>
      </c>
      <c r="E937" s="12">
        <v>4.6899999999999997E-2</v>
      </c>
      <c r="F937" s="13">
        <v>1099</v>
      </c>
      <c r="G937" s="14" t="s">
        <v>12173</v>
      </c>
      <c r="H937" s="14">
        <v>2006</v>
      </c>
      <c r="I937" s="12">
        <v>211</v>
      </c>
      <c r="J937" s="12">
        <v>0.97</v>
      </c>
      <c r="K937" s="14">
        <v>5730</v>
      </c>
      <c r="L937" s="14" t="s">
        <v>12168</v>
      </c>
      <c r="M937" s="11" t="str">
        <f t="shared" si="18"/>
        <v>Giant</v>
      </c>
      <c r="N937" s="11" t="str">
        <f t="shared" si="19"/>
        <v>Ultra Short</v>
      </c>
      <c r="O937" s="11" t="str">
        <f t="shared" si="20"/>
        <v>Mid-Range</v>
      </c>
      <c r="P937" s="11" t="str">
        <f t="shared" si="21"/>
        <v>Small</v>
      </c>
      <c r="Q937" s="11" t="str">
        <f t="shared" si="22"/>
        <v>Sun-like</v>
      </c>
      <c r="R937" s="11">
        <f t="shared" si="23"/>
        <v>0</v>
      </c>
    </row>
    <row r="938" spans="1:18" ht="13">
      <c r="A938" s="11" t="s">
        <v>8404</v>
      </c>
      <c r="B938" s="12">
        <v>1.9810000000000001</v>
      </c>
      <c r="C938" s="12">
        <v>0.1845</v>
      </c>
      <c r="D938" s="12">
        <v>6.2037000000000004</v>
      </c>
      <c r="E938" s="12">
        <v>6.5100000000000005E-2</v>
      </c>
      <c r="F938" s="13">
        <v>932</v>
      </c>
      <c r="G938" s="14" t="s">
        <v>12173</v>
      </c>
      <c r="H938" s="14">
        <v>2006</v>
      </c>
      <c r="I938" s="12">
        <v>211</v>
      </c>
      <c r="J938" s="12">
        <v>0.97</v>
      </c>
      <c r="K938" s="14">
        <v>5730</v>
      </c>
      <c r="L938" s="14" t="s">
        <v>12168</v>
      </c>
      <c r="M938" s="11" t="str">
        <f t="shared" si="18"/>
        <v>Giant</v>
      </c>
      <c r="N938" s="11" t="str">
        <f t="shared" si="19"/>
        <v>Ultra Short</v>
      </c>
      <c r="O938" s="11" t="str">
        <f t="shared" si="20"/>
        <v>Mid-Range</v>
      </c>
      <c r="P938" s="11" t="str">
        <f t="shared" si="21"/>
        <v>Small</v>
      </c>
      <c r="Q938" s="11" t="str">
        <f t="shared" si="22"/>
        <v>Sun-like</v>
      </c>
      <c r="R938" s="11">
        <f t="shared" si="23"/>
        <v>0</v>
      </c>
    </row>
    <row r="939" spans="1:18" ht="13">
      <c r="A939" s="11" t="s">
        <v>8409</v>
      </c>
      <c r="B939" s="12">
        <v>1.9810000000000001</v>
      </c>
      <c r="C939" s="12">
        <v>0.24229999999999999</v>
      </c>
      <c r="D939" s="12">
        <v>14.175599999999999</v>
      </c>
      <c r="E939" s="12">
        <v>0.11310000000000001</v>
      </c>
      <c r="F939" s="13">
        <v>708</v>
      </c>
      <c r="G939" s="14" t="s">
        <v>12173</v>
      </c>
      <c r="H939" s="14">
        <v>2006</v>
      </c>
      <c r="I939" s="12">
        <v>211</v>
      </c>
      <c r="J939" s="12">
        <v>0.97</v>
      </c>
      <c r="K939" s="14">
        <v>5730</v>
      </c>
      <c r="L939" s="14" t="s">
        <v>12168</v>
      </c>
      <c r="M939" s="11" t="str">
        <f t="shared" si="18"/>
        <v>Giant</v>
      </c>
      <c r="N939" s="11" t="str">
        <f t="shared" si="19"/>
        <v>Short</v>
      </c>
      <c r="O939" s="11" t="str">
        <f t="shared" si="20"/>
        <v>Mid-Range</v>
      </c>
      <c r="P939" s="11" t="str">
        <f t="shared" si="21"/>
        <v>Small</v>
      </c>
      <c r="Q939" s="11" t="str">
        <f t="shared" si="22"/>
        <v>Sun-like</v>
      </c>
      <c r="R939" s="11">
        <f t="shared" si="23"/>
        <v>0</v>
      </c>
    </row>
    <row r="940" spans="1:18" ht="13">
      <c r="A940" s="11" t="s">
        <v>8414</v>
      </c>
      <c r="B940" s="12">
        <v>1.9810000000000001</v>
      </c>
      <c r="C940" s="12">
        <v>0.27900000000000003</v>
      </c>
      <c r="D940" s="12">
        <v>19.591999999999999</v>
      </c>
      <c r="E940" s="12">
        <v>0.14000000000000001</v>
      </c>
      <c r="F940" s="13">
        <v>636</v>
      </c>
      <c r="G940" s="14" t="s">
        <v>12173</v>
      </c>
      <c r="H940" s="14">
        <v>2006</v>
      </c>
      <c r="I940" s="12">
        <v>211</v>
      </c>
      <c r="J940" s="12">
        <v>0.97</v>
      </c>
      <c r="K940" s="14">
        <v>5730</v>
      </c>
      <c r="L940" s="14" t="s">
        <v>12168</v>
      </c>
      <c r="M940" s="11" t="str">
        <f t="shared" si="18"/>
        <v>Giant</v>
      </c>
      <c r="N940" s="11" t="str">
        <f t="shared" si="19"/>
        <v>Short</v>
      </c>
      <c r="O940" s="11" t="str">
        <f t="shared" si="20"/>
        <v>Mid-Range</v>
      </c>
      <c r="P940" s="11" t="str">
        <f t="shared" si="21"/>
        <v>Small</v>
      </c>
      <c r="Q940" s="11" t="str">
        <f t="shared" si="22"/>
        <v>Sun-like</v>
      </c>
      <c r="R940" s="11">
        <f t="shared" si="23"/>
        <v>0</v>
      </c>
    </row>
    <row r="941" spans="1:18" ht="13">
      <c r="A941" s="11" t="s">
        <v>12397</v>
      </c>
      <c r="B941" s="12">
        <v>12.4</v>
      </c>
      <c r="C941" s="12">
        <v>1.1659999999999999</v>
      </c>
      <c r="D941" s="12">
        <v>13.481</v>
      </c>
      <c r="E941" s="12">
        <v>0.11700000000000001</v>
      </c>
      <c r="F941" s="13">
        <v>1442</v>
      </c>
      <c r="G941" s="14" t="s">
        <v>12165</v>
      </c>
      <c r="H941" s="14">
        <v>2006</v>
      </c>
      <c r="I941" s="12">
        <v>240</v>
      </c>
      <c r="J941" s="12">
        <v>1.1200000000000001</v>
      </c>
      <c r="K941" s="14">
        <v>5770</v>
      </c>
      <c r="L941" s="14" t="s">
        <v>12270</v>
      </c>
      <c r="M941" s="11" t="str">
        <f t="shared" si="18"/>
        <v>Giant</v>
      </c>
      <c r="N941" s="11" t="str">
        <f t="shared" si="19"/>
        <v>Short</v>
      </c>
      <c r="O941" s="11" t="str">
        <f t="shared" si="20"/>
        <v>Mid-Range</v>
      </c>
      <c r="P941" s="11" t="str">
        <f t="shared" si="21"/>
        <v>Medium</v>
      </c>
      <c r="Q941" s="11" t="str">
        <f t="shared" si="22"/>
        <v>Sun-like</v>
      </c>
      <c r="R941" s="11">
        <f t="shared" si="23"/>
        <v>0</v>
      </c>
    </row>
    <row r="942" spans="1:18" ht="13">
      <c r="A942" s="11" t="s">
        <v>1730</v>
      </c>
      <c r="B942" s="12">
        <v>8.1999999999999993</v>
      </c>
      <c r="C942" s="12">
        <v>1.1659999999999999</v>
      </c>
      <c r="D942" s="12">
        <v>184.2</v>
      </c>
      <c r="E942" s="12">
        <v>0.81</v>
      </c>
      <c r="F942" s="13">
        <v>1442</v>
      </c>
      <c r="G942" s="14" t="s">
        <v>12165</v>
      </c>
      <c r="H942" s="14">
        <v>2006</v>
      </c>
      <c r="I942" s="12">
        <v>276</v>
      </c>
      <c r="J942" s="12">
        <v>2.1</v>
      </c>
      <c r="K942" s="14">
        <v>4780</v>
      </c>
      <c r="L942" s="14" t="s">
        <v>12168</v>
      </c>
      <c r="M942" s="11" t="str">
        <f t="shared" si="18"/>
        <v>Giant</v>
      </c>
      <c r="N942" s="11" t="str">
        <f t="shared" si="19"/>
        <v>Long</v>
      </c>
      <c r="O942" s="11" t="str">
        <f t="shared" si="20"/>
        <v>Mid-Range</v>
      </c>
      <c r="P942" s="11" t="str">
        <f t="shared" si="21"/>
        <v>Medium</v>
      </c>
      <c r="Q942" s="11" t="str">
        <f t="shared" si="22"/>
        <v>Sun-like</v>
      </c>
      <c r="R942" s="11">
        <f t="shared" si="23"/>
        <v>0</v>
      </c>
    </row>
    <row r="943" spans="1:18" ht="13">
      <c r="A943" s="11" t="s">
        <v>12398</v>
      </c>
      <c r="B943" s="12">
        <v>4.9000000000000002E-2</v>
      </c>
      <c r="C943" s="12">
        <v>1.1659999999999999</v>
      </c>
      <c r="D943" s="12">
        <v>55.259</v>
      </c>
      <c r="E943" s="12">
        <v>0.24299999999999999</v>
      </c>
      <c r="F943" s="13">
        <v>1442</v>
      </c>
      <c r="G943" s="14" t="s">
        <v>12165</v>
      </c>
      <c r="H943" s="14">
        <v>2006</v>
      </c>
      <c r="I943" s="12">
        <v>77.099999999999994</v>
      </c>
      <c r="J943" s="12">
        <v>0.63</v>
      </c>
      <c r="K943" s="14">
        <v>5601</v>
      </c>
      <c r="L943" s="14" t="s">
        <v>12229</v>
      </c>
      <c r="M943" s="11" t="str">
        <f t="shared" si="18"/>
        <v>Small</v>
      </c>
      <c r="N943" s="11" t="str">
        <f t="shared" si="19"/>
        <v>Short</v>
      </c>
      <c r="O943" s="11" t="str">
        <f t="shared" si="20"/>
        <v>Nearby</v>
      </c>
      <c r="P943" s="11" t="str">
        <f t="shared" si="21"/>
        <v>Medium</v>
      </c>
      <c r="Q943" s="11" t="str">
        <f t="shared" si="22"/>
        <v>Sun-like</v>
      </c>
      <c r="R943" s="11">
        <f t="shared" si="23"/>
        <v>0</v>
      </c>
    </row>
    <row r="944" spans="1:18" ht="13">
      <c r="A944" s="11" t="s">
        <v>3036</v>
      </c>
      <c r="B944" s="12">
        <v>1.98</v>
      </c>
      <c r="C944" s="12">
        <v>1.1659999999999999</v>
      </c>
      <c r="D944" s="12">
        <v>144.30000000000001</v>
      </c>
      <c r="E944" s="12">
        <v>0.72</v>
      </c>
      <c r="F944" s="13">
        <v>1442</v>
      </c>
      <c r="G944" s="14" t="s">
        <v>12165</v>
      </c>
      <c r="H944" s="14">
        <v>2006</v>
      </c>
      <c r="I944" s="12">
        <v>344</v>
      </c>
      <c r="J944" s="12">
        <v>2.42</v>
      </c>
      <c r="K944" s="14">
        <v>4945</v>
      </c>
      <c r="L944" s="14" t="s">
        <v>12399</v>
      </c>
      <c r="M944" s="11" t="str">
        <f t="shared" si="18"/>
        <v>Giant</v>
      </c>
      <c r="N944" s="11" t="str">
        <f t="shared" si="19"/>
        <v>Long</v>
      </c>
      <c r="O944" s="11" t="str">
        <f t="shared" si="20"/>
        <v>Mid-Range</v>
      </c>
      <c r="P944" s="11" t="str">
        <f t="shared" si="21"/>
        <v>Medium</v>
      </c>
      <c r="Q944" s="11" t="str">
        <f t="shared" si="22"/>
        <v>Sun-like</v>
      </c>
      <c r="R944" s="11">
        <f t="shared" si="23"/>
        <v>0</v>
      </c>
    </row>
    <row r="945" spans="1:18" ht="13">
      <c r="A945" s="11" t="s">
        <v>3345</v>
      </c>
      <c r="B945" s="12">
        <v>1.56</v>
      </c>
      <c r="C945" s="12">
        <v>1.1659999999999999</v>
      </c>
      <c r="D945" s="12">
        <v>499.48</v>
      </c>
      <c r="E945" s="12">
        <v>1.1339999999999999</v>
      </c>
      <c r="F945" s="13">
        <v>1442</v>
      </c>
      <c r="G945" s="14" t="s">
        <v>12165</v>
      </c>
      <c r="H945" s="14">
        <v>2006</v>
      </c>
      <c r="I945" s="12">
        <v>183</v>
      </c>
      <c r="J945" s="12">
        <v>0.78</v>
      </c>
      <c r="K945" s="14">
        <v>5180</v>
      </c>
      <c r="L945" s="14" t="s">
        <v>12168</v>
      </c>
      <c r="M945" s="11" t="str">
        <f t="shared" si="18"/>
        <v>Giant</v>
      </c>
      <c r="N945" s="11" t="str">
        <f t="shared" si="19"/>
        <v>Long</v>
      </c>
      <c r="O945" s="11" t="str">
        <f t="shared" si="20"/>
        <v>Mid-Range</v>
      </c>
      <c r="P945" s="11" t="str">
        <f t="shared" si="21"/>
        <v>Medium</v>
      </c>
      <c r="Q945" s="11" t="str">
        <f t="shared" si="22"/>
        <v>Sun-like</v>
      </c>
      <c r="R945" s="11">
        <f t="shared" si="23"/>
        <v>0</v>
      </c>
    </row>
    <row r="946" spans="1:18" ht="13">
      <c r="A946" s="11" t="s">
        <v>3346</v>
      </c>
      <c r="B946" s="12">
        <v>2.68</v>
      </c>
      <c r="C946" s="12">
        <v>1.1659999999999999</v>
      </c>
      <c r="D946" s="12">
        <v>232.08</v>
      </c>
      <c r="E946" s="12">
        <v>0.70599999999999996</v>
      </c>
      <c r="F946" s="13">
        <v>1442</v>
      </c>
      <c r="G946" s="14" t="s">
        <v>12165</v>
      </c>
      <c r="H946" s="14">
        <v>2006</v>
      </c>
      <c r="I946" s="12">
        <v>191</v>
      </c>
      <c r="J946" s="12">
        <v>0.87</v>
      </c>
      <c r="K946" s="14">
        <v>5530</v>
      </c>
      <c r="L946" s="14" t="s">
        <v>12168</v>
      </c>
      <c r="M946" s="11" t="str">
        <f t="shared" si="18"/>
        <v>Giant</v>
      </c>
      <c r="N946" s="11" t="str">
        <f t="shared" si="19"/>
        <v>Long</v>
      </c>
      <c r="O946" s="11" t="str">
        <f t="shared" si="20"/>
        <v>Mid-Range</v>
      </c>
      <c r="P946" s="11" t="str">
        <f t="shared" si="21"/>
        <v>Medium</v>
      </c>
      <c r="Q946" s="11" t="str">
        <f t="shared" si="22"/>
        <v>Sun-like</v>
      </c>
      <c r="R946" s="11">
        <f t="shared" si="23"/>
        <v>0</v>
      </c>
    </row>
    <row r="947" spans="1:18" ht="13">
      <c r="A947" s="11" t="s">
        <v>1731</v>
      </c>
      <c r="B947" s="12">
        <v>3.6999999999999998E-2</v>
      </c>
      <c r="C947" s="12">
        <v>0.22600000000000001</v>
      </c>
      <c r="D947" s="12">
        <v>9.1204999999999998</v>
      </c>
      <c r="E947" s="12">
        <v>9.06E-2</v>
      </c>
      <c r="F947" s="13">
        <v>1442</v>
      </c>
      <c r="G947" s="14" t="s">
        <v>12165</v>
      </c>
      <c r="H947" s="14">
        <v>2006</v>
      </c>
      <c r="I947" s="12">
        <v>180</v>
      </c>
      <c r="J947" s="12">
        <v>0.78</v>
      </c>
      <c r="K947" s="14">
        <v>5089</v>
      </c>
      <c r="L947" s="14" t="s">
        <v>12168</v>
      </c>
      <c r="M947" s="11" t="str">
        <f t="shared" si="18"/>
        <v>Small</v>
      </c>
      <c r="N947" s="11" t="str">
        <f t="shared" si="19"/>
        <v>Ultra Short</v>
      </c>
      <c r="O947" s="11" t="str">
        <f t="shared" si="20"/>
        <v>Mid-Range</v>
      </c>
      <c r="P947" s="11" t="str">
        <f t="shared" si="21"/>
        <v>Small</v>
      </c>
      <c r="Q947" s="11" t="str">
        <f t="shared" si="22"/>
        <v>Sun-like</v>
      </c>
      <c r="R947" s="11">
        <f t="shared" si="23"/>
        <v>0</v>
      </c>
    </row>
    <row r="948" spans="1:18" ht="13">
      <c r="A948" s="11" t="s">
        <v>678</v>
      </c>
      <c r="B948" s="12">
        <v>0.36</v>
      </c>
      <c r="C948" s="12">
        <v>1.1659999999999999</v>
      </c>
      <c r="D948" s="12">
        <v>57.435000000000002</v>
      </c>
      <c r="E948" s="12">
        <v>0.25</v>
      </c>
      <c r="F948" s="13">
        <v>1442</v>
      </c>
      <c r="G948" s="14" t="s">
        <v>12165</v>
      </c>
      <c r="H948" s="14">
        <v>2006</v>
      </c>
      <c r="I948" s="12">
        <v>76.290000000000006</v>
      </c>
      <c r="J948" s="12">
        <v>0.69</v>
      </c>
      <c r="K948" s="14">
        <v>3901</v>
      </c>
      <c r="L948" s="14" t="s">
        <v>679</v>
      </c>
      <c r="M948" s="11" t="str">
        <f t="shared" si="18"/>
        <v>Medium</v>
      </c>
      <c r="N948" s="11" t="str">
        <f t="shared" si="19"/>
        <v>Short</v>
      </c>
      <c r="O948" s="11" t="str">
        <f t="shared" si="20"/>
        <v>Nearby</v>
      </c>
      <c r="P948" s="11" t="str">
        <f t="shared" si="21"/>
        <v>Medium</v>
      </c>
      <c r="Q948" s="11" t="str">
        <f t="shared" si="22"/>
        <v>Cool</v>
      </c>
      <c r="R948" s="11">
        <f t="shared" si="23"/>
        <v>0</v>
      </c>
    </row>
    <row r="949" spans="1:18" ht="13">
      <c r="A949" s="11" t="s">
        <v>467</v>
      </c>
      <c r="B949" s="12">
        <v>1.31</v>
      </c>
      <c r="C949" s="12">
        <v>1.1659999999999999</v>
      </c>
      <c r="D949" s="12">
        <v>147.74700000000001</v>
      </c>
      <c r="E949" s="12">
        <v>0.54900000000000004</v>
      </c>
      <c r="F949" s="13">
        <v>1442</v>
      </c>
      <c r="G949" s="14" t="s">
        <v>12165</v>
      </c>
      <c r="H949" s="14">
        <v>2006</v>
      </c>
      <c r="I949" s="12">
        <v>164.88</v>
      </c>
      <c r="J949" s="12">
        <v>1.01</v>
      </c>
      <c r="K949" s="14">
        <v>5544</v>
      </c>
      <c r="L949" s="14" t="s">
        <v>12168</v>
      </c>
      <c r="M949" s="11" t="str">
        <f t="shared" si="18"/>
        <v>Giant</v>
      </c>
      <c r="N949" s="11" t="str">
        <f t="shared" si="19"/>
        <v>Long</v>
      </c>
      <c r="O949" s="11" t="str">
        <f t="shared" si="20"/>
        <v>Mid-Range</v>
      </c>
      <c r="P949" s="11" t="str">
        <f t="shared" si="21"/>
        <v>Medium</v>
      </c>
      <c r="Q949" s="11" t="str">
        <f t="shared" si="22"/>
        <v>Sun-like</v>
      </c>
      <c r="R949" s="11">
        <f t="shared" si="23"/>
        <v>0</v>
      </c>
    </row>
    <row r="950" spans="1:18" ht="13">
      <c r="A950" s="11" t="s">
        <v>12400</v>
      </c>
      <c r="B950" s="12">
        <v>5.1999999999999998E-3</v>
      </c>
      <c r="C950" s="12">
        <v>0.10299999999999999</v>
      </c>
      <c r="D950" s="12">
        <v>0.54817700000000003</v>
      </c>
      <c r="E950" s="12">
        <v>1.188E-2</v>
      </c>
      <c r="F950" s="13">
        <v>1617</v>
      </c>
      <c r="G950" s="14" t="s">
        <v>12173</v>
      </c>
      <c r="H950" s="14">
        <v>2006</v>
      </c>
      <c r="I950" s="12">
        <v>154.81</v>
      </c>
      <c r="J950" s="12">
        <v>0.74</v>
      </c>
      <c r="K950" s="14">
        <v>4440</v>
      </c>
      <c r="L950" s="14" t="s">
        <v>12401</v>
      </c>
      <c r="M950" s="11" t="str">
        <f t="shared" si="18"/>
        <v>Small</v>
      </c>
      <c r="N950" s="11" t="str">
        <f t="shared" si="19"/>
        <v>Ultra Short</v>
      </c>
      <c r="O950" s="11" t="str">
        <f t="shared" si="20"/>
        <v>Mid-Range</v>
      </c>
      <c r="P950" s="11" t="str">
        <f t="shared" si="21"/>
        <v>Small</v>
      </c>
      <c r="Q950" s="11" t="str">
        <f t="shared" si="22"/>
        <v>Sun-like</v>
      </c>
      <c r="R950" s="11">
        <f t="shared" si="23"/>
        <v>0</v>
      </c>
    </row>
    <row r="951" spans="1:18" ht="13">
      <c r="A951" s="11" t="s">
        <v>12402</v>
      </c>
      <c r="B951" s="12">
        <v>1.46E-2</v>
      </c>
      <c r="C951" s="12">
        <v>1.1659999999999999</v>
      </c>
      <c r="D951" s="12">
        <v>6.6356000000000002</v>
      </c>
      <c r="E951" s="12">
        <v>1442</v>
      </c>
      <c r="F951" s="13">
        <v>1442</v>
      </c>
      <c r="G951" s="14" t="s">
        <v>12165</v>
      </c>
      <c r="H951" s="14">
        <v>2006</v>
      </c>
      <c r="I951" s="12">
        <v>154.81</v>
      </c>
      <c r="J951" s="12">
        <v>0.74</v>
      </c>
      <c r="K951" s="14">
        <v>4440</v>
      </c>
      <c r="L951" s="14" t="s">
        <v>12401</v>
      </c>
      <c r="M951" s="11" t="str">
        <f t="shared" si="18"/>
        <v>Small</v>
      </c>
      <c r="N951" s="11" t="str">
        <f t="shared" si="19"/>
        <v>Ultra Short</v>
      </c>
      <c r="O951" s="11" t="str">
        <f t="shared" si="20"/>
        <v>Mid-Range</v>
      </c>
      <c r="P951" s="11" t="str">
        <f t="shared" si="21"/>
        <v>Medium</v>
      </c>
      <c r="Q951" s="11" t="str">
        <f t="shared" si="22"/>
        <v>Sun-like</v>
      </c>
      <c r="R951" s="11">
        <f t="shared" si="23"/>
        <v>0</v>
      </c>
    </row>
    <row r="952" spans="1:18" ht="13">
      <c r="A952" s="11" t="s">
        <v>12403</v>
      </c>
      <c r="B952" s="12">
        <v>0.1055</v>
      </c>
      <c r="C952" s="12">
        <v>1.1659999999999999</v>
      </c>
      <c r="D952" s="12">
        <v>26.233000000000001</v>
      </c>
      <c r="E952" s="12">
        <v>1442</v>
      </c>
      <c r="F952" s="13">
        <v>1442</v>
      </c>
      <c r="G952" s="14" t="s">
        <v>12165</v>
      </c>
      <c r="H952" s="14">
        <v>2006</v>
      </c>
      <c r="I952" s="12">
        <v>154.81</v>
      </c>
      <c r="J952" s="12">
        <v>0.74</v>
      </c>
      <c r="K952" s="14">
        <v>4440</v>
      </c>
      <c r="L952" s="14" t="s">
        <v>12401</v>
      </c>
      <c r="M952" s="11" t="str">
        <f t="shared" si="18"/>
        <v>Medium</v>
      </c>
      <c r="N952" s="11" t="str">
        <f t="shared" si="19"/>
        <v>Short</v>
      </c>
      <c r="O952" s="11" t="str">
        <f t="shared" si="20"/>
        <v>Mid-Range</v>
      </c>
      <c r="P952" s="11" t="str">
        <f t="shared" si="21"/>
        <v>Medium</v>
      </c>
      <c r="Q952" s="11" t="str">
        <f t="shared" si="22"/>
        <v>Sun-like</v>
      </c>
      <c r="R952" s="11">
        <f t="shared" si="23"/>
        <v>0</v>
      </c>
    </row>
    <row r="953" spans="1:18" ht="13">
      <c r="A953" s="11" t="s">
        <v>12404</v>
      </c>
      <c r="B953" s="12">
        <v>3.7600000000000001E-2</v>
      </c>
      <c r="C953" s="12">
        <v>1.1659999999999999</v>
      </c>
      <c r="D953" s="12">
        <v>61.3</v>
      </c>
      <c r="E953" s="12">
        <v>1442</v>
      </c>
      <c r="F953" s="13">
        <v>1442</v>
      </c>
      <c r="G953" s="14" t="s">
        <v>12165</v>
      </c>
      <c r="H953" s="14">
        <v>2006</v>
      </c>
      <c r="I953" s="12">
        <v>154.81</v>
      </c>
      <c r="J953" s="12">
        <v>0.74</v>
      </c>
      <c r="K953" s="14">
        <v>4440</v>
      </c>
      <c r="L953" s="14" t="s">
        <v>12401</v>
      </c>
      <c r="M953" s="11" t="str">
        <f t="shared" si="18"/>
        <v>Small</v>
      </c>
      <c r="N953" s="11" t="str">
        <f t="shared" si="19"/>
        <v>Short</v>
      </c>
      <c r="O953" s="11" t="str">
        <f t="shared" si="20"/>
        <v>Mid-Range</v>
      </c>
      <c r="P953" s="11" t="str">
        <f t="shared" si="21"/>
        <v>Medium</v>
      </c>
      <c r="Q953" s="11" t="str">
        <f t="shared" si="22"/>
        <v>Sun-like</v>
      </c>
      <c r="R953" s="11">
        <f t="shared" si="23"/>
        <v>0</v>
      </c>
    </row>
    <row r="954" spans="1:18" ht="13">
      <c r="A954" s="11" t="s">
        <v>7451</v>
      </c>
      <c r="B954" s="12">
        <v>0.04</v>
      </c>
      <c r="C954" s="12">
        <v>1.1659999999999999</v>
      </c>
      <c r="D954" s="12">
        <v>41.515999999999998</v>
      </c>
      <c r="E954" s="12">
        <v>0.217</v>
      </c>
      <c r="F954" s="13">
        <v>1442</v>
      </c>
      <c r="G954" s="14" t="s">
        <v>12165</v>
      </c>
      <c r="H954" s="14">
        <v>2006</v>
      </c>
      <c r="I954" s="12">
        <v>108.25</v>
      </c>
      <c r="J954" s="12">
        <v>0.79</v>
      </c>
      <c r="K954" s="14">
        <v>4881</v>
      </c>
      <c r="L954" s="14" t="s">
        <v>12168</v>
      </c>
      <c r="M954" s="11" t="str">
        <f t="shared" si="18"/>
        <v>Small</v>
      </c>
      <c r="N954" s="11" t="str">
        <f t="shared" si="19"/>
        <v>Short</v>
      </c>
      <c r="O954" s="11" t="str">
        <f t="shared" si="20"/>
        <v>Mid-Range</v>
      </c>
      <c r="P954" s="11" t="str">
        <f t="shared" si="21"/>
        <v>Medium</v>
      </c>
      <c r="Q954" s="11" t="str">
        <f t="shared" si="22"/>
        <v>Sun-like</v>
      </c>
      <c r="R954" s="11">
        <f t="shared" si="23"/>
        <v>0</v>
      </c>
    </row>
    <row r="955" spans="1:18" ht="13">
      <c r="A955" s="11" t="s">
        <v>12405</v>
      </c>
      <c r="B955" s="12">
        <v>2.5999999999999999E-2</v>
      </c>
      <c r="C955" s="12">
        <v>1.1659999999999999</v>
      </c>
      <c r="D955" s="12">
        <v>60.710999999999999</v>
      </c>
      <c r="E955" s="12">
        <v>0.25600000000000001</v>
      </c>
      <c r="F955" s="13">
        <v>1442</v>
      </c>
      <c r="G955" s="14" t="s">
        <v>12165</v>
      </c>
      <c r="H955" s="14">
        <v>2006</v>
      </c>
      <c r="I955" s="12">
        <v>58</v>
      </c>
      <c r="J955" s="12">
        <v>0.61</v>
      </c>
      <c r="K955" s="14">
        <v>5601</v>
      </c>
      <c r="L955" s="14" t="s">
        <v>12229</v>
      </c>
      <c r="M955" s="11" t="str">
        <f t="shared" si="18"/>
        <v>Small</v>
      </c>
      <c r="N955" s="11" t="str">
        <f t="shared" si="19"/>
        <v>Short</v>
      </c>
      <c r="O955" s="11" t="str">
        <f t="shared" si="20"/>
        <v>Nearby</v>
      </c>
      <c r="P955" s="11" t="str">
        <f t="shared" si="21"/>
        <v>Medium</v>
      </c>
      <c r="Q955" s="11" t="str">
        <f t="shared" si="22"/>
        <v>Sun-like</v>
      </c>
      <c r="R955" s="11">
        <f t="shared" si="23"/>
        <v>0</v>
      </c>
    </row>
    <row r="956" spans="1:18" ht="13">
      <c r="A956" s="11" t="s">
        <v>8683</v>
      </c>
      <c r="B956" s="12">
        <v>0.13500000000000001</v>
      </c>
      <c r="C956" s="12">
        <v>1.1659999999999999</v>
      </c>
      <c r="D956" s="12">
        <v>3525</v>
      </c>
      <c r="E956" s="12">
        <v>3.8420000000000001</v>
      </c>
      <c r="F956" s="13">
        <v>1442</v>
      </c>
      <c r="G956" s="14" t="s">
        <v>12165</v>
      </c>
      <c r="H956" s="14">
        <v>2006</v>
      </c>
      <c r="I956" s="12">
        <v>58</v>
      </c>
      <c r="J956" s="12">
        <v>0.61</v>
      </c>
      <c r="K956" s="14">
        <v>5601</v>
      </c>
      <c r="L956" s="14" t="s">
        <v>12168</v>
      </c>
      <c r="M956" s="11" t="str">
        <f t="shared" si="18"/>
        <v>Medium</v>
      </c>
      <c r="N956" s="11" t="str">
        <f t="shared" si="19"/>
        <v>Long</v>
      </c>
      <c r="O956" s="11" t="str">
        <f t="shared" si="20"/>
        <v>Nearby</v>
      </c>
      <c r="P956" s="11" t="str">
        <f t="shared" si="21"/>
        <v>Medium</v>
      </c>
      <c r="Q956" s="11" t="str">
        <f t="shared" si="22"/>
        <v>Sun-like</v>
      </c>
      <c r="R956" s="11">
        <f t="shared" si="23"/>
        <v>0</v>
      </c>
    </row>
    <row r="957" spans="1:18" ht="13">
      <c r="A957" s="11" t="s">
        <v>3333</v>
      </c>
      <c r="B957" s="12">
        <v>1.9810000000000001</v>
      </c>
      <c r="C957" s="12">
        <v>0.25900000000000001</v>
      </c>
      <c r="D957" s="12">
        <v>15.571199999999999</v>
      </c>
      <c r="E957" s="12">
        <v>1442</v>
      </c>
      <c r="F957" s="13">
        <v>1442</v>
      </c>
      <c r="G957" s="14" t="s">
        <v>12173</v>
      </c>
      <c r="H957" s="14">
        <v>2006</v>
      </c>
      <c r="I957" s="12">
        <v>378.8</v>
      </c>
      <c r="J957" s="12">
        <v>1.1499999999999999</v>
      </c>
      <c r="K957" s="14">
        <v>6199</v>
      </c>
      <c r="L957" s="14" t="s">
        <v>12168</v>
      </c>
      <c r="M957" s="11" t="str">
        <f t="shared" si="18"/>
        <v>Giant</v>
      </c>
      <c r="N957" s="11" t="str">
        <f t="shared" si="19"/>
        <v>Short</v>
      </c>
      <c r="O957" s="11" t="str">
        <f t="shared" si="20"/>
        <v>Mid-Range</v>
      </c>
      <c r="P957" s="11" t="str">
        <f t="shared" si="21"/>
        <v>Small</v>
      </c>
      <c r="Q957" s="11" t="str">
        <f t="shared" si="22"/>
        <v>Hot</v>
      </c>
      <c r="R957" s="11">
        <f t="shared" si="23"/>
        <v>0</v>
      </c>
    </row>
    <row r="958" spans="1:18" ht="13">
      <c r="A958" s="11" t="s">
        <v>3334</v>
      </c>
      <c r="B958" s="12">
        <v>1.9810000000000001</v>
      </c>
      <c r="C958" s="12">
        <v>0.22800000000000001</v>
      </c>
      <c r="D958" s="12">
        <v>31.697800000000001</v>
      </c>
      <c r="E958" s="12">
        <v>1442</v>
      </c>
      <c r="F958" s="13">
        <v>1442</v>
      </c>
      <c r="G958" s="14" t="s">
        <v>12173</v>
      </c>
      <c r="H958" s="14">
        <v>2006</v>
      </c>
      <c r="I958" s="12">
        <v>378.8</v>
      </c>
      <c r="J958" s="12">
        <v>1.1499999999999999</v>
      </c>
      <c r="K958" s="14">
        <v>6199</v>
      </c>
      <c r="L958" s="14" t="s">
        <v>12168</v>
      </c>
      <c r="M958" s="11" t="str">
        <f t="shared" si="18"/>
        <v>Giant</v>
      </c>
      <c r="N958" s="11" t="str">
        <f t="shared" si="19"/>
        <v>Short</v>
      </c>
      <c r="O958" s="11" t="str">
        <f t="shared" si="20"/>
        <v>Mid-Range</v>
      </c>
      <c r="P958" s="11" t="str">
        <f t="shared" si="21"/>
        <v>Small</v>
      </c>
      <c r="Q958" s="11" t="str">
        <f t="shared" si="22"/>
        <v>Hot</v>
      </c>
      <c r="R958" s="11">
        <f t="shared" si="23"/>
        <v>0</v>
      </c>
    </row>
    <row r="959" spans="1:18" ht="13">
      <c r="A959" s="11" t="s">
        <v>3335</v>
      </c>
      <c r="B959" s="12">
        <v>1.9810000000000001</v>
      </c>
      <c r="C959" s="12">
        <v>0.35299999999999998</v>
      </c>
      <c r="D959" s="12">
        <v>156</v>
      </c>
      <c r="E959" s="12">
        <v>1442</v>
      </c>
      <c r="F959" s="13">
        <v>1442</v>
      </c>
      <c r="G959" s="14" t="s">
        <v>12173</v>
      </c>
      <c r="H959" s="14">
        <v>2006</v>
      </c>
      <c r="I959" s="12">
        <v>378.8</v>
      </c>
      <c r="J959" s="12">
        <v>1.1499999999999999</v>
      </c>
      <c r="K959" s="14">
        <v>6199</v>
      </c>
      <c r="L959" s="14" t="s">
        <v>12168</v>
      </c>
      <c r="M959" s="11" t="str">
        <f t="shared" si="18"/>
        <v>Giant</v>
      </c>
      <c r="N959" s="11" t="str">
        <f t="shared" si="19"/>
        <v>Long</v>
      </c>
      <c r="O959" s="11" t="str">
        <f t="shared" si="20"/>
        <v>Mid-Range</v>
      </c>
      <c r="P959" s="11" t="str">
        <f t="shared" si="21"/>
        <v>Small</v>
      </c>
      <c r="Q959" s="11" t="str">
        <f t="shared" si="22"/>
        <v>Hot</v>
      </c>
      <c r="R959" s="11">
        <f t="shared" si="23"/>
        <v>0</v>
      </c>
    </row>
    <row r="960" spans="1:18" ht="13">
      <c r="A960" s="11" t="s">
        <v>3336</v>
      </c>
      <c r="B960" s="12">
        <v>1.9810000000000001</v>
      </c>
      <c r="C960" s="12">
        <v>0.49199999999999999</v>
      </c>
      <c r="D960" s="12">
        <v>131</v>
      </c>
      <c r="E960" s="12">
        <v>1442</v>
      </c>
      <c r="F960" s="13">
        <v>1442</v>
      </c>
      <c r="G960" s="14" t="s">
        <v>12173</v>
      </c>
      <c r="H960" s="14">
        <v>2006</v>
      </c>
      <c r="I960" s="12">
        <v>378.8</v>
      </c>
      <c r="J960" s="12">
        <v>1.1499999999999999</v>
      </c>
      <c r="K960" s="14">
        <v>6199</v>
      </c>
      <c r="L960" s="14" t="s">
        <v>12168</v>
      </c>
      <c r="M960" s="11" t="str">
        <f t="shared" si="18"/>
        <v>Giant</v>
      </c>
      <c r="N960" s="11" t="str">
        <f t="shared" si="19"/>
        <v>Long</v>
      </c>
      <c r="O960" s="11" t="str">
        <f t="shared" si="20"/>
        <v>Mid-Range</v>
      </c>
      <c r="P960" s="11" t="str">
        <f t="shared" si="21"/>
        <v>Small</v>
      </c>
      <c r="Q960" s="11" t="str">
        <f t="shared" si="22"/>
        <v>Hot</v>
      </c>
      <c r="R960" s="11">
        <f t="shared" si="23"/>
        <v>0</v>
      </c>
    </row>
    <row r="961" spans="1:18" ht="13">
      <c r="A961" s="11" t="s">
        <v>3337</v>
      </c>
      <c r="B961" s="12">
        <v>1.9810000000000001</v>
      </c>
      <c r="C961" s="12">
        <v>0.91</v>
      </c>
      <c r="D961" s="12">
        <v>324</v>
      </c>
      <c r="E961" s="12">
        <v>1442</v>
      </c>
      <c r="F961" s="13">
        <v>1442</v>
      </c>
      <c r="G961" s="14" t="s">
        <v>12173</v>
      </c>
      <c r="H961" s="14">
        <v>2006</v>
      </c>
      <c r="I961" s="12">
        <v>378.8</v>
      </c>
      <c r="J961" s="12">
        <v>1.1499999999999999</v>
      </c>
      <c r="K961" s="14">
        <v>6199</v>
      </c>
      <c r="L961" s="14" t="s">
        <v>12406</v>
      </c>
      <c r="M961" s="11" t="str">
        <f t="shared" si="18"/>
        <v>Giant</v>
      </c>
      <c r="N961" s="11" t="str">
        <f t="shared" si="19"/>
        <v>Long</v>
      </c>
      <c r="O961" s="11" t="str">
        <f t="shared" si="20"/>
        <v>Mid-Range</v>
      </c>
      <c r="P961" s="11" t="str">
        <f t="shared" si="21"/>
        <v>Medium</v>
      </c>
      <c r="Q961" s="11" t="str">
        <f t="shared" si="22"/>
        <v>Hot</v>
      </c>
      <c r="R961" s="11">
        <f t="shared" si="23"/>
        <v>0</v>
      </c>
    </row>
    <row r="962" spans="1:18" ht="13">
      <c r="A962" s="11" t="s">
        <v>8687</v>
      </c>
      <c r="B962" s="12">
        <v>5.2999999999999999E-2</v>
      </c>
      <c r="C962" s="12">
        <v>1.1659999999999999</v>
      </c>
      <c r="D962" s="12">
        <v>34.151000000000003</v>
      </c>
      <c r="E962" s="12">
        <v>0.17699999999999999</v>
      </c>
      <c r="F962" s="13">
        <v>1442</v>
      </c>
      <c r="G962" s="14" t="s">
        <v>12165</v>
      </c>
      <c r="H962" s="14">
        <v>2006</v>
      </c>
      <c r="I962" s="12">
        <v>68.8</v>
      </c>
      <c r="J962" s="12">
        <v>0.62</v>
      </c>
      <c r="K962" s="14">
        <v>5601</v>
      </c>
      <c r="L962" s="14" t="s">
        <v>12168</v>
      </c>
      <c r="M962" s="11" t="str">
        <f t="shared" si="18"/>
        <v>Small</v>
      </c>
      <c r="N962" s="11" t="str">
        <f t="shared" si="19"/>
        <v>Short</v>
      </c>
      <c r="O962" s="11" t="str">
        <f t="shared" si="20"/>
        <v>Nearby</v>
      </c>
      <c r="P962" s="11" t="str">
        <f t="shared" si="21"/>
        <v>Medium</v>
      </c>
      <c r="Q962" s="11" t="str">
        <f t="shared" si="22"/>
        <v>Sun-like</v>
      </c>
      <c r="R962" s="11">
        <f t="shared" si="23"/>
        <v>0</v>
      </c>
    </row>
    <row r="963" spans="1:18" ht="13">
      <c r="A963" s="11" t="s">
        <v>8692</v>
      </c>
      <c r="B963" s="12">
        <v>7.0999999999999994E-2</v>
      </c>
      <c r="C963" s="12">
        <v>1.1659999999999999</v>
      </c>
      <c r="D963" s="12">
        <v>17.818999999999999</v>
      </c>
      <c r="E963" s="12">
        <v>0.112</v>
      </c>
      <c r="F963" s="13">
        <v>1442</v>
      </c>
      <c r="G963" s="14" t="s">
        <v>12165</v>
      </c>
      <c r="H963" s="14">
        <v>2006</v>
      </c>
      <c r="I963" s="12">
        <v>34.299999999999997</v>
      </c>
      <c r="J963" s="12">
        <v>0.57999999999999996</v>
      </c>
      <c r="K963" s="14">
        <v>5601</v>
      </c>
      <c r="L963" s="14" t="s">
        <v>12168</v>
      </c>
      <c r="M963" s="11" t="str">
        <f t="shared" si="18"/>
        <v>Small</v>
      </c>
      <c r="N963" s="11" t="str">
        <f t="shared" si="19"/>
        <v>Short</v>
      </c>
      <c r="O963" s="11" t="str">
        <f t="shared" si="20"/>
        <v>Nearby</v>
      </c>
      <c r="P963" s="11" t="str">
        <f t="shared" si="21"/>
        <v>Medium</v>
      </c>
      <c r="Q963" s="11" t="str">
        <f t="shared" si="22"/>
        <v>Sun-like</v>
      </c>
      <c r="R963" s="11">
        <f t="shared" si="23"/>
        <v>0</v>
      </c>
    </row>
    <row r="964" spans="1:18" ht="13">
      <c r="A964" s="11" t="s">
        <v>1019</v>
      </c>
      <c r="B964" s="12">
        <v>15.04</v>
      </c>
      <c r="C964" s="12">
        <v>1.1659999999999999</v>
      </c>
      <c r="D964" s="12">
        <v>9017.76</v>
      </c>
      <c r="E964" s="12">
        <v>7.7</v>
      </c>
      <c r="F964" s="13">
        <v>1442</v>
      </c>
      <c r="G964" s="14" t="s">
        <v>12165</v>
      </c>
      <c r="H964" s="14">
        <v>2006</v>
      </c>
      <c r="I964" s="12">
        <v>168.56</v>
      </c>
      <c r="J964" s="12">
        <v>0.78</v>
      </c>
      <c r="K964" s="14">
        <v>4962</v>
      </c>
      <c r="L964" s="14" t="s">
        <v>12168</v>
      </c>
      <c r="M964" s="11" t="str">
        <f t="shared" si="18"/>
        <v>Giant</v>
      </c>
      <c r="N964" s="11" t="str">
        <f t="shared" si="19"/>
        <v>Long</v>
      </c>
      <c r="O964" s="11" t="str">
        <f t="shared" si="20"/>
        <v>Mid-Range</v>
      </c>
      <c r="P964" s="11" t="str">
        <f t="shared" si="21"/>
        <v>Medium</v>
      </c>
      <c r="Q964" s="11" t="str">
        <f t="shared" si="22"/>
        <v>Sun-like</v>
      </c>
      <c r="R964" s="11">
        <f t="shared" si="23"/>
        <v>0</v>
      </c>
    </row>
    <row r="965" spans="1:18" ht="13">
      <c r="A965" s="11" t="s">
        <v>7457</v>
      </c>
      <c r="B965" s="12">
        <v>2.7119999999999998E-2</v>
      </c>
      <c r="C965" s="12">
        <v>1.1659999999999999</v>
      </c>
      <c r="D965" s="12">
        <v>7.76</v>
      </c>
      <c r="E965" s="12">
        <v>6.3E-2</v>
      </c>
      <c r="F965" s="13">
        <v>1442</v>
      </c>
      <c r="G965" s="14" t="s">
        <v>12165</v>
      </c>
      <c r="H965" s="14">
        <v>2006</v>
      </c>
      <c r="I965" s="12">
        <v>61.09</v>
      </c>
      <c r="J965" s="12">
        <v>0.56999999999999995</v>
      </c>
      <c r="K965" s="14">
        <v>4021</v>
      </c>
      <c r="L965" s="14" t="s">
        <v>12168</v>
      </c>
      <c r="M965" s="11" t="str">
        <f t="shared" si="18"/>
        <v>Small</v>
      </c>
      <c r="N965" s="11" t="str">
        <f t="shared" si="19"/>
        <v>Ultra Short</v>
      </c>
      <c r="O965" s="11" t="str">
        <f t="shared" si="20"/>
        <v>Nearby</v>
      </c>
      <c r="P965" s="11" t="str">
        <f t="shared" si="21"/>
        <v>Medium</v>
      </c>
      <c r="Q965" s="11" t="str">
        <f t="shared" si="22"/>
        <v>Sun-like</v>
      </c>
      <c r="R965" s="11">
        <f t="shared" si="23"/>
        <v>0</v>
      </c>
    </row>
    <row r="966" spans="1:18" ht="13">
      <c r="A966" s="11" t="s">
        <v>7463</v>
      </c>
      <c r="B966" s="12">
        <v>3.9140000000000001E-2</v>
      </c>
      <c r="C966" s="12">
        <v>1.1659999999999999</v>
      </c>
      <c r="D966" s="12">
        <v>15.144</v>
      </c>
      <c r="E966" s="12">
        <v>9.9000000000000005E-2</v>
      </c>
      <c r="F966" s="13">
        <v>1442</v>
      </c>
      <c r="G966" s="14" t="s">
        <v>12165</v>
      </c>
      <c r="H966" s="14">
        <v>2006</v>
      </c>
      <c r="I966" s="12">
        <v>61.09</v>
      </c>
      <c r="J966" s="12">
        <v>0.56999999999999995</v>
      </c>
      <c r="K966" s="14">
        <v>4021</v>
      </c>
      <c r="L966" s="14" t="s">
        <v>12168</v>
      </c>
      <c r="M966" s="11" t="str">
        <f t="shared" si="18"/>
        <v>Small</v>
      </c>
      <c r="N966" s="11" t="str">
        <f t="shared" si="19"/>
        <v>Short</v>
      </c>
      <c r="O966" s="11" t="str">
        <f t="shared" si="20"/>
        <v>Nearby</v>
      </c>
      <c r="P966" s="11" t="str">
        <f t="shared" si="21"/>
        <v>Medium</v>
      </c>
      <c r="Q966" s="11" t="str">
        <f t="shared" si="22"/>
        <v>Sun-like</v>
      </c>
      <c r="R966" s="11">
        <f t="shared" si="23"/>
        <v>0</v>
      </c>
    </row>
    <row r="967" spans="1:18" ht="13">
      <c r="A967" s="11" t="s">
        <v>1021</v>
      </c>
      <c r="B967" s="12">
        <v>0.02</v>
      </c>
      <c r="C967" s="12">
        <v>1.1659999999999999</v>
      </c>
      <c r="D967" s="12">
        <v>8.1351999999999993</v>
      </c>
      <c r="E967" s="12">
        <v>7.0000000000000007E-2</v>
      </c>
      <c r="F967" s="13">
        <v>1442</v>
      </c>
      <c r="G967" s="14" t="s">
        <v>12165</v>
      </c>
      <c r="H967" s="14">
        <v>2006</v>
      </c>
      <c r="I967" s="12">
        <v>84.41</v>
      </c>
      <c r="J967" s="12">
        <v>0.28999999999999998</v>
      </c>
      <c r="K967" s="14">
        <v>4510</v>
      </c>
      <c r="L967" s="14" t="s">
        <v>12168</v>
      </c>
      <c r="M967" s="11" t="str">
        <f t="shared" si="18"/>
        <v>Small</v>
      </c>
      <c r="N967" s="11" t="str">
        <f t="shared" si="19"/>
        <v>Ultra Short</v>
      </c>
      <c r="O967" s="11" t="str">
        <f t="shared" si="20"/>
        <v>Nearby</v>
      </c>
      <c r="P967" s="11" t="str">
        <f t="shared" si="21"/>
        <v>Medium</v>
      </c>
      <c r="Q967" s="11" t="str">
        <f t="shared" si="22"/>
        <v>Sun-like</v>
      </c>
      <c r="R967" s="11">
        <f t="shared" si="23"/>
        <v>0</v>
      </c>
    </row>
    <row r="968" spans="1:18" ht="13">
      <c r="A968" s="11" t="s">
        <v>1023</v>
      </c>
      <c r="B968" s="12">
        <v>0.40901999999999999</v>
      </c>
      <c r="C968" s="12">
        <v>1.1659999999999999</v>
      </c>
      <c r="D968" s="12">
        <v>32.03</v>
      </c>
      <c r="E968" s="12">
        <v>0.17799999999999999</v>
      </c>
      <c r="F968" s="13">
        <v>1442</v>
      </c>
      <c r="G968" s="14" t="s">
        <v>12165</v>
      </c>
      <c r="H968" s="14">
        <v>2006</v>
      </c>
      <c r="I968" s="12">
        <v>84.41</v>
      </c>
      <c r="J968" s="12">
        <v>0.28999999999999998</v>
      </c>
      <c r="K968" s="14">
        <v>4510</v>
      </c>
      <c r="L968" s="14" t="s">
        <v>12168</v>
      </c>
      <c r="M968" s="11" t="str">
        <f t="shared" si="18"/>
        <v>Medium</v>
      </c>
      <c r="N968" s="11" t="str">
        <f t="shared" si="19"/>
        <v>Short</v>
      </c>
      <c r="O968" s="11" t="str">
        <f t="shared" si="20"/>
        <v>Nearby</v>
      </c>
      <c r="P968" s="11" t="str">
        <f t="shared" si="21"/>
        <v>Medium</v>
      </c>
      <c r="Q968" s="11" t="str">
        <f t="shared" si="22"/>
        <v>Sun-like</v>
      </c>
      <c r="R968" s="11">
        <f t="shared" si="23"/>
        <v>0</v>
      </c>
    </row>
    <row r="969" spans="1:18" ht="13">
      <c r="A969" s="11" t="s">
        <v>1024</v>
      </c>
      <c r="B969" s="12">
        <v>0.52669999999999995</v>
      </c>
      <c r="C969" s="12">
        <v>1.1659999999999999</v>
      </c>
      <c r="D969" s="12">
        <v>431.7</v>
      </c>
      <c r="E969" s="12">
        <v>1.01</v>
      </c>
      <c r="F969" s="13">
        <v>1442</v>
      </c>
      <c r="G969" s="14" t="s">
        <v>12165</v>
      </c>
      <c r="H969" s="14">
        <v>2006</v>
      </c>
      <c r="I969" s="12">
        <v>84.41</v>
      </c>
      <c r="J969" s="12">
        <v>0.28999999999999998</v>
      </c>
      <c r="K969" s="14">
        <v>4510</v>
      </c>
      <c r="L969" s="14" t="s">
        <v>12168</v>
      </c>
      <c r="M969" s="11" t="str">
        <f t="shared" si="18"/>
        <v>Medium</v>
      </c>
      <c r="N969" s="11" t="str">
        <f t="shared" si="19"/>
        <v>Long</v>
      </c>
      <c r="O969" s="11" t="str">
        <f t="shared" si="20"/>
        <v>Nearby</v>
      </c>
      <c r="P969" s="11" t="str">
        <f t="shared" si="21"/>
        <v>Medium</v>
      </c>
      <c r="Q969" s="11" t="str">
        <f t="shared" si="22"/>
        <v>Sun-like</v>
      </c>
      <c r="R969" s="11">
        <f t="shared" si="23"/>
        <v>0</v>
      </c>
    </row>
    <row r="970" spans="1:18" ht="13">
      <c r="A970" s="11" t="s">
        <v>10530</v>
      </c>
      <c r="B970" s="12">
        <v>8</v>
      </c>
      <c r="C970" s="12">
        <v>1.1659999999999999</v>
      </c>
      <c r="D970" s="12">
        <v>232.3</v>
      </c>
      <c r="E970" s="12">
        <v>16.579999999999998</v>
      </c>
      <c r="F970" s="13">
        <v>1442</v>
      </c>
      <c r="G970" s="14" t="s">
        <v>12175</v>
      </c>
      <c r="H970" s="14">
        <v>2006</v>
      </c>
      <c r="I970" s="12">
        <v>99.6</v>
      </c>
      <c r="J970" s="12">
        <v>1.3520000000000001</v>
      </c>
      <c r="K970" s="14">
        <v>5601</v>
      </c>
      <c r="L970" s="14" t="s">
        <v>12168</v>
      </c>
      <c r="M970" s="11" t="str">
        <f t="shared" si="18"/>
        <v>Giant</v>
      </c>
      <c r="N970" s="11" t="str">
        <f t="shared" si="19"/>
        <v>Long</v>
      </c>
      <c r="O970" s="11" t="str">
        <f t="shared" si="20"/>
        <v>Nearby</v>
      </c>
      <c r="P970" s="11" t="str">
        <f t="shared" si="21"/>
        <v>Medium</v>
      </c>
      <c r="Q970" s="11" t="str">
        <f t="shared" si="22"/>
        <v>Sun-like</v>
      </c>
      <c r="R970" s="11">
        <f t="shared" si="23"/>
        <v>0</v>
      </c>
    </row>
    <row r="971" spans="1:18" ht="13">
      <c r="A971" s="11" t="s">
        <v>10525</v>
      </c>
      <c r="B971" s="12">
        <v>11</v>
      </c>
      <c r="C971" s="12">
        <v>1.1659999999999999</v>
      </c>
      <c r="D971" s="12">
        <v>232.3</v>
      </c>
      <c r="E971" s="12">
        <v>30.02</v>
      </c>
      <c r="F971" s="13">
        <v>1442</v>
      </c>
      <c r="G971" s="14" t="s">
        <v>12175</v>
      </c>
      <c r="H971" s="14">
        <v>2006</v>
      </c>
      <c r="I971" s="12">
        <v>176.4</v>
      </c>
      <c r="J971" s="12">
        <v>1.2110000000000001</v>
      </c>
      <c r="K971" s="14">
        <v>5601</v>
      </c>
      <c r="L971" s="14" t="s">
        <v>12168</v>
      </c>
      <c r="M971" s="11" t="str">
        <f t="shared" si="18"/>
        <v>Giant</v>
      </c>
      <c r="N971" s="11" t="str">
        <f t="shared" si="19"/>
        <v>Long</v>
      </c>
      <c r="O971" s="11" t="str">
        <f t="shared" si="20"/>
        <v>Mid-Range</v>
      </c>
      <c r="P971" s="11" t="str">
        <f t="shared" si="21"/>
        <v>Medium</v>
      </c>
      <c r="Q971" s="11" t="str">
        <f t="shared" si="22"/>
        <v>Sun-like</v>
      </c>
      <c r="R971" s="11">
        <f t="shared" si="23"/>
        <v>0</v>
      </c>
    </row>
    <row r="972" spans="1:18" ht="13">
      <c r="A972" s="11" t="s">
        <v>12407</v>
      </c>
      <c r="B972" s="12">
        <v>3.2130000000000001</v>
      </c>
      <c r="C972" s="12">
        <v>2.0299999999999998</v>
      </c>
      <c r="D972" s="12">
        <v>0.98097610000000002</v>
      </c>
      <c r="E972" s="12">
        <v>1.7819999999999999E-2</v>
      </c>
      <c r="F972" s="13">
        <v>1411</v>
      </c>
      <c r="G972" s="14" t="s">
        <v>12173</v>
      </c>
      <c r="H972" s="14">
        <v>2006</v>
      </c>
      <c r="I972" s="12">
        <v>201.85818</v>
      </c>
      <c r="J972" s="12">
        <v>0.78100000000000003</v>
      </c>
      <c r="K972" s="14">
        <v>4590</v>
      </c>
      <c r="L972" s="14" t="s">
        <v>12408</v>
      </c>
      <c r="M972" s="11" t="str">
        <f t="shared" si="18"/>
        <v>Giant</v>
      </c>
      <c r="N972" s="11" t="str">
        <f t="shared" si="19"/>
        <v>Ultra Short</v>
      </c>
      <c r="O972" s="11" t="str">
        <f t="shared" si="20"/>
        <v>Mid-Range</v>
      </c>
      <c r="P972" s="11" t="str">
        <f t="shared" si="21"/>
        <v>Large</v>
      </c>
      <c r="Q972" s="11" t="str">
        <f t="shared" si="22"/>
        <v>Sun-like</v>
      </c>
      <c r="R972" s="11">
        <f t="shared" si="23"/>
        <v>0</v>
      </c>
    </row>
    <row r="973" spans="1:18" ht="13">
      <c r="A973" s="11" t="s">
        <v>3339</v>
      </c>
      <c r="B973" s="12">
        <v>0.42799999999999999</v>
      </c>
      <c r="C973" s="12">
        <v>1.1659999999999999</v>
      </c>
      <c r="D973" s="12">
        <v>28.125</v>
      </c>
      <c r="E973" s="12">
        <v>0.17699999999999999</v>
      </c>
      <c r="F973" s="13">
        <v>1442</v>
      </c>
      <c r="G973" s="14" t="s">
        <v>12165</v>
      </c>
      <c r="H973" s="14">
        <v>2006</v>
      </c>
      <c r="I973" s="12">
        <v>181</v>
      </c>
      <c r="J973" s="12">
        <v>0.93</v>
      </c>
      <c r="K973" s="14">
        <v>5460</v>
      </c>
      <c r="L973" s="14" t="s">
        <v>12168</v>
      </c>
      <c r="M973" s="11" t="str">
        <f t="shared" si="18"/>
        <v>Medium</v>
      </c>
      <c r="N973" s="11" t="str">
        <f t="shared" si="19"/>
        <v>Short</v>
      </c>
      <c r="O973" s="11" t="str">
        <f t="shared" si="20"/>
        <v>Mid-Range</v>
      </c>
      <c r="P973" s="11" t="str">
        <f t="shared" si="21"/>
        <v>Medium</v>
      </c>
      <c r="Q973" s="11" t="str">
        <f t="shared" si="22"/>
        <v>Sun-like</v>
      </c>
      <c r="R973" s="11">
        <f t="shared" si="23"/>
        <v>0</v>
      </c>
    </row>
    <row r="974" spans="1:18" ht="13">
      <c r="A974" s="11" t="s">
        <v>3340</v>
      </c>
      <c r="B974" s="12">
        <v>0.78400000000000003</v>
      </c>
      <c r="C974" s="12">
        <v>1.1659999999999999</v>
      </c>
      <c r="D974" s="12">
        <v>67.3</v>
      </c>
      <c r="E974" s="12">
        <v>0.316</v>
      </c>
      <c r="F974" s="13">
        <v>1442</v>
      </c>
      <c r="G974" s="14" t="s">
        <v>12165</v>
      </c>
      <c r="H974" s="14">
        <v>2006</v>
      </c>
      <c r="I974" s="12">
        <v>181</v>
      </c>
      <c r="J974" s="12">
        <v>0.93</v>
      </c>
      <c r="K974" s="14">
        <v>5460</v>
      </c>
      <c r="L974" s="14" t="s">
        <v>12168</v>
      </c>
      <c r="M974" s="11" t="str">
        <f t="shared" si="18"/>
        <v>Medium</v>
      </c>
      <c r="N974" s="11" t="str">
        <f t="shared" si="19"/>
        <v>Short</v>
      </c>
      <c r="O974" s="11" t="str">
        <f t="shared" si="20"/>
        <v>Mid-Range</v>
      </c>
      <c r="P974" s="11" t="str">
        <f t="shared" si="21"/>
        <v>Medium</v>
      </c>
      <c r="Q974" s="11" t="str">
        <f t="shared" si="22"/>
        <v>Sun-like</v>
      </c>
      <c r="R974" s="11">
        <f t="shared" si="23"/>
        <v>0</v>
      </c>
    </row>
    <row r="975" spans="1:18" ht="13">
      <c r="A975" s="11" t="s">
        <v>4972</v>
      </c>
      <c r="B975" s="12">
        <v>9</v>
      </c>
      <c r="C975" s="12">
        <v>1.1659999999999999</v>
      </c>
      <c r="D975" s="12">
        <v>232.3</v>
      </c>
      <c r="E975" s="12">
        <v>92</v>
      </c>
      <c r="F975" s="13">
        <v>1450</v>
      </c>
      <c r="G975" s="14" t="s">
        <v>12175</v>
      </c>
      <c r="H975" s="14">
        <v>2006</v>
      </c>
      <c r="I975" s="12">
        <v>363</v>
      </c>
      <c r="J975" s="12">
        <v>1.96</v>
      </c>
      <c r="K975" s="14">
        <v>8840</v>
      </c>
      <c r="L975" s="14" t="s">
        <v>12409</v>
      </c>
      <c r="M975" s="11" t="str">
        <f t="shared" si="18"/>
        <v>Giant</v>
      </c>
      <c r="N975" s="11" t="str">
        <f t="shared" si="19"/>
        <v>Long</v>
      </c>
      <c r="O975" s="11" t="str">
        <f t="shared" si="20"/>
        <v>Mid-Range</v>
      </c>
      <c r="P975" s="11" t="str">
        <f t="shared" si="21"/>
        <v>Medium</v>
      </c>
      <c r="Q975" s="11" t="str">
        <f t="shared" si="22"/>
        <v>Hot</v>
      </c>
      <c r="R975" s="11">
        <f t="shared" si="23"/>
        <v>0</v>
      </c>
    </row>
    <row r="976" spans="1:18" ht="13">
      <c r="A976" s="11" t="s">
        <v>3034</v>
      </c>
      <c r="B976" s="12">
        <v>6</v>
      </c>
      <c r="C976" s="12">
        <v>1.1659999999999999</v>
      </c>
      <c r="D976" s="12">
        <v>1084.5</v>
      </c>
      <c r="E976" s="12">
        <v>2.81</v>
      </c>
      <c r="F976" s="13">
        <v>1442</v>
      </c>
      <c r="G976" s="14" t="s">
        <v>12165</v>
      </c>
      <c r="H976" s="14">
        <v>2006</v>
      </c>
      <c r="I976" s="12">
        <v>492</v>
      </c>
      <c r="J976" s="12">
        <v>2.5</v>
      </c>
      <c r="K976" s="14">
        <v>5000</v>
      </c>
      <c r="L976" s="14" t="s">
        <v>12410</v>
      </c>
      <c r="M976" s="11" t="str">
        <f t="shared" si="18"/>
        <v>Giant</v>
      </c>
      <c r="N976" s="11" t="str">
        <f t="shared" si="19"/>
        <v>Long</v>
      </c>
      <c r="O976" s="11" t="str">
        <f t="shared" si="20"/>
        <v>Mid-Range</v>
      </c>
      <c r="P976" s="11" t="str">
        <f t="shared" si="21"/>
        <v>Medium</v>
      </c>
      <c r="Q976" s="11" t="str">
        <f t="shared" si="22"/>
        <v>Sun-like</v>
      </c>
      <c r="R976" s="11">
        <f t="shared" si="23"/>
        <v>0</v>
      </c>
    </row>
    <row r="977" spans="1:18" ht="13">
      <c r="A977" s="11" t="s">
        <v>12411</v>
      </c>
      <c r="B977" s="12">
        <v>0.25</v>
      </c>
      <c r="C977" s="12">
        <v>0.89400000000000002</v>
      </c>
      <c r="D977" s="12">
        <v>6.9596</v>
      </c>
      <c r="E977" s="12">
        <v>1442</v>
      </c>
      <c r="F977" s="13">
        <v>1174</v>
      </c>
      <c r="G977" s="14" t="s">
        <v>12173</v>
      </c>
      <c r="H977" s="14">
        <v>2006</v>
      </c>
      <c r="I977" s="12">
        <v>416</v>
      </c>
      <c r="J977" s="12">
        <v>1.22</v>
      </c>
      <c r="K977" s="14">
        <v>5675</v>
      </c>
      <c r="L977" s="14" t="s">
        <v>12412</v>
      </c>
      <c r="M977" s="11" t="str">
        <f t="shared" si="18"/>
        <v>Medium</v>
      </c>
      <c r="N977" s="11" t="str">
        <f t="shared" si="19"/>
        <v>Ultra Short</v>
      </c>
      <c r="O977" s="11" t="str">
        <f t="shared" si="20"/>
        <v>Mid-Range</v>
      </c>
      <c r="P977" s="11" t="str">
        <f t="shared" si="21"/>
        <v>Medium</v>
      </c>
      <c r="Q977" s="11" t="str">
        <f t="shared" si="22"/>
        <v>Sun-like</v>
      </c>
      <c r="R977" s="11">
        <f t="shared" si="23"/>
        <v>0</v>
      </c>
    </row>
    <row r="978" spans="1:18" ht="13">
      <c r="A978" s="11" t="s">
        <v>12413</v>
      </c>
      <c r="B978" s="12">
        <v>11.1</v>
      </c>
      <c r="C978" s="12">
        <v>1.1659999999999999</v>
      </c>
      <c r="D978" s="12">
        <v>2556.5</v>
      </c>
      <c r="E978" s="12">
        <v>4.91</v>
      </c>
      <c r="F978" s="13">
        <v>1442</v>
      </c>
      <c r="G978" s="14" t="s">
        <v>12165</v>
      </c>
      <c r="H978" s="14">
        <v>2006</v>
      </c>
      <c r="I978" s="12">
        <v>167.58500000000001</v>
      </c>
      <c r="J978" s="12">
        <v>2.41</v>
      </c>
      <c r="K978" s="14">
        <v>4985</v>
      </c>
      <c r="L978" s="14" t="s">
        <v>12414</v>
      </c>
      <c r="M978" s="11" t="str">
        <f t="shared" si="18"/>
        <v>Giant</v>
      </c>
      <c r="N978" s="11" t="str">
        <f t="shared" si="19"/>
        <v>Long</v>
      </c>
      <c r="O978" s="11" t="str">
        <f t="shared" si="20"/>
        <v>Mid-Range</v>
      </c>
      <c r="P978" s="11" t="str">
        <f t="shared" si="21"/>
        <v>Medium</v>
      </c>
      <c r="Q978" s="11" t="str">
        <f t="shared" si="22"/>
        <v>Sun-like</v>
      </c>
      <c r="R978" s="11">
        <f t="shared" si="23"/>
        <v>0</v>
      </c>
    </row>
    <row r="979" spans="1:18" ht="13">
      <c r="A979" s="11" t="s">
        <v>1723</v>
      </c>
      <c r="B979" s="12">
        <v>1.38</v>
      </c>
      <c r="C979" s="12">
        <v>1.1659999999999999</v>
      </c>
      <c r="D979" s="12">
        <v>88.9</v>
      </c>
      <c r="E979" s="12">
        <v>0.46</v>
      </c>
      <c r="F979" s="13">
        <v>1442</v>
      </c>
      <c r="G979" s="14" t="s">
        <v>12165</v>
      </c>
      <c r="H979" s="14">
        <v>2006</v>
      </c>
      <c r="I979" s="12">
        <v>208.3</v>
      </c>
      <c r="J979" s="12">
        <v>1.63</v>
      </c>
      <c r="K979" s="14">
        <v>4890</v>
      </c>
      <c r="L979" s="14" t="s">
        <v>12168</v>
      </c>
      <c r="M979" s="11" t="str">
        <f t="shared" si="18"/>
        <v>Giant</v>
      </c>
      <c r="N979" s="11" t="str">
        <f t="shared" si="19"/>
        <v>Short</v>
      </c>
      <c r="O979" s="11" t="str">
        <f t="shared" si="20"/>
        <v>Mid-Range</v>
      </c>
      <c r="P979" s="11" t="str">
        <f t="shared" si="21"/>
        <v>Medium</v>
      </c>
      <c r="Q979" s="11" t="str">
        <f t="shared" si="22"/>
        <v>Sun-like</v>
      </c>
      <c r="R979" s="11">
        <f t="shared" si="23"/>
        <v>0</v>
      </c>
    </row>
    <row r="980" spans="1:18" ht="13">
      <c r="A980" s="11" t="s">
        <v>1725</v>
      </c>
      <c r="B980" s="12">
        <v>4.34</v>
      </c>
      <c r="C980" s="12">
        <v>1.1659999999999999</v>
      </c>
      <c r="D980" s="12">
        <v>1741</v>
      </c>
      <c r="E980" s="12">
        <v>3.09</v>
      </c>
      <c r="F980" s="13">
        <v>1442</v>
      </c>
      <c r="G980" s="14" t="s">
        <v>12165</v>
      </c>
      <c r="H980" s="14">
        <v>2006</v>
      </c>
      <c r="I980" s="12">
        <v>208.3</v>
      </c>
      <c r="J980" s="12">
        <v>1.63</v>
      </c>
      <c r="K980" s="14">
        <v>4890</v>
      </c>
      <c r="L980" s="14" t="s">
        <v>12168</v>
      </c>
      <c r="M980" s="11" t="str">
        <f t="shared" si="18"/>
        <v>Giant</v>
      </c>
      <c r="N980" s="11" t="str">
        <f t="shared" si="19"/>
        <v>Long</v>
      </c>
      <c r="O980" s="11" t="str">
        <f t="shared" si="20"/>
        <v>Mid-Range</v>
      </c>
      <c r="P980" s="11" t="str">
        <f t="shared" si="21"/>
        <v>Medium</v>
      </c>
      <c r="Q980" s="11" t="str">
        <f t="shared" si="22"/>
        <v>Sun-like</v>
      </c>
      <c r="R980" s="11">
        <f t="shared" si="23"/>
        <v>0</v>
      </c>
    </row>
    <row r="981" spans="1:18" ht="13">
      <c r="A981" s="11" t="s">
        <v>7467</v>
      </c>
      <c r="B981" s="12">
        <v>5.9200000000000003E-2</v>
      </c>
      <c r="C981" s="12">
        <v>1.1659999999999999</v>
      </c>
      <c r="D981" s="12">
        <v>87.19</v>
      </c>
      <c r="E981" s="12">
        <v>0.33500000000000002</v>
      </c>
      <c r="F981" s="13">
        <v>1442</v>
      </c>
      <c r="G981" s="14" t="s">
        <v>12165</v>
      </c>
      <c r="H981" s="14">
        <v>2006</v>
      </c>
      <c r="I981" s="12">
        <v>105.5</v>
      </c>
      <c r="J981" s="12">
        <v>0.66</v>
      </c>
      <c r="K981" s="14">
        <v>4146</v>
      </c>
      <c r="L981" s="14" t="s">
        <v>12168</v>
      </c>
      <c r="M981" s="11" t="str">
        <f t="shared" si="18"/>
        <v>Small</v>
      </c>
      <c r="N981" s="11" t="str">
        <f t="shared" si="19"/>
        <v>Short</v>
      </c>
      <c r="O981" s="11" t="str">
        <f t="shared" si="20"/>
        <v>Mid-Range</v>
      </c>
      <c r="P981" s="11" t="str">
        <f t="shared" si="21"/>
        <v>Medium</v>
      </c>
      <c r="Q981" s="11" t="str">
        <f t="shared" si="22"/>
        <v>Sun-like</v>
      </c>
      <c r="R981" s="11">
        <f t="shared" si="23"/>
        <v>0</v>
      </c>
    </row>
    <row r="982" spans="1:18" ht="13">
      <c r="A982" s="11" t="s">
        <v>680</v>
      </c>
      <c r="B982" s="12">
        <v>23</v>
      </c>
      <c r="C982" s="12">
        <v>1.1659999999999999</v>
      </c>
      <c r="D982" s="12">
        <v>232.3</v>
      </c>
      <c r="E982" s="12">
        <v>740</v>
      </c>
      <c r="F982" s="13">
        <v>2700</v>
      </c>
      <c r="G982" s="14" t="s">
        <v>12175</v>
      </c>
      <c r="H982" s="14">
        <v>2006</v>
      </c>
      <c r="I982" s="12">
        <v>511.1</v>
      </c>
      <c r="J982" s="12">
        <v>2.5</v>
      </c>
      <c r="K982" s="14">
        <v>10500</v>
      </c>
      <c r="L982" s="14" t="s">
        <v>12168</v>
      </c>
      <c r="M982" s="11" t="str">
        <f t="shared" si="18"/>
        <v>Giant</v>
      </c>
      <c r="N982" s="11" t="str">
        <f t="shared" si="19"/>
        <v>Long</v>
      </c>
      <c r="O982" s="11" t="str">
        <f t="shared" si="20"/>
        <v>Far</v>
      </c>
      <c r="P982" s="11" t="str">
        <f t="shared" si="21"/>
        <v>Medium</v>
      </c>
      <c r="Q982" s="11" t="str">
        <f t="shared" si="22"/>
        <v>Hot</v>
      </c>
      <c r="R982" s="11">
        <f t="shared" si="23"/>
        <v>0</v>
      </c>
    </row>
    <row r="983" spans="1:18" ht="13">
      <c r="A983" s="11" t="s">
        <v>7473</v>
      </c>
      <c r="B983" s="12">
        <v>20.5</v>
      </c>
      <c r="C983" s="12">
        <v>1.1659999999999999</v>
      </c>
      <c r="D983" s="12">
        <v>232.3</v>
      </c>
      <c r="E983" s="12">
        <v>345</v>
      </c>
      <c r="F983" s="13">
        <v>2450</v>
      </c>
      <c r="G983" s="14" t="s">
        <v>12175</v>
      </c>
      <c r="H983" s="14">
        <v>2006</v>
      </c>
      <c r="I983" s="12">
        <v>477.2</v>
      </c>
      <c r="J983" s="12">
        <v>3.75</v>
      </c>
      <c r="K983" s="14">
        <v>5601</v>
      </c>
      <c r="L983" s="14" t="s">
        <v>347</v>
      </c>
      <c r="M983" s="11" t="str">
        <f t="shared" si="18"/>
        <v>Giant</v>
      </c>
      <c r="N983" s="11" t="str">
        <f t="shared" si="19"/>
        <v>Long</v>
      </c>
      <c r="O983" s="11" t="str">
        <f t="shared" si="20"/>
        <v>Mid-Range</v>
      </c>
      <c r="P983" s="11" t="str">
        <f t="shared" si="21"/>
        <v>Medium</v>
      </c>
      <c r="Q983" s="11" t="str">
        <f t="shared" si="22"/>
        <v>Sun-like</v>
      </c>
      <c r="R983" s="11">
        <f t="shared" si="23"/>
        <v>0</v>
      </c>
    </row>
    <row r="984" spans="1:18" ht="13">
      <c r="A984" s="11" t="s">
        <v>12415</v>
      </c>
      <c r="B984" s="12">
        <v>1.0680000000000001</v>
      </c>
      <c r="C984" s="12">
        <v>1.1659999999999999</v>
      </c>
      <c r="D984" s="12">
        <v>5.0505000000000004</v>
      </c>
      <c r="E984" s="12">
        <v>5.7000000000000002E-2</v>
      </c>
      <c r="F984" s="13">
        <v>1442</v>
      </c>
      <c r="G984" s="14" t="s">
        <v>12165</v>
      </c>
      <c r="H984" s="14">
        <v>2006</v>
      </c>
      <c r="I984" s="12">
        <v>145</v>
      </c>
      <c r="J984" s="12">
        <v>0.95</v>
      </c>
      <c r="K984" s="14">
        <v>5519</v>
      </c>
      <c r="L984" s="14" t="s">
        <v>12168</v>
      </c>
      <c r="M984" s="11" t="str">
        <f t="shared" si="18"/>
        <v>Giant</v>
      </c>
      <c r="N984" s="11" t="str">
        <f t="shared" si="19"/>
        <v>Ultra Short</v>
      </c>
      <c r="O984" s="11" t="str">
        <f t="shared" si="20"/>
        <v>Mid-Range</v>
      </c>
      <c r="P984" s="11" t="str">
        <f t="shared" si="21"/>
        <v>Medium</v>
      </c>
      <c r="Q984" s="11" t="str">
        <f t="shared" si="22"/>
        <v>Sun-like</v>
      </c>
      <c r="R984" s="11">
        <f t="shared" si="23"/>
        <v>0</v>
      </c>
    </row>
    <row r="985" spans="1:18" ht="13">
      <c r="A985" s="11" t="s">
        <v>10472</v>
      </c>
      <c r="B985" s="12">
        <v>1.9810000000000001</v>
      </c>
      <c r="C985" s="12">
        <v>0.26800000000000002</v>
      </c>
      <c r="D985" s="12">
        <v>7.7130570000000001</v>
      </c>
      <c r="E985" s="12">
        <v>7.8700000000000006E-2</v>
      </c>
      <c r="F985" s="13">
        <v>1060</v>
      </c>
      <c r="G985" s="14" t="s">
        <v>12173</v>
      </c>
      <c r="H985" s="14">
        <v>2006</v>
      </c>
      <c r="I985" s="12">
        <v>191.2</v>
      </c>
      <c r="J985" s="12">
        <v>1.0940000000000001</v>
      </c>
      <c r="K985" s="14">
        <v>5991</v>
      </c>
      <c r="L985" s="14" t="s">
        <v>12416</v>
      </c>
      <c r="M985" s="11" t="str">
        <f t="shared" si="18"/>
        <v>Giant</v>
      </c>
      <c r="N985" s="11" t="str">
        <f t="shared" si="19"/>
        <v>Ultra Short</v>
      </c>
      <c r="O985" s="11" t="str">
        <f t="shared" si="20"/>
        <v>Mid-Range</v>
      </c>
      <c r="P985" s="11" t="str">
        <f t="shared" si="21"/>
        <v>Small</v>
      </c>
      <c r="Q985" s="11" t="str">
        <f t="shared" si="22"/>
        <v>Sun-like</v>
      </c>
      <c r="R985" s="11">
        <f t="shared" si="23"/>
        <v>0</v>
      </c>
    </row>
    <row r="986" spans="1:18" ht="13">
      <c r="A986" s="11" t="s">
        <v>1729</v>
      </c>
      <c r="B986" s="12">
        <v>20</v>
      </c>
      <c r="C986" s="12">
        <v>1.1659999999999999</v>
      </c>
      <c r="D986" s="12">
        <v>1058.8</v>
      </c>
      <c r="E986" s="12">
        <v>2.5499999999999998</v>
      </c>
      <c r="F986" s="13">
        <v>1442</v>
      </c>
      <c r="G986" s="14" t="s">
        <v>12165</v>
      </c>
      <c r="H986" s="14">
        <v>2006</v>
      </c>
      <c r="I986" s="12">
        <v>347</v>
      </c>
      <c r="J986" s="12">
        <v>1.93</v>
      </c>
      <c r="K986" s="14">
        <v>5020</v>
      </c>
      <c r="L986" s="14" t="s">
        <v>12168</v>
      </c>
      <c r="M986" s="11" t="str">
        <f t="shared" si="18"/>
        <v>Giant</v>
      </c>
      <c r="N986" s="11" t="str">
        <f t="shared" si="19"/>
        <v>Long</v>
      </c>
      <c r="O986" s="11" t="str">
        <f t="shared" si="20"/>
        <v>Mid-Range</v>
      </c>
      <c r="P986" s="11" t="str">
        <f t="shared" si="21"/>
        <v>Medium</v>
      </c>
      <c r="Q986" s="11" t="str">
        <f t="shared" si="22"/>
        <v>Sun-like</v>
      </c>
      <c r="R986" s="11">
        <f t="shared" si="23"/>
        <v>0</v>
      </c>
    </row>
    <row r="987" spans="1:18" ht="13">
      <c r="A987" s="11" t="s">
        <v>472</v>
      </c>
      <c r="B987" s="12">
        <v>21.998699999999999</v>
      </c>
      <c r="C987" s="12">
        <v>1.0509999999999999</v>
      </c>
      <c r="D987" s="12">
        <v>232.3</v>
      </c>
      <c r="E987" s="12">
        <v>773</v>
      </c>
      <c r="F987" s="13">
        <v>1442</v>
      </c>
      <c r="G987" s="14" t="s">
        <v>12175</v>
      </c>
      <c r="H987" s="14">
        <v>2006</v>
      </c>
      <c r="I987" s="12">
        <v>59.13</v>
      </c>
      <c r="J987" s="12">
        <v>1.1000000000000001</v>
      </c>
      <c r="K987" s="14">
        <v>5974</v>
      </c>
      <c r="L987" s="14" t="s">
        <v>12168</v>
      </c>
      <c r="M987" s="11" t="str">
        <f t="shared" si="18"/>
        <v>Giant</v>
      </c>
      <c r="N987" s="11" t="str">
        <f t="shared" si="19"/>
        <v>Long</v>
      </c>
      <c r="O987" s="11" t="str">
        <f t="shared" si="20"/>
        <v>Nearby</v>
      </c>
      <c r="P987" s="11" t="str">
        <f t="shared" si="21"/>
        <v>Medium</v>
      </c>
      <c r="Q987" s="11" t="str">
        <f t="shared" si="22"/>
        <v>Sun-like</v>
      </c>
      <c r="R987" s="11">
        <f t="shared" si="23"/>
        <v>0</v>
      </c>
    </row>
    <row r="988" spans="1:18" ht="13">
      <c r="A988" s="11" t="s">
        <v>11837</v>
      </c>
      <c r="B988" s="12">
        <v>3.3</v>
      </c>
      <c r="C988" s="12">
        <v>1.1659999999999999</v>
      </c>
      <c r="D988" s="12">
        <v>8000</v>
      </c>
      <c r="E988" s="12">
        <v>8.4</v>
      </c>
      <c r="F988" s="13">
        <v>1442</v>
      </c>
      <c r="G988" s="14" t="s">
        <v>12175</v>
      </c>
      <c r="H988" s="14">
        <v>2006</v>
      </c>
      <c r="I988" s="12">
        <v>87.561999999999998</v>
      </c>
      <c r="J988" s="12">
        <v>1.2</v>
      </c>
      <c r="K988" s="14">
        <v>6130</v>
      </c>
      <c r="L988" s="14" t="s">
        <v>12417</v>
      </c>
      <c r="M988" s="11" t="str">
        <f t="shared" si="18"/>
        <v>Giant</v>
      </c>
      <c r="N988" s="11" t="str">
        <f t="shared" si="19"/>
        <v>Long</v>
      </c>
      <c r="O988" s="11" t="str">
        <f t="shared" si="20"/>
        <v>Nearby</v>
      </c>
      <c r="P988" s="11" t="str">
        <f t="shared" si="21"/>
        <v>Medium</v>
      </c>
      <c r="Q988" s="11" t="str">
        <f t="shared" si="22"/>
        <v>Hot</v>
      </c>
      <c r="R988" s="11">
        <f t="shared" si="23"/>
        <v>0</v>
      </c>
    </row>
    <row r="989" spans="1:18" ht="13">
      <c r="A989" s="11" t="s">
        <v>3347</v>
      </c>
      <c r="B989" s="12">
        <v>30</v>
      </c>
      <c r="C989" s="12">
        <v>1.1100000000000001</v>
      </c>
      <c r="D989" s="12">
        <v>232.3</v>
      </c>
      <c r="E989" s="12">
        <v>20.3</v>
      </c>
      <c r="F989" s="13">
        <v>1442</v>
      </c>
      <c r="G989" s="14" t="s">
        <v>12175</v>
      </c>
      <c r="H989" s="14">
        <v>2006</v>
      </c>
      <c r="I989" s="12">
        <v>109.7</v>
      </c>
      <c r="J989" s="12">
        <v>1.3</v>
      </c>
      <c r="K989" s="14">
        <v>5601</v>
      </c>
      <c r="L989" s="14" t="s">
        <v>12168</v>
      </c>
      <c r="M989" s="11" t="str">
        <f t="shared" si="18"/>
        <v>Giant</v>
      </c>
      <c r="N989" s="11" t="str">
        <f t="shared" si="19"/>
        <v>Long</v>
      </c>
      <c r="O989" s="11" t="str">
        <f t="shared" si="20"/>
        <v>Mid-Range</v>
      </c>
      <c r="P989" s="11" t="str">
        <f t="shared" si="21"/>
        <v>Medium</v>
      </c>
      <c r="Q989" s="11" t="str">
        <f t="shared" si="22"/>
        <v>Sun-like</v>
      </c>
      <c r="R989" s="11">
        <f t="shared" si="23"/>
        <v>0</v>
      </c>
    </row>
    <row r="990" spans="1:18" ht="13">
      <c r="A990" s="11" t="s">
        <v>7497</v>
      </c>
      <c r="B990" s="12">
        <v>3.23</v>
      </c>
      <c r="C990" s="12">
        <v>1.1659999999999999</v>
      </c>
      <c r="D990" s="12">
        <v>27000</v>
      </c>
      <c r="E990" s="12">
        <v>18</v>
      </c>
      <c r="F990" s="13">
        <v>171</v>
      </c>
      <c r="G990" s="14" t="s">
        <v>12165</v>
      </c>
      <c r="H990" s="14">
        <v>2006</v>
      </c>
      <c r="I990" s="12">
        <v>102.7</v>
      </c>
      <c r="J990" s="12">
        <v>1.07</v>
      </c>
      <c r="K990" s="14">
        <v>5794</v>
      </c>
      <c r="L990" s="14" t="s">
        <v>12418</v>
      </c>
      <c r="M990" s="11" t="str">
        <f t="shared" si="18"/>
        <v>Giant</v>
      </c>
      <c r="N990" s="11" t="str">
        <f t="shared" si="19"/>
        <v>Long</v>
      </c>
      <c r="O990" s="11" t="str">
        <f t="shared" si="20"/>
        <v>Mid-Range</v>
      </c>
      <c r="P990" s="11" t="str">
        <f t="shared" si="21"/>
        <v>Medium</v>
      </c>
      <c r="Q990" s="11" t="str">
        <f t="shared" si="22"/>
        <v>Sun-like</v>
      </c>
      <c r="R990" s="11">
        <f t="shared" si="23"/>
        <v>0</v>
      </c>
    </row>
    <row r="991" spans="1:18" ht="13">
      <c r="A991" s="11" t="s">
        <v>11101</v>
      </c>
      <c r="B991" s="12">
        <v>0.3</v>
      </c>
      <c r="C991" s="12">
        <v>1.1659999999999999</v>
      </c>
      <c r="D991" s="12">
        <v>285.10000000000002</v>
      </c>
      <c r="E991" s="12">
        <v>0.93700000000000006</v>
      </c>
      <c r="F991" s="13">
        <v>1442</v>
      </c>
      <c r="G991" s="14" t="s">
        <v>12165</v>
      </c>
      <c r="H991" s="14">
        <v>2006</v>
      </c>
      <c r="I991" s="12">
        <v>200.2</v>
      </c>
      <c r="J991" s="12">
        <v>1.35</v>
      </c>
      <c r="K991" s="14">
        <v>4971</v>
      </c>
      <c r="L991" s="14" t="s">
        <v>12419</v>
      </c>
      <c r="M991" s="11" t="str">
        <f t="shared" si="18"/>
        <v>Medium</v>
      </c>
      <c r="N991" s="11" t="str">
        <f t="shared" si="19"/>
        <v>Long</v>
      </c>
      <c r="O991" s="11" t="str">
        <f t="shared" si="20"/>
        <v>Mid-Range</v>
      </c>
      <c r="P991" s="11" t="str">
        <f t="shared" si="21"/>
        <v>Medium</v>
      </c>
      <c r="Q991" s="11" t="str">
        <f t="shared" si="22"/>
        <v>Sun-like</v>
      </c>
      <c r="R991" s="11">
        <f t="shared" si="23"/>
        <v>0</v>
      </c>
    </row>
    <row r="992" spans="1:18" ht="13">
      <c r="A992" s="11" t="s">
        <v>11107</v>
      </c>
      <c r="B992" s="12">
        <v>0.28000000000000003</v>
      </c>
      <c r="C992" s="12">
        <v>1.1659999999999999</v>
      </c>
      <c r="D992" s="12">
        <v>483.3</v>
      </c>
      <c r="E992" s="12">
        <v>1.3320000000000001</v>
      </c>
      <c r="F992" s="13">
        <v>1442</v>
      </c>
      <c r="G992" s="14" t="s">
        <v>12165</v>
      </c>
      <c r="H992" s="14">
        <v>2006</v>
      </c>
      <c r="I992" s="12">
        <v>200.2</v>
      </c>
      <c r="J992" s="12">
        <v>1.35</v>
      </c>
      <c r="K992" s="14">
        <v>4971</v>
      </c>
      <c r="L992" s="14" t="s">
        <v>12419</v>
      </c>
      <c r="M992" s="11" t="str">
        <f t="shared" si="18"/>
        <v>Medium</v>
      </c>
      <c r="N992" s="11" t="str">
        <f t="shared" si="19"/>
        <v>Long</v>
      </c>
      <c r="O992" s="11" t="str">
        <f t="shared" si="20"/>
        <v>Mid-Range</v>
      </c>
      <c r="P992" s="11" t="str">
        <f t="shared" si="21"/>
        <v>Medium</v>
      </c>
      <c r="Q992" s="11" t="str">
        <f t="shared" si="22"/>
        <v>Sun-like</v>
      </c>
      <c r="R992" s="11">
        <f t="shared" si="23"/>
        <v>0</v>
      </c>
    </row>
    <row r="993" spans="1:18" ht="13">
      <c r="A993" s="11" t="s">
        <v>11111</v>
      </c>
      <c r="B993" s="12">
        <v>0.46</v>
      </c>
      <c r="C993" s="12">
        <v>1.1659999999999999</v>
      </c>
      <c r="D993" s="12">
        <v>837.7</v>
      </c>
      <c r="E993" s="12">
        <v>1.9219999999999999</v>
      </c>
      <c r="F993" s="13">
        <v>1442</v>
      </c>
      <c r="G993" s="14" t="s">
        <v>12165</v>
      </c>
      <c r="H993" s="14">
        <v>2006</v>
      </c>
      <c r="I993" s="12">
        <v>200.2</v>
      </c>
      <c r="J993" s="12">
        <v>1.35</v>
      </c>
      <c r="K993" s="14">
        <v>4971</v>
      </c>
      <c r="L993" s="14" t="s">
        <v>12419</v>
      </c>
      <c r="M993" s="11" t="str">
        <f t="shared" si="18"/>
        <v>Medium</v>
      </c>
      <c r="N993" s="11" t="str">
        <f t="shared" si="19"/>
        <v>Long</v>
      </c>
      <c r="O993" s="11" t="str">
        <f t="shared" si="20"/>
        <v>Mid-Range</v>
      </c>
      <c r="P993" s="11" t="str">
        <f t="shared" si="21"/>
        <v>Medium</v>
      </c>
      <c r="Q993" s="11" t="str">
        <f t="shared" si="22"/>
        <v>Sun-like</v>
      </c>
      <c r="R993" s="11">
        <f t="shared" si="23"/>
        <v>0</v>
      </c>
    </row>
    <row r="994" spans="1:18" ht="13">
      <c r="A994" s="11" t="s">
        <v>7480</v>
      </c>
      <c r="B994" s="12">
        <v>1.9810000000000001</v>
      </c>
      <c r="C994" s="12">
        <v>0.186</v>
      </c>
      <c r="D994" s="12">
        <v>3.5859899999999998</v>
      </c>
      <c r="E994" s="12">
        <v>4.8000000000000001E-2</v>
      </c>
      <c r="F994" s="13">
        <v>1572</v>
      </c>
      <c r="G994" s="14" t="s">
        <v>12173</v>
      </c>
      <c r="H994" s="14">
        <v>2006</v>
      </c>
      <c r="I994" s="12">
        <v>104.35</v>
      </c>
      <c r="J994" s="12">
        <v>1.145</v>
      </c>
      <c r="K994" s="14">
        <v>6201</v>
      </c>
      <c r="L994" s="14" t="s">
        <v>12168</v>
      </c>
      <c r="M994" s="11" t="str">
        <f t="shared" si="18"/>
        <v>Giant</v>
      </c>
      <c r="N994" s="11" t="str">
        <f t="shared" si="19"/>
        <v>Ultra Short</v>
      </c>
      <c r="O994" s="11" t="str">
        <f t="shared" si="20"/>
        <v>Mid-Range</v>
      </c>
      <c r="P994" s="11" t="str">
        <f t="shared" si="21"/>
        <v>Small</v>
      </c>
      <c r="Q994" s="11" t="str">
        <f t="shared" si="22"/>
        <v>Hot</v>
      </c>
      <c r="R994" s="11">
        <f t="shared" si="23"/>
        <v>0</v>
      </c>
    </row>
    <row r="995" spans="1:18" ht="13">
      <c r="A995" s="11" t="s">
        <v>7487</v>
      </c>
      <c r="B995" s="12">
        <v>1.9810000000000001</v>
      </c>
      <c r="C995" s="12">
        <v>0.17299999999999999</v>
      </c>
      <c r="D995" s="12">
        <v>5.9729299999999999</v>
      </c>
      <c r="E995" s="12">
        <v>6.7400000000000002E-2</v>
      </c>
      <c r="F995" s="13">
        <v>1326</v>
      </c>
      <c r="G995" s="14" t="s">
        <v>12173</v>
      </c>
      <c r="H995" s="14">
        <v>2006</v>
      </c>
      <c r="I995" s="12">
        <v>104.35</v>
      </c>
      <c r="J995" s="12">
        <v>1.145</v>
      </c>
      <c r="K995" s="14">
        <v>6201</v>
      </c>
      <c r="L995" s="14" t="s">
        <v>12168</v>
      </c>
      <c r="M995" s="11" t="str">
        <f t="shared" si="18"/>
        <v>Giant</v>
      </c>
      <c r="N995" s="11" t="str">
        <f t="shared" si="19"/>
        <v>Ultra Short</v>
      </c>
      <c r="O995" s="11" t="str">
        <f t="shared" si="20"/>
        <v>Mid-Range</v>
      </c>
      <c r="P995" s="11" t="str">
        <f t="shared" si="21"/>
        <v>Small</v>
      </c>
      <c r="Q995" s="11" t="str">
        <f t="shared" si="22"/>
        <v>Hot</v>
      </c>
      <c r="R995" s="11">
        <f t="shared" si="23"/>
        <v>0</v>
      </c>
    </row>
    <row r="996" spans="1:18" ht="13">
      <c r="A996" s="11" t="s">
        <v>7492</v>
      </c>
      <c r="B996" s="12">
        <v>1.9810000000000001</v>
      </c>
      <c r="C996" s="12">
        <v>0.19309999999999999</v>
      </c>
      <c r="D996" s="12">
        <v>11.23</v>
      </c>
      <c r="E996" s="12">
        <v>0.1027</v>
      </c>
      <c r="F996" s="13">
        <v>1075</v>
      </c>
      <c r="G996" s="14" t="s">
        <v>12173</v>
      </c>
      <c r="H996" s="14">
        <v>2006</v>
      </c>
      <c r="I996" s="12">
        <v>104.35</v>
      </c>
      <c r="J996" s="12">
        <v>1.145</v>
      </c>
      <c r="K996" s="14">
        <v>6201</v>
      </c>
      <c r="L996" s="14" t="s">
        <v>12168</v>
      </c>
      <c r="M996" s="11" t="str">
        <f t="shared" si="18"/>
        <v>Giant</v>
      </c>
      <c r="N996" s="11" t="str">
        <f t="shared" si="19"/>
        <v>Short</v>
      </c>
      <c r="O996" s="11" t="str">
        <f t="shared" si="20"/>
        <v>Mid-Range</v>
      </c>
      <c r="P996" s="11" t="str">
        <f t="shared" si="21"/>
        <v>Small</v>
      </c>
      <c r="Q996" s="11" t="str">
        <f t="shared" si="22"/>
        <v>Hot</v>
      </c>
      <c r="R996" s="11">
        <f t="shared" si="23"/>
        <v>0</v>
      </c>
    </row>
    <row r="997" spans="1:18" ht="13">
      <c r="A997" s="11" t="s">
        <v>681</v>
      </c>
      <c r="B997" s="12">
        <v>10</v>
      </c>
      <c r="C997" s="12">
        <v>1.17</v>
      </c>
      <c r="D997" s="12">
        <v>20815.599999999999</v>
      </c>
      <c r="E997" s="12">
        <v>16.399999999999999</v>
      </c>
      <c r="F997" s="13">
        <v>1150</v>
      </c>
      <c r="G997" s="14" t="s">
        <v>12175</v>
      </c>
      <c r="H997" s="14">
        <v>2006</v>
      </c>
      <c r="I997" s="12">
        <v>128.51</v>
      </c>
      <c r="J997" s="12">
        <v>1.51</v>
      </c>
      <c r="K997" s="14">
        <v>7400</v>
      </c>
      <c r="L997" s="14" t="s">
        <v>12168</v>
      </c>
      <c r="M997" s="11" t="str">
        <f t="shared" si="18"/>
        <v>Giant</v>
      </c>
      <c r="N997" s="11" t="str">
        <f t="shared" si="19"/>
        <v>Long</v>
      </c>
      <c r="O997" s="11" t="str">
        <f t="shared" si="20"/>
        <v>Mid-Range</v>
      </c>
      <c r="P997" s="11" t="str">
        <f t="shared" si="21"/>
        <v>Medium</v>
      </c>
      <c r="Q997" s="11" t="str">
        <f t="shared" si="22"/>
        <v>Hot</v>
      </c>
      <c r="R997" s="11">
        <f t="shared" si="23"/>
        <v>0</v>
      </c>
    </row>
    <row r="998" spans="1:18" ht="13">
      <c r="A998" s="11" t="s">
        <v>1025</v>
      </c>
      <c r="B998" s="12">
        <v>5.9</v>
      </c>
      <c r="C998" s="12">
        <v>1.1659999999999999</v>
      </c>
      <c r="D998" s="12">
        <v>2390</v>
      </c>
      <c r="E998" s="12">
        <v>3.6</v>
      </c>
      <c r="F998" s="13">
        <v>1442</v>
      </c>
      <c r="G998" s="14" t="s">
        <v>12166</v>
      </c>
      <c r="H998" s="14">
        <v>2006</v>
      </c>
      <c r="I998" s="12">
        <v>626.89</v>
      </c>
      <c r="J998" s="12">
        <v>0.88</v>
      </c>
      <c r="K998" s="14">
        <v>5952</v>
      </c>
      <c r="L998" s="14" t="s">
        <v>56</v>
      </c>
      <c r="M998" s="11" t="str">
        <f t="shared" si="18"/>
        <v>Giant</v>
      </c>
      <c r="N998" s="11" t="str">
        <f t="shared" si="19"/>
        <v>Long</v>
      </c>
      <c r="O998" s="11" t="str">
        <f t="shared" si="20"/>
        <v>Far</v>
      </c>
      <c r="P998" s="11" t="str">
        <f t="shared" si="21"/>
        <v>Medium</v>
      </c>
      <c r="Q998" s="11" t="str">
        <f t="shared" si="22"/>
        <v>Sun-like</v>
      </c>
      <c r="R998" s="11">
        <f t="shared" si="23"/>
        <v>0</v>
      </c>
    </row>
    <row r="999" spans="1:18" ht="13">
      <c r="A999" s="11" t="s">
        <v>1026</v>
      </c>
      <c r="B999" s="12">
        <v>4.5</v>
      </c>
      <c r="C999" s="12">
        <v>1.1659999999999999</v>
      </c>
      <c r="D999" s="12">
        <v>4368</v>
      </c>
      <c r="E999" s="12">
        <v>5.4</v>
      </c>
      <c r="F999" s="13">
        <v>1442</v>
      </c>
      <c r="G999" s="14" t="s">
        <v>12166</v>
      </c>
      <c r="H999" s="14">
        <v>2006</v>
      </c>
      <c r="I999" s="12">
        <v>626.89</v>
      </c>
      <c r="J999" s="12">
        <v>0.88</v>
      </c>
      <c r="K999" s="14">
        <v>5952</v>
      </c>
      <c r="L999" s="14" t="s">
        <v>56</v>
      </c>
      <c r="M999" s="11" t="str">
        <f t="shared" si="18"/>
        <v>Giant</v>
      </c>
      <c r="N999" s="11" t="str">
        <f t="shared" si="19"/>
        <v>Long</v>
      </c>
      <c r="O999" s="11" t="str">
        <f t="shared" si="20"/>
        <v>Far</v>
      </c>
      <c r="P999" s="11" t="str">
        <f t="shared" si="21"/>
        <v>Medium</v>
      </c>
      <c r="Q999" s="11" t="str">
        <f t="shared" si="22"/>
        <v>Sun-like</v>
      </c>
      <c r="R999" s="11">
        <f t="shared" si="23"/>
        <v>0</v>
      </c>
    </row>
    <row r="1000" spans="1:18" ht="13">
      <c r="A1000" s="11" t="s">
        <v>1234</v>
      </c>
      <c r="B1000" s="12">
        <v>14.3</v>
      </c>
      <c r="C1000" s="12">
        <v>1.1659999999999999</v>
      </c>
      <c r="D1000" s="12">
        <v>4640</v>
      </c>
      <c r="E1000" s="12">
        <v>4.6900000000000004</v>
      </c>
      <c r="F1000" s="13">
        <v>1442</v>
      </c>
      <c r="G1000" s="14" t="s">
        <v>12166</v>
      </c>
      <c r="H1000" s="14">
        <v>2006</v>
      </c>
      <c r="I1000" s="12">
        <v>590</v>
      </c>
      <c r="J1000" s="12">
        <v>0.48499999999999999</v>
      </c>
      <c r="K1000" s="14">
        <v>5601</v>
      </c>
      <c r="L1000" s="14" t="s">
        <v>12420</v>
      </c>
      <c r="M1000" s="11" t="str">
        <f t="shared" si="18"/>
        <v>Giant</v>
      </c>
      <c r="N1000" s="11" t="str">
        <f t="shared" si="19"/>
        <v>Long</v>
      </c>
      <c r="O1000" s="11" t="str">
        <f t="shared" si="20"/>
        <v>Far</v>
      </c>
      <c r="P1000" s="11" t="str">
        <f t="shared" si="21"/>
        <v>Medium</v>
      </c>
      <c r="Q1000" s="11" t="str">
        <f t="shared" si="22"/>
        <v>Sun-like</v>
      </c>
      <c r="R1000" s="11">
        <f t="shared" si="23"/>
        <v>0</v>
      </c>
    </row>
    <row r="1001" spans="1:18" ht="13">
      <c r="A1001" s="11" t="s">
        <v>5637</v>
      </c>
      <c r="B1001" s="12">
        <v>6.3</v>
      </c>
      <c r="C1001" s="12">
        <v>1.1659999999999999</v>
      </c>
      <c r="D1001" s="12">
        <v>734</v>
      </c>
      <c r="E1001" s="12">
        <v>2.0379999999999998</v>
      </c>
      <c r="F1001" s="13">
        <v>1442</v>
      </c>
      <c r="G1001" s="14" t="s">
        <v>12165</v>
      </c>
      <c r="H1001" s="14">
        <v>2006</v>
      </c>
      <c r="I1001" s="12">
        <v>2870</v>
      </c>
      <c r="J1001" s="12">
        <v>2.1</v>
      </c>
      <c r="K1001" s="14">
        <v>9000</v>
      </c>
      <c r="L1001" s="14" t="s">
        <v>12230</v>
      </c>
      <c r="M1001" s="11" t="str">
        <f t="shared" si="18"/>
        <v>Giant</v>
      </c>
      <c r="N1001" s="11" t="str">
        <f t="shared" si="19"/>
        <v>Long</v>
      </c>
      <c r="O1001" s="11" t="str">
        <f t="shared" si="20"/>
        <v>Far</v>
      </c>
      <c r="P1001" s="11" t="str">
        <f t="shared" si="21"/>
        <v>Medium</v>
      </c>
      <c r="Q1001" s="11" t="str">
        <f t="shared" si="22"/>
        <v>Hot</v>
      </c>
      <c r="R1001" s="11">
        <f t="shared" si="23"/>
        <v>0</v>
      </c>
    </row>
    <row r="1002" spans="1:18" ht="13">
      <c r="A1002" s="11" t="s">
        <v>3455</v>
      </c>
      <c r="B1002" s="12">
        <v>1.9810000000000001</v>
      </c>
      <c r="C1002" s="12">
        <v>0.312</v>
      </c>
      <c r="D1002" s="12">
        <v>1.673916</v>
      </c>
      <c r="E1002" s="12">
        <v>1442</v>
      </c>
      <c r="F1002" s="13">
        <v>1442</v>
      </c>
      <c r="G1002" s="14" t="s">
        <v>12173</v>
      </c>
      <c r="H1002" s="14">
        <v>2006</v>
      </c>
      <c r="I1002" s="12">
        <v>592</v>
      </c>
      <c r="J1002" s="12">
        <v>1.18</v>
      </c>
      <c r="K1002" s="14">
        <v>6120</v>
      </c>
      <c r="L1002" s="14" t="s">
        <v>12168</v>
      </c>
      <c r="M1002" s="11" t="str">
        <f t="shared" si="18"/>
        <v>Giant</v>
      </c>
      <c r="N1002" s="11" t="str">
        <f t="shared" si="19"/>
        <v>Ultra Short</v>
      </c>
      <c r="O1002" s="11" t="str">
        <f t="shared" si="20"/>
        <v>Far</v>
      </c>
      <c r="P1002" s="11" t="str">
        <f t="shared" si="21"/>
        <v>Small</v>
      </c>
      <c r="Q1002" s="11" t="str">
        <f t="shared" si="22"/>
        <v>Hot</v>
      </c>
      <c r="R1002" s="11">
        <f t="shared" si="23"/>
        <v>0</v>
      </c>
    </row>
    <row r="1003" spans="1:18" ht="13">
      <c r="A1003" s="11" t="s">
        <v>3456</v>
      </c>
      <c r="B1003" s="12">
        <v>1.9810000000000001</v>
      </c>
      <c r="C1003" s="12">
        <v>0.17799999999999999</v>
      </c>
      <c r="D1003" s="12">
        <v>14.677286</v>
      </c>
      <c r="E1003" s="12">
        <v>1442</v>
      </c>
      <c r="F1003" s="13">
        <v>1442</v>
      </c>
      <c r="G1003" s="14" t="s">
        <v>12173</v>
      </c>
      <c r="H1003" s="14">
        <v>2006</v>
      </c>
      <c r="I1003" s="12">
        <v>592</v>
      </c>
      <c r="J1003" s="12">
        <v>0.8</v>
      </c>
      <c r="K1003" s="14">
        <v>4819</v>
      </c>
      <c r="L1003" s="14" t="s">
        <v>12168</v>
      </c>
      <c r="M1003" s="11" t="str">
        <f t="shared" si="18"/>
        <v>Giant</v>
      </c>
      <c r="N1003" s="11" t="str">
        <f t="shared" si="19"/>
        <v>Short</v>
      </c>
      <c r="O1003" s="11" t="str">
        <f t="shared" si="20"/>
        <v>Far</v>
      </c>
      <c r="P1003" s="11" t="str">
        <f t="shared" si="21"/>
        <v>Small</v>
      </c>
      <c r="Q1003" s="11" t="str">
        <f t="shared" si="22"/>
        <v>Sun-like</v>
      </c>
      <c r="R1003" s="11">
        <f t="shared" si="23"/>
        <v>0</v>
      </c>
    </row>
    <row r="1004" spans="1:18" ht="13">
      <c r="A1004" s="11" t="s">
        <v>3457</v>
      </c>
      <c r="B1004" s="12">
        <v>1.9810000000000001</v>
      </c>
      <c r="C1004" s="12">
        <v>0.11600000000000001</v>
      </c>
      <c r="D1004" s="12">
        <v>9.9156150000000007</v>
      </c>
      <c r="E1004" s="12">
        <v>1442</v>
      </c>
      <c r="F1004" s="13">
        <v>1442</v>
      </c>
      <c r="G1004" s="14" t="s">
        <v>12173</v>
      </c>
      <c r="H1004" s="14">
        <v>2006</v>
      </c>
      <c r="I1004" s="12">
        <v>592</v>
      </c>
      <c r="J1004" s="12">
        <v>0.77</v>
      </c>
      <c r="K1004" s="14">
        <v>4695</v>
      </c>
      <c r="L1004" s="14" t="s">
        <v>12168</v>
      </c>
      <c r="M1004" s="11" t="str">
        <f t="shared" si="18"/>
        <v>Giant</v>
      </c>
      <c r="N1004" s="11" t="str">
        <f t="shared" si="19"/>
        <v>Ultra Short</v>
      </c>
      <c r="O1004" s="11" t="str">
        <f t="shared" si="20"/>
        <v>Far</v>
      </c>
      <c r="P1004" s="11" t="str">
        <f t="shared" si="21"/>
        <v>Small</v>
      </c>
      <c r="Q1004" s="11" t="str">
        <f t="shared" si="22"/>
        <v>Sun-like</v>
      </c>
      <c r="R1004" s="11">
        <f t="shared" si="23"/>
        <v>0</v>
      </c>
    </row>
    <row r="1005" spans="1:18" ht="13">
      <c r="A1005" s="11" t="s">
        <v>3458</v>
      </c>
      <c r="B1005" s="12">
        <v>1.9810000000000001</v>
      </c>
      <c r="C1005" s="12">
        <v>0.19600000000000001</v>
      </c>
      <c r="D1005" s="12">
        <v>21.169619000000001</v>
      </c>
      <c r="E1005" s="12">
        <v>1442</v>
      </c>
      <c r="F1005" s="13">
        <v>1442</v>
      </c>
      <c r="G1005" s="14" t="s">
        <v>12173</v>
      </c>
      <c r="H1005" s="14">
        <v>2006</v>
      </c>
      <c r="I1005" s="12">
        <v>592</v>
      </c>
      <c r="J1005" s="12">
        <v>0.61</v>
      </c>
      <c r="K1005" s="14">
        <v>3880</v>
      </c>
      <c r="L1005" s="14" t="s">
        <v>12421</v>
      </c>
      <c r="M1005" s="11" t="str">
        <f t="shared" si="18"/>
        <v>Giant</v>
      </c>
      <c r="N1005" s="11" t="str">
        <f t="shared" si="19"/>
        <v>Short</v>
      </c>
      <c r="O1005" s="11" t="str">
        <f t="shared" si="20"/>
        <v>Far</v>
      </c>
      <c r="P1005" s="11" t="str">
        <f t="shared" si="21"/>
        <v>Small</v>
      </c>
      <c r="Q1005" s="11" t="str">
        <f t="shared" si="22"/>
        <v>Cool</v>
      </c>
      <c r="R1005" s="11">
        <f t="shared" si="23"/>
        <v>0</v>
      </c>
    </row>
    <row r="1006" spans="1:18" ht="13">
      <c r="A1006" s="11" t="s">
        <v>3460</v>
      </c>
      <c r="B1006" s="12">
        <v>1.9810000000000001</v>
      </c>
      <c r="C1006" s="12">
        <v>0.17</v>
      </c>
      <c r="D1006" s="12">
        <v>1.9741899999999999</v>
      </c>
      <c r="E1006" s="12">
        <v>1442</v>
      </c>
      <c r="F1006" s="13">
        <v>1442</v>
      </c>
      <c r="G1006" s="14" t="s">
        <v>12173</v>
      </c>
      <c r="H1006" s="14">
        <v>2006</v>
      </c>
      <c r="I1006" s="12">
        <v>592</v>
      </c>
      <c r="J1006" s="12">
        <v>0.51</v>
      </c>
      <c r="K1006" s="14">
        <v>3660</v>
      </c>
      <c r="L1006" s="14" t="s">
        <v>12168</v>
      </c>
      <c r="M1006" s="11" t="str">
        <f t="shared" si="18"/>
        <v>Giant</v>
      </c>
      <c r="N1006" s="11" t="str">
        <f t="shared" si="19"/>
        <v>Ultra Short</v>
      </c>
      <c r="O1006" s="11" t="str">
        <f t="shared" si="20"/>
        <v>Far</v>
      </c>
      <c r="P1006" s="11" t="str">
        <f t="shared" si="21"/>
        <v>Small</v>
      </c>
      <c r="Q1006" s="11" t="str">
        <f t="shared" si="22"/>
        <v>Cool</v>
      </c>
      <c r="R1006" s="11">
        <f t="shared" si="23"/>
        <v>0</v>
      </c>
    </row>
    <row r="1007" spans="1:18" ht="13">
      <c r="A1007" s="11" t="s">
        <v>4975</v>
      </c>
      <c r="B1007" s="12">
        <v>9.4390000000000002E-2</v>
      </c>
      <c r="C1007" s="12">
        <v>0.36899999999999999</v>
      </c>
      <c r="D1007" s="12">
        <v>8.266902</v>
      </c>
      <c r="E1007" s="12">
        <v>8.1000000000000003E-2</v>
      </c>
      <c r="F1007" s="13">
        <v>1442</v>
      </c>
      <c r="G1007" s="14" t="s">
        <v>12173</v>
      </c>
      <c r="H1007" s="14">
        <v>2006</v>
      </c>
      <c r="I1007" s="12">
        <v>760</v>
      </c>
      <c r="J1007" s="12">
        <v>1.01</v>
      </c>
      <c r="K1007" s="14">
        <v>5434</v>
      </c>
      <c r="L1007" s="14" t="s">
        <v>12168</v>
      </c>
      <c r="M1007" s="11" t="str">
        <f t="shared" si="18"/>
        <v>Small</v>
      </c>
      <c r="N1007" s="11" t="str">
        <f t="shared" si="19"/>
        <v>Ultra Short</v>
      </c>
      <c r="O1007" s="11" t="str">
        <f t="shared" si="20"/>
        <v>Far</v>
      </c>
      <c r="P1007" s="11" t="str">
        <f t="shared" si="21"/>
        <v>Small</v>
      </c>
      <c r="Q1007" s="11" t="str">
        <f t="shared" si="22"/>
        <v>Sun-like</v>
      </c>
      <c r="R1007" s="11">
        <f t="shared" si="23"/>
        <v>0</v>
      </c>
    </row>
    <row r="1008" spans="1:18" ht="13">
      <c r="A1008" s="11" t="s">
        <v>4976</v>
      </c>
      <c r="B1008" s="12">
        <v>2.63E-2</v>
      </c>
      <c r="C1008" s="12">
        <v>0.13600000000000001</v>
      </c>
      <c r="D1008" s="12">
        <v>0.57129200000000002</v>
      </c>
      <c r="E1008" s="12">
        <v>1.1599999999999999E-2</v>
      </c>
      <c r="F1008" s="13">
        <v>2333</v>
      </c>
      <c r="G1008" s="14" t="s">
        <v>12173</v>
      </c>
      <c r="H1008" s="14">
        <v>2006</v>
      </c>
      <c r="I1008" s="12">
        <v>798</v>
      </c>
      <c r="J1008" s="12">
        <v>0.95</v>
      </c>
      <c r="K1008" s="14">
        <v>5470</v>
      </c>
      <c r="L1008" s="14" t="s">
        <v>12422</v>
      </c>
      <c r="M1008" s="11" t="str">
        <f t="shared" si="18"/>
        <v>Small</v>
      </c>
      <c r="N1008" s="11" t="str">
        <f t="shared" si="19"/>
        <v>Ultra Short</v>
      </c>
      <c r="O1008" s="11" t="str">
        <f t="shared" si="20"/>
        <v>Far</v>
      </c>
      <c r="P1008" s="11" t="str">
        <f t="shared" si="21"/>
        <v>Small</v>
      </c>
      <c r="Q1008" s="11" t="str">
        <f t="shared" si="22"/>
        <v>Sun-like</v>
      </c>
      <c r="R1008" s="11">
        <f t="shared" si="23"/>
        <v>0</v>
      </c>
    </row>
    <row r="1009" spans="1:18" ht="13">
      <c r="A1009" s="11" t="s">
        <v>4978</v>
      </c>
      <c r="B1009" s="12">
        <v>1.9810000000000001</v>
      </c>
      <c r="C1009" s="12">
        <v>0.188</v>
      </c>
      <c r="D1009" s="12">
        <v>13.334621</v>
      </c>
      <c r="E1009" s="12">
        <v>1442</v>
      </c>
      <c r="F1009" s="13">
        <v>1442</v>
      </c>
      <c r="G1009" s="14" t="s">
        <v>12173</v>
      </c>
      <c r="H1009" s="14">
        <v>2006</v>
      </c>
      <c r="I1009" s="12">
        <v>803</v>
      </c>
      <c r="J1009" s="12">
        <v>1.08</v>
      </c>
      <c r="K1009" s="14">
        <v>5613</v>
      </c>
      <c r="L1009" s="14" t="s">
        <v>12423</v>
      </c>
      <c r="M1009" s="11" t="str">
        <f t="shared" si="18"/>
        <v>Giant</v>
      </c>
      <c r="N1009" s="11" t="str">
        <f t="shared" si="19"/>
        <v>Short</v>
      </c>
      <c r="O1009" s="11" t="str">
        <f t="shared" si="20"/>
        <v>Far</v>
      </c>
      <c r="P1009" s="11" t="str">
        <f t="shared" si="21"/>
        <v>Small</v>
      </c>
      <c r="Q1009" s="11" t="str">
        <f t="shared" si="22"/>
        <v>Sun-like</v>
      </c>
      <c r="R1009" s="11">
        <f t="shared" si="23"/>
        <v>0</v>
      </c>
    </row>
    <row r="1010" spans="1:18" ht="13">
      <c r="A1010" s="11" t="s">
        <v>3461</v>
      </c>
      <c r="B1010" s="12">
        <v>0.84</v>
      </c>
      <c r="C1010" s="12">
        <v>1.44</v>
      </c>
      <c r="D1010" s="12">
        <v>3.31392</v>
      </c>
      <c r="E1010" s="12">
        <v>4.8000000000000001E-2</v>
      </c>
      <c r="F1010" s="13">
        <v>1442</v>
      </c>
      <c r="G1010" s="14" t="s">
        <v>12173</v>
      </c>
      <c r="H1010" s="14">
        <v>2006</v>
      </c>
      <c r="I1010" s="12">
        <v>167.58500000000001</v>
      </c>
      <c r="J1010" s="12">
        <v>1.3</v>
      </c>
      <c r="K1010" s="14">
        <v>6030</v>
      </c>
      <c r="L1010" s="14" t="s">
        <v>12168</v>
      </c>
      <c r="M1010" s="11" t="str">
        <f t="shared" si="18"/>
        <v>Medium</v>
      </c>
      <c r="N1010" s="11" t="str">
        <f t="shared" si="19"/>
        <v>Ultra Short</v>
      </c>
      <c r="O1010" s="11" t="str">
        <f t="shared" si="20"/>
        <v>Mid-Range</v>
      </c>
      <c r="P1010" s="11" t="str">
        <f t="shared" si="21"/>
        <v>Medium</v>
      </c>
      <c r="Q1010" s="11" t="str">
        <f t="shared" si="22"/>
        <v>Hot</v>
      </c>
      <c r="R1010" s="11">
        <f t="shared" si="23"/>
        <v>0</v>
      </c>
    </row>
    <row r="1011" spans="1:18" ht="13">
      <c r="A1011" s="11" t="s">
        <v>4979</v>
      </c>
      <c r="B1011" s="12">
        <v>0.18689</v>
      </c>
      <c r="C1011" s="12">
        <v>0.47099999999999997</v>
      </c>
      <c r="D1011" s="12">
        <v>4.7340099999999996</v>
      </c>
      <c r="E1011" s="12">
        <v>5.7299999999999997E-2</v>
      </c>
      <c r="F1011" s="13">
        <v>1446</v>
      </c>
      <c r="G1011" s="14" t="s">
        <v>12173</v>
      </c>
      <c r="H1011" s="14">
        <v>2006</v>
      </c>
      <c r="I1011" s="12">
        <v>1530</v>
      </c>
      <c r="J1011" s="12">
        <v>1.1200000000000001</v>
      </c>
      <c r="K1011" s="14">
        <v>5474</v>
      </c>
      <c r="L1011" s="14" t="s">
        <v>12168</v>
      </c>
      <c r="M1011" s="11" t="str">
        <f t="shared" si="18"/>
        <v>Medium</v>
      </c>
      <c r="N1011" s="11" t="str">
        <f t="shared" si="19"/>
        <v>Ultra Short</v>
      </c>
      <c r="O1011" s="11" t="str">
        <f t="shared" si="20"/>
        <v>Far</v>
      </c>
      <c r="P1011" s="11" t="str">
        <f t="shared" si="21"/>
        <v>Small</v>
      </c>
      <c r="Q1011" s="11" t="str">
        <f t="shared" si="22"/>
        <v>Sun-like</v>
      </c>
      <c r="R1011" s="11">
        <f t="shared" si="23"/>
        <v>0</v>
      </c>
    </row>
    <row r="1012" spans="1:18" ht="13">
      <c r="A1012" s="11" t="s">
        <v>3049</v>
      </c>
      <c r="B1012" s="12">
        <v>8.4949999999999998E-2</v>
      </c>
      <c r="C1012" s="12">
        <v>0.34300000000000003</v>
      </c>
      <c r="D1012" s="12">
        <v>19.304400000000001</v>
      </c>
      <c r="E1012" s="12">
        <v>1442</v>
      </c>
      <c r="F1012" s="13">
        <v>1442</v>
      </c>
      <c r="G1012" s="14" t="s">
        <v>12173</v>
      </c>
      <c r="H1012" s="14">
        <v>2006</v>
      </c>
      <c r="I1012" s="12">
        <v>880</v>
      </c>
      <c r="J1012" s="12">
        <v>0.92</v>
      </c>
      <c r="K1012" s="14">
        <v>5620</v>
      </c>
      <c r="L1012" s="14" t="s">
        <v>12168</v>
      </c>
      <c r="M1012" s="11" t="str">
        <f t="shared" si="18"/>
        <v>Small</v>
      </c>
      <c r="N1012" s="11" t="str">
        <f t="shared" si="19"/>
        <v>Short</v>
      </c>
      <c r="O1012" s="11" t="str">
        <f t="shared" si="20"/>
        <v>Far</v>
      </c>
      <c r="P1012" s="11" t="str">
        <f t="shared" si="21"/>
        <v>Small</v>
      </c>
      <c r="Q1012" s="11" t="str">
        <f t="shared" si="22"/>
        <v>Sun-like</v>
      </c>
      <c r="R1012" s="11">
        <f t="shared" si="23"/>
        <v>0</v>
      </c>
    </row>
    <row r="1013" spans="1:18" ht="13">
      <c r="A1013" s="11" t="s">
        <v>3462</v>
      </c>
      <c r="B1013" s="12">
        <v>5.2499999999999998E-2</v>
      </c>
      <c r="C1013" s="12">
        <v>0.23100000000000001</v>
      </c>
      <c r="D1013" s="12">
        <v>13.86375</v>
      </c>
      <c r="E1013" s="12">
        <v>0.1021</v>
      </c>
      <c r="F1013" s="13">
        <v>640</v>
      </c>
      <c r="G1013" s="14" t="s">
        <v>12173</v>
      </c>
      <c r="H1013" s="14">
        <v>2006</v>
      </c>
      <c r="I1013" s="12">
        <v>385</v>
      </c>
      <c r="J1013" s="12">
        <v>0.74</v>
      </c>
      <c r="K1013" s="14">
        <v>5010</v>
      </c>
      <c r="L1013" s="14" t="s">
        <v>12168</v>
      </c>
      <c r="M1013" s="11" t="str">
        <f t="shared" si="18"/>
        <v>Small</v>
      </c>
      <c r="N1013" s="11" t="str">
        <f t="shared" si="19"/>
        <v>Short</v>
      </c>
      <c r="O1013" s="11" t="str">
        <f t="shared" si="20"/>
        <v>Mid-Range</v>
      </c>
      <c r="P1013" s="11" t="str">
        <f t="shared" si="21"/>
        <v>Small</v>
      </c>
      <c r="Q1013" s="11" t="str">
        <f t="shared" si="22"/>
        <v>Sun-like</v>
      </c>
      <c r="R1013" s="11">
        <f t="shared" si="23"/>
        <v>0</v>
      </c>
    </row>
    <row r="1014" spans="1:18" ht="13">
      <c r="A1014" s="11" t="s">
        <v>9207</v>
      </c>
      <c r="B1014" s="12">
        <v>3.56E-2</v>
      </c>
      <c r="C1014" s="12">
        <v>1.1659999999999999</v>
      </c>
      <c r="D1014" s="12">
        <v>15.6785</v>
      </c>
      <c r="E1014" s="12">
        <v>0.1166</v>
      </c>
      <c r="F1014" s="13">
        <v>1442</v>
      </c>
      <c r="G1014" s="14" t="s">
        <v>12165</v>
      </c>
      <c r="H1014" s="14">
        <v>2006</v>
      </c>
      <c r="I1014" s="12">
        <v>680</v>
      </c>
      <c r="J1014" s="12">
        <v>0.89</v>
      </c>
      <c r="K1014" s="14">
        <v>5730</v>
      </c>
      <c r="L1014" s="14" t="s">
        <v>12168</v>
      </c>
      <c r="M1014" s="11" t="str">
        <f t="shared" si="18"/>
        <v>Small</v>
      </c>
      <c r="N1014" s="11" t="str">
        <f t="shared" si="19"/>
        <v>Short</v>
      </c>
      <c r="O1014" s="11" t="str">
        <f t="shared" si="20"/>
        <v>Far</v>
      </c>
      <c r="P1014" s="11" t="str">
        <f t="shared" si="21"/>
        <v>Medium</v>
      </c>
      <c r="Q1014" s="11" t="str">
        <f t="shared" si="22"/>
        <v>Sun-like</v>
      </c>
      <c r="R1014" s="11">
        <f t="shared" si="23"/>
        <v>0</v>
      </c>
    </row>
    <row r="1015" spans="1:18" ht="13">
      <c r="A1015" s="11" t="s">
        <v>4980</v>
      </c>
      <c r="B1015" s="12">
        <v>2.7099999999999999E-2</v>
      </c>
      <c r="C1015" s="12">
        <v>0.17</v>
      </c>
      <c r="D1015" s="12">
        <v>5.3511699999999998</v>
      </c>
      <c r="E1015" s="12">
        <v>6.2100000000000002E-2</v>
      </c>
      <c r="F1015" s="13">
        <v>1309</v>
      </c>
      <c r="G1015" s="14" t="s">
        <v>12173</v>
      </c>
      <c r="H1015" s="14">
        <v>2006</v>
      </c>
      <c r="I1015" s="12">
        <v>680</v>
      </c>
      <c r="J1015" s="12">
        <v>0.88</v>
      </c>
      <c r="K1015" s="14">
        <v>5730</v>
      </c>
      <c r="L1015" s="14" t="s">
        <v>12168</v>
      </c>
      <c r="M1015" s="11" t="str">
        <f t="shared" si="18"/>
        <v>Small</v>
      </c>
      <c r="N1015" s="11" t="str">
        <f t="shared" si="19"/>
        <v>Ultra Short</v>
      </c>
      <c r="O1015" s="11" t="str">
        <f t="shared" si="20"/>
        <v>Far</v>
      </c>
      <c r="P1015" s="11" t="str">
        <f t="shared" si="21"/>
        <v>Small</v>
      </c>
      <c r="Q1015" s="11" t="str">
        <f t="shared" si="22"/>
        <v>Sun-like</v>
      </c>
      <c r="R1015" s="11">
        <f t="shared" si="23"/>
        <v>0</v>
      </c>
    </row>
    <row r="1016" spans="1:18" ht="13">
      <c r="A1016" s="11" t="s">
        <v>3463</v>
      </c>
      <c r="B1016" s="12">
        <v>1.29</v>
      </c>
      <c r="C1016" s="12">
        <v>0.93</v>
      </c>
      <c r="D1016" s="12">
        <v>5.8176079999999999</v>
      </c>
      <c r="E1016" s="12">
        <v>5.5800000000000002E-2</v>
      </c>
      <c r="F1016" s="13">
        <v>1178</v>
      </c>
      <c r="G1016" s="14" t="s">
        <v>12173</v>
      </c>
      <c r="H1016" s="14">
        <v>2006</v>
      </c>
      <c r="I1016" s="12">
        <v>1800</v>
      </c>
      <c r="J1016" s="12">
        <v>1.01</v>
      </c>
      <c r="K1016" s="14">
        <v>5627</v>
      </c>
      <c r="L1016" s="14" t="s">
        <v>12168</v>
      </c>
      <c r="M1016" s="11" t="str">
        <f t="shared" si="18"/>
        <v>Giant</v>
      </c>
      <c r="N1016" s="11" t="str">
        <f t="shared" si="19"/>
        <v>Ultra Short</v>
      </c>
      <c r="O1016" s="11" t="str">
        <f t="shared" si="20"/>
        <v>Far</v>
      </c>
      <c r="P1016" s="11" t="str">
        <f t="shared" si="21"/>
        <v>Medium</v>
      </c>
      <c r="Q1016" s="11" t="str">
        <f t="shared" si="22"/>
        <v>Sun-like</v>
      </c>
      <c r="R1016" s="11">
        <f t="shared" si="23"/>
        <v>0</v>
      </c>
    </row>
    <row r="1017" spans="1:18" ht="13">
      <c r="A1017" s="11" t="s">
        <v>4981</v>
      </c>
      <c r="B1017" s="12">
        <v>1.85</v>
      </c>
      <c r="C1017" s="12">
        <v>0.94199999999999995</v>
      </c>
      <c r="D1017" s="12">
        <v>11.39109</v>
      </c>
      <c r="E1017" s="12">
        <v>9.3090000000000006E-2</v>
      </c>
      <c r="F1017" s="13">
        <v>719</v>
      </c>
      <c r="G1017" s="14" t="s">
        <v>12173</v>
      </c>
      <c r="H1017" s="14">
        <v>2006</v>
      </c>
      <c r="I1017" s="12">
        <v>1570</v>
      </c>
      <c r="J1017" s="12">
        <v>0.83</v>
      </c>
      <c r="K1017" s="14">
        <v>5027</v>
      </c>
      <c r="L1017" s="14" t="s">
        <v>12168</v>
      </c>
      <c r="M1017" s="11" t="str">
        <f t="shared" si="18"/>
        <v>Giant</v>
      </c>
      <c r="N1017" s="11" t="str">
        <f t="shared" si="19"/>
        <v>Short</v>
      </c>
      <c r="O1017" s="11" t="str">
        <f t="shared" si="20"/>
        <v>Far</v>
      </c>
      <c r="P1017" s="11" t="str">
        <f t="shared" si="21"/>
        <v>Medium</v>
      </c>
      <c r="Q1017" s="11" t="str">
        <f t="shared" si="22"/>
        <v>Sun-like</v>
      </c>
      <c r="R1017" s="11">
        <f t="shared" si="23"/>
        <v>0</v>
      </c>
    </row>
    <row r="1018" spans="1:18" ht="13">
      <c r="A1018" s="11" t="s">
        <v>4982</v>
      </c>
      <c r="B1018" s="12">
        <v>0.84</v>
      </c>
      <c r="C1018" s="12">
        <v>1.115</v>
      </c>
      <c r="D1018" s="12">
        <v>20.273033999999999</v>
      </c>
      <c r="E1018" s="12">
        <v>0.13669999999999999</v>
      </c>
      <c r="F1018" s="13">
        <v>682</v>
      </c>
      <c r="G1018" s="14" t="s">
        <v>12173</v>
      </c>
      <c r="H1018" s="14">
        <v>2006</v>
      </c>
      <c r="I1018" s="12">
        <v>1360</v>
      </c>
      <c r="J1018" s="12">
        <v>0.83</v>
      </c>
      <c r="K1018" s="14">
        <v>5560</v>
      </c>
      <c r="L1018" s="14" t="s">
        <v>12168</v>
      </c>
      <c r="M1018" s="11" t="str">
        <f t="shared" si="18"/>
        <v>Medium</v>
      </c>
      <c r="N1018" s="11" t="str">
        <f t="shared" si="19"/>
        <v>Short</v>
      </c>
      <c r="O1018" s="11" t="str">
        <f t="shared" si="20"/>
        <v>Far</v>
      </c>
      <c r="P1018" s="11" t="str">
        <f t="shared" si="21"/>
        <v>Medium</v>
      </c>
      <c r="Q1018" s="11" t="str">
        <f t="shared" si="22"/>
        <v>Sun-like</v>
      </c>
      <c r="R1018" s="11">
        <f t="shared" si="23"/>
        <v>0</v>
      </c>
    </row>
    <row r="1019" spans="1:18" ht="13">
      <c r="A1019" s="11" t="s">
        <v>4983</v>
      </c>
      <c r="B1019" s="12">
        <v>1.9810000000000001</v>
      </c>
      <c r="C1019" s="12">
        <v>6.2E-2</v>
      </c>
      <c r="D1019" s="12">
        <v>4.655411</v>
      </c>
      <c r="E1019" s="12">
        <v>4.8000000000000001E-2</v>
      </c>
      <c r="F1019" s="13">
        <v>1442</v>
      </c>
      <c r="G1019" s="14" t="s">
        <v>12173</v>
      </c>
      <c r="H1019" s="14">
        <v>2006</v>
      </c>
      <c r="I1019" s="12">
        <v>183.1</v>
      </c>
      <c r="J1019" s="12">
        <v>0.69</v>
      </c>
      <c r="K1019" s="14">
        <v>4348</v>
      </c>
      <c r="L1019" s="14" t="s">
        <v>12424</v>
      </c>
      <c r="M1019" s="11" t="str">
        <f t="shared" si="18"/>
        <v>Giant</v>
      </c>
      <c r="N1019" s="11" t="str">
        <f t="shared" si="19"/>
        <v>Ultra Short</v>
      </c>
      <c r="O1019" s="11" t="str">
        <f t="shared" si="20"/>
        <v>Mid-Range</v>
      </c>
      <c r="P1019" s="11" t="str">
        <f t="shared" si="21"/>
        <v>Small</v>
      </c>
      <c r="Q1019" s="11" t="str">
        <f t="shared" si="22"/>
        <v>Sun-like</v>
      </c>
      <c r="R1019" s="11">
        <f t="shared" si="23"/>
        <v>0</v>
      </c>
    </row>
    <row r="1020" spans="1:18" ht="13">
      <c r="A1020" s="11" t="s">
        <v>4985</v>
      </c>
      <c r="B1020" s="12">
        <v>1.9810000000000001</v>
      </c>
      <c r="C1020" s="12">
        <v>0.17499999999999999</v>
      </c>
      <c r="D1020" s="12">
        <v>1.2915049999999999</v>
      </c>
      <c r="E1020" s="12">
        <v>1.9E-2</v>
      </c>
      <c r="F1020" s="13">
        <v>1442</v>
      </c>
      <c r="G1020" s="14" t="s">
        <v>12173</v>
      </c>
      <c r="H1020" s="14">
        <v>2006</v>
      </c>
      <c r="I1020" s="12">
        <v>333.5</v>
      </c>
      <c r="J1020" s="12">
        <v>0.57999999999999996</v>
      </c>
      <c r="K1020" s="14">
        <v>3842</v>
      </c>
      <c r="L1020" s="14" t="s">
        <v>12168</v>
      </c>
      <c r="M1020" s="11" t="str">
        <f t="shared" si="18"/>
        <v>Giant</v>
      </c>
      <c r="N1020" s="11" t="str">
        <f t="shared" si="19"/>
        <v>Ultra Short</v>
      </c>
      <c r="O1020" s="11" t="str">
        <f t="shared" si="20"/>
        <v>Mid-Range</v>
      </c>
      <c r="P1020" s="11" t="str">
        <f t="shared" si="21"/>
        <v>Small</v>
      </c>
      <c r="Q1020" s="11" t="str">
        <f t="shared" si="22"/>
        <v>Cool</v>
      </c>
      <c r="R1020" s="11">
        <f t="shared" si="23"/>
        <v>0</v>
      </c>
    </row>
    <row r="1021" spans="1:18" ht="13">
      <c r="A1021" s="11" t="s">
        <v>4986</v>
      </c>
      <c r="B1021" s="12">
        <v>1.9810000000000001</v>
      </c>
      <c r="C1021" s="12">
        <v>0.18099999999999999</v>
      </c>
      <c r="D1021" s="12">
        <v>5.44482</v>
      </c>
      <c r="E1021" s="12">
        <v>5.0999999999999997E-2</v>
      </c>
      <c r="F1021" s="13">
        <v>1442</v>
      </c>
      <c r="G1021" s="14" t="s">
        <v>12173</v>
      </c>
      <c r="H1021" s="14">
        <v>2006</v>
      </c>
      <c r="I1021" s="12">
        <v>333.5</v>
      </c>
      <c r="J1021" s="12">
        <v>0.57999999999999996</v>
      </c>
      <c r="K1021" s="14">
        <v>3842</v>
      </c>
      <c r="L1021" s="14" t="s">
        <v>12168</v>
      </c>
      <c r="M1021" s="11" t="str">
        <f t="shared" si="18"/>
        <v>Giant</v>
      </c>
      <c r="N1021" s="11" t="str">
        <f t="shared" si="19"/>
        <v>Ultra Short</v>
      </c>
      <c r="O1021" s="11" t="str">
        <f t="shared" si="20"/>
        <v>Mid-Range</v>
      </c>
      <c r="P1021" s="11" t="str">
        <f t="shared" si="21"/>
        <v>Small</v>
      </c>
      <c r="Q1021" s="11" t="str">
        <f t="shared" si="22"/>
        <v>Cool</v>
      </c>
      <c r="R1021" s="11">
        <f t="shared" si="23"/>
        <v>0</v>
      </c>
    </row>
    <row r="1022" spans="1:18" ht="13">
      <c r="A1022" s="11" t="s">
        <v>4987</v>
      </c>
      <c r="B1022" s="12">
        <v>1.9810000000000001</v>
      </c>
      <c r="C1022" s="12">
        <v>0.22700000000000001</v>
      </c>
      <c r="D1022" s="12">
        <v>50.920920000000002</v>
      </c>
      <c r="E1022" s="12">
        <v>0.245</v>
      </c>
      <c r="F1022" s="13">
        <v>1442</v>
      </c>
      <c r="G1022" s="14" t="s">
        <v>12173</v>
      </c>
      <c r="H1022" s="14">
        <v>2006</v>
      </c>
      <c r="I1022" s="12">
        <v>1057</v>
      </c>
      <c r="J1022" s="12">
        <v>0.76</v>
      </c>
      <c r="K1022" s="14">
        <v>4726</v>
      </c>
      <c r="L1022" s="14" t="s">
        <v>12168</v>
      </c>
      <c r="M1022" s="11" t="str">
        <f t="shared" ref="M1022:M1276" si="24">IF(B1022&lt;0.1,"Small",IF(B1022&lt;1,"Medium","Giant"))</f>
        <v>Giant</v>
      </c>
      <c r="N1022" s="11" t="str">
        <f t="shared" ref="N1022:N1276" si="25">IF(D1022 &lt; 10,"Ultra Short",IF(D1022&lt;100,"Short","Long"))</f>
        <v>Short</v>
      </c>
      <c r="O1022" s="11" t="str">
        <f t="shared" ref="O1022:O1276" si="26">IF(I1022&lt;100,"Nearby",IF(I1022&lt;500,"Mid-Range","Far"))</f>
        <v>Far</v>
      </c>
      <c r="P1022" s="11" t="str">
        <f t="shared" ref="P1022:P1276" si="27">IF(C1022&lt;0.5,"Small",IF(C1022&lt;1.5,"Medium","Large"))</f>
        <v>Small</v>
      </c>
      <c r="Q1022" s="11" t="str">
        <f t="shared" ref="Q1022:Q1276" si="28">IF(K1022&lt;4000,"Cool",IF(K1022&lt;6000,"Sun-like","Hot"))</f>
        <v>Sun-like</v>
      </c>
      <c r="R1022" s="11">
        <f t="shared" ref="R1022:R1276" si="29">IF(AND(C1022&gt;0, C1022&lt;=0.2, F1022&gt;=200, F1022&lt;=350, K1022&gt;=3000, K1022&lt;=7000), 1, 0)</f>
        <v>0</v>
      </c>
    </row>
    <row r="1023" spans="1:18" ht="13">
      <c r="A1023" s="11" t="s">
        <v>4988</v>
      </c>
      <c r="B1023" s="12">
        <v>1.9810000000000001</v>
      </c>
      <c r="C1023" s="12">
        <v>0.20399999999999999</v>
      </c>
      <c r="D1023" s="12">
        <v>7.7285779999999997</v>
      </c>
      <c r="E1023" s="12">
        <v>7.0000000000000007E-2</v>
      </c>
      <c r="F1023" s="13">
        <v>1442</v>
      </c>
      <c r="G1023" s="14" t="s">
        <v>12173</v>
      </c>
      <c r="H1023" s="14">
        <v>2006</v>
      </c>
      <c r="I1023" s="12">
        <v>1180</v>
      </c>
      <c r="J1023" s="12">
        <v>0.76</v>
      </c>
      <c r="K1023" s="14">
        <v>4753</v>
      </c>
      <c r="L1023" s="14" t="s">
        <v>12168</v>
      </c>
      <c r="M1023" s="11" t="str">
        <f t="shared" si="24"/>
        <v>Giant</v>
      </c>
      <c r="N1023" s="11" t="str">
        <f t="shared" si="25"/>
        <v>Ultra Short</v>
      </c>
      <c r="O1023" s="11" t="str">
        <f t="shared" si="26"/>
        <v>Far</v>
      </c>
      <c r="P1023" s="11" t="str">
        <f t="shared" si="27"/>
        <v>Small</v>
      </c>
      <c r="Q1023" s="11" t="str">
        <f t="shared" si="28"/>
        <v>Sun-like</v>
      </c>
      <c r="R1023" s="11">
        <f t="shared" si="29"/>
        <v>0</v>
      </c>
    </row>
    <row r="1024" spans="1:18" ht="13">
      <c r="A1024" s="11" t="s">
        <v>3050</v>
      </c>
      <c r="B1024" s="12">
        <v>1.9810000000000001</v>
      </c>
      <c r="C1024" s="12">
        <v>0.67400000000000004</v>
      </c>
      <c r="D1024" s="12">
        <v>39.937669999999997</v>
      </c>
      <c r="E1024" s="12">
        <v>0.22570000000000001</v>
      </c>
      <c r="F1024" s="13">
        <v>1442</v>
      </c>
      <c r="G1024" s="14" t="s">
        <v>12173</v>
      </c>
      <c r="H1024" s="14">
        <v>2006</v>
      </c>
      <c r="I1024" s="12">
        <v>6590</v>
      </c>
      <c r="J1024" s="12">
        <v>1.35</v>
      </c>
      <c r="K1024" s="14">
        <v>5433</v>
      </c>
      <c r="L1024" s="14" t="s">
        <v>12168</v>
      </c>
      <c r="M1024" s="11" t="str">
        <f t="shared" si="24"/>
        <v>Giant</v>
      </c>
      <c r="N1024" s="11" t="str">
        <f t="shared" si="25"/>
        <v>Short</v>
      </c>
      <c r="O1024" s="11" t="str">
        <f t="shared" si="26"/>
        <v>Far</v>
      </c>
      <c r="P1024" s="11" t="str">
        <f t="shared" si="27"/>
        <v>Medium</v>
      </c>
      <c r="Q1024" s="11" t="str">
        <f t="shared" si="28"/>
        <v>Sun-like</v>
      </c>
      <c r="R1024" s="11">
        <f t="shared" si="29"/>
        <v>0</v>
      </c>
    </row>
    <row r="1025" spans="1:18" ht="13">
      <c r="A1025" s="11" t="s">
        <v>4989</v>
      </c>
      <c r="B1025" s="12">
        <v>1.9810000000000001</v>
      </c>
      <c r="C1025" s="12">
        <v>0.17899999999999999</v>
      </c>
      <c r="D1025" s="12">
        <v>9.5627420000000001</v>
      </c>
      <c r="E1025" s="12">
        <v>7.8E-2</v>
      </c>
      <c r="F1025" s="13">
        <v>1442</v>
      </c>
      <c r="G1025" s="14" t="s">
        <v>12173</v>
      </c>
      <c r="H1025" s="14">
        <v>2006</v>
      </c>
      <c r="I1025" s="12">
        <v>950</v>
      </c>
      <c r="J1025" s="12">
        <v>0.69</v>
      </c>
      <c r="K1025" s="14">
        <v>4350</v>
      </c>
      <c r="L1025" s="14" t="s">
        <v>12168</v>
      </c>
      <c r="M1025" s="11" t="str">
        <f t="shared" si="24"/>
        <v>Giant</v>
      </c>
      <c r="N1025" s="11" t="str">
        <f t="shared" si="25"/>
        <v>Ultra Short</v>
      </c>
      <c r="O1025" s="11" t="str">
        <f t="shared" si="26"/>
        <v>Far</v>
      </c>
      <c r="P1025" s="11" t="str">
        <f t="shared" si="27"/>
        <v>Small</v>
      </c>
      <c r="Q1025" s="11" t="str">
        <f t="shared" si="28"/>
        <v>Sun-like</v>
      </c>
      <c r="R1025" s="11">
        <f t="shared" si="29"/>
        <v>0</v>
      </c>
    </row>
    <row r="1026" spans="1:18" ht="13">
      <c r="A1026" s="11" t="s">
        <v>4990</v>
      </c>
      <c r="B1026" s="12">
        <v>1.9810000000000001</v>
      </c>
      <c r="C1026" s="12">
        <v>0.81399999999999995</v>
      </c>
      <c r="D1026" s="12">
        <v>5.1857540000000002</v>
      </c>
      <c r="E1026" s="12">
        <v>5.1999999999999998E-2</v>
      </c>
      <c r="F1026" s="13">
        <v>1442</v>
      </c>
      <c r="G1026" s="14" t="s">
        <v>12173</v>
      </c>
      <c r="H1026" s="14">
        <v>2006</v>
      </c>
      <c r="I1026" s="12">
        <v>552</v>
      </c>
      <c r="J1026" s="12">
        <v>0.71</v>
      </c>
      <c r="K1026" s="14">
        <v>4471</v>
      </c>
      <c r="L1026" s="14" t="s">
        <v>12168</v>
      </c>
      <c r="M1026" s="11" t="str">
        <f t="shared" si="24"/>
        <v>Giant</v>
      </c>
      <c r="N1026" s="11" t="str">
        <f t="shared" si="25"/>
        <v>Ultra Short</v>
      </c>
      <c r="O1026" s="11" t="str">
        <f t="shared" si="26"/>
        <v>Far</v>
      </c>
      <c r="P1026" s="11" t="str">
        <f t="shared" si="27"/>
        <v>Medium</v>
      </c>
      <c r="Q1026" s="11" t="str">
        <f t="shared" si="28"/>
        <v>Sun-like</v>
      </c>
      <c r="R1026" s="11">
        <f t="shared" si="29"/>
        <v>0</v>
      </c>
    </row>
    <row r="1027" spans="1:18" ht="13">
      <c r="A1027" s="11" t="s">
        <v>4991</v>
      </c>
      <c r="B1027" s="12">
        <v>1.9810000000000001</v>
      </c>
      <c r="C1027" s="12">
        <v>0.114</v>
      </c>
      <c r="D1027" s="12">
        <v>2.2194050000000001</v>
      </c>
      <c r="E1027" s="12">
        <v>2.9000000000000001E-2</v>
      </c>
      <c r="F1027" s="13">
        <v>1442</v>
      </c>
      <c r="G1027" s="14" t="s">
        <v>12173</v>
      </c>
      <c r="H1027" s="14">
        <v>2006</v>
      </c>
      <c r="I1027" s="12">
        <v>236</v>
      </c>
      <c r="J1027" s="12">
        <v>0.63</v>
      </c>
      <c r="K1027" s="14">
        <v>3993</v>
      </c>
      <c r="L1027" s="14" t="s">
        <v>12168</v>
      </c>
      <c r="M1027" s="11" t="str">
        <f t="shared" si="24"/>
        <v>Giant</v>
      </c>
      <c r="N1027" s="11" t="str">
        <f t="shared" si="25"/>
        <v>Ultra Short</v>
      </c>
      <c r="O1027" s="11" t="str">
        <f t="shared" si="26"/>
        <v>Mid-Range</v>
      </c>
      <c r="P1027" s="11" t="str">
        <f t="shared" si="27"/>
        <v>Small</v>
      </c>
      <c r="Q1027" s="11" t="str">
        <f t="shared" si="28"/>
        <v>Cool</v>
      </c>
      <c r="R1027" s="11">
        <f t="shared" si="29"/>
        <v>0</v>
      </c>
    </row>
    <row r="1028" spans="1:18" ht="13">
      <c r="A1028" s="11" t="s">
        <v>4992</v>
      </c>
      <c r="B1028" s="12">
        <v>1.9810000000000001</v>
      </c>
      <c r="C1028" s="12">
        <v>0.23599999999999999</v>
      </c>
      <c r="D1028" s="12">
        <v>30.956762999999999</v>
      </c>
      <c r="E1028" s="12">
        <v>0.16700000000000001</v>
      </c>
      <c r="F1028" s="13">
        <v>1442</v>
      </c>
      <c r="G1028" s="14" t="s">
        <v>12173</v>
      </c>
      <c r="H1028" s="14">
        <v>2006</v>
      </c>
      <c r="I1028" s="12">
        <v>529</v>
      </c>
      <c r="J1028" s="12">
        <v>0.65</v>
      </c>
      <c r="K1028" s="14">
        <v>4076</v>
      </c>
      <c r="L1028" s="14" t="s">
        <v>12168</v>
      </c>
      <c r="M1028" s="11" t="str">
        <f t="shared" si="24"/>
        <v>Giant</v>
      </c>
      <c r="N1028" s="11" t="str">
        <f t="shared" si="25"/>
        <v>Short</v>
      </c>
      <c r="O1028" s="11" t="str">
        <f t="shared" si="26"/>
        <v>Far</v>
      </c>
      <c r="P1028" s="11" t="str">
        <f t="shared" si="27"/>
        <v>Small</v>
      </c>
      <c r="Q1028" s="11" t="str">
        <f t="shared" si="28"/>
        <v>Sun-like</v>
      </c>
      <c r="R1028" s="11">
        <f t="shared" si="29"/>
        <v>0</v>
      </c>
    </row>
    <row r="1029" spans="1:18" ht="13">
      <c r="A1029" s="11" t="s">
        <v>4993</v>
      </c>
      <c r="B1029" s="12">
        <v>1.9810000000000001</v>
      </c>
      <c r="C1029" s="12">
        <v>0.23599999999999999</v>
      </c>
      <c r="D1029" s="12">
        <v>6.4135390000000001</v>
      </c>
      <c r="E1029" s="12">
        <v>5.0999999999999997E-2</v>
      </c>
      <c r="F1029" s="13">
        <v>1442</v>
      </c>
      <c r="G1029" s="14" t="s">
        <v>12173</v>
      </c>
      <c r="H1029" s="14">
        <v>2006</v>
      </c>
      <c r="I1029" s="12">
        <v>448</v>
      </c>
      <c r="J1029" s="12">
        <v>0.44</v>
      </c>
      <c r="K1029" s="14">
        <v>3561</v>
      </c>
      <c r="L1029" s="14" t="s">
        <v>12168</v>
      </c>
      <c r="M1029" s="11" t="str">
        <f t="shared" si="24"/>
        <v>Giant</v>
      </c>
      <c r="N1029" s="11" t="str">
        <f t="shared" si="25"/>
        <v>Ultra Short</v>
      </c>
      <c r="O1029" s="11" t="str">
        <f t="shared" si="26"/>
        <v>Mid-Range</v>
      </c>
      <c r="P1029" s="11" t="str">
        <f t="shared" si="27"/>
        <v>Small</v>
      </c>
      <c r="Q1029" s="11" t="str">
        <f t="shared" si="28"/>
        <v>Cool</v>
      </c>
      <c r="R1029" s="11">
        <f t="shared" si="29"/>
        <v>0</v>
      </c>
    </row>
    <row r="1030" spans="1:18" ht="13">
      <c r="A1030" s="11" t="s">
        <v>4994</v>
      </c>
      <c r="B1030" s="12">
        <v>1.9810000000000001</v>
      </c>
      <c r="C1030" s="12">
        <v>0.19400000000000001</v>
      </c>
      <c r="D1030" s="12">
        <v>21.750264000000001</v>
      </c>
      <c r="E1030" s="12">
        <v>0.121</v>
      </c>
      <c r="F1030" s="13">
        <v>1442</v>
      </c>
      <c r="G1030" s="14" t="s">
        <v>12173</v>
      </c>
      <c r="H1030" s="14">
        <v>2006</v>
      </c>
      <c r="I1030" s="12">
        <v>415</v>
      </c>
      <c r="J1030" s="12">
        <v>0.49</v>
      </c>
      <c r="K1030" s="14">
        <v>3654</v>
      </c>
      <c r="L1030" s="14" t="s">
        <v>12168</v>
      </c>
      <c r="M1030" s="11" t="str">
        <f t="shared" si="24"/>
        <v>Giant</v>
      </c>
      <c r="N1030" s="11" t="str">
        <f t="shared" si="25"/>
        <v>Short</v>
      </c>
      <c r="O1030" s="11" t="str">
        <f t="shared" si="26"/>
        <v>Mid-Range</v>
      </c>
      <c r="P1030" s="11" t="str">
        <f t="shared" si="27"/>
        <v>Small</v>
      </c>
      <c r="Q1030" s="11" t="str">
        <f t="shared" si="28"/>
        <v>Cool</v>
      </c>
      <c r="R1030" s="11">
        <f t="shared" si="29"/>
        <v>0</v>
      </c>
    </row>
    <row r="1031" spans="1:18" ht="13">
      <c r="A1031" s="11" t="s">
        <v>4995</v>
      </c>
      <c r="B1031" s="12">
        <v>1.9810000000000001</v>
      </c>
      <c r="C1031" s="12">
        <v>0.16400000000000001</v>
      </c>
      <c r="D1031" s="12">
        <v>7.387073</v>
      </c>
      <c r="E1031" s="12">
        <v>6.6000000000000003E-2</v>
      </c>
      <c r="F1031" s="13">
        <v>1442</v>
      </c>
      <c r="G1031" s="14" t="s">
        <v>12173</v>
      </c>
      <c r="H1031" s="14">
        <v>2006</v>
      </c>
      <c r="I1031" s="12">
        <v>332</v>
      </c>
      <c r="J1031" s="12">
        <v>0.7</v>
      </c>
      <c r="K1031" s="14">
        <v>4368</v>
      </c>
      <c r="L1031" s="14" t="s">
        <v>12168</v>
      </c>
      <c r="M1031" s="11" t="str">
        <f t="shared" si="24"/>
        <v>Giant</v>
      </c>
      <c r="N1031" s="11" t="str">
        <f t="shared" si="25"/>
        <v>Ultra Short</v>
      </c>
      <c r="O1031" s="11" t="str">
        <f t="shared" si="26"/>
        <v>Mid-Range</v>
      </c>
      <c r="P1031" s="11" t="str">
        <f t="shared" si="27"/>
        <v>Small</v>
      </c>
      <c r="Q1031" s="11" t="str">
        <f t="shared" si="28"/>
        <v>Sun-like</v>
      </c>
      <c r="R1031" s="11">
        <f t="shared" si="29"/>
        <v>0</v>
      </c>
    </row>
    <row r="1032" spans="1:18" ht="13">
      <c r="A1032" s="11" t="s">
        <v>4996</v>
      </c>
      <c r="B1032" s="12">
        <v>1.9810000000000001</v>
      </c>
      <c r="C1032" s="12">
        <v>0.77300000000000002</v>
      </c>
      <c r="D1032" s="12">
        <v>3.588165</v>
      </c>
      <c r="E1032" s="12">
        <v>4.1000000000000002E-2</v>
      </c>
      <c r="F1032" s="13">
        <v>1442</v>
      </c>
      <c r="G1032" s="14" t="s">
        <v>12173</v>
      </c>
      <c r="H1032" s="14">
        <v>2006</v>
      </c>
      <c r="I1032" s="12">
        <v>2370</v>
      </c>
      <c r="J1032" s="12">
        <v>0.7</v>
      </c>
      <c r="K1032" s="14">
        <v>4388</v>
      </c>
      <c r="L1032" s="14" t="s">
        <v>12168</v>
      </c>
      <c r="M1032" s="11" t="str">
        <f t="shared" si="24"/>
        <v>Giant</v>
      </c>
      <c r="N1032" s="11" t="str">
        <f t="shared" si="25"/>
        <v>Ultra Short</v>
      </c>
      <c r="O1032" s="11" t="str">
        <f t="shared" si="26"/>
        <v>Far</v>
      </c>
      <c r="P1032" s="11" t="str">
        <f t="shared" si="27"/>
        <v>Medium</v>
      </c>
      <c r="Q1032" s="11" t="str">
        <f t="shared" si="28"/>
        <v>Sun-like</v>
      </c>
      <c r="R1032" s="11">
        <f t="shared" si="29"/>
        <v>0</v>
      </c>
    </row>
    <row r="1033" spans="1:18" ht="13">
      <c r="A1033" s="11" t="s">
        <v>4997</v>
      </c>
      <c r="B1033" s="12">
        <v>1.9810000000000001</v>
      </c>
      <c r="C1033" s="12">
        <v>0.127</v>
      </c>
      <c r="D1033" s="12">
        <v>5.6758189999999997</v>
      </c>
      <c r="E1033" s="12">
        <v>5.6000000000000001E-2</v>
      </c>
      <c r="F1033" s="13">
        <v>1442</v>
      </c>
      <c r="G1033" s="14" t="s">
        <v>12173</v>
      </c>
      <c r="H1033" s="14">
        <v>2006</v>
      </c>
      <c r="I1033" s="12">
        <v>373</v>
      </c>
      <c r="J1033" s="12">
        <v>0.71</v>
      </c>
      <c r="K1033" s="14">
        <v>4470</v>
      </c>
      <c r="L1033" s="14" t="s">
        <v>12168</v>
      </c>
      <c r="M1033" s="11" t="str">
        <f t="shared" si="24"/>
        <v>Giant</v>
      </c>
      <c r="N1033" s="11" t="str">
        <f t="shared" si="25"/>
        <v>Ultra Short</v>
      </c>
      <c r="O1033" s="11" t="str">
        <f t="shared" si="26"/>
        <v>Mid-Range</v>
      </c>
      <c r="P1033" s="11" t="str">
        <f t="shared" si="27"/>
        <v>Small</v>
      </c>
      <c r="Q1033" s="11" t="str">
        <f t="shared" si="28"/>
        <v>Sun-like</v>
      </c>
      <c r="R1033" s="11">
        <f t="shared" si="29"/>
        <v>0</v>
      </c>
    </row>
    <row r="1034" spans="1:18" ht="13">
      <c r="A1034" s="11" t="s">
        <v>4998</v>
      </c>
      <c r="B1034" s="12">
        <v>1.9810000000000001</v>
      </c>
      <c r="C1034" s="12">
        <v>9.2999999999999999E-2</v>
      </c>
      <c r="D1034" s="12">
        <v>8.2394929999999995</v>
      </c>
      <c r="E1034" s="12">
        <v>5.7000000000000002E-2</v>
      </c>
      <c r="F1034" s="13">
        <v>1442</v>
      </c>
      <c r="G1034" s="14" t="s">
        <v>12173</v>
      </c>
      <c r="H1034" s="14">
        <v>2006</v>
      </c>
      <c r="I1034" s="12">
        <v>90.19</v>
      </c>
      <c r="J1034" s="12">
        <v>0.36</v>
      </c>
      <c r="K1034" s="14">
        <v>3459</v>
      </c>
      <c r="L1034" s="14" t="s">
        <v>12425</v>
      </c>
      <c r="M1034" s="11" t="str">
        <f t="shared" si="24"/>
        <v>Giant</v>
      </c>
      <c r="N1034" s="11" t="str">
        <f t="shared" si="25"/>
        <v>Ultra Short</v>
      </c>
      <c r="O1034" s="11" t="str">
        <f t="shared" si="26"/>
        <v>Nearby</v>
      </c>
      <c r="P1034" s="11" t="str">
        <f t="shared" si="27"/>
        <v>Small</v>
      </c>
      <c r="Q1034" s="11" t="str">
        <f t="shared" si="28"/>
        <v>Cool</v>
      </c>
      <c r="R1034" s="11">
        <f t="shared" si="29"/>
        <v>0</v>
      </c>
    </row>
    <row r="1035" spans="1:18" ht="13">
      <c r="A1035" s="11" t="s">
        <v>3051</v>
      </c>
      <c r="B1035" s="12">
        <v>1.9810000000000001</v>
      </c>
      <c r="C1035" s="12">
        <v>0.20799999999999999</v>
      </c>
      <c r="D1035" s="12">
        <v>8.2821200000000008</v>
      </c>
      <c r="E1035" s="12">
        <v>8.0199999999999994E-2</v>
      </c>
      <c r="F1035" s="13">
        <v>1442</v>
      </c>
      <c r="G1035" s="14" t="s">
        <v>12173</v>
      </c>
      <c r="H1035" s="14">
        <v>2006</v>
      </c>
      <c r="I1035" s="12">
        <v>960</v>
      </c>
      <c r="J1035" s="12">
        <v>1.01</v>
      </c>
      <c r="K1035" s="14">
        <v>5800</v>
      </c>
      <c r="L1035" s="14" t="s">
        <v>12168</v>
      </c>
      <c r="M1035" s="11" t="str">
        <f t="shared" si="24"/>
        <v>Giant</v>
      </c>
      <c r="N1035" s="11" t="str">
        <f t="shared" si="25"/>
        <v>Ultra Short</v>
      </c>
      <c r="O1035" s="11" t="str">
        <f t="shared" si="26"/>
        <v>Far</v>
      </c>
      <c r="P1035" s="11" t="str">
        <f t="shared" si="27"/>
        <v>Small</v>
      </c>
      <c r="Q1035" s="11" t="str">
        <f t="shared" si="28"/>
        <v>Sun-like</v>
      </c>
      <c r="R1035" s="11">
        <f t="shared" si="29"/>
        <v>0</v>
      </c>
    </row>
    <row r="1036" spans="1:18" ht="13">
      <c r="A1036" s="11" t="s">
        <v>5001</v>
      </c>
      <c r="B1036" s="12">
        <v>1.9810000000000001</v>
      </c>
      <c r="C1036" s="12">
        <v>0.112</v>
      </c>
      <c r="D1036" s="12">
        <v>2.4941200000000001</v>
      </c>
      <c r="E1036" s="12">
        <v>3.2000000000000001E-2</v>
      </c>
      <c r="F1036" s="13">
        <v>1442</v>
      </c>
      <c r="G1036" s="14" t="s">
        <v>12173</v>
      </c>
      <c r="H1036" s="14">
        <v>2006</v>
      </c>
      <c r="I1036" s="12">
        <v>384.4</v>
      </c>
      <c r="J1036" s="12">
        <v>0.7</v>
      </c>
      <c r="K1036" s="14">
        <v>4356</v>
      </c>
      <c r="L1036" s="14" t="s">
        <v>12168</v>
      </c>
      <c r="M1036" s="11" t="str">
        <f t="shared" si="24"/>
        <v>Giant</v>
      </c>
      <c r="N1036" s="11" t="str">
        <f t="shared" si="25"/>
        <v>Ultra Short</v>
      </c>
      <c r="O1036" s="11" t="str">
        <f t="shared" si="26"/>
        <v>Mid-Range</v>
      </c>
      <c r="P1036" s="11" t="str">
        <f t="shared" si="27"/>
        <v>Small</v>
      </c>
      <c r="Q1036" s="11" t="str">
        <f t="shared" si="28"/>
        <v>Sun-like</v>
      </c>
      <c r="R1036" s="11">
        <f t="shared" si="29"/>
        <v>0</v>
      </c>
    </row>
    <row r="1037" spans="1:18" ht="13">
      <c r="A1037" s="11" t="s">
        <v>5003</v>
      </c>
      <c r="B1037" s="12">
        <v>1.7000000000000001E-2</v>
      </c>
      <c r="C1037" s="12">
        <v>0.152</v>
      </c>
      <c r="D1037" s="12">
        <v>0.36931000000000003</v>
      </c>
      <c r="E1037" s="12">
        <v>9.4999999999999998E-3</v>
      </c>
      <c r="F1037" s="13">
        <v>2062</v>
      </c>
      <c r="G1037" s="14" t="s">
        <v>12173</v>
      </c>
      <c r="H1037" s="14">
        <v>2006</v>
      </c>
      <c r="I1037" s="12">
        <v>501</v>
      </c>
      <c r="J1037" s="12">
        <v>0.84</v>
      </c>
      <c r="K1037" s="14">
        <v>5245</v>
      </c>
      <c r="L1037" s="14" t="s">
        <v>12168</v>
      </c>
      <c r="M1037" s="11" t="str">
        <f t="shared" si="24"/>
        <v>Small</v>
      </c>
      <c r="N1037" s="11" t="str">
        <f t="shared" si="25"/>
        <v>Ultra Short</v>
      </c>
      <c r="O1037" s="11" t="str">
        <f t="shared" si="26"/>
        <v>Far</v>
      </c>
      <c r="P1037" s="11" t="str">
        <f t="shared" si="27"/>
        <v>Small</v>
      </c>
      <c r="Q1037" s="11" t="str">
        <f t="shared" si="28"/>
        <v>Sun-like</v>
      </c>
      <c r="R1037" s="11">
        <f t="shared" si="29"/>
        <v>0</v>
      </c>
    </row>
    <row r="1038" spans="1:18" ht="13">
      <c r="A1038" s="11" t="s">
        <v>5004</v>
      </c>
      <c r="B1038" s="12">
        <v>1.9810000000000001</v>
      </c>
      <c r="C1038" s="12">
        <v>1.3</v>
      </c>
      <c r="D1038" s="12">
        <v>9.1751000000000005</v>
      </c>
      <c r="E1038" s="12">
        <v>1442</v>
      </c>
      <c r="F1038" s="13">
        <v>1442</v>
      </c>
      <c r="G1038" s="14" t="s">
        <v>12173</v>
      </c>
      <c r="H1038" s="14">
        <v>2006</v>
      </c>
      <c r="I1038" s="12">
        <v>568</v>
      </c>
      <c r="J1038" s="12">
        <v>1.08</v>
      </c>
      <c r="K1038" s="14">
        <v>4840</v>
      </c>
      <c r="L1038" s="14" t="s">
        <v>12168</v>
      </c>
      <c r="M1038" s="11" t="str">
        <f t="shared" si="24"/>
        <v>Giant</v>
      </c>
      <c r="N1038" s="11" t="str">
        <f t="shared" si="25"/>
        <v>Ultra Short</v>
      </c>
      <c r="O1038" s="11" t="str">
        <f t="shared" si="26"/>
        <v>Far</v>
      </c>
      <c r="P1038" s="11" t="str">
        <f t="shared" si="27"/>
        <v>Medium</v>
      </c>
      <c r="Q1038" s="11" t="str">
        <f t="shared" si="28"/>
        <v>Sun-like</v>
      </c>
      <c r="R1038" s="11">
        <f t="shared" si="29"/>
        <v>0</v>
      </c>
    </row>
    <row r="1039" spans="1:18" ht="13">
      <c r="A1039" s="11" t="s">
        <v>12426</v>
      </c>
      <c r="B1039" s="12">
        <v>1.9810000000000001</v>
      </c>
      <c r="C1039" s="12">
        <v>0.11700000000000001</v>
      </c>
      <c r="D1039" s="12">
        <v>3.0712000000000002</v>
      </c>
      <c r="E1039" s="12">
        <v>3.3000000000000002E-2</v>
      </c>
      <c r="F1039" s="13">
        <v>1442</v>
      </c>
      <c r="G1039" s="14" t="s">
        <v>12173</v>
      </c>
      <c r="H1039" s="14">
        <v>2006</v>
      </c>
      <c r="I1039" s="12">
        <v>245.3</v>
      </c>
      <c r="J1039" s="12">
        <v>0.46</v>
      </c>
      <c r="K1039" s="14">
        <v>3655</v>
      </c>
      <c r="L1039" s="14" t="s">
        <v>12427</v>
      </c>
      <c r="M1039" s="11" t="str">
        <f t="shared" si="24"/>
        <v>Giant</v>
      </c>
      <c r="N1039" s="11" t="str">
        <f t="shared" si="25"/>
        <v>Ultra Short</v>
      </c>
      <c r="O1039" s="11" t="str">
        <f t="shared" si="26"/>
        <v>Mid-Range</v>
      </c>
      <c r="P1039" s="11" t="str">
        <f t="shared" si="27"/>
        <v>Small</v>
      </c>
      <c r="Q1039" s="11" t="str">
        <f t="shared" si="28"/>
        <v>Cool</v>
      </c>
      <c r="R1039" s="11">
        <f t="shared" si="29"/>
        <v>0</v>
      </c>
    </row>
    <row r="1040" spans="1:18" ht="13">
      <c r="A1040" s="11" t="s">
        <v>12428</v>
      </c>
      <c r="B1040" s="12">
        <v>1.9810000000000001</v>
      </c>
      <c r="C1040" s="12">
        <v>0.13200000000000001</v>
      </c>
      <c r="D1040" s="12">
        <v>4.8681999999999999</v>
      </c>
      <c r="E1040" s="12">
        <v>4.4999999999999998E-2</v>
      </c>
      <c r="F1040" s="13">
        <v>1442</v>
      </c>
      <c r="G1040" s="14" t="s">
        <v>12173</v>
      </c>
      <c r="H1040" s="14">
        <v>2006</v>
      </c>
      <c r="I1040" s="12">
        <v>245.3</v>
      </c>
      <c r="J1040" s="12">
        <v>0.46</v>
      </c>
      <c r="K1040" s="14">
        <v>3655</v>
      </c>
      <c r="L1040" s="14" t="s">
        <v>12427</v>
      </c>
      <c r="M1040" s="11" t="str">
        <f t="shared" si="24"/>
        <v>Giant</v>
      </c>
      <c r="N1040" s="11" t="str">
        <f t="shared" si="25"/>
        <v>Ultra Short</v>
      </c>
      <c r="O1040" s="11" t="str">
        <f t="shared" si="26"/>
        <v>Mid-Range</v>
      </c>
      <c r="P1040" s="11" t="str">
        <f t="shared" si="27"/>
        <v>Small</v>
      </c>
      <c r="Q1040" s="11" t="str">
        <f t="shared" si="28"/>
        <v>Cool</v>
      </c>
      <c r="R1040" s="11">
        <f t="shared" si="29"/>
        <v>0</v>
      </c>
    </row>
    <row r="1041" spans="1:18" ht="13">
      <c r="A1041" s="11" t="s">
        <v>12429</v>
      </c>
      <c r="B1041" s="12">
        <v>1.9810000000000001</v>
      </c>
      <c r="C1041" s="12">
        <v>0.18</v>
      </c>
      <c r="D1041" s="12">
        <v>11.023400000000001</v>
      </c>
      <c r="E1041" s="12">
        <v>7.6999999999999999E-2</v>
      </c>
      <c r="F1041" s="13">
        <v>1442</v>
      </c>
      <c r="G1041" s="14" t="s">
        <v>12173</v>
      </c>
      <c r="H1041" s="14">
        <v>2006</v>
      </c>
      <c r="I1041" s="12">
        <v>245.3</v>
      </c>
      <c r="J1041" s="12">
        <v>0.46</v>
      </c>
      <c r="K1041" s="14">
        <v>3655</v>
      </c>
      <c r="L1041" s="14" t="s">
        <v>12427</v>
      </c>
      <c r="M1041" s="11" t="str">
        <f t="shared" si="24"/>
        <v>Giant</v>
      </c>
      <c r="N1041" s="11" t="str">
        <f t="shared" si="25"/>
        <v>Short</v>
      </c>
      <c r="O1041" s="11" t="str">
        <f t="shared" si="26"/>
        <v>Mid-Range</v>
      </c>
      <c r="P1041" s="11" t="str">
        <f t="shared" si="27"/>
        <v>Small</v>
      </c>
      <c r="Q1041" s="11" t="str">
        <f t="shared" si="28"/>
        <v>Cool</v>
      </c>
      <c r="R1041" s="11">
        <f t="shared" si="29"/>
        <v>0</v>
      </c>
    </row>
    <row r="1042" spans="1:18" ht="13">
      <c r="A1042" s="11" t="s">
        <v>12430</v>
      </c>
      <c r="B1042" s="12">
        <v>1.9810000000000001</v>
      </c>
      <c r="C1042" s="12">
        <v>0.154</v>
      </c>
      <c r="D1042" s="12">
        <v>26.584099999999999</v>
      </c>
      <c r="E1042" s="12">
        <v>0.1346</v>
      </c>
      <c r="F1042" s="13">
        <v>296</v>
      </c>
      <c r="G1042" s="14" t="s">
        <v>12173</v>
      </c>
      <c r="H1042" s="14">
        <v>2006</v>
      </c>
      <c r="I1042" s="12">
        <v>245.3</v>
      </c>
      <c r="J1042" s="12">
        <v>0.46</v>
      </c>
      <c r="K1042" s="14">
        <v>3655</v>
      </c>
      <c r="L1042" s="14" t="s">
        <v>12431</v>
      </c>
      <c r="M1042" s="11" t="str">
        <f t="shared" si="24"/>
        <v>Giant</v>
      </c>
      <c r="N1042" s="11" t="str">
        <f t="shared" si="25"/>
        <v>Short</v>
      </c>
      <c r="O1042" s="11" t="str">
        <f t="shared" si="26"/>
        <v>Mid-Range</v>
      </c>
      <c r="P1042" s="11" t="str">
        <f t="shared" si="27"/>
        <v>Small</v>
      </c>
      <c r="Q1042" s="11" t="str">
        <f t="shared" si="28"/>
        <v>Cool</v>
      </c>
      <c r="R1042" s="11">
        <f t="shared" si="29"/>
        <v>1</v>
      </c>
    </row>
    <row r="1043" spans="1:18" ht="13">
      <c r="A1043" s="11" t="s">
        <v>5014</v>
      </c>
      <c r="B1043" s="12">
        <v>1.9810000000000001</v>
      </c>
      <c r="C1043" s="12">
        <v>0.156</v>
      </c>
      <c r="D1043" s="12">
        <v>1.2089570000000001</v>
      </c>
      <c r="E1043" s="12">
        <v>0.02</v>
      </c>
      <c r="F1043" s="13">
        <v>1043.5</v>
      </c>
      <c r="G1043" s="14" t="s">
        <v>12173</v>
      </c>
      <c r="H1043" s="14">
        <v>2006</v>
      </c>
      <c r="I1043" s="12">
        <v>98.8</v>
      </c>
      <c r="J1043" s="12">
        <v>0.66</v>
      </c>
      <c r="K1043" s="14">
        <v>4255</v>
      </c>
      <c r="L1043" s="14" t="s">
        <v>12168</v>
      </c>
      <c r="M1043" s="11" t="str">
        <f t="shared" si="24"/>
        <v>Giant</v>
      </c>
      <c r="N1043" s="11" t="str">
        <f t="shared" si="25"/>
        <v>Ultra Short</v>
      </c>
      <c r="O1043" s="11" t="str">
        <f t="shared" si="26"/>
        <v>Nearby</v>
      </c>
      <c r="P1043" s="11" t="str">
        <f t="shared" si="27"/>
        <v>Small</v>
      </c>
      <c r="Q1043" s="11" t="str">
        <f t="shared" si="28"/>
        <v>Sun-like</v>
      </c>
      <c r="R1043" s="11">
        <f t="shared" si="29"/>
        <v>0</v>
      </c>
    </row>
    <row r="1044" spans="1:18" ht="13">
      <c r="A1044" s="11" t="s">
        <v>5015</v>
      </c>
      <c r="B1044" s="12">
        <v>1.9810000000000001</v>
      </c>
      <c r="C1044" s="12">
        <v>0.121</v>
      </c>
      <c r="D1044" s="12">
        <v>3.6480199999999998</v>
      </c>
      <c r="E1044" s="12">
        <v>4.2000000000000003E-2</v>
      </c>
      <c r="F1044" s="13">
        <v>721.9</v>
      </c>
      <c r="G1044" s="14" t="s">
        <v>12173</v>
      </c>
      <c r="H1044" s="14">
        <v>2006</v>
      </c>
      <c r="I1044" s="12">
        <v>98.8</v>
      </c>
      <c r="J1044" s="12">
        <v>0.66</v>
      </c>
      <c r="K1044" s="14">
        <v>4255</v>
      </c>
      <c r="L1044" s="14" t="s">
        <v>12168</v>
      </c>
      <c r="M1044" s="11" t="str">
        <f t="shared" si="24"/>
        <v>Giant</v>
      </c>
      <c r="N1044" s="11" t="str">
        <f t="shared" si="25"/>
        <v>Ultra Short</v>
      </c>
      <c r="O1044" s="11" t="str">
        <f t="shared" si="26"/>
        <v>Nearby</v>
      </c>
      <c r="P1044" s="11" t="str">
        <f t="shared" si="27"/>
        <v>Small</v>
      </c>
      <c r="Q1044" s="11" t="str">
        <f t="shared" si="28"/>
        <v>Sun-like</v>
      </c>
      <c r="R1044" s="11">
        <f t="shared" si="29"/>
        <v>0</v>
      </c>
    </row>
    <row r="1045" spans="1:18" ht="13">
      <c r="A1045" s="11" t="s">
        <v>5016</v>
      </c>
      <c r="B1045" s="12">
        <v>1.9810000000000001</v>
      </c>
      <c r="C1045" s="12">
        <v>0.187</v>
      </c>
      <c r="D1045" s="12">
        <v>6.2014100000000001</v>
      </c>
      <c r="E1045" s="12">
        <v>0.06</v>
      </c>
      <c r="F1045" s="13">
        <v>604.9</v>
      </c>
      <c r="G1045" s="14" t="s">
        <v>12173</v>
      </c>
      <c r="H1045" s="14">
        <v>2006</v>
      </c>
      <c r="I1045" s="12">
        <v>98.8</v>
      </c>
      <c r="J1045" s="12">
        <v>0.66</v>
      </c>
      <c r="K1045" s="14">
        <v>4255</v>
      </c>
      <c r="L1045" s="14" t="s">
        <v>12168</v>
      </c>
      <c r="M1045" s="11" t="str">
        <f t="shared" si="24"/>
        <v>Giant</v>
      </c>
      <c r="N1045" s="11" t="str">
        <f t="shared" si="25"/>
        <v>Ultra Short</v>
      </c>
      <c r="O1045" s="11" t="str">
        <f t="shared" si="26"/>
        <v>Nearby</v>
      </c>
      <c r="P1045" s="11" t="str">
        <f t="shared" si="27"/>
        <v>Small</v>
      </c>
      <c r="Q1045" s="11" t="str">
        <f t="shared" si="28"/>
        <v>Sun-like</v>
      </c>
      <c r="R1045" s="11">
        <f t="shared" si="29"/>
        <v>0</v>
      </c>
    </row>
    <row r="1046" spans="1:18" ht="13">
      <c r="A1046" s="11" t="s">
        <v>12432</v>
      </c>
      <c r="B1046" s="12">
        <v>1.9810000000000001</v>
      </c>
      <c r="C1046" s="12">
        <v>8.7999999999999995E-2</v>
      </c>
      <c r="D1046" s="12">
        <v>7.9752919999999996</v>
      </c>
      <c r="E1046" s="12">
        <v>1442</v>
      </c>
      <c r="F1046" s="13">
        <v>553</v>
      </c>
      <c r="G1046" s="14" t="s">
        <v>12173</v>
      </c>
      <c r="H1046" s="14">
        <v>2006</v>
      </c>
      <c r="I1046" s="12">
        <v>167.58500000000001</v>
      </c>
      <c r="J1046" s="12">
        <v>0.74</v>
      </c>
      <c r="K1046" s="14">
        <v>4499</v>
      </c>
      <c r="L1046" s="14" t="s">
        <v>12168</v>
      </c>
      <c r="M1046" s="11" t="str">
        <f t="shared" si="24"/>
        <v>Giant</v>
      </c>
      <c r="N1046" s="11" t="str">
        <f t="shared" si="25"/>
        <v>Ultra Short</v>
      </c>
      <c r="O1046" s="11" t="str">
        <f t="shared" si="26"/>
        <v>Mid-Range</v>
      </c>
      <c r="P1046" s="11" t="str">
        <f t="shared" si="27"/>
        <v>Small</v>
      </c>
      <c r="Q1046" s="11" t="str">
        <f t="shared" si="28"/>
        <v>Sun-like</v>
      </c>
      <c r="R1046" s="11">
        <f t="shared" si="29"/>
        <v>0</v>
      </c>
    </row>
    <row r="1047" spans="1:18" ht="13">
      <c r="A1047" s="11" t="s">
        <v>12433</v>
      </c>
      <c r="B1047" s="12">
        <v>5.7000000000000002E-2</v>
      </c>
      <c r="C1047" s="12">
        <v>0.26</v>
      </c>
      <c r="D1047" s="12">
        <v>17.307137000000001</v>
      </c>
      <c r="E1047" s="12">
        <v>0.11728</v>
      </c>
      <c r="F1047" s="13">
        <v>425</v>
      </c>
      <c r="G1047" s="14" t="s">
        <v>12173</v>
      </c>
      <c r="H1047" s="14">
        <v>2006</v>
      </c>
      <c r="I1047" s="12">
        <v>167.58500000000001</v>
      </c>
      <c r="J1047" s="12">
        <v>0.74</v>
      </c>
      <c r="K1047" s="14">
        <v>4499</v>
      </c>
      <c r="L1047" s="14" t="s">
        <v>12168</v>
      </c>
      <c r="M1047" s="11" t="str">
        <f t="shared" si="24"/>
        <v>Small</v>
      </c>
      <c r="N1047" s="11" t="str">
        <f t="shared" si="25"/>
        <v>Short</v>
      </c>
      <c r="O1047" s="11" t="str">
        <f t="shared" si="26"/>
        <v>Mid-Range</v>
      </c>
      <c r="P1047" s="11" t="str">
        <f t="shared" si="27"/>
        <v>Small</v>
      </c>
      <c r="Q1047" s="11" t="str">
        <f t="shared" si="28"/>
        <v>Sun-like</v>
      </c>
      <c r="R1047" s="11">
        <f t="shared" si="29"/>
        <v>0</v>
      </c>
    </row>
    <row r="1048" spans="1:18" ht="13">
      <c r="A1048" s="11" t="s">
        <v>12434</v>
      </c>
      <c r="B1048" s="12">
        <v>1.9810000000000001</v>
      </c>
      <c r="C1048" s="12">
        <v>0.129</v>
      </c>
      <c r="D1048" s="12">
        <v>25.575064999999999</v>
      </c>
      <c r="E1048" s="12">
        <v>1442</v>
      </c>
      <c r="F1048" s="13">
        <v>373</v>
      </c>
      <c r="G1048" s="14" t="s">
        <v>12173</v>
      </c>
      <c r="H1048" s="14">
        <v>2006</v>
      </c>
      <c r="I1048" s="12">
        <v>167.58500000000001</v>
      </c>
      <c r="J1048" s="12">
        <v>0.74</v>
      </c>
      <c r="K1048" s="14">
        <v>4499</v>
      </c>
      <c r="L1048" s="14" t="s">
        <v>12168</v>
      </c>
      <c r="M1048" s="11" t="str">
        <f t="shared" si="24"/>
        <v>Giant</v>
      </c>
      <c r="N1048" s="11" t="str">
        <f t="shared" si="25"/>
        <v>Short</v>
      </c>
      <c r="O1048" s="11" t="str">
        <f t="shared" si="26"/>
        <v>Mid-Range</v>
      </c>
      <c r="P1048" s="11" t="str">
        <f t="shared" si="27"/>
        <v>Small</v>
      </c>
      <c r="Q1048" s="11" t="str">
        <f t="shared" si="28"/>
        <v>Sun-like</v>
      </c>
      <c r="R1048" s="11">
        <f t="shared" si="29"/>
        <v>0</v>
      </c>
    </row>
    <row r="1049" spans="1:18" ht="13">
      <c r="A1049" s="11" t="s">
        <v>5022</v>
      </c>
      <c r="B1049" s="12">
        <v>0.5</v>
      </c>
      <c r="C1049" s="12">
        <v>7.9000000000000001E-2</v>
      </c>
      <c r="D1049" s="12">
        <v>0.17971500000000001</v>
      </c>
      <c r="E1049" s="12">
        <v>5.7999999999999996E-3</v>
      </c>
      <c r="F1049" s="13">
        <v>1471</v>
      </c>
      <c r="G1049" s="14" t="s">
        <v>12173</v>
      </c>
      <c r="H1049" s="14">
        <v>2006</v>
      </c>
      <c r="I1049" s="12">
        <v>167.58500000000001</v>
      </c>
      <c r="J1049" s="12">
        <v>0.46</v>
      </c>
      <c r="K1049" s="14">
        <v>3492</v>
      </c>
      <c r="L1049" s="14" t="s">
        <v>12168</v>
      </c>
      <c r="M1049" s="11" t="str">
        <f t="shared" si="24"/>
        <v>Medium</v>
      </c>
      <c r="N1049" s="11" t="str">
        <f t="shared" si="25"/>
        <v>Ultra Short</v>
      </c>
      <c r="O1049" s="11" t="str">
        <f t="shared" si="26"/>
        <v>Mid-Range</v>
      </c>
      <c r="P1049" s="11" t="str">
        <f t="shared" si="27"/>
        <v>Small</v>
      </c>
      <c r="Q1049" s="11" t="str">
        <f t="shared" si="28"/>
        <v>Cool</v>
      </c>
      <c r="R1049" s="11">
        <f t="shared" si="29"/>
        <v>0</v>
      </c>
    </row>
    <row r="1050" spans="1:18" ht="13">
      <c r="A1050" s="11" t="s">
        <v>5650</v>
      </c>
      <c r="B1050" s="12">
        <v>1.9810000000000001</v>
      </c>
      <c r="C1050" s="12">
        <v>0.14000000000000001</v>
      </c>
      <c r="D1050" s="12">
        <v>2.3532199999999999</v>
      </c>
      <c r="E1050" s="12">
        <v>3.3799999999999997E-2</v>
      </c>
      <c r="F1050" s="13">
        <v>1442</v>
      </c>
      <c r="G1050" s="14" t="s">
        <v>12173</v>
      </c>
      <c r="H1050" s="14">
        <v>2006</v>
      </c>
      <c r="I1050" s="12">
        <v>597</v>
      </c>
      <c r="J1050" s="12">
        <v>0.93</v>
      </c>
      <c r="K1050" s="14">
        <v>5378</v>
      </c>
      <c r="L1050" s="14" t="s">
        <v>12168</v>
      </c>
      <c r="M1050" s="11" t="str">
        <f t="shared" si="24"/>
        <v>Giant</v>
      </c>
      <c r="N1050" s="11" t="str">
        <f t="shared" si="25"/>
        <v>Ultra Short</v>
      </c>
      <c r="O1050" s="11" t="str">
        <f t="shared" si="26"/>
        <v>Far</v>
      </c>
      <c r="P1050" s="11" t="str">
        <f t="shared" si="27"/>
        <v>Small</v>
      </c>
      <c r="Q1050" s="11" t="str">
        <f t="shared" si="28"/>
        <v>Sun-like</v>
      </c>
      <c r="R1050" s="11">
        <f t="shared" si="29"/>
        <v>0</v>
      </c>
    </row>
    <row r="1051" spans="1:18" ht="13">
      <c r="A1051" s="11" t="s">
        <v>5651</v>
      </c>
      <c r="B1051" s="12">
        <v>1.9810000000000001</v>
      </c>
      <c r="C1051" s="12">
        <v>0.22500000000000001</v>
      </c>
      <c r="D1051" s="12">
        <v>3.5598700000000001</v>
      </c>
      <c r="E1051" s="12">
        <v>4.4540000000000003E-2</v>
      </c>
      <c r="F1051" s="13">
        <v>1442</v>
      </c>
      <c r="G1051" s="14" t="s">
        <v>12173</v>
      </c>
      <c r="H1051" s="14">
        <v>2006</v>
      </c>
      <c r="I1051" s="12">
        <v>597</v>
      </c>
      <c r="J1051" s="12">
        <v>0.93</v>
      </c>
      <c r="K1051" s="14">
        <v>5378</v>
      </c>
      <c r="L1051" s="14" t="s">
        <v>12168</v>
      </c>
      <c r="M1051" s="11" t="str">
        <f t="shared" si="24"/>
        <v>Giant</v>
      </c>
      <c r="N1051" s="11" t="str">
        <f t="shared" si="25"/>
        <v>Ultra Short</v>
      </c>
      <c r="O1051" s="11" t="str">
        <f t="shared" si="26"/>
        <v>Far</v>
      </c>
      <c r="P1051" s="11" t="str">
        <f t="shared" si="27"/>
        <v>Small</v>
      </c>
      <c r="Q1051" s="11" t="str">
        <f t="shared" si="28"/>
        <v>Sun-like</v>
      </c>
      <c r="R1051" s="11">
        <f t="shared" si="29"/>
        <v>0</v>
      </c>
    </row>
    <row r="1052" spans="1:18" ht="13">
      <c r="A1052" s="11" t="s">
        <v>5652</v>
      </c>
      <c r="B1052" s="12">
        <v>1.9810000000000001</v>
      </c>
      <c r="C1052" s="12">
        <v>0.23699999999999999</v>
      </c>
      <c r="D1052" s="12">
        <v>5.4047799999999997</v>
      </c>
      <c r="E1052" s="12">
        <v>5.883E-2</v>
      </c>
      <c r="F1052" s="13">
        <v>1442</v>
      </c>
      <c r="G1052" s="14" t="s">
        <v>12173</v>
      </c>
      <c r="H1052" s="14">
        <v>2006</v>
      </c>
      <c r="I1052" s="12">
        <v>597</v>
      </c>
      <c r="J1052" s="12">
        <v>0.93</v>
      </c>
      <c r="K1052" s="14">
        <v>5378</v>
      </c>
      <c r="L1052" s="14" t="s">
        <v>12168</v>
      </c>
      <c r="M1052" s="11" t="str">
        <f t="shared" si="24"/>
        <v>Giant</v>
      </c>
      <c r="N1052" s="11" t="str">
        <f t="shared" si="25"/>
        <v>Ultra Short</v>
      </c>
      <c r="O1052" s="11" t="str">
        <f t="shared" si="26"/>
        <v>Far</v>
      </c>
      <c r="P1052" s="11" t="str">
        <f t="shared" si="27"/>
        <v>Small</v>
      </c>
      <c r="Q1052" s="11" t="str">
        <f t="shared" si="28"/>
        <v>Sun-like</v>
      </c>
      <c r="R1052" s="11">
        <f t="shared" si="29"/>
        <v>0</v>
      </c>
    </row>
    <row r="1053" spans="1:18" ht="13">
      <c r="A1053" s="11" t="s">
        <v>5653</v>
      </c>
      <c r="B1053" s="12">
        <v>1.9810000000000001</v>
      </c>
      <c r="C1053" s="12">
        <v>0.29399999999999998</v>
      </c>
      <c r="D1053" s="12">
        <v>8.2614400000000003</v>
      </c>
      <c r="E1053" s="12">
        <v>7.8070000000000001E-2</v>
      </c>
      <c r="F1053" s="13">
        <v>1442</v>
      </c>
      <c r="G1053" s="14" t="s">
        <v>12173</v>
      </c>
      <c r="H1053" s="14">
        <v>2006</v>
      </c>
      <c r="I1053" s="12">
        <v>597</v>
      </c>
      <c r="J1053" s="12">
        <v>0.93</v>
      </c>
      <c r="K1053" s="14">
        <v>5378</v>
      </c>
      <c r="L1053" s="14" t="s">
        <v>12168</v>
      </c>
      <c r="M1053" s="11" t="str">
        <f t="shared" si="24"/>
        <v>Giant</v>
      </c>
      <c r="N1053" s="11" t="str">
        <f t="shared" si="25"/>
        <v>Ultra Short</v>
      </c>
      <c r="O1053" s="11" t="str">
        <f t="shared" si="26"/>
        <v>Far</v>
      </c>
      <c r="P1053" s="11" t="str">
        <f t="shared" si="27"/>
        <v>Small</v>
      </c>
      <c r="Q1053" s="11" t="str">
        <f t="shared" si="28"/>
        <v>Sun-like</v>
      </c>
      <c r="R1053" s="11">
        <f t="shared" si="29"/>
        <v>0</v>
      </c>
    </row>
    <row r="1054" spans="1:18" ht="13">
      <c r="A1054" s="11" t="s">
        <v>5654</v>
      </c>
      <c r="B1054" s="12">
        <v>1.9810000000000001</v>
      </c>
      <c r="C1054" s="12">
        <v>0.251</v>
      </c>
      <c r="D1054" s="12">
        <v>12.75759</v>
      </c>
      <c r="E1054" s="12">
        <v>0.1043</v>
      </c>
      <c r="F1054" s="13">
        <v>1442</v>
      </c>
      <c r="G1054" s="14" t="s">
        <v>12173</v>
      </c>
      <c r="H1054" s="14">
        <v>2006</v>
      </c>
      <c r="I1054" s="12">
        <v>597</v>
      </c>
      <c r="J1054" s="12">
        <v>0.93</v>
      </c>
      <c r="K1054" s="14">
        <v>5378</v>
      </c>
      <c r="L1054" s="14" t="s">
        <v>12168</v>
      </c>
      <c r="M1054" s="11" t="str">
        <f t="shared" si="24"/>
        <v>Giant</v>
      </c>
      <c r="N1054" s="11" t="str">
        <f t="shared" si="25"/>
        <v>Short</v>
      </c>
      <c r="O1054" s="11" t="str">
        <f t="shared" si="26"/>
        <v>Far</v>
      </c>
      <c r="P1054" s="11" t="str">
        <f t="shared" si="27"/>
        <v>Small</v>
      </c>
      <c r="Q1054" s="11" t="str">
        <f t="shared" si="28"/>
        <v>Sun-like</v>
      </c>
      <c r="R1054" s="11">
        <f t="shared" si="29"/>
        <v>0</v>
      </c>
    </row>
    <row r="1055" spans="1:18" ht="13">
      <c r="A1055" s="11" t="s">
        <v>5023</v>
      </c>
      <c r="B1055" s="12">
        <v>0.38700000000000001</v>
      </c>
      <c r="C1055" s="12">
        <v>0.80800000000000005</v>
      </c>
      <c r="D1055" s="12">
        <v>28.382359999999998</v>
      </c>
      <c r="E1055" s="12">
        <v>0.17899999999999999</v>
      </c>
      <c r="F1055" s="13">
        <v>565</v>
      </c>
      <c r="G1055" s="14" t="s">
        <v>12173</v>
      </c>
      <c r="H1055" s="14">
        <v>2006</v>
      </c>
      <c r="I1055" s="12">
        <v>496</v>
      </c>
      <c r="J1055" s="12">
        <v>1.8</v>
      </c>
      <c r="K1055" s="14">
        <v>5340</v>
      </c>
      <c r="L1055" s="14" t="s">
        <v>12168</v>
      </c>
      <c r="M1055" s="11" t="str">
        <f t="shared" si="24"/>
        <v>Medium</v>
      </c>
      <c r="N1055" s="11" t="str">
        <f t="shared" si="25"/>
        <v>Short</v>
      </c>
      <c r="O1055" s="11" t="str">
        <f t="shared" si="26"/>
        <v>Mid-Range</v>
      </c>
      <c r="P1055" s="11" t="str">
        <f t="shared" si="27"/>
        <v>Medium</v>
      </c>
      <c r="Q1055" s="11" t="str">
        <f t="shared" si="28"/>
        <v>Sun-like</v>
      </c>
      <c r="R1055" s="11">
        <f t="shared" si="29"/>
        <v>0</v>
      </c>
    </row>
    <row r="1056" spans="1:18" ht="13">
      <c r="A1056" s="11" t="s">
        <v>3052</v>
      </c>
      <c r="B1056" s="12">
        <v>1.9810000000000001</v>
      </c>
      <c r="C1056" s="12">
        <v>0.16900000000000001</v>
      </c>
      <c r="D1056" s="12">
        <v>39.914879999999997</v>
      </c>
      <c r="E1056" s="12">
        <v>0.2114</v>
      </c>
      <c r="F1056" s="13">
        <v>1442</v>
      </c>
      <c r="G1056" s="14" t="s">
        <v>12173</v>
      </c>
      <c r="H1056" s="14">
        <v>2006</v>
      </c>
      <c r="I1056" s="12">
        <v>950</v>
      </c>
      <c r="J1056" s="12">
        <v>0.8</v>
      </c>
      <c r="K1056" s="14">
        <v>5698</v>
      </c>
      <c r="L1056" s="14" t="s">
        <v>12168</v>
      </c>
      <c r="M1056" s="11" t="str">
        <f t="shared" si="24"/>
        <v>Giant</v>
      </c>
      <c r="N1056" s="11" t="str">
        <f t="shared" si="25"/>
        <v>Short</v>
      </c>
      <c r="O1056" s="11" t="str">
        <f t="shared" si="26"/>
        <v>Far</v>
      </c>
      <c r="P1056" s="11" t="str">
        <f t="shared" si="27"/>
        <v>Small</v>
      </c>
      <c r="Q1056" s="11" t="str">
        <f t="shared" si="28"/>
        <v>Sun-like</v>
      </c>
      <c r="R1056" s="11">
        <f t="shared" si="29"/>
        <v>0</v>
      </c>
    </row>
    <row r="1057" spans="1:18" ht="13">
      <c r="A1057" s="11" t="s">
        <v>5024</v>
      </c>
      <c r="B1057" s="12">
        <v>0.21099999999999999</v>
      </c>
      <c r="C1057" s="12">
        <v>1.093</v>
      </c>
      <c r="D1057" s="12">
        <v>6.5691800000000002</v>
      </c>
      <c r="E1057" s="12">
        <v>6.8699999999999997E-2</v>
      </c>
      <c r="F1057" s="13">
        <v>957</v>
      </c>
      <c r="G1057" s="14" t="s">
        <v>12173</v>
      </c>
      <c r="H1057" s="14">
        <v>2006</v>
      </c>
      <c r="I1057" s="12">
        <v>1110</v>
      </c>
      <c r="J1057" s="12">
        <v>1</v>
      </c>
      <c r="K1057" s="14">
        <v>5705</v>
      </c>
      <c r="L1057" s="14" t="s">
        <v>12168</v>
      </c>
      <c r="M1057" s="11" t="str">
        <f t="shared" si="24"/>
        <v>Medium</v>
      </c>
      <c r="N1057" s="11" t="str">
        <f t="shared" si="25"/>
        <v>Ultra Short</v>
      </c>
      <c r="O1057" s="11" t="str">
        <f t="shared" si="26"/>
        <v>Far</v>
      </c>
      <c r="P1057" s="11" t="str">
        <f t="shared" si="27"/>
        <v>Medium</v>
      </c>
      <c r="Q1057" s="11" t="str">
        <f t="shared" si="28"/>
        <v>Sun-like</v>
      </c>
      <c r="R1057" s="11">
        <f t="shared" si="29"/>
        <v>0</v>
      </c>
    </row>
    <row r="1058" spans="1:18" ht="13">
      <c r="A1058" s="11" t="s">
        <v>5025</v>
      </c>
      <c r="B1058" s="12">
        <v>1.6E-2</v>
      </c>
      <c r="C1058" s="12">
        <v>0.13500000000000001</v>
      </c>
      <c r="D1058" s="12">
        <v>0.28032259999999998</v>
      </c>
      <c r="E1058" s="12">
        <v>7.1599999999999997E-3</v>
      </c>
      <c r="F1058" s="13">
        <v>2039</v>
      </c>
      <c r="G1058" s="14" t="s">
        <v>12173</v>
      </c>
      <c r="H1058" s="14">
        <v>2006</v>
      </c>
      <c r="I1058" s="12">
        <v>202.16</v>
      </c>
      <c r="J1058" s="12">
        <v>0.70799999999999996</v>
      </c>
      <c r="K1058" s="14">
        <v>4599</v>
      </c>
      <c r="L1058" s="14" t="s">
        <v>12168</v>
      </c>
      <c r="M1058" s="11" t="str">
        <f t="shared" si="24"/>
        <v>Small</v>
      </c>
      <c r="N1058" s="11" t="str">
        <f t="shared" si="25"/>
        <v>Ultra Short</v>
      </c>
      <c r="O1058" s="11" t="str">
        <f t="shared" si="26"/>
        <v>Mid-Range</v>
      </c>
      <c r="P1058" s="11" t="str">
        <f t="shared" si="27"/>
        <v>Small</v>
      </c>
      <c r="Q1058" s="11" t="str">
        <f t="shared" si="28"/>
        <v>Sun-like</v>
      </c>
      <c r="R1058" s="11">
        <f t="shared" si="29"/>
        <v>0</v>
      </c>
    </row>
    <row r="1059" spans="1:18" ht="13">
      <c r="A1059" s="11" t="s">
        <v>5655</v>
      </c>
      <c r="B1059" s="12">
        <v>2.3E-2</v>
      </c>
      <c r="C1059" s="12">
        <v>0.624</v>
      </c>
      <c r="D1059" s="12">
        <v>7.7484999999999999</v>
      </c>
      <c r="E1059" s="12">
        <v>6.7390000000000005E-2</v>
      </c>
      <c r="F1059" s="13">
        <v>1442</v>
      </c>
      <c r="G1059" s="14" t="s">
        <v>12173</v>
      </c>
      <c r="H1059" s="14">
        <v>2006</v>
      </c>
      <c r="I1059" s="12">
        <v>202.16</v>
      </c>
      <c r="J1059" s="12">
        <v>0.70799999999999996</v>
      </c>
      <c r="K1059" s="14">
        <v>4599</v>
      </c>
      <c r="L1059" s="14" t="s">
        <v>12168</v>
      </c>
      <c r="M1059" s="11" t="str">
        <f t="shared" si="24"/>
        <v>Small</v>
      </c>
      <c r="N1059" s="11" t="str">
        <f t="shared" si="25"/>
        <v>Ultra Short</v>
      </c>
      <c r="O1059" s="11" t="str">
        <f t="shared" si="26"/>
        <v>Mid-Range</v>
      </c>
      <c r="P1059" s="11" t="str">
        <f t="shared" si="27"/>
        <v>Medium</v>
      </c>
      <c r="Q1059" s="11" t="str">
        <f t="shared" si="28"/>
        <v>Sun-like</v>
      </c>
      <c r="R1059" s="11">
        <f t="shared" si="29"/>
        <v>0</v>
      </c>
    </row>
    <row r="1060" spans="1:18" ht="13">
      <c r="A1060" s="11" t="s">
        <v>5034</v>
      </c>
      <c r="B1060" s="12">
        <v>1.9810000000000001</v>
      </c>
      <c r="C1060" s="12">
        <v>0.19600000000000001</v>
      </c>
      <c r="D1060" s="12">
        <v>2.6446459999999998</v>
      </c>
      <c r="E1060" s="12">
        <v>2.6599999999999999E-2</v>
      </c>
      <c r="F1060" s="13">
        <v>1442</v>
      </c>
      <c r="G1060" s="14" t="s">
        <v>12173</v>
      </c>
      <c r="H1060" s="14">
        <v>2006</v>
      </c>
      <c r="I1060" s="12">
        <v>259.2</v>
      </c>
      <c r="J1060" s="12">
        <v>0.35799999999999998</v>
      </c>
      <c r="K1060" s="14">
        <v>3385</v>
      </c>
      <c r="L1060" s="14" t="s">
        <v>12168</v>
      </c>
      <c r="M1060" s="11" t="str">
        <f t="shared" si="24"/>
        <v>Giant</v>
      </c>
      <c r="N1060" s="11" t="str">
        <f t="shared" si="25"/>
        <v>Ultra Short</v>
      </c>
      <c r="O1060" s="11" t="str">
        <f t="shared" si="26"/>
        <v>Mid-Range</v>
      </c>
      <c r="P1060" s="11" t="str">
        <f t="shared" si="27"/>
        <v>Small</v>
      </c>
      <c r="Q1060" s="11" t="str">
        <f t="shared" si="28"/>
        <v>Cool</v>
      </c>
      <c r="R1060" s="11">
        <f t="shared" si="29"/>
        <v>0</v>
      </c>
    </row>
    <row r="1061" spans="1:18" ht="13">
      <c r="A1061" s="11" t="s">
        <v>7526</v>
      </c>
      <c r="B1061" s="12">
        <v>2.358E-2</v>
      </c>
      <c r="C1061" s="12">
        <v>0.19500000000000001</v>
      </c>
      <c r="D1061" s="12">
        <v>4.0049799999999998</v>
      </c>
      <c r="E1061" s="12">
        <v>1442</v>
      </c>
      <c r="F1061" s="13">
        <v>1093.7</v>
      </c>
      <c r="G1061" s="14" t="s">
        <v>12173</v>
      </c>
      <c r="H1061" s="14">
        <v>2006</v>
      </c>
      <c r="I1061" s="12">
        <v>259</v>
      </c>
      <c r="J1061" s="12">
        <v>0.33</v>
      </c>
      <c r="K1061" s="14">
        <v>3385</v>
      </c>
      <c r="L1061" s="14" t="s">
        <v>12168</v>
      </c>
      <c r="M1061" s="11" t="str">
        <f t="shared" si="24"/>
        <v>Small</v>
      </c>
      <c r="N1061" s="11" t="str">
        <f t="shared" si="25"/>
        <v>Ultra Short</v>
      </c>
      <c r="O1061" s="11" t="str">
        <f t="shared" si="26"/>
        <v>Mid-Range</v>
      </c>
      <c r="P1061" s="11" t="str">
        <f t="shared" si="27"/>
        <v>Small</v>
      </c>
      <c r="Q1061" s="11" t="str">
        <f t="shared" si="28"/>
        <v>Cool</v>
      </c>
      <c r="R1061" s="11">
        <f t="shared" si="29"/>
        <v>0</v>
      </c>
    </row>
    <row r="1062" spans="1:18" ht="13">
      <c r="A1062" s="11" t="s">
        <v>5040</v>
      </c>
      <c r="B1062" s="12">
        <v>1.9810000000000001</v>
      </c>
      <c r="C1062" s="12">
        <v>0.123</v>
      </c>
      <c r="D1062" s="12">
        <v>0.96191700000000002</v>
      </c>
      <c r="E1062" s="12">
        <v>1.5900000000000001E-2</v>
      </c>
      <c r="F1062" s="13">
        <v>1442</v>
      </c>
      <c r="G1062" s="14" t="s">
        <v>12173</v>
      </c>
      <c r="H1062" s="14">
        <v>2006</v>
      </c>
      <c r="I1062" s="12">
        <v>296.10000000000002</v>
      </c>
      <c r="J1062" s="12">
        <v>0.58299999999999996</v>
      </c>
      <c r="K1062" s="14">
        <v>3672</v>
      </c>
      <c r="L1062" s="14" t="s">
        <v>12435</v>
      </c>
      <c r="M1062" s="11" t="str">
        <f t="shared" si="24"/>
        <v>Giant</v>
      </c>
      <c r="N1062" s="11" t="str">
        <f t="shared" si="25"/>
        <v>Ultra Short</v>
      </c>
      <c r="O1062" s="11" t="str">
        <f t="shared" si="26"/>
        <v>Mid-Range</v>
      </c>
      <c r="P1062" s="11" t="str">
        <f t="shared" si="27"/>
        <v>Small</v>
      </c>
      <c r="Q1062" s="11" t="str">
        <f t="shared" si="28"/>
        <v>Cool</v>
      </c>
      <c r="R1062" s="11">
        <f t="shared" si="29"/>
        <v>0</v>
      </c>
    </row>
    <row r="1063" spans="1:18" ht="13">
      <c r="A1063" s="11" t="s">
        <v>5047</v>
      </c>
      <c r="B1063" s="12">
        <v>1.9810000000000001</v>
      </c>
      <c r="C1063" s="12">
        <v>0.11899999999999999</v>
      </c>
      <c r="D1063" s="12">
        <v>4.3839499999999996</v>
      </c>
      <c r="E1063" s="12">
        <v>4.5400000000000003E-2</v>
      </c>
      <c r="F1063" s="13">
        <v>1442</v>
      </c>
      <c r="G1063" s="14" t="s">
        <v>12173</v>
      </c>
      <c r="H1063" s="14">
        <v>2006</v>
      </c>
      <c r="I1063" s="12">
        <v>407.4</v>
      </c>
      <c r="J1063" s="12">
        <v>0.65</v>
      </c>
      <c r="K1063" s="14">
        <v>4079</v>
      </c>
      <c r="L1063" s="14" t="s">
        <v>12168</v>
      </c>
      <c r="M1063" s="11" t="str">
        <f t="shared" si="24"/>
        <v>Giant</v>
      </c>
      <c r="N1063" s="11" t="str">
        <f t="shared" si="25"/>
        <v>Ultra Short</v>
      </c>
      <c r="O1063" s="11" t="str">
        <f t="shared" si="26"/>
        <v>Mid-Range</v>
      </c>
      <c r="P1063" s="11" t="str">
        <f t="shared" si="27"/>
        <v>Small</v>
      </c>
      <c r="Q1063" s="11" t="str">
        <f t="shared" si="28"/>
        <v>Sun-like</v>
      </c>
      <c r="R1063" s="11">
        <f t="shared" si="29"/>
        <v>0</v>
      </c>
    </row>
    <row r="1064" spans="1:18" ht="13">
      <c r="A1064" s="11" t="s">
        <v>5054</v>
      </c>
      <c r="B1064" s="12">
        <v>1.9810000000000001</v>
      </c>
      <c r="C1064" s="12">
        <v>0.154</v>
      </c>
      <c r="D1064" s="12">
        <v>6.9226000000000001</v>
      </c>
      <c r="E1064" s="12">
        <v>6.1600000000000002E-2</v>
      </c>
      <c r="F1064" s="13">
        <v>1442</v>
      </c>
      <c r="G1064" s="14" t="s">
        <v>12173</v>
      </c>
      <c r="H1064" s="14">
        <v>2006</v>
      </c>
      <c r="I1064" s="12">
        <v>407.4</v>
      </c>
      <c r="J1064" s="12">
        <v>0.65</v>
      </c>
      <c r="K1064" s="14">
        <v>4079</v>
      </c>
      <c r="L1064" s="14" t="s">
        <v>12168</v>
      </c>
      <c r="M1064" s="11" t="str">
        <f t="shared" si="24"/>
        <v>Giant</v>
      </c>
      <c r="N1064" s="11" t="str">
        <f t="shared" si="25"/>
        <v>Ultra Short</v>
      </c>
      <c r="O1064" s="11" t="str">
        <f t="shared" si="26"/>
        <v>Mid-Range</v>
      </c>
      <c r="P1064" s="11" t="str">
        <f t="shared" si="27"/>
        <v>Small</v>
      </c>
      <c r="Q1064" s="11" t="str">
        <f t="shared" si="28"/>
        <v>Sun-like</v>
      </c>
      <c r="R1064" s="11">
        <f t="shared" si="29"/>
        <v>0</v>
      </c>
    </row>
    <row r="1065" spans="1:18" ht="13">
      <c r="A1065" s="11" t="s">
        <v>5058</v>
      </c>
      <c r="B1065" s="12">
        <v>1.9810000000000001</v>
      </c>
      <c r="C1065" s="12">
        <v>0.14599999999999999</v>
      </c>
      <c r="D1065" s="12">
        <v>9.7578999999999994</v>
      </c>
      <c r="E1065" s="12">
        <v>7.7399999999999997E-2</v>
      </c>
      <c r="F1065" s="13">
        <v>1442</v>
      </c>
      <c r="G1065" s="14" t="s">
        <v>12173</v>
      </c>
      <c r="H1065" s="14">
        <v>2006</v>
      </c>
      <c r="I1065" s="12">
        <v>407.4</v>
      </c>
      <c r="J1065" s="12">
        <v>0.65</v>
      </c>
      <c r="K1065" s="14">
        <v>4079</v>
      </c>
      <c r="L1065" s="14" t="s">
        <v>12168</v>
      </c>
      <c r="M1065" s="11" t="str">
        <f t="shared" si="24"/>
        <v>Giant</v>
      </c>
      <c r="N1065" s="11" t="str">
        <f t="shared" si="25"/>
        <v>Ultra Short</v>
      </c>
      <c r="O1065" s="11" t="str">
        <f t="shared" si="26"/>
        <v>Mid-Range</v>
      </c>
      <c r="P1065" s="11" t="str">
        <f t="shared" si="27"/>
        <v>Small</v>
      </c>
      <c r="Q1065" s="11" t="str">
        <f t="shared" si="28"/>
        <v>Sun-like</v>
      </c>
      <c r="R1065" s="11">
        <f t="shared" si="29"/>
        <v>0</v>
      </c>
    </row>
    <row r="1066" spans="1:18" ht="13">
      <c r="A1066" s="11" t="s">
        <v>5062</v>
      </c>
      <c r="B1066" s="12">
        <v>1.9810000000000001</v>
      </c>
      <c r="C1066" s="12">
        <v>0.14599999999999999</v>
      </c>
      <c r="D1066" s="12">
        <v>11.332000000000001</v>
      </c>
      <c r="E1066" s="12">
        <v>8.3000000000000004E-2</v>
      </c>
      <c r="F1066" s="13">
        <v>1442</v>
      </c>
      <c r="G1066" s="14" t="s">
        <v>12173</v>
      </c>
      <c r="H1066" s="14">
        <v>2006</v>
      </c>
      <c r="I1066" s="12">
        <v>404.8</v>
      </c>
      <c r="J1066" s="12">
        <v>0.59499999999999997</v>
      </c>
      <c r="K1066" s="14">
        <v>3745</v>
      </c>
      <c r="L1066" s="14" t="s">
        <v>12168</v>
      </c>
      <c r="M1066" s="11" t="str">
        <f t="shared" si="24"/>
        <v>Giant</v>
      </c>
      <c r="N1066" s="11" t="str">
        <f t="shared" si="25"/>
        <v>Short</v>
      </c>
      <c r="O1066" s="11" t="str">
        <f t="shared" si="26"/>
        <v>Mid-Range</v>
      </c>
      <c r="P1066" s="11" t="str">
        <f t="shared" si="27"/>
        <v>Small</v>
      </c>
      <c r="Q1066" s="11" t="str">
        <f t="shared" si="28"/>
        <v>Cool</v>
      </c>
      <c r="R1066" s="11">
        <f t="shared" si="29"/>
        <v>0</v>
      </c>
    </row>
    <row r="1067" spans="1:18" ht="13">
      <c r="A1067" s="11" t="s">
        <v>3053</v>
      </c>
      <c r="B1067" s="12">
        <v>1.9810000000000001</v>
      </c>
      <c r="C1067" s="12">
        <v>0.42899999999999999</v>
      </c>
      <c r="D1067" s="12">
        <v>8.3680199999999996</v>
      </c>
      <c r="E1067" s="12">
        <v>6.2700000000000006E-2</v>
      </c>
      <c r="F1067" s="13">
        <v>1442</v>
      </c>
      <c r="G1067" s="14" t="s">
        <v>12173</v>
      </c>
      <c r="H1067" s="14">
        <v>2006</v>
      </c>
      <c r="I1067" s="12">
        <v>710</v>
      </c>
      <c r="J1067" s="12">
        <v>0.47</v>
      </c>
      <c r="K1067" s="14">
        <v>3789</v>
      </c>
      <c r="L1067" s="14" t="s">
        <v>12168</v>
      </c>
      <c r="M1067" s="11" t="str">
        <f t="shared" si="24"/>
        <v>Giant</v>
      </c>
      <c r="N1067" s="11" t="str">
        <f t="shared" si="25"/>
        <v>Ultra Short</v>
      </c>
      <c r="O1067" s="11" t="str">
        <f t="shared" si="26"/>
        <v>Far</v>
      </c>
      <c r="P1067" s="11" t="str">
        <f t="shared" si="27"/>
        <v>Small</v>
      </c>
      <c r="Q1067" s="11" t="str">
        <f t="shared" si="28"/>
        <v>Cool</v>
      </c>
      <c r="R1067" s="11">
        <f t="shared" si="29"/>
        <v>0</v>
      </c>
    </row>
    <row r="1068" spans="1:18" ht="13">
      <c r="A1068" s="11" t="s">
        <v>5069</v>
      </c>
      <c r="B1068" s="12">
        <v>1.9810000000000001</v>
      </c>
      <c r="C1068" s="12">
        <v>0.17799999999999999</v>
      </c>
      <c r="D1068" s="12">
        <v>10.59357</v>
      </c>
      <c r="E1068" s="12">
        <v>7.2700000000000001E-2</v>
      </c>
      <c r="F1068" s="13">
        <v>1442</v>
      </c>
      <c r="G1068" s="14" t="s">
        <v>12173</v>
      </c>
      <c r="H1068" s="14">
        <v>2006</v>
      </c>
      <c r="I1068" s="12">
        <v>335.2</v>
      </c>
      <c r="J1068" s="12">
        <v>0.45700000000000002</v>
      </c>
      <c r="K1068" s="14">
        <v>3499</v>
      </c>
      <c r="L1068" s="14" t="s">
        <v>12168</v>
      </c>
      <c r="M1068" s="11" t="str">
        <f t="shared" si="24"/>
        <v>Giant</v>
      </c>
      <c r="N1068" s="11" t="str">
        <f t="shared" si="25"/>
        <v>Short</v>
      </c>
      <c r="O1068" s="11" t="str">
        <f t="shared" si="26"/>
        <v>Mid-Range</v>
      </c>
      <c r="P1068" s="11" t="str">
        <f t="shared" si="27"/>
        <v>Small</v>
      </c>
      <c r="Q1068" s="11" t="str">
        <f t="shared" si="28"/>
        <v>Cool</v>
      </c>
      <c r="R1068" s="11">
        <f t="shared" si="29"/>
        <v>0</v>
      </c>
    </row>
    <row r="1069" spans="1:18" ht="13">
      <c r="A1069" s="11" t="s">
        <v>5076</v>
      </c>
      <c r="B1069" s="12">
        <v>1.9810000000000001</v>
      </c>
      <c r="C1069" s="12">
        <v>0.12</v>
      </c>
      <c r="D1069" s="12">
        <v>3.8355920000000001</v>
      </c>
      <c r="E1069" s="12">
        <v>3.6499999999999998E-2</v>
      </c>
      <c r="F1069" s="13">
        <v>1442</v>
      </c>
      <c r="G1069" s="14" t="s">
        <v>12173</v>
      </c>
      <c r="H1069" s="14">
        <v>2006</v>
      </c>
      <c r="I1069" s="12">
        <v>227.07</v>
      </c>
      <c r="J1069" s="12">
        <v>0.44</v>
      </c>
      <c r="K1069" s="14">
        <v>3585</v>
      </c>
      <c r="L1069" s="14" t="s">
        <v>12168</v>
      </c>
      <c r="M1069" s="11" t="str">
        <f t="shared" si="24"/>
        <v>Giant</v>
      </c>
      <c r="N1069" s="11" t="str">
        <f t="shared" si="25"/>
        <v>Ultra Short</v>
      </c>
      <c r="O1069" s="11" t="str">
        <f t="shared" si="26"/>
        <v>Mid-Range</v>
      </c>
      <c r="P1069" s="11" t="str">
        <f t="shared" si="27"/>
        <v>Small</v>
      </c>
      <c r="Q1069" s="11" t="str">
        <f t="shared" si="28"/>
        <v>Cool</v>
      </c>
      <c r="R1069" s="11">
        <f t="shared" si="29"/>
        <v>0</v>
      </c>
    </row>
    <row r="1070" spans="1:18" ht="13">
      <c r="A1070" s="11" t="s">
        <v>5082</v>
      </c>
      <c r="B1070" s="12">
        <v>1.9810000000000001</v>
      </c>
      <c r="C1070" s="12">
        <v>0.20399999999999999</v>
      </c>
      <c r="D1070" s="12">
        <v>32.652700000000003</v>
      </c>
      <c r="E1070" s="12">
        <v>0.1716</v>
      </c>
      <c r="F1070" s="13">
        <v>337</v>
      </c>
      <c r="G1070" s="14" t="s">
        <v>12173</v>
      </c>
      <c r="H1070" s="14">
        <v>2006</v>
      </c>
      <c r="I1070" s="12">
        <v>354.8</v>
      </c>
      <c r="J1070" s="12">
        <v>0.63</v>
      </c>
      <c r="K1070" s="14">
        <v>4044</v>
      </c>
      <c r="L1070" s="14" t="s">
        <v>12168</v>
      </c>
      <c r="M1070" s="11" t="str">
        <f t="shared" si="24"/>
        <v>Giant</v>
      </c>
      <c r="N1070" s="11" t="str">
        <f t="shared" si="25"/>
        <v>Short</v>
      </c>
      <c r="O1070" s="11" t="str">
        <f t="shared" si="26"/>
        <v>Mid-Range</v>
      </c>
      <c r="P1070" s="11" t="str">
        <f t="shared" si="27"/>
        <v>Small</v>
      </c>
      <c r="Q1070" s="11" t="str">
        <f t="shared" si="28"/>
        <v>Sun-like</v>
      </c>
      <c r="R1070" s="11">
        <f t="shared" si="29"/>
        <v>0</v>
      </c>
    </row>
    <row r="1071" spans="1:18" ht="13">
      <c r="A1071" s="11" t="s">
        <v>5090</v>
      </c>
      <c r="B1071" s="12">
        <v>1.9810000000000001</v>
      </c>
      <c r="C1071" s="12">
        <v>0.17799999999999999</v>
      </c>
      <c r="D1071" s="12">
        <v>7.5155399999999997</v>
      </c>
      <c r="E1071" s="12">
        <v>6.1400000000000003E-2</v>
      </c>
      <c r="F1071" s="13">
        <v>497</v>
      </c>
      <c r="G1071" s="14" t="s">
        <v>12173</v>
      </c>
      <c r="H1071" s="14">
        <v>2006</v>
      </c>
      <c r="I1071" s="12">
        <v>468.7</v>
      </c>
      <c r="J1071" s="12">
        <v>0.55000000000000004</v>
      </c>
      <c r="K1071" s="14">
        <v>3845</v>
      </c>
      <c r="L1071" s="14" t="s">
        <v>12168</v>
      </c>
      <c r="M1071" s="11" t="str">
        <f t="shared" si="24"/>
        <v>Giant</v>
      </c>
      <c r="N1071" s="11" t="str">
        <f t="shared" si="25"/>
        <v>Ultra Short</v>
      </c>
      <c r="O1071" s="11" t="str">
        <f t="shared" si="26"/>
        <v>Mid-Range</v>
      </c>
      <c r="P1071" s="11" t="str">
        <f t="shared" si="27"/>
        <v>Small</v>
      </c>
      <c r="Q1071" s="11" t="str">
        <f t="shared" si="28"/>
        <v>Cool</v>
      </c>
      <c r="R1071" s="11">
        <f t="shared" si="29"/>
        <v>0</v>
      </c>
    </row>
    <row r="1072" spans="1:18" ht="13">
      <c r="A1072" s="11" t="s">
        <v>5097</v>
      </c>
      <c r="B1072" s="12">
        <v>1.9810000000000001</v>
      </c>
      <c r="C1072" s="12">
        <v>0.17799999999999999</v>
      </c>
      <c r="D1072" s="12">
        <v>3.6763499999999998</v>
      </c>
      <c r="E1072" s="12">
        <v>4.0500000000000001E-2</v>
      </c>
      <c r="F1072" s="13">
        <v>715</v>
      </c>
      <c r="G1072" s="14" t="s">
        <v>12173</v>
      </c>
      <c r="H1072" s="14">
        <v>2006</v>
      </c>
      <c r="I1072" s="12">
        <v>423.5</v>
      </c>
      <c r="J1072" s="12">
        <v>0.65</v>
      </c>
      <c r="K1072" s="14">
        <v>4097</v>
      </c>
      <c r="L1072" s="14" t="s">
        <v>12168</v>
      </c>
      <c r="M1072" s="11" t="str">
        <f t="shared" si="24"/>
        <v>Giant</v>
      </c>
      <c r="N1072" s="11" t="str">
        <f t="shared" si="25"/>
        <v>Ultra Short</v>
      </c>
      <c r="O1072" s="11" t="str">
        <f t="shared" si="26"/>
        <v>Mid-Range</v>
      </c>
      <c r="P1072" s="11" t="str">
        <f t="shared" si="27"/>
        <v>Small</v>
      </c>
      <c r="Q1072" s="11" t="str">
        <f t="shared" si="28"/>
        <v>Sun-like</v>
      </c>
      <c r="R1072" s="11">
        <f t="shared" si="29"/>
        <v>0</v>
      </c>
    </row>
    <row r="1073" spans="1:18" ht="13">
      <c r="A1073" s="11" t="s">
        <v>5104</v>
      </c>
      <c r="B1073" s="12">
        <v>1.9810000000000001</v>
      </c>
      <c r="C1073" s="12">
        <v>0.185</v>
      </c>
      <c r="D1073" s="12">
        <v>7.9547800000000004</v>
      </c>
      <c r="E1073" s="12">
        <v>6.7699999999999996E-2</v>
      </c>
      <c r="F1073" s="13">
        <v>552</v>
      </c>
      <c r="G1073" s="14" t="s">
        <v>12173</v>
      </c>
      <c r="H1073" s="14">
        <v>2006</v>
      </c>
      <c r="I1073" s="12">
        <v>423.5</v>
      </c>
      <c r="J1073" s="12">
        <v>0.65</v>
      </c>
      <c r="K1073" s="14">
        <v>4097</v>
      </c>
      <c r="L1073" s="14" t="s">
        <v>12168</v>
      </c>
      <c r="M1073" s="11" t="str">
        <f t="shared" si="24"/>
        <v>Giant</v>
      </c>
      <c r="N1073" s="11" t="str">
        <f t="shared" si="25"/>
        <v>Ultra Short</v>
      </c>
      <c r="O1073" s="11" t="str">
        <f t="shared" si="26"/>
        <v>Mid-Range</v>
      </c>
      <c r="P1073" s="11" t="str">
        <f t="shared" si="27"/>
        <v>Small</v>
      </c>
      <c r="Q1073" s="11" t="str">
        <f t="shared" si="28"/>
        <v>Sun-like</v>
      </c>
      <c r="R1073" s="11">
        <f t="shared" si="29"/>
        <v>0</v>
      </c>
    </row>
    <row r="1074" spans="1:18" ht="13">
      <c r="A1074" s="11" t="s">
        <v>5659</v>
      </c>
      <c r="B1074" s="12">
        <v>1.4999999999999999E-2</v>
      </c>
      <c r="C1074" s="12">
        <v>0.13800000000000001</v>
      </c>
      <c r="D1074" s="12">
        <v>6.3436500000000002</v>
      </c>
      <c r="E1074" s="12">
        <v>5.4600000000000003E-2</v>
      </c>
      <c r="F1074" s="13">
        <v>708</v>
      </c>
      <c r="G1074" s="14" t="s">
        <v>12173</v>
      </c>
      <c r="H1074" s="14">
        <v>2006</v>
      </c>
      <c r="I1074" s="12">
        <v>237.94</v>
      </c>
      <c r="J1074" s="12">
        <v>0.65</v>
      </c>
      <c r="K1074" s="14">
        <v>4258</v>
      </c>
      <c r="L1074" s="14" t="s">
        <v>12168</v>
      </c>
      <c r="M1074" s="11" t="str">
        <f t="shared" si="24"/>
        <v>Small</v>
      </c>
      <c r="N1074" s="11" t="str">
        <f t="shared" si="25"/>
        <v>Ultra Short</v>
      </c>
      <c r="O1074" s="11" t="str">
        <f t="shared" si="26"/>
        <v>Mid-Range</v>
      </c>
      <c r="P1074" s="11" t="str">
        <f t="shared" si="27"/>
        <v>Small</v>
      </c>
      <c r="Q1074" s="11" t="str">
        <f t="shared" si="28"/>
        <v>Sun-like</v>
      </c>
      <c r="R1074" s="11">
        <f t="shared" si="29"/>
        <v>0</v>
      </c>
    </row>
    <row r="1075" spans="1:18" ht="13">
      <c r="A1075" s="11" t="s">
        <v>5667</v>
      </c>
      <c r="B1075" s="12">
        <v>0.02</v>
      </c>
      <c r="C1075" s="12">
        <v>0.17399999999999999</v>
      </c>
      <c r="D1075" s="12">
        <v>13.85402</v>
      </c>
      <c r="E1075" s="12">
        <v>9.4600000000000004E-2</v>
      </c>
      <c r="F1075" s="13">
        <v>583</v>
      </c>
      <c r="G1075" s="14" t="s">
        <v>12173</v>
      </c>
      <c r="H1075" s="14">
        <v>2006</v>
      </c>
      <c r="I1075" s="12">
        <v>237.94</v>
      </c>
      <c r="J1075" s="12">
        <v>0.65</v>
      </c>
      <c r="K1075" s="14">
        <v>4258</v>
      </c>
      <c r="L1075" s="14" t="s">
        <v>12168</v>
      </c>
      <c r="M1075" s="11" t="str">
        <f t="shared" si="24"/>
        <v>Small</v>
      </c>
      <c r="N1075" s="11" t="str">
        <f t="shared" si="25"/>
        <v>Short</v>
      </c>
      <c r="O1075" s="11" t="str">
        <f t="shared" si="26"/>
        <v>Mid-Range</v>
      </c>
      <c r="P1075" s="11" t="str">
        <f t="shared" si="27"/>
        <v>Small</v>
      </c>
      <c r="Q1075" s="11" t="str">
        <f t="shared" si="28"/>
        <v>Sun-like</v>
      </c>
      <c r="R1075" s="11">
        <f t="shared" si="29"/>
        <v>0</v>
      </c>
    </row>
    <row r="1076" spans="1:18" ht="13">
      <c r="A1076" s="11" t="s">
        <v>5672</v>
      </c>
      <c r="B1076" s="12">
        <v>1.4999999999999999E-2</v>
      </c>
      <c r="C1076" s="12">
        <v>0.14599999999999999</v>
      </c>
      <c r="D1076" s="12">
        <v>40.683500000000002</v>
      </c>
      <c r="E1076" s="12">
        <v>0.19370000000000001</v>
      </c>
      <c r="F1076" s="13">
        <v>381</v>
      </c>
      <c r="G1076" s="14" t="s">
        <v>12173</v>
      </c>
      <c r="H1076" s="14">
        <v>2006</v>
      </c>
      <c r="I1076" s="12">
        <v>237.94</v>
      </c>
      <c r="J1076" s="12">
        <v>0.65</v>
      </c>
      <c r="K1076" s="14">
        <v>4258</v>
      </c>
      <c r="L1076" s="14" t="s">
        <v>12168</v>
      </c>
      <c r="M1076" s="11" t="str">
        <f t="shared" si="24"/>
        <v>Small</v>
      </c>
      <c r="N1076" s="11" t="str">
        <f t="shared" si="25"/>
        <v>Short</v>
      </c>
      <c r="O1076" s="11" t="str">
        <f t="shared" si="26"/>
        <v>Mid-Range</v>
      </c>
      <c r="P1076" s="11" t="str">
        <f t="shared" si="27"/>
        <v>Small</v>
      </c>
      <c r="Q1076" s="11" t="str">
        <f t="shared" si="28"/>
        <v>Sun-like</v>
      </c>
      <c r="R1076" s="11">
        <f t="shared" si="29"/>
        <v>0</v>
      </c>
    </row>
    <row r="1077" spans="1:18" ht="13">
      <c r="A1077" s="11" t="s">
        <v>5678</v>
      </c>
      <c r="B1077" s="12">
        <v>1.9810000000000001</v>
      </c>
      <c r="C1077" s="12">
        <v>0.10299999999999999</v>
      </c>
      <c r="D1077" s="12">
        <v>0.81314900000000001</v>
      </c>
      <c r="E1077" s="12">
        <v>1.49E-2</v>
      </c>
      <c r="F1077" s="13">
        <v>1347</v>
      </c>
      <c r="G1077" s="14" t="s">
        <v>12173</v>
      </c>
      <c r="H1077" s="14">
        <v>2006</v>
      </c>
      <c r="I1077" s="12">
        <v>492</v>
      </c>
      <c r="J1077" s="12">
        <v>0.66</v>
      </c>
      <c r="K1077" s="14">
        <v>4597</v>
      </c>
      <c r="L1077" s="14" t="s">
        <v>12168</v>
      </c>
      <c r="M1077" s="11" t="str">
        <f t="shared" si="24"/>
        <v>Giant</v>
      </c>
      <c r="N1077" s="11" t="str">
        <f t="shared" si="25"/>
        <v>Ultra Short</v>
      </c>
      <c r="O1077" s="11" t="str">
        <f t="shared" si="26"/>
        <v>Mid-Range</v>
      </c>
      <c r="P1077" s="11" t="str">
        <f t="shared" si="27"/>
        <v>Small</v>
      </c>
      <c r="Q1077" s="11" t="str">
        <f t="shared" si="28"/>
        <v>Sun-like</v>
      </c>
      <c r="R1077" s="11">
        <f t="shared" si="29"/>
        <v>0</v>
      </c>
    </row>
    <row r="1078" spans="1:18" ht="13">
      <c r="A1078" s="11" t="s">
        <v>5686</v>
      </c>
      <c r="B1078" s="12">
        <v>1.9810000000000001</v>
      </c>
      <c r="C1078" s="12">
        <v>9.4E-2</v>
      </c>
      <c r="D1078" s="12">
        <v>0.365257</v>
      </c>
      <c r="E1078" s="12">
        <v>1442</v>
      </c>
      <c r="F1078" s="13">
        <v>1442</v>
      </c>
      <c r="G1078" s="14" t="s">
        <v>12173</v>
      </c>
      <c r="H1078" s="14">
        <v>2006</v>
      </c>
      <c r="I1078" s="12">
        <v>167.58500000000001</v>
      </c>
      <c r="J1078" s="12">
        <v>0.94</v>
      </c>
      <c r="K1078" s="14">
        <v>5456</v>
      </c>
      <c r="L1078" s="14" t="s">
        <v>12168</v>
      </c>
      <c r="M1078" s="11" t="str">
        <f t="shared" si="24"/>
        <v>Giant</v>
      </c>
      <c r="N1078" s="11" t="str">
        <f t="shared" si="25"/>
        <v>Ultra Short</v>
      </c>
      <c r="O1078" s="11" t="str">
        <f t="shared" si="26"/>
        <v>Mid-Range</v>
      </c>
      <c r="P1078" s="11" t="str">
        <f t="shared" si="27"/>
        <v>Small</v>
      </c>
      <c r="Q1078" s="11" t="str">
        <f t="shared" si="28"/>
        <v>Sun-like</v>
      </c>
      <c r="R1078" s="11">
        <f t="shared" si="29"/>
        <v>0</v>
      </c>
    </row>
    <row r="1079" spans="1:18" ht="13">
      <c r="A1079" s="11" t="s">
        <v>5687</v>
      </c>
      <c r="B1079" s="12">
        <v>1.9810000000000001</v>
      </c>
      <c r="C1079" s="12">
        <v>0.23599999999999999</v>
      </c>
      <c r="D1079" s="12">
        <v>10.060499999999999</v>
      </c>
      <c r="E1079" s="12">
        <v>8.8700000000000001E-2</v>
      </c>
      <c r="F1079" s="13">
        <v>794</v>
      </c>
      <c r="G1079" s="14" t="s">
        <v>12173</v>
      </c>
      <c r="H1079" s="14">
        <v>2006</v>
      </c>
      <c r="I1079" s="12">
        <v>647.1</v>
      </c>
      <c r="J1079" s="12">
        <v>0.92</v>
      </c>
      <c r="K1079" s="14">
        <v>5503</v>
      </c>
      <c r="L1079" s="14" t="s">
        <v>12168</v>
      </c>
      <c r="M1079" s="11" t="str">
        <f t="shared" si="24"/>
        <v>Giant</v>
      </c>
      <c r="N1079" s="11" t="str">
        <f t="shared" si="25"/>
        <v>Short</v>
      </c>
      <c r="O1079" s="11" t="str">
        <f t="shared" si="26"/>
        <v>Far</v>
      </c>
      <c r="P1079" s="11" t="str">
        <f t="shared" si="27"/>
        <v>Small</v>
      </c>
      <c r="Q1079" s="11" t="str">
        <f t="shared" si="28"/>
        <v>Sun-like</v>
      </c>
      <c r="R1079" s="11">
        <f t="shared" si="29"/>
        <v>0</v>
      </c>
    </row>
    <row r="1080" spans="1:18" ht="13">
      <c r="A1080" s="11" t="s">
        <v>5695</v>
      </c>
      <c r="B1080" s="12">
        <v>1.9810000000000001</v>
      </c>
      <c r="C1080" s="12">
        <v>0.114</v>
      </c>
      <c r="D1080" s="12">
        <v>5.9028</v>
      </c>
      <c r="E1080" s="12">
        <v>6.2199999999999998E-2</v>
      </c>
      <c r="F1080" s="13">
        <v>948</v>
      </c>
      <c r="G1080" s="14" t="s">
        <v>12173</v>
      </c>
      <c r="H1080" s="14">
        <v>2006</v>
      </c>
      <c r="I1080" s="12">
        <v>647.1</v>
      </c>
      <c r="J1080" s="12">
        <v>0.92</v>
      </c>
      <c r="K1080" s="14">
        <v>5503</v>
      </c>
      <c r="L1080" s="14" t="s">
        <v>12168</v>
      </c>
      <c r="M1080" s="11" t="str">
        <f t="shared" si="24"/>
        <v>Giant</v>
      </c>
      <c r="N1080" s="11" t="str">
        <f t="shared" si="25"/>
        <v>Ultra Short</v>
      </c>
      <c r="O1080" s="11" t="str">
        <f t="shared" si="26"/>
        <v>Far</v>
      </c>
      <c r="P1080" s="11" t="str">
        <f t="shared" si="27"/>
        <v>Small</v>
      </c>
      <c r="Q1080" s="11" t="str">
        <f t="shared" si="28"/>
        <v>Sun-like</v>
      </c>
      <c r="R1080" s="11">
        <f t="shared" si="29"/>
        <v>0</v>
      </c>
    </row>
    <row r="1081" spans="1:18" ht="13">
      <c r="A1081" s="11" t="s">
        <v>5700</v>
      </c>
      <c r="B1081" s="12">
        <v>1.9810000000000001</v>
      </c>
      <c r="C1081" s="12">
        <v>0.20200000000000001</v>
      </c>
      <c r="D1081" s="12">
        <v>12.4221</v>
      </c>
      <c r="E1081" s="12">
        <v>0.1013</v>
      </c>
      <c r="F1081" s="13">
        <v>684</v>
      </c>
      <c r="G1081" s="14" t="s">
        <v>12173</v>
      </c>
      <c r="H1081" s="14">
        <v>2006</v>
      </c>
      <c r="I1081" s="12">
        <v>560.4</v>
      </c>
      <c r="J1081" s="12">
        <v>0.9</v>
      </c>
      <c r="K1081" s="14">
        <v>5425</v>
      </c>
      <c r="L1081" s="14" t="s">
        <v>12168</v>
      </c>
      <c r="M1081" s="11" t="str">
        <f t="shared" si="24"/>
        <v>Giant</v>
      </c>
      <c r="N1081" s="11" t="str">
        <f t="shared" si="25"/>
        <v>Short</v>
      </c>
      <c r="O1081" s="11" t="str">
        <f t="shared" si="26"/>
        <v>Far</v>
      </c>
      <c r="P1081" s="11" t="str">
        <f t="shared" si="27"/>
        <v>Small</v>
      </c>
      <c r="Q1081" s="11" t="str">
        <f t="shared" si="28"/>
        <v>Sun-like</v>
      </c>
      <c r="R1081" s="11">
        <f t="shared" si="29"/>
        <v>0</v>
      </c>
    </row>
    <row r="1082" spans="1:18" ht="13">
      <c r="A1082" s="11" t="s">
        <v>3054</v>
      </c>
      <c r="B1082" s="12">
        <v>1.9810000000000001</v>
      </c>
      <c r="C1082" s="12">
        <v>0.221</v>
      </c>
      <c r="D1082" s="12">
        <v>11.8104</v>
      </c>
      <c r="E1082" s="12">
        <v>9.0999999999999998E-2</v>
      </c>
      <c r="F1082" s="13">
        <v>1442</v>
      </c>
      <c r="G1082" s="14" t="s">
        <v>12173</v>
      </c>
      <c r="H1082" s="14">
        <v>2006</v>
      </c>
      <c r="I1082" s="12">
        <v>1430</v>
      </c>
      <c r="J1082" s="12">
        <v>0.72</v>
      </c>
      <c r="K1082" s="14">
        <v>5131</v>
      </c>
      <c r="L1082" s="14" t="s">
        <v>12168</v>
      </c>
      <c r="M1082" s="11" t="str">
        <f t="shared" si="24"/>
        <v>Giant</v>
      </c>
      <c r="N1082" s="11" t="str">
        <f t="shared" si="25"/>
        <v>Short</v>
      </c>
      <c r="O1082" s="11" t="str">
        <f t="shared" si="26"/>
        <v>Far</v>
      </c>
      <c r="P1082" s="11" t="str">
        <f t="shared" si="27"/>
        <v>Small</v>
      </c>
      <c r="Q1082" s="11" t="str">
        <f t="shared" si="28"/>
        <v>Sun-like</v>
      </c>
      <c r="R1082" s="11">
        <f t="shared" si="29"/>
        <v>0</v>
      </c>
    </row>
    <row r="1083" spans="1:18" ht="13">
      <c r="A1083" s="11" t="s">
        <v>5708</v>
      </c>
      <c r="B1083" s="12">
        <v>1.9810000000000001</v>
      </c>
      <c r="C1083" s="12">
        <v>0.28399999999999997</v>
      </c>
      <c r="D1083" s="12">
        <v>3.7058710000000001</v>
      </c>
      <c r="E1083" s="12">
        <v>4.6600000000000003E-2</v>
      </c>
      <c r="F1083" s="13">
        <v>1442</v>
      </c>
      <c r="G1083" s="14" t="s">
        <v>12173</v>
      </c>
      <c r="H1083" s="14">
        <v>2006</v>
      </c>
      <c r="I1083" s="12">
        <v>1038</v>
      </c>
      <c r="J1083" s="12">
        <v>0.98299999999999998</v>
      </c>
      <c r="K1083" s="14">
        <v>5649</v>
      </c>
      <c r="L1083" s="14" t="s">
        <v>12168</v>
      </c>
      <c r="M1083" s="11" t="str">
        <f t="shared" si="24"/>
        <v>Giant</v>
      </c>
      <c r="N1083" s="11" t="str">
        <f t="shared" si="25"/>
        <v>Ultra Short</v>
      </c>
      <c r="O1083" s="11" t="str">
        <f t="shared" si="26"/>
        <v>Far</v>
      </c>
      <c r="P1083" s="11" t="str">
        <f t="shared" si="27"/>
        <v>Small</v>
      </c>
      <c r="Q1083" s="11" t="str">
        <f t="shared" si="28"/>
        <v>Sun-like</v>
      </c>
      <c r="R1083" s="11">
        <f t="shared" si="29"/>
        <v>0</v>
      </c>
    </row>
    <row r="1084" spans="1:18" ht="13">
      <c r="A1084" s="11" t="s">
        <v>5714</v>
      </c>
      <c r="B1084" s="12">
        <v>1.9810000000000001</v>
      </c>
      <c r="C1084" s="12">
        <v>0.54600000000000004</v>
      </c>
      <c r="D1084" s="12">
        <v>9.2831880000000009</v>
      </c>
      <c r="E1084" s="12">
        <v>8.6099999999999996E-2</v>
      </c>
      <c r="F1084" s="13">
        <v>1442</v>
      </c>
      <c r="G1084" s="14" t="s">
        <v>12173</v>
      </c>
      <c r="H1084" s="14">
        <v>2006</v>
      </c>
      <c r="I1084" s="12">
        <v>3070</v>
      </c>
      <c r="J1084" s="12">
        <v>0.98699999999999999</v>
      </c>
      <c r="K1084" s="14">
        <v>4972</v>
      </c>
      <c r="L1084" s="14" t="s">
        <v>12168</v>
      </c>
      <c r="M1084" s="11" t="str">
        <f t="shared" si="24"/>
        <v>Giant</v>
      </c>
      <c r="N1084" s="11" t="str">
        <f t="shared" si="25"/>
        <v>Ultra Short</v>
      </c>
      <c r="O1084" s="11" t="str">
        <f t="shared" si="26"/>
        <v>Far</v>
      </c>
      <c r="P1084" s="11" t="str">
        <f t="shared" si="27"/>
        <v>Medium</v>
      </c>
      <c r="Q1084" s="11" t="str">
        <f t="shared" si="28"/>
        <v>Sun-like</v>
      </c>
      <c r="R1084" s="11">
        <f t="shared" si="29"/>
        <v>0</v>
      </c>
    </row>
    <row r="1085" spans="1:18" ht="13">
      <c r="A1085" s="11" t="s">
        <v>5720</v>
      </c>
      <c r="B1085" s="12">
        <v>1.9810000000000001</v>
      </c>
      <c r="C1085" s="12">
        <v>0.128</v>
      </c>
      <c r="D1085" s="12">
        <v>9.4588999999999999</v>
      </c>
      <c r="E1085" s="12">
        <v>7.9500000000000001E-2</v>
      </c>
      <c r="F1085" s="13">
        <v>631</v>
      </c>
      <c r="G1085" s="14" t="s">
        <v>12173</v>
      </c>
      <c r="H1085" s="14">
        <v>2006</v>
      </c>
      <c r="I1085" s="12">
        <v>407.3</v>
      </c>
      <c r="J1085" s="12">
        <v>0.75</v>
      </c>
      <c r="K1085" s="14">
        <v>4842</v>
      </c>
      <c r="L1085" s="14" t="s">
        <v>12168</v>
      </c>
      <c r="M1085" s="11" t="str">
        <f t="shared" si="24"/>
        <v>Giant</v>
      </c>
      <c r="N1085" s="11" t="str">
        <f t="shared" si="25"/>
        <v>Ultra Short</v>
      </c>
      <c r="O1085" s="11" t="str">
        <f t="shared" si="26"/>
        <v>Mid-Range</v>
      </c>
      <c r="P1085" s="11" t="str">
        <f t="shared" si="27"/>
        <v>Small</v>
      </c>
      <c r="Q1085" s="11" t="str">
        <f t="shared" si="28"/>
        <v>Sun-like</v>
      </c>
      <c r="R1085" s="11">
        <f t="shared" si="29"/>
        <v>0</v>
      </c>
    </row>
    <row r="1086" spans="1:18" ht="13">
      <c r="A1086" s="11" t="s">
        <v>5728</v>
      </c>
      <c r="B1086" s="12">
        <v>1.9810000000000001</v>
      </c>
      <c r="C1086" s="12">
        <v>0.22</v>
      </c>
      <c r="D1086" s="12">
        <v>6.6731170000000004</v>
      </c>
      <c r="E1086" s="12">
        <v>6.5089999999999995E-2</v>
      </c>
      <c r="F1086" s="13">
        <v>1442</v>
      </c>
      <c r="G1086" s="14" t="s">
        <v>12173</v>
      </c>
      <c r="H1086" s="14">
        <v>2006</v>
      </c>
      <c r="I1086" s="12">
        <v>684</v>
      </c>
      <c r="J1086" s="12">
        <v>0.82599999999999996</v>
      </c>
      <c r="K1086" s="14">
        <v>4937</v>
      </c>
      <c r="L1086" s="14" t="s">
        <v>12168</v>
      </c>
      <c r="M1086" s="11" t="str">
        <f t="shared" si="24"/>
        <v>Giant</v>
      </c>
      <c r="N1086" s="11" t="str">
        <f t="shared" si="25"/>
        <v>Ultra Short</v>
      </c>
      <c r="O1086" s="11" t="str">
        <f t="shared" si="26"/>
        <v>Far</v>
      </c>
      <c r="P1086" s="11" t="str">
        <f t="shared" si="27"/>
        <v>Small</v>
      </c>
      <c r="Q1086" s="11" t="str">
        <f t="shared" si="28"/>
        <v>Sun-like</v>
      </c>
      <c r="R1086" s="11">
        <f t="shared" si="29"/>
        <v>0</v>
      </c>
    </row>
    <row r="1087" spans="1:18" ht="13">
      <c r="A1087" s="11" t="s">
        <v>5734</v>
      </c>
      <c r="B1087" s="12">
        <v>1.9810000000000001</v>
      </c>
      <c r="C1087" s="12">
        <v>0.28999999999999998</v>
      </c>
      <c r="D1087" s="12">
        <v>17.3551</v>
      </c>
      <c r="E1087" s="12">
        <v>0.13869999999999999</v>
      </c>
      <c r="F1087" s="13">
        <v>1442</v>
      </c>
      <c r="G1087" s="14" t="s">
        <v>12173</v>
      </c>
      <c r="H1087" s="14">
        <v>2006</v>
      </c>
      <c r="I1087" s="12">
        <v>1238</v>
      </c>
      <c r="J1087" s="12">
        <v>1.181</v>
      </c>
      <c r="K1087" s="14">
        <v>5791</v>
      </c>
      <c r="L1087" s="14" t="s">
        <v>12168</v>
      </c>
      <c r="M1087" s="11" t="str">
        <f t="shared" si="24"/>
        <v>Giant</v>
      </c>
      <c r="N1087" s="11" t="str">
        <f t="shared" si="25"/>
        <v>Short</v>
      </c>
      <c r="O1087" s="11" t="str">
        <f t="shared" si="26"/>
        <v>Far</v>
      </c>
      <c r="P1087" s="11" t="str">
        <f t="shared" si="27"/>
        <v>Small</v>
      </c>
      <c r="Q1087" s="11" t="str">
        <f t="shared" si="28"/>
        <v>Sun-like</v>
      </c>
      <c r="R1087" s="11">
        <f t="shared" si="29"/>
        <v>0</v>
      </c>
    </row>
    <row r="1088" spans="1:18" ht="13">
      <c r="A1088" s="11" t="s">
        <v>5741</v>
      </c>
      <c r="B1088" s="12">
        <v>1.9810000000000001</v>
      </c>
      <c r="C1088" s="12">
        <v>0.1137</v>
      </c>
      <c r="D1088" s="12">
        <v>2.3549899999999999</v>
      </c>
      <c r="E1088" s="12">
        <v>3.2620000000000003E-2</v>
      </c>
      <c r="F1088" s="13">
        <v>1442</v>
      </c>
      <c r="G1088" s="14" t="s">
        <v>12173</v>
      </c>
      <c r="H1088" s="14">
        <v>2006</v>
      </c>
      <c r="I1088" s="12">
        <v>440.6</v>
      </c>
      <c r="J1088" s="12">
        <v>0.83499999999999996</v>
      </c>
      <c r="K1088" s="14">
        <v>5185</v>
      </c>
      <c r="L1088" s="14" t="s">
        <v>12168</v>
      </c>
      <c r="M1088" s="11" t="str">
        <f t="shared" si="24"/>
        <v>Giant</v>
      </c>
      <c r="N1088" s="11" t="str">
        <f t="shared" si="25"/>
        <v>Ultra Short</v>
      </c>
      <c r="O1088" s="11" t="str">
        <f t="shared" si="26"/>
        <v>Mid-Range</v>
      </c>
      <c r="P1088" s="11" t="str">
        <f t="shared" si="27"/>
        <v>Small</v>
      </c>
      <c r="Q1088" s="11" t="str">
        <f t="shared" si="28"/>
        <v>Sun-like</v>
      </c>
      <c r="R1088" s="11">
        <f t="shared" si="29"/>
        <v>0</v>
      </c>
    </row>
    <row r="1089" spans="1:18" ht="13">
      <c r="A1089" s="11" t="s">
        <v>5747</v>
      </c>
      <c r="B1089" s="12">
        <v>1.9810000000000001</v>
      </c>
      <c r="C1089" s="12">
        <v>0.1386</v>
      </c>
      <c r="D1089" s="12">
        <v>4.3827499999999997</v>
      </c>
      <c r="E1089" s="12">
        <v>4.9349999999999998E-2</v>
      </c>
      <c r="F1089" s="13">
        <v>1442</v>
      </c>
      <c r="G1089" s="14" t="s">
        <v>12173</v>
      </c>
      <c r="H1089" s="14">
        <v>2006</v>
      </c>
      <c r="I1089" s="12">
        <v>440.6</v>
      </c>
      <c r="J1089" s="12">
        <v>0.83499999999999996</v>
      </c>
      <c r="K1089" s="14">
        <v>5185</v>
      </c>
      <c r="L1089" s="14" t="s">
        <v>12168</v>
      </c>
      <c r="M1089" s="11" t="str">
        <f t="shared" si="24"/>
        <v>Giant</v>
      </c>
      <c r="N1089" s="11" t="str">
        <f t="shared" si="25"/>
        <v>Ultra Short</v>
      </c>
      <c r="O1089" s="11" t="str">
        <f t="shared" si="26"/>
        <v>Mid-Range</v>
      </c>
      <c r="P1089" s="11" t="str">
        <f t="shared" si="27"/>
        <v>Small</v>
      </c>
      <c r="Q1089" s="11" t="str">
        <f t="shared" si="28"/>
        <v>Sun-like</v>
      </c>
      <c r="R1089" s="11">
        <f t="shared" si="29"/>
        <v>0</v>
      </c>
    </row>
    <row r="1090" spans="1:18" ht="13">
      <c r="A1090" s="11" t="s">
        <v>5750</v>
      </c>
      <c r="B1090" s="12">
        <v>1.9810000000000001</v>
      </c>
      <c r="C1090" s="12">
        <v>0.23599999999999999</v>
      </c>
      <c r="D1090" s="12">
        <v>14.1014</v>
      </c>
      <c r="E1090" s="12">
        <v>0.1076</v>
      </c>
      <c r="F1090" s="13">
        <v>1442</v>
      </c>
      <c r="G1090" s="14" t="s">
        <v>12173</v>
      </c>
      <c r="H1090" s="14">
        <v>2006</v>
      </c>
      <c r="I1090" s="12">
        <v>440.6</v>
      </c>
      <c r="J1090" s="12">
        <v>0.83499999999999996</v>
      </c>
      <c r="K1090" s="14">
        <v>5185</v>
      </c>
      <c r="L1090" s="14" t="s">
        <v>12168</v>
      </c>
      <c r="M1090" s="11" t="str">
        <f t="shared" si="24"/>
        <v>Giant</v>
      </c>
      <c r="N1090" s="11" t="str">
        <f t="shared" si="25"/>
        <v>Short</v>
      </c>
      <c r="O1090" s="11" t="str">
        <f t="shared" si="26"/>
        <v>Mid-Range</v>
      </c>
      <c r="P1090" s="11" t="str">
        <f t="shared" si="27"/>
        <v>Small</v>
      </c>
      <c r="Q1090" s="11" t="str">
        <f t="shared" si="28"/>
        <v>Sun-like</v>
      </c>
      <c r="R1090" s="11">
        <f t="shared" si="29"/>
        <v>0</v>
      </c>
    </row>
    <row r="1091" spans="1:18" ht="13">
      <c r="A1091" s="11" t="s">
        <v>5754</v>
      </c>
      <c r="B1091" s="12">
        <v>1.9810000000000001</v>
      </c>
      <c r="C1091" s="12">
        <v>0.19500000000000001</v>
      </c>
      <c r="D1091" s="12">
        <v>8.5272000000000006</v>
      </c>
      <c r="E1091" s="12">
        <v>8.5830000000000004E-2</v>
      </c>
      <c r="F1091" s="13">
        <v>1442</v>
      </c>
      <c r="G1091" s="14" t="s">
        <v>12173</v>
      </c>
      <c r="H1091" s="14">
        <v>2006</v>
      </c>
      <c r="I1091" s="12">
        <v>1577</v>
      </c>
      <c r="J1091" s="12">
        <v>1.1599999999999999</v>
      </c>
      <c r="K1091" s="14">
        <v>5960</v>
      </c>
      <c r="L1091" s="14" t="s">
        <v>12168</v>
      </c>
      <c r="M1091" s="11" t="str">
        <f t="shared" si="24"/>
        <v>Giant</v>
      </c>
      <c r="N1091" s="11" t="str">
        <f t="shared" si="25"/>
        <v>Ultra Short</v>
      </c>
      <c r="O1091" s="11" t="str">
        <f t="shared" si="26"/>
        <v>Far</v>
      </c>
      <c r="P1091" s="11" t="str">
        <f t="shared" si="27"/>
        <v>Small</v>
      </c>
      <c r="Q1091" s="11" t="str">
        <f t="shared" si="28"/>
        <v>Sun-like</v>
      </c>
      <c r="R1091" s="11">
        <f t="shared" si="29"/>
        <v>0</v>
      </c>
    </row>
    <row r="1092" spans="1:18" ht="13">
      <c r="A1092" s="11" t="s">
        <v>7527</v>
      </c>
      <c r="B1092" s="12">
        <v>1.9810000000000001</v>
      </c>
      <c r="C1092" s="12">
        <v>0.109</v>
      </c>
      <c r="D1092" s="12">
        <v>3.80464</v>
      </c>
      <c r="E1092" s="12">
        <v>1442</v>
      </c>
      <c r="F1092" s="13">
        <v>1442</v>
      </c>
      <c r="G1092" s="14" t="s">
        <v>12173</v>
      </c>
      <c r="H1092" s="14">
        <v>2006</v>
      </c>
      <c r="I1092" s="12">
        <v>1568.81</v>
      </c>
      <c r="J1092" s="12">
        <v>1.07</v>
      </c>
      <c r="K1092" s="14">
        <v>5601</v>
      </c>
      <c r="L1092" s="14" t="s">
        <v>12168</v>
      </c>
      <c r="M1092" s="11" t="str">
        <f t="shared" si="24"/>
        <v>Giant</v>
      </c>
      <c r="N1092" s="11" t="str">
        <f t="shared" si="25"/>
        <v>Ultra Short</v>
      </c>
      <c r="O1092" s="11" t="str">
        <f t="shared" si="26"/>
        <v>Far</v>
      </c>
      <c r="P1092" s="11" t="str">
        <f t="shared" si="27"/>
        <v>Small</v>
      </c>
      <c r="Q1092" s="11" t="str">
        <f t="shared" si="28"/>
        <v>Sun-like</v>
      </c>
      <c r="R1092" s="11">
        <f t="shared" si="29"/>
        <v>0</v>
      </c>
    </row>
    <row r="1093" spans="1:18" ht="13">
      <c r="A1093" s="11" t="s">
        <v>5761</v>
      </c>
      <c r="B1093" s="12">
        <v>1.9810000000000001</v>
      </c>
      <c r="C1093" s="12">
        <v>0.252</v>
      </c>
      <c r="D1093" s="12">
        <v>9.9774999999999991</v>
      </c>
      <c r="E1093" s="12">
        <v>9.1200000000000003E-2</v>
      </c>
      <c r="F1093" s="13">
        <v>1442</v>
      </c>
      <c r="G1093" s="14" t="s">
        <v>12173</v>
      </c>
      <c r="H1093" s="14">
        <v>2006</v>
      </c>
      <c r="I1093" s="12">
        <v>264.5</v>
      </c>
      <c r="J1093" s="12">
        <v>1.02</v>
      </c>
      <c r="K1093" s="14">
        <v>5908</v>
      </c>
      <c r="L1093" s="14" t="s">
        <v>12168</v>
      </c>
      <c r="M1093" s="11" t="str">
        <f t="shared" si="24"/>
        <v>Giant</v>
      </c>
      <c r="N1093" s="11" t="str">
        <f t="shared" si="25"/>
        <v>Ultra Short</v>
      </c>
      <c r="O1093" s="11" t="str">
        <f t="shared" si="26"/>
        <v>Mid-Range</v>
      </c>
      <c r="P1093" s="11" t="str">
        <f t="shared" si="27"/>
        <v>Small</v>
      </c>
      <c r="Q1093" s="11" t="str">
        <f t="shared" si="28"/>
        <v>Sun-like</v>
      </c>
      <c r="R1093" s="11">
        <f t="shared" si="29"/>
        <v>0</v>
      </c>
    </row>
    <row r="1094" spans="1:18" ht="13">
      <c r="A1094" s="11" t="s">
        <v>5768</v>
      </c>
      <c r="B1094" s="12">
        <v>1.9810000000000001</v>
      </c>
      <c r="C1094" s="12">
        <v>0.191</v>
      </c>
      <c r="D1094" s="12">
        <v>15.853999999999999</v>
      </c>
      <c r="E1094" s="12">
        <v>0.1195</v>
      </c>
      <c r="F1094" s="13">
        <v>1442</v>
      </c>
      <c r="G1094" s="14" t="s">
        <v>12173</v>
      </c>
      <c r="H1094" s="14">
        <v>2006</v>
      </c>
      <c r="I1094" s="12">
        <v>801</v>
      </c>
      <c r="J1094" s="12">
        <v>0.90700000000000003</v>
      </c>
      <c r="K1094" s="14">
        <v>5554</v>
      </c>
      <c r="L1094" s="14" t="s">
        <v>12168</v>
      </c>
      <c r="M1094" s="11" t="str">
        <f t="shared" si="24"/>
        <v>Giant</v>
      </c>
      <c r="N1094" s="11" t="str">
        <f t="shared" si="25"/>
        <v>Short</v>
      </c>
      <c r="O1094" s="11" t="str">
        <f t="shared" si="26"/>
        <v>Far</v>
      </c>
      <c r="P1094" s="11" t="str">
        <f t="shared" si="27"/>
        <v>Small</v>
      </c>
      <c r="Q1094" s="11" t="str">
        <f t="shared" si="28"/>
        <v>Sun-like</v>
      </c>
      <c r="R1094" s="11">
        <f t="shared" si="29"/>
        <v>0</v>
      </c>
    </row>
    <row r="1095" spans="1:18" ht="13">
      <c r="A1095" s="11" t="s">
        <v>7532</v>
      </c>
      <c r="B1095" s="12">
        <v>1.9810000000000001</v>
      </c>
      <c r="C1095" s="12">
        <v>0.105</v>
      </c>
      <c r="D1095" s="12">
        <v>8.0467999999999993</v>
      </c>
      <c r="E1095" s="12">
        <v>1442</v>
      </c>
      <c r="F1095" s="13">
        <v>1442</v>
      </c>
      <c r="G1095" s="14" t="s">
        <v>12173</v>
      </c>
      <c r="H1095" s="14">
        <v>2006</v>
      </c>
      <c r="I1095" s="12">
        <v>800.91</v>
      </c>
      <c r="J1095" s="12">
        <v>0.91</v>
      </c>
      <c r="K1095" s="14">
        <v>5601</v>
      </c>
      <c r="L1095" s="14" t="s">
        <v>12168</v>
      </c>
      <c r="M1095" s="11" t="str">
        <f t="shared" si="24"/>
        <v>Giant</v>
      </c>
      <c r="N1095" s="11" t="str">
        <f t="shared" si="25"/>
        <v>Ultra Short</v>
      </c>
      <c r="O1095" s="11" t="str">
        <f t="shared" si="26"/>
        <v>Far</v>
      </c>
      <c r="P1095" s="11" t="str">
        <f t="shared" si="27"/>
        <v>Small</v>
      </c>
      <c r="Q1095" s="11" t="str">
        <f t="shared" si="28"/>
        <v>Sun-like</v>
      </c>
      <c r="R1095" s="11">
        <f t="shared" si="29"/>
        <v>0</v>
      </c>
    </row>
    <row r="1096" spans="1:18" ht="13">
      <c r="A1096" s="11" t="s">
        <v>5775</v>
      </c>
      <c r="B1096" s="12">
        <v>1.9810000000000001</v>
      </c>
      <c r="C1096" s="12">
        <v>0.11360000000000001</v>
      </c>
      <c r="D1096" s="12">
        <v>6.3807999999999998</v>
      </c>
      <c r="E1096" s="12">
        <v>6.7640000000000006E-2</v>
      </c>
      <c r="F1096" s="13">
        <v>1442</v>
      </c>
      <c r="G1096" s="14" t="s">
        <v>12173</v>
      </c>
      <c r="H1096" s="14">
        <v>2006</v>
      </c>
      <c r="I1096" s="12">
        <v>774</v>
      </c>
      <c r="J1096" s="12">
        <v>0.98599999999999999</v>
      </c>
      <c r="K1096" s="14">
        <v>5548</v>
      </c>
      <c r="L1096" s="14" t="s">
        <v>12168</v>
      </c>
      <c r="M1096" s="11" t="str">
        <f t="shared" si="24"/>
        <v>Giant</v>
      </c>
      <c r="N1096" s="11" t="str">
        <f t="shared" si="25"/>
        <v>Ultra Short</v>
      </c>
      <c r="O1096" s="11" t="str">
        <f t="shared" si="26"/>
        <v>Far</v>
      </c>
      <c r="P1096" s="11" t="str">
        <f t="shared" si="27"/>
        <v>Small</v>
      </c>
      <c r="Q1096" s="11" t="str">
        <f t="shared" si="28"/>
        <v>Sun-like</v>
      </c>
      <c r="R1096" s="11">
        <f t="shared" si="29"/>
        <v>0</v>
      </c>
    </row>
    <row r="1097" spans="1:18" ht="13">
      <c r="A1097" s="11" t="s">
        <v>3055</v>
      </c>
      <c r="B1097" s="12">
        <v>1.9810000000000001</v>
      </c>
      <c r="C1097" s="12">
        <v>0.18</v>
      </c>
      <c r="D1097" s="12">
        <v>7.6188000000000002</v>
      </c>
      <c r="E1097" s="12">
        <v>6.6699999999999995E-2</v>
      </c>
      <c r="F1097" s="13">
        <v>658</v>
      </c>
      <c r="G1097" s="14" t="s">
        <v>12173</v>
      </c>
      <c r="H1097" s="14">
        <v>2006</v>
      </c>
      <c r="I1097" s="12">
        <v>1060</v>
      </c>
      <c r="J1097" s="12">
        <v>0.68</v>
      </c>
      <c r="K1097" s="14">
        <v>4742</v>
      </c>
      <c r="L1097" s="14" t="s">
        <v>12168</v>
      </c>
      <c r="M1097" s="11" t="str">
        <f t="shared" si="24"/>
        <v>Giant</v>
      </c>
      <c r="N1097" s="11" t="str">
        <f t="shared" si="25"/>
        <v>Ultra Short</v>
      </c>
      <c r="O1097" s="11" t="str">
        <f t="shared" si="26"/>
        <v>Far</v>
      </c>
      <c r="P1097" s="11" t="str">
        <f t="shared" si="27"/>
        <v>Small</v>
      </c>
      <c r="Q1097" s="11" t="str">
        <f t="shared" si="28"/>
        <v>Sun-like</v>
      </c>
      <c r="R1097" s="11">
        <f t="shared" si="29"/>
        <v>0</v>
      </c>
    </row>
    <row r="1098" spans="1:18" ht="13">
      <c r="A1098" s="11" t="s">
        <v>3056</v>
      </c>
      <c r="B1098" s="12">
        <v>1.9810000000000001</v>
      </c>
      <c r="C1098" s="12">
        <v>0.22700000000000001</v>
      </c>
      <c r="D1098" s="12">
        <v>19.07863</v>
      </c>
      <c r="E1098" s="12">
        <v>0.1229</v>
      </c>
      <c r="F1098" s="13">
        <v>485</v>
      </c>
      <c r="G1098" s="14" t="s">
        <v>12173</v>
      </c>
      <c r="H1098" s="14">
        <v>2006</v>
      </c>
      <c r="I1098" s="12">
        <v>1060</v>
      </c>
      <c r="J1098" s="12">
        <v>0.68</v>
      </c>
      <c r="K1098" s="14">
        <v>4742</v>
      </c>
      <c r="L1098" s="14" t="s">
        <v>12168</v>
      </c>
      <c r="M1098" s="11" t="str">
        <f t="shared" si="24"/>
        <v>Giant</v>
      </c>
      <c r="N1098" s="11" t="str">
        <f t="shared" si="25"/>
        <v>Short</v>
      </c>
      <c r="O1098" s="11" t="str">
        <f t="shared" si="26"/>
        <v>Far</v>
      </c>
      <c r="P1098" s="11" t="str">
        <f t="shared" si="27"/>
        <v>Small</v>
      </c>
      <c r="Q1098" s="11" t="str">
        <f t="shared" si="28"/>
        <v>Sun-like</v>
      </c>
      <c r="R1098" s="11">
        <f t="shared" si="29"/>
        <v>0</v>
      </c>
    </row>
    <row r="1099" spans="1:18" ht="13">
      <c r="A1099" s="11" t="s">
        <v>5781</v>
      </c>
      <c r="B1099" s="12">
        <v>1.9810000000000001</v>
      </c>
      <c r="C1099" s="12">
        <v>0.127</v>
      </c>
      <c r="D1099" s="12">
        <v>7.5765000000000002</v>
      </c>
      <c r="E1099" s="12">
        <v>7.4569999999999997E-2</v>
      </c>
      <c r="F1099" s="13">
        <v>1442</v>
      </c>
      <c r="G1099" s="14" t="s">
        <v>12173</v>
      </c>
      <c r="H1099" s="14">
        <v>2006</v>
      </c>
      <c r="I1099" s="12">
        <v>1296</v>
      </c>
      <c r="J1099" s="12">
        <v>0.96399999999999997</v>
      </c>
      <c r="K1099" s="14">
        <v>5748</v>
      </c>
      <c r="L1099" s="14" t="s">
        <v>12168</v>
      </c>
      <c r="M1099" s="11" t="str">
        <f t="shared" si="24"/>
        <v>Giant</v>
      </c>
      <c r="N1099" s="11" t="str">
        <f t="shared" si="25"/>
        <v>Ultra Short</v>
      </c>
      <c r="O1099" s="11" t="str">
        <f t="shared" si="26"/>
        <v>Far</v>
      </c>
      <c r="P1099" s="11" t="str">
        <f t="shared" si="27"/>
        <v>Small</v>
      </c>
      <c r="Q1099" s="11" t="str">
        <f t="shared" si="28"/>
        <v>Sun-like</v>
      </c>
      <c r="R1099" s="11">
        <f t="shared" si="29"/>
        <v>0</v>
      </c>
    </row>
    <row r="1100" spans="1:18" ht="13">
      <c r="A1100" s="11" t="s">
        <v>5788</v>
      </c>
      <c r="B1100" s="12">
        <v>1.9810000000000001</v>
      </c>
      <c r="C1100" s="12">
        <v>0.161</v>
      </c>
      <c r="D1100" s="12">
        <v>12.4</v>
      </c>
      <c r="E1100" s="12">
        <v>0.1036</v>
      </c>
      <c r="F1100" s="13">
        <v>1442</v>
      </c>
      <c r="G1100" s="14" t="s">
        <v>12173</v>
      </c>
      <c r="H1100" s="14">
        <v>2006</v>
      </c>
      <c r="I1100" s="12">
        <v>1296</v>
      </c>
      <c r="J1100" s="12">
        <v>0.96399999999999997</v>
      </c>
      <c r="K1100" s="14">
        <v>5748</v>
      </c>
      <c r="L1100" s="14" t="s">
        <v>12168</v>
      </c>
      <c r="M1100" s="11" t="str">
        <f t="shared" si="24"/>
        <v>Giant</v>
      </c>
      <c r="N1100" s="11" t="str">
        <f t="shared" si="25"/>
        <v>Short</v>
      </c>
      <c r="O1100" s="11" t="str">
        <f t="shared" si="26"/>
        <v>Far</v>
      </c>
      <c r="P1100" s="11" t="str">
        <f t="shared" si="27"/>
        <v>Small</v>
      </c>
      <c r="Q1100" s="11" t="str">
        <f t="shared" si="28"/>
        <v>Sun-like</v>
      </c>
      <c r="R1100" s="11">
        <f t="shared" si="29"/>
        <v>0</v>
      </c>
    </row>
    <row r="1101" spans="1:18" ht="13">
      <c r="A1101" s="11" t="s">
        <v>5792</v>
      </c>
      <c r="B1101" s="12">
        <v>1.9810000000000001</v>
      </c>
      <c r="C1101" s="12">
        <v>0.24</v>
      </c>
      <c r="D1101" s="12">
        <v>5.6284999999999998</v>
      </c>
      <c r="E1101" s="12">
        <v>5.96E-2</v>
      </c>
      <c r="F1101" s="13">
        <v>1442</v>
      </c>
      <c r="G1101" s="14" t="s">
        <v>12173</v>
      </c>
      <c r="H1101" s="14">
        <v>2006</v>
      </c>
      <c r="I1101" s="12">
        <v>2010</v>
      </c>
      <c r="J1101" s="12">
        <v>0.89200000000000002</v>
      </c>
      <c r="K1101" s="14">
        <v>5250</v>
      </c>
      <c r="L1101" s="14" t="s">
        <v>12168</v>
      </c>
      <c r="M1101" s="11" t="str">
        <f t="shared" si="24"/>
        <v>Giant</v>
      </c>
      <c r="N1101" s="11" t="str">
        <f t="shared" si="25"/>
        <v>Ultra Short</v>
      </c>
      <c r="O1101" s="11" t="str">
        <f t="shared" si="26"/>
        <v>Far</v>
      </c>
      <c r="P1101" s="11" t="str">
        <f t="shared" si="27"/>
        <v>Small</v>
      </c>
      <c r="Q1101" s="11" t="str">
        <f t="shared" si="28"/>
        <v>Sun-like</v>
      </c>
      <c r="R1101" s="11">
        <f t="shared" si="29"/>
        <v>0</v>
      </c>
    </row>
    <row r="1102" spans="1:18" ht="13">
      <c r="A1102" s="11" t="s">
        <v>5799</v>
      </c>
      <c r="B1102" s="12">
        <v>1.9810000000000001</v>
      </c>
      <c r="C1102" s="12">
        <v>0.14860000000000001</v>
      </c>
      <c r="D1102" s="12">
        <v>14.3169</v>
      </c>
      <c r="E1102" s="12">
        <v>0.1128</v>
      </c>
      <c r="F1102" s="13">
        <v>1442</v>
      </c>
      <c r="G1102" s="14" t="s">
        <v>12173</v>
      </c>
      <c r="H1102" s="14">
        <v>2006</v>
      </c>
      <c r="I1102" s="12">
        <v>820.3</v>
      </c>
      <c r="J1102" s="12">
        <v>0.93400000000000005</v>
      </c>
      <c r="K1102" s="14">
        <v>5569</v>
      </c>
      <c r="L1102" s="14" t="s">
        <v>12168</v>
      </c>
      <c r="M1102" s="11" t="str">
        <f t="shared" si="24"/>
        <v>Giant</v>
      </c>
      <c r="N1102" s="11" t="str">
        <f t="shared" si="25"/>
        <v>Short</v>
      </c>
      <c r="O1102" s="11" t="str">
        <f t="shared" si="26"/>
        <v>Far</v>
      </c>
      <c r="P1102" s="11" t="str">
        <f t="shared" si="27"/>
        <v>Small</v>
      </c>
      <c r="Q1102" s="11" t="str">
        <f t="shared" si="28"/>
        <v>Sun-like</v>
      </c>
      <c r="R1102" s="11">
        <f t="shared" si="29"/>
        <v>0</v>
      </c>
    </row>
    <row r="1103" spans="1:18" ht="13">
      <c r="A1103" s="11" t="s">
        <v>5806</v>
      </c>
      <c r="B1103" s="12">
        <v>1.9810000000000001</v>
      </c>
      <c r="C1103" s="12">
        <v>0.28599999999999998</v>
      </c>
      <c r="D1103" s="12">
        <v>29.626799999999999</v>
      </c>
      <c r="E1103" s="12">
        <v>0.1832</v>
      </c>
      <c r="F1103" s="13">
        <v>1442</v>
      </c>
      <c r="G1103" s="14" t="s">
        <v>12173</v>
      </c>
      <c r="H1103" s="14">
        <v>2006</v>
      </c>
      <c r="I1103" s="12">
        <v>820.3</v>
      </c>
      <c r="J1103" s="12">
        <v>0.93400000000000005</v>
      </c>
      <c r="K1103" s="14">
        <v>5569</v>
      </c>
      <c r="L1103" s="14" t="s">
        <v>12168</v>
      </c>
      <c r="M1103" s="11" t="str">
        <f t="shared" si="24"/>
        <v>Giant</v>
      </c>
      <c r="N1103" s="11" t="str">
        <f t="shared" si="25"/>
        <v>Short</v>
      </c>
      <c r="O1103" s="11" t="str">
        <f t="shared" si="26"/>
        <v>Far</v>
      </c>
      <c r="P1103" s="11" t="str">
        <f t="shared" si="27"/>
        <v>Small</v>
      </c>
      <c r="Q1103" s="11" t="str">
        <f t="shared" si="28"/>
        <v>Sun-like</v>
      </c>
      <c r="R1103" s="11">
        <f t="shared" si="29"/>
        <v>0</v>
      </c>
    </row>
    <row r="1104" spans="1:18" ht="13">
      <c r="A1104" s="11" t="s">
        <v>5810</v>
      </c>
      <c r="B1104" s="12">
        <v>1.9810000000000001</v>
      </c>
      <c r="C1104" s="12">
        <v>0.14349999999999999</v>
      </c>
      <c r="D1104" s="12">
        <v>5.8686999999999996</v>
      </c>
      <c r="E1104" s="12">
        <v>6.105E-2</v>
      </c>
      <c r="F1104" s="13">
        <v>1442</v>
      </c>
      <c r="G1104" s="14" t="s">
        <v>12173</v>
      </c>
      <c r="H1104" s="14">
        <v>2006</v>
      </c>
      <c r="I1104" s="12">
        <v>750.6</v>
      </c>
      <c r="J1104" s="12">
        <v>0.88100000000000001</v>
      </c>
      <c r="K1104" s="14">
        <v>5580</v>
      </c>
      <c r="L1104" s="14" t="s">
        <v>12168</v>
      </c>
      <c r="M1104" s="11" t="str">
        <f t="shared" si="24"/>
        <v>Giant</v>
      </c>
      <c r="N1104" s="11" t="str">
        <f t="shared" si="25"/>
        <v>Ultra Short</v>
      </c>
      <c r="O1104" s="11" t="str">
        <f t="shared" si="26"/>
        <v>Far</v>
      </c>
      <c r="P1104" s="11" t="str">
        <f t="shared" si="27"/>
        <v>Small</v>
      </c>
      <c r="Q1104" s="11" t="str">
        <f t="shared" si="28"/>
        <v>Sun-like</v>
      </c>
      <c r="R1104" s="11">
        <f t="shared" si="29"/>
        <v>0</v>
      </c>
    </row>
    <row r="1105" spans="1:18" ht="13">
      <c r="A1105" s="11" t="s">
        <v>5816</v>
      </c>
      <c r="B1105" s="12">
        <v>1.9810000000000001</v>
      </c>
      <c r="C1105" s="12">
        <v>0.2223</v>
      </c>
      <c r="D1105" s="12">
        <v>19.562740000000002</v>
      </c>
      <c r="E1105" s="12">
        <v>0.1242</v>
      </c>
      <c r="F1105" s="13">
        <v>1442</v>
      </c>
      <c r="G1105" s="14" t="s">
        <v>12173</v>
      </c>
      <c r="H1105" s="14">
        <v>2006</v>
      </c>
      <c r="I1105" s="12">
        <v>326.89999999999998</v>
      </c>
      <c r="J1105" s="12">
        <v>0.66800000000000004</v>
      </c>
      <c r="K1105" s="14">
        <v>4500</v>
      </c>
      <c r="L1105" s="14" t="s">
        <v>12168</v>
      </c>
      <c r="M1105" s="11" t="str">
        <f t="shared" si="24"/>
        <v>Giant</v>
      </c>
      <c r="N1105" s="11" t="str">
        <f t="shared" si="25"/>
        <v>Short</v>
      </c>
      <c r="O1105" s="11" t="str">
        <f t="shared" si="26"/>
        <v>Mid-Range</v>
      </c>
      <c r="P1105" s="11" t="str">
        <f t="shared" si="27"/>
        <v>Small</v>
      </c>
      <c r="Q1105" s="11" t="str">
        <f t="shared" si="28"/>
        <v>Sun-like</v>
      </c>
      <c r="R1105" s="11">
        <f t="shared" si="29"/>
        <v>0</v>
      </c>
    </row>
    <row r="1106" spans="1:18" ht="13">
      <c r="A1106" s="11" t="s">
        <v>5822</v>
      </c>
      <c r="B1106" s="12">
        <v>1.9810000000000001</v>
      </c>
      <c r="C1106" s="12">
        <v>0.182</v>
      </c>
      <c r="D1106" s="12">
        <v>9.5259999999999998</v>
      </c>
      <c r="E1106" s="12">
        <v>9.06E-2</v>
      </c>
      <c r="F1106" s="13">
        <v>1442</v>
      </c>
      <c r="G1106" s="14" t="s">
        <v>12173</v>
      </c>
      <c r="H1106" s="14">
        <v>2006</v>
      </c>
      <c r="I1106" s="12">
        <v>812.2</v>
      </c>
      <c r="J1106" s="12">
        <v>1.095</v>
      </c>
      <c r="K1106" s="14">
        <v>5909</v>
      </c>
      <c r="L1106" s="14" t="s">
        <v>12168</v>
      </c>
      <c r="M1106" s="11" t="str">
        <f t="shared" si="24"/>
        <v>Giant</v>
      </c>
      <c r="N1106" s="11" t="str">
        <f t="shared" si="25"/>
        <v>Ultra Short</v>
      </c>
      <c r="O1106" s="11" t="str">
        <f t="shared" si="26"/>
        <v>Far</v>
      </c>
      <c r="P1106" s="11" t="str">
        <f t="shared" si="27"/>
        <v>Small</v>
      </c>
      <c r="Q1106" s="11" t="str">
        <f t="shared" si="28"/>
        <v>Sun-like</v>
      </c>
      <c r="R1106" s="11">
        <f t="shared" si="29"/>
        <v>0</v>
      </c>
    </row>
    <row r="1107" spans="1:18" ht="13">
      <c r="A1107" s="11" t="s">
        <v>5829</v>
      </c>
      <c r="B1107" s="12">
        <v>1.9810000000000001</v>
      </c>
      <c r="C1107" s="12">
        <v>0.13300000000000001</v>
      </c>
      <c r="D1107" s="12">
        <v>5.32944</v>
      </c>
      <c r="E1107" s="12">
        <v>5.8459999999999998E-2</v>
      </c>
      <c r="F1107" s="13">
        <v>1442</v>
      </c>
      <c r="G1107" s="14" t="s">
        <v>12173</v>
      </c>
      <c r="H1107" s="14">
        <v>2006</v>
      </c>
      <c r="I1107" s="12">
        <v>812</v>
      </c>
      <c r="J1107" s="12">
        <v>0.93899999999999995</v>
      </c>
      <c r="K1107" s="14">
        <v>5428</v>
      </c>
      <c r="L1107" s="14" t="s">
        <v>12168</v>
      </c>
      <c r="M1107" s="11" t="str">
        <f t="shared" si="24"/>
        <v>Giant</v>
      </c>
      <c r="N1107" s="11" t="str">
        <f t="shared" si="25"/>
        <v>Ultra Short</v>
      </c>
      <c r="O1107" s="11" t="str">
        <f t="shared" si="26"/>
        <v>Far</v>
      </c>
      <c r="P1107" s="11" t="str">
        <f t="shared" si="27"/>
        <v>Small</v>
      </c>
      <c r="Q1107" s="11" t="str">
        <f t="shared" si="28"/>
        <v>Sun-like</v>
      </c>
      <c r="R1107" s="11">
        <f t="shared" si="29"/>
        <v>0</v>
      </c>
    </row>
    <row r="1108" spans="1:18" ht="13">
      <c r="A1108" s="11" t="s">
        <v>5835</v>
      </c>
      <c r="B1108" s="12">
        <v>1.9810000000000001</v>
      </c>
      <c r="C1108" s="12">
        <v>0.189</v>
      </c>
      <c r="D1108" s="12">
        <v>14.155200000000001</v>
      </c>
      <c r="E1108" s="12">
        <v>0.1221</v>
      </c>
      <c r="F1108" s="13">
        <v>1442</v>
      </c>
      <c r="G1108" s="14" t="s">
        <v>12173</v>
      </c>
      <c r="H1108" s="14">
        <v>2006</v>
      </c>
      <c r="I1108" s="12">
        <v>1628</v>
      </c>
      <c r="J1108" s="12">
        <v>1.2110000000000001</v>
      </c>
      <c r="K1108" s="14">
        <v>6063</v>
      </c>
      <c r="L1108" s="14" t="s">
        <v>12168</v>
      </c>
      <c r="M1108" s="11" t="str">
        <f t="shared" si="24"/>
        <v>Giant</v>
      </c>
      <c r="N1108" s="11" t="str">
        <f t="shared" si="25"/>
        <v>Short</v>
      </c>
      <c r="O1108" s="11" t="str">
        <f t="shared" si="26"/>
        <v>Far</v>
      </c>
      <c r="P1108" s="11" t="str">
        <f t="shared" si="27"/>
        <v>Small</v>
      </c>
      <c r="Q1108" s="11" t="str">
        <f t="shared" si="28"/>
        <v>Hot</v>
      </c>
      <c r="R1108" s="11">
        <f t="shared" si="29"/>
        <v>0</v>
      </c>
    </row>
    <row r="1109" spans="1:18" ht="13">
      <c r="A1109" s="11" t="s">
        <v>5842</v>
      </c>
      <c r="B1109" s="12">
        <v>1.9810000000000001</v>
      </c>
      <c r="C1109" s="12">
        <v>0.317</v>
      </c>
      <c r="D1109" s="12">
        <v>8.7478200000000008</v>
      </c>
      <c r="E1109" s="12">
        <v>8.1710000000000005E-2</v>
      </c>
      <c r="F1109" s="13">
        <v>1442</v>
      </c>
      <c r="G1109" s="14" t="s">
        <v>12173</v>
      </c>
      <c r="H1109" s="14">
        <v>2006</v>
      </c>
      <c r="I1109" s="12">
        <v>704.7</v>
      </c>
      <c r="J1109" s="12">
        <v>0.95099999999999996</v>
      </c>
      <c r="K1109" s="14">
        <v>5525</v>
      </c>
      <c r="L1109" s="14" t="s">
        <v>12168</v>
      </c>
      <c r="M1109" s="11" t="str">
        <f t="shared" si="24"/>
        <v>Giant</v>
      </c>
      <c r="N1109" s="11" t="str">
        <f t="shared" si="25"/>
        <v>Ultra Short</v>
      </c>
      <c r="O1109" s="11" t="str">
        <f t="shared" si="26"/>
        <v>Far</v>
      </c>
      <c r="P1109" s="11" t="str">
        <f t="shared" si="27"/>
        <v>Small</v>
      </c>
      <c r="Q1109" s="11" t="str">
        <f t="shared" si="28"/>
        <v>Sun-like</v>
      </c>
      <c r="R1109" s="11">
        <f t="shared" si="29"/>
        <v>0</v>
      </c>
    </row>
    <row r="1110" spans="1:18" ht="13">
      <c r="A1110" s="11" t="s">
        <v>5848</v>
      </c>
      <c r="B1110" s="12">
        <v>1.9810000000000001</v>
      </c>
      <c r="C1110" s="12">
        <v>0.224</v>
      </c>
      <c r="D1110" s="12">
        <v>5.1721899999999996</v>
      </c>
      <c r="E1110" s="12">
        <v>5.4879999999999998E-2</v>
      </c>
      <c r="F1110" s="13">
        <v>1442</v>
      </c>
      <c r="G1110" s="14" t="s">
        <v>12173</v>
      </c>
      <c r="H1110" s="14">
        <v>2006</v>
      </c>
      <c r="I1110" s="12">
        <v>625.70000000000005</v>
      </c>
      <c r="J1110" s="12">
        <v>0.82399999999999995</v>
      </c>
      <c r="K1110" s="14">
        <v>5015</v>
      </c>
      <c r="L1110" s="14" t="s">
        <v>12168</v>
      </c>
      <c r="M1110" s="11" t="str">
        <f t="shared" si="24"/>
        <v>Giant</v>
      </c>
      <c r="N1110" s="11" t="str">
        <f t="shared" si="25"/>
        <v>Ultra Short</v>
      </c>
      <c r="O1110" s="11" t="str">
        <f t="shared" si="26"/>
        <v>Far</v>
      </c>
      <c r="P1110" s="11" t="str">
        <f t="shared" si="27"/>
        <v>Small</v>
      </c>
      <c r="Q1110" s="11" t="str">
        <f t="shared" si="28"/>
        <v>Sun-like</v>
      </c>
      <c r="R1110" s="11">
        <f t="shared" si="29"/>
        <v>0</v>
      </c>
    </row>
    <row r="1111" spans="1:18" ht="13">
      <c r="A1111" s="11" t="s">
        <v>3057</v>
      </c>
      <c r="B1111" s="12">
        <v>1.9810000000000001</v>
      </c>
      <c r="C1111" s="12">
        <v>0.19900000000000001</v>
      </c>
      <c r="D1111" s="12">
        <v>17.96753</v>
      </c>
      <c r="E1111" s="12">
        <v>0.11899999999999999</v>
      </c>
      <c r="F1111" s="13">
        <v>1442</v>
      </c>
      <c r="G1111" s="14" t="s">
        <v>12173</v>
      </c>
      <c r="H1111" s="14">
        <v>2006</v>
      </c>
      <c r="I1111" s="12">
        <v>440</v>
      </c>
      <c r="J1111" s="12">
        <v>0.71</v>
      </c>
      <c r="K1111" s="14">
        <v>4320</v>
      </c>
      <c r="L1111" s="14" t="s">
        <v>12168</v>
      </c>
      <c r="M1111" s="11" t="str">
        <f t="shared" si="24"/>
        <v>Giant</v>
      </c>
      <c r="N1111" s="11" t="str">
        <f t="shared" si="25"/>
        <v>Short</v>
      </c>
      <c r="O1111" s="11" t="str">
        <f t="shared" si="26"/>
        <v>Mid-Range</v>
      </c>
      <c r="P1111" s="11" t="str">
        <f t="shared" si="27"/>
        <v>Small</v>
      </c>
      <c r="Q1111" s="11" t="str">
        <f t="shared" si="28"/>
        <v>Sun-like</v>
      </c>
      <c r="R1111" s="11">
        <f t="shared" si="29"/>
        <v>0</v>
      </c>
    </row>
    <row r="1112" spans="1:18" ht="13">
      <c r="A1112" s="11" t="s">
        <v>5854</v>
      </c>
      <c r="B1112" s="12">
        <v>1.9810000000000001</v>
      </c>
      <c r="C1112" s="12">
        <v>0.215</v>
      </c>
      <c r="D1112" s="12">
        <v>8.8659300000000005</v>
      </c>
      <c r="E1112" s="12">
        <v>7.5499999999999998E-2</v>
      </c>
      <c r="F1112" s="13">
        <v>1442</v>
      </c>
      <c r="G1112" s="14" t="s">
        <v>12173</v>
      </c>
      <c r="H1112" s="14">
        <v>2006</v>
      </c>
      <c r="I1112" s="12">
        <v>668.9</v>
      </c>
      <c r="J1112" s="12">
        <v>0.73</v>
      </c>
      <c r="K1112" s="14">
        <v>5263</v>
      </c>
      <c r="L1112" s="14" t="s">
        <v>12168</v>
      </c>
      <c r="M1112" s="11" t="str">
        <f t="shared" si="24"/>
        <v>Giant</v>
      </c>
      <c r="N1112" s="11" t="str">
        <f t="shared" si="25"/>
        <v>Ultra Short</v>
      </c>
      <c r="O1112" s="11" t="str">
        <f t="shared" si="26"/>
        <v>Far</v>
      </c>
      <c r="P1112" s="11" t="str">
        <f t="shared" si="27"/>
        <v>Small</v>
      </c>
      <c r="Q1112" s="11" t="str">
        <f t="shared" si="28"/>
        <v>Sun-like</v>
      </c>
      <c r="R1112" s="11">
        <f t="shared" si="29"/>
        <v>0</v>
      </c>
    </row>
    <row r="1113" spans="1:18" ht="13">
      <c r="A1113" s="11" t="s">
        <v>5860</v>
      </c>
      <c r="B1113" s="12">
        <v>1.9810000000000001</v>
      </c>
      <c r="C1113" s="12">
        <v>0.24099999999999999</v>
      </c>
      <c r="D1113" s="12">
        <v>6.8942500000000004</v>
      </c>
      <c r="E1113" s="12">
        <v>7.1910000000000002E-2</v>
      </c>
      <c r="F1113" s="13">
        <v>1442</v>
      </c>
      <c r="G1113" s="14" t="s">
        <v>12173</v>
      </c>
      <c r="H1113" s="14">
        <v>2006</v>
      </c>
      <c r="I1113" s="12">
        <v>1189</v>
      </c>
      <c r="J1113" s="12">
        <v>1.044</v>
      </c>
      <c r="K1113" s="14">
        <v>5609</v>
      </c>
      <c r="L1113" s="14" t="s">
        <v>12168</v>
      </c>
      <c r="M1113" s="11" t="str">
        <f t="shared" si="24"/>
        <v>Giant</v>
      </c>
      <c r="N1113" s="11" t="str">
        <f t="shared" si="25"/>
        <v>Ultra Short</v>
      </c>
      <c r="O1113" s="11" t="str">
        <f t="shared" si="26"/>
        <v>Far</v>
      </c>
      <c r="P1113" s="11" t="str">
        <f t="shared" si="27"/>
        <v>Small</v>
      </c>
      <c r="Q1113" s="11" t="str">
        <f t="shared" si="28"/>
        <v>Sun-like</v>
      </c>
      <c r="R1113" s="11">
        <f t="shared" si="29"/>
        <v>0</v>
      </c>
    </row>
    <row r="1114" spans="1:18" ht="13">
      <c r="A1114" s="11" t="s">
        <v>5866</v>
      </c>
      <c r="B1114" s="12">
        <v>6.3E-2</v>
      </c>
      <c r="C1114" s="12">
        <v>0.24690000000000001</v>
      </c>
      <c r="D1114" s="12">
        <v>4.7368839999999999</v>
      </c>
      <c r="E1114" s="12">
        <v>5.2229999999999999E-2</v>
      </c>
      <c r="F1114" s="13">
        <v>1442</v>
      </c>
      <c r="G1114" s="14" t="s">
        <v>12173</v>
      </c>
      <c r="H1114" s="14">
        <v>2006</v>
      </c>
      <c r="I1114" s="12">
        <v>507.2</v>
      </c>
      <c r="J1114" s="12">
        <v>0.84699999999999998</v>
      </c>
      <c r="K1114" s="14">
        <v>5159</v>
      </c>
      <c r="L1114" s="14" t="s">
        <v>12436</v>
      </c>
      <c r="M1114" s="11" t="str">
        <f t="shared" si="24"/>
        <v>Small</v>
      </c>
      <c r="N1114" s="11" t="str">
        <f t="shared" si="25"/>
        <v>Ultra Short</v>
      </c>
      <c r="O1114" s="11" t="str">
        <f t="shared" si="26"/>
        <v>Far</v>
      </c>
      <c r="P1114" s="11" t="str">
        <f t="shared" si="27"/>
        <v>Small</v>
      </c>
      <c r="Q1114" s="11" t="str">
        <f t="shared" si="28"/>
        <v>Sun-like</v>
      </c>
      <c r="R1114" s="11">
        <f t="shared" si="29"/>
        <v>0</v>
      </c>
    </row>
    <row r="1115" spans="1:18" ht="13">
      <c r="A1115" s="11" t="s">
        <v>5874</v>
      </c>
      <c r="B1115" s="12">
        <v>1.9810000000000001</v>
      </c>
      <c r="C1115" s="12">
        <v>9.8000000000000004E-2</v>
      </c>
      <c r="D1115" s="12">
        <v>0.46926899999999999</v>
      </c>
      <c r="E1115" s="12">
        <v>1.1586000000000001E-2</v>
      </c>
      <c r="F1115" s="13">
        <v>1442</v>
      </c>
      <c r="G1115" s="14" t="s">
        <v>12173</v>
      </c>
      <c r="H1115" s="14">
        <v>2006</v>
      </c>
      <c r="I1115" s="12">
        <v>1083</v>
      </c>
      <c r="J1115" s="12">
        <v>0.94199999999999995</v>
      </c>
      <c r="K1115" s="14">
        <v>5482</v>
      </c>
      <c r="L1115" s="14" t="s">
        <v>12168</v>
      </c>
      <c r="M1115" s="11" t="str">
        <f t="shared" si="24"/>
        <v>Giant</v>
      </c>
      <c r="N1115" s="11" t="str">
        <f t="shared" si="25"/>
        <v>Ultra Short</v>
      </c>
      <c r="O1115" s="11" t="str">
        <f t="shared" si="26"/>
        <v>Far</v>
      </c>
      <c r="P1115" s="11" t="str">
        <f t="shared" si="27"/>
        <v>Small</v>
      </c>
      <c r="Q1115" s="11" t="str">
        <f t="shared" si="28"/>
        <v>Sun-like</v>
      </c>
      <c r="R1115" s="11">
        <f t="shared" si="29"/>
        <v>0</v>
      </c>
    </row>
    <row r="1116" spans="1:18" ht="13">
      <c r="A1116" s="11" t="s">
        <v>5880</v>
      </c>
      <c r="B1116" s="12">
        <v>1.9810000000000001</v>
      </c>
      <c r="C1116" s="12">
        <v>0.224</v>
      </c>
      <c r="D1116" s="12">
        <v>10.793469999999999</v>
      </c>
      <c r="E1116" s="12">
        <v>9.3710000000000002E-2</v>
      </c>
      <c r="F1116" s="13">
        <v>1442</v>
      </c>
      <c r="G1116" s="14" t="s">
        <v>12173</v>
      </c>
      <c r="H1116" s="14">
        <v>2006</v>
      </c>
      <c r="I1116" s="12">
        <v>1083</v>
      </c>
      <c r="J1116" s="12">
        <v>0.94199999999999995</v>
      </c>
      <c r="K1116" s="14">
        <v>5482</v>
      </c>
      <c r="L1116" s="14" t="s">
        <v>12168</v>
      </c>
      <c r="M1116" s="11" t="str">
        <f t="shared" si="24"/>
        <v>Giant</v>
      </c>
      <c r="N1116" s="11" t="str">
        <f t="shared" si="25"/>
        <v>Short</v>
      </c>
      <c r="O1116" s="11" t="str">
        <f t="shared" si="26"/>
        <v>Far</v>
      </c>
      <c r="P1116" s="11" t="str">
        <f t="shared" si="27"/>
        <v>Small</v>
      </c>
      <c r="Q1116" s="11" t="str">
        <f t="shared" si="28"/>
        <v>Sun-like</v>
      </c>
      <c r="R1116" s="11">
        <f t="shared" si="29"/>
        <v>0</v>
      </c>
    </row>
    <row r="1117" spans="1:18" ht="13">
      <c r="A1117" s="11" t="s">
        <v>5884</v>
      </c>
      <c r="B1117" s="12">
        <v>1.9810000000000001</v>
      </c>
      <c r="C1117" s="12">
        <v>0.22700000000000001</v>
      </c>
      <c r="D1117" s="12">
        <v>22.6295</v>
      </c>
      <c r="E1117" s="12">
        <v>0.1535</v>
      </c>
      <c r="F1117" s="13">
        <v>1442</v>
      </c>
      <c r="G1117" s="14" t="s">
        <v>12173</v>
      </c>
      <c r="H1117" s="14">
        <v>2006</v>
      </c>
      <c r="I1117" s="12">
        <v>1083</v>
      </c>
      <c r="J1117" s="12">
        <v>0.94199999999999995</v>
      </c>
      <c r="K1117" s="14">
        <v>5482</v>
      </c>
      <c r="L1117" s="14" t="s">
        <v>12168</v>
      </c>
      <c r="M1117" s="11" t="str">
        <f t="shared" si="24"/>
        <v>Giant</v>
      </c>
      <c r="N1117" s="11" t="str">
        <f t="shared" si="25"/>
        <v>Short</v>
      </c>
      <c r="O1117" s="11" t="str">
        <f t="shared" si="26"/>
        <v>Far</v>
      </c>
      <c r="P1117" s="11" t="str">
        <f t="shared" si="27"/>
        <v>Small</v>
      </c>
      <c r="Q1117" s="11" t="str">
        <f t="shared" si="28"/>
        <v>Sun-like</v>
      </c>
      <c r="R1117" s="11">
        <f t="shared" si="29"/>
        <v>0</v>
      </c>
    </row>
    <row r="1118" spans="1:18" ht="13">
      <c r="A1118" s="11" t="s">
        <v>5888</v>
      </c>
      <c r="B1118" s="12">
        <v>1.9810000000000001</v>
      </c>
      <c r="C1118" s="12">
        <v>0.13719999999999999</v>
      </c>
      <c r="D1118" s="12">
        <v>16.99344</v>
      </c>
      <c r="E1118" s="12">
        <v>0.121</v>
      </c>
      <c r="F1118" s="13">
        <v>1442</v>
      </c>
      <c r="G1118" s="14" t="s">
        <v>12173</v>
      </c>
      <c r="H1118" s="14">
        <v>2006</v>
      </c>
      <c r="I1118" s="12">
        <v>247.1</v>
      </c>
      <c r="J1118" s="12">
        <v>0.81899999999999995</v>
      </c>
      <c r="K1118" s="14">
        <v>5252</v>
      </c>
      <c r="L1118" s="14" t="s">
        <v>12168</v>
      </c>
      <c r="M1118" s="11" t="str">
        <f t="shared" si="24"/>
        <v>Giant</v>
      </c>
      <c r="N1118" s="11" t="str">
        <f t="shared" si="25"/>
        <v>Short</v>
      </c>
      <c r="O1118" s="11" t="str">
        <f t="shared" si="26"/>
        <v>Mid-Range</v>
      </c>
      <c r="P1118" s="11" t="str">
        <f t="shared" si="27"/>
        <v>Small</v>
      </c>
      <c r="Q1118" s="11" t="str">
        <f t="shared" si="28"/>
        <v>Sun-like</v>
      </c>
      <c r="R1118" s="11">
        <f t="shared" si="29"/>
        <v>0</v>
      </c>
    </row>
    <row r="1119" spans="1:18" ht="13">
      <c r="A1119" s="11" t="s">
        <v>5895</v>
      </c>
      <c r="B1119" s="12">
        <v>1.9810000000000001</v>
      </c>
      <c r="C1119" s="12">
        <v>0.11700000000000001</v>
      </c>
      <c r="D1119" s="12">
        <v>10.6166</v>
      </c>
      <c r="E1119" s="12">
        <v>9.3780000000000002E-2</v>
      </c>
      <c r="F1119" s="13">
        <v>1442</v>
      </c>
      <c r="G1119" s="14" t="s">
        <v>12173</v>
      </c>
      <c r="H1119" s="14">
        <v>2006</v>
      </c>
      <c r="I1119" s="12">
        <v>882</v>
      </c>
      <c r="J1119" s="12">
        <v>0.97599999999999998</v>
      </c>
      <c r="K1119" s="14">
        <v>5722</v>
      </c>
      <c r="L1119" s="14" t="s">
        <v>12168</v>
      </c>
      <c r="M1119" s="11" t="str">
        <f t="shared" si="24"/>
        <v>Giant</v>
      </c>
      <c r="N1119" s="11" t="str">
        <f t="shared" si="25"/>
        <v>Short</v>
      </c>
      <c r="O1119" s="11" t="str">
        <f t="shared" si="26"/>
        <v>Far</v>
      </c>
      <c r="P1119" s="11" t="str">
        <f t="shared" si="27"/>
        <v>Small</v>
      </c>
      <c r="Q1119" s="11" t="str">
        <f t="shared" si="28"/>
        <v>Sun-like</v>
      </c>
      <c r="R1119" s="11">
        <f t="shared" si="29"/>
        <v>0</v>
      </c>
    </row>
    <row r="1120" spans="1:18" ht="13">
      <c r="A1120" s="11" t="s">
        <v>5902</v>
      </c>
      <c r="B1120" s="12">
        <v>1.9810000000000001</v>
      </c>
      <c r="C1120" s="12">
        <v>0.28299999999999997</v>
      </c>
      <c r="D1120" s="12">
        <v>41.474200000000003</v>
      </c>
      <c r="E1120" s="12">
        <v>0.2359</v>
      </c>
      <c r="F1120" s="13">
        <v>1442</v>
      </c>
      <c r="G1120" s="14" t="s">
        <v>12173</v>
      </c>
      <c r="H1120" s="14">
        <v>2006</v>
      </c>
      <c r="I1120" s="12">
        <v>1089</v>
      </c>
      <c r="J1120" s="12">
        <v>1.0189999999999999</v>
      </c>
      <c r="K1120" s="14">
        <v>5784</v>
      </c>
      <c r="L1120" s="14" t="s">
        <v>12168</v>
      </c>
      <c r="M1120" s="11" t="str">
        <f t="shared" si="24"/>
        <v>Giant</v>
      </c>
      <c r="N1120" s="11" t="str">
        <f t="shared" si="25"/>
        <v>Short</v>
      </c>
      <c r="O1120" s="11" t="str">
        <f t="shared" si="26"/>
        <v>Far</v>
      </c>
      <c r="P1120" s="11" t="str">
        <f t="shared" si="27"/>
        <v>Small</v>
      </c>
      <c r="Q1120" s="11" t="str">
        <f t="shared" si="28"/>
        <v>Sun-like</v>
      </c>
      <c r="R1120" s="11">
        <f t="shared" si="29"/>
        <v>0</v>
      </c>
    </row>
    <row r="1121" spans="1:18" ht="13">
      <c r="A1121" s="11" t="s">
        <v>5909</v>
      </c>
      <c r="B1121" s="12">
        <v>1.9810000000000001</v>
      </c>
      <c r="C1121" s="12">
        <v>0.123</v>
      </c>
      <c r="D1121" s="12">
        <v>0.77398100000000003</v>
      </c>
      <c r="E1121" s="12">
        <v>1442</v>
      </c>
      <c r="F1121" s="13">
        <v>1442</v>
      </c>
      <c r="G1121" s="14" t="s">
        <v>12173</v>
      </c>
      <c r="H1121" s="14">
        <v>2006</v>
      </c>
      <c r="I1121" s="12">
        <v>167.58500000000001</v>
      </c>
      <c r="J1121" s="12">
        <v>0.97</v>
      </c>
      <c r="K1121" s="14">
        <v>5477</v>
      </c>
      <c r="L1121" s="14" t="s">
        <v>12168</v>
      </c>
      <c r="M1121" s="11" t="str">
        <f t="shared" si="24"/>
        <v>Giant</v>
      </c>
      <c r="N1121" s="11" t="str">
        <f t="shared" si="25"/>
        <v>Ultra Short</v>
      </c>
      <c r="O1121" s="11" t="str">
        <f t="shared" si="26"/>
        <v>Mid-Range</v>
      </c>
      <c r="P1121" s="11" t="str">
        <f t="shared" si="27"/>
        <v>Small</v>
      </c>
      <c r="Q1121" s="11" t="str">
        <f t="shared" si="28"/>
        <v>Sun-like</v>
      </c>
      <c r="R1121" s="11">
        <f t="shared" si="29"/>
        <v>0</v>
      </c>
    </row>
    <row r="1122" spans="1:18" ht="13">
      <c r="A1122" s="11" t="s">
        <v>5910</v>
      </c>
      <c r="B1122" s="12">
        <v>1.9810000000000001</v>
      </c>
      <c r="C1122" s="12">
        <v>0.152</v>
      </c>
      <c r="D1122" s="12">
        <v>2.8717899999999998</v>
      </c>
      <c r="E1122" s="12">
        <v>3.9100000000000003E-2</v>
      </c>
      <c r="F1122" s="13">
        <v>1442</v>
      </c>
      <c r="G1122" s="14" t="s">
        <v>12173</v>
      </c>
      <c r="H1122" s="14">
        <v>2006</v>
      </c>
      <c r="I1122" s="12">
        <v>1089</v>
      </c>
      <c r="J1122" s="12">
        <v>0.96699999999999997</v>
      </c>
      <c r="K1122" s="14">
        <v>5477</v>
      </c>
      <c r="L1122" s="14" t="s">
        <v>12168</v>
      </c>
      <c r="M1122" s="11" t="str">
        <f t="shared" si="24"/>
        <v>Giant</v>
      </c>
      <c r="N1122" s="11" t="str">
        <f t="shared" si="25"/>
        <v>Ultra Short</v>
      </c>
      <c r="O1122" s="11" t="str">
        <f t="shared" si="26"/>
        <v>Far</v>
      </c>
      <c r="P1122" s="11" t="str">
        <f t="shared" si="27"/>
        <v>Small</v>
      </c>
      <c r="Q1122" s="11" t="str">
        <f t="shared" si="28"/>
        <v>Sun-like</v>
      </c>
      <c r="R1122" s="11">
        <f t="shared" si="29"/>
        <v>0</v>
      </c>
    </row>
    <row r="1123" spans="1:18" ht="13">
      <c r="A1123" s="11" t="s">
        <v>5916</v>
      </c>
      <c r="B1123" s="12">
        <v>1.9810000000000001</v>
      </c>
      <c r="C1123" s="12">
        <v>0.28699999999999998</v>
      </c>
      <c r="D1123" s="12">
        <v>7.1490799999999997</v>
      </c>
      <c r="E1123" s="12">
        <v>7.1819999999999995E-2</v>
      </c>
      <c r="F1123" s="13">
        <v>1442</v>
      </c>
      <c r="G1123" s="14" t="s">
        <v>12173</v>
      </c>
      <c r="H1123" s="14">
        <v>2006</v>
      </c>
      <c r="I1123" s="12">
        <v>1089</v>
      </c>
      <c r="J1123" s="12">
        <v>0.96699999999999997</v>
      </c>
      <c r="K1123" s="14">
        <v>5477</v>
      </c>
      <c r="L1123" s="14" t="s">
        <v>12168</v>
      </c>
      <c r="M1123" s="11" t="str">
        <f t="shared" si="24"/>
        <v>Giant</v>
      </c>
      <c r="N1123" s="11" t="str">
        <f t="shared" si="25"/>
        <v>Ultra Short</v>
      </c>
      <c r="O1123" s="11" t="str">
        <f t="shared" si="26"/>
        <v>Far</v>
      </c>
      <c r="P1123" s="11" t="str">
        <f t="shared" si="27"/>
        <v>Small</v>
      </c>
      <c r="Q1123" s="11" t="str">
        <f t="shared" si="28"/>
        <v>Sun-like</v>
      </c>
      <c r="R1123" s="11">
        <f t="shared" si="29"/>
        <v>0</v>
      </c>
    </row>
    <row r="1124" spans="1:18" ht="13">
      <c r="A1124" s="11" t="s">
        <v>5919</v>
      </c>
      <c r="B1124" s="12">
        <v>1.9810000000000001</v>
      </c>
      <c r="C1124" s="12">
        <v>0.20100000000000001</v>
      </c>
      <c r="D1124" s="12">
        <v>13.6083</v>
      </c>
      <c r="E1124" s="12">
        <v>0.11031000000000001</v>
      </c>
      <c r="F1124" s="13">
        <v>1442</v>
      </c>
      <c r="G1124" s="14" t="s">
        <v>12173</v>
      </c>
      <c r="H1124" s="14">
        <v>2006</v>
      </c>
      <c r="I1124" s="12">
        <v>1089</v>
      </c>
      <c r="J1124" s="12">
        <v>0.96699999999999997</v>
      </c>
      <c r="K1124" s="14">
        <v>5477</v>
      </c>
      <c r="L1124" s="14" t="s">
        <v>12168</v>
      </c>
      <c r="M1124" s="11" t="str">
        <f t="shared" si="24"/>
        <v>Giant</v>
      </c>
      <c r="N1124" s="11" t="str">
        <f t="shared" si="25"/>
        <v>Short</v>
      </c>
      <c r="O1124" s="11" t="str">
        <f t="shared" si="26"/>
        <v>Far</v>
      </c>
      <c r="P1124" s="11" t="str">
        <f t="shared" si="27"/>
        <v>Small</v>
      </c>
      <c r="Q1124" s="11" t="str">
        <f t="shared" si="28"/>
        <v>Sun-like</v>
      </c>
      <c r="R1124" s="11">
        <f t="shared" si="29"/>
        <v>0</v>
      </c>
    </row>
    <row r="1125" spans="1:18" ht="13">
      <c r="A1125" s="11" t="s">
        <v>5923</v>
      </c>
      <c r="B1125" s="12">
        <v>1.9810000000000001</v>
      </c>
      <c r="C1125" s="12">
        <v>0.112</v>
      </c>
      <c r="D1125" s="12">
        <v>1.74298</v>
      </c>
      <c r="E1125" s="12">
        <v>2.9319999999999999E-2</v>
      </c>
      <c r="F1125" s="13">
        <v>1442</v>
      </c>
      <c r="G1125" s="14" t="s">
        <v>12173</v>
      </c>
      <c r="H1125" s="14">
        <v>2006</v>
      </c>
      <c r="I1125" s="12">
        <v>1476</v>
      </c>
      <c r="J1125" s="12">
        <v>1.107</v>
      </c>
      <c r="K1125" s="14">
        <v>5982</v>
      </c>
      <c r="L1125" s="14" t="s">
        <v>12168</v>
      </c>
      <c r="M1125" s="11" t="str">
        <f t="shared" si="24"/>
        <v>Giant</v>
      </c>
      <c r="N1125" s="11" t="str">
        <f t="shared" si="25"/>
        <v>Ultra Short</v>
      </c>
      <c r="O1125" s="11" t="str">
        <f t="shared" si="26"/>
        <v>Far</v>
      </c>
      <c r="P1125" s="11" t="str">
        <f t="shared" si="27"/>
        <v>Small</v>
      </c>
      <c r="Q1125" s="11" t="str">
        <f t="shared" si="28"/>
        <v>Sun-like</v>
      </c>
      <c r="R1125" s="11">
        <f t="shared" si="29"/>
        <v>0</v>
      </c>
    </row>
    <row r="1126" spans="1:18" ht="13">
      <c r="A1126" s="11" t="s">
        <v>5929</v>
      </c>
      <c r="B1126" s="12">
        <v>1.9810000000000001</v>
      </c>
      <c r="C1126" s="12">
        <v>0.23400000000000001</v>
      </c>
      <c r="D1126" s="12">
        <v>7.8075999999999999</v>
      </c>
      <c r="E1126" s="12">
        <v>7.9670000000000005E-2</v>
      </c>
      <c r="F1126" s="13">
        <v>1442</v>
      </c>
      <c r="G1126" s="14" t="s">
        <v>12173</v>
      </c>
      <c r="H1126" s="14">
        <v>2006</v>
      </c>
      <c r="I1126" s="12">
        <v>1476</v>
      </c>
      <c r="J1126" s="12">
        <v>1.107</v>
      </c>
      <c r="K1126" s="14">
        <v>5982</v>
      </c>
      <c r="L1126" s="14" t="s">
        <v>12168</v>
      </c>
      <c r="M1126" s="11" t="str">
        <f t="shared" si="24"/>
        <v>Giant</v>
      </c>
      <c r="N1126" s="11" t="str">
        <f t="shared" si="25"/>
        <v>Ultra Short</v>
      </c>
      <c r="O1126" s="11" t="str">
        <f t="shared" si="26"/>
        <v>Far</v>
      </c>
      <c r="P1126" s="11" t="str">
        <f t="shared" si="27"/>
        <v>Small</v>
      </c>
      <c r="Q1126" s="11" t="str">
        <f t="shared" si="28"/>
        <v>Sun-like</v>
      </c>
      <c r="R1126" s="11">
        <f t="shared" si="29"/>
        <v>0</v>
      </c>
    </row>
    <row r="1127" spans="1:18" ht="13">
      <c r="A1127" s="11" t="s">
        <v>5932</v>
      </c>
      <c r="B1127" s="12">
        <v>1.9810000000000001</v>
      </c>
      <c r="C1127" s="12">
        <v>0.13489999999999999</v>
      </c>
      <c r="D1127" s="12">
        <v>5.1763000000000003</v>
      </c>
      <c r="E1127" s="12">
        <v>5.7110000000000001E-2</v>
      </c>
      <c r="F1127" s="13">
        <v>1442</v>
      </c>
      <c r="G1127" s="14" t="s">
        <v>12173</v>
      </c>
      <c r="H1127" s="14">
        <v>2006</v>
      </c>
      <c r="I1127" s="12">
        <v>795.2</v>
      </c>
      <c r="J1127" s="12">
        <v>0.92800000000000005</v>
      </c>
      <c r="K1127" s="14">
        <v>5503</v>
      </c>
      <c r="L1127" s="14" t="s">
        <v>12168</v>
      </c>
      <c r="M1127" s="11" t="str">
        <f t="shared" si="24"/>
        <v>Giant</v>
      </c>
      <c r="N1127" s="11" t="str">
        <f t="shared" si="25"/>
        <v>Ultra Short</v>
      </c>
      <c r="O1127" s="11" t="str">
        <f t="shared" si="26"/>
        <v>Far</v>
      </c>
      <c r="P1127" s="11" t="str">
        <f t="shared" si="27"/>
        <v>Small</v>
      </c>
      <c r="Q1127" s="11" t="str">
        <f t="shared" si="28"/>
        <v>Sun-like</v>
      </c>
      <c r="R1127" s="11">
        <f t="shared" si="29"/>
        <v>0</v>
      </c>
    </row>
    <row r="1128" spans="1:18" ht="13">
      <c r="A1128" s="11" t="s">
        <v>5938</v>
      </c>
      <c r="B1128" s="12">
        <v>1.9810000000000001</v>
      </c>
      <c r="C1128" s="12">
        <v>0.222</v>
      </c>
      <c r="D1128" s="12">
        <v>6.6793399999999998</v>
      </c>
      <c r="E1128" s="12">
        <v>6.769E-2</v>
      </c>
      <c r="F1128" s="13">
        <v>1442</v>
      </c>
      <c r="G1128" s="14" t="s">
        <v>12173</v>
      </c>
      <c r="H1128" s="14">
        <v>2006</v>
      </c>
      <c r="I1128" s="12">
        <v>795.2</v>
      </c>
      <c r="J1128" s="12">
        <v>0.92800000000000005</v>
      </c>
      <c r="K1128" s="14">
        <v>5503</v>
      </c>
      <c r="L1128" s="14" t="s">
        <v>12168</v>
      </c>
      <c r="M1128" s="11" t="str">
        <f t="shared" si="24"/>
        <v>Giant</v>
      </c>
      <c r="N1128" s="11" t="str">
        <f t="shared" si="25"/>
        <v>Ultra Short</v>
      </c>
      <c r="O1128" s="11" t="str">
        <f t="shared" si="26"/>
        <v>Far</v>
      </c>
      <c r="P1128" s="11" t="str">
        <f t="shared" si="27"/>
        <v>Small</v>
      </c>
      <c r="Q1128" s="11" t="str">
        <f t="shared" si="28"/>
        <v>Sun-like</v>
      </c>
      <c r="R1128" s="11">
        <f t="shared" si="29"/>
        <v>0</v>
      </c>
    </row>
    <row r="1129" spans="1:18" ht="13">
      <c r="A1129" s="11" t="s">
        <v>3058</v>
      </c>
      <c r="B1129" s="12">
        <v>1.9810000000000001</v>
      </c>
      <c r="C1129" s="12">
        <v>0.2</v>
      </c>
      <c r="D1129" s="12">
        <v>32.944879999999998</v>
      </c>
      <c r="E1129" s="12">
        <v>0.14910000000000001</v>
      </c>
      <c r="F1129" s="13">
        <v>1442</v>
      </c>
      <c r="G1129" s="14" t="s">
        <v>12173</v>
      </c>
      <c r="H1129" s="14">
        <v>2006</v>
      </c>
      <c r="I1129" s="12">
        <v>124.2</v>
      </c>
      <c r="J1129" s="12">
        <v>0.41</v>
      </c>
      <c r="K1129" s="14">
        <v>3503</v>
      </c>
      <c r="L1129" s="14" t="s">
        <v>12168</v>
      </c>
      <c r="M1129" s="11" t="str">
        <f t="shared" si="24"/>
        <v>Giant</v>
      </c>
      <c r="N1129" s="11" t="str">
        <f t="shared" si="25"/>
        <v>Short</v>
      </c>
      <c r="O1129" s="11" t="str">
        <f t="shared" si="26"/>
        <v>Mid-Range</v>
      </c>
      <c r="P1129" s="11" t="str">
        <f t="shared" si="27"/>
        <v>Small</v>
      </c>
      <c r="Q1129" s="11" t="str">
        <f t="shared" si="28"/>
        <v>Cool</v>
      </c>
      <c r="R1129" s="11">
        <f t="shared" si="29"/>
        <v>0</v>
      </c>
    </row>
    <row r="1130" spans="1:18" ht="13">
      <c r="A1130" s="11" t="s">
        <v>4974</v>
      </c>
      <c r="B1130" s="12">
        <v>2.3599999999999999E-2</v>
      </c>
      <c r="C1130" s="12">
        <v>1.1659999999999999</v>
      </c>
      <c r="D1130" s="12">
        <v>8.9619999999999997</v>
      </c>
      <c r="E1130" s="12">
        <v>0.06</v>
      </c>
      <c r="F1130" s="13">
        <v>363</v>
      </c>
      <c r="G1130" s="14" t="s">
        <v>12165</v>
      </c>
      <c r="H1130" s="14">
        <v>2006</v>
      </c>
      <c r="I1130" s="12">
        <v>110</v>
      </c>
      <c r="J1130" s="12">
        <v>0.36</v>
      </c>
      <c r="K1130" s="14">
        <v>3547</v>
      </c>
      <c r="L1130" s="14" t="s">
        <v>12168</v>
      </c>
      <c r="M1130" s="11" t="str">
        <f t="shared" si="24"/>
        <v>Small</v>
      </c>
      <c r="N1130" s="11" t="str">
        <f t="shared" si="25"/>
        <v>Ultra Short</v>
      </c>
      <c r="O1130" s="11" t="str">
        <f t="shared" si="26"/>
        <v>Mid-Range</v>
      </c>
      <c r="P1130" s="11" t="str">
        <f t="shared" si="27"/>
        <v>Medium</v>
      </c>
      <c r="Q1130" s="11" t="str">
        <f t="shared" si="28"/>
        <v>Cool</v>
      </c>
      <c r="R1130" s="11">
        <f t="shared" si="29"/>
        <v>0</v>
      </c>
    </row>
    <row r="1131" spans="1:18" ht="13">
      <c r="A1131" s="11" t="s">
        <v>5941</v>
      </c>
      <c r="B1131" s="12">
        <v>1.9810000000000001</v>
      </c>
      <c r="C1131" s="12">
        <v>0.121</v>
      </c>
      <c r="D1131" s="12">
        <v>10.09886</v>
      </c>
      <c r="E1131" s="12">
        <v>8.8400000000000006E-2</v>
      </c>
      <c r="F1131" s="13">
        <v>1442</v>
      </c>
      <c r="G1131" s="14" t="s">
        <v>12173</v>
      </c>
      <c r="H1131" s="14">
        <v>2006</v>
      </c>
      <c r="I1131" s="12">
        <v>526.5</v>
      </c>
      <c r="J1131" s="12">
        <v>0.90500000000000003</v>
      </c>
      <c r="K1131" s="14">
        <v>5631</v>
      </c>
      <c r="L1131" s="14" t="s">
        <v>12168</v>
      </c>
      <c r="M1131" s="11" t="str">
        <f t="shared" si="24"/>
        <v>Giant</v>
      </c>
      <c r="N1131" s="11" t="str">
        <f t="shared" si="25"/>
        <v>Short</v>
      </c>
      <c r="O1131" s="11" t="str">
        <f t="shared" si="26"/>
        <v>Far</v>
      </c>
      <c r="P1131" s="11" t="str">
        <f t="shared" si="27"/>
        <v>Small</v>
      </c>
      <c r="Q1131" s="11" t="str">
        <f t="shared" si="28"/>
        <v>Sun-like</v>
      </c>
      <c r="R1131" s="11">
        <f t="shared" si="29"/>
        <v>0</v>
      </c>
    </row>
    <row r="1132" spans="1:18" ht="13">
      <c r="A1132" s="11" t="s">
        <v>5947</v>
      </c>
      <c r="B1132" s="12">
        <v>1.9810000000000001</v>
      </c>
      <c r="C1132" s="12">
        <v>9.7500000000000003E-2</v>
      </c>
      <c r="D1132" s="12">
        <v>21.574000000000002</v>
      </c>
      <c r="E1132" s="12">
        <v>0.1467</v>
      </c>
      <c r="F1132" s="13">
        <v>1442</v>
      </c>
      <c r="G1132" s="14" t="s">
        <v>12173</v>
      </c>
      <c r="H1132" s="14">
        <v>2006</v>
      </c>
      <c r="I1132" s="12">
        <v>526.5</v>
      </c>
      <c r="J1132" s="12">
        <v>0.90500000000000003</v>
      </c>
      <c r="K1132" s="14">
        <v>5631</v>
      </c>
      <c r="L1132" s="14" t="s">
        <v>12168</v>
      </c>
      <c r="M1132" s="11" t="str">
        <f t="shared" si="24"/>
        <v>Giant</v>
      </c>
      <c r="N1132" s="11" t="str">
        <f t="shared" si="25"/>
        <v>Short</v>
      </c>
      <c r="O1132" s="11" t="str">
        <f t="shared" si="26"/>
        <v>Far</v>
      </c>
      <c r="P1132" s="11" t="str">
        <f t="shared" si="27"/>
        <v>Small</v>
      </c>
      <c r="Q1132" s="11" t="str">
        <f t="shared" si="28"/>
        <v>Sun-like</v>
      </c>
      <c r="R1132" s="11">
        <f t="shared" si="29"/>
        <v>0</v>
      </c>
    </row>
    <row r="1133" spans="1:18" ht="13">
      <c r="A1133" s="11" t="s">
        <v>5951</v>
      </c>
      <c r="B1133" s="12">
        <v>1.9810000000000001</v>
      </c>
      <c r="C1133" s="12" t="s">
        <v>12437</v>
      </c>
      <c r="D1133" s="12">
        <v>2.8586499999999999</v>
      </c>
      <c r="E1133" s="12">
        <v>3.807E-2</v>
      </c>
      <c r="F1133" s="13">
        <v>1442</v>
      </c>
      <c r="G1133" s="14" t="s">
        <v>12173</v>
      </c>
      <c r="H1133" s="14">
        <v>2006</v>
      </c>
      <c r="I1133" s="12">
        <v>944.5</v>
      </c>
      <c r="J1133" s="12">
        <v>0.90100000000000002</v>
      </c>
      <c r="K1133" s="14">
        <v>5176</v>
      </c>
      <c r="L1133" s="14" t="s">
        <v>12168</v>
      </c>
      <c r="M1133" s="11" t="str">
        <f t="shared" si="24"/>
        <v>Giant</v>
      </c>
      <c r="N1133" s="11" t="str">
        <f t="shared" si="25"/>
        <v>Ultra Short</v>
      </c>
      <c r="O1133" s="11" t="str">
        <f t="shared" si="26"/>
        <v>Far</v>
      </c>
      <c r="P1133" s="11" t="str">
        <f t="shared" si="27"/>
        <v>Large</v>
      </c>
      <c r="Q1133" s="11" t="str">
        <f t="shared" si="28"/>
        <v>Sun-like</v>
      </c>
      <c r="R1133" s="11">
        <f t="shared" si="29"/>
        <v>0</v>
      </c>
    </row>
    <row r="1134" spans="1:18" ht="13">
      <c r="A1134" s="11" t="s">
        <v>5957</v>
      </c>
      <c r="B1134" s="12">
        <v>1.9810000000000001</v>
      </c>
      <c r="C1134" s="12">
        <v>0.14050000000000001</v>
      </c>
      <c r="D1134" s="12">
        <v>4.1632199999999999</v>
      </c>
      <c r="E1134" s="12">
        <v>4.8399999999999999E-2</v>
      </c>
      <c r="F1134" s="13">
        <v>1442</v>
      </c>
      <c r="G1134" s="14" t="s">
        <v>12173</v>
      </c>
      <c r="H1134" s="14">
        <v>2006</v>
      </c>
      <c r="I1134" s="12">
        <v>727.9</v>
      </c>
      <c r="J1134" s="12">
        <v>0.873</v>
      </c>
      <c r="K1134" s="14">
        <v>5252</v>
      </c>
      <c r="L1134" s="14" t="s">
        <v>12168</v>
      </c>
      <c r="M1134" s="11" t="str">
        <f t="shared" si="24"/>
        <v>Giant</v>
      </c>
      <c r="N1134" s="11" t="str">
        <f t="shared" si="25"/>
        <v>Ultra Short</v>
      </c>
      <c r="O1134" s="11" t="str">
        <f t="shared" si="26"/>
        <v>Far</v>
      </c>
      <c r="P1134" s="11" t="str">
        <f t="shared" si="27"/>
        <v>Small</v>
      </c>
      <c r="Q1134" s="11" t="str">
        <f t="shared" si="28"/>
        <v>Sun-like</v>
      </c>
      <c r="R1134" s="11">
        <f t="shared" si="29"/>
        <v>0</v>
      </c>
    </row>
    <row r="1135" spans="1:18" ht="13">
      <c r="A1135" s="11" t="s">
        <v>5962</v>
      </c>
      <c r="B1135" s="12">
        <v>1.9810000000000001</v>
      </c>
      <c r="C1135" s="12">
        <v>0.35799999999999998</v>
      </c>
      <c r="D1135" s="12">
        <v>14.78721</v>
      </c>
      <c r="E1135" s="12">
        <v>0.1177</v>
      </c>
      <c r="F1135" s="13">
        <v>1442</v>
      </c>
      <c r="G1135" s="14" t="s">
        <v>12173</v>
      </c>
      <c r="H1135" s="14">
        <v>2006</v>
      </c>
      <c r="I1135" s="12">
        <v>1360</v>
      </c>
      <c r="J1135" s="12">
        <v>0.99399999999999999</v>
      </c>
      <c r="K1135" s="14">
        <v>5623</v>
      </c>
      <c r="L1135" s="14" t="s">
        <v>12438</v>
      </c>
      <c r="M1135" s="11" t="str">
        <f t="shared" si="24"/>
        <v>Giant</v>
      </c>
      <c r="N1135" s="11" t="str">
        <f t="shared" si="25"/>
        <v>Short</v>
      </c>
      <c r="O1135" s="11" t="str">
        <f t="shared" si="26"/>
        <v>Far</v>
      </c>
      <c r="P1135" s="11" t="str">
        <f t="shared" si="27"/>
        <v>Small</v>
      </c>
      <c r="Q1135" s="11" t="str">
        <f t="shared" si="28"/>
        <v>Sun-like</v>
      </c>
      <c r="R1135" s="11">
        <f t="shared" si="29"/>
        <v>0</v>
      </c>
    </row>
    <row r="1136" spans="1:18" ht="13">
      <c r="A1136" s="11" t="s">
        <v>5969</v>
      </c>
      <c r="B1136" s="12">
        <v>1.9810000000000001</v>
      </c>
      <c r="C1136" s="12">
        <v>0.32500000000000001</v>
      </c>
      <c r="D1136" s="12">
        <v>39.721400000000003</v>
      </c>
      <c r="E1136" s="12">
        <v>0.2359</v>
      </c>
      <c r="F1136" s="13">
        <v>1442</v>
      </c>
      <c r="G1136" s="14" t="s">
        <v>12173</v>
      </c>
      <c r="H1136" s="14">
        <v>2006</v>
      </c>
      <c r="I1136" s="12">
        <v>2090</v>
      </c>
      <c r="J1136" s="12">
        <v>1.1100000000000001</v>
      </c>
      <c r="K1136" s="14">
        <v>5979</v>
      </c>
      <c r="L1136" s="14" t="s">
        <v>12168</v>
      </c>
      <c r="M1136" s="11" t="str">
        <f t="shared" si="24"/>
        <v>Giant</v>
      </c>
      <c r="N1136" s="11" t="str">
        <f t="shared" si="25"/>
        <v>Short</v>
      </c>
      <c r="O1136" s="11" t="str">
        <f t="shared" si="26"/>
        <v>Far</v>
      </c>
      <c r="P1136" s="11" t="str">
        <f t="shared" si="27"/>
        <v>Small</v>
      </c>
      <c r="Q1136" s="11" t="str">
        <f t="shared" si="28"/>
        <v>Sun-like</v>
      </c>
      <c r="R1136" s="11">
        <f t="shared" si="29"/>
        <v>0</v>
      </c>
    </row>
    <row r="1137" spans="1:18" ht="13">
      <c r="A1137" s="11" t="s">
        <v>5976</v>
      </c>
      <c r="B1137" s="12">
        <v>1.9810000000000001</v>
      </c>
      <c r="C1137" s="12">
        <v>0.26200000000000001</v>
      </c>
      <c r="D1137" s="12">
        <v>15.853540000000001</v>
      </c>
      <c r="E1137" s="12">
        <v>0.122</v>
      </c>
      <c r="F1137" s="13">
        <v>1442</v>
      </c>
      <c r="G1137" s="14" t="s">
        <v>12173</v>
      </c>
      <c r="H1137" s="14">
        <v>2006</v>
      </c>
      <c r="I1137" s="12">
        <v>1037</v>
      </c>
      <c r="J1137" s="12">
        <v>0.96299999999999997</v>
      </c>
      <c r="K1137" s="14">
        <v>5712</v>
      </c>
      <c r="L1137" s="14" t="s">
        <v>12168</v>
      </c>
      <c r="M1137" s="11" t="str">
        <f t="shared" si="24"/>
        <v>Giant</v>
      </c>
      <c r="N1137" s="11" t="str">
        <f t="shared" si="25"/>
        <v>Short</v>
      </c>
      <c r="O1137" s="11" t="str">
        <f t="shared" si="26"/>
        <v>Far</v>
      </c>
      <c r="P1137" s="11" t="str">
        <f t="shared" si="27"/>
        <v>Small</v>
      </c>
      <c r="Q1137" s="11" t="str">
        <f t="shared" si="28"/>
        <v>Sun-like</v>
      </c>
      <c r="R1137" s="11">
        <f t="shared" si="29"/>
        <v>0</v>
      </c>
    </row>
    <row r="1138" spans="1:18" ht="13">
      <c r="A1138" s="11" t="s">
        <v>5982</v>
      </c>
      <c r="B1138" s="12">
        <v>1.9810000000000001</v>
      </c>
      <c r="C1138" s="12">
        <v>0.23</v>
      </c>
      <c r="D1138" s="12">
        <v>28.482800000000001</v>
      </c>
      <c r="E1138" s="12">
        <v>0.18029999999999999</v>
      </c>
      <c r="F1138" s="13">
        <v>1442</v>
      </c>
      <c r="G1138" s="14" t="s">
        <v>12173</v>
      </c>
      <c r="H1138" s="14">
        <v>2006</v>
      </c>
      <c r="I1138" s="12">
        <v>1037</v>
      </c>
      <c r="J1138" s="12">
        <v>0.96299999999999997</v>
      </c>
      <c r="K1138" s="14">
        <v>5712</v>
      </c>
      <c r="L1138" s="14" t="s">
        <v>12168</v>
      </c>
      <c r="M1138" s="11" t="str">
        <f t="shared" si="24"/>
        <v>Giant</v>
      </c>
      <c r="N1138" s="11" t="str">
        <f t="shared" si="25"/>
        <v>Short</v>
      </c>
      <c r="O1138" s="11" t="str">
        <f t="shared" si="26"/>
        <v>Far</v>
      </c>
      <c r="P1138" s="11" t="str">
        <f t="shared" si="27"/>
        <v>Small</v>
      </c>
      <c r="Q1138" s="11" t="str">
        <f t="shared" si="28"/>
        <v>Sun-like</v>
      </c>
      <c r="R1138" s="11">
        <f t="shared" si="29"/>
        <v>0</v>
      </c>
    </row>
    <row r="1139" spans="1:18" ht="13">
      <c r="A1139" s="11" t="s">
        <v>5986</v>
      </c>
      <c r="B1139" s="12">
        <v>1.9810000000000001</v>
      </c>
      <c r="C1139" s="12">
        <v>0.32100000000000001</v>
      </c>
      <c r="D1139" s="12">
        <v>48.324199999999998</v>
      </c>
      <c r="E1139" s="12">
        <v>0.27300000000000002</v>
      </c>
      <c r="F1139" s="13">
        <v>1442</v>
      </c>
      <c r="G1139" s="14" t="s">
        <v>12173</v>
      </c>
      <c r="H1139" s="14">
        <v>2006</v>
      </c>
      <c r="I1139" s="12">
        <v>1938</v>
      </c>
      <c r="J1139" s="12">
        <v>1.1619999999999999</v>
      </c>
      <c r="K1139" s="14">
        <v>6045</v>
      </c>
      <c r="L1139" s="14" t="s">
        <v>12168</v>
      </c>
      <c r="M1139" s="11" t="str">
        <f t="shared" si="24"/>
        <v>Giant</v>
      </c>
      <c r="N1139" s="11" t="str">
        <f t="shared" si="25"/>
        <v>Short</v>
      </c>
      <c r="O1139" s="11" t="str">
        <f t="shared" si="26"/>
        <v>Far</v>
      </c>
      <c r="P1139" s="11" t="str">
        <f t="shared" si="27"/>
        <v>Small</v>
      </c>
      <c r="Q1139" s="11" t="str">
        <f t="shared" si="28"/>
        <v>Hot</v>
      </c>
      <c r="R1139" s="11">
        <f t="shared" si="29"/>
        <v>0</v>
      </c>
    </row>
    <row r="1140" spans="1:18" ht="13">
      <c r="A1140" s="11" t="s">
        <v>5993</v>
      </c>
      <c r="B1140" s="12">
        <v>1.9810000000000001</v>
      </c>
      <c r="C1140" s="12">
        <v>0.223</v>
      </c>
      <c r="D1140" s="12">
        <v>8.3579500000000007</v>
      </c>
      <c r="E1140" s="12">
        <v>7.9920000000000005E-2</v>
      </c>
      <c r="F1140" s="13">
        <v>1442</v>
      </c>
      <c r="G1140" s="14" t="s">
        <v>12173</v>
      </c>
      <c r="H1140" s="14">
        <v>2006</v>
      </c>
      <c r="I1140" s="12">
        <v>813.4</v>
      </c>
      <c r="J1140" s="12">
        <v>0.97499999999999998</v>
      </c>
      <c r="K1140" s="14">
        <v>5675</v>
      </c>
      <c r="L1140" s="14" t="s">
        <v>12438</v>
      </c>
      <c r="M1140" s="11" t="str">
        <f t="shared" si="24"/>
        <v>Giant</v>
      </c>
      <c r="N1140" s="11" t="str">
        <f t="shared" si="25"/>
        <v>Ultra Short</v>
      </c>
      <c r="O1140" s="11" t="str">
        <f t="shared" si="26"/>
        <v>Far</v>
      </c>
      <c r="P1140" s="11" t="str">
        <f t="shared" si="27"/>
        <v>Small</v>
      </c>
      <c r="Q1140" s="11" t="str">
        <f t="shared" si="28"/>
        <v>Sun-like</v>
      </c>
      <c r="R1140" s="11">
        <f t="shared" si="29"/>
        <v>0</v>
      </c>
    </row>
    <row r="1141" spans="1:18" ht="13">
      <c r="A1141" s="11" t="s">
        <v>5999</v>
      </c>
      <c r="B1141" s="12">
        <v>1.9810000000000001</v>
      </c>
      <c r="C1141" s="12">
        <v>0.36699999999999999</v>
      </c>
      <c r="D1141" s="12">
        <v>17.04318</v>
      </c>
      <c r="E1141" s="12">
        <v>0.1221</v>
      </c>
      <c r="F1141" s="13">
        <v>1442</v>
      </c>
      <c r="G1141" s="14" t="s">
        <v>12173</v>
      </c>
      <c r="H1141" s="14">
        <v>2006</v>
      </c>
      <c r="I1141" s="12">
        <v>361.7</v>
      </c>
      <c r="J1141" s="12">
        <v>0.83599999999999997</v>
      </c>
      <c r="K1141" s="14">
        <v>5262</v>
      </c>
      <c r="L1141" s="14" t="s">
        <v>12168</v>
      </c>
      <c r="M1141" s="11" t="str">
        <f t="shared" si="24"/>
        <v>Giant</v>
      </c>
      <c r="N1141" s="11" t="str">
        <f t="shared" si="25"/>
        <v>Short</v>
      </c>
      <c r="O1141" s="11" t="str">
        <f t="shared" si="26"/>
        <v>Mid-Range</v>
      </c>
      <c r="P1141" s="11" t="str">
        <f t="shared" si="27"/>
        <v>Small</v>
      </c>
      <c r="Q1141" s="11" t="str">
        <f t="shared" si="28"/>
        <v>Sun-like</v>
      </c>
      <c r="R1141" s="11">
        <f t="shared" si="29"/>
        <v>0</v>
      </c>
    </row>
    <row r="1142" spans="1:18" ht="13">
      <c r="A1142" s="11" t="s">
        <v>7537</v>
      </c>
      <c r="B1142" s="12">
        <v>1.9810000000000001</v>
      </c>
      <c r="C1142" s="12">
        <v>0.127</v>
      </c>
      <c r="D1142" s="12">
        <v>3.3596054999999998</v>
      </c>
      <c r="E1142" s="12">
        <v>1442</v>
      </c>
      <c r="F1142" s="13">
        <v>1229.9000000000001</v>
      </c>
      <c r="G1142" s="14" t="s">
        <v>12173</v>
      </c>
      <c r="H1142" s="14">
        <v>2006</v>
      </c>
      <c r="I1142" s="12">
        <v>362</v>
      </c>
      <c r="J1142" s="12">
        <v>0.8</v>
      </c>
      <c r="K1142" s="14">
        <v>5213</v>
      </c>
      <c r="L1142" s="14" t="s">
        <v>12168</v>
      </c>
      <c r="M1142" s="11" t="str">
        <f t="shared" si="24"/>
        <v>Giant</v>
      </c>
      <c r="N1142" s="11" t="str">
        <f t="shared" si="25"/>
        <v>Ultra Short</v>
      </c>
      <c r="O1142" s="11" t="str">
        <f t="shared" si="26"/>
        <v>Mid-Range</v>
      </c>
      <c r="P1142" s="11" t="str">
        <f t="shared" si="27"/>
        <v>Small</v>
      </c>
      <c r="Q1142" s="11" t="str">
        <f t="shared" si="28"/>
        <v>Sun-like</v>
      </c>
      <c r="R1142" s="11">
        <f t="shared" si="29"/>
        <v>0</v>
      </c>
    </row>
    <row r="1143" spans="1:18" ht="13">
      <c r="A1143" s="11" t="s">
        <v>7538</v>
      </c>
      <c r="B1143" s="12">
        <v>1.9810000000000001</v>
      </c>
      <c r="C1143" s="12">
        <v>0.218</v>
      </c>
      <c r="D1143" s="12">
        <v>7.4500177000000001</v>
      </c>
      <c r="E1143" s="12">
        <v>1442</v>
      </c>
      <c r="F1143" s="13">
        <v>943.2</v>
      </c>
      <c r="G1143" s="14" t="s">
        <v>12173</v>
      </c>
      <c r="H1143" s="14">
        <v>2006</v>
      </c>
      <c r="I1143" s="12">
        <v>362</v>
      </c>
      <c r="J1143" s="12">
        <v>0.8</v>
      </c>
      <c r="K1143" s="14">
        <v>5213</v>
      </c>
      <c r="L1143" s="14" t="s">
        <v>12168</v>
      </c>
      <c r="M1143" s="11" t="str">
        <f t="shared" si="24"/>
        <v>Giant</v>
      </c>
      <c r="N1143" s="11" t="str">
        <f t="shared" si="25"/>
        <v>Ultra Short</v>
      </c>
      <c r="O1143" s="11" t="str">
        <f t="shared" si="26"/>
        <v>Mid-Range</v>
      </c>
      <c r="P1143" s="11" t="str">
        <f t="shared" si="27"/>
        <v>Small</v>
      </c>
      <c r="Q1143" s="11" t="str">
        <f t="shared" si="28"/>
        <v>Sun-like</v>
      </c>
      <c r="R1143" s="11">
        <f t="shared" si="29"/>
        <v>0</v>
      </c>
    </row>
    <row r="1144" spans="1:18" ht="13">
      <c r="A1144" s="11" t="s">
        <v>6005</v>
      </c>
      <c r="B1144" s="12">
        <v>2.1999999999999999E-2</v>
      </c>
      <c r="C1144" s="12">
        <v>0.16789999999999999</v>
      </c>
      <c r="D1144" s="12">
        <v>3.2254230000000002</v>
      </c>
      <c r="E1144" s="12">
        <v>3.8039999999999997E-2</v>
      </c>
      <c r="F1144" s="13">
        <v>1442</v>
      </c>
      <c r="G1144" s="14" t="s">
        <v>12173</v>
      </c>
      <c r="H1144" s="14">
        <v>2006</v>
      </c>
      <c r="I1144" s="12">
        <v>351.8</v>
      </c>
      <c r="J1144" s="12">
        <v>0.70599999999999996</v>
      </c>
      <c r="K1144" s="14">
        <v>4681</v>
      </c>
      <c r="L1144" s="14" t="s">
        <v>12168</v>
      </c>
      <c r="M1144" s="11" t="str">
        <f t="shared" si="24"/>
        <v>Small</v>
      </c>
      <c r="N1144" s="11" t="str">
        <f t="shared" si="25"/>
        <v>Ultra Short</v>
      </c>
      <c r="O1144" s="11" t="str">
        <f t="shared" si="26"/>
        <v>Mid-Range</v>
      </c>
      <c r="P1144" s="11" t="str">
        <f t="shared" si="27"/>
        <v>Small</v>
      </c>
      <c r="Q1144" s="11" t="str">
        <f t="shared" si="28"/>
        <v>Sun-like</v>
      </c>
      <c r="R1144" s="11">
        <f t="shared" si="29"/>
        <v>0</v>
      </c>
    </row>
    <row r="1145" spans="1:18" ht="13">
      <c r="A1145" s="11" t="s">
        <v>6013</v>
      </c>
      <c r="B1145" s="12">
        <v>3.9E-2</v>
      </c>
      <c r="C1145" s="12">
        <v>0.253</v>
      </c>
      <c r="D1145" s="12">
        <v>7.3745000000000003</v>
      </c>
      <c r="E1145" s="12">
        <v>6.6009999999999999E-2</v>
      </c>
      <c r="F1145" s="13">
        <v>1442</v>
      </c>
      <c r="G1145" s="14" t="s">
        <v>12173</v>
      </c>
      <c r="H1145" s="14">
        <v>2006</v>
      </c>
      <c r="I1145" s="12">
        <v>351.8</v>
      </c>
      <c r="J1145" s="12">
        <v>0.70599999999999996</v>
      </c>
      <c r="K1145" s="14">
        <v>4681</v>
      </c>
      <c r="L1145" s="14" t="s">
        <v>12168</v>
      </c>
      <c r="M1145" s="11" t="str">
        <f t="shared" si="24"/>
        <v>Small</v>
      </c>
      <c r="N1145" s="11" t="str">
        <f t="shared" si="25"/>
        <v>Ultra Short</v>
      </c>
      <c r="O1145" s="11" t="str">
        <f t="shared" si="26"/>
        <v>Mid-Range</v>
      </c>
      <c r="P1145" s="11" t="str">
        <f t="shared" si="27"/>
        <v>Small</v>
      </c>
      <c r="Q1145" s="11" t="str">
        <f t="shared" si="28"/>
        <v>Sun-like</v>
      </c>
      <c r="R1145" s="11">
        <f t="shared" si="29"/>
        <v>0</v>
      </c>
    </row>
    <row r="1146" spans="1:18" ht="13">
      <c r="A1146" s="11" t="s">
        <v>3059</v>
      </c>
      <c r="B1146" s="12">
        <v>0.09</v>
      </c>
      <c r="C1146" s="12">
        <v>0.69099999999999995</v>
      </c>
      <c r="D1146" s="12">
        <v>7.9194000000000004</v>
      </c>
      <c r="E1146" s="12">
        <v>7.3999999999999996E-2</v>
      </c>
      <c r="F1146" s="13">
        <v>854</v>
      </c>
      <c r="G1146" s="14" t="s">
        <v>12173</v>
      </c>
      <c r="H1146" s="14">
        <v>2006</v>
      </c>
      <c r="I1146" s="12">
        <v>950</v>
      </c>
      <c r="J1146" s="12">
        <v>0.93</v>
      </c>
      <c r="K1146" s="14">
        <v>5430</v>
      </c>
      <c r="L1146" s="14" t="s">
        <v>12168</v>
      </c>
      <c r="M1146" s="11" t="str">
        <f t="shared" si="24"/>
        <v>Small</v>
      </c>
      <c r="N1146" s="11" t="str">
        <f t="shared" si="25"/>
        <v>Ultra Short</v>
      </c>
      <c r="O1146" s="11" t="str">
        <f t="shared" si="26"/>
        <v>Far</v>
      </c>
      <c r="P1146" s="11" t="str">
        <f t="shared" si="27"/>
        <v>Medium</v>
      </c>
      <c r="Q1146" s="11" t="str">
        <f t="shared" si="28"/>
        <v>Sun-like</v>
      </c>
      <c r="R1146" s="11">
        <f t="shared" si="29"/>
        <v>0</v>
      </c>
    </row>
    <row r="1147" spans="1:18" ht="13">
      <c r="A1147" s="11" t="s">
        <v>3061</v>
      </c>
      <c r="B1147" s="12">
        <v>8.1000000000000003E-2</v>
      </c>
      <c r="C1147" s="12">
        <v>0.434</v>
      </c>
      <c r="D1147" s="12">
        <v>11.90715</v>
      </c>
      <c r="E1147" s="12">
        <v>9.7100000000000006E-2</v>
      </c>
      <c r="F1147" s="13">
        <v>745</v>
      </c>
      <c r="G1147" s="14" t="s">
        <v>12173</v>
      </c>
      <c r="H1147" s="14">
        <v>2006</v>
      </c>
      <c r="I1147" s="12">
        <v>950</v>
      </c>
      <c r="J1147" s="12">
        <v>0.93</v>
      </c>
      <c r="K1147" s="14">
        <v>5430</v>
      </c>
      <c r="L1147" s="14" t="s">
        <v>12168</v>
      </c>
      <c r="M1147" s="11" t="str">
        <f t="shared" si="24"/>
        <v>Small</v>
      </c>
      <c r="N1147" s="11" t="str">
        <f t="shared" si="25"/>
        <v>Short</v>
      </c>
      <c r="O1147" s="11" t="str">
        <f t="shared" si="26"/>
        <v>Far</v>
      </c>
      <c r="P1147" s="11" t="str">
        <f t="shared" si="27"/>
        <v>Small</v>
      </c>
      <c r="Q1147" s="11" t="str">
        <f t="shared" si="28"/>
        <v>Sun-like</v>
      </c>
      <c r="R1147" s="11">
        <f t="shared" si="29"/>
        <v>0</v>
      </c>
    </row>
    <row r="1148" spans="1:18" ht="13">
      <c r="A1148" s="11" t="s">
        <v>3349</v>
      </c>
      <c r="B1148" s="12">
        <v>4.3999999999999997E-2</v>
      </c>
      <c r="C1148" s="12">
        <v>0.10199999999999999</v>
      </c>
      <c r="D1148" s="12">
        <v>2.5085600000000001</v>
      </c>
      <c r="E1148" s="12">
        <v>3.44E-2</v>
      </c>
      <c r="F1148" s="13">
        <v>1252</v>
      </c>
      <c r="G1148" s="14" t="s">
        <v>12173</v>
      </c>
      <c r="H1148" s="14">
        <v>2006</v>
      </c>
      <c r="I1148" s="12">
        <v>950</v>
      </c>
      <c r="J1148" s="12">
        <v>0.93</v>
      </c>
      <c r="K1148" s="14">
        <v>5430</v>
      </c>
      <c r="L1148" s="14" t="s">
        <v>12168</v>
      </c>
      <c r="M1148" s="11" t="str">
        <f t="shared" si="24"/>
        <v>Small</v>
      </c>
      <c r="N1148" s="11" t="str">
        <f t="shared" si="25"/>
        <v>Ultra Short</v>
      </c>
      <c r="O1148" s="11" t="str">
        <f t="shared" si="26"/>
        <v>Far</v>
      </c>
      <c r="P1148" s="11" t="str">
        <f t="shared" si="27"/>
        <v>Small</v>
      </c>
      <c r="Q1148" s="11" t="str">
        <f t="shared" si="28"/>
        <v>Sun-like</v>
      </c>
      <c r="R1148" s="11">
        <f t="shared" si="29"/>
        <v>0</v>
      </c>
    </row>
    <row r="1149" spans="1:18" ht="13">
      <c r="A1149" s="11" t="s">
        <v>6017</v>
      </c>
      <c r="B1149" s="12">
        <v>1.9810000000000001</v>
      </c>
      <c r="C1149" s="12">
        <v>0.1217</v>
      </c>
      <c r="D1149" s="12">
        <v>2.8498800000000002</v>
      </c>
      <c r="E1149" s="12">
        <v>3.7409999999999999E-2</v>
      </c>
      <c r="F1149" s="13">
        <v>1442</v>
      </c>
      <c r="G1149" s="14" t="s">
        <v>12173</v>
      </c>
      <c r="H1149" s="14">
        <v>2006</v>
      </c>
      <c r="I1149" s="12">
        <v>603.70000000000005</v>
      </c>
      <c r="J1149" s="12">
        <v>0.86</v>
      </c>
      <c r="K1149" s="14">
        <v>5233</v>
      </c>
      <c r="L1149" s="14" t="s">
        <v>12168</v>
      </c>
      <c r="M1149" s="11" t="str">
        <f t="shared" si="24"/>
        <v>Giant</v>
      </c>
      <c r="N1149" s="11" t="str">
        <f t="shared" si="25"/>
        <v>Ultra Short</v>
      </c>
      <c r="O1149" s="11" t="str">
        <f t="shared" si="26"/>
        <v>Far</v>
      </c>
      <c r="P1149" s="11" t="str">
        <f t="shared" si="27"/>
        <v>Small</v>
      </c>
      <c r="Q1149" s="11" t="str">
        <f t="shared" si="28"/>
        <v>Sun-like</v>
      </c>
      <c r="R1149" s="11">
        <f t="shared" si="29"/>
        <v>0</v>
      </c>
    </row>
    <row r="1150" spans="1:18" ht="13">
      <c r="A1150" s="11" t="s">
        <v>10315</v>
      </c>
      <c r="B1150" s="12">
        <v>1.1000000000000001</v>
      </c>
      <c r="C1150" s="12">
        <v>1.1659999999999999</v>
      </c>
      <c r="D1150" s="12">
        <v>232.3</v>
      </c>
      <c r="E1150" s="12">
        <v>4.4000000000000004</v>
      </c>
      <c r="F1150" s="13">
        <v>4700</v>
      </c>
      <c r="G1150" s="14" t="s">
        <v>12176</v>
      </c>
      <c r="H1150" s="14">
        <v>2006</v>
      </c>
      <c r="I1150" s="12">
        <v>17000</v>
      </c>
      <c r="J1150" s="12">
        <v>0.57999999999999996</v>
      </c>
      <c r="K1150" s="14">
        <v>5601</v>
      </c>
      <c r="L1150" s="14" t="s">
        <v>12168</v>
      </c>
      <c r="M1150" s="11" t="str">
        <f t="shared" si="24"/>
        <v>Giant</v>
      </c>
      <c r="N1150" s="11" t="str">
        <f t="shared" si="25"/>
        <v>Long</v>
      </c>
      <c r="O1150" s="11" t="str">
        <f t="shared" si="26"/>
        <v>Far</v>
      </c>
      <c r="P1150" s="11" t="str">
        <f t="shared" si="27"/>
        <v>Medium</v>
      </c>
      <c r="Q1150" s="11" t="str">
        <f t="shared" si="28"/>
        <v>Sun-like</v>
      </c>
      <c r="R1150" s="11">
        <f t="shared" si="29"/>
        <v>0</v>
      </c>
    </row>
    <row r="1151" spans="1:18" ht="13">
      <c r="A1151" s="11" t="s">
        <v>6023</v>
      </c>
      <c r="B1151" s="12">
        <v>1.9810000000000001</v>
      </c>
      <c r="C1151" s="12">
        <v>0.1249</v>
      </c>
      <c r="D1151" s="12">
        <v>1.05979</v>
      </c>
      <c r="E1151" s="12">
        <v>2.0039999999999999E-2</v>
      </c>
      <c r="F1151" s="13">
        <v>1442</v>
      </c>
      <c r="G1151" s="14" t="s">
        <v>12173</v>
      </c>
      <c r="H1151" s="14">
        <v>2006</v>
      </c>
      <c r="I1151" s="12">
        <v>649.20000000000005</v>
      </c>
      <c r="J1151" s="12">
        <v>0.95599999999999996</v>
      </c>
      <c r="K1151" s="14">
        <v>5507</v>
      </c>
      <c r="L1151" s="14" t="s">
        <v>12168</v>
      </c>
      <c r="M1151" s="11" t="str">
        <f t="shared" si="24"/>
        <v>Giant</v>
      </c>
      <c r="N1151" s="11" t="str">
        <f t="shared" si="25"/>
        <v>Ultra Short</v>
      </c>
      <c r="O1151" s="11" t="str">
        <f t="shared" si="26"/>
        <v>Far</v>
      </c>
      <c r="P1151" s="11" t="str">
        <f t="shared" si="27"/>
        <v>Small</v>
      </c>
      <c r="Q1151" s="11" t="str">
        <f t="shared" si="28"/>
        <v>Sun-like</v>
      </c>
      <c r="R1151" s="11">
        <f t="shared" si="29"/>
        <v>0</v>
      </c>
    </row>
    <row r="1152" spans="1:18" ht="13">
      <c r="A1152" s="11" t="s">
        <v>6029</v>
      </c>
      <c r="B1152" s="12">
        <v>1.9810000000000001</v>
      </c>
      <c r="C1152" s="12">
        <v>0.29299999999999998</v>
      </c>
      <c r="D1152" s="12">
        <v>22.779900000000001</v>
      </c>
      <c r="E1152" s="12">
        <v>0.15490000000000001</v>
      </c>
      <c r="F1152" s="13">
        <v>1442</v>
      </c>
      <c r="G1152" s="14" t="s">
        <v>12173</v>
      </c>
      <c r="H1152" s="14">
        <v>2006</v>
      </c>
      <c r="I1152" s="12">
        <v>649.20000000000005</v>
      </c>
      <c r="J1152" s="12">
        <v>0.95599999999999996</v>
      </c>
      <c r="K1152" s="14">
        <v>5507</v>
      </c>
      <c r="L1152" s="14" t="s">
        <v>12168</v>
      </c>
      <c r="M1152" s="11" t="str">
        <f t="shared" si="24"/>
        <v>Giant</v>
      </c>
      <c r="N1152" s="11" t="str">
        <f t="shared" si="25"/>
        <v>Short</v>
      </c>
      <c r="O1152" s="11" t="str">
        <f t="shared" si="26"/>
        <v>Far</v>
      </c>
      <c r="P1152" s="11" t="str">
        <f t="shared" si="27"/>
        <v>Small</v>
      </c>
      <c r="Q1152" s="11" t="str">
        <f t="shared" si="28"/>
        <v>Sun-like</v>
      </c>
      <c r="R1152" s="11">
        <f t="shared" si="29"/>
        <v>0</v>
      </c>
    </row>
    <row r="1153" spans="1:18" ht="13">
      <c r="A1153" s="11" t="s">
        <v>6033</v>
      </c>
      <c r="B1153" s="12">
        <v>1.9810000000000001</v>
      </c>
      <c r="C1153" s="12">
        <v>0.20499999999999999</v>
      </c>
      <c r="D1153" s="12">
        <v>3.40516</v>
      </c>
      <c r="E1153" s="12">
        <v>4.3869999999999999E-2</v>
      </c>
      <c r="F1153" s="13">
        <v>1442</v>
      </c>
      <c r="G1153" s="14" t="s">
        <v>12173</v>
      </c>
      <c r="H1153" s="14">
        <v>2006</v>
      </c>
      <c r="I1153" s="12">
        <v>988.2</v>
      </c>
      <c r="J1153" s="12">
        <v>0.97099999999999997</v>
      </c>
      <c r="K1153" s="14">
        <v>5491</v>
      </c>
      <c r="L1153" s="14" t="s">
        <v>12168</v>
      </c>
      <c r="M1153" s="11" t="str">
        <f t="shared" si="24"/>
        <v>Giant</v>
      </c>
      <c r="N1153" s="11" t="str">
        <f t="shared" si="25"/>
        <v>Ultra Short</v>
      </c>
      <c r="O1153" s="11" t="str">
        <f t="shared" si="26"/>
        <v>Far</v>
      </c>
      <c r="P1153" s="11" t="str">
        <f t="shared" si="27"/>
        <v>Small</v>
      </c>
      <c r="Q1153" s="11" t="str">
        <f t="shared" si="28"/>
        <v>Sun-like</v>
      </c>
      <c r="R1153" s="11">
        <f t="shared" si="29"/>
        <v>0</v>
      </c>
    </row>
    <row r="1154" spans="1:18" ht="13">
      <c r="A1154" s="11" t="s">
        <v>6039</v>
      </c>
      <c r="B1154" s="12">
        <v>1.9810000000000001</v>
      </c>
      <c r="C1154" s="12">
        <v>0.122</v>
      </c>
      <c r="D1154" s="12">
        <v>9.6951000000000001</v>
      </c>
      <c r="E1154" s="12">
        <v>8.2379999999999995E-2</v>
      </c>
      <c r="F1154" s="13">
        <v>1442</v>
      </c>
      <c r="G1154" s="14" t="s">
        <v>12173</v>
      </c>
      <c r="H1154" s="14">
        <v>2006</v>
      </c>
      <c r="I1154" s="12">
        <v>544.5</v>
      </c>
      <c r="J1154" s="12">
        <v>0.79400000000000004</v>
      </c>
      <c r="K1154" s="14">
        <v>5000</v>
      </c>
      <c r="L1154" s="14" t="s">
        <v>12168</v>
      </c>
      <c r="M1154" s="11" t="str">
        <f t="shared" si="24"/>
        <v>Giant</v>
      </c>
      <c r="N1154" s="11" t="str">
        <f t="shared" si="25"/>
        <v>Ultra Short</v>
      </c>
      <c r="O1154" s="11" t="str">
        <f t="shared" si="26"/>
        <v>Far</v>
      </c>
      <c r="P1154" s="11" t="str">
        <f t="shared" si="27"/>
        <v>Small</v>
      </c>
      <c r="Q1154" s="11" t="str">
        <f t="shared" si="28"/>
        <v>Sun-like</v>
      </c>
      <c r="R1154" s="11">
        <f t="shared" si="29"/>
        <v>0</v>
      </c>
    </row>
    <row r="1155" spans="1:18" ht="13">
      <c r="A1155" s="11" t="s">
        <v>6046</v>
      </c>
      <c r="B1155" s="12">
        <v>1.9810000000000001</v>
      </c>
      <c r="C1155" s="12">
        <v>0.27200000000000002</v>
      </c>
      <c r="D1155" s="12">
        <v>7.0557800000000004</v>
      </c>
      <c r="E1155" s="12">
        <v>7.2220000000000006E-2</v>
      </c>
      <c r="F1155" s="13">
        <v>1442</v>
      </c>
      <c r="G1155" s="14" t="s">
        <v>12173</v>
      </c>
      <c r="H1155" s="14">
        <v>2006</v>
      </c>
      <c r="I1155" s="12">
        <v>1914</v>
      </c>
      <c r="J1155" s="12">
        <v>1.0089999999999999</v>
      </c>
      <c r="K1155" s="14">
        <v>5755</v>
      </c>
      <c r="L1155" s="14" t="s">
        <v>12168</v>
      </c>
      <c r="M1155" s="11" t="str">
        <f t="shared" si="24"/>
        <v>Giant</v>
      </c>
      <c r="N1155" s="11" t="str">
        <f t="shared" si="25"/>
        <v>Ultra Short</v>
      </c>
      <c r="O1155" s="11" t="str">
        <f t="shared" si="26"/>
        <v>Far</v>
      </c>
      <c r="P1155" s="11" t="str">
        <f t="shared" si="27"/>
        <v>Small</v>
      </c>
      <c r="Q1155" s="11" t="str">
        <f t="shared" si="28"/>
        <v>Sun-like</v>
      </c>
      <c r="R1155" s="11">
        <f t="shared" si="29"/>
        <v>0</v>
      </c>
    </row>
    <row r="1156" spans="1:18" ht="13">
      <c r="A1156" s="11" t="s">
        <v>6052</v>
      </c>
      <c r="B1156" s="12">
        <v>1.9810000000000001</v>
      </c>
      <c r="C1156" s="12">
        <v>0.17799999999999999</v>
      </c>
      <c r="D1156" s="12">
        <v>26.6723</v>
      </c>
      <c r="E1156" s="12">
        <v>0.17180000000000001</v>
      </c>
      <c r="F1156" s="13">
        <v>1442</v>
      </c>
      <c r="G1156" s="14" t="s">
        <v>12173</v>
      </c>
      <c r="H1156" s="14">
        <v>2006</v>
      </c>
      <c r="I1156" s="12">
        <v>1337</v>
      </c>
      <c r="J1156" s="12">
        <v>0.95099999999999996</v>
      </c>
      <c r="K1156" s="14">
        <v>5890</v>
      </c>
      <c r="L1156" s="14" t="s">
        <v>12168</v>
      </c>
      <c r="M1156" s="11" t="str">
        <f t="shared" si="24"/>
        <v>Giant</v>
      </c>
      <c r="N1156" s="11" t="str">
        <f t="shared" si="25"/>
        <v>Short</v>
      </c>
      <c r="O1156" s="11" t="str">
        <f t="shared" si="26"/>
        <v>Far</v>
      </c>
      <c r="P1156" s="11" t="str">
        <f t="shared" si="27"/>
        <v>Small</v>
      </c>
      <c r="Q1156" s="11" t="str">
        <f t="shared" si="28"/>
        <v>Sun-like</v>
      </c>
      <c r="R1156" s="11">
        <f t="shared" si="29"/>
        <v>0</v>
      </c>
    </row>
    <row r="1157" spans="1:18" ht="13">
      <c r="A1157" s="11" t="s">
        <v>6059</v>
      </c>
      <c r="B1157" s="12">
        <v>1.9810000000000001</v>
      </c>
      <c r="C1157" s="12">
        <v>0.249</v>
      </c>
      <c r="D1157" s="12">
        <v>18.294499999999999</v>
      </c>
      <c r="E1157" s="12">
        <v>0.12559999999999999</v>
      </c>
      <c r="F1157" s="13">
        <v>1442</v>
      </c>
      <c r="G1157" s="14" t="s">
        <v>12173</v>
      </c>
      <c r="H1157" s="14">
        <v>2006</v>
      </c>
      <c r="I1157" s="12">
        <v>803</v>
      </c>
      <c r="J1157" s="12">
        <v>0.78900000000000003</v>
      </c>
      <c r="K1157" s="14">
        <v>5043</v>
      </c>
      <c r="L1157" s="14" t="s">
        <v>12168</v>
      </c>
      <c r="M1157" s="11" t="str">
        <f t="shared" si="24"/>
        <v>Giant</v>
      </c>
      <c r="N1157" s="11" t="str">
        <f t="shared" si="25"/>
        <v>Short</v>
      </c>
      <c r="O1157" s="11" t="str">
        <f t="shared" si="26"/>
        <v>Far</v>
      </c>
      <c r="P1157" s="11" t="str">
        <f t="shared" si="27"/>
        <v>Small</v>
      </c>
      <c r="Q1157" s="11" t="str">
        <f t="shared" si="28"/>
        <v>Sun-like</v>
      </c>
      <c r="R1157" s="11">
        <f t="shared" si="29"/>
        <v>0</v>
      </c>
    </row>
    <row r="1158" spans="1:18" ht="13">
      <c r="A1158" s="11" t="s">
        <v>6066</v>
      </c>
      <c r="B1158" s="12">
        <v>1.9810000000000001</v>
      </c>
      <c r="C1158" s="12">
        <v>0.23200000000000001</v>
      </c>
      <c r="D1158" s="12">
        <v>12.487500000000001</v>
      </c>
      <c r="E1158" s="12">
        <v>0.1033</v>
      </c>
      <c r="F1158" s="13">
        <v>1442</v>
      </c>
      <c r="G1158" s="14" t="s">
        <v>12173</v>
      </c>
      <c r="H1158" s="14">
        <v>2006</v>
      </c>
      <c r="I1158" s="12">
        <v>1196</v>
      </c>
      <c r="J1158" s="12">
        <v>0.94199999999999995</v>
      </c>
      <c r="K1158" s="14">
        <v>5522</v>
      </c>
      <c r="L1158" s="14" t="s">
        <v>12168</v>
      </c>
      <c r="M1158" s="11" t="str">
        <f t="shared" si="24"/>
        <v>Giant</v>
      </c>
      <c r="N1158" s="11" t="str">
        <f t="shared" si="25"/>
        <v>Short</v>
      </c>
      <c r="O1158" s="11" t="str">
        <f t="shared" si="26"/>
        <v>Far</v>
      </c>
      <c r="P1158" s="11" t="str">
        <f t="shared" si="27"/>
        <v>Small</v>
      </c>
      <c r="Q1158" s="11" t="str">
        <f t="shared" si="28"/>
        <v>Sun-like</v>
      </c>
      <c r="R1158" s="11">
        <f t="shared" si="29"/>
        <v>0</v>
      </c>
    </row>
    <row r="1159" spans="1:18" ht="13">
      <c r="A1159" s="11" t="s">
        <v>6073</v>
      </c>
      <c r="B1159" s="12">
        <v>1.9810000000000001</v>
      </c>
      <c r="C1159" s="12">
        <v>0.15</v>
      </c>
      <c r="D1159" s="12">
        <v>4.19095</v>
      </c>
      <c r="E1159" s="12">
        <v>4.9570000000000003E-2</v>
      </c>
      <c r="F1159" s="13">
        <v>1442</v>
      </c>
      <c r="G1159" s="14" t="s">
        <v>12173</v>
      </c>
      <c r="H1159" s="14">
        <v>2006</v>
      </c>
      <c r="I1159" s="12">
        <v>844</v>
      </c>
      <c r="J1159" s="12">
        <v>0.92500000000000004</v>
      </c>
      <c r="K1159" s="14">
        <v>5582</v>
      </c>
      <c r="L1159" s="14" t="s">
        <v>12168</v>
      </c>
      <c r="M1159" s="11" t="str">
        <f t="shared" si="24"/>
        <v>Giant</v>
      </c>
      <c r="N1159" s="11" t="str">
        <f t="shared" si="25"/>
        <v>Ultra Short</v>
      </c>
      <c r="O1159" s="11" t="str">
        <f t="shared" si="26"/>
        <v>Far</v>
      </c>
      <c r="P1159" s="11" t="str">
        <f t="shared" si="27"/>
        <v>Small</v>
      </c>
      <c r="Q1159" s="11" t="str">
        <f t="shared" si="28"/>
        <v>Sun-like</v>
      </c>
      <c r="R1159" s="11">
        <f t="shared" si="29"/>
        <v>0</v>
      </c>
    </row>
    <row r="1160" spans="1:18" ht="13">
      <c r="A1160" s="11" t="s">
        <v>6079</v>
      </c>
      <c r="B1160" s="12">
        <v>1.9810000000000001</v>
      </c>
      <c r="C1160" s="12">
        <v>7.7499999999999999E-2</v>
      </c>
      <c r="D1160" s="12">
        <v>2.0806200000000001</v>
      </c>
      <c r="E1160" s="12">
        <v>2.8910000000000002E-2</v>
      </c>
      <c r="F1160" s="13">
        <v>1442</v>
      </c>
      <c r="G1160" s="14" t="s">
        <v>12173</v>
      </c>
      <c r="H1160" s="14">
        <v>2006</v>
      </c>
      <c r="I1160" s="12">
        <v>250.05</v>
      </c>
      <c r="J1160" s="12">
        <v>0.745</v>
      </c>
      <c r="K1160" s="14">
        <v>4720</v>
      </c>
      <c r="L1160" s="14" t="s">
        <v>12168</v>
      </c>
      <c r="M1160" s="11" t="str">
        <f t="shared" si="24"/>
        <v>Giant</v>
      </c>
      <c r="N1160" s="11" t="str">
        <f t="shared" si="25"/>
        <v>Ultra Short</v>
      </c>
      <c r="O1160" s="11" t="str">
        <f t="shared" si="26"/>
        <v>Mid-Range</v>
      </c>
      <c r="P1160" s="11" t="str">
        <f t="shared" si="27"/>
        <v>Small</v>
      </c>
      <c r="Q1160" s="11" t="str">
        <f t="shared" si="28"/>
        <v>Sun-like</v>
      </c>
      <c r="R1160" s="11">
        <f t="shared" si="29"/>
        <v>0</v>
      </c>
    </row>
    <row r="1161" spans="1:18" ht="13">
      <c r="A1161" s="11" t="s">
        <v>6085</v>
      </c>
      <c r="B1161" s="12">
        <v>1.9810000000000001</v>
      </c>
      <c r="C1161" s="12">
        <v>7.2999999999999995E-2</v>
      </c>
      <c r="D1161" s="12">
        <v>0.57023299999999999</v>
      </c>
      <c r="E1161" s="12">
        <v>1.3050000000000001E-2</v>
      </c>
      <c r="F1161" s="13">
        <v>1442</v>
      </c>
      <c r="G1161" s="14" t="s">
        <v>12173</v>
      </c>
      <c r="H1161" s="14">
        <v>2006</v>
      </c>
      <c r="I1161" s="12">
        <v>578.6</v>
      </c>
      <c r="J1161" s="12">
        <v>0.91200000000000003</v>
      </c>
      <c r="K1161" s="14">
        <v>5396</v>
      </c>
      <c r="L1161" s="14" t="s">
        <v>12168</v>
      </c>
      <c r="M1161" s="11" t="str">
        <f t="shared" si="24"/>
        <v>Giant</v>
      </c>
      <c r="N1161" s="11" t="str">
        <f t="shared" si="25"/>
        <v>Ultra Short</v>
      </c>
      <c r="O1161" s="11" t="str">
        <f t="shared" si="26"/>
        <v>Far</v>
      </c>
      <c r="P1161" s="11" t="str">
        <f t="shared" si="27"/>
        <v>Small</v>
      </c>
      <c r="Q1161" s="11" t="str">
        <f t="shared" si="28"/>
        <v>Sun-like</v>
      </c>
      <c r="R1161" s="11">
        <f t="shared" si="29"/>
        <v>0</v>
      </c>
    </row>
    <row r="1162" spans="1:18" ht="13">
      <c r="A1162" s="11" t="s">
        <v>6091</v>
      </c>
      <c r="B1162" s="12">
        <v>1.9810000000000001</v>
      </c>
      <c r="C1162" s="12">
        <v>0.1226</v>
      </c>
      <c r="D1162" s="12">
        <v>0.66955799999999999</v>
      </c>
      <c r="E1162" s="12">
        <v>1.436E-2</v>
      </c>
      <c r="F1162" s="13">
        <v>1442</v>
      </c>
      <c r="G1162" s="14" t="s">
        <v>12173</v>
      </c>
      <c r="H1162" s="14">
        <v>2006</v>
      </c>
      <c r="I1162" s="12">
        <v>895</v>
      </c>
      <c r="J1162" s="12">
        <v>0.88200000000000001</v>
      </c>
      <c r="K1162" s="14">
        <v>5221</v>
      </c>
      <c r="L1162" s="14" t="s">
        <v>12439</v>
      </c>
      <c r="M1162" s="11" t="str">
        <f t="shared" si="24"/>
        <v>Giant</v>
      </c>
      <c r="N1162" s="11" t="str">
        <f t="shared" si="25"/>
        <v>Ultra Short</v>
      </c>
      <c r="O1162" s="11" t="str">
        <f t="shared" si="26"/>
        <v>Far</v>
      </c>
      <c r="P1162" s="11" t="str">
        <f t="shared" si="27"/>
        <v>Small</v>
      </c>
      <c r="Q1162" s="11" t="str">
        <f t="shared" si="28"/>
        <v>Sun-like</v>
      </c>
      <c r="R1162" s="11">
        <f t="shared" si="29"/>
        <v>0</v>
      </c>
    </row>
    <row r="1163" spans="1:18" ht="13">
      <c r="A1163" s="11" t="s">
        <v>9136</v>
      </c>
      <c r="B1163" s="12">
        <v>1.9810000000000001</v>
      </c>
      <c r="C1163" s="12">
        <v>0.11600000000000001</v>
      </c>
      <c r="D1163" s="12">
        <v>2.601404</v>
      </c>
      <c r="E1163" s="12">
        <v>1442</v>
      </c>
      <c r="F1163" s="13">
        <v>1442</v>
      </c>
      <c r="G1163" s="14" t="s">
        <v>12173</v>
      </c>
      <c r="H1163" s="14">
        <v>2006</v>
      </c>
      <c r="I1163" s="12">
        <v>895</v>
      </c>
      <c r="J1163" s="12">
        <v>0.88200000000000001</v>
      </c>
      <c r="K1163" s="14">
        <v>5360</v>
      </c>
      <c r="L1163" s="14" t="s">
        <v>12168</v>
      </c>
      <c r="M1163" s="11" t="str">
        <f t="shared" si="24"/>
        <v>Giant</v>
      </c>
      <c r="N1163" s="11" t="str">
        <f t="shared" si="25"/>
        <v>Ultra Short</v>
      </c>
      <c r="O1163" s="11" t="str">
        <f t="shared" si="26"/>
        <v>Far</v>
      </c>
      <c r="P1163" s="11" t="str">
        <f t="shared" si="27"/>
        <v>Small</v>
      </c>
      <c r="Q1163" s="11" t="str">
        <f t="shared" si="28"/>
        <v>Sun-like</v>
      </c>
      <c r="R1163" s="11">
        <f t="shared" si="29"/>
        <v>0</v>
      </c>
    </row>
    <row r="1164" spans="1:18" ht="13">
      <c r="A1164" s="11" t="s">
        <v>6098</v>
      </c>
      <c r="B1164" s="12">
        <v>1.9810000000000001</v>
      </c>
      <c r="C1164" s="12">
        <v>0.2135</v>
      </c>
      <c r="D1164" s="12">
        <v>9.7954000000000008</v>
      </c>
      <c r="E1164" s="12">
        <v>7.6480000000000006E-2</v>
      </c>
      <c r="F1164" s="13">
        <v>1442</v>
      </c>
      <c r="G1164" s="14" t="s">
        <v>12173</v>
      </c>
      <c r="H1164" s="14">
        <v>2006</v>
      </c>
      <c r="I1164" s="12">
        <v>357.3</v>
      </c>
      <c r="J1164" s="12">
        <v>0.622</v>
      </c>
      <c r="K1164" s="14">
        <v>4349</v>
      </c>
      <c r="L1164" s="14" t="s">
        <v>12168</v>
      </c>
      <c r="M1164" s="11" t="str">
        <f t="shared" si="24"/>
        <v>Giant</v>
      </c>
      <c r="N1164" s="11" t="str">
        <f t="shared" si="25"/>
        <v>Ultra Short</v>
      </c>
      <c r="O1164" s="11" t="str">
        <f t="shared" si="26"/>
        <v>Mid-Range</v>
      </c>
      <c r="P1164" s="11" t="str">
        <f t="shared" si="27"/>
        <v>Small</v>
      </c>
      <c r="Q1164" s="11" t="str">
        <f t="shared" si="28"/>
        <v>Sun-like</v>
      </c>
      <c r="R1164" s="11">
        <f t="shared" si="29"/>
        <v>0</v>
      </c>
    </row>
    <row r="1165" spans="1:18" ht="13">
      <c r="A1165" s="11" t="s">
        <v>6104</v>
      </c>
      <c r="B1165" s="12">
        <v>1.9810000000000001</v>
      </c>
      <c r="C1165" s="12">
        <v>0.13500000000000001</v>
      </c>
      <c r="D1165" s="12">
        <v>8.1309000000000005</v>
      </c>
      <c r="E1165" s="12">
        <v>8.0930000000000002E-2</v>
      </c>
      <c r="F1165" s="13">
        <v>1442</v>
      </c>
      <c r="G1165" s="14" t="s">
        <v>12173</v>
      </c>
      <c r="H1165" s="14">
        <v>2006</v>
      </c>
      <c r="I1165" s="12">
        <v>1285</v>
      </c>
      <c r="J1165" s="12">
        <v>1.07</v>
      </c>
      <c r="K1165" s="14">
        <v>5794</v>
      </c>
      <c r="L1165" s="14" t="s">
        <v>12168</v>
      </c>
      <c r="M1165" s="11" t="str">
        <f t="shared" si="24"/>
        <v>Giant</v>
      </c>
      <c r="N1165" s="11" t="str">
        <f t="shared" si="25"/>
        <v>Ultra Short</v>
      </c>
      <c r="O1165" s="11" t="str">
        <f t="shared" si="26"/>
        <v>Far</v>
      </c>
      <c r="P1165" s="11" t="str">
        <f t="shared" si="27"/>
        <v>Small</v>
      </c>
      <c r="Q1165" s="11" t="str">
        <f t="shared" si="28"/>
        <v>Sun-like</v>
      </c>
      <c r="R1165" s="11">
        <f t="shared" si="29"/>
        <v>0</v>
      </c>
    </row>
    <row r="1166" spans="1:18" ht="13">
      <c r="A1166" s="11" t="s">
        <v>6111</v>
      </c>
      <c r="B1166" s="12">
        <v>1.9810000000000001</v>
      </c>
      <c r="C1166" s="12">
        <v>0.19800000000000001</v>
      </c>
      <c r="D1166" s="12">
        <v>8.5965299999999996</v>
      </c>
      <c r="E1166" s="12">
        <v>8.2729999999999998E-2</v>
      </c>
      <c r="F1166" s="13">
        <v>1442</v>
      </c>
      <c r="G1166" s="14" t="s">
        <v>12173</v>
      </c>
      <c r="H1166" s="14">
        <v>2006</v>
      </c>
      <c r="I1166" s="12">
        <v>989</v>
      </c>
      <c r="J1166" s="12">
        <v>1.022</v>
      </c>
      <c r="K1166" s="14">
        <v>5768</v>
      </c>
      <c r="L1166" s="14" t="s">
        <v>12168</v>
      </c>
      <c r="M1166" s="11" t="str">
        <f t="shared" si="24"/>
        <v>Giant</v>
      </c>
      <c r="N1166" s="11" t="str">
        <f t="shared" si="25"/>
        <v>Ultra Short</v>
      </c>
      <c r="O1166" s="11" t="str">
        <f t="shared" si="26"/>
        <v>Far</v>
      </c>
      <c r="P1166" s="11" t="str">
        <f t="shared" si="27"/>
        <v>Small</v>
      </c>
      <c r="Q1166" s="11" t="str">
        <f t="shared" si="28"/>
        <v>Sun-like</v>
      </c>
      <c r="R1166" s="11">
        <f t="shared" si="29"/>
        <v>0</v>
      </c>
    </row>
    <row r="1167" spans="1:18" ht="13">
      <c r="A1167" s="11" t="s">
        <v>6117</v>
      </c>
      <c r="B1167" s="12">
        <v>1.9810000000000001</v>
      </c>
      <c r="C1167" s="12">
        <v>0.189</v>
      </c>
      <c r="D1167" s="12">
        <v>8.2696500000000004</v>
      </c>
      <c r="E1167" s="12">
        <v>8.0030000000000004E-2</v>
      </c>
      <c r="F1167" s="13">
        <v>1442</v>
      </c>
      <c r="G1167" s="14" t="s">
        <v>12173</v>
      </c>
      <c r="H1167" s="14">
        <v>2006</v>
      </c>
      <c r="I1167" s="12">
        <v>1333</v>
      </c>
      <c r="J1167" s="12">
        <v>1</v>
      </c>
      <c r="K1167" s="14">
        <v>5704</v>
      </c>
      <c r="L1167" s="14" t="s">
        <v>12168</v>
      </c>
      <c r="M1167" s="11" t="str">
        <f t="shared" si="24"/>
        <v>Giant</v>
      </c>
      <c r="N1167" s="11" t="str">
        <f t="shared" si="25"/>
        <v>Ultra Short</v>
      </c>
      <c r="O1167" s="11" t="str">
        <f t="shared" si="26"/>
        <v>Far</v>
      </c>
      <c r="P1167" s="11" t="str">
        <f t="shared" si="27"/>
        <v>Small</v>
      </c>
      <c r="Q1167" s="11" t="str">
        <f t="shared" si="28"/>
        <v>Sun-like</v>
      </c>
      <c r="R1167" s="11">
        <f t="shared" si="29"/>
        <v>0</v>
      </c>
    </row>
    <row r="1168" spans="1:18" ht="13">
      <c r="A1168" s="11" t="s">
        <v>6123</v>
      </c>
      <c r="B1168" s="12">
        <v>1.9810000000000001</v>
      </c>
      <c r="C1168" s="12">
        <v>0.1497</v>
      </c>
      <c r="D1168" s="12">
        <v>2.1747890000000001</v>
      </c>
      <c r="E1168" s="12">
        <v>2.9159999999999998E-2</v>
      </c>
      <c r="F1168" s="13">
        <v>1442</v>
      </c>
      <c r="G1168" s="14" t="s">
        <v>12173</v>
      </c>
      <c r="H1168" s="14">
        <v>2006</v>
      </c>
      <c r="I1168" s="12">
        <v>377.8</v>
      </c>
      <c r="J1168" s="12">
        <v>0.69899999999999995</v>
      </c>
      <c r="K1168" s="14">
        <v>4591</v>
      </c>
      <c r="L1168" s="14" t="s">
        <v>12168</v>
      </c>
      <c r="M1168" s="11" t="str">
        <f t="shared" si="24"/>
        <v>Giant</v>
      </c>
      <c r="N1168" s="11" t="str">
        <f t="shared" si="25"/>
        <v>Ultra Short</v>
      </c>
      <c r="O1168" s="11" t="str">
        <f t="shared" si="26"/>
        <v>Mid-Range</v>
      </c>
      <c r="P1168" s="11" t="str">
        <f t="shared" si="27"/>
        <v>Small</v>
      </c>
      <c r="Q1168" s="11" t="str">
        <f t="shared" si="28"/>
        <v>Sun-like</v>
      </c>
      <c r="R1168" s="11">
        <f t="shared" si="29"/>
        <v>0</v>
      </c>
    </row>
    <row r="1169" spans="1:18" ht="13">
      <c r="A1169" s="11" t="s">
        <v>6129</v>
      </c>
      <c r="B1169" s="12">
        <v>1.9810000000000001</v>
      </c>
      <c r="C1169" s="12">
        <v>0.31900000000000001</v>
      </c>
      <c r="D1169" s="12">
        <v>14.07452</v>
      </c>
      <c r="E1169" s="12">
        <v>0.1179</v>
      </c>
      <c r="F1169" s="13">
        <v>1442</v>
      </c>
      <c r="G1169" s="14" t="s">
        <v>12173</v>
      </c>
      <c r="H1169" s="14">
        <v>2006</v>
      </c>
      <c r="I1169" s="12">
        <v>1259</v>
      </c>
      <c r="J1169" s="12">
        <v>1.103</v>
      </c>
      <c r="K1169" s="14">
        <v>5967</v>
      </c>
      <c r="L1169" s="14" t="s">
        <v>12168</v>
      </c>
      <c r="M1169" s="11" t="str">
        <f t="shared" si="24"/>
        <v>Giant</v>
      </c>
      <c r="N1169" s="11" t="str">
        <f t="shared" si="25"/>
        <v>Short</v>
      </c>
      <c r="O1169" s="11" t="str">
        <f t="shared" si="26"/>
        <v>Far</v>
      </c>
      <c r="P1169" s="11" t="str">
        <f t="shared" si="27"/>
        <v>Small</v>
      </c>
      <c r="Q1169" s="11" t="str">
        <f t="shared" si="28"/>
        <v>Sun-like</v>
      </c>
      <c r="R1169" s="11">
        <f t="shared" si="29"/>
        <v>0</v>
      </c>
    </row>
    <row r="1170" spans="1:18" ht="13">
      <c r="A1170" s="11" t="s">
        <v>6135</v>
      </c>
      <c r="B1170" s="12">
        <v>1.9810000000000001</v>
      </c>
      <c r="C1170" s="12">
        <v>0.22900000000000001</v>
      </c>
      <c r="D1170" s="12">
        <v>8.6798900000000003</v>
      </c>
      <c r="E1170" s="12">
        <v>8.3949999999999997E-2</v>
      </c>
      <c r="F1170" s="13">
        <v>1442</v>
      </c>
      <c r="G1170" s="14" t="s">
        <v>12173</v>
      </c>
      <c r="H1170" s="14">
        <v>2006</v>
      </c>
      <c r="I1170" s="12">
        <v>1299</v>
      </c>
      <c r="J1170" s="12">
        <v>1.048</v>
      </c>
      <c r="K1170" s="14">
        <v>5757</v>
      </c>
      <c r="L1170" s="14" t="s">
        <v>12168</v>
      </c>
      <c r="M1170" s="11" t="str">
        <f t="shared" si="24"/>
        <v>Giant</v>
      </c>
      <c r="N1170" s="11" t="str">
        <f t="shared" si="25"/>
        <v>Ultra Short</v>
      </c>
      <c r="O1170" s="11" t="str">
        <f t="shared" si="26"/>
        <v>Far</v>
      </c>
      <c r="P1170" s="11" t="str">
        <f t="shared" si="27"/>
        <v>Small</v>
      </c>
      <c r="Q1170" s="11" t="str">
        <f t="shared" si="28"/>
        <v>Sun-like</v>
      </c>
      <c r="R1170" s="11">
        <f t="shared" si="29"/>
        <v>0</v>
      </c>
    </row>
    <row r="1171" spans="1:18" ht="13">
      <c r="A1171" s="11" t="s">
        <v>6141</v>
      </c>
      <c r="B1171" s="12">
        <v>1.9810000000000001</v>
      </c>
      <c r="C1171" s="12">
        <v>0.12</v>
      </c>
      <c r="D1171" s="12">
        <v>3.9012899999999999</v>
      </c>
      <c r="E1171" s="12">
        <v>4.8849999999999998E-2</v>
      </c>
      <c r="F1171" s="13">
        <v>1442</v>
      </c>
      <c r="G1171" s="14" t="s">
        <v>12173</v>
      </c>
      <c r="H1171" s="14">
        <v>2006</v>
      </c>
      <c r="I1171" s="12">
        <v>1071</v>
      </c>
      <c r="J1171" s="12">
        <v>1.022</v>
      </c>
      <c r="K1171" s="14">
        <v>5753</v>
      </c>
      <c r="L1171" s="14" t="s">
        <v>12168</v>
      </c>
      <c r="M1171" s="11" t="str">
        <f t="shared" si="24"/>
        <v>Giant</v>
      </c>
      <c r="N1171" s="11" t="str">
        <f t="shared" si="25"/>
        <v>Ultra Short</v>
      </c>
      <c r="O1171" s="11" t="str">
        <f t="shared" si="26"/>
        <v>Far</v>
      </c>
      <c r="P1171" s="11" t="str">
        <f t="shared" si="27"/>
        <v>Small</v>
      </c>
      <c r="Q1171" s="11" t="str">
        <f t="shared" si="28"/>
        <v>Sun-like</v>
      </c>
      <c r="R1171" s="11">
        <f t="shared" si="29"/>
        <v>0</v>
      </c>
    </row>
    <row r="1172" spans="1:18" ht="13">
      <c r="A1172" s="11" t="s">
        <v>6148</v>
      </c>
      <c r="B1172" s="12">
        <v>1.9810000000000001</v>
      </c>
      <c r="C1172" s="12">
        <v>0.128</v>
      </c>
      <c r="D1172" s="12">
        <v>6.6677</v>
      </c>
      <c r="E1172" s="12">
        <v>6.9819999999999993E-2</v>
      </c>
      <c r="F1172" s="13">
        <v>1442</v>
      </c>
      <c r="G1172" s="14" t="s">
        <v>12173</v>
      </c>
      <c r="H1172" s="14">
        <v>2006</v>
      </c>
      <c r="I1172" s="12">
        <v>1071</v>
      </c>
      <c r="J1172" s="12">
        <v>1.022</v>
      </c>
      <c r="K1172" s="14">
        <v>5753</v>
      </c>
      <c r="L1172" s="14" t="s">
        <v>12168</v>
      </c>
      <c r="M1172" s="11" t="str">
        <f t="shared" si="24"/>
        <v>Giant</v>
      </c>
      <c r="N1172" s="11" t="str">
        <f t="shared" si="25"/>
        <v>Ultra Short</v>
      </c>
      <c r="O1172" s="11" t="str">
        <f t="shared" si="26"/>
        <v>Far</v>
      </c>
      <c r="P1172" s="11" t="str">
        <f t="shared" si="27"/>
        <v>Small</v>
      </c>
      <c r="Q1172" s="11" t="str">
        <f t="shared" si="28"/>
        <v>Sun-like</v>
      </c>
      <c r="R1172" s="11">
        <f t="shared" si="29"/>
        <v>0</v>
      </c>
    </row>
    <row r="1173" spans="1:18" ht="13">
      <c r="A1173" s="11" t="s">
        <v>6152</v>
      </c>
      <c r="B1173" s="12">
        <v>1.9810000000000001</v>
      </c>
      <c r="C1173" s="12">
        <v>0.23</v>
      </c>
      <c r="D1173" s="12">
        <v>11.137280000000001</v>
      </c>
      <c r="E1173" s="12">
        <v>9.8299999999999998E-2</v>
      </c>
      <c r="F1173" s="13">
        <v>1442</v>
      </c>
      <c r="G1173" s="14" t="s">
        <v>12173</v>
      </c>
      <c r="H1173" s="14">
        <v>2006</v>
      </c>
      <c r="I1173" s="12">
        <v>1071</v>
      </c>
      <c r="J1173" s="12">
        <v>1.022</v>
      </c>
      <c r="K1173" s="14">
        <v>5753</v>
      </c>
      <c r="L1173" s="14" t="s">
        <v>12168</v>
      </c>
      <c r="M1173" s="11" t="str">
        <f t="shared" si="24"/>
        <v>Giant</v>
      </c>
      <c r="N1173" s="11" t="str">
        <f t="shared" si="25"/>
        <v>Short</v>
      </c>
      <c r="O1173" s="11" t="str">
        <f t="shared" si="26"/>
        <v>Far</v>
      </c>
      <c r="P1173" s="11" t="str">
        <f t="shared" si="27"/>
        <v>Small</v>
      </c>
      <c r="Q1173" s="11" t="str">
        <f t="shared" si="28"/>
        <v>Sun-like</v>
      </c>
      <c r="R1173" s="11">
        <f t="shared" si="29"/>
        <v>0</v>
      </c>
    </row>
    <row r="1174" spans="1:18" ht="13">
      <c r="A1174" s="11" t="s">
        <v>3062</v>
      </c>
      <c r="B1174" s="12">
        <v>1.9810000000000001</v>
      </c>
      <c r="C1174" s="12">
        <v>0.14199999999999999</v>
      </c>
      <c r="D1174" s="12">
        <v>9.3241399999999999</v>
      </c>
      <c r="E1174" s="12">
        <v>7.3099999999999998E-2</v>
      </c>
      <c r="F1174" s="13">
        <v>1442</v>
      </c>
      <c r="G1174" s="14" t="s">
        <v>12173</v>
      </c>
      <c r="H1174" s="14">
        <v>2006</v>
      </c>
      <c r="I1174" s="12">
        <v>210</v>
      </c>
      <c r="J1174" s="12">
        <v>0.64</v>
      </c>
      <c r="K1174" s="14">
        <v>4043</v>
      </c>
      <c r="L1174" s="14" t="s">
        <v>12168</v>
      </c>
      <c r="M1174" s="11" t="str">
        <f t="shared" si="24"/>
        <v>Giant</v>
      </c>
      <c r="N1174" s="11" t="str">
        <f t="shared" si="25"/>
        <v>Ultra Short</v>
      </c>
      <c r="O1174" s="11" t="str">
        <f t="shared" si="26"/>
        <v>Mid-Range</v>
      </c>
      <c r="P1174" s="11" t="str">
        <f t="shared" si="27"/>
        <v>Small</v>
      </c>
      <c r="Q1174" s="11" t="str">
        <f t="shared" si="28"/>
        <v>Sun-like</v>
      </c>
      <c r="R1174" s="11">
        <f t="shared" si="29"/>
        <v>0</v>
      </c>
    </row>
    <row r="1175" spans="1:18" ht="13">
      <c r="A1175" s="11" t="s">
        <v>3063</v>
      </c>
      <c r="B1175" s="12">
        <v>1.9810000000000001</v>
      </c>
      <c r="C1175" s="12">
        <v>0.17100000000000001</v>
      </c>
      <c r="D1175" s="12">
        <v>15.501200000000001</v>
      </c>
      <c r="E1175" s="12">
        <v>0.1026</v>
      </c>
      <c r="F1175" s="13">
        <v>1442</v>
      </c>
      <c r="G1175" s="14" t="s">
        <v>12173</v>
      </c>
      <c r="H1175" s="14">
        <v>2006</v>
      </c>
      <c r="I1175" s="12">
        <v>210</v>
      </c>
      <c r="J1175" s="12">
        <v>0.64</v>
      </c>
      <c r="K1175" s="14">
        <v>4043</v>
      </c>
      <c r="L1175" s="14" t="s">
        <v>12168</v>
      </c>
      <c r="M1175" s="11" t="str">
        <f t="shared" si="24"/>
        <v>Giant</v>
      </c>
      <c r="N1175" s="11" t="str">
        <f t="shared" si="25"/>
        <v>Short</v>
      </c>
      <c r="O1175" s="11" t="str">
        <f t="shared" si="26"/>
        <v>Mid-Range</v>
      </c>
      <c r="P1175" s="11" t="str">
        <f t="shared" si="27"/>
        <v>Small</v>
      </c>
      <c r="Q1175" s="11" t="str">
        <f t="shared" si="28"/>
        <v>Sun-like</v>
      </c>
      <c r="R1175" s="11">
        <f t="shared" si="29"/>
        <v>0</v>
      </c>
    </row>
    <row r="1176" spans="1:18" ht="13">
      <c r="A1176" s="11" t="s">
        <v>6155</v>
      </c>
      <c r="B1176" s="12">
        <v>1.9810000000000001</v>
      </c>
      <c r="C1176" s="12">
        <v>0.19800000000000001</v>
      </c>
      <c r="D1176" s="12">
        <v>13.682510000000001</v>
      </c>
      <c r="E1176" s="12">
        <v>0.11043</v>
      </c>
      <c r="F1176" s="13">
        <v>1442</v>
      </c>
      <c r="G1176" s="14" t="s">
        <v>12173</v>
      </c>
      <c r="H1176" s="14">
        <v>2006</v>
      </c>
      <c r="I1176" s="12">
        <v>766.7</v>
      </c>
      <c r="J1176" s="12">
        <v>0.96</v>
      </c>
      <c r="K1176" s="14">
        <v>5599</v>
      </c>
      <c r="L1176" s="14" t="s">
        <v>12168</v>
      </c>
      <c r="M1176" s="11" t="str">
        <f t="shared" si="24"/>
        <v>Giant</v>
      </c>
      <c r="N1176" s="11" t="str">
        <f t="shared" si="25"/>
        <v>Short</v>
      </c>
      <c r="O1176" s="11" t="str">
        <f t="shared" si="26"/>
        <v>Far</v>
      </c>
      <c r="P1176" s="11" t="str">
        <f t="shared" si="27"/>
        <v>Small</v>
      </c>
      <c r="Q1176" s="11" t="str">
        <f t="shared" si="28"/>
        <v>Sun-like</v>
      </c>
      <c r="R1176" s="11">
        <f t="shared" si="29"/>
        <v>0</v>
      </c>
    </row>
    <row r="1177" spans="1:18" ht="13">
      <c r="A1177" s="11" t="s">
        <v>6161</v>
      </c>
      <c r="B1177" s="12">
        <v>1.9810000000000001</v>
      </c>
      <c r="C1177" s="12">
        <v>0.14979999999999999</v>
      </c>
      <c r="D1177" s="12">
        <v>2.3990900000000002</v>
      </c>
      <c r="E1177" s="12">
        <v>3.5200000000000002E-2</v>
      </c>
      <c r="F1177" s="13">
        <v>1442</v>
      </c>
      <c r="G1177" s="14" t="s">
        <v>12173</v>
      </c>
      <c r="H1177" s="14">
        <v>2006</v>
      </c>
      <c r="I1177" s="12">
        <v>1049</v>
      </c>
      <c r="J1177" s="12">
        <v>1.0109999999999999</v>
      </c>
      <c r="K1177" s="14">
        <v>5716</v>
      </c>
      <c r="L1177" s="14" t="s">
        <v>12168</v>
      </c>
      <c r="M1177" s="11" t="str">
        <f t="shared" si="24"/>
        <v>Giant</v>
      </c>
      <c r="N1177" s="11" t="str">
        <f t="shared" si="25"/>
        <v>Ultra Short</v>
      </c>
      <c r="O1177" s="11" t="str">
        <f t="shared" si="26"/>
        <v>Far</v>
      </c>
      <c r="P1177" s="11" t="str">
        <f t="shared" si="27"/>
        <v>Small</v>
      </c>
      <c r="Q1177" s="11" t="str">
        <f t="shared" si="28"/>
        <v>Sun-like</v>
      </c>
      <c r="R1177" s="11">
        <f t="shared" si="29"/>
        <v>0</v>
      </c>
    </row>
    <row r="1178" spans="1:18" ht="13">
      <c r="A1178" s="11" t="s">
        <v>6167</v>
      </c>
      <c r="B1178" s="12">
        <v>2.52E-2</v>
      </c>
      <c r="C1178" s="12">
        <v>0.21</v>
      </c>
      <c r="D1178" s="12">
        <v>15.38883</v>
      </c>
      <c r="E1178" s="12">
        <v>0.11899999999999999</v>
      </c>
      <c r="F1178" s="13">
        <v>1442</v>
      </c>
      <c r="G1178" s="14" t="s">
        <v>12173</v>
      </c>
      <c r="H1178" s="14">
        <v>2006</v>
      </c>
      <c r="I1178" s="12">
        <v>331.4</v>
      </c>
      <c r="J1178" s="12">
        <v>0.95</v>
      </c>
      <c r="K1178" s="14">
        <v>5934</v>
      </c>
      <c r="L1178" s="14" t="s">
        <v>12168</v>
      </c>
      <c r="M1178" s="11" t="str">
        <f t="shared" si="24"/>
        <v>Small</v>
      </c>
      <c r="N1178" s="11" t="str">
        <f t="shared" si="25"/>
        <v>Short</v>
      </c>
      <c r="O1178" s="11" t="str">
        <f t="shared" si="26"/>
        <v>Mid-Range</v>
      </c>
      <c r="P1178" s="11" t="str">
        <f t="shared" si="27"/>
        <v>Small</v>
      </c>
      <c r="Q1178" s="11" t="str">
        <f t="shared" si="28"/>
        <v>Sun-like</v>
      </c>
      <c r="R1178" s="11">
        <f t="shared" si="29"/>
        <v>0</v>
      </c>
    </row>
    <row r="1179" spans="1:18" ht="13">
      <c r="A1179" s="11" t="s">
        <v>6175</v>
      </c>
      <c r="B1179" s="12">
        <v>1.9810000000000001</v>
      </c>
      <c r="C1179" s="12">
        <v>8.1199999999999994E-2</v>
      </c>
      <c r="D1179" s="12">
        <v>0.50556999999999996</v>
      </c>
      <c r="E1179" s="12">
        <v>1.2664E-2</v>
      </c>
      <c r="F1179" s="13">
        <v>1442</v>
      </c>
      <c r="G1179" s="14" t="s">
        <v>12173</v>
      </c>
      <c r="H1179" s="14">
        <v>2006</v>
      </c>
      <c r="I1179" s="12">
        <v>651.29999999999995</v>
      </c>
      <c r="J1179" s="12">
        <v>1.06</v>
      </c>
      <c r="K1179" s="14">
        <v>5835</v>
      </c>
      <c r="L1179" s="14" t="s">
        <v>12168</v>
      </c>
      <c r="M1179" s="11" t="str">
        <f t="shared" si="24"/>
        <v>Giant</v>
      </c>
      <c r="N1179" s="11" t="str">
        <f t="shared" si="25"/>
        <v>Ultra Short</v>
      </c>
      <c r="O1179" s="11" t="str">
        <f t="shared" si="26"/>
        <v>Far</v>
      </c>
      <c r="P1179" s="11" t="str">
        <f t="shared" si="27"/>
        <v>Small</v>
      </c>
      <c r="Q1179" s="11" t="str">
        <f t="shared" si="28"/>
        <v>Sun-like</v>
      </c>
      <c r="R1179" s="11">
        <f t="shared" si="29"/>
        <v>0</v>
      </c>
    </row>
    <row r="1180" spans="1:18" ht="13">
      <c r="A1180" s="11" t="s">
        <v>6181</v>
      </c>
      <c r="B1180" s="12">
        <v>1.9810000000000001</v>
      </c>
      <c r="C1180" s="12">
        <v>0.14399999999999999</v>
      </c>
      <c r="D1180" s="12">
        <v>4.5641699999999998</v>
      </c>
      <c r="E1180" s="12">
        <v>5.491E-2</v>
      </c>
      <c r="F1180" s="13">
        <v>1442</v>
      </c>
      <c r="G1180" s="14" t="s">
        <v>12173</v>
      </c>
      <c r="H1180" s="14">
        <v>2006</v>
      </c>
      <c r="I1180" s="12">
        <v>651.29999999999995</v>
      </c>
      <c r="J1180" s="12">
        <v>1.06</v>
      </c>
      <c r="K1180" s="14">
        <v>5835</v>
      </c>
      <c r="L1180" s="14" t="s">
        <v>12168</v>
      </c>
      <c r="M1180" s="11" t="str">
        <f t="shared" si="24"/>
        <v>Giant</v>
      </c>
      <c r="N1180" s="11" t="str">
        <f t="shared" si="25"/>
        <v>Ultra Short</v>
      </c>
      <c r="O1180" s="11" t="str">
        <f t="shared" si="26"/>
        <v>Far</v>
      </c>
      <c r="P1180" s="11" t="str">
        <f t="shared" si="27"/>
        <v>Small</v>
      </c>
      <c r="Q1180" s="11" t="str">
        <f t="shared" si="28"/>
        <v>Sun-like</v>
      </c>
      <c r="R1180" s="11">
        <f t="shared" si="29"/>
        <v>0</v>
      </c>
    </row>
    <row r="1181" spans="1:18" ht="13">
      <c r="A1181" s="11" t="s">
        <v>6184</v>
      </c>
      <c r="B1181" s="12">
        <v>1.9810000000000001</v>
      </c>
      <c r="C1181" s="12">
        <v>0.13900000000000001</v>
      </c>
      <c r="D1181" s="12">
        <v>4.4785899999999996</v>
      </c>
      <c r="E1181" s="12">
        <v>5.4219999999999997E-2</v>
      </c>
      <c r="F1181" s="13">
        <v>1002</v>
      </c>
      <c r="G1181" s="14" t="s">
        <v>12173</v>
      </c>
      <c r="H1181" s="14">
        <v>2006</v>
      </c>
      <c r="I1181" s="12">
        <v>904.8</v>
      </c>
      <c r="J1181" s="12">
        <v>0.91</v>
      </c>
      <c r="K1181" s="14">
        <v>5620</v>
      </c>
      <c r="L1181" s="14" t="s">
        <v>12168</v>
      </c>
      <c r="M1181" s="11" t="str">
        <f t="shared" si="24"/>
        <v>Giant</v>
      </c>
      <c r="N1181" s="11" t="str">
        <f t="shared" si="25"/>
        <v>Ultra Short</v>
      </c>
      <c r="O1181" s="11" t="str">
        <f t="shared" si="26"/>
        <v>Far</v>
      </c>
      <c r="P1181" s="11" t="str">
        <f t="shared" si="27"/>
        <v>Small</v>
      </c>
      <c r="Q1181" s="11" t="str">
        <f t="shared" si="28"/>
        <v>Sun-like</v>
      </c>
      <c r="R1181" s="11">
        <f t="shared" si="29"/>
        <v>0</v>
      </c>
    </row>
    <row r="1182" spans="1:18" ht="13">
      <c r="A1182" s="11" t="s">
        <v>6190</v>
      </c>
      <c r="B1182" s="12">
        <v>1.9810000000000001</v>
      </c>
      <c r="C1182" s="12">
        <v>0.215</v>
      </c>
      <c r="D1182" s="12">
        <v>10.094900000000001</v>
      </c>
      <c r="E1182" s="12">
        <v>8.8580000000000006E-2</v>
      </c>
      <c r="F1182" s="13">
        <v>764</v>
      </c>
      <c r="G1182" s="14" t="s">
        <v>12173</v>
      </c>
      <c r="H1182" s="14">
        <v>2006</v>
      </c>
      <c r="I1182" s="12">
        <v>904.8</v>
      </c>
      <c r="J1182" s="12">
        <v>0.91</v>
      </c>
      <c r="K1182" s="14">
        <v>5620</v>
      </c>
      <c r="L1182" s="14" t="s">
        <v>12168</v>
      </c>
      <c r="M1182" s="11" t="str">
        <f t="shared" si="24"/>
        <v>Giant</v>
      </c>
      <c r="N1182" s="11" t="str">
        <f t="shared" si="25"/>
        <v>Short</v>
      </c>
      <c r="O1182" s="11" t="str">
        <f t="shared" si="26"/>
        <v>Far</v>
      </c>
      <c r="P1182" s="11" t="str">
        <f t="shared" si="27"/>
        <v>Small</v>
      </c>
      <c r="Q1182" s="11" t="str">
        <f t="shared" si="28"/>
        <v>Sun-like</v>
      </c>
      <c r="R1182" s="11">
        <f t="shared" si="29"/>
        <v>0</v>
      </c>
    </row>
    <row r="1183" spans="1:18" ht="13">
      <c r="A1183" s="11" t="s">
        <v>6195</v>
      </c>
      <c r="B1183" s="12">
        <v>1.9810000000000001</v>
      </c>
      <c r="C1183" s="12">
        <v>0.311</v>
      </c>
      <c r="D1183" s="12">
        <v>15.871499999999999</v>
      </c>
      <c r="E1183" s="12">
        <v>0.13385</v>
      </c>
      <c r="F1183" s="13">
        <v>902</v>
      </c>
      <c r="G1183" s="14" t="s">
        <v>12173</v>
      </c>
      <c r="H1183" s="14">
        <v>2006</v>
      </c>
      <c r="I1183" s="12">
        <v>1179</v>
      </c>
      <c r="J1183" s="12">
        <v>1.27</v>
      </c>
      <c r="K1183" s="14">
        <v>5742</v>
      </c>
      <c r="L1183" s="14" t="s">
        <v>12168</v>
      </c>
      <c r="M1183" s="11" t="str">
        <f t="shared" si="24"/>
        <v>Giant</v>
      </c>
      <c r="N1183" s="11" t="str">
        <f t="shared" si="25"/>
        <v>Short</v>
      </c>
      <c r="O1183" s="11" t="str">
        <f t="shared" si="26"/>
        <v>Far</v>
      </c>
      <c r="P1183" s="11" t="str">
        <f t="shared" si="27"/>
        <v>Small</v>
      </c>
      <c r="Q1183" s="11" t="str">
        <f t="shared" si="28"/>
        <v>Sun-like</v>
      </c>
      <c r="R1183" s="11">
        <f t="shared" si="29"/>
        <v>0</v>
      </c>
    </row>
    <row r="1184" spans="1:18" ht="13">
      <c r="A1184" s="11" t="s">
        <v>6203</v>
      </c>
      <c r="B1184" s="12">
        <v>1.9810000000000001</v>
      </c>
      <c r="C1184" s="12">
        <v>0.13700000000000001</v>
      </c>
      <c r="D1184" s="12">
        <v>3.2711100000000002</v>
      </c>
      <c r="E1184" s="12">
        <v>4.1329999999999999E-2</v>
      </c>
      <c r="F1184" s="13">
        <v>1120</v>
      </c>
      <c r="G1184" s="14" t="s">
        <v>12173</v>
      </c>
      <c r="H1184" s="14">
        <v>2006</v>
      </c>
      <c r="I1184" s="12">
        <v>693</v>
      </c>
      <c r="J1184" s="12">
        <v>0.88</v>
      </c>
      <c r="K1184" s="14">
        <v>5424</v>
      </c>
      <c r="L1184" s="14" t="s">
        <v>12168</v>
      </c>
      <c r="M1184" s="11" t="str">
        <f t="shared" si="24"/>
        <v>Giant</v>
      </c>
      <c r="N1184" s="11" t="str">
        <f t="shared" si="25"/>
        <v>Ultra Short</v>
      </c>
      <c r="O1184" s="11" t="str">
        <f t="shared" si="26"/>
        <v>Far</v>
      </c>
      <c r="P1184" s="11" t="str">
        <f t="shared" si="27"/>
        <v>Small</v>
      </c>
      <c r="Q1184" s="11" t="str">
        <f t="shared" si="28"/>
        <v>Sun-like</v>
      </c>
      <c r="R1184" s="11">
        <f t="shared" si="29"/>
        <v>0</v>
      </c>
    </row>
    <row r="1185" spans="1:18" ht="13">
      <c r="A1185" s="11" t="s">
        <v>6210</v>
      </c>
      <c r="B1185" s="12">
        <v>1.9810000000000001</v>
      </c>
      <c r="C1185" s="12">
        <v>0.14899999999999999</v>
      </c>
      <c r="D1185" s="12">
        <v>13.6218</v>
      </c>
      <c r="E1185" s="12">
        <v>0.10979999999999999</v>
      </c>
      <c r="F1185" s="13">
        <v>1442</v>
      </c>
      <c r="G1185" s="14" t="s">
        <v>12173</v>
      </c>
      <c r="H1185" s="14">
        <v>2006</v>
      </c>
      <c r="I1185" s="12">
        <v>613.9</v>
      </c>
      <c r="J1185" s="12">
        <v>0.95099999999999996</v>
      </c>
      <c r="K1185" s="14">
        <v>5673</v>
      </c>
      <c r="L1185" s="14" t="s">
        <v>12168</v>
      </c>
      <c r="M1185" s="11" t="str">
        <f t="shared" si="24"/>
        <v>Giant</v>
      </c>
      <c r="N1185" s="11" t="str">
        <f t="shared" si="25"/>
        <v>Short</v>
      </c>
      <c r="O1185" s="11" t="str">
        <f t="shared" si="26"/>
        <v>Far</v>
      </c>
      <c r="P1185" s="11" t="str">
        <f t="shared" si="27"/>
        <v>Small</v>
      </c>
      <c r="Q1185" s="11" t="str">
        <f t="shared" si="28"/>
        <v>Sun-like</v>
      </c>
      <c r="R1185" s="11">
        <f t="shared" si="29"/>
        <v>0</v>
      </c>
    </row>
    <row r="1186" spans="1:18" ht="13">
      <c r="A1186" s="11" t="s">
        <v>6217</v>
      </c>
      <c r="B1186" s="12">
        <v>1.9810000000000001</v>
      </c>
      <c r="C1186" s="12">
        <v>0.108</v>
      </c>
      <c r="D1186" s="12">
        <v>2.6983700000000002</v>
      </c>
      <c r="E1186" s="12">
        <v>3.3799999999999997E-2</v>
      </c>
      <c r="F1186" s="13">
        <v>914</v>
      </c>
      <c r="G1186" s="14" t="s">
        <v>12173</v>
      </c>
      <c r="H1186" s="14">
        <v>2006</v>
      </c>
      <c r="I1186" s="12">
        <v>423</v>
      </c>
      <c r="J1186" s="12">
        <v>0.71</v>
      </c>
      <c r="K1186" s="14">
        <v>4715</v>
      </c>
      <c r="L1186" s="14" t="s">
        <v>12168</v>
      </c>
      <c r="M1186" s="11" t="str">
        <f t="shared" si="24"/>
        <v>Giant</v>
      </c>
      <c r="N1186" s="11" t="str">
        <f t="shared" si="25"/>
        <v>Ultra Short</v>
      </c>
      <c r="O1186" s="11" t="str">
        <f t="shared" si="26"/>
        <v>Mid-Range</v>
      </c>
      <c r="P1186" s="11" t="str">
        <f t="shared" si="27"/>
        <v>Small</v>
      </c>
      <c r="Q1186" s="11" t="str">
        <f t="shared" si="28"/>
        <v>Sun-like</v>
      </c>
      <c r="R1186" s="11">
        <f t="shared" si="29"/>
        <v>0</v>
      </c>
    </row>
    <row r="1187" spans="1:18" ht="13">
      <c r="A1187" s="11" t="s">
        <v>6224</v>
      </c>
      <c r="B1187" s="12">
        <v>8.2000000000000007E-3</v>
      </c>
      <c r="C1187" s="12">
        <v>0.10199999999999999</v>
      </c>
      <c r="D1187" s="12">
        <v>0.58424900000000002</v>
      </c>
      <c r="E1187" s="12">
        <v>1.2888E-2</v>
      </c>
      <c r="F1187" s="13">
        <v>1818</v>
      </c>
      <c r="G1187" s="14" t="s">
        <v>12173</v>
      </c>
      <c r="H1187" s="14">
        <v>2006</v>
      </c>
      <c r="I1187" s="12">
        <v>335.5</v>
      </c>
      <c r="J1187" s="12">
        <v>0.87</v>
      </c>
      <c r="K1187" s="14">
        <v>5315</v>
      </c>
      <c r="L1187" s="14" t="s">
        <v>12168</v>
      </c>
      <c r="M1187" s="11" t="str">
        <f t="shared" si="24"/>
        <v>Small</v>
      </c>
      <c r="N1187" s="11" t="str">
        <f t="shared" si="25"/>
        <v>Ultra Short</v>
      </c>
      <c r="O1187" s="11" t="str">
        <f t="shared" si="26"/>
        <v>Mid-Range</v>
      </c>
      <c r="P1187" s="11" t="str">
        <f t="shared" si="27"/>
        <v>Small</v>
      </c>
      <c r="Q1187" s="11" t="str">
        <f t="shared" si="28"/>
        <v>Sun-like</v>
      </c>
      <c r="R1187" s="11">
        <f t="shared" si="29"/>
        <v>0</v>
      </c>
    </row>
    <row r="1188" spans="1:18" ht="13">
      <c r="A1188" s="11" t="s">
        <v>6232</v>
      </c>
      <c r="B1188" s="12">
        <v>6.7000000000000004E-2</v>
      </c>
      <c r="C1188" s="12">
        <v>0.18099999999999999</v>
      </c>
      <c r="D1188" s="12">
        <v>8.3280100000000008</v>
      </c>
      <c r="E1188" s="12">
        <v>7.6899999999999996E-2</v>
      </c>
      <c r="F1188" s="13">
        <v>750</v>
      </c>
      <c r="G1188" s="14" t="s">
        <v>12173</v>
      </c>
      <c r="H1188" s="14">
        <v>2006</v>
      </c>
      <c r="I1188" s="12">
        <v>335.5</v>
      </c>
      <c r="J1188" s="12">
        <v>0.87</v>
      </c>
      <c r="K1188" s="14">
        <v>5315</v>
      </c>
      <c r="L1188" s="14" t="s">
        <v>12168</v>
      </c>
      <c r="M1188" s="11" t="str">
        <f t="shared" si="24"/>
        <v>Small</v>
      </c>
      <c r="N1188" s="11" t="str">
        <f t="shared" si="25"/>
        <v>Ultra Short</v>
      </c>
      <c r="O1188" s="11" t="str">
        <f t="shared" si="26"/>
        <v>Mid-Range</v>
      </c>
      <c r="P1188" s="11" t="str">
        <f t="shared" si="27"/>
        <v>Small</v>
      </c>
      <c r="Q1188" s="11" t="str">
        <f t="shared" si="28"/>
        <v>Sun-like</v>
      </c>
      <c r="R1188" s="11">
        <f t="shared" si="29"/>
        <v>0</v>
      </c>
    </row>
    <row r="1189" spans="1:18" ht="13">
      <c r="A1189" s="11" t="s">
        <v>3064</v>
      </c>
      <c r="B1189" s="12">
        <v>1.4</v>
      </c>
      <c r="C1189" s="12">
        <v>0.223</v>
      </c>
      <c r="D1189" s="12">
        <v>0.38107799999999997</v>
      </c>
      <c r="E1189" s="12">
        <v>8.8000000000000005E-3</v>
      </c>
      <c r="F1189" s="13">
        <v>1442</v>
      </c>
      <c r="G1189" s="14" t="s">
        <v>12173</v>
      </c>
      <c r="H1189" s="14">
        <v>2006</v>
      </c>
      <c r="I1189" s="12">
        <v>730</v>
      </c>
      <c r="J1189" s="12">
        <v>0.6</v>
      </c>
      <c r="K1189" s="14">
        <v>3830</v>
      </c>
      <c r="L1189" s="14" t="s">
        <v>12168</v>
      </c>
      <c r="M1189" s="11" t="str">
        <f t="shared" si="24"/>
        <v>Giant</v>
      </c>
      <c r="N1189" s="11" t="str">
        <f t="shared" si="25"/>
        <v>Ultra Short</v>
      </c>
      <c r="O1189" s="11" t="str">
        <f t="shared" si="26"/>
        <v>Far</v>
      </c>
      <c r="P1189" s="11" t="str">
        <f t="shared" si="27"/>
        <v>Small</v>
      </c>
      <c r="Q1189" s="11" t="str">
        <f t="shared" si="28"/>
        <v>Cool</v>
      </c>
      <c r="R1189" s="11">
        <f t="shared" si="29"/>
        <v>0</v>
      </c>
    </row>
    <row r="1190" spans="1:18" ht="13">
      <c r="A1190" s="11" t="s">
        <v>6238</v>
      </c>
      <c r="B1190" s="12">
        <v>1.9810000000000001</v>
      </c>
      <c r="C1190" s="12">
        <v>0.17499999999999999</v>
      </c>
      <c r="D1190" s="12">
        <v>2.8606400000000001</v>
      </c>
      <c r="E1190" s="12">
        <v>4.0899999999999999E-2</v>
      </c>
      <c r="F1190" s="13">
        <v>1529</v>
      </c>
      <c r="G1190" s="14" t="s">
        <v>12173</v>
      </c>
      <c r="H1190" s="14">
        <v>2006</v>
      </c>
      <c r="I1190" s="12">
        <v>1791</v>
      </c>
      <c r="J1190" s="12">
        <v>1.1100000000000001</v>
      </c>
      <c r="K1190" s="14">
        <v>5945</v>
      </c>
      <c r="L1190" s="14" t="s">
        <v>12168</v>
      </c>
      <c r="M1190" s="11" t="str">
        <f t="shared" si="24"/>
        <v>Giant</v>
      </c>
      <c r="N1190" s="11" t="str">
        <f t="shared" si="25"/>
        <v>Ultra Short</v>
      </c>
      <c r="O1190" s="11" t="str">
        <f t="shared" si="26"/>
        <v>Far</v>
      </c>
      <c r="P1190" s="11" t="str">
        <f t="shared" si="27"/>
        <v>Small</v>
      </c>
      <c r="Q1190" s="11" t="str">
        <f t="shared" si="28"/>
        <v>Sun-like</v>
      </c>
      <c r="R1190" s="11">
        <f t="shared" si="29"/>
        <v>0</v>
      </c>
    </row>
    <row r="1191" spans="1:18" ht="13">
      <c r="A1191" s="11" t="s">
        <v>6245</v>
      </c>
      <c r="B1191" s="12">
        <v>1.9810000000000001</v>
      </c>
      <c r="C1191" s="12">
        <v>0.22</v>
      </c>
      <c r="D1191" s="12">
        <v>13.841900000000001</v>
      </c>
      <c r="E1191" s="12">
        <v>0.1132</v>
      </c>
      <c r="F1191" s="13">
        <v>1442</v>
      </c>
      <c r="G1191" s="14" t="s">
        <v>12173</v>
      </c>
      <c r="H1191" s="14">
        <v>2006</v>
      </c>
      <c r="I1191" s="12">
        <v>1057</v>
      </c>
      <c r="J1191" s="12">
        <v>1.01</v>
      </c>
      <c r="K1191" s="14">
        <v>5695</v>
      </c>
      <c r="L1191" s="14" t="s">
        <v>12168</v>
      </c>
      <c r="M1191" s="11" t="str">
        <f t="shared" si="24"/>
        <v>Giant</v>
      </c>
      <c r="N1191" s="11" t="str">
        <f t="shared" si="25"/>
        <v>Short</v>
      </c>
      <c r="O1191" s="11" t="str">
        <f t="shared" si="26"/>
        <v>Far</v>
      </c>
      <c r="P1191" s="11" t="str">
        <f t="shared" si="27"/>
        <v>Small</v>
      </c>
      <c r="Q1191" s="11" t="str">
        <f t="shared" si="28"/>
        <v>Sun-like</v>
      </c>
      <c r="R1191" s="11">
        <f t="shared" si="29"/>
        <v>0</v>
      </c>
    </row>
    <row r="1192" spans="1:18" ht="13">
      <c r="A1192" s="11" t="s">
        <v>6252</v>
      </c>
      <c r="B1192" s="12">
        <v>0.39800000000000002</v>
      </c>
      <c r="C1192" s="12">
        <v>1</v>
      </c>
      <c r="D1192" s="12">
        <v>11.168459</v>
      </c>
      <c r="E1192" s="12">
        <v>0.10356</v>
      </c>
      <c r="F1192" s="13">
        <v>1001</v>
      </c>
      <c r="G1192" s="14" t="s">
        <v>12173</v>
      </c>
      <c r="H1192" s="14">
        <v>2006</v>
      </c>
      <c r="I1192" s="12">
        <v>427.9</v>
      </c>
      <c r="J1192" s="12">
        <v>1.1879999999999999</v>
      </c>
      <c r="K1192" s="14">
        <v>6154</v>
      </c>
      <c r="L1192" s="14" t="s">
        <v>12168</v>
      </c>
      <c r="M1192" s="11" t="str">
        <f t="shared" si="24"/>
        <v>Medium</v>
      </c>
      <c r="N1192" s="11" t="str">
        <f t="shared" si="25"/>
        <v>Short</v>
      </c>
      <c r="O1192" s="11" t="str">
        <f t="shared" si="26"/>
        <v>Mid-Range</v>
      </c>
      <c r="P1192" s="11" t="str">
        <f t="shared" si="27"/>
        <v>Medium</v>
      </c>
      <c r="Q1192" s="11" t="str">
        <f t="shared" si="28"/>
        <v>Hot</v>
      </c>
      <c r="R1192" s="11">
        <f t="shared" si="29"/>
        <v>0</v>
      </c>
    </row>
    <row r="1193" spans="1:18" ht="13">
      <c r="A1193" s="11" t="s">
        <v>6261</v>
      </c>
      <c r="B1193" s="12">
        <v>1.9810000000000001</v>
      </c>
      <c r="C1193" s="12">
        <v>0.12470000000000001</v>
      </c>
      <c r="D1193" s="12">
        <v>2.46746</v>
      </c>
      <c r="E1193" s="12">
        <v>3.3169999999999998E-2</v>
      </c>
      <c r="F1193" s="13">
        <v>1040</v>
      </c>
      <c r="G1193" s="14" t="s">
        <v>12173</v>
      </c>
      <c r="H1193" s="14">
        <v>2006</v>
      </c>
      <c r="I1193" s="12">
        <v>220.6</v>
      </c>
      <c r="J1193" s="12">
        <v>0.8</v>
      </c>
      <c r="K1193" s="14">
        <v>4950</v>
      </c>
      <c r="L1193" s="14" t="s">
        <v>12168</v>
      </c>
      <c r="M1193" s="11" t="str">
        <f t="shared" si="24"/>
        <v>Giant</v>
      </c>
      <c r="N1193" s="11" t="str">
        <f t="shared" si="25"/>
        <v>Ultra Short</v>
      </c>
      <c r="O1193" s="11" t="str">
        <f t="shared" si="26"/>
        <v>Mid-Range</v>
      </c>
      <c r="P1193" s="11" t="str">
        <f t="shared" si="27"/>
        <v>Small</v>
      </c>
      <c r="Q1193" s="11" t="str">
        <f t="shared" si="28"/>
        <v>Sun-like</v>
      </c>
      <c r="R1193" s="11">
        <f t="shared" si="29"/>
        <v>0</v>
      </c>
    </row>
    <row r="1194" spans="1:18" ht="13">
      <c r="A1194" s="11" t="s">
        <v>6268</v>
      </c>
      <c r="B1194" s="12">
        <v>1.9810000000000001</v>
      </c>
      <c r="C1194" s="12">
        <v>0.1191</v>
      </c>
      <c r="D1194" s="12">
        <v>7.06142</v>
      </c>
      <c r="E1194" s="12">
        <v>6.6869999999999999E-2</v>
      </c>
      <c r="F1194" s="13">
        <v>728</v>
      </c>
      <c r="G1194" s="14" t="s">
        <v>12173</v>
      </c>
      <c r="H1194" s="14">
        <v>2006</v>
      </c>
      <c r="I1194" s="12">
        <v>220.6</v>
      </c>
      <c r="J1194" s="12">
        <v>0.8</v>
      </c>
      <c r="K1194" s="14">
        <v>4950</v>
      </c>
      <c r="L1194" s="14" t="s">
        <v>12168</v>
      </c>
      <c r="M1194" s="11" t="str">
        <f t="shared" si="24"/>
        <v>Giant</v>
      </c>
      <c r="N1194" s="11" t="str">
        <f t="shared" si="25"/>
        <v>Ultra Short</v>
      </c>
      <c r="O1194" s="11" t="str">
        <f t="shared" si="26"/>
        <v>Mid-Range</v>
      </c>
      <c r="P1194" s="11" t="str">
        <f t="shared" si="27"/>
        <v>Small</v>
      </c>
      <c r="Q1194" s="11" t="str">
        <f t="shared" si="28"/>
        <v>Sun-like</v>
      </c>
      <c r="R1194" s="11">
        <f t="shared" si="29"/>
        <v>0</v>
      </c>
    </row>
    <row r="1195" spans="1:18" ht="13">
      <c r="A1195" s="11" t="s">
        <v>6271</v>
      </c>
      <c r="B1195" s="12">
        <v>1.9810000000000001</v>
      </c>
      <c r="C1195" s="12">
        <v>0.23599999999999999</v>
      </c>
      <c r="D1195" s="12">
        <v>24.366199999999999</v>
      </c>
      <c r="E1195" s="12">
        <v>0.1527</v>
      </c>
      <c r="F1195" s="13">
        <v>482</v>
      </c>
      <c r="G1195" s="14" t="s">
        <v>12173</v>
      </c>
      <c r="H1195" s="14">
        <v>2006</v>
      </c>
      <c r="I1195" s="12">
        <v>220.6</v>
      </c>
      <c r="J1195" s="12">
        <v>0.8</v>
      </c>
      <c r="K1195" s="14">
        <v>4950</v>
      </c>
      <c r="L1195" s="14" t="s">
        <v>12168</v>
      </c>
      <c r="M1195" s="11" t="str">
        <f t="shared" si="24"/>
        <v>Giant</v>
      </c>
      <c r="N1195" s="11" t="str">
        <f t="shared" si="25"/>
        <v>Short</v>
      </c>
      <c r="O1195" s="11" t="str">
        <f t="shared" si="26"/>
        <v>Mid-Range</v>
      </c>
      <c r="P1195" s="11" t="str">
        <f t="shared" si="27"/>
        <v>Small</v>
      </c>
      <c r="Q1195" s="11" t="str">
        <f t="shared" si="28"/>
        <v>Sun-like</v>
      </c>
      <c r="R1195" s="11">
        <f t="shared" si="29"/>
        <v>0</v>
      </c>
    </row>
    <row r="1196" spans="1:18" ht="13">
      <c r="A1196" s="11" t="s">
        <v>6276</v>
      </c>
      <c r="B1196" s="12">
        <v>8.5000000000000006E-2</v>
      </c>
      <c r="C1196" s="12">
        <v>0.54600000000000004</v>
      </c>
      <c r="D1196" s="12">
        <v>19.49213</v>
      </c>
      <c r="E1196" s="12">
        <v>0.14799999999999999</v>
      </c>
      <c r="F1196" s="13">
        <v>886</v>
      </c>
      <c r="G1196" s="14" t="s">
        <v>12173</v>
      </c>
      <c r="H1196" s="14">
        <v>2006</v>
      </c>
      <c r="I1196" s="12">
        <v>595.70000000000005</v>
      </c>
      <c r="J1196" s="12">
        <v>1.18</v>
      </c>
      <c r="K1196" s="14">
        <v>6025</v>
      </c>
      <c r="L1196" s="14" t="s">
        <v>12440</v>
      </c>
      <c r="M1196" s="11" t="str">
        <f t="shared" si="24"/>
        <v>Small</v>
      </c>
      <c r="N1196" s="11" t="str">
        <f t="shared" si="25"/>
        <v>Short</v>
      </c>
      <c r="O1196" s="11" t="str">
        <f t="shared" si="26"/>
        <v>Far</v>
      </c>
      <c r="P1196" s="11" t="str">
        <f t="shared" si="27"/>
        <v>Medium</v>
      </c>
      <c r="Q1196" s="11" t="str">
        <f t="shared" si="28"/>
        <v>Hot</v>
      </c>
      <c r="R1196" s="11">
        <f t="shared" si="29"/>
        <v>0</v>
      </c>
    </row>
    <row r="1197" spans="1:18" ht="13">
      <c r="A1197" s="11" t="s">
        <v>6285</v>
      </c>
      <c r="B1197" s="12">
        <v>1.6</v>
      </c>
      <c r="C1197" s="12">
        <v>1.65</v>
      </c>
      <c r="D1197" s="12">
        <v>2.1805599999999998</v>
      </c>
      <c r="E1197" s="12">
        <v>3.6999999999999998E-2</v>
      </c>
      <c r="F1197" s="13">
        <v>1884</v>
      </c>
      <c r="G1197" s="14" t="s">
        <v>12173</v>
      </c>
      <c r="H1197" s="14">
        <v>2006</v>
      </c>
      <c r="I1197" s="12">
        <v>1036</v>
      </c>
      <c r="J1197" s="12">
        <v>1.28</v>
      </c>
      <c r="K1197" s="14">
        <v>6257</v>
      </c>
      <c r="L1197" s="14" t="s">
        <v>12441</v>
      </c>
      <c r="M1197" s="11" t="str">
        <f t="shared" si="24"/>
        <v>Giant</v>
      </c>
      <c r="N1197" s="11" t="str">
        <f t="shared" si="25"/>
        <v>Ultra Short</v>
      </c>
      <c r="O1197" s="11" t="str">
        <f t="shared" si="26"/>
        <v>Far</v>
      </c>
      <c r="P1197" s="11" t="str">
        <f t="shared" si="27"/>
        <v>Large</v>
      </c>
      <c r="Q1197" s="11" t="str">
        <f t="shared" si="28"/>
        <v>Hot</v>
      </c>
      <c r="R1197" s="11">
        <f t="shared" si="29"/>
        <v>0</v>
      </c>
    </row>
    <row r="1198" spans="1:18" ht="13">
      <c r="A1198" s="11" t="s">
        <v>6294</v>
      </c>
      <c r="B1198" s="12">
        <v>0.86</v>
      </c>
      <c r="C1198" s="12">
        <v>1.3</v>
      </c>
      <c r="D1198" s="12">
        <v>3.2046600000000001</v>
      </c>
      <c r="E1198" s="12">
        <v>4.5999999999999999E-2</v>
      </c>
      <c r="F1198" s="13">
        <v>1587</v>
      </c>
      <c r="G1198" s="14" t="s">
        <v>12173</v>
      </c>
      <c r="H1198" s="14">
        <v>2006</v>
      </c>
      <c r="I1198" s="12">
        <v>22000</v>
      </c>
      <c r="J1198" s="12">
        <v>1.19</v>
      </c>
      <c r="K1198" s="14">
        <v>5630</v>
      </c>
      <c r="L1198" s="14" t="s">
        <v>12442</v>
      </c>
      <c r="M1198" s="11" t="str">
        <f t="shared" si="24"/>
        <v>Medium</v>
      </c>
      <c r="N1198" s="11" t="str">
        <f t="shared" si="25"/>
        <v>Ultra Short</v>
      </c>
      <c r="O1198" s="11" t="str">
        <f t="shared" si="26"/>
        <v>Far</v>
      </c>
      <c r="P1198" s="11" t="str">
        <f t="shared" si="27"/>
        <v>Medium</v>
      </c>
      <c r="Q1198" s="11" t="str">
        <f t="shared" si="28"/>
        <v>Sun-like</v>
      </c>
      <c r="R1198" s="11">
        <f t="shared" si="29"/>
        <v>0</v>
      </c>
    </row>
    <row r="1199" spans="1:18" ht="13">
      <c r="A1199" s="11" t="s">
        <v>6303</v>
      </c>
      <c r="B1199" s="12">
        <v>4.4000000000000003E-3</v>
      </c>
      <c r="C1199" s="12">
        <v>9.8000000000000004E-2</v>
      </c>
      <c r="D1199" s="12">
        <v>5.24</v>
      </c>
      <c r="E1199" s="12">
        <v>4.41E-2</v>
      </c>
      <c r="F1199" s="13">
        <v>502</v>
      </c>
      <c r="G1199" s="14" t="s">
        <v>12173</v>
      </c>
      <c r="H1199" s="14">
        <v>2006</v>
      </c>
      <c r="I1199" s="12">
        <v>101.48</v>
      </c>
      <c r="J1199" s="12">
        <v>0.4</v>
      </c>
      <c r="K1199" s="14">
        <v>3420</v>
      </c>
      <c r="L1199" s="14" t="s">
        <v>12168</v>
      </c>
      <c r="M1199" s="11" t="str">
        <f t="shared" si="24"/>
        <v>Small</v>
      </c>
      <c r="N1199" s="11" t="str">
        <f t="shared" si="25"/>
        <v>Ultra Short</v>
      </c>
      <c r="O1199" s="11" t="str">
        <f t="shared" si="26"/>
        <v>Mid-Range</v>
      </c>
      <c r="P1199" s="11" t="str">
        <f t="shared" si="27"/>
        <v>Small</v>
      </c>
      <c r="Q1199" s="11" t="str">
        <f t="shared" si="28"/>
        <v>Cool</v>
      </c>
      <c r="R1199" s="11">
        <f t="shared" si="29"/>
        <v>0</v>
      </c>
    </row>
    <row r="1200" spans="1:18" ht="13">
      <c r="A1200" s="11" t="s">
        <v>6312</v>
      </c>
      <c r="B1200" s="12">
        <v>2.8E-3</v>
      </c>
      <c r="C1200" s="12">
        <v>8.8999999999999996E-2</v>
      </c>
      <c r="D1200" s="12">
        <v>7.7750000000000004</v>
      </c>
      <c r="E1200" s="12">
        <v>5.7599999999999998E-2</v>
      </c>
      <c r="F1200" s="13">
        <v>427</v>
      </c>
      <c r="G1200" s="14" t="s">
        <v>12173</v>
      </c>
      <c r="H1200" s="14">
        <v>2006</v>
      </c>
      <c r="I1200" s="12">
        <v>101.48</v>
      </c>
      <c r="J1200" s="12">
        <v>0.4</v>
      </c>
      <c r="K1200" s="14">
        <v>3420</v>
      </c>
      <c r="L1200" s="14" t="s">
        <v>12168</v>
      </c>
      <c r="M1200" s="11" t="str">
        <f t="shared" si="24"/>
        <v>Small</v>
      </c>
      <c r="N1200" s="11" t="str">
        <f t="shared" si="25"/>
        <v>Ultra Short</v>
      </c>
      <c r="O1200" s="11" t="str">
        <f t="shared" si="26"/>
        <v>Mid-Range</v>
      </c>
      <c r="P1200" s="11" t="str">
        <f t="shared" si="27"/>
        <v>Small</v>
      </c>
      <c r="Q1200" s="11" t="str">
        <f t="shared" si="28"/>
        <v>Cool</v>
      </c>
      <c r="R1200" s="11">
        <f t="shared" si="29"/>
        <v>0</v>
      </c>
    </row>
    <row r="1201" spans="1:18" ht="13">
      <c r="A1201" s="11" t="s">
        <v>6318</v>
      </c>
      <c r="B1201" s="12">
        <v>4.1000000000000003E-3</v>
      </c>
      <c r="C1201" s="12">
        <v>9.8000000000000004E-2</v>
      </c>
      <c r="D1201" s="12">
        <v>10.115</v>
      </c>
      <c r="E1201" s="12">
        <v>6.8500000000000005E-2</v>
      </c>
      <c r="F1201" s="13">
        <v>399</v>
      </c>
      <c r="G1201" s="14" t="s">
        <v>12173</v>
      </c>
      <c r="H1201" s="14">
        <v>2006</v>
      </c>
      <c r="I1201" s="12">
        <v>101.48</v>
      </c>
      <c r="J1201" s="12">
        <v>0.4</v>
      </c>
      <c r="K1201" s="14">
        <v>3420</v>
      </c>
      <c r="L1201" s="14" t="s">
        <v>12168</v>
      </c>
      <c r="M1201" s="11" t="str">
        <f t="shared" si="24"/>
        <v>Small</v>
      </c>
      <c r="N1201" s="11" t="str">
        <f t="shared" si="25"/>
        <v>Short</v>
      </c>
      <c r="O1201" s="11" t="str">
        <f t="shared" si="26"/>
        <v>Mid-Range</v>
      </c>
      <c r="P1201" s="11" t="str">
        <f t="shared" si="27"/>
        <v>Small</v>
      </c>
      <c r="Q1201" s="11" t="str">
        <f t="shared" si="28"/>
        <v>Cool</v>
      </c>
      <c r="R1201" s="11">
        <f t="shared" si="29"/>
        <v>0</v>
      </c>
    </row>
    <row r="1202" spans="1:18" ht="13">
      <c r="A1202" s="11" t="s">
        <v>6323</v>
      </c>
      <c r="B1202" s="12">
        <v>1.6E-2</v>
      </c>
      <c r="C1202" s="12">
        <v>0.18</v>
      </c>
      <c r="D1202" s="12">
        <v>6.0339999999999998</v>
      </c>
      <c r="E1202" s="12">
        <v>5.1299999999999998E-2</v>
      </c>
      <c r="F1202" s="13">
        <v>586</v>
      </c>
      <c r="G1202" s="14" t="s">
        <v>12173</v>
      </c>
      <c r="H1202" s="14">
        <v>2006</v>
      </c>
      <c r="I1202" s="12">
        <v>238.3</v>
      </c>
      <c r="J1202" s="12">
        <v>0.57999999999999996</v>
      </c>
      <c r="K1202" s="14">
        <v>3810</v>
      </c>
      <c r="L1202" s="14" t="s">
        <v>12168</v>
      </c>
      <c r="M1202" s="11" t="str">
        <f t="shared" si="24"/>
        <v>Small</v>
      </c>
      <c r="N1202" s="11" t="str">
        <f t="shared" si="25"/>
        <v>Ultra Short</v>
      </c>
      <c r="O1202" s="11" t="str">
        <f t="shared" si="26"/>
        <v>Mid-Range</v>
      </c>
      <c r="P1202" s="11" t="str">
        <f t="shared" si="27"/>
        <v>Small</v>
      </c>
      <c r="Q1202" s="11" t="str">
        <f t="shared" si="28"/>
        <v>Cool</v>
      </c>
      <c r="R1202" s="11">
        <f t="shared" si="29"/>
        <v>0</v>
      </c>
    </row>
    <row r="1203" spans="1:18" ht="13">
      <c r="A1203" s="11" t="s">
        <v>6332</v>
      </c>
      <c r="B1203" s="12">
        <v>1.4E-2</v>
      </c>
      <c r="C1203" s="12">
        <v>0.16</v>
      </c>
      <c r="D1203" s="12">
        <v>20.523</v>
      </c>
      <c r="E1203" s="12">
        <v>0.1159</v>
      </c>
      <c r="F1203" s="13">
        <v>389</v>
      </c>
      <c r="G1203" s="14" t="s">
        <v>12173</v>
      </c>
      <c r="H1203" s="14">
        <v>2006</v>
      </c>
      <c r="I1203" s="12">
        <v>238.3</v>
      </c>
      <c r="J1203" s="12">
        <v>0.57999999999999996</v>
      </c>
      <c r="K1203" s="14">
        <v>3810</v>
      </c>
      <c r="L1203" s="14" t="s">
        <v>12168</v>
      </c>
      <c r="M1203" s="11" t="str">
        <f t="shared" si="24"/>
        <v>Small</v>
      </c>
      <c r="N1203" s="11" t="str">
        <f t="shared" si="25"/>
        <v>Short</v>
      </c>
      <c r="O1203" s="11" t="str">
        <f t="shared" si="26"/>
        <v>Mid-Range</v>
      </c>
      <c r="P1203" s="11" t="str">
        <f t="shared" si="27"/>
        <v>Small</v>
      </c>
      <c r="Q1203" s="11" t="str">
        <f t="shared" si="28"/>
        <v>Cool</v>
      </c>
      <c r="R1203" s="11">
        <f t="shared" si="29"/>
        <v>0</v>
      </c>
    </row>
    <row r="1204" spans="1:18" ht="13">
      <c r="A1204" s="11" t="s">
        <v>6338</v>
      </c>
      <c r="B1204" s="12">
        <v>1.9810000000000001</v>
      </c>
      <c r="C1204" s="12">
        <v>0.22700000000000001</v>
      </c>
      <c r="D1204" s="12">
        <v>26.819900000000001</v>
      </c>
      <c r="E1204" s="12">
        <v>0.15670000000000001</v>
      </c>
      <c r="F1204" s="13">
        <v>507</v>
      </c>
      <c r="G1204" s="14" t="s">
        <v>12173</v>
      </c>
      <c r="H1204" s="14">
        <v>2006</v>
      </c>
      <c r="I1204" s="12">
        <v>489.6</v>
      </c>
      <c r="J1204" s="12">
        <v>0.71</v>
      </c>
      <c r="K1204" s="14">
        <v>5262</v>
      </c>
      <c r="L1204" s="14" t="s">
        <v>12168</v>
      </c>
      <c r="M1204" s="11" t="str">
        <f t="shared" si="24"/>
        <v>Giant</v>
      </c>
      <c r="N1204" s="11" t="str">
        <f t="shared" si="25"/>
        <v>Short</v>
      </c>
      <c r="O1204" s="11" t="str">
        <f t="shared" si="26"/>
        <v>Mid-Range</v>
      </c>
      <c r="P1204" s="11" t="str">
        <f t="shared" si="27"/>
        <v>Small</v>
      </c>
      <c r="Q1204" s="11" t="str">
        <f t="shared" si="28"/>
        <v>Sun-like</v>
      </c>
      <c r="R1204" s="11">
        <f t="shared" si="29"/>
        <v>0</v>
      </c>
    </row>
    <row r="1205" spans="1:18" ht="13">
      <c r="A1205" s="11" t="s">
        <v>6346</v>
      </c>
      <c r="B1205" s="12">
        <v>1.9810000000000001</v>
      </c>
      <c r="C1205" s="12">
        <v>0.22700000000000001</v>
      </c>
      <c r="D1205" s="12">
        <v>6.51389</v>
      </c>
      <c r="E1205" s="12">
        <v>4.9399999999999999E-2</v>
      </c>
      <c r="F1205" s="13">
        <v>416</v>
      </c>
      <c r="G1205" s="14" t="s">
        <v>12173</v>
      </c>
      <c r="H1205" s="14">
        <v>2006</v>
      </c>
      <c r="I1205" s="12">
        <v>357.4</v>
      </c>
      <c r="J1205" s="12">
        <v>0.38</v>
      </c>
      <c r="K1205" s="14">
        <v>3459</v>
      </c>
      <c r="L1205" s="14" t="s">
        <v>12168</v>
      </c>
      <c r="M1205" s="11" t="str">
        <f t="shared" si="24"/>
        <v>Giant</v>
      </c>
      <c r="N1205" s="11" t="str">
        <f t="shared" si="25"/>
        <v>Ultra Short</v>
      </c>
      <c r="O1205" s="11" t="str">
        <f t="shared" si="26"/>
        <v>Mid-Range</v>
      </c>
      <c r="P1205" s="11" t="str">
        <f t="shared" si="27"/>
        <v>Small</v>
      </c>
      <c r="Q1205" s="11" t="str">
        <f t="shared" si="28"/>
        <v>Cool</v>
      </c>
      <c r="R1205" s="11">
        <f t="shared" si="29"/>
        <v>0</v>
      </c>
    </row>
    <row r="1206" spans="1:18" ht="13">
      <c r="A1206" s="11" t="s">
        <v>6353</v>
      </c>
      <c r="B1206" s="12">
        <v>1.9810000000000001</v>
      </c>
      <c r="C1206" s="12">
        <v>0.19400000000000001</v>
      </c>
      <c r="D1206" s="12">
        <v>11.5418</v>
      </c>
      <c r="E1206" s="12">
        <v>0.1087</v>
      </c>
      <c r="F1206" s="13">
        <v>1035</v>
      </c>
      <c r="G1206" s="14" t="s">
        <v>12173</v>
      </c>
      <c r="H1206" s="14">
        <v>2006</v>
      </c>
      <c r="I1206" s="12">
        <v>877</v>
      </c>
      <c r="J1206" s="12">
        <v>1.29</v>
      </c>
      <c r="K1206" s="14">
        <v>6570</v>
      </c>
      <c r="L1206" s="14" t="s">
        <v>12168</v>
      </c>
      <c r="M1206" s="11" t="str">
        <f t="shared" si="24"/>
        <v>Giant</v>
      </c>
      <c r="N1206" s="11" t="str">
        <f t="shared" si="25"/>
        <v>Short</v>
      </c>
      <c r="O1206" s="11" t="str">
        <f t="shared" si="26"/>
        <v>Far</v>
      </c>
      <c r="P1206" s="11" t="str">
        <f t="shared" si="27"/>
        <v>Small</v>
      </c>
      <c r="Q1206" s="11" t="str">
        <f t="shared" si="28"/>
        <v>Hot</v>
      </c>
      <c r="R1206" s="11">
        <f t="shared" si="29"/>
        <v>0</v>
      </c>
    </row>
    <row r="1207" spans="1:18" ht="13">
      <c r="A1207" s="11" t="s">
        <v>6361</v>
      </c>
      <c r="B1207" s="12">
        <v>1.9810000000000001</v>
      </c>
      <c r="C1207" s="12">
        <v>0.17899999999999999</v>
      </c>
      <c r="D1207" s="12">
        <v>24.946000000000002</v>
      </c>
      <c r="E1207" s="12">
        <v>0.1817</v>
      </c>
      <c r="F1207" s="13">
        <v>801</v>
      </c>
      <c r="G1207" s="14" t="s">
        <v>12173</v>
      </c>
      <c r="H1207" s="14">
        <v>2006</v>
      </c>
      <c r="I1207" s="12">
        <v>877</v>
      </c>
      <c r="J1207" s="12">
        <v>1.29</v>
      </c>
      <c r="K1207" s="14">
        <v>6570</v>
      </c>
      <c r="L1207" s="14" t="s">
        <v>12168</v>
      </c>
      <c r="M1207" s="11" t="str">
        <f t="shared" si="24"/>
        <v>Giant</v>
      </c>
      <c r="N1207" s="11" t="str">
        <f t="shared" si="25"/>
        <v>Short</v>
      </c>
      <c r="O1207" s="11" t="str">
        <f t="shared" si="26"/>
        <v>Far</v>
      </c>
      <c r="P1207" s="11" t="str">
        <f t="shared" si="27"/>
        <v>Small</v>
      </c>
      <c r="Q1207" s="11" t="str">
        <f t="shared" si="28"/>
        <v>Hot</v>
      </c>
      <c r="R1207" s="11">
        <f t="shared" si="29"/>
        <v>0</v>
      </c>
    </row>
    <row r="1208" spans="1:18" ht="13">
      <c r="A1208" s="11" t="s">
        <v>6366</v>
      </c>
      <c r="B1208" s="12">
        <v>1.9810000000000001</v>
      </c>
      <c r="C1208" s="12">
        <v>0.156</v>
      </c>
      <c r="D1208" s="12">
        <v>21.0688</v>
      </c>
      <c r="E1208" s="12">
        <v>0.14180000000000001</v>
      </c>
      <c r="F1208" s="13">
        <v>638</v>
      </c>
      <c r="G1208" s="14" t="s">
        <v>12173</v>
      </c>
      <c r="H1208" s="14">
        <v>2006</v>
      </c>
      <c r="I1208" s="12">
        <v>698.6</v>
      </c>
      <c r="J1208" s="12">
        <v>0.86</v>
      </c>
      <c r="K1208" s="14">
        <v>5677</v>
      </c>
      <c r="L1208" s="14" t="s">
        <v>12168</v>
      </c>
      <c r="M1208" s="11" t="str">
        <f t="shared" si="24"/>
        <v>Giant</v>
      </c>
      <c r="N1208" s="11" t="str">
        <f t="shared" si="25"/>
        <v>Short</v>
      </c>
      <c r="O1208" s="11" t="str">
        <f t="shared" si="26"/>
        <v>Far</v>
      </c>
      <c r="P1208" s="11" t="str">
        <f t="shared" si="27"/>
        <v>Small</v>
      </c>
      <c r="Q1208" s="11" t="str">
        <f t="shared" si="28"/>
        <v>Sun-like</v>
      </c>
      <c r="R1208" s="11">
        <f t="shared" si="29"/>
        <v>0</v>
      </c>
    </row>
    <row r="1209" spans="1:18" ht="13">
      <c r="A1209" s="11" t="s">
        <v>6374</v>
      </c>
      <c r="B1209" s="12">
        <v>1.9810000000000001</v>
      </c>
      <c r="C1209" s="12">
        <v>0.38700000000000001</v>
      </c>
      <c r="D1209" s="12">
        <v>11.89307</v>
      </c>
      <c r="E1209" s="12">
        <v>9.5899999999999999E-2</v>
      </c>
      <c r="F1209" s="13">
        <v>923</v>
      </c>
      <c r="G1209" s="14" t="s">
        <v>12173</v>
      </c>
      <c r="H1209" s="14">
        <v>2006</v>
      </c>
      <c r="I1209" s="12">
        <v>1507</v>
      </c>
      <c r="J1209" s="12">
        <v>0.83</v>
      </c>
      <c r="K1209" s="14">
        <v>5793</v>
      </c>
      <c r="L1209" s="14" t="s">
        <v>12168</v>
      </c>
      <c r="M1209" s="11" t="str">
        <f t="shared" si="24"/>
        <v>Giant</v>
      </c>
      <c r="N1209" s="11" t="str">
        <f t="shared" si="25"/>
        <v>Short</v>
      </c>
      <c r="O1209" s="11" t="str">
        <f t="shared" si="26"/>
        <v>Far</v>
      </c>
      <c r="P1209" s="11" t="str">
        <f t="shared" si="27"/>
        <v>Small</v>
      </c>
      <c r="Q1209" s="11" t="str">
        <f t="shared" si="28"/>
        <v>Sun-like</v>
      </c>
      <c r="R1209" s="11">
        <f t="shared" si="29"/>
        <v>0</v>
      </c>
    </row>
    <row r="1210" spans="1:18" ht="13">
      <c r="A1210" s="11" t="s">
        <v>6381</v>
      </c>
      <c r="B1210" s="12">
        <v>1.9810000000000001</v>
      </c>
      <c r="C1210" s="12">
        <v>0.311</v>
      </c>
      <c r="D1210" s="12">
        <v>5.7691800000000004</v>
      </c>
      <c r="E1210" s="12">
        <v>6.0199999999999997E-2</v>
      </c>
      <c r="F1210" s="13">
        <v>977</v>
      </c>
      <c r="G1210" s="14" t="s">
        <v>12173</v>
      </c>
      <c r="H1210" s="14">
        <v>2006</v>
      </c>
      <c r="I1210" s="12">
        <v>2341</v>
      </c>
      <c r="J1210" s="12">
        <v>0.87</v>
      </c>
      <c r="K1210" s="14">
        <v>5610</v>
      </c>
      <c r="L1210" s="14" t="s">
        <v>12168</v>
      </c>
      <c r="M1210" s="11" t="str">
        <f t="shared" si="24"/>
        <v>Giant</v>
      </c>
      <c r="N1210" s="11" t="str">
        <f t="shared" si="25"/>
        <v>Ultra Short</v>
      </c>
      <c r="O1210" s="11" t="str">
        <f t="shared" si="26"/>
        <v>Far</v>
      </c>
      <c r="P1210" s="11" t="str">
        <f t="shared" si="27"/>
        <v>Small</v>
      </c>
      <c r="Q1210" s="11" t="str">
        <f t="shared" si="28"/>
        <v>Sun-like</v>
      </c>
      <c r="R1210" s="11">
        <f t="shared" si="29"/>
        <v>0</v>
      </c>
    </row>
    <row r="1211" spans="1:18" ht="13">
      <c r="A1211" s="11" t="s">
        <v>6388</v>
      </c>
      <c r="B1211" s="12">
        <v>1.9810000000000001</v>
      </c>
      <c r="C1211" s="12">
        <v>0.189</v>
      </c>
      <c r="D1211" s="12">
        <v>2.25021</v>
      </c>
      <c r="E1211" s="12">
        <v>3.04E-2</v>
      </c>
      <c r="F1211" s="13">
        <v>979</v>
      </c>
      <c r="G1211" s="14" t="s">
        <v>12173</v>
      </c>
      <c r="H1211" s="14">
        <v>2006</v>
      </c>
      <c r="I1211" s="12">
        <v>848.1</v>
      </c>
      <c r="J1211" s="12">
        <v>0.74</v>
      </c>
      <c r="K1211" s="14">
        <v>4667</v>
      </c>
      <c r="L1211" s="14" t="s">
        <v>12168</v>
      </c>
      <c r="M1211" s="11" t="str">
        <f t="shared" si="24"/>
        <v>Giant</v>
      </c>
      <c r="N1211" s="11" t="str">
        <f t="shared" si="25"/>
        <v>Ultra Short</v>
      </c>
      <c r="O1211" s="11" t="str">
        <f t="shared" si="26"/>
        <v>Far</v>
      </c>
      <c r="P1211" s="11" t="str">
        <f t="shared" si="27"/>
        <v>Small</v>
      </c>
      <c r="Q1211" s="11" t="str">
        <f t="shared" si="28"/>
        <v>Sun-like</v>
      </c>
      <c r="R1211" s="11">
        <f t="shared" si="29"/>
        <v>0</v>
      </c>
    </row>
    <row r="1212" spans="1:18" ht="13">
      <c r="A1212" s="11" t="s">
        <v>6395</v>
      </c>
      <c r="B1212" s="12">
        <v>1.9810000000000001</v>
      </c>
      <c r="C1212" s="12">
        <v>0.19500000000000001</v>
      </c>
      <c r="D1212" s="12">
        <v>6.4942000000000002</v>
      </c>
      <c r="E1212" s="12">
        <v>6.1499999999999999E-2</v>
      </c>
      <c r="F1212" s="13">
        <v>688</v>
      </c>
      <c r="G1212" s="14" t="s">
        <v>12173</v>
      </c>
      <c r="H1212" s="14">
        <v>2006</v>
      </c>
      <c r="I1212" s="12">
        <v>848.1</v>
      </c>
      <c r="J1212" s="12">
        <v>0.74</v>
      </c>
      <c r="K1212" s="14">
        <v>4667</v>
      </c>
      <c r="L1212" s="14" t="s">
        <v>12168</v>
      </c>
      <c r="M1212" s="11" t="str">
        <f t="shared" si="24"/>
        <v>Giant</v>
      </c>
      <c r="N1212" s="11" t="str">
        <f t="shared" si="25"/>
        <v>Ultra Short</v>
      </c>
      <c r="O1212" s="11" t="str">
        <f t="shared" si="26"/>
        <v>Far</v>
      </c>
      <c r="P1212" s="11" t="str">
        <f t="shared" si="27"/>
        <v>Small</v>
      </c>
      <c r="Q1212" s="11" t="str">
        <f t="shared" si="28"/>
        <v>Sun-like</v>
      </c>
      <c r="R1212" s="11">
        <f t="shared" si="29"/>
        <v>0</v>
      </c>
    </row>
    <row r="1213" spans="1:18" ht="13">
      <c r="A1213" s="11" t="s">
        <v>6400</v>
      </c>
      <c r="B1213" s="12">
        <v>1.9810000000000001</v>
      </c>
      <c r="C1213" s="12">
        <v>0.22900000000000001</v>
      </c>
      <c r="D1213" s="12">
        <v>7.1726000000000001</v>
      </c>
      <c r="E1213" s="12">
        <v>6.9900000000000004E-2</v>
      </c>
      <c r="F1213" s="13">
        <v>886</v>
      </c>
      <c r="G1213" s="14" t="s">
        <v>12173</v>
      </c>
      <c r="H1213" s="14">
        <v>2006</v>
      </c>
      <c r="I1213" s="12">
        <v>1341</v>
      </c>
      <c r="J1213" s="12">
        <v>0.88</v>
      </c>
      <c r="K1213" s="14">
        <v>5528</v>
      </c>
      <c r="L1213" s="14" t="s">
        <v>12168</v>
      </c>
      <c r="M1213" s="11" t="str">
        <f t="shared" si="24"/>
        <v>Giant</v>
      </c>
      <c r="N1213" s="11" t="str">
        <f t="shared" si="25"/>
        <v>Ultra Short</v>
      </c>
      <c r="O1213" s="11" t="str">
        <f t="shared" si="26"/>
        <v>Far</v>
      </c>
      <c r="P1213" s="11" t="str">
        <f t="shared" si="27"/>
        <v>Small</v>
      </c>
      <c r="Q1213" s="11" t="str">
        <f t="shared" si="28"/>
        <v>Sun-like</v>
      </c>
      <c r="R1213" s="11">
        <f t="shared" si="29"/>
        <v>0</v>
      </c>
    </row>
    <row r="1214" spans="1:18" ht="13">
      <c r="A1214" s="11" t="s">
        <v>6408</v>
      </c>
      <c r="B1214" s="12">
        <v>1.9810000000000001</v>
      </c>
      <c r="C1214" s="12">
        <v>0.249</v>
      </c>
      <c r="D1214" s="12">
        <v>12.409000000000001</v>
      </c>
      <c r="E1214" s="12">
        <v>0.11509999999999999</v>
      </c>
      <c r="F1214" s="13">
        <v>1061</v>
      </c>
      <c r="G1214" s="14" t="s">
        <v>12173</v>
      </c>
      <c r="H1214" s="14">
        <v>2006</v>
      </c>
      <c r="I1214" s="12">
        <v>1726</v>
      </c>
      <c r="J1214" s="12">
        <v>1.32</v>
      </c>
      <c r="K1214" s="14">
        <v>6504</v>
      </c>
      <c r="L1214" s="14" t="s">
        <v>12168</v>
      </c>
      <c r="M1214" s="11" t="str">
        <f t="shared" si="24"/>
        <v>Giant</v>
      </c>
      <c r="N1214" s="11" t="str">
        <f t="shared" si="25"/>
        <v>Short</v>
      </c>
      <c r="O1214" s="11" t="str">
        <f t="shared" si="26"/>
        <v>Far</v>
      </c>
      <c r="P1214" s="11" t="str">
        <f t="shared" si="27"/>
        <v>Small</v>
      </c>
      <c r="Q1214" s="11" t="str">
        <f t="shared" si="28"/>
        <v>Hot</v>
      </c>
      <c r="R1214" s="11">
        <f t="shared" si="29"/>
        <v>0</v>
      </c>
    </row>
    <row r="1215" spans="1:18" ht="13">
      <c r="A1215" s="11" t="s">
        <v>3351</v>
      </c>
      <c r="B1215" s="12">
        <v>6.2E-2</v>
      </c>
      <c r="C1215" s="12">
        <v>0.52</v>
      </c>
      <c r="D1215" s="12">
        <v>20.885079999999999</v>
      </c>
      <c r="E1215" s="12">
        <v>0.1542</v>
      </c>
      <c r="F1215" s="13">
        <v>709</v>
      </c>
      <c r="G1215" s="14" t="s">
        <v>12173</v>
      </c>
      <c r="H1215" s="14">
        <v>2006</v>
      </c>
      <c r="I1215" s="12">
        <v>590</v>
      </c>
      <c r="J1215" s="12">
        <v>1.1200000000000001</v>
      </c>
      <c r="K1215" s="14">
        <v>5743</v>
      </c>
      <c r="L1215" s="14" t="s">
        <v>12168</v>
      </c>
      <c r="M1215" s="11" t="str">
        <f t="shared" si="24"/>
        <v>Small</v>
      </c>
      <c r="N1215" s="11" t="str">
        <f t="shared" si="25"/>
        <v>Short</v>
      </c>
      <c r="O1215" s="11" t="str">
        <f t="shared" si="26"/>
        <v>Far</v>
      </c>
      <c r="P1215" s="11" t="str">
        <f t="shared" si="27"/>
        <v>Medium</v>
      </c>
      <c r="Q1215" s="11" t="str">
        <f t="shared" si="28"/>
        <v>Sun-like</v>
      </c>
      <c r="R1215" s="11">
        <f t="shared" si="29"/>
        <v>0</v>
      </c>
    </row>
    <row r="1216" spans="1:18" ht="13">
      <c r="A1216" s="11" t="s">
        <v>3352</v>
      </c>
      <c r="B1216" s="12">
        <v>8.2000000000000003E-2</v>
      </c>
      <c r="C1216" s="12">
        <v>0.72299999999999998</v>
      </c>
      <c r="D1216" s="12">
        <v>42.363419999999998</v>
      </c>
      <c r="E1216" s="12">
        <v>0.24709999999999999</v>
      </c>
      <c r="F1216" s="13">
        <v>560</v>
      </c>
      <c r="G1216" s="14" t="s">
        <v>12173</v>
      </c>
      <c r="H1216" s="14">
        <v>2006</v>
      </c>
      <c r="I1216" s="12">
        <v>590</v>
      </c>
      <c r="J1216" s="12">
        <v>1.1200000000000001</v>
      </c>
      <c r="K1216" s="14">
        <v>5743</v>
      </c>
      <c r="L1216" s="14" t="s">
        <v>12168</v>
      </c>
      <c r="M1216" s="11" t="str">
        <f t="shared" si="24"/>
        <v>Small</v>
      </c>
      <c r="N1216" s="11" t="str">
        <f t="shared" si="25"/>
        <v>Short</v>
      </c>
      <c r="O1216" s="11" t="str">
        <f t="shared" si="26"/>
        <v>Far</v>
      </c>
      <c r="P1216" s="11" t="str">
        <f t="shared" si="27"/>
        <v>Medium</v>
      </c>
      <c r="Q1216" s="11" t="str">
        <f t="shared" si="28"/>
        <v>Sun-like</v>
      </c>
      <c r="R1216" s="11">
        <f t="shared" si="29"/>
        <v>0</v>
      </c>
    </row>
    <row r="1217" spans="1:18" ht="13">
      <c r="A1217" s="11" t="s">
        <v>6416</v>
      </c>
      <c r="B1217" s="12">
        <v>1.9810000000000001</v>
      </c>
      <c r="C1217" s="12">
        <v>0.218</v>
      </c>
      <c r="D1217" s="12">
        <v>4.01457</v>
      </c>
      <c r="E1217" s="12">
        <v>4.5900000000000003E-2</v>
      </c>
      <c r="F1217" s="13">
        <v>958</v>
      </c>
      <c r="G1217" s="14" t="s">
        <v>12173</v>
      </c>
      <c r="H1217" s="14">
        <v>2006</v>
      </c>
      <c r="I1217" s="12">
        <v>1369</v>
      </c>
      <c r="J1217" s="12">
        <v>0.8</v>
      </c>
      <c r="K1217" s="14">
        <v>5172</v>
      </c>
      <c r="L1217" s="14" t="s">
        <v>12168</v>
      </c>
      <c r="M1217" s="11" t="str">
        <f t="shared" si="24"/>
        <v>Giant</v>
      </c>
      <c r="N1217" s="11" t="str">
        <f t="shared" si="25"/>
        <v>Ultra Short</v>
      </c>
      <c r="O1217" s="11" t="str">
        <f t="shared" si="26"/>
        <v>Far</v>
      </c>
      <c r="P1217" s="11" t="str">
        <f t="shared" si="27"/>
        <v>Small</v>
      </c>
      <c r="Q1217" s="11" t="str">
        <f t="shared" si="28"/>
        <v>Sun-like</v>
      </c>
      <c r="R1217" s="11">
        <f t="shared" si="29"/>
        <v>0</v>
      </c>
    </row>
    <row r="1218" spans="1:18" ht="13">
      <c r="A1218" s="11" t="s">
        <v>6423</v>
      </c>
      <c r="B1218" s="12">
        <v>1.9810000000000001</v>
      </c>
      <c r="C1218" s="12">
        <v>0.21</v>
      </c>
      <c r="D1218" s="12">
        <v>9.3008000000000006</v>
      </c>
      <c r="E1218" s="12">
        <v>6.9400000000000003E-2</v>
      </c>
      <c r="F1218" s="13">
        <v>437</v>
      </c>
      <c r="G1218" s="14" t="s">
        <v>12173</v>
      </c>
      <c r="H1218" s="14">
        <v>2006</v>
      </c>
      <c r="I1218" s="12">
        <v>481.6</v>
      </c>
      <c r="J1218" s="12">
        <v>0.52</v>
      </c>
      <c r="K1218" s="14">
        <v>3717</v>
      </c>
      <c r="L1218" s="14" t="s">
        <v>12168</v>
      </c>
      <c r="M1218" s="11" t="str">
        <f t="shared" si="24"/>
        <v>Giant</v>
      </c>
      <c r="N1218" s="11" t="str">
        <f t="shared" si="25"/>
        <v>Ultra Short</v>
      </c>
      <c r="O1218" s="11" t="str">
        <f t="shared" si="26"/>
        <v>Mid-Range</v>
      </c>
      <c r="P1218" s="11" t="str">
        <f t="shared" si="27"/>
        <v>Small</v>
      </c>
      <c r="Q1218" s="11" t="str">
        <f t="shared" si="28"/>
        <v>Cool</v>
      </c>
      <c r="R1218" s="11">
        <f t="shared" si="29"/>
        <v>0</v>
      </c>
    </row>
    <row r="1219" spans="1:18" ht="13">
      <c r="A1219" s="11" t="s">
        <v>6431</v>
      </c>
      <c r="B1219" s="12">
        <v>1.9810000000000001</v>
      </c>
      <c r="C1219" s="12">
        <v>0.155</v>
      </c>
      <c r="D1219" s="12">
        <v>13.815099999999999</v>
      </c>
      <c r="E1219" s="12">
        <v>0.1041</v>
      </c>
      <c r="F1219" s="13">
        <v>639</v>
      </c>
      <c r="G1219" s="14" t="s">
        <v>12173</v>
      </c>
      <c r="H1219" s="14">
        <v>2006</v>
      </c>
      <c r="I1219" s="12">
        <v>751.3</v>
      </c>
      <c r="J1219" s="12">
        <v>0.79</v>
      </c>
      <c r="K1219" s="14">
        <v>5152</v>
      </c>
      <c r="L1219" s="14" t="s">
        <v>12168</v>
      </c>
      <c r="M1219" s="11" t="str">
        <f t="shared" si="24"/>
        <v>Giant</v>
      </c>
      <c r="N1219" s="11" t="str">
        <f t="shared" si="25"/>
        <v>Short</v>
      </c>
      <c r="O1219" s="11" t="str">
        <f t="shared" si="26"/>
        <v>Far</v>
      </c>
      <c r="P1219" s="11" t="str">
        <f t="shared" si="27"/>
        <v>Small</v>
      </c>
      <c r="Q1219" s="11" t="str">
        <f t="shared" si="28"/>
        <v>Sun-like</v>
      </c>
      <c r="R1219" s="11">
        <f t="shared" si="29"/>
        <v>0</v>
      </c>
    </row>
    <row r="1220" spans="1:18" ht="13">
      <c r="A1220" s="11" t="s">
        <v>6439</v>
      </c>
      <c r="B1220" s="12">
        <v>1.9810000000000001</v>
      </c>
      <c r="C1220" s="12">
        <v>1.1299999999999999</v>
      </c>
      <c r="D1220" s="12">
        <v>4.0016699999999998</v>
      </c>
      <c r="E1220" s="12">
        <v>5.0599999999999999E-2</v>
      </c>
      <c r="F1220" s="13">
        <v>1238</v>
      </c>
      <c r="G1220" s="14" t="s">
        <v>12173</v>
      </c>
      <c r="H1220" s="14">
        <v>2006</v>
      </c>
      <c r="I1220" s="12">
        <v>2933</v>
      </c>
      <c r="J1220" s="12">
        <v>1.08</v>
      </c>
      <c r="K1220" s="14">
        <v>6027</v>
      </c>
      <c r="L1220" s="14" t="s">
        <v>12168</v>
      </c>
      <c r="M1220" s="11" t="str">
        <f t="shared" si="24"/>
        <v>Giant</v>
      </c>
      <c r="N1220" s="11" t="str">
        <f t="shared" si="25"/>
        <v>Ultra Short</v>
      </c>
      <c r="O1220" s="11" t="str">
        <f t="shared" si="26"/>
        <v>Far</v>
      </c>
      <c r="P1220" s="11" t="str">
        <f t="shared" si="27"/>
        <v>Medium</v>
      </c>
      <c r="Q1220" s="11" t="str">
        <f t="shared" si="28"/>
        <v>Hot</v>
      </c>
      <c r="R1220" s="11">
        <f t="shared" si="29"/>
        <v>0</v>
      </c>
    </row>
    <row r="1221" spans="1:18" ht="13">
      <c r="A1221" s="11" t="s">
        <v>6446</v>
      </c>
      <c r="B1221" s="12">
        <v>1.9810000000000001</v>
      </c>
      <c r="C1221" s="12">
        <v>0.14499999999999999</v>
      </c>
      <c r="D1221" s="12">
        <v>4.0963900000000004</v>
      </c>
      <c r="E1221" s="12">
        <v>4.48E-2</v>
      </c>
      <c r="F1221" s="13">
        <v>791</v>
      </c>
      <c r="G1221" s="14" t="s">
        <v>12173</v>
      </c>
      <c r="H1221" s="14">
        <v>2006</v>
      </c>
      <c r="I1221" s="12">
        <v>747.8</v>
      </c>
      <c r="J1221" s="12">
        <v>0.71</v>
      </c>
      <c r="K1221" s="14">
        <v>4629</v>
      </c>
      <c r="L1221" s="14" t="s">
        <v>12168</v>
      </c>
      <c r="M1221" s="11" t="str">
        <f t="shared" si="24"/>
        <v>Giant</v>
      </c>
      <c r="N1221" s="11" t="str">
        <f t="shared" si="25"/>
        <v>Ultra Short</v>
      </c>
      <c r="O1221" s="11" t="str">
        <f t="shared" si="26"/>
        <v>Far</v>
      </c>
      <c r="P1221" s="11" t="str">
        <f t="shared" si="27"/>
        <v>Small</v>
      </c>
      <c r="Q1221" s="11" t="str">
        <f t="shared" si="28"/>
        <v>Sun-like</v>
      </c>
      <c r="R1221" s="11">
        <f t="shared" si="29"/>
        <v>0</v>
      </c>
    </row>
    <row r="1222" spans="1:18" ht="13">
      <c r="A1222" s="11" t="s">
        <v>6453</v>
      </c>
      <c r="B1222" s="12">
        <v>1.9810000000000001</v>
      </c>
      <c r="C1222" s="12">
        <v>0.19500000000000001</v>
      </c>
      <c r="D1222" s="12">
        <v>12.118399999999999</v>
      </c>
      <c r="E1222" s="12">
        <v>9.2299999999999993E-2</v>
      </c>
      <c r="F1222" s="13">
        <v>551</v>
      </c>
      <c r="G1222" s="14" t="s">
        <v>12173</v>
      </c>
      <c r="H1222" s="14">
        <v>2006</v>
      </c>
      <c r="I1222" s="12">
        <v>747.8</v>
      </c>
      <c r="J1222" s="12">
        <v>0.71</v>
      </c>
      <c r="K1222" s="14">
        <v>4629</v>
      </c>
      <c r="L1222" s="14" t="s">
        <v>12168</v>
      </c>
      <c r="M1222" s="11" t="str">
        <f t="shared" si="24"/>
        <v>Giant</v>
      </c>
      <c r="N1222" s="11" t="str">
        <f t="shared" si="25"/>
        <v>Short</v>
      </c>
      <c r="O1222" s="11" t="str">
        <f t="shared" si="26"/>
        <v>Far</v>
      </c>
      <c r="P1222" s="11" t="str">
        <f t="shared" si="27"/>
        <v>Small</v>
      </c>
      <c r="Q1222" s="11" t="str">
        <f t="shared" si="28"/>
        <v>Sun-like</v>
      </c>
      <c r="R1222" s="11">
        <f t="shared" si="29"/>
        <v>0</v>
      </c>
    </row>
    <row r="1223" spans="1:18" ht="13">
      <c r="A1223" s="11" t="s">
        <v>6458</v>
      </c>
      <c r="B1223" s="12">
        <v>1.9810000000000001</v>
      </c>
      <c r="C1223" s="12">
        <v>0.25900000000000001</v>
      </c>
      <c r="D1223" s="12">
        <v>1.96417</v>
      </c>
      <c r="E1223" s="12">
        <v>2.7400000000000001E-2</v>
      </c>
      <c r="F1223" s="13">
        <v>1034</v>
      </c>
      <c r="G1223" s="14" t="s">
        <v>12173</v>
      </c>
      <c r="H1223" s="14">
        <v>2006</v>
      </c>
      <c r="I1223" s="12">
        <v>628.4</v>
      </c>
      <c r="J1223" s="12">
        <v>0.71</v>
      </c>
      <c r="K1223" s="14">
        <v>4676</v>
      </c>
      <c r="L1223" s="14" t="s">
        <v>12168</v>
      </c>
      <c r="M1223" s="11" t="str">
        <f t="shared" si="24"/>
        <v>Giant</v>
      </c>
      <c r="N1223" s="11" t="str">
        <f t="shared" si="25"/>
        <v>Ultra Short</v>
      </c>
      <c r="O1223" s="11" t="str">
        <f t="shared" si="26"/>
        <v>Far</v>
      </c>
      <c r="P1223" s="11" t="str">
        <f t="shared" si="27"/>
        <v>Small</v>
      </c>
      <c r="Q1223" s="11" t="str">
        <f t="shared" si="28"/>
        <v>Sun-like</v>
      </c>
      <c r="R1223" s="11">
        <f t="shared" si="29"/>
        <v>0</v>
      </c>
    </row>
    <row r="1224" spans="1:18" ht="13">
      <c r="A1224" s="11" t="s">
        <v>6465</v>
      </c>
      <c r="B1224" s="12">
        <v>1.9810000000000001</v>
      </c>
      <c r="C1224" s="12">
        <v>0.23499999999999999</v>
      </c>
      <c r="D1224" s="12">
        <v>5.5201000000000002</v>
      </c>
      <c r="E1224" s="12">
        <v>5.7799999999999997E-2</v>
      </c>
      <c r="F1224" s="13">
        <v>845</v>
      </c>
      <c r="G1224" s="14" t="s">
        <v>12173</v>
      </c>
      <c r="H1224" s="14">
        <v>2006</v>
      </c>
      <c r="I1224" s="12">
        <v>1871</v>
      </c>
      <c r="J1224" s="12">
        <v>0.84</v>
      </c>
      <c r="K1224" s="14">
        <v>5219</v>
      </c>
      <c r="L1224" s="14" t="s">
        <v>12168</v>
      </c>
      <c r="M1224" s="11" t="str">
        <f t="shared" si="24"/>
        <v>Giant</v>
      </c>
      <c r="N1224" s="11" t="str">
        <f t="shared" si="25"/>
        <v>Ultra Short</v>
      </c>
      <c r="O1224" s="11" t="str">
        <f t="shared" si="26"/>
        <v>Far</v>
      </c>
      <c r="P1224" s="11" t="str">
        <f t="shared" si="27"/>
        <v>Small</v>
      </c>
      <c r="Q1224" s="11" t="str">
        <f t="shared" si="28"/>
        <v>Sun-like</v>
      </c>
      <c r="R1224" s="11">
        <f t="shared" si="29"/>
        <v>0</v>
      </c>
    </row>
    <row r="1225" spans="1:18" ht="13">
      <c r="A1225" s="11" t="s">
        <v>6473</v>
      </c>
      <c r="B1225" s="12">
        <v>1.9810000000000001</v>
      </c>
      <c r="C1225" s="12">
        <v>7.3999999999999996E-2</v>
      </c>
      <c r="D1225" s="12">
        <v>1.60588</v>
      </c>
      <c r="E1225" s="12">
        <v>2.1600000000000001E-2</v>
      </c>
      <c r="F1225" s="13">
        <v>789</v>
      </c>
      <c r="G1225" s="14" t="s">
        <v>12173</v>
      </c>
      <c r="H1225" s="14">
        <v>2006</v>
      </c>
      <c r="I1225" s="12">
        <v>209.14</v>
      </c>
      <c r="J1225" s="12">
        <v>0.52</v>
      </c>
      <c r="K1225" s="14">
        <v>3725</v>
      </c>
      <c r="L1225" s="14" t="s">
        <v>12168</v>
      </c>
      <c r="M1225" s="11" t="str">
        <f t="shared" si="24"/>
        <v>Giant</v>
      </c>
      <c r="N1225" s="11" t="str">
        <f t="shared" si="25"/>
        <v>Ultra Short</v>
      </c>
      <c r="O1225" s="11" t="str">
        <f t="shared" si="26"/>
        <v>Mid-Range</v>
      </c>
      <c r="P1225" s="11" t="str">
        <f t="shared" si="27"/>
        <v>Small</v>
      </c>
      <c r="Q1225" s="11" t="str">
        <f t="shared" si="28"/>
        <v>Cool</v>
      </c>
      <c r="R1225" s="11">
        <f t="shared" si="29"/>
        <v>0</v>
      </c>
    </row>
    <row r="1226" spans="1:18" ht="13">
      <c r="A1226" s="11" t="s">
        <v>6479</v>
      </c>
      <c r="B1226" s="12">
        <v>1.9810000000000001</v>
      </c>
      <c r="C1226" s="12">
        <v>0.26800000000000002</v>
      </c>
      <c r="D1226" s="12">
        <v>19.092099999999999</v>
      </c>
      <c r="E1226" s="12">
        <v>0.14899999999999999</v>
      </c>
      <c r="F1226" s="13" t="s">
        <v>12443</v>
      </c>
      <c r="G1226" s="14" t="s">
        <v>12173</v>
      </c>
      <c r="H1226" s="14">
        <v>2006</v>
      </c>
      <c r="I1226" s="12">
        <v>2201</v>
      </c>
      <c r="J1226" s="12">
        <v>1.21</v>
      </c>
      <c r="K1226" s="14">
        <v>6351</v>
      </c>
      <c r="L1226" s="14" t="s">
        <v>12168</v>
      </c>
      <c r="M1226" s="11" t="str">
        <f t="shared" si="24"/>
        <v>Giant</v>
      </c>
      <c r="N1226" s="11" t="str">
        <f t="shared" si="25"/>
        <v>Short</v>
      </c>
      <c r="O1226" s="11" t="str">
        <f t="shared" si="26"/>
        <v>Far</v>
      </c>
      <c r="P1226" s="11" t="str">
        <f t="shared" si="27"/>
        <v>Small</v>
      </c>
      <c r="Q1226" s="11" t="str">
        <f t="shared" si="28"/>
        <v>Hot</v>
      </c>
      <c r="R1226" s="11">
        <f t="shared" si="29"/>
        <v>0</v>
      </c>
    </row>
    <row r="1227" spans="1:18" ht="13">
      <c r="A1227" s="11" t="s">
        <v>6487</v>
      </c>
      <c r="B1227" s="12">
        <v>1.9810000000000001</v>
      </c>
      <c r="C1227" s="12">
        <v>0.20699999999999999</v>
      </c>
      <c r="D1227" s="12">
        <v>15.480399999999999</v>
      </c>
      <c r="E1227" s="12">
        <v>0.12709999999999999</v>
      </c>
      <c r="F1227" s="13">
        <v>795</v>
      </c>
      <c r="G1227" s="14" t="s">
        <v>12173</v>
      </c>
      <c r="H1227" s="14">
        <v>2006</v>
      </c>
      <c r="I1227" s="12">
        <v>1374</v>
      </c>
      <c r="J1227" s="12">
        <v>1.1399999999999999</v>
      </c>
      <c r="K1227" s="14">
        <v>6059</v>
      </c>
      <c r="L1227" s="14" t="s">
        <v>12168</v>
      </c>
      <c r="M1227" s="11" t="str">
        <f t="shared" si="24"/>
        <v>Giant</v>
      </c>
      <c r="N1227" s="11" t="str">
        <f t="shared" si="25"/>
        <v>Short</v>
      </c>
      <c r="O1227" s="11" t="str">
        <f t="shared" si="26"/>
        <v>Far</v>
      </c>
      <c r="P1227" s="11" t="str">
        <f t="shared" si="27"/>
        <v>Small</v>
      </c>
      <c r="Q1227" s="11" t="str">
        <f t="shared" si="28"/>
        <v>Hot</v>
      </c>
      <c r="R1227" s="11">
        <f t="shared" si="29"/>
        <v>0</v>
      </c>
    </row>
    <row r="1228" spans="1:18" ht="13">
      <c r="A1228" s="11" t="s">
        <v>3065</v>
      </c>
      <c r="B1228" s="12">
        <v>1.9810000000000001</v>
      </c>
      <c r="C1228" s="12">
        <v>0.30599999999999999</v>
      </c>
      <c r="D1228" s="12">
        <v>3.4845519999999999</v>
      </c>
      <c r="E1228" s="12">
        <v>1442</v>
      </c>
      <c r="F1228" s="13">
        <v>1442</v>
      </c>
      <c r="G1228" s="14" t="s">
        <v>12173</v>
      </c>
      <c r="H1228" s="14">
        <v>2006</v>
      </c>
      <c r="I1228" s="12">
        <v>149</v>
      </c>
      <c r="J1228" s="12">
        <v>0.28999999999999998</v>
      </c>
      <c r="K1228" s="14">
        <v>3180</v>
      </c>
      <c r="L1228" s="14" t="s">
        <v>12444</v>
      </c>
      <c r="M1228" s="11" t="str">
        <f t="shared" si="24"/>
        <v>Giant</v>
      </c>
      <c r="N1228" s="11" t="str">
        <f t="shared" si="25"/>
        <v>Ultra Short</v>
      </c>
      <c r="O1228" s="11" t="str">
        <f t="shared" si="26"/>
        <v>Mid-Range</v>
      </c>
      <c r="P1228" s="11" t="str">
        <f t="shared" si="27"/>
        <v>Small</v>
      </c>
      <c r="Q1228" s="11" t="str">
        <f t="shared" si="28"/>
        <v>Cool</v>
      </c>
      <c r="R1228" s="11">
        <f t="shared" si="29"/>
        <v>0</v>
      </c>
    </row>
    <row r="1229" spans="1:18" ht="13">
      <c r="A1229" s="11" t="s">
        <v>6495</v>
      </c>
      <c r="B1229" s="12">
        <v>1.42</v>
      </c>
      <c r="C1229" s="12">
        <v>1.552</v>
      </c>
      <c r="D1229" s="12">
        <v>2.6266657000000002</v>
      </c>
      <c r="E1229" s="12">
        <v>4.0399999999999998E-2</v>
      </c>
      <c r="F1229" s="13">
        <v>1957</v>
      </c>
      <c r="G1229" s="14" t="s">
        <v>12173</v>
      </c>
      <c r="H1229" s="14">
        <v>2006</v>
      </c>
      <c r="I1229" s="12">
        <v>2206</v>
      </c>
      <c r="J1229" s="12">
        <v>1.39</v>
      </c>
      <c r="K1229" s="14">
        <v>6367</v>
      </c>
      <c r="L1229" s="14" t="s">
        <v>12168</v>
      </c>
      <c r="M1229" s="11" t="str">
        <f t="shared" si="24"/>
        <v>Giant</v>
      </c>
      <c r="N1229" s="11" t="str">
        <f t="shared" si="25"/>
        <v>Ultra Short</v>
      </c>
      <c r="O1229" s="11" t="str">
        <f t="shared" si="26"/>
        <v>Far</v>
      </c>
      <c r="P1229" s="11" t="str">
        <f t="shared" si="27"/>
        <v>Large</v>
      </c>
      <c r="Q1229" s="11" t="str">
        <f t="shared" si="28"/>
        <v>Hot</v>
      </c>
      <c r="R1229" s="11">
        <f t="shared" si="29"/>
        <v>0</v>
      </c>
    </row>
    <row r="1230" spans="1:18" ht="13">
      <c r="A1230" s="11" t="s">
        <v>6503</v>
      </c>
      <c r="B1230" s="12">
        <v>0.223</v>
      </c>
      <c r="C1230" s="12">
        <v>0.85</v>
      </c>
      <c r="D1230" s="12">
        <v>11.63344</v>
      </c>
      <c r="E1230" s="12">
        <v>0.10199999999999999</v>
      </c>
      <c r="F1230" s="13">
        <v>1080</v>
      </c>
      <c r="G1230" s="14" t="s">
        <v>12173</v>
      </c>
      <c r="H1230" s="14">
        <v>2006</v>
      </c>
      <c r="I1230" s="12">
        <v>699.9</v>
      </c>
      <c r="J1230" s="12">
        <v>1.1000000000000001</v>
      </c>
      <c r="K1230" s="14">
        <v>5537</v>
      </c>
      <c r="L1230" s="14" t="s">
        <v>12168</v>
      </c>
      <c r="M1230" s="11" t="str">
        <f t="shared" si="24"/>
        <v>Medium</v>
      </c>
      <c r="N1230" s="11" t="str">
        <f t="shared" si="25"/>
        <v>Short</v>
      </c>
      <c r="O1230" s="11" t="str">
        <f t="shared" si="26"/>
        <v>Far</v>
      </c>
      <c r="P1230" s="11" t="str">
        <f t="shared" si="27"/>
        <v>Medium</v>
      </c>
      <c r="Q1230" s="11" t="str">
        <f t="shared" si="28"/>
        <v>Sun-like</v>
      </c>
      <c r="R1230" s="11">
        <f t="shared" si="29"/>
        <v>0</v>
      </c>
    </row>
    <row r="1231" spans="1:18" ht="13">
      <c r="A1231" s="11" t="s">
        <v>6511</v>
      </c>
      <c r="B1231" s="12">
        <v>4.6600000000000003E-2</v>
      </c>
      <c r="C1231" s="12">
        <v>0.215</v>
      </c>
      <c r="D1231" s="12">
        <v>50.818947000000001</v>
      </c>
      <c r="E1231" s="12">
        <v>0.25729999999999997</v>
      </c>
      <c r="F1231" s="13">
        <v>470</v>
      </c>
      <c r="G1231" s="14" t="s">
        <v>12173</v>
      </c>
      <c r="H1231" s="14">
        <v>2006</v>
      </c>
      <c r="I1231" s="12">
        <v>532</v>
      </c>
      <c r="J1231" s="12">
        <v>0.88</v>
      </c>
      <c r="K1231" s="14">
        <v>5368</v>
      </c>
      <c r="L1231" s="14" t="s">
        <v>12168</v>
      </c>
      <c r="M1231" s="11" t="str">
        <f t="shared" si="24"/>
        <v>Small</v>
      </c>
      <c r="N1231" s="11" t="str">
        <f t="shared" si="25"/>
        <v>Short</v>
      </c>
      <c r="O1231" s="11" t="str">
        <f t="shared" si="26"/>
        <v>Far</v>
      </c>
      <c r="P1231" s="11" t="str">
        <f t="shared" si="27"/>
        <v>Small</v>
      </c>
      <c r="Q1231" s="11" t="str">
        <f t="shared" si="28"/>
        <v>Sun-like</v>
      </c>
      <c r="R1231" s="11">
        <f t="shared" si="29"/>
        <v>0</v>
      </c>
    </row>
    <row r="1232" spans="1:18" ht="13">
      <c r="A1232" s="11" t="s">
        <v>6519</v>
      </c>
      <c r="B1232" s="12">
        <v>1.9810000000000001</v>
      </c>
      <c r="C1232" s="12">
        <v>0.20300000000000001</v>
      </c>
      <c r="D1232" s="12">
        <v>5.8397699999999997</v>
      </c>
      <c r="E1232" s="12">
        <v>1442</v>
      </c>
      <c r="F1232" s="13">
        <v>489</v>
      </c>
      <c r="G1232" s="14" t="s">
        <v>12173</v>
      </c>
      <c r="H1232" s="14">
        <v>2006</v>
      </c>
      <c r="I1232" s="12">
        <v>609</v>
      </c>
      <c r="J1232" s="12">
        <v>0.47</v>
      </c>
      <c r="K1232" s="14">
        <v>3580</v>
      </c>
      <c r="L1232" s="14" t="s">
        <v>12168</v>
      </c>
      <c r="M1232" s="11" t="str">
        <f t="shared" si="24"/>
        <v>Giant</v>
      </c>
      <c r="N1232" s="11" t="str">
        <f t="shared" si="25"/>
        <v>Ultra Short</v>
      </c>
      <c r="O1232" s="11" t="str">
        <f t="shared" si="26"/>
        <v>Far</v>
      </c>
      <c r="P1232" s="11" t="str">
        <f t="shared" si="27"/>
        <v>Small</v>
      </c>
      <c r="Q1232" s="11" t="str">
        <f t="shared" si="28"/>
        <v>Cool</v>
      </c>
      <c r="R1232" s="11">
        <f t="shared" si="29"/>
        <v>0</v>
      </c>
    </row>
    <row r="1233" spans="1:18" ht="13">
      <c r="A1233" s="11" t="s">
        <v>6527</v>
      </c>
      <c r="B1233" s="12">
        <v>1.9810000000000001</v>
      </c>
      <c r="C1233" s="12">
        <v>0.247</v>
      </c>
      <c r="D1233" s="12">
        <v>19.663650000000001</v>
      </c>
      <c r="E1233" s="12">
        <v>1442</v>
      </c>
      <c r="F1233" s="13">
        <v>326</v>
      </c>
      <c r="G1233" s="14" t="s">
        <v>12173</v>
      </c>
      <c r="H1233" s="14">
        <v>2006</v>
      </c>
      <c r="I1233" s="12">
        <v>609</v>
      </c>
      <c r="J1233" s="12">
        <v>0.47</v>
      </c>
      <c r="K1233" s="14">
        <v>3580</v>
      </c>
      <c r="L1233" s="14" t="s">
        <v>12168</v>
      </c>
      <c r="M1233" s="11" t="str">
        <f t="shared" si="24"/>
        <v>Giant</v>
      </c>
      <c r="N1233" s="11" t="str">
        <f t="shared" si="25"/>
        <v>Short</v>
      </c>
      <c r="O1233" s="11" t="str">
        <f t="shared" si="26"/>
        <v>Far</v>
      </c>
      <c r="P1233" s="11" t="str">
        <f t="shared" si="27"/>
        <v>Small</v>
      </c>
      <c r="Q1233" s="11" t="str">
        <f t="shared" si="28"/>
        <v>Cool</v>
      </c>
      <c r="R1233" s="11">
        <f t="shared" si="29"/>
        <v>0</v>
      </c>
    </row>
    <row r="1234" spans="1:18" ht="13">
      <c r="A1234" s="11" t="s">
        <v>6531</v>
      </c>
      <c r="B1234" s="12">
        <v>2.06E-2</v>
      </c>
      <c r="C1234" s="12">
        <v>0.153</v>
      </c>
      <c r="D1234" s="12">
        <v>2.3691719999999998</v>
      </c>
      <c r="E1234" s="12">
        <v>3.3759999999999998E-2</v>
      </c>
      <c r="F1234" s="13">
        <v>1442</v>
      </c>
      <c r="G1234" s="14" t="s">
        <v>12173</v>
      </c>
      <c r="H1234" s="14">
        <v>2006</v>
      </c>
      <c r="I1234" s="12">
        <v>454</v>
      </c>
      <c r="J1234" s="12">
        <v>0.91200000000000003</v>
      </c>
      <c r="K1234" s="14">
        <v>5477</v>
      </c>
      <c r="L1234" s="14" t="s">
        <v>12168</v>
      </c>
      <c r="M1234" s="11" t="str">
        <f t="shared" si="24"/>
        <v>Small</v>
      </c>
      <c r="N1234" s="11" t="str">
        <f t="shared" si="25"/>
        <v>Ultra Short</v>
      </c>
      <c r="O1234" s="11" t="str">
        <f t="shared" si="26"/>
        <v>Mid-Range</v>
      </c>
      <c r="P1234" s="11" t="str">
        <f t="shared" si="27"/>
        <v>Small</v>
      </c>
      <c r="Q1234" s="11" t="str">
        <f t="shared" si="28"/>
        <v>Sun-like</v>
      </c>
      <c r="R1234" s="11">
        <f t="shared" si="29"/>
        <v>0</v>
      </c>
    </row>
    <row r="1235" spans="1:18" ht="13">
      <c r="A1235" s="11" t="s">
        <v>6540</v>
      </c>
      <c r="B1235" s="12">
        <v>3.56E-2</v>
      </c>
      <c r="C1235" s="12">
        <v>0.28999999999999998</v>
      </c>
      <c r="D1235" s="12">
        <v>0.658524</v>
      </c>
      <c r="E1235" s="12">
        <v>1.306E-2</v>
      </c>
      <c r="F1235" s="13">
        <v>1515</v>
      </c>
      <c r="G1235" s="14" t="s">
        <v>12173</v>
      </c>
      <c r="H1235" s="14">
        <v>2006</v>
      </c>
      <c r="I1235" s="12">
        <v>251.7</v>
      </c>
      <c r="J1235" s="12">
        <v>0.68600000000000005</v>
      </c>
      <c r="K1235" s="14">
        <v>4285</v>
      </c>
      <c r="L1235" s="14" t="s">
        <v>12168</v>
      </c>
      <c r="M1235" s="11" t="str">
        <f t="shared" si="24"/>
        <v>Small</v>
      </c>
      <c r="N1235" s="11" t="str">
        <f t="shared" si="25"/>
        <v>Ultra Short</v>
      </c>
      <c r="O1235" s="11" t="str">
        <f t="shared" si="26"/>
        <v>Mid-Range</v>
      </c>
      <c r="P1235" s="11" t="str">
        <f t="shared" si="27"/>
        <v>Small</v>
      </c>
      <c r="Q1235" s="11" t="str">
        <f t="shared" si="28"/>
        <v>Sun-like</v>
      </c>
      <c r="R1235" s="11">
        <f t="shared" si="29"/>
        <v>0</v>
      </c>
    </row>
    <row r="1236" spans="1:18" ht="13">
      <c r="A1236" s="11" t="s">
        <v>6549</v>
      </c>
      <c r="B1236" s="12">
        <v>9.1E-4</v>
      </c>
      <c r="C1236" s="12">
        <v>6.2899999999999998E-2</v>
      </c>
      <c r="D1236" s="12">
        <v>7.8140000000000001</v>
      </c>
      <c r="E1236" s="12">
        <v>6.7900000000000002E-2</v>
      </c>
      <c r="F1236" s="13">
        <v>664.5</v>
      </c>
      <c r="G1236" s="14" t="s">
        <v>12173</v>
      </c>
      <c r="H1236" s="14">
        <v>2006</v>
      </c>
      <c r="I1236" s="12">
        <v>251.7</v>
      </c>
      <c r="J1236" s="12">
        <v>0.68600000000000005</v>
      </c>
      <c r="K1236" s="14">
        <v>4285</v>
      </c>
      <c r="L1236" s="14" t="s">
        <v>12168</v>
      </c>
      <c r="M1236" s="11" t="str">
        <f t="shared" si="24"/>
        <v>Small</v>
      </c>
      <c r="N1236" s="11" t="str">
        <f t="shared" si="25"/>
        <v>Ultra Short</v>
      </c>
      <c r="O1236" s="11" t="str">
        <f t="shared" si="26"/>
        <v>Mid-Range</v>
      </c>
      <c r="P1236" s="11" t="str">
        <f t="shared" si="27"/>
        <v>Small</v>
      </c>
      <c r="Q1236" s="11" t="str">
        <f t="shared" si="28"/>
        <v>Sun-like</v>
      </c>
      <c r="R1236" s="11">
        <f t="shared" si="29"/>
        <v>0</v>
      </c>
    </row>
    <row r="1237" spans="1:18" ht="13">
      <c r="A1237" s="11" t="s">
        <v>6555</v>
      </c>
      <c r="B1237" s="12">
        <v>2.9600000000000001E-2</v>
      </c>
      <c r="C1237" s="12">
        <v>0.26100000000000001</v>
      </c>
      <c r="D1237" s="12">
        <v>14.696999999999999</v>
      </c>
      <c r="E1237" s="12">
        <v>0.10349999999999999</v>
      </c>
      <c r="F1237" s="13">
        <v>538.29999999999995</v>
      </c>
      <c r="G1237" s="14" t="s">
        <v>12173</v>
      </c>
      <c r="H1237" s="14">
        <v>2006</v>
      </c>
      <c r="I1237" s="12">
        <v>251.7</v>
      </c>
      <c r="J1237" s="12">
        <v>0.68600000000000005</v>
      </c>
      <c r="K1237" s="14">
        <v>4285</v>
      </c>
      <c r="L1237" s="14" t="s">
        <v>12168</v>
      </c>
      <c r="M1237" s="11" t="str">
        <f t="shared" si="24"/>
        <v>Small</v>
      </c>
      <c r="N1237" s="11" t="str">
        <f t="shared" si="25"/>
        <v>Short</v>
      </c>
      <c r="O1237" s="11" t="str">
        <f t="shared" si="26"/>
        <v>Mid-Range</v>
      </c>
      <c r="P1237" s="11" t="str">
        <f t="shared" si="27"/>
        <v>Small</v>
      </c>
      <c r="Q1237" s="11" t="str">
        <f t="shared" si="28"/>
        <v>Sun-like</v>
      </c>
      <c r="R1237" s="11">
        <f t="shared" si="29"/>
        <v>0</v>
      </c>
    </row>
    <row r="1238" spans="1:18" ht="13">
      <c r="A1238" s="11" t="s">
        <v>6561</v>
      </c>
      <c r="B1238" s="12">
        <v>2.6100000000000002E-2</v>
      </c>
      <c r="C1238" s="12">
        <v>0.24399999999999999</v>
      </c>
      <c r="D1238" s="12">
        <v>19.481999999999999</v>
      </c>
      <c r="E1238" s="12">
        <v>0.1249</v>
      </c>
      <c r="F1238" s="13">
        <v>490.1</v>
      </c>
      <c r="G1238" s="14" t="s">
        <v>12173</v>
      </c>
      <c r="H1238" s="14">
        <v>2006</v>
      </c>
      <c r="I1238" s="12">
        <v>251.7</v>
      </c>
      <c r="J1238" s="12">
        <v>0.68600000000000005</v>
      </c>
      <c r="K1238" s="14">
        <v>4285</v>
      </c>
      <c r="L1238" s="14" t="s">
        <v>12445</v>
      </c>
      <c r="M1238" s="11" t="str">
        <f t="shared" si="24"/>
        <v>Small</v>
      </c>
      <c r="N1238" s="11" t="str">
        <f t="shared" si="25"/>
        <v>Short</v>
      </c>
      <c r="O1238" s="11" t="str">
        <f t="shared" si="26"/>
        <v>Mid-Range</v>
      </c>
      <c r="P1238" s="11" t="str">
        <f t="shared" si="27"/>
        <v>Small</v>
      </c>
      <c r="Q1238" s="11" t="str">
        <f t="shared" si="28"/>
        <v>Sun-like</v>
      </c>
      <c r="R1238" s="11">
        <f t="shared" si="29"/>
        <v>0</v>
      </c>
    </row>
    <row r="1239" spans="1:18" ht="13">
      <c r="A1239" s="11" t="s">
        <v>6568</v>
      </c>
      <c r="B1239" s="12">
        <v>3</v>
      </c>
      <c r="C1239" s="12">
        <v>1.0509999999999999</v>
      </c>
      <c r="D1239" s="12">
        <v>6.1802349999999997</v>
      </c>
      <c r="E1239" s="12">
        <v>7.2289999999999993E-2</v>
      </c>
      <c r="F1239" s="13">
        <v>1401</v>
      </c>
      <c r="G1239" s="14" t="s">
        <v>12173</v>
      </c>
      <c r="H1239" s="14">
        <v>2006</v>
      </c>
      <c r="I1239" s="12">
        <v>1098</v>
      </c>
      <c r="J1239" s="12">
        <v>1.3169999999999999</v>
      </c>
      <c r="K1239" s="14">
        <v>6202</v>
      </c>
      <c r="L1239" s="14" t="s">
        <v>12446</v>
      </c>
      <c r="M1239" s="11" t="str">
        <f t="shared" si="24"/>
        <v>Giant</v>
      </c>
      <c r="N1239" s="11" t="str">
        <f t="shared" si="25"/>
        <v>Ultra Short</v>
      </c>
      <c r="O1239" s="11" t="str">
        <f t="shared" si="26"/>
        <v>Far</v>
      </c>
      <c r="P1239" s="11" t="str">
        <f t="shared" si="27"/>
        <v>Medium</v>
      </c>
      <c r="Q1239" s="11" t="str">
        <f t="shared" si="28"/>
        <v>Hot</v>
      </c>
      <c r="R1239" s="11">
        <f t="shared" si="29"/>
        <v>0</v>
      </c>
    </row>
    <row r="1240" spans="1:18" ht="13">
      <c r="A1240" s="11" t="s">
        <v>6578</v>
      </c>
      <c r="B1240" s="12">
        <v>1.9810000000000001</v>
      </c>
      <c r="C1240" s="12">
        <v>0.126</v>
      </c>
      <c r="D1240" s="12">
        <v>2.151894</v>
      </c>
      <c r="E1240" s="12">
        <v>3.0800000000000001E-2</v>
      </c>
      <c r="F1240" s="13">
        <v>1121</v>
      </c>
      <c r="G1240" s="14" t="s">
        <v>12173</v>
      </c>
      <c r="H1240" s="14">
        <v>2006</v>
      </c>
      <c r="I1240" s="12">
        <v>1081.0999999999999</v>
      </c>
      <c r="J1240" s="12">
        <v>0.84</v>
      </c>
      <c r="K1240" s="14">
        <v>5068</v>
      </c>
      <c r="L1240" s="14" t="s">
        <v>12168</v>
      </c>
      <c r="M1240" s="11" t="str">
        <f t="shared" si="24"/>
        <v>Giant</v>
      </c>
      <c r="N1240" s="11" t="str">
        <f t="shared" si="25"/>
        <v>Ultra Short</v>
      </c>
      <c r="O1240" s="11" t="str">
        <f t="shared" si="26"/>
        <v>Far</v>
      </c>
      <c r="P1240" s="11" t="str">
        <f t="shared" si="27"/>
        <v>Small</v>
      </c>
      <c r="Q1240" s="11" t="str">
        <f t="shared" si="28"/>
        <v>Sun-like</v>
      </c>
      <c r="R1240" s="11">
        <f t="shared" si="29"/>
        <v>0</v>
      </c>
    </row>
    <row r="1241" spans="1:18" ht="13">
      <c r="A1241" s="11" t="s">
        <v>6586</v>
      </c>
      <c r="B1241" s="12">
        <v>1.9810000000000001</v>
      </c>
      <c r="C1241" s="12">
        <v>0.24</v>
      </c>
      <c r="D1241" s="12">
        <v>9.3268409999999999</v>
      </c>
      <c r="E1241" s="12">
        <v>8.1900000000000001E-2</v>
      </c>
      <c r="F1241" s="13">
        <v>688</v>
      </c>
      <c r="G1241" s="14" t="s">
        <v>12173</v>
      </c>
      <c r="H1241" s="14">
        <v>2006</v>
      </c>
      <c r="I1241" s="12">
        <v>1081.0999999999999</v>
      </c>
      <c r="J1241" s="12">
        <v>0.84</v>
      </c>
      <c r="K1241" s="14">
        <v>5068</v>
      </c>
      <c r="L1241" s="14" t="s">
        <v>12168</v>
      </c>
      <c r="M1241" s="11" t="str">
        <f t="shared" si="24"/>
        <v>Giant</v>
      </c>
      <c r="N1241" s="11" t="str">
        <f t="shared" si="25"/>
        <v>Ultra Short</v>
      </c>
      <c r="O1241" s="11" t="str">
        <f t="shared" si="26"/>
        <v>Far</v>
      </c>
      <c r="P1241" s="11" t="str">
        <f t="shared" si="27"/>
        <v>Small</v>
      </c>
      <c r="Q1241" s="11" t="str">
        <f t="shared" si="28"/>
        <v>Sun-like</v>
      </c>
      <c r="R1241" s="11">
        <f t="shared" si="29"/>
        <v>0</v>
      </c>
    </row>
    <row r="1242" spans="1:18" ht="13">
      <c r="A1242" s="11" t="s">
        <v>6591</v>
      </c>
      <c r="B1242" s="12">
        <v>1.9810000000000001</v>
      </c>
      <c r="C1242" s="12">
        <v>0.14000000000000001</v>
      </c>
      <c r="D1242" s="12">
        <v>4.144965</v>
      </c>
      <c r="E1242" s="12">
        <v>5.3100000000000001E-2</v>
      </c>
      <c r="F1242" s="13">
        <v>1429</v>
      </c>
      <c r="G1242" s="14" t="s">
        <v>12173</v>
      </c>
      <c r="H1242" s="14">
        <v>2006</v>
      </c>
      <c r="I1242" s="12">
        <v>1180.0999999999999</v>
      </c>
      <c r="J1242" s="12">
        <v>1.1599999999999999</v>
      </c>
      <c r="K1242" s="14">
        <v>6209</v>
      </c>
      <c r="L1242" s="14" t="s">
        <v>12168</v>
      </c>
      <c r="M1242" s="11" t="str">
        <f t="shared" si="24"/>
        <v>Giant</v>
      </c>
      <c r="N1242" s="11" t="str">
        <f t="shared" si="25"/>
        <v>Ultra Short</v>
      </c>
      <c r="O1242" s="11" t="str">
        <f t="shared" si="26"/>
        <v>Far</v>
      </c>
      <c r="P1242" s="11" t="str">
        <f t="shared" si="27"/>
        <v>Small</v>
      </c>
      <c r="Q1242" s="11" t="str">
        <f t="shared" si="28"/>
        <v>Hot</v>
      </c>
      <c r="R1242" s="11">
        <f t="shared" si="29"/>
        <v>0</v>
      </c>
    </row>
    <row r="1243" spans="1:18" ht="13">
      <c r="A1243" s="11" t="s">
        <v>3354</v>
      </c>
      <c r="B1243" s="12">
        <v>1.9810000000000001</v>
      </c>
      <c r="C1243" s="12">
        <v>0.23799999999999999</v>
      </c>
      <c r="D1243" s="12">
        <v>14.5665</v>
      </c>
      <c r="E1243" s="12">
        <v>9.6199999999999994E-2</v>
      </c>
      <c r="F1243" s="13">
        <v>1442</v>
      </c>
      <c r="G1243" s="14" t="s">
        <v>12173</v>
      </c>
      <c r="H1243" s="14">
        <v>2006</v>
      </c>
      <c r="I1243" s="12">
        <v>300</v>
      </c>
      <c r="J1243" s="12">
        <v>0.56000000000000005</v>
      </c>
      <c r="K1243" s="14">
        <v>3785</v>
      </c>
      <c r="L1243" s="14" t="s">
        <v>12168</v>
      </c>
      <c r="M1243" s="11" t="str">
        <f t="shared" si="24"/>
        <v>Giant</v>
      </c>
      <c r="N1243" s="11" t="str">
        <f t="shared" si="25"/>
        <v>Short</v>
      </c>
      <c r="O1243" s="11" t="str">
        <f t="shared" si="26"/>
        <v>Mid-Range</v>
      </c>
      <c r="P1243" s="11" t="str">
        <f t="shared" si="27"/>
        <v>Small</v>
      </c>
      <c r="Q1243" s="11" t="str">
        <f t="shared" si="28"/>
        <v>Cool</v>
      </c>
      <c r="R1243" s="11">
        <f t="shared" si="29"/>
        <v>0</v>
      </c>
    </row>
    <row r="1244" spans="1:18" ht="13">
      <c r="A1244" s="11" t="s">
        <v>6599</v>
      </c>
      <c r="B1244" s="12">
        <v>1.9810000000000001</v>
      </c>
      <c r="C1244" s="12">
        <v>0.123</v>
      </c>
      <c r="D1244" s="12">
        <v>1.543069</v>
      </c>
      <c r="E1244" s="12">
        <v>2.47E-2</v>
      </c>
      <c r="F1244" s="13">
        <v>1203</v>
      </c>
      <c r="G1244" s="14" t="s">
        <v>12173</v>
      </c>
      <c r="H1244" s="14">
        <v>2006</v>
      </c>
      <c r="I1244" s="12">
        <v>924.75</v>
      </c>
      <c r="J1244" s="12">
        <v>0.85</v>
      </c>
      <c r="K1244" s="14">
        <v>4877</v>
      </c>
      <c r="L1244" s="14" t="s">
        <v>12168</v>
      </c>
      <c r="M1244" s="11" t="str">
        <f t="shared" si="24"/>
        <v>Giant</v>
      </c>
      <c r="N1244" s="11" t="str">
        <f t="shared" si="25"/>
        <v>Ultra Short</v>
      </c>
      <c r="O1244" s="11" t="str">
        <f t="shared" si="26"/>
        <v>Far</v>
      </c>
      <c r="P1244" s="11" t="str">
        <f t="shared" si="27"/>
        <v>Small</v>
      </c>
      <c r="Q1244" s="11" t="str">
        <f t="shared" si="28"/>
        <v>Sun-like</v>
      </c>
      <c r="R1244" s="11">
        <f t="shared" si="29"/>
        <v>0</v>
      </c>
    </row>
    <row r="1245" spans="1:18" ht="13">
      <c r="A1245" s="11" t="s">
        <v>6607</v>
      </c>
      <c r="B1245" s="12">
        <v>1.9810000000000001</v>
      </c>
      <c r="C1245" s="12">
        <v>0.26300000000000001</v>
      </c>
      <c r="D1245" s="12">
        <v>4.4000279999999998</v>
      </c>
      <c r="E1245" s="12">
        <v>4.9700000000000001E-2</v>
      </c>
      <c r="F1245" s="13">
        <v>848</v>
      </c>
      <c r="G1245" s="14" t="s">
        <v>12173</v>
      </c>
      <c r="H1245" s="14">
        <v>2006</v>
      </c>
      <c r="I1245" s="12">
        <v>924.75</v>
      </c>
      <c r="J1245" s="12">
        <v>0.85</v>
      </c>
      <c r="K1245" s="14">
        <v>4877</v>
      </c>
      <c r="L1245" s="14" t="s">
        <v>12168</v>
      </c>
      <c r="M1245" s="11" t="str">
        <f t="shared" si="24"/>
        <v>Giant</v>
      </c>
      <c r="N1245" s="11" t="str">
        <f t="shared" si="25"/>
        <v>Ultra Short</v>
      </c>
      <c r="O1245" s="11" t="str">
        <f t="shared" si="26"/>
        <v>Far</v>
      </c>
      <c r="P1245" s="11" t="str">
        <f t="shared" si="27"/>
        <v>Small</v>
      </c>
      <c r="Q1245" s="11" t="str">
        <f t="shared" si="28"/>
        <v>Sun-like</v>
      </c>
      <c r="R1245" s="11">
        <f t="shared" si="29"/>
        <v>0</v>
      </c>
    </row>
    <row r="1246" spans="1:18" ht="13">
      <c r="A1246" s="11" t="s">
        <v>6612</v>
      </c>
      <c r="B1246" s="12">
        <v>1.9810000000000001</v>
      </c>
      <c r="C1246" s="12">
        <v>0.64900000000000002</v>
      </c>
      <c r="D1246" s="12">
        <v>8.5624210000000005</v>
      </c>
      <c r="E1246" s="12">
        <v>7.6999999999999999E-2</v>
      </c>
      <c r="F1246" s="13">
        <v>893</v>
      </c>
      <c r="G1246" s="14" t="s">
        <v>12173</v>
      </c>
      <c r="H1246" s="14">
        <v>2006</v>
      </c>
      <c r="I1246" s="12">
        <v>1863.9</v>
      </c>
      <c r="J1246" s="12">
        <v>0.83</v>
      </c>
      <c r="K1246" s="14">
        <v>5644</v>
      </c>
      <c r="L1246" s="14" t="s">
        <v>12168</v>
      </c>
      <c r="M1246" s="11" t="str">
        <f t="shared" si="24"/>
        <v>Giant</v>
      </c>
      <c r="N1246" s="11" t="str">
        <f t="shared" si="25"/>
        <v>Ultra Short</v>
      </c>
      <c r="O1246" s="11" t="str">
        <f t="shared" si="26"/>
        <v>Far</v>
      </c>
      <c r="P1246" s="11" t="str">
        <f t="shared" si="27"/>
        <v>Medium</v>
      </c>
      <c r="Q1246" s="11" t="str">
        <f t="shared" si="28"/>
        <v>Sun-like</v>
      </c>
      <c r="R1246" s="11">
        <f t="shared" si="29"/>
        <v>0</v>
      </c>
    </row>
    <row r="1247" spans="1:18" ht="13">
      <c r="A1247" s="11" t="s">
        <v>6620</v>
      </c>
      <c r="B1247" s="12">
        <v>1.9810000000000001</v>
      </c>
      <c r="C1247" s="12">
        <v>0.26</v>
      </c>
      <c r="D1247" s="12">
        <v>14.453533</v>
      </c>
      <c r="E1247" s="12">
        <v>0.1081</v>
      </c>
      <c r="F1247" s="13">
        <v>655</v>
      </c>
      <c r="G1247" s="14" t="s">
        <v>12173</v>
      </c>
      <c r="H1247" s="14">
        <v>2006</v>
      </c>
      <c r="I1247" s="12">
        <v>1391.3</v>
      </c>
      <c r="J1247" s="12">
        <v>0.81</v>
      </c>
      <c r="K1247" s="14">
        <v>5419</v>
      </c>
      <c r="L1247" s="14" t="s">
        <v>12168</v>
      </c>
      <c r="M1247" s="11" t="str">
        <f t="shared" si="24"/>
        <v>Giant</v>
      </c>
      <c r="N1247" s="11" t="str">
        <f t="shared" si="25"/>
        <v>Short</v>
      </c>
      <c r="O1247" s="11" t="str">
        <f t="shared" si="26"/>
        <v>Far</v>
      </c>
      <c r="P1247" s="11" t="str">
        <f t="shared" si="27"/>
        <v>Small</v>
      </c>
      <c r="Q1247" s="11" t="str">
        <f t="shared" si="28"/>
        <v>Sun-like</v>
      </c>
      <c r="R1247" s="11">
        <f t="shared" si="29"/>
        <v>0</v>
      </c>
    </row>
    <row r="1248" spans="1:18" ht="13">
      <c r="A1248" s="11" t="s">
        <v>6628</v>
      </c>
      <c r="B1248" s="12">
        <v>1.9810000000000001</v>
      </c>
      <c r="C1248" s="12">
        <v>0.39400000000000002</v>
      </c>
      <c r="D1248" s="12">
        <v>11.716332</v>
      </c>
      <c r="E1248" s="12">
        <v>9.74E-2</v>
      </c>
      <c r="F1248" s="13">
        <v>672</v>
      </c>
      <c r="G1248" s="14" t="s">
        <v>12173</v>
      </c>
      <c r="H1248" s="14">
        <v>2006</v>
      </c>
      <c r="I1248" s="12">
        <v>1013</v>
      </c>
      <c r="J1248" s="12">
        <v>0.9</v>
      </c>
      <c r="K1248" s="14">
        <v>5200</v>
      </c>
      <c r="L1248" s="14" t="s">
        <v>12168</v>
      </c>
      <c r="M1248" s="11" t="str">
        <f t="shared" si="24"/>
        <v>Giant</v>
      </c>
      <c r="N1248" s="11" t="str">
        <f t="shared" si="25"/>
        <v>Short</v>
      </c>
      <c r="O1248" s="11" t="str">
        <f t="shared" si="26"/>
        <v>Far</v>
      </c>
      <c r="P1248" s="11" t="str">
        <f t="shared" si="27"/>
        <v>Small</v>
      </c>
      <c r="Q1248" s="11" t="str">
        <f t="shared" si="28"/>
        <v>Sun-like</v>
      </c>
      <c r="R1248" s="11">
        <f t="shared" si="29"/>
        <v>0</v>
      </c>
    </row>
    <row r="1249" spans="1:18" ht="13">
      <c r="A1249" s="11" t="s">
        <v>6636</v>
      </c>
      <c r="B1249" s="12">
        <v>1.9810000000000001</v>
      </c>
      <c r="C1249" s="12">
        <v>0.19600000000000001</v>
      </c>
      <c r="D1249" s="12">
        <v>14.129714</v>
      </c>
      <c r="E1249" s="12">
        <v>0.10639999999999999</v>
      </c>
      <c r="F1249" s="13">
        <v>589</v>
      </c>
      <c r="G1249" s="14" t="s">
        <v>12173</v>
      </c>
      <c r="H1249" s="14">
        <v>2006</v>
      </c>
      <c r="I1249" s="12">
        <v>1013</v>
      </c>
      <c r="J1249" s="12">
        <v>0.81</v>
      </c>
      <c r="K1249" s="14">
        <v>5065</v>
      </c>
      <c r="L1249" s="14" t="s">
        <v>12168</v>
      </c>
      <c r="M1249" s="11" t="str">
        <f t="shared" si="24"/>
        <v>Giant</v>
      </c>
      <c r="N1249" s="11" t="str">
        <f t="shared" si="25"/>
        <v>Short</v>
      </c>
      <c r="O1249" s="11" t="str">
        <f t="shared" si="26"/>
        <v>Far</v>
      </c>
      <c r="P1249" s="11" t="str">
        <f t="shared" si="27"/>
        <v>Small</v>
      </c>
      <c r="Q1249" s="11" t="str">
        <f t="shared" si="28"/>
        <v>Sun-like</v>
      </c>
      <c r="R1249" s="11">
        <f t="shared" si="29"/>
        <v>0</v>
      </c>
    </row>
    <row r="1250" spans="1:18" ht="13">
      <c r="A1250" s="11" t="s">
        <v>6643</v>
      </c>
      <c r="B1250" s="12">
        <v>1.9810000000000001</v>
      </c>
      <c r="C1250" s="12">
        <v>0.2</v>
      </c>
      <c r="D1250" s="12">
        <v>3.280961</v>
      </c>
      <c r="E1250" s="12">
        <v>0.04</v>
      </c>
      <c r="F1250" s="13">
        <v>905</v>
      </c>
      <c r="G1250" s="14" t="s">
        <v>12173</v>
      </c>
      <c r="H1250" s="14">
        <v>2006</v>
      </c>
      <c r="I1250" s="12">
        <v>404.73</v>
      </c>
      <c r="J1250" s="12">
        <v>0.79</v>
      </c>
      <c r="K1250" s="14">
        <v>4812</v>
      </c>
      <c r="L1250" s="14" t="s">
        <v>12168</v>
      </c>
      <c r="M1250" s="11" t="str">
        <f t="shared" si="24"/>
        <v>Giant</v>
      </c>
      <c r="N1250" s="11" t="str">
        <f t="shared" si="25"/>
        <v>Ultra Short</v>
      </c>
      <c r="O1250" s="11" t="str">
        <f t="shared" si="26"/>
        <v>Mid-Range</v>
      </c>
      <c r="P1250" s="11" t="str">
        <f t="shared" si="27"/>
        <v>Small</v>
      </c>
      <c r="Q1250" s="11" t="str">
        <f t="shared" si="28"/>
        <v>Sun-like</v>
      </c>
      <c r="R1250" s="11">
        <f t="shared" si="29"/>
        <v>0</v>
      </c>
    </row>
    <row r="1251" spans="1:18" ht="13">
      <c r="A1251" s="11" t="s">
        <v>6651</v>
      </c>
      <c r="B1251" s="12">
        <v>1.9810000000000001</v>
      </c>
      <c r="C1251" s="12">
        <v>0.20899999999999999</v>
      </c>
      <c r="D1251" s="12">
        <v>8.4387559999999997</v>
      </c>
      <c r="E1251" s="12">
        <v>7.4999999999999997E-2</v>
      </c>
      <c r="F1251" s="13">
        <v>660</v>
      </c>
      <c r="G1251" s="14" t="s">
        <v>12173</v>
      </c>
      <c r="H1251" s="14">
        <v>2006</v>
      </c>
      <c r="I1251" s="12">
        <v>404.73</v>
      </c>
      <c r="J1251" s="12">
        <v>0.79</v>
      </c>
      <c r="K1251" s="14">
        <v>4812</v>
      </c>
      <c r="L1251" s="14" t="s">
        <v>12168</v>
      </c>
      <c r="M1251" s="11" t="str">
        <f t="shared" si="24"/>
        <v>Giant</v>
      </c>
      <c r="N1251" s="11" t="str">
        <f t="shared" si="25"/>
        <v>Ultra Short</v>
      </c>
      <c r="O1251" s="11" t="str">
        <f t="shared" si="26"/>
        <v>Mid-Range</v>
      </c>
      <c r="P1251" s="11" t="str">
        <f t="shared" si="27"/>
        <v>Small</v>
      </c>
      <c r="Q1251" s="11" t="str">
        <f t="shared" si="28"/>
        <v>Sun-like</v>
      </c>
      <c r="R1251" s="11">
        <f t="shared" si="29"/>
        <v>0</v>
      </c>
    </row>
    <row r="1252" spans="1:18" ht="13">
      <c r="A1252" s="11" t="s">
        <v>6656</v>
      </c>
      <c r="B1252" s="12">
        <v>1.9810000000000001</v>
      </c>
      <c r="C1252" s="12">
        <v>0.33600000000000002</v>
      </c>
      <c r="D1252" s="12">
        <v>18.718268999999999</v>
      </c>
      <c r="E1252" s="12">
        <v>0.12909999999999999</v>
      </c>
      <c r="F1252" s="13">
        <v>583</v>
      </c>
      <c r="G1252" s="14" t="s">
        <v>12173</v>
      </c>
      <c r="H1252" s="14">
        <v>2006</v>
      </c>
      <c r="I1252" s="12">
        <v>1597.8</v>
      </c>
      <c r="J1252" s="12">
        <v>0.82</v>
      </c>
      <c r="K1252" s="14">
        <v>5139</v>
      </c>
      <c r="L1252" s="14" t="s">
        <v>12168</v>
      </c>
      <c r="M1252" s="11" t="str">
        <f t="shared" si="24"/>
        <v>Giant</v>
      </c>
      <c r="N1252" s="11" t="str">
        <f t="shared" si="25"/>
        <v>Short</v>
      </c>
      <c r="O1252" s="11" t="str">
        <f t="shared" si="26"/>
        <v>Far</v>
      </c>
      <c r="P1252" s="11" t="str">
        <f t="shared" si="27"/>
        <v>Small</v>
      </c>
      <c r="Q1252" s="11" t="str">
        <f t="shared" si="28"/>
        <v>Sun-like</v>
      </c>
      <c r="R1252" s="11">
        <f t="shared" si="29"/>
        <v>0</v>
      </c>
    </row>
    <row r="1253" spans="1:18" ht="13">
      <c r="A1253" s="11" t="s">
        <v>6664</v>
      </c>
      <c r="B1253" s="12">
        <v>1.9810000000000001</v>
      </c>
      <c r="C1253" s="12">
        <v>0.185</v>
      </c>
      <c r="D1253" s="12">
        <v>6.3267629999999997</v>
      </c>
      <c r="E1253" s="12">
        <v>6.7500000000000004E-2</v>
      </c>
      <c r="F1253" s="13">
        <v>958</v>
      </c>
      <c r="G1253" s="14" t="s">
        <v>12173</v>
      </c>
      <c r="H1253" s="14">
        <v>2006</v>
      </c>
      <c r="I1253" s="12">
        <v>370.29</v>
      </c>
      <c r="J1253" s="12">
        <v>1.02</v>
      </c>
      <c r="K1253" s="14">
        <v>5741</v>
      </c>
      <c r="L1253" s="14" t="s">
        <v>12168</v>
      </c>
      <c r="M1253" s="11" t="str">
        <f t="shared" si="24"/>
        <v>Giant</v>
      </c>
      <c r="N1253" s="11" t="str">
        <f t="shared" si="25"/>
        <v>Ultra Short</v>
      </c>
      <c r="O1253" s="11" t="str">
        <f t="shared" si="26"/>
        <v>Mid-Range</v>
      </c>
      <c r="P1253" s="11" t="str">
        <f t="shared" si="27"/>
        <v>Small</v>
      </c>
      <c r="Q1253" s="11" t="str">
        <f t="shared" si="28"/>
        <v>Sun-like</v>
      </c>
      <c r="R1253" s="11">
        <f t="shared" si="29"/>
        <v>0</v>
      </c>
    </row>
    <row r="1254" spans="1:18" ht="13">
      <c r="A1254" s="11" t="s">
        <v>6672</v>
      </c>
      <c r="B1254" s="12">
        <v>1.9810000000000001</v>
      </c>
      <c r="C1254" s="12">
        <v>0.26600000000000001</v>
      </c>
      <c r="D1254" s="12">
        <v>3.3349660000000001</v>
      </c>
      <c r="E1254" s="12">
        <v>4.8800000000000003E-2</v>
      </c>
      <c r="F1254" s="13">
        <v>1711</v>
      </c>
      <c r="G1254" s="14" t="s">
        <v>12173</v>
      </c>
      <c r="H1254" s="14">
        <v>2006</v>
      </c>
      <c r="I1254" s="12">
        <v>2622.7</v>
      </c>
      <c r="J1254" s="12">
        <v>1.4</v>
      </c>
      <c r="K1254" s="14">
        <v>6747</v>
      </c>
      <c r="L1254" s="14" t="s">
        <v>12168</v>
      </c>
      <c r="M1254" s="11" t="str">
        <f t="shared" si="24"/>
        <v>Giant</v>
      </c>
      <c r="N1254" s="11" t="str">
        <f t="shared" si="25"/>
        <v>Ultra Short</v>
      </c>
      <c r="O1254" s="11" t="str">
        <f t="shared" si="26"/>
        <v>Far</v>
      </c>
      <c r="P1254" s="11" t="str">
        <f t="shared" si="27"/>
        <v>Small</v>
      </c>
      <c r="Q1254" s="11" t="str">
        <f t="shared" si="28"/>
        <v>Hot</v>
      </c>
      <c r="R1254" s="11">
        <f t="shared" si="29"/>
        <v>0</v>
      </c>
    </row>
    <row r="1255" spans="1:18" ht="13">
      <c r="A1255" s="11" t="s">
        <v>6680</v>
      </c>
      <c r="B1255" s="12">
        <v>1.9810000000000001</v>
      </c>
      <c r="C1255" s="12">
        <v>0.108</v>
      </c>
      <c r="D1255" s="12">
        <v>7.1226050000000001</v>
      </c>
      <c r="E1255" s="12">
        <v>6.7000000000000004E-2</v>
      </c>
      <c r="F1255" s="13">
        <v>879</v>
      </c>
      <c r="G1255" s="14" t="s">
        <v>12173</v>
      </c>
      <c r="H1255" s="14">
        <v>2006</v>
      </c>
      <c r="I1255" s="12">
        <v>599.48</v>
      </c>
      <c r="J1255" s="12">
        <v>0.79</v>
      </c>
      <c r="K1255" s="14">
        <v>5558</v>
      </c>
      <c r="L1255" s="14" t="s">
        <v>12168</v>
      </c>
      <c r="M1255" s="11" t="str">
        <f t="shared" si="24"/>
        <v>Giant</v>
      </c>
      <c r="N1255" s="11" t="str">
        <f t="shared" si="25"/>
        <v>Ultra Short</v>
      </c>
      <c r="O1255" s="11" t="str">
        <f t="shared" si="26"/>
        <v>Far</v>
      </c>
      <c r="P1255" s="11" t="str">
        <f t="shared" si="27"/>
        <v>Small</v>
      </c>
      <c r="Q1255" s="11" t="str">
        <f t="shared" si="28"/>
        <v>Sun-like</v>
      </c>
      <c r="R1255" s="11">
        <f t="shared" si="29"/>
        <v>0</v>
      </c>
    </row>
    <row r="1256" spans="1:18" ht="13">
      <c r="A1256" s="11" t="s">
        <v>3355</v>
      </c>
      <c r="B1256" s="12">
        <v>9.7220000000000001E-2</v>
      </c>
      <c r="C1256" s="12">
        <v>0.4</v>
      </c>
      <c r="D1256" s="12">
        <v>6.7713150000000004</v>
      </c>
      <c r="E1256" s="12">
        <v>6.7019999999999996E-2</v>
      </c>
      <c r="F1256" s="13">
        <v>1442</v>
      </c>
      <c r="G1256" s="14" t="s">
        <v>12173</v>
      </c>
      <c r="H1256" s="14">
        <v>2006</v>
      </c>
      <c r="I1256" s="12">
        <v>167.58500000000001</v>
      </c>
      <c r="J1256" s="12">
        <v>0.87</v>
      </c>
      <c r="K1256" s="14">
        <v>5248</v>
      </c>
      <c r="L1256" s="14" t="s">
        <v>12168</v>
      </c>
      <c r="M1256" s="11" t="str">
        <f t="shared" si="24"/>
        <v>Small</v>
      </c>
      <c r="N1256" s="11" t="str">
        <f t="shared" si="25"/>
        <v>Ultra Short</v>
      </c>
      <c r="O1256" s="11" t="str">
        <f t="shared" si="26"/>
        <v>Mid-Range</v>
      </c>
      <c r="P1256" s="11" t="str">
        <f t="shared" si="27"/>
        <v>Small</v>
      </c>
      <c r="Q1256" s="11" t="str">
        <f t="shared" si="28"/>
        <v>Sun-like</v>
      </c>
      <c r="R1256" s="11">
        <f t="shared" si="29"/>
        <v>0</v>
      </c>
    </row>
    <row r="1257" spans="1:18" ht="13">
      <c r="A1257" s="11" t="s">
        <v>6688</v>
      </c>
      <c r="B1257" s="12">
        <v>1.9810000000000001</v>
      </c>
      <c r="C1257" s="12">
        <v>0.68400000000000005</v>
      </c>
      <c r="D1257" s="12">
        <v>19.895202000000001</v>
      </c>
      <c r="E1257" s="12">
        <v>0.14879999999999999</v>
      </c>
      <c r="F1257" s="13">
        <v>744</v>
      </c>
      <c r="G1257" s="14" t="s">
        <v>12173</v>
      </c>
      <c r="H1257" s="14">
        <v>2006</v>
      </c>
      <c r="I1257" s="12">
        <v>1294.5</v>
      </c>
      <c r="J1257" s="12">
        <v>1.1100000000000001</v>
      </c>
      <c r="K1257" s="14">
        <v>5742</v>
      </c>
      <c r="L1257" s="14" t="s">
        <v>12168</v>
      </c>
      <c r="M1257" s="11" t="str">
        <f t="shared" si="24"/>
        <v>Giant</v>
      </c>
      <c r="N1257" s="11" t="str">
        <f t="shared" si="25"/>
        <v>Short</v>
      </c>
      <c r="O1257" s="11" t="str">
        <f t="shared" si="26"/>
        <v>Far</v>
      </c>
      <c r="P1257" s="11" t="str">
        <f t="shared" si="27"/>
        <v>Medium</v>
      </c>
      <c r="Q1257" s="11" t="str">
        <f t="shared" si="28"/>
        <v>Sun-like</v>
      </c>
      <c r="R1257" s="11">
        <f t="shared" si="29"/>
        <v>0</v>
      </c>
    </row>
    <row r="1258" spans="1:18" ht="13">
      <c r="A1258" s="11" t="s">
        <v>6697</v>
      </c>
      <c r="B1258" s="12">
        <v>1.9810000000000001</v>
      </c>
      <c r="C1258" s="12">
        <v>0.73</v>
      </c>
      <c r="D1258" s="12">
        <v>8.6877209999999998</v>
      </c>
      <c r="E1258" s="12">
        <v>7.7299999999999994E-2</v>
      </c>
      <c r="F1258" s="13">
        <v>665</v>
      </c>
      <c r="G1258" s="14" t="s">
        <v>12173</v>
      </c>
      <c r="H1258" s="14">
        <v>2006</v>
      </c>
      <c r="I1258" s="12">
        <v>1520.2</v>
      </c>
      <c r="J1258" s="12">
        <v>0.82</v>
      </c>
      <c r="K1258" s="14">
        <v>4812</v>
      </c>
      <c r="L1258" s="14" t="s">
        <v>12168</v>
      </c>
      <c r="M1258" s="11" t="str">
        <f t="shared" si="24"/>
        <v>Giant</v>
      </c>
      <c r="N1258" s="11" t="str">
        <f t="shared" si="25"/>
        <v>Ultra Short</v>
      </c>
      <c r="O1258" s="11" t="str">
        <f t="shared" si="26"/>
        <v>Far</v>
      </c>
      <c r="P1258" s="11" t="str">
        <f t="shared" si="27"/>
        <v>Medium</v>
      </c>
      <c r="Q1258" s="11" t="str">
        <f t="shared" si="28"/>
        <v>Sun-like</v>
      </c>
      <c r="R1258" s="11">
        <f t="shared" si="29"/>
        <v>0</v>
      </c>
    </row>
    <row r="1259" spans="1:18" ht="13">
      <c r="A1259" s="11" t="s">
        <v>6705</v>
      </c>
      <c r="B1259" s="12">
        <v>1.9810000000000001</v>
      </c>
      <c r="C1259" s="12">
        <v>0.252</v>
      </c>
      <c r="D1259" s="12">
        <v>4.1698360000000001</v>
      </c>
      <c r="E1259" s="12">
        <v>4.99E-2</v>
      </c>
      <c r="F1259" s="13">
        <v>1057</v>
      </c>
      <c r="G1259" s="14" t="s">
        <v>12173</v>
      </c>
      <c r="H1259" s="14">
        <v>2006</v>
      </c>
      <c r="I1259" s="12">
        <v>1638.2</v>
      </c>
      <c r="J1259" s="12">
        <v>0.95</v>
      </c>
      <c r="K1259" s="14">
        <v>5523</v>
      </c>
      <c r="L1259" s="14" t="s">
        <v>12447</v>
      </c>
      <c r="M1259" s="11" t="str">
        <f t="shared" si="24"/>
        <v>Giant</v>
      </c>
      <c r="N1259" s="11" t="str">
        <f t="shared" si="25"/>
        <v>Ultra Short</v>
      </c>
      <c r="O1259" s="11" t="str">
        <f t="shared" si="26"/>
        <v>Far</v>
      </c>
      <c r="P1259" s="11" t="str">
        <f t="shared" si="27"/>
        <v>Small</v>
      </c>
      <c r="Q1259" s="11" t="str">
        <f t="shared" si="28"/>
        <v>Sun-like</v>
      </c>
      <c r="R1259" s="11">
        <f t="shared" si="29"/>
        <v>0</v>
      </c>
    </row>
    <row r="1260" spans="1:18" ht="13">
      <c r="A1260" s="11" t="s">
        <v>7539</v>
      </c>
      <c r="B1260" s="12">
        <v>1.9810000000000001</v>
      </c>
      <c r="C1260" s="12">
        <v>0.13200000000000001</v>
      </c>
      <c r="D1260" s="12">
        <v>0.70530999999999999</v>
      </c>
      <c r="E1260" s="12">
        <v>1442</v>
      </c>
      <c r="F1260" s="13">
        <v>1442</v>
      </c>
      <c r="G1260" s="14" t="s">
        <v>12173</v>
      </c>
      <c r="H1260" s="14">
        <v>2006</v>
      </c>
      <c r="I1260" s="12">
        <v>1638.22</v>
      </c>
      <c r="J1260" s="12">
        <v>0.94</v>
      </c>
      <c r="K1260" s="14">
        <v>5499</v>
      </c>
      <c r="L1260" s="14" t="s">
        <v>12448</v>
      </c>
      <c r="M1260" s="11" t="str">
        <f t="shared" si="24"/>
        <v>Giant</v>
      </c>
      <c r="N1260" s="11" t="str">
        <f t="shared" si="25"/>
        <v>Ultra Short</v>
      </c>
      <c r="O1260" s="11" t="str">
        <f t="shared" si="26"/>
        <v>Far</v>
      </c>
      <c r="P1260" s="11" t="str">
        <f t="shared" si="27"/>
        <v>Small</v>
      </c>
      <c r="Q1260" s="11" t="str">
        <f t="shared" si="28"/>
        <v>Sun-like</v>
      </c>
      <c r="R1260" s="11">
        <f t="shared" si="29"/>
        <v>0</v>
      </c>
    </row>
    <row r="1261" spans="1:18" ht="13">
      <c r="A1261" s="11" t="s">
        <v>9149</v>
      </c>
      <c r="B1261" s="12">
        <v>1.9810000000000001</v>
      </c>
      <c r="C1261" s="12">
        <v>0.23200000000000001</v>
      </c>
      <c r="D1261" s="12">
        <v>27.248322000000002</v>
      </c>
      <c r="E1261" s="12">
        <v>1442</v>
      </c>
      <c r="F1261" s="13">
        <v>1442</v>
      </c>
      <c r="G1261" s="14" t="s">
        <v>12173</v>
      </c>
      <c r="H1261" s="14">
        <v>2006</v>
      </c>
      <c r="I1261" s="12">
        <v>1638.22</v>
      </c>
      <c r="J1261" s="12">
        <v>0.94</v>
      </c>
      <c r="K1261" s="14">
        <v>5499</v>
      </c>
      <c r="L1261" s="14" t="s">
        <v>12168</v>
      </c>
      <c r="M1261" s="11" t="str">
        <f t="shared" si="24"/>
        <v>Giant</v>
      </c>
      <c r="N1261" s="11" t="str">
        <f t="shared" si="25"/>
        <v>Short</v>
      </c>
      <c r="O1261" s="11" t="str">
        <f t="shared" si="26"/>
        <v>Far</v>
      </c>
      <c r="P1261" s="11" t="str">
        <f t="shared" si="27"/>
        <v>Small</v>
      </c>
      <c r="Q1261" s="11" t="str">
        <f t="shared" si="28"/>
        <v>Sun-like</v>
      </c>
      <c r="R1261" s="11">
        <f t="shared" si="29"/>
        <v>0</v>
      </c>
    </row>
    <row r="1262" spans="1:18" ht="13">
      <c r="A1262" s="11" t="s">
        <v>6714</v>
      </c>
      <c r="B1262" s="12">
        <v>1.9810000000000001</v>
      </c>
      <c r="C1262" s="12">
        <v>0.314</v>
      </c>
      <c r="D1262" s="12">
        <v>1.921036</v>
      </c>
      <c r="E1262" s="12">
        <v>2.9100000000000001E-2</v>
      </c>
      <c r="F1262" s="13">
        <v>1186</v>
      </c>
      <c r="G1262" s="14" t="s">
        <v>12173</v>
      </c>
      <c r="H1262" s="14">
        <v>2006</v>
      </c>
      <c r="I1262" s="12">
        <v>1331.5</v>
      </c>
      <c r="J1262" s="12">
        <v>0.89</v>
      </c>
      <c r="K1262" s="14">
        <v>5060</v>
      </c>
      <c r="L1262" s="14" t="s">
        <v>12168</v>
      </c>
      <c r="M1262" s="11" t="str">
        <f t="shared" si="24"/>
        <v>Giant</v>
      </c>
      <c r="N1262" s="11" t="str">
        <f t="shared" si="25"/>
        <v>Ultra Short</v>
      </c>
      <c r="O1262" s="11" t="str">
        <f t="shared" si="26"/>
        <v>Far</v>
      </c>
      <c r="P1262" s="11" t="str">
        <f t="shared" si="27"/>
        <v>Small</v>
      </c>
      <c r="Q1262" s="11" t="str">
        <f t="shared" si="28"/>
        <v>Sun-like</v>
      </c>
      <c r="R1262" s="11">
        <f t="shared" si="29"/>
        <v>0</v>
      </c>
    </row>
    <row r="1263" spans="1:18" ht="13">
      <c r="A1263" s="11" t="s">
        <v>6722</v>
      </c>
      <c r="B1263" s="12">
        <v>1.9810000000000001</v>
      </c>
      <c r="C1263" s="12">
        <v>0.248</v>
      </c>
      <c r="D1263" s="12">
        <v>4.7950689999999998</v>
      </c>
      <c r="E1263" s="12">
        <v>4.7710000000000002E-2</v>
      </c>
      <c r="F1263" s="13">
        <v>653</v>
      </c>
      <c r="G1263" s="14" t="s">
        <v>12173</v>
      </c>
      <c r="H1263" s="14">
        <v>2006</v>
      </c>
      <c r="I1263" s="12">
        <v>351</v>
      </c>
      <c r="J1263" s="12">
        <v>0.63</v>
      </c>
      <c r="K1263" s="14">
        <v>4140</v>
      </c>
      <c r="L1263" s="14" t="s">
        <v>12449</v>
      </c>
      <c r="M1263" s="11" t="str">
        <f t="shared" si="24"/>
        <v>Giant</v>
      </c>
      <c r="N1263" s="11" t="str">
        <f t="shared" si="25"/>
        <v>Ultra Short</v>
      </c>
      <c r="O1263" s="11" t="str">
        <f t="shared" si="26"/>
        <v>Mid-Range</v>
      </c>
      <c r="P1263" s="11" t="str">
        <f t="shared" si="27"/>
        <v>Small</v>
      </c>
      <c r="Q1263" s="11" t="str">
        <f t="shared" si="28"/>
        <v>Sun-like</v>
      </c>
      <c r="R1263" s="11">
        <f t="shared" si="29"/>
        <v>0</v>
      </c>
    </row>
    <row r="1264" spans="1:18" ht="13">
      <c r="A1264" s="11" t="s">
        <v>6730</v>
      </c>
      <c r="B1264" s="12">
        <v>3.0460000000000001E-2</v>
      </c>
      <c r="C1264" s="12">
        <v>0.23100000000000001</v>
      </c>
      <c r="D1264" s="12">
        <v>3.4717449999999999</v>
      </c>
      <c r="E1264" s="12">
        <v>3.8170000000000003E-2</v>
      </c>
      <c r="F1264" s="13">
        <v>1088.9000000000001</v>
      </c>
      <c r="G1264" s="14" t="s">
        <v>12173</v>
      </c>
      <c r="H1264" s="14">
        <v>2006</v>
      </c>
      <c r="I1264" s="12">
        <v>508</v>
      </c>
      <c r="J1264" s="12">
        <v>0.83</v>
      </c>
      <c r="K1264" s="14">
        <v>4975</v>
      </c>
      <c r="L1264" s="14" t="s">
        <v>12168</v>
      </c>
      <c r="M1264" s="11" t="str">
        <f t="shared" si="24"/>
        <v>Small</v>
      </c>
      <c r="N1264" s="11" t="str">
        <f t="shared" si="25"/>
        <v>Ultra Short</v>
      </c>
      <c r="O1264" s="11" t="str">
        <f t="shared" si="26"/>
        <v>Far</v>
      </c>
      <c r="P1264" s="11" t="str">
        <f t="shared" si="27"/>
        <v>Small</v>
      </c>
      <c r="Q1264" s="11" t="str">
        <f t="shared" si="28"/>
        <v>Sun-like</v>
      </c>
      <c r="R1264" s="11">
        <f t="shared" si="29"/>
        <v>0</v>
      </c>
    </row>
    <row r="1265" spans="1:18" ht="13">
      <c r="A1265" s="11" t="s">
        <v>6739</v>
      </c>
      <c r="B1265" s="12">
        <v>4.9329999999999999E-2</v>
      </c>
      <c r="C1265" s="12">
        <v>0.315</v>
      </c>
      <c r="D1265" s="12">
        <v>7.1380480000000004</v>
      </c>
      <c r="E1265" s="12">
        <v>8.2400000000000001E-2</v>
      </c>
      <c r="F1265" s="13">
        <v>741.4</v>
      </c>
      <c r="G1265" s="14" t="s">
        <v>12173</v>
      </c>
      <c r="H1265" s="14">
        <v>2006</v>
      </c>
      <c r="I1265" s="12">
        <v>508</v>
      </c>
      <c r="J1265" s="12">
        <v>0.83</v>
      </c>
      <c r="K1265" s="14">
        <v>4975</v>
      </c>
      <c r="L1265" s="14" t="s">
        <v>12168</v>
      </c>
      <c r="M1265" s="11" t="str">
        <f t="shared" si="24"/>
        <v>Small</v>
      </c>
      <c r="N1265" s="11" t="str">
        <f t="shared" si="25"/>
        <v>Ultra Short</v>
      </c>
      <c r="O1265" s="11" t="str">
        <f t="shared" si="26"/>
        <v>Far</v>
      </c>
      <c r="P1265" s="11" t="str">
        <f t="shared" si="27"/>
        <v>Small</v>
      </c>
      <c r="Q1265" s="11" t="str">
        <f t="shared" si="28"/>
        <v>Sun-like</v>
      </c>
      <c r="R1265" s="11">
        <f t="shared" si="29"/>
        <v>0</v>
      </c>
    </row>
    <row r="1266" spans="1:18" ht="13">
      <c r="A1266" s="11" t="s">
        <v>6745</v>
      </c>
      <c r="B1266" s="12">
        <v>0.02</v>
      </c>
      <c r="C1266" s="12">
        <v>0.221</v>
      </c>
      <c r="D1266" s="12">
        <v>10.455819999999999</v>
      </c>
      <c r="E1266" s="12">
        <v>0.1178</v>
      </c>
      <c r="F1266" s="13">
        <v>619.9</v>
      </c>
      <c r="G1266" s="14" t="s">
        <v>12173</v>
      </c>
      <c r="H1266" s="14">
        <v>2006</v>
      </c>
      <c r="I1266" s="12">
        <v>508</v>
      </c>
      <c r="J1266" s="12">
        <v>0.83</v>
      </c>
      <c r="K1266" s="14">
        <v>4975</v>
      </c>
      <c r="L1266" s="14" t="s">
        <v>12168</v>
      </c>
      <c r="M1266" s="11" t="str">
        <f t="shared" si="24"/>
        <v>Small</v>
      </c>
      <c r="N1266" s="11" t="str">
        <f t="shared" si="25"/>
        <v>Short</v>
      </c>
      <c r="O1266" s="11" t="str">
        <f t="shared" si="26"/>
        <v>Far</v>
      </c>
      <c r="P1266" s="11" t="str">
        <f t="shared" si="27"/>
        <v>Small</v>
      </c>
      <c r="Q1266" s="11" t="str">
        <f t="shared" si="28"/>
        <v>Sun-like</v>
      </c>
      <c r="R1266" s="11">
        <f t="shared" si="29"/>
        <v>0</v>
      </c>
    </row>
    <row r="1267" spans="1:18" ht="13">
      <c r="A1267" s="11" t="s">
        <v>6751</v>
      </c>
      <c r="B1267" s="12">
        <v>3.3700000000000001E-2</v>
      </c>
      <c r="C1267" s="12">
        <v>0.17399999999999999</v>
      </c>
      <c r="D1267" s="12">
        <v>14.762890000000001</v>
      </c>
      <c r="E1267" s="12">
        <v>0.18040999999999999</v>
      </c>
      <c r="F1267" s="13">
        <v>500.9</v>
      </c>
      <c r="G1267" s="14" t="s">
        <v>12173</v>
      </c>
      <c r="H1267" s="14">
        <v>2006</v>
      </c>
      <c r="I1267" s="12">
        <v>508</v>
      </c>
      <c r="J1267" s="12">
        <v>0.83</v>
      </c>
      <c r="K1267" s="14">
        <v>4975</v>
      </c>
      <c r="L1267" s="14" t="s">
        <v>12168</v>
      </c>
      <c r="M1267" s="11" t="str">
        <f t="shared" si="24"/>
        <v>Small</v>
      </c>
      <c r="N1267" s="11" t="str">
        <f t="shared" si="25"/>
        <v>Short</v>
      </c>
      <c r="O1267" s="11" t="str">
        <f t="shared" si="26"/>
        <v>Far</v>
      </c>
      <c r="P1267" s="11" t="str">
        <f t="shared" si="27"/>
        <v>Small</v>
      </c>
      <c r="Q1267" s="11" t="str">
        <f t="shared" si="28"/>
        <v>Sun-like</v>
      </c>
      <c r="R1267" s="11">
        <f t="shared" si="29"/>
        <v>0</v>
      </c>
    </row>
    <row r="1268" spans="1:18" ht="13">
      <c r="A1268" s="11" t="s">
        <v>7546</v>
      </c>
      <c r="B1268" s="12">
        <v>2.1399999999999999E-2</v>
      </c>
      <c r="C1268" s="12">
        <v>0.18729999999999999</v>
      </c>
      <c r="D1268" s="12">
        <v>27.359000000000002</v>
      </c>
      <c r="E1268" s="12">
        <v>0.17680000000000001</v>
      </c>
      <c r="F1268" s="13">
        <v>347</v>
      </c>
      <c r="G1268" s="14" t="s">
        <v>12173</v>
      </c>
      <c r="H1268" s="14">
        <v>2006</v>
      </c>
      <c r="I1268" s="12">
        <v>248.9</v>
      </c>
      <c r="J1268" s="12">
        <v>0.64</v>
      </c>
      <c r="K1268" s="14">
        <v>3926</v>
      </c>
      <c r="L1268" s="14" t="s">
        <v>12168</v>
      </c>
      <c r="M1268" s="11" t="str">
        <f t="shared" si="24"/>
        <v>Small</v>
      </c>
      <c r="N1268" s="11" t="str">
        <f t="shared" si="25"/>
        <v>Short</v>
      </c>
      <c r="O1268" s="11" t="str">
        <f t="shared" si="26"/>
        <v>Mid-Range</v>
      </c>
      <c r="P1268" s="11" t="str">
        <f t="shared" si="27"/>
        <v>Small</v>
      </c>
      <c r="Q1268" s="11" t="str">
        <f t="shared" si="28"/>
        <v>Cool</v>
      </c>
      <c r="R1268" s="11">
        <f t="shared" si="29"/>
        <v>1</v>
      </c>
    </row>
    <row r="1269" spans="1:18" ht="13">
      <c r="A1269" s="11" t="s">
        <v>6757</v>
      </c>
      <c r="B1269" s="12">
        <v>0.315</v>
      </c>
      <c r="C1269" s="12">
        <v>0.84699999999999998</v>
      </c>
      <c r="D1269" s="12">
        <v>14.893291</v>
      </c>
      <c r="E1269" s="12">
        <v>0.1206</v>
      </c>
      <c r="F1269" s="13">
        <v>804</v>
      </c>
      <c r="G1269" s="14" t="s">
        <v>12173</v>
      </c>
      <c r="H1269" s="14">
        <v>2006</v>
      </c>
      <c r="I1269" s="12">
        <v>518.70000000000005</v>
      </c>
      <c r="J1269" s="12">
        <v>1.06</v>
      </c>
      <c r="K1269" s="14">
        <v>5695</v>
      </c>
      <c r="L1269" s="14" t="s">
        <v>12168</v>
      </c>
      <c r="M1269" s="11" t="str">
        <f t="shared" si="24"/>
        <v>Medium</v>
      </c>
      <c r="N1269" s="11" t="str">
        <f t="shared" si="25"/>
        <v>Short</v>
      </c>
      <c r="O1269" s="11" t="str">
        <f t="shared" si="26"/>
        <v>Far</v>
      </c>
      <c r="P1269" s="11" t="str">
        <f t="shared" si="27"/>
        <v>Medium</v>
      </c>
      <c r="Q1269" s="11" t="str">
        <f t="shared" si="28"/>
        <v>Sun-like</v>
      </c>
      <c r="R1269" s="11">
        <f t="shared" si="29"/>
        <v>0</v>
      </c>
    </row>
    <row r="1270" spans="1:18" ht="13">
      <c r="A1270" s="11" t="s">
        <v>7555</v>
      </c>
      <c r="B1270" s="12">
        <v>1.9810000000000001</v>
      </c>
      <c r="C1270" s="12">
        <v>0.17</v>
      </c>
      <c r="D1270" s="12">
        <v>31.393463000000001</v>
      </c>
      <c r="E1270" s="12">
        <v>0.16400000000000001</v>
      </c>
      <c r="F1270" s="13">
        <v>226.36</v>
      </c>
      <c r="G1270" s="14" t="s">
        <v>12173</v>
      </c>
      <c r="H1270" s="14">
        <v>2006</v>
      </c>
      <c r="I1270" s="12">
        <v>214.3</v>
      </c>
      <c r="J1270" s="12">
        <v>0.33</v>
      </c>
      <c r="K1270" s="14">
        <v>3341</v>
      </c>
      <c r="L1270" s="14" t="s">
        <v>12168</v>
      </c>
      <c r="M1270" s="11" t="str">
        <f t="shared" si="24"/>
        <v>Giant</v>
      </c>
      <c r="N1270" s="11" t="str">
        <f t="shared" si="25"/>
        <v>Short</v>
      </c>
      <c r="O1270" s="11" t="str">
        <f t="shared" si="26"/>
        <v>Mid-Range</v>
      </c>
      <c r="P1270" s="11" t="str">
        <f t="shared" si="27"/>
        <v>Small</v>
      </c>
      <c r="Q1270" s="11" t="str">
        <f t="shared" si="28"/>
        <v>Cool</v>
      </c>
      <c r="R1270" s="11">
        <f t="shared" si="29"/>
        <v>1</v>
      </c>
    </row>
    <row r="1271" spans="1:18" ht="13">
      <c r="A1271" s="11" t="s">
        <v>3067</v>
      </c>
      <c r="B1271" s="12">
        <v>1.9810000000000001</v>
      </c>
      <c r="C1271" s="12">
        <v>0.20699999999999999</v>
      </c>
      <c r="D1271" s="12">
        <v>2.2604549999999999</v>
      </c>
      <c r="E1271" s="12">
        <v>2.1399999999999999E-2</v>
      </c>
      <c r="F1271" s="13">
        <v>1442</v>
      </c>
      <c r="G1271" s="14" t="s">
        <v>12173</v>
      </c>
      <c r="H1271" s="14">
        <v>2006</v>
      </c>
      <c r="I1271" s="12">
        <v>170</v>
      </c>
      <c r="J1271" s="12">
        <v>0.26</v>
      </c>
      <c r="K1271" s="14">
        <v>3214</v>
      </c>
      <c r="L1271" s="14" t="s">
        <v>12168</v>
      </c>
      <c r="M1271" s="11" t="str">
        <f t="shared" si="24"/>
        <v>Giant</v>
      </c>
      <c r="N1271" s="11" t="str">
        <f t="shared" si="25"/>
        <v>Ultra Short</v>
      </c>
      <c r="O1271" s="11" t="str">
        <f t="shared" si="26"/>
        <v>Mid-Range</v>
      </c>
      <c r="P1271" s="11" t="str">
        <f t="shared" si="27"/>
        <v>Small</v>
      </c>
      <c r="Q1271" s="11" t="str">
        <f t="shared" si="28"/>
        <v>Cool</v>
      </c>
      <c r="R1271" s="11">
        <f t="shared" si="29"/>
        <v>0</v>
      </c>
    </row>
    <row r="1272" spans="1:18" ht="13">
      <c r="A1272" s="11" t="s">
        <v>7563</v>
      </c>
      <c r="B1272" s="12">
        <v>6.6400000000000001E-2</v>
      </c>
      <c r="C1272" s="12">
        <v>0.27300000000000002</v>
      </c>
      <c r="D1272" s="12">
        <v>9.2116500000000006</v>
      </c>
      <c r="E1272" s="12">
        <v>9.2299999999999993E-2</v>
      </c>
      <c r="F1272" s="13">
        <v>1230</v>
      </c>
      <c r="G1272" s="14" t="s">
        <v>12173</v>
      </c>
      <c r="H1272" s="14">
        <v>2006</v>
      </c>
      <c r="I1272" s="12">
        <v>897</v>
      </c>
      <c r="J1272" s="12">
        <v>1.19</v>
      </c>
      <c r="K1272" s="14">
        <v>6302</v>
      </c>
      <c r="L1272" s="14" t="s">
        <v>12450</v>
      </c>
      <c r="M1272" s="11" t="str">
        <f t="shared" si="24"/>
        <v>Small</v>
      </c>
      <c r="N1272" s="11" t="str">
        <f t="shared" si="25"/>
        <v>Ultra Short</v>
      </c>
      <c r="O1272" s="11" t="str">
        <f t="shared" si="26"/>
        <v>Far</v>
      </c>
      <c r="P1272" s="11" t="str">
        <f t="shared" si="27"/>
        <v>Small</v>
      </c>
      <c r="Q1272" s="11" t="str">
        <f t="shared" si="28"/>
        <v>Hot</v>
      </c>
      <c r="R1272" s="11">
        <f t="shared" si="29"/>
        <v>0</v>
      </c>
    </row>
    <row r="1273" spans="1:18" ht="13">
      <c r="A1273" s="11" t="s">
        <v>7572</v>
      </c>
      <c r="B1273" s="12">
        <v>0.77400000000000002</v>
      </c>
      <c r="C1273" s="12">
        <v>1.006</v>
      </c>
      <c r="D1273" s="12">
        <v>48.366849999999999</v>
      </c>
      <c r="E1273" s="12">
        <v>9.2299999999999993E-2</v>
      </c>
      <c r="F1273" s="13">
        <v>676</v>
      </c>
      <c r="G1273" s="14" t="s">
        <v>12173</v>
      </c>
      <c r="H1273" s="14">
        <v>2006</v>
      </c>
      <c r="I1273" s="12">
        <v>897</v>
      </c>
      <c r="J1273" s="12">
        <v>1.19</v>
      </c>
      <c r="K1273" s="14">
        <v>6302</v>
      </c>
      <c r="L1273" s="14" t="s">
        <v>12450</v>
      </c>
      <c r="M1273" s="11" t="str">
        <f t="shared" si="24"/>
        <v>Medium</v>
      </c>
      <c r="N1273" s="11" t="str">
        <f t="shared" si="25"/>
        <v>Short</v>
      </c>
      <c r="O1273" s="11" t="str">
        <f t="shared" si="26"/>
        <v>Far</v>
      </c>
      <c r="P1273" s="11" t="str">
        <f t="shared" si="27"/>
        <v>Medium</v>
      </c>
      <c r="Q1273" s="11" t="str">
        <f t="shared" si="28"/>
        <v>Hot</v>
      </c>
      <c r="R1273" s="11">
        <f t="shared" si="29"/>
        <v>0</v>
      </c>
    </row>
    <row r="1274" spans="1:18" ht="13">
      <c r="A1274" s="11" t="s">
        <v>7577</v>
      </c>
      <c r="B1274" s="12">
        <v>2.0400000000000001E-2</v>
      </c>
      <c r="C1274" s="12">
        <v>0.14180000000000001</v>
      </c>
      <c r="D1274" s="12">
        <v>2.225177</v>
      </c>
      <c r="E1274" s="12">
        <v>3.261E-2</v>
      </c>
      <c r="F1274" s="13">
        <v>1442</v>
      </c>
      <c r="G1274" s="14" t="s">
        <v>12173</v>
      </c>
      <c r="H1274" s="14">
        <v>2006</v>
      </c>
      <c r="I1274" s="12">
        <v>295</v>
      </c>
      <c r="J1274" s="12">
        <v>0.93</v>
      </c>
      <c r="K1274" s="14">
        <v>5520</v>
      </c>
      <c r="L1274" s="14" t="s">
        <v>12168</v>
      </c>
      <c r="M1274" s="11" t="str">
        <f t="shared" si="24"/>
        <v>Small</v>
      </c>
      <c r="N1274" s="11" t="str">
        <f t="shared" si="25"/>
        <v>Ultra Short</v>
      </c>
      <c r="O1274" s="11" t="str">
        <f t="shared" si="26"/>
        <v>Mid-Range</v>
      </c>
      <c r="P1274" s="11" t="str">
        <f t="shared" si="27"/>
        <v>Small</v>
      </c>
      <c r="Q1274" s="11" t="str">
        <f t="shared" si="28"/>
        <v>Sun-like</v>
      </c>
      <c r="R1274" s="11">
        <f t="shared" si="29"/>
        <v>0</v>
      </c>
    </row>
    <row r="1275" spans="1:18" ht="13">
      <c r="A1275" s="11" t="s">
        <v>6765</v>
      </c>
      <c r="B1275" s="12">
        <v>7.7100000000000002E-2</v>
      </c>
      <c r="C1275" s="12">
        <v>0.23499999999999999</v>
      </c>
      <c r="D1275" s="12">
        <v>16.984100000000002</v>
      </c>
      <c r="E1275" s="12">
        <v>0.13</v>
      </c>
      <c r="F1275" s="13">
        <v>795</v>
      </c>
      <c r="G1275" s="14" t="s">
        <v>12173</v>
      </c>
      <c r="H1275" s="14">
        <v>2006</v>
      </c>
      <c r="I1275" s="12">
        <v>372.76</v>
      </c>
      <c r="J1275" s="12">
        <v>1</v>
      </c>
      <c r="K1275" s="14">
        <v>5725</v>
      </c>
      <c r="L1275" s="14" t="s">
        <v>12451</v>
      </c>
      <c r="M1275" s="11" t="str">
        <f t="shared" si="24"/>
        <v>Small</v>
      </c>
      <c r="N1275" s="11" t="str">
        <f t="shared" si="25"/>
        <v>Short</v>
      </c>
      <c r="O1275" s="11" t="str">
        <f t="shared" si="26"/>
        <v>Mid-Range</v>
      </c>
      <c r="P1275" s="11" t="str">
        <f t="shared" si="27"/>
        <v>Small</v>
      </c>
      <c r="Q1275" s="11" t="str">
        <f t="shared" si="28"/>
        <v>Sun-like</v>
      </c>
      <c r="R1275" s="11">
        <f t="shared" si="29"/>
        <v>0</v>
      </c>
    </row>
    <row r="1276" spans="1:18" ht="13">
      <c r="A1276" s="11" t="s">
        <v>7585</v>
      </c>
      <c r="B1276" s="12">
        <v>1.9810000000000001</v>
      </c>
      <c r="C1276" s="12">
        <v>0.219</v>
      </c>
      <c r="D1276" s="12">
        <v>13.1225</v>
      </c>
      <c r="E1276" s="12">
        <v>1442</v>
      </c>
      <c r="F1276" s="13">
        <v>750</v>
      </c>
      <c r="G1276" s="14" t="s">
        <v>12173</v>
      </c>
      <c r="H1276" s="14">
        <v>2006</v>
      </c>
      <c r="I1276" s="12">
        <v>1290</v>
      </c>
      <c r="J1276" s="12">
        <v>0.96</v>
      </c>
      <c r="K1276" s="14">
        <v>5532</v>
      </c>
      <c r="L1276" s="14" t="s">
        <v>12168</v>
      </c>
      <c r="M1276" s="11" t="str">
        <f t="shared" si="24"/>
        <v>Giant</v>
      </c>
      <c r="N1276" s="11" t="str">
        <f t="shared" si="25"/>
        <v>Short</v>
      </c>
      <c r="O1276" s="11" t="str">
        <f t="shared" si="26"/>
        <v>Far</v>
      </c>
      <c r="P1276" s="11" t="str">
        <f t="shared" si="27"/>
        <v>Small</v>
      </c>
      <c r="Q1276" s="11" t="str">
        <f t="shared" si="28"/>
        <v>Sun-like</v>
      </c>
      <c r="R1276" s="11">
        <f t="shared" si="29"/>
        <v>0</v>
      </c>
    </row>
    <row r="1277" spans="1:18" ht="13">
      <c r="A1277" s="11" t="s">
        <v>7592</v>
      </c>
      <c r="B1277" s="12">
        <v>1.9810000000000001</v>
      </c>
      <c r="C1277" s="12">
        <v>0.14799999999999999</v>
      </c>
      <c r="D1277" s="12">
        <v>2.50387</v>
      </c>
      <c r="E1277" s="12">
        <v>1442</v>
      </c>
      <c r="F1277" s="13">
        <v>1425</v>
      </c>
      <c r="G1277" s="14" t="s">
        <v>12173</v>
      </c>
      <c r="H1277" s="14">
        <v>2006</v>
      </c>
      <c r="I1277" s="12">
        <v>1230</v>
      </c>
      <c r="J1277" s="12">
        <v>0.99</v>
      </c>
      <c r="K1277" s="14">
        <v>5612</v>
      </c>
      <c r="L1277" s="14" t="s">
        <v>12168</v>
      </c>
      <c r="M1277" s="11" t="str">
        <f t="shared" ref="M1277:M1531" si="30">IF(B1277&lt;0.1,"Small",IF(B1277&lt;1,"Medium","Giant"))</f>
        <v>Giant</v>
      </c>
      <c r="N1277" s="11" t="str">
        <f t="shared" ref="N1277:N1531" si="31">IF(D1277 &lt; 10,"Ultra Short",IF(D1277&lt;100,"Short","Long"))</f>
        <v>Ultra Short</v>
      </c>
      <c r="O1277" s="11" t="str">
        <f t="shared" ref="O1277:O1531" si="32">IF(I1277&lt;100,"Nearby",IF(I1277&lt;500,"Mid-Range","Far"))</f>
        <v>Far</v>
      </c>
      <c r="P1277" s="11" t="str">
        <f t="shared" ref="P1277:P1531" si="33">IF(C1277&lt;0.5,"Small",IF(C1277&lt;1.5,"Medium","Large"))</f>
        <v>Small</v>
      </c>
      <c r="Q1277" s="11" t="str">
        <f t="shared" ref="Q1277:Q1531" si="34">IF(K1277&lt;4000,"Cool",IF(K1277&lt;6000,"Sun-like","Hot"))</f>
        <v>Sun-like</v>
      </c>
      <c r="R1277" s="11">
        <f t="shared" ref="R1277:R1531" si="35">IF(AND(C1277&gt;0, C1277&lt;=0.2, F1277&gt;=200, F1277&lt;=350, K1277&gt;=3000, K1277&lt;=7000), 1, 0)</f>
        <v>0</v>
      </c>
    </row>
    <row r="1278" spans="1:18" ht="13">
      <c r="A1278" s="11" t="s">
        <v>6775</v>
      </c>
      <c r="B1278" s="12">
        <v>0.33500000000000002</v>
      </c>
      <c r="C1278" s="12">
        <v>0.89700000000000002</v>
      </c>
      <c r="D1278" s="12">
        <v>4.0248670000000004</v>
      </c>
      <c r="E1278" s="12">
        <v>4.5100000000000001E-2</v>
      </c>
      <c r="F1278" s="13">
        <v>852</v>
      </c>
      <c r="G1278" s="14" t="s">
        <v>12173</v>
      </c>
      <c r="H1278" s="14">
        <v>2006</v>
      </c>
      <c r="I1278" s="12">
        <v>736.1</v>
      </c>
      <c r="J1278" s="12">
        <v>0.74</v>
      </c>
      <c r="K1278" s="14">
        <v>4444</v>
      </c>
      <c r="L1278" s="14" t="s">
        <v>12168</v>
      </c>
      <c r="M1278" s="11" t="str">
        <f t="shared" si="30"/>
        <v>Medium</v>
      </c>
      <c r="N1278" s="11" t="str">
        <f t="shared" si="31"/>
        <v>Ultra Short</v>
      </c>
      <c r="O1278" s="11" t="str">
        <f t="shared" si="32"/>
        <v>Far</v>
      </c>
      <c r="P1278" s="11" t="str">
        <f t="shared" si="33"/>
        <v>Medium</v>
      </c>
      <c r="Q1278" s="11" t="str">
        <f t="shared" si="34"/>
        <v>Sun-like</v>
      </c>
      <c r="R1278" s="11">
        <f t="shared" si="35"/>
        <v>0</v>
      </c>
    </row>
    <row r="1279" spans="1:18" ht="13">
      <c r="A1279" s="11" t="s">
        <v>7599</v>
      </c>
      <c r="B1279" s="12">
        <v>1.9810000000000001</v>
      </c>
      <c r="C1279" s="12">
        <v>0.16700000000000001</v>
      </c>
      <c r="D1279" s="12">
        <v>28.165600000000001</v>
      </c>
      <c r="E1279" s="12">
        <v>1442</v>
      </c>
      <c r="F1279" s="13">
        <v>1442</v>
      </c>
      <c r="G1279" s="14" t="s">
        <v>12173</v>
      </c>
      <c r="H1279" s="14">
        <v>2006</v>
      </c>
      <c r="I1279" s="12">
        <v>521.78</v>
      </c>
      <c r="J1279" s="12">
        <v>0.41</v>
      </c>
      <c r="K1279" s="14">
        <v>5601</v>
      </c>
      <c r="L1279" s="14" t="s">
        <v>12452</v>
      </c>
      <c r="M1279" s="11" t="str">
        <f t="shared" si="30"/>
        <v>Giant</v>
      </c>
      <c r="N1279" s="11" t="str">
        <f t="shared" si="31"/>
        <v>Short</v>
      </c>
      <c r="O1279" s="11" t="str">
        <f t="shared" si="32"/>
        <v>Far</v>
      </c>
      <c r="P1279" s="11" t="str">
        <f t="shared" si="33"/>
        <v>Small</v>
      </c>
      <c r="Q1279" s="11" t="str">
        <f t="shared" si="34"/>
        <v>Sun-like</v>
      </c>
      <c r="R1279" s="11">
        <f t="shared" si="35"/>
        <v>0</v>
      </c>
    </row>
    <row r="1280" spans="1:18" ht="13">
      <c r="A1280" s="11" t="s">
        <v>7605</v>
      </c>
      <c r="B1280" s="12">
        <v>1.9810000000000001</v>
      </c>
      <c r="C1280" s="12">
        <v>6.2E-2</v>
      </c>
      <c r="D1280" s="12">
        <v>2.1317400000000002</v>
      </c>
      <c r="E1280" s="12">
        <v>1442</v>
      </c>
      <c r="F1280" s="13">
        <v>1442</v>
      </c>
      <c r="G1280" s="14" t="s">
        <v>12173</v>
      </c>
      <c r="H1280" s="14">
        <v>2006</v>
      </c>
      <c r="I1280" s="12">
        <v>831.31</v>
      </c>
      <c r="J1280" s="12">
        <v>0.78</v>
      </c>
      <c r="K1280" s="14">
        <v>5601</v>
      </c>
      <c r="L1280" s="14" t="s">
        <v>12453</v>
      </c>
      <c r="M1280" s="11" t="str">
        <f t="shared" si="30"/>
        <v>Giant</v>
      </c>
      <c r="N1280" s="11" t="str">
        <f t="shared" si="31"/>
        <v>Ultra Short</v>
      </c>
      <c r="O1280" s="11" t="str">
        <f t="shared" si="32"/>
        <v>Far</v>
      </c>
      <c r="P1280" s="11" t="str">
        <f t="shared" si="33"/>
        <v>Small</v>
      </c>
      <c r="Q1280" s="11" t="str">
        <f t="shared" si="34"/>
        <v>Sun-like</v>
      </c>
      <c r="R1280" s="11">
        <f t="shared" si="35"/>
        <v>0</v>
      </c>
    </row>
    <row r="1281" spans="1:18" ht="13">
      <c r="A1281" s="11" t="s">
        <v>7611</v>
      </c>
      <c r="B1281" s="12">
        <v>1.9810000000000001</v>
      </c>
      <c r="C1281" s="12">
        <v>9.8000000000000004E-2</v>
      </c>
      <c r="D1281" s="12">
        <v>4.1695900000000004</v>
      </c>
      <c r="E1281" s="12">
        <v>1442</v>
      </c>
      <c r="F1281" s="13">
        <v>1442</v>
      </c>
      <c r="G1281" s="14" t="s">
        <v>12173</v>
      </c>
      <c r="H1281" s="14">
        <v>2006</v>
      </c>
      <c r="I1281" s="12">
        <v>1441.42</v>
      </c>
      <c r="J1281" s="12">
        <v>0.8</v>
      </c>
      <c r="K1281" s="14">
        <v>5601</v>
      </c>
      <c r="L1281" s="14" t="s">
        <v>12168</v>
      </c>
      <c r="M1281" s="11" t="str">
        <f t="shared" si="30"/>
        <v>Giant</v>
      </c>
      <c r="N1281" s="11" t="str">
        <f t="shared" si="31"/>
        <v>Ultra Short</v>
      </c>
      <c r="O1281" s="11" t="str">
        <f t="shared" si="32"/>
        <v>Far</v>
      </c>
      <c r="P1281" s="11" t="str">
        <f t="shared" si="33"/>
        <v>Small</v>
      </c>
      <c r="Q1281" s="11" t="str">
        <f t="shared" si="34"/>
        <v>Sun-like</v>
      </c>
      <c r="R1281" s="11">
        <f t="shared" si="35"/>
        <v>0</v>
      </c>
    </row>
    <row r="1282" spans="1:18" ht="13">
      <c r="A1282" s="11" t="s">
        <v>7616</v>
      </c>
      <c r="B1282" s="12">
        <v>1.9810000000000001</v>
      </c>
      <c r="C1282" s="12">
        <v>0.152</v>
      </c>
      <c r="D1282" s="12">
        <v>4.5075599999999998</v>
      </c>
      <c r="E1282" s="12">
        <v>1442</v>
      </c>
      <c r="F1282" s="13">
        <v>1442</v>
      </c>
      <c r="G1282" s="14" t="s">
        <v>12173</v>
      </c>
      <c r="H1282" s="14">
        <v>2006</v>
      </c>
      <c r="I1282" s="12">
        <v>1219.21</v>
      </c>
      <c r="J1282" s="12">
        <v>0.93</v>
      </c>
      <c r="K1282" s="14">
        <v>5724</v>
      </c>
      <c r="L1282" s="14" t="s">
        <v>12454</v>
      </c>
      <c r="M1282" s="11" t="str">
        <f t="shared" si="30"/>
        <v>Giant</v>
      </c>
      <c r="N1282" s="11" t="str">
        <f t="shared" si="31"/>
        <v>Ultra Short</v>
      </c>
      <c r="O1282" s="11" t="str">
        <f t="shared" si="32"/>
        <v>Far</v>
      </c>
      <c r="P1282" s="11" t="str">
        <f t="shared" si="33"/>
        <v>Small</v>
      </c>
      <c r="Q1282" s="11" t="str">
        <f t="shared" si="34"/>
        <v>Sun-like</v>
      </c>
      <c r="R1282" s="11">
        <f t="shared" si="35"/>
        <v>0</v>
      </c>
    </row>
    <row r="1283" spans="1:18" ht="13">
      <c r="A1283" s="11" t="s">
        <v>9070</v>
      </c>
      <c r="B1283" s="12">
        <v>1.9810000000000001</v>
      </c>
      <c r="C1283" s="12">
        <v>0.223</v>
      </c>
      <c r="D1283" s="12">
        <v>14.648966</v>
      </c>
      <c r="E1283" s="12">
        <v>1442</v>
      </c>
      <c r="F1283" s="13">
        <v>1442</v>
      </c>
      <c r="G1283" s="14" t="s">
        <v>12173</v>
      </c>
      <c r="H1283" s="14">
        <v>2006</v>
      </c>
      <c r="I1283" s="12">
        <v>1219</v>
      </c>
      <c r="J1283" s="12">
        <v>1.08</v>
      </c>
      <c r="K1283" s="14">
        <v>5724</v>
      </c>
      <c r="L1283" s="14" t="s">
        <v>12455</v>
      </c>
      <c r="M1283" s="11" t="str">
        <f t="shared" si="30"/>
        <v>Giant</v>
      </c>
      <c r="N1283" s="11" t="str">
        <f t="shared" si="31"/>
        <v>Short</v>
      </c>
      <c r="O1283" s="11" t="str">
        <f t="shared" si="32"/>
        <v>Far</v>
      </c>
      <c r="P1283" s="11" t="str">
        <f t="shared" si="33"/>
        <v>Small</v>
      </c>
      <c r="Q1283" s="11" t="str">
        <f t="shared" si="34"/>
        <v>Sun-like</v>
      </c>
      <c r="R1283" s="11">
        <f t="shared" si="35"/>
        <v>0</v>
      </c>
    </row>
    <row r="1284" spans="1:18" ht="13">
      <c r="A1284" s="11" t="s">
        <v>9075</v>
      </c>
      <c r="B1284" s="12">
        <v>1.9810000000000001</v>
      </c>
      <c r="C1284" s="12">
        <v>0.152</v>
      </c>
      <c r="D1284" s="12">
        <v>4.5074639999999997</v>
      </c>
      <c r="E1284" s="12">
        <v>1442</v>
      </c>
      <c r="F1284" s="13">
        <v>1442</v>
      </c>
      <c r="G1284" s="14" t="s">
        <v>12173</v>
      </c>
      <c r="H1284" s="14">
        <v>2006</v>
      </c>
      <c r="I1284" s="12">
        <v>1219</v>
      </c>
      <c r="J1284" s="12">
        <v>1.08</v>
      </c>
      <c r="K1284" s="14">
        <v>5724</v>
      </c>
      <c r="L1284" s="14" t="s">
        <v>12456</v>
      </c>
      <c r="M1284" s="11" t="str">
        <f t="shared" si="30"/>
        <v>Giant</v>
      </c>
      <c r="N1284" s="11" t="str">
        <f t="shared" si="31"/>
        <v>Ultra Short</v>
      </c>
      <c r="O1284" s="11" t="str">
        <f t="shared" si="32"/>
        <v>Far</v>
      </c>
      <c r="P1284" s="11" t="str">
        <f t="shared" si="33"/>
        <v>Small</v>
      </c>
      <c r="Q1284" s="11" t="str">
        <f t="shared" si="34"/>
        <v>Sun-like</v>
      </c>
      <c r="R1284" s="11">
        <f t="shared" si="35"/>
        <v>0</v>
      </c>
    </row>
    <row r="1285" spans="1:18" ht="13">
      <c r="A1285" s="11" t="s">
        <v>3356</v>
      </c>
      <c r="B1285" s="12">
        <v>0.73</v>
      </c>
      <c r="C1285" s="12">
        <v>1.19</v>
      </c>
      <c r="D1285" s="12">
        <v>3.2588320999999998</v>
      </c>
      <c r="E1285" s="12">
        <v>4.2169999999999999E-2</v>
      </c>
      <c r="F1285" s="13">
        <v>1171</v>
      </c>
      <c r="G1285" s="14" t="s">
        <v>12173</v>
      </c>
      <c r="H1285" s="14">
        <v>2006</v>
      </c>
      <c r="I1285" s="12">
        <v>600</v>
      </c>
      <c r="J1285" s="12">
        <v>0.94</v>
      </c>
      <c r="K1285" s="14">
        <v>5358</v>
      </c>
      <c r="L1285" s="14" t="s">
        <v>12168</v>
      </c>
      <c r="M1285" s="11" t="str">
        <f t="shared" si="30"/>
        <v>Medium</v>
      </c>
      <c r="N1285" s="11" t="str">
        <f t="shared" si="31"/>
        <v>Ultra Short</v>
      </c>
      <c r="O1285" s="11" t="str">
        <f t="shared" si="32"/>
        <v>Far</v>
      </c>
      <c r="P1285" s="11" t="str">
        <f t="shared" si="33"/>
        <v>Medium</v>
      </c>
      <c r="Q1285" s="11" t="str">
        <f t="shared" si="34"/>
        <v>Sun-like</v>
      </c>
      <c r="R1285" s="11">
        <f t="shared" si="35"/>
        <v>0</v>
      </c>
    </row>
    <row r="1286" spans="1:18" ht="13">
      <c r="A1286" s="11" t="s">
        <v>7623</v>
      </c>
      <c r="B1286" s="12">
        <v>1.9810000000000001</v>
      </c>
      <c r="C1286" s="12">
        <v>0.09</v>
      </c>
      <c r="D1286" s="12">
        <v>2.8781400000000001</v>
      </c>
      <c r="E1286" s="12">
        <v>1442</v>
      </c>
      <c r="F1286" s="13">
        <v>1442</v>
      </c>
      <c r="G1286" s="14" t="s">
        <v>12173</v>
      </c>
      <c r="H1286" s="14">
        <v>2006</v>
      </c>
      <c r="I1286" s="12">
        <v>528.66999999999996</v>
      </c>
      <c r="J1286" s="12">
        <v>0.22</v>
      </c>
      <c r="K1286" s="14">
        <v>5601</v>
      </c>
      <c r="L1286" s="14" t="s">
        <v>12168</v>
      </c>
      <c r="M1286" s="11" t="str">
        <f t="shared" si="30"/>
        <v>Giant</v>
      </c>
      <c r="N1286" s="11" t="str">
        <f t="shared" si="31"/>
        <v>Ultra Short</v>
      </c>
      <c r="O1286" s="11" t="str">
        <f t="shared" si="32"/>
        <v>Far</v>
      </c>
      <c r="P1286" s="11" t="str">
        <f t="shared" si="33"/>
        <v>Small</v>
      </c>
      <c r="Q1286" s="11" t="str">
        <f t="shared" si="34"/>
        <v>Sun-like</v>
      </c>
      <c r="R1286" s="11">
        <f t="shared" si="35"/>
        <v>0</v>
      </c>
    </row>
    <row r="1287" spans="1:18" ht="13">
      <c r="A1287" s="11" t="s">
        <v>12457</v>
      </c>
      <c r="B1287" s="12">
        <v>1.9810000000000001</v>
      </c>
      <c r="C1287" s="12">
        <v>0.14499999999999999</v>
      </c>
      <c r="D1287" s="12">
        <v>5.29711</v>
      </c>
      <c r="E1287" s="12">
        <v>1442</v>
      </c>
      <c r="F1287" s="13">
        <v>1442</v>
      </c>
      <c r="G1287" s="14" t="s">
        <v>12173</v>
      </c>
      <c r="H1287" s="14">
        <v>2006</v>
      </c>
      <c r="I1287" s="12">
        <v>1491.42</v>
      </c>
      <c r="J1287" s="12">
        <v>0.56000000000000005</v>
      </c>
      <c r="K1287" s="14">
        <v>4114</v>
      </c>
      <c r="L1287" s="14" t="s">
        <v>12168</v>
      </c>
      <c r="M1287" s="11" t="str">
        <f t="shared" si="30"/>
        <v>Giant</v>
      </c>
      <c r="N1287" s="11" t="str">
        <f t="shared" si="31"/>
        <v>Ultra Short</v>
      </c>
      <c r="O1287" s="11" t="str">
        <f t="shared" si="32"/>
        <v>Far</v>
      </c>
      <c r="P1287" s="11" t="str">
        <f t="shared" si="33"/>
        <v>Small</v>
      </c>
      <c r="Q1287" s="11" t="str">
        <f t="shared" si="34"/>
        <v>Sun-like</v>
      </c>
      <c r="R1287" s="11">
        <f t="shared" si="35"/>
        <v>0</v>
      </c>
    </row>
    <row r="1288" spans="1:18" ht="13">
      <c r="A1288" s="11" t="s">
        <v>9079</v>
      </c>
      <c r="B1288" s="12">
        <v>1.9810000000000001</v>
      </c>
      <c r="C1288" s="12">
        <v>0.152</v>
      </c>
      <c r="D1288" s="12">
        <v>5.2986000000000004</v>
      </c>
      <c r="E1288" s="12">
        <v>1442</v>
      </c>
      <c r="F1288" s="13">
        <v>1442</v>
      </c>
      <c r="G1288" s="14" t="s">
        <v>12173</v>
      </c>
      <c r="H1288" s="14">
        <v>2006</v>
      </c>
      <c r="I1288" s="12">
        <v>1491</v>
      </c>
      <c r="J1288" s="12">
        <v>1.08</v>
      </c>
      <c r="K1288" s="14">
        <v>4114</v>
      </c>
      <c r="L1288" s="14" t="s">
        <v>12458</v>
      </c>
      <c r="M1288" s="11" t="str">
        <f t="shared" si="30"/>
        <v>Giant</v>
      </c>
      <c r="N1288" s="11" t="str">
        <f t="shared" si="31"/>
        <v>Ultra Short</v>
      </c>
      <c r="O1288" s="11" t="str">
        <f t="shared" si="32"/>
        <v>Far</v>
      </c>
      <c r="P1288" s="11" t="str">
        <f t="shared" si="33"/>
        <v>Small</v>
      </c>
      <c r="Q1288" s="11" t="str">
        <f t="shared" si="34"/>
        <v>Sun-like</v>
      </c>
      <c r="R1288" s="11">
        <f t="shared" si="35"/>
        <v>0</v>
      </c>
    </row>
    <row r="1289" spans="1:18" ht="13">
      <c r="A1289" s="11" t="s">
        <v>7634</v>
      </c>
      <c r="B1289" s="12">
        <v>1.9810000000000001</v>
      </c>
      <c r="C1289" s="12">
        <v>0.08</v>
      </c>
      <c r="D1289" s="12">
        <v>2.2537199999999999</v>
      </c>
      <c r="E1289" s="12">
        <v>1442</v>
      </c>
      <c r="F1289" s="13">
        <v>1442</v>
      </c>
      <c r="G1289" s="14" t="s">
        <v>12173</v>
      </c>
      <c r="H1289" s="14">
        <v>2006</v>
      </c>
      <c r="I1289" s="12">
        <v>359.49</v>
      </c>
      <c r="J1289" s="12">
        <v>0.41</v>
      </c>
      <c r="K1289" s="14">
        <v>5601</v>
      </c>
      <c r="L1289" s="14" t="s">
        <v>12459</v>
      </c>
      <c r="M1289" s="11" t="str">
        <f t="shared" si="30"/>
        <v>Giant</v>
      </c>
      <c r="N1289" s="11" t="str">
        <f t="shared" si="31"/>
        <v>Ultra Short</v>
      </c>
      <c r="O1289" s="11" t="str">
        <f t="shared" si="32"/>
        <v>Mid-Range</v>
      </c>
      <c r="P1289" s="11" t="str">
        <f t="shared" si="33"/>
        <v>Small</v>
      </c>
      <c r="Q1289" s="11" t="str">
        <f t="shared" si="34"/>
        <v>Sun-like</v>
      </c>
      <c r="R1289" s="11">
        <f t="shared" si="35"/>
        <v>0</v>
      </c>
    </row>
    <row r="1290" spans="1:18" ht="13">
      <c r="A1290" s="11" t="s">
        <v>9104</v>
      </c>
      <c r="B1290" s="12">
        <v>1.9810000000000001</v>
      </c>
      <c r="C1290" s="12">
        <v>8.8999999999999996E-2</v>
      </c>
      <c r="D1290" s="12">
        <v>2.2554379999999998</v>
      </c>
      <c r="E1290" s="12">
        <v>1442</v>
      </c>
      <c r="F1290" s="13">
        <v>1442</v>
      </c>
      <c r="G1290" s="14" t="s">
        <v>12173</v>
      </c>
      <c r="H1290" s="14">
        <v>2006</v>
      </c>
      <c r="I1290" s="12">
        <v>359.3</v>
      </c>
      <c r="J1290" s="12">
        <v>1.08</v>
      </c>
      <c r="K1290" s="14">
        <v>3297</v>
      </c>
      <c r="L1290" s="14" t="s">
        <v>12460</v>
      </c>
      <c r="M1290" s="11" t="str">
        <f t="shared" si="30"/>
        <v>Giant</v>
      </c>
      <c r="N1290" s="11" t="str">
        <f t="shared" si="31"/>
        <v>Ultra Short</v>
      </c>
      <c r="O1290" s="11" t="str">
        <f t="shared" si="32"/>
        <v>Mid-Range</v>
      </c>
      <c r="P1290" s="11" t="str">
        <f t="shared" si="33"/>
        <v>Small</v>
      </c>
      <c r="Q1290" s="11" t="str">
        <f t="shared" si="34"/>
        <v>Cool</v>
      </c>
      <c r="R1290" s="11">
        <f t="shared" si="35"/>
        <v>0</v>
      </c>
    </row>
    <row r="1291" spans="1:18" ht="13">
      <c r="A1291" s="11" t="s">
        <v>9109</v>
      </c>
      <c r="B1291" s="12">
        <v>1.9810000000000001</v>
      </c>
      <c r="C1291" s="12">
        <v>9.8000000000000004E-2</v>
      </c>
      <c r="D1291" s="12">
        <v>2.9092159999999998</v>
      </c>
      <c r="E1291" s="12">
        <v>1442</v>
      </c>
      <c r="F1291" s="13">
        <v>1442</v>
      </c>
      <c r="G1291" s="14" t="s">
        <v>12173</v>
      </c>
      <c r="H1291" s="14">
        <v>2006</v>
      </c>
      <c r="I1291" s="12">
        <v>359.3</v>
      </c>
      <c r="J1291" s="12">
        <v>1.08</v>
      </c>
      <c r="K1291" s="14">
        <v>3297</v>
      </c>
      <c r="L1291" s="14" t="s">
        <v>12461</v>
      </c>
      <c r="M1291" s="11" t="str">
        <f t="shared" si="30"/>
        <v>Giant</v>
      </c>
      <c r="N1291" s="11" t="str">
        <f t="shared" si="31"/>
        <v>Ultra Short</v>
      </c>
      <c r="O1291" s="11" t="str">
        <f t="shared" si="32"/>
        <v>Mid-Range</v>
      </c>
      <c r="P1291" s="11" t="str">
        <f t="shared" si="33"/>
        <v>Small</v>
      </c>
      <c r="Q1291" s="11" t="str">
        <f t="shared" si="34"/>
        <v>Cool</v>
      </c>
      <c r="R1291" s="11">
        <f t="shared" si="35"/>
        <v>0</v>
      </c>
    </row>
    <row r="1292" spans="1:18" ht="13">
      <c r="A1292" s="11" t="s">
        <v>7640</v>
      </c>
      <c r="B1292" s="12">
        <v>1.9810000000000001</v>
      </c>
      <c r="C1292" s="12">
        <v>8.5999999999999993E-2</v>
      </c>
      <c r="D1292" s="12">
        <v>1.5825199999999999</v>
      </c>
      <c r="E1292" s="12">
        <v>1442</v>
      </c>
      <c r="F1292" s="13">
        <v>1442</v>
      </c>
      <c r="G1292" s="14" t="s">
        <v>12173</v>
      </c>
      <c r="H1292" s="14">
        <v>2006</v>
      </c>
      <c r="I1292" s="12">
        <v>1034.57</v>
      </c>
      <c r="J1292" s="12">
        <v>0.71</v>
      </c>
      <c r="K1292" s="14">
        <v>5601</v>
      </c>
      <c r="L1292" s="14" t="s">
        <v>12168</v>
      </c>
      <c r="M1292" s="11" t="str">
        <f t="shared" si="30"/>
        <v>Giant</v>
      </c>
      <c r="N1292" s="11" t="str">
        <f t="shared" si="31"/>
        <v>Ultra Short</v>
      </c>
      <c r="O1292" s="11" t="str">
        <f t="shared" si="32"/>
        <v>Far</v>
      </c>
      <c r="P1292" s="11" t="str">
        <f t="shared" si="33"/>
        <v>Small</v>
      </c>
      <c r="Q1292" s="11" t="str">
        <f t="shared" si="34"/>
        <v>Sun-like</v>
      </c>
      <c r="R1292" s="11">
        <f t="shared" si="35"/>
        <v>0</v>
      </c>
    </row>
    <row r="1293" spans="1:18" ht="13">
      <c r="A1293" s="11" t="s">
        <v>7645</v>
      </c>
      <c r="B1293" s="12">
        <v>1.9810000000000001</v>
      </c>
      <c r="C1293" s="12">
        <v>0.11799999999999999</v>
      </c>
      <c r="D1293" s="12">
        <v>2.2894299999999999</v>
      </c>
      <c r="E1293" s="12">
        <v>1442</v>
      </c>
      <c r="F1293" s="13">
        <v>1442</v>
      </c>
      <c r="G1293" s="14" t="s">
        <v>12173</v>
      </c>
      <c r="H1293" s="14">
        <v>2006</v>
      </c>
      <c r="I1293" s="12">
        <v>1380.78</v>
      </c>
      <c r="J1293" s="12">
        <v>0.83</v>
      </c>
      <c r="K1293" s="14">
        <v>5601</v>
      </c>
      <c r="L1293" s="14" t="s">
        <v>12168</v>
      </c>
      <c r="M1293" s="11" t="str">
        <f t="shared" si="30"/>
        <v>Giant</v>
      </c>
      <c r="N1293" s="11" t="str">
        <f t="shared" si="31"/>
        <v>Ultra Short</v>
      </c>
      <c r="O1293" s="11" t="str">
        <f t="shared" si="32"/>
        <v>Far</v>
      </c>
      <c r="P1293" s="11" t="str">
        <f t="shared" si="33"/>
        <v>Small</v>
      </c>
      <c r="Q1293" s="11" t="str">
        <f t="shared" si="34"/>
        <v>Sun-like</v>
      </c>
      <c r="R1293" s="11">
        <f t="shared" si="35"/>
        <v>0</v>
      </c>
    </row>
    <row r="1294" spans="1:18" ht="13">
      <c r="A1294" s="11" t="s">
        <v>7650</v>
      </c>
      <c r="B1294" s="12">
        <v>1.9810000000000001</v>
      </c>
      <c r="C1294" s="12">
        <v>0.19400000000000001</v>
      </c>
      <c r="D1294" s="12">
        <v>18.098299999999998</v>
      </c>
      <c r="E1294" s="12">
        <v>1442</v>
      </c>
      <c r="F1294" s="13">
        <v>1442</v>
      </c>
      <c r="G1294" s="14" t="s">
        <v>12173</v>
      </c>
      <c r="H1294" s="14">
        <v>2006</v>
      </c>
      <c r="I1294" s="12">
        <v>2030.88</v>
      </c>
      <c r="J1294" s="12">
        <v>1.1100000000000001</v>
      </c>
      <c r="K1294" s="14">
        <v>5601</v>
      </c>
      <c r="L1294" s="14" t="s">
        <v>12168</v>
      </c>
      <c r="M1294" s="11" t="str">
        <f t="shared" si="30"/>
        <v>Giant</v>
      </c>
      <c r="N1294" s="11" t="str">
        <f t="shared" si="31"/>
        <v>Short</v>
      </c>
      <c r="O1294" s="11" t="str">
        <f t="shared" si="32"/>
        <v>Far</v>
      </c>
      <c r="P1294" s="11" t="str">
        <f t="shared" si="33"/>
        <v>Small</v>
      </c>
      <c r="Q1294" s="11" t="str">
        <f t="shared" si="34"/>
        <v>Sun-like</v>
      </c>
      <c r="R1294" s="11">
        <f t="shared" si="35"/>
        <v>0</v>
      </c>
    </row>
    <row r="1295" spans="1:18" ht="13">
      <c r="A1295" s="11" t="s">
        <v>7655</v>
      </c>
      <c r="B1295" s="12">
        <v>1.9810000000000001</v>
      </c>
      <c r="C1295" s="12">
        <v>0.14299999999999999</v>
      </c>
      <c r="D1295" s="12">
        <v>34.884999999999998</v>
      </c>
      <c r="E1295" s="12">
        <v>1442</v>
      </c>
      <c r="F1295" s="13">
        <v>1442</v>
      </c>
      <c r="G1295" s="14" t="s">
        <v>12173</v>
      </c>
      <c r="H1295" s="14">
        <v>2006</v>
      </c>
      <c r="I1295" s="12">
        <v>931.54</v>
      </c>
      <c r="J1295" s="12">
        <v>0.91</v>
      </c>
      <c r="K1295" s="14">
        <v>5601</v>
      </c>
      <c r="L1295" s="14" t="s">
        <v>12168</v>
      </c>
      <c r="M1295" s="11" t="str">
        <f t="shared" si="30"/>
        <v>Giant</v>
      </c>
      <c r="N1295" s="11" t="str">
        <f t="shared" si="31"/>
        <v>Short</v>
      </c>
      <c r="O1295" s="11" t="str">
        <f t="shared" si="32"/>
        <v>Far</v>
      </c>
      <c r="P1295" s="11" t="str">
        <f t="shared" si="33"/>
        <v>Small</v>
      </c>
      <c r="Q1295" s="11" t="str">
        <f t="shared" si="34"/>
        <v>Sun-like</v>
      </c>
      <c r="R1295" s="11">
        <f t="shared" si="35"/>
        <v>0</v>
      </c>
    </row>
    <row r="1296" spans="1:18" ht="13">
      <c r="A1296" s="11" t="s">
        <v>7660</v>
      </c>
      <c r="B1296" s="12">
        <v>1.9810000000000001</v>
      </c>
      <c r="C1296" s="12">
        <v>0.1</v>
      </c>
      <c r="D1296" s="12">
        <v>15.2841</v>
      </c>
      <c r="E1296" s="12">
        <v>1442</v>
      </c>
      <c r="F1296" s="13">
        <v>1442</v>
      </c>
      <c r="G1296" s="14" t="s">
        <v>12173</v>
      </c>
      <c r="H1296" s="14">
        <v>2006</v>
      </c>
      <c r="I1296" s="12">
        <v>1053.0899999999999</v>
      </c>
      <c r="J1296" s="12">
        <v>0.98</v>
      </c>
      <c r="K1296" s="14">
        <v>6004</v>
      </c>
      <c r="L1296" s="14" t="s">
        <v>12462</v>
      </c>
      <c r="M1296" s="11" t="str">
        <f t="shared" si="30"/>
        <v>Giant</v>
      </c>
      <c r="N1296" s="11" t="str">
        <f t="shared" si="31"/>
        <v>Short</v>
      </c>
      <c r="O1296" s="11" t="str">
        <f t="shared" si="32"/>
        <v>Far</v>
      </c>
      <c r="P1296" s="11" t="str">
        <f t="shared" si="33"/>
        <v>Small</v>
      </c>
      <c r="Q1296" s="11" t="str">
        <f t="shared" si="34"/>
        <v>Hot</v>
      </c>
      <c r="R1296" s="11">
        <f t="shared" si="35"/>
        <v>0</v>
      </c>
    </row>
    <row r="1297" spans="1:18" ht="13">
      <c r="A1297" s="11" t="s">
        <v>7667</v>
      </c>
      <c r="B1297" s="12">
        <v>1.9810000000000001</v>
      </c>
      <c r="C1297" s="12">
        <v>0.88400000000000001</v>
      </c>
      <c r="D1297" s="12">
        <v>3.3862800000000002</v>
      </c>
      <c r="E1297" s="12">
        <v>1442</v>
      </c>
      <c r="F1297" s="13">
        <v>1442</v>
      </c>
      <c r="G1297" s="14" t="s">
        <v>12173</v>
      </c>
      <c r="H1297" s="14">
        <v>2006</v>
      </c>
      <c r="I1297" s="12">
        <v>167.58500000000001</v>
      </c>
      <c r="J1297" s="12">
        <v>1.0900000000000001</v>
      </c>
      <c r="K1297" s="14">
        <v>6100</v>
      </c>
      <c r="L1297" s="14" t="s">
        <v>12168</v>
      </c>
      <c r="M1297" s="11" t="str">
        <f t="shared" si="30"/>
        <v>Giant</v>
      </c>
      <c r="N1297" s="11" t="str">
        <f t="shared" si="31"/>
        <v>Ultra Short</v>
      </c>
      <c r="O1297" s="11" t="str">
        <f t="shared" si="32"/>
        <v>Mid-Range</v>
      </c>
      <c r="P1297" s="11" t="str">
        <f t="shared" si="33"/>
        <v>Medium</v>
      </c>
      <c r="Q1297" s="11" t="str">
        <f t="shared" si="34"/>
        <v>Hot</v>
      </c>
      <c r="R1297" s="11">
        <f t="shared" si="35"/>
        <v>0</v>
      </c>
    </row>
    <row r="1298" spans="1:18" ht="13">
      <c r="A1298" s="11" t="s">
        <v>3358</v>
      </c>
      <c r="B1298" s="12">
        <v>0.57899999999999996</v>
      </c>
      <c r="C1298" s="12">
        <v>1.0389999999999999</v>
      </c>
      <c r="D1298" s="12">
        <v>4.098503</v>
      </c>
      <c r="E1298" s="12">
        <v>4.8390000000000002E-2</v>
      </c>
      <c r="F1298" s="13">
        <v>1185</v>
      </c>
      <c r="G1298" s="14" t="s">
        <v>12173</v>
      </c>
      <c r="H1298" s="14">
        <v>2006</v>
      </c>
      <c r="I1298" s="12">
        <v>910</v>
      </c>
      <c r="J1298" s="12">
        <v>0.9</v>
      </c>
      <c r="K1298" s="14">
        <v>5425</v>
      </c>
      <c r="L1298" s="14" t="s">
        <v>12168</v>
      </c>
      <c r="M1298" s="11" t="str">
        <f t="shared" si="30"/>
        <v>Medium</v>
      </c>
      <c r="N1298" s="11" t="str">
        <f t="shared" si="31"/>
        <v>Ultra Short</v>
      </c>
      <c r="O1298" s="11" t="str">
        <f t="shared" si="32"/>
        <v>Far</v>
      </c>
      <c r="P1298" s="11" t="str">
        <f t="shared" si="33"/>
        <v>Medium</v>
      </c>
      <c r="Q1298" s="11" t="str">
        <f t="shared" si="34"/>
        <v>Sun-like</v>
      </c>
      <c r="R1298" s="11">
        <f t="shared" si="35"/>
        <v>0</v>
      </c>
    </row>
    <row r="1299" spans="1:18" ht="13">
      <c r="A1299" s="11" t="s">
        <v>7672</v>
      </c>
      <c r="B1299" s="12">
        <v>1.9810000000000001</v>
      </c>
      <c r="C1299" s="12">
        <v>0.23069999999999999</v>
      </c>
      <c r="D1299" s="12">
        <v>13.603</v>
      </c>
      <c r="E1299" s="12">
        <v>9.8000000000000004E-2</v>
      </c>
      <c r="F1299" s="13">
        <v>536</v>
      </c>
      <c r="G1299" s="14" t="s">
        <v>12173</v>
      </c>
      <c r="H1299" s="14">
        <v>2006</v>
      </c>
      <c r="I1299" s="12">
        <v>1133.22</v>
      </c>
      <c r="J1299" s="12">
        <v>0.69</v>
      </c>
      <c r="K1299" s="14">
        <v>4684</v>
      </c>
      <c r="L1299" s="14" t="s">
        <v>12168</v>
      </c>
      <c r="M1299" s="11" t="str">
        <f t="shared" si="30"/>
        <v>Giant</v>
      </c>
      <c r="N1299" s="11" t="str">
        <f t="shared" si="31"/>
        <v>Short</v>
      </c>
      <c r="O1299" s="11" t="str">
        <f t="shared" si="32"/>
        <v>Far</v>
      </c>
      <c r="P1299" s="11" t="str">
        <f t="shared" si="33"/>
        <v>Small</v>
      </c>
      <c r="Q1299" s="11" t="str">
        <f t="shared" si="34"/>
        <v>Sun-like</v>
      </c>
      <c r="R1299" s="11">
        <f t="shared" si="35"/>
        <v>0</v>
      </c>
    </row>
    <row r="1300" spans="1:18" ht="13">
      <c r="A1300" s="11" t="s">
        <v>7679</v>
      </c>
      <c r="B1300" s="12">
        <v>1.9810000000000001</v>
      </c>
      <c r="C1300" s="12">
        <v>0.24</v>
      </c>
      <c r="D1300" s="12">
        <v>65.55</v>
      </c>
      <c r="E1300" s="12">
        <v>0.28000000000000003</v>
      </c>
      <c r="F1300" s="13">
        <v>316</v>
      </c>
      <c r="G1300" s="14" t="s">
        <v>12173</v>
      </c>
      <c r="H1300" s="14">
        <v>2006</v>
      </c>
      <c r="I1300" s="12">
        <v>1133.22</v>
      </c>
      <c r="J1300" s="12">
        <v>0.69</v>
      </c>
      <c r="K1300" s="14">
        <v>4684</v>
      </c>
      <c r="L1300" s="14" t="s">
        <v>12168</v>
      </c>
      <c r="M1300" s="11" t="str">
        <f t="shared" si="30"/>
        <v>Giant</v>
      </c>
      <c r="N1300" s="11" t="str">
        <f t="shared" si="31"/>
        <v>Short</v>
      </c>
      <c r="O1300" s="11" t="str">
        <f t="shared" si="32"/>
        <v>Far</v>
      </c>
      <c r="P1300" s="11" t="str">
        <f t="shared" si="33"/>
        <v>Small</v>
      </c>
      <c r="Q1300" s="11" t="str">
        <f t="shared" si="34"/>
        <v>Sun-like</v>
      </c>
      <c r="R1300" s="11">
        <f t="shared" si="35"/>
        <v>0</v>
      </c>
    </row>
    <row r="1301" spans="1:18" ht="13">
      <c r="A1301" s="11" t="s">
        <v>6784</v>
      </c>
      <c r="B1301" s="12">
        <v>13</v>
      </c>
      <c r="C1301" s="12">
        <v>1.1100000000000001</v>
      </c>
      <c r="D1301" s="12">
        <v>3650</v>
      </c>
      <c r="E1301" s="12">
        <v>4.5</v>
      </c>
      <c r="F1301" s="13">
        <v>183</v>
      </c>
      <c r="G1301" s="14" t="s">
        <v>12173</v>
      </c>
      <c r="H1301" s="14">
        <v>2006</v>
      </c>
      <c r="I1301" s="12">
        <v>1826.48</v>
      </c>
      <c r="J1301" s="12">
        <v>0.9</v>
      </c>
      <c r="K1301" s="14">
        <v>4898</v>
      </c>
      <c r="L1301" s="14" t="s">
        <v>12168</v>
      </c>
      <c r="M1301" s="11" t="str">
        <f t="shared" si="30"/>
        <v>Giant</v>
      </c>
      <c r="N1301" s="11" t="str">
        <f t="shared" si="31"/>
        <v>Long</v>
      </c>
      <c r="O1301" s="11" t="str">
        <f t="shared" si="32"/>
        <v>Far</v>
      </c>
      <c r="P1301" s="11" t="str">
        <f t="shared" si="33"/>
        <v>Medium</v>
      </c>
      <c r="Q1301" s="11" t="str">
        <f t="shared" si="34"/>
        <v>Sun-like</v>
      </c>
      <c r="R1301" s="11">
        <f t="shared" si="35"/>
        <v>0</v>
      </c>
    </row>
    <row r="1302" spans="1:18" ht="13">
      <c r="A1302" s="11" t="s">
        <v>8501</v>
      </c>
      <c r="B1302" s="12">
        <v>1.9810000000000001</v>
      </c>
      <c r="C1302" s="12">
        <v>8.5000000000000006E-2</v>
      </c>
      <c r="D1302" s="12">
        <v>3.1443189</v>
      </c>
      <c r="E1302" s="12">
        <v>2.3400000000000001E-2</v>
      </c>
      <c r="F1302" s="13">
        <v>460</v>
      </c>
      <c r="G1302" s="14" t="s">
        <v>12173</v>
      </c>
      <c r="H1302" s="14">
        <v>2006</v>
      </c>
      <c r="I1302" s="12">
        <v>185</v>
      </c>
      <c r="J1302" s="12">
        <v>0.17399999999999999</v>
      </c>
      <c r="K1302" s="14">
        <v>3300</v>
      </c>
      <c r="L1302" s="14" t="s">
        <v>12463</v>
      </c>
      <c r="M1302" s="11" t="str">
        <f t="shared" si="30"/>
        <v>Giant</v>
      </c>
      <c r="N1302" s="11" t="str">
        <f t="shared" si="31"/>
        <v>Ultra Short</v>
      </c>
      <c r="O1302" s="11" t="str">
        <f t="shared" si="32"/>
        <v>Mid-Range</v>
      </c>
      <c r="P1302" s="11" t="str">
        <f t="shared" si="33"/>
        <v>Small</v>
      </c>
      <c r="Q1302" s="11" t="str">
        <f t="shared" si="34"/>
        <v>Cool</v>
      </c>
      <c r="R1302" s="11">
        <f t="shared" si="35"/>
        <v>0</v>
      </c>
    </row>
    <row r="1303" spans="1:18" ht="13">
      <c r="A1303" s="11" t="s">
        <v>9214</v>
      </c>
      <c r="B1303" s="12">
        <v>1.9810000000000001</v>
      </c>
      <c r="C1303" s="12">
        <v>0.11899999999999999</v>
      </c>
      <c r="D1303" s="12">
        <v>1.133</v>
      </c>
      <c r="E1303" s="12">
        <v>1.47E-2</v>
      </c>
      <c r="F1303" s="13">
        <v>841</v>
      </c>
      <c r="G1303" s="14" t="s">
        <v>12173</v>
      </c>
      <c r="H1303" s="14">
        <v>2006</v>
      </c>
      <c r="I1303" s="12">
        <v>368</v>
      </c>
      <c r="J1303" s="12">
        <v>1.08</v>
      </c>
      <c r="K1303" s="14">
        <v>5601</v>
      </c>
      <c r="L1303" s="14" t="s">
        <v>12464</v>
      </c>
      <c r="M1303" s="11" t="str">
        <f t="shared" si="30"/>
        <v>Giant</v>
      </c>
      <c r="N1303" s="11" t="str">
        <f t="shared" si="31"/>
        <v>Ultra Short</v>
      </c>
      <c r="O1303" s="11" t="str">
        <f t="shared" si="32"/>
        <v>Mid-Range</v>
      </c>
      <c r="P1303" s="11" t="str">
        <f t="shared" si="33"/>
        <v>Small</v>
      </c>
      <c r="Q1303" s="11" t="str">
        <f t="shared" si="34"/>
        <v>Sun-like</v>
      </c>
      <c r="R1303" s="11">
        <f t="shared" si="35"/>
        <v>0</v>
      </c>
    </row>
    <row r="1304" spans="1:18" ht="13">
      <c r="A1304" s="11" t="s">
        <v>9216</v>
      </c>
      <c r="B1304" s="12">
        <v>1.9810000000000001</v>
      </c>
      <c r="C1304" s="12">
        <v>0.16300000000000001</v>
      </c>
      <c r="D1304" s="12">
        <v>5.26</v>
      </c>
      <c r="E1304" s="12">
        <v>5.8200000000000002E-2</v>
      </c>
      <c r="F1304" s="13">
        <v>423</v>
      </c>
      <c r="G1304" s="14" t="s">
        <v>12173</v>
      </c>
      <c r="H1304" s="14">
        <v>2006</v>
      </c>
      <c r="I1304" s="12">
        <v>368</v>
      </c>
      <c r="J1304" s="12">
        <v>1.08</v>
      </c>
      <c r="K1304" s="14">
        <v>5601</v>
      </c>
      <c r="L1304" s="14" t="s">
        <v>12465</v>
      </c>
      <c r="M1304" s="11" t="str">
        <f t="shared" si="30"/>
        <v>Giant</v>
      </c>
      <c r="N1304" s="11" t="str">
        <f t="shared" si="31"/>
        <v>Ultra Short</v>
      </c>
      <c r="O1304" s="11" t="str">
        <f t="shared" si="32"/>
        <v>Mid-Range</v>
      </c>
      <c r="P1304" s="11" t="str">
        <f t="shared" si="33"/>
        <v>Small</v>
      </c>
      <c r="Q1304" s="11" t="str">
        <f t="shared" si="34"/>
        <v>Sun-like</v>
      </c>
      <c r="R1304" s="11">
        <f t="shared" si="35"/>
        <v>0</v>
      </c>
    </row>
    <row r="1305" spans="1:18" ht="13">
      <c r="A1305" s="11" t="s">
        <v>9218</v>
      </c>
      <c r="B1305" s="12">
        <v>1.9810000000000001</v>
      </c>
      <c r="C1305" s="12">
        <v>0.26100000000000001</v>
      </c>
      <c r="D1305" s="12">
        <v>6.22</v>
      </c>
      <c r="E1305" s="12">
        <v>5.4199999999999998E-2</v>
      </c>
      <c r="F1305" s="13">
        <v>432</v>
      </c>
      <c r="G1305" s="14" t="s">
        <v>12173</v>
      </c>
      <c r="H1305" s="14">
        <v>2006</v>
      </c>
      <c r="I1305" s="12">
        <v>577</v>
      </c>
      <c r="J1305" s="12">
        <v>1.08</v>
      </c>
      <c r="K1305" s="14">
        <v>5601</v>
      </c>
      <c r="L1305" s="14" t="s">
        <v>12466</v>
      </c>
      <c r="M1305" s="11" t="str">
        <f t="shared" si="30"/>
        <v>Giant</v>
      </c>
      <c r="N1305" s="11" t="str">
        <f t="shared" si="31"/>
        <v>Ultra Short</v>
      </c>
      <c r="O1305" s="11" t="str">
        <f t="shared" si="32"/>
        <v>Far</v>
      </c>
      <c r="P1305" s="11" t="str">
        <f t="shared" si="33"/>
        <v>Small</v>
      </c>
      <c r="Q1305" s="11" t="str">
        <f t="shared" si="34"/>
        <v>Sun-like</v>
      </c>
      <c r="R1305" s="11">
        <f t="shared" si="35"/>
        <v>0</v>
      </c>
    </row>
    <row r="1306" spans="1:18" ht="13">
      <c r="A1306" s="11" t="s">
        <v>9220</v>
      </c>
      <c r="B1306" s="12">
        <v>1.9810000000000001</v>
      </c>
      <c r="C1306" s="12">
        <v>0.14799999999999999</v>
      </c>
      <c r="D1306" s="12">
        <v>7.01</v>
      </c>
      <c r="E1306" s="12">
        <v>9.11E-2</v>
      </c>
      <c r="F1306" s="13">
        <v>456</v>
      </c>
      <c r="G1306" s="14" t="s">
        <v>12173</v>
      </c>
      <c r="H1306" s="14">
        <v>2006</v>
      </c>
      <c r="I1306" s="12">
        <v>483</v>
      </c>
      <c r="J1306" s="12">
        <v>1.08</v>
      </c>
      <c r="K1306" s="14">
        <v>5601</v>
      </c>
      <c r="L1306" s="14" t="s">
        <v>12467</v>
      </c>
      <c r="M1306" s="11" t="str">
        <f t="shared" si="30"/>
        <v>Giant</v>
      </c>
      <c r="N1306" s="11" t="str">
        <f t="shared" si="31"/>
        <v>Ultra Short</v>
      </c>
      <c r="O1306" s="11" t="str">
        <f t="shared" si="32"/>
        <v>Mid-Range</v>
      </c>
      <c r="P1306" s="11" t="str">
        <f t="shared" si="33"/>
        <v>Small</v>
      </c>
      <c r="Q1306" s="11" t="str">
        <f t="shared" si="34"/>
        <v>Sun-like</v>
      </c>
      <c r="R1306" s="11">
        <f t="shared" si="35"/>
        <v>0</v>
      </c>
    </row>
    <row r="1307" spans="1:18" ht="13">
      <c r="A1307" s="11" t="s">
        <v>9222</v>
      </c>
      <c r="B1307" s="12">
        <v>1.9810000000000001</v>
      </c>
      <c r="C1307" s="12">
        <v>0.249</v>
      </c>
      <c r="D1307" s="12">
        <v>26.68</v>
      </c>
      <c r="E1307" s="12">
        <v>0.15160000000000001</v>
      </c>
      <c r="F1307" s="13">
        <v>641</v>
      </c>
      <c r="G1307" s="14" t="s">
        <v>12173</v>
      </c>
      <c r="H1307" s="14">
        <v>2006</v>
      </c>
      <c r="I1307" s="12">
        <v>686</v>
      </c>
      <c r="J1307" s="12">
        <v>1.08</v>
      </c>
      <c r="K1307" s="14">
        <v>5601</v>
      </c>
      <c r="L1307" s="14" t="s">
        <v>12468</v>
      </c>
      <c r="M1307" s="11" t="str">
        <f t="shared" si="30"/>
        <v>Giant</v>
      </c>
      <c r="N1307" s="11" t="str">
        <f t="shared" si="31"/>
        <v>Short</v>
      </c>
      <c r="O1307" s="11" t="str">
        <f t="shared" si="32"/>
        <v>Far</v>
      </c>
      <c r="P1307" s="11" t="str">
        <f t="shared" si="33"/>
        <v>Small</v>
      </c>
      <c r="Q1307" s="11" t="str">
        <f t="shared" si="34"/>
        <v>Sun-like</v>
      </c>
      <c r="R1307" s="11">
        <f t="shared" si="35"/>
        <v>0</v>
      </c>
    </row>
    <row r="1308" spans="1:18" ht="13">
      <c r="A1308" s="11" t="s">
        <v>3360</v>
      </c>
      <c r="B1308" s="12">
        <v>1.774</v>
      </c>
      <c r="C1308" s="12">
        <v>1.06</v>
      </c>
      <c r="D1308" s="12">
        <v>1.2578499999999999</v>
      </c>
      <c r="E1308" s="12">
        <v>2.1999999999999999E-2</v>
      </c>
      <c r="F1308" s="13">
        <v>1442</v>
      </c>
      <c r="G1308" s="14" t="s">
        <v>12173</v>
      </c>
      <c r="H1308" s="14">
        <v>2006</v>
      </c>
      <c r="I1308" s="12">
        <v>167.58500000000001</v>
      </c>
      <c r="J1308" s="12">
        <v>0.91</v>
      </c>
      <c r="K1308" s="14">
        <v>5280</v>
      </c>
      <c r="L1308" s="14" t="s">
        <v>12168</v>
      </c>
      <c r="M1308" s="11" t="str">
        <f t="shared" si="30"/>
        <v>Giant</v>
      </c>
      <c r="N1308" s="11" t="str">
        <f t="shared" si="31"/>
        <v>Ultra Short</v>
      </c>
      <c r="O1308" s="11" t="str">
        <f t="shared" si="32"/>
        <v>Mid-Range</v>
      </c>
      <c r="P1308" s="11" t="str">
        <f t="shared" si="33"/>
        <v>Medium</v>
      </c>
      <c r="Q1308" s="11" t="str">
        <f t="shared" si="34"/>
        <v>Sun-like</v>
      </c>
      <c r="R1308" s="11">
        <f t="shared" si="35"/>
        <v>0</v>
      </c>
    </row>
    <row r="1309" spans="1:18" ht="13">
      <c r="A1309" s="11" t="s">
        <v>9224</v>
      </c>
      <c r="B1309" s="12">
        <v>1.9810000000000001</v>
      </c>
      <c r="C1309" s="12">
        <v>0.23400000000000001</v>
      </c>
      <c r="D1309" s="12">
        <v>1.9950000000000001</v>
      </c>
      <c r="E1309" s="12">
        <v>1.4200000000000001E-2</v>
      </c>
      <c r="F1309" s="13">
        <v>698</v>
      </c>
      <c r="G1309" s="14" t="s">
        <v>12173</v>
      </c>
      <c r="H1309" s="14">
        <v>2006</v>
      </c>
      <c r="I1309" s="12">
        <v>356</v>
      </c>
      <c r="J1309" s="12">
        <v>1.08</v>
      </c>
      <c r="K1309" s="14">
        <v>5601</v>
      </c>
      <c r="L1309" s="14" t="s">
        <v>12469</v>
      </c>
      <c r="M1309" s="11" t="str">
        <f t="shared" si="30"/>
        <v>Giant</v>
      </c>
      <c r="N1309" s="11" t="str">
        <f t="shared" si="31"/>
        <v>Ultra Short</v>
      </c>
      <c r="O1309" s="11" t="str">
        <f t="shared" si="32"/>
        <v>Mid-Range</v>
      </c>
      <c r="P1309" s="11" t="str">
        <f t="shared" si="33"/>
        <v>Small</v>
      </c>
      <c r="Q1309" s="11" t="str">
        <f t="shared" si="34"/>
        <v>Sun-like</v>
      </c>
      <c r="R1309" s="11">
        <f t="shared" si="35"/>
        <v>0</v>
      </c>
    </row>
    <row r="1310" spans="1:18" ht="13">
      <c r="A1310" s="11" t="s">
        <v>9226</v>
      </c>
      <c r="B1310" s="12">
        <v>1.9810000000000001</v>
      </c>
      <c r="C1310" s="12">
        <v>0.17399999999999999</v>
      </c>
      <c r="D1310" s="12">
        <v>2.298</v>
      </c>
      <c r="E1310" s="12">
        <v>4.1000000000000002E-2</v>
      </c>
      <c r="F1310" s="13">
        <v>701</v>
      </c>
      <c r="G1310" s="14" t="s">
        <v>12173</v>
      </c>
      <c r="H1310" s="14">
        <v>2006</v>
      </c>
      <c r="I1310" s="12">
        <v>254</v>
      </c>
      <c r="J1310" s="12">
        <v>1.08</v>
      </c>
      <c r="K1310" s="14">
        <v>5601</v>
      </c>
      <c r="L1310" s="14" t="s">
        <v>12470</v>
      </c>
      <c r="M1310" s="11" t="str">
        <f t="shared" si="30"/>
        <v>Giant</v>
      </c>
      <c r="N1310" s="11" t="str">
        <f t="shared" si="31"/>
        <v>Ultra Short</v>
      </c>
      <c r="O1310" s="11" t="str">
        <f t="shared" si="32"/>
        <v>Mid-Range</v>
      </c>
      <c r="P1310" s="11" t="str">
        <f t="shared" si="33"/>
        <v>Small</v>
      </c>
      <c r="Q1310" s="11" t="str">
        <f t="shared" si="34"/>
        <v>Sun-like</v>
      </c>
      <c r="R1310" s="11">
        <f t="shared" si="35"/>
        <v>0</v>
      </c>
    </row>
    <row r="1311" spans="1:18" ht="13">
      <c r="A1311" s="11" t="s">
        <v>9228</v>
      </c>
      <c r="B1311" s="12">
        <v>1.9810000000000001</v>
      </c>
      <c r="C1311" s="12">
        <v>0.17100000000000001</v>
      </c>
      <c r="D1311" s="12">
        <v>8.2050000000000001</v>
      </c>
      <c r="E1311" s="12">
        <v>5.9400000000000001E-2</v>
      </c>
      <c r="F1311" s="13">
        <v>635</v>
      </c>
      <c r="G1311" s="14" t="s">
        <v>12173</v>
      </c>
      <c r="H1311" s="14">
        <v>2006</v>
      </c>
      <c r="I1311" s="12">
        <v>404</v>
      </c>
      <c r="J1311" s="12">
        <v>1.08</v>
      </c>
      <c r="K1311" s="14">
        <v>5601</v>
      </c>
      <c r="L1311" s="14" t="s">
        <v>12471</v>
      </c>
      <c r="M1311" s="11" t="str">
        <f t="shared" si="30"/>
        <v>Giant</v>
      </c>
      <c r="N1311" s="11" t="str">
        <f t="shared" si="31"/>
        <v>Ultra Short</v>
      </c>
      <c r="O1311" s="11" t="str">
        <f t="shared" si="32"/>
        <v>Mid-Range</v>
      </c>
      <c r="P1311" s="11" t="str">
        <f t="shared" si="33"/>
        <v>Small</v>
      </c>
      <c r="Q1311" s="11" t="str">
        <f t="shared" si="34"/>
        <v>Sun-like</v>
      </c>
      <c r="R1311" s="11">
        <f t="shared" si="35"/>
        <v>0</v>
      </c>
    </row>
    <row r="1312" spans="1:18" ht="13">
      <c r="A1312" s="11" t="s">
        <v>9230</v>
      </c>
      <c r="B1312" s="12">
        <v>1.9810000000000001</v>
      </c>
      <c r="C1312" s="12">
        <v>0.187</v>
      </c>
      <c r="D1312" s="12">
        <v>24.93</v>
      </c>
      <c r="E1312" s="12">
        <v>0.1275</v>
      </c>
      <c r="F1312" s="13">
        <v>318</v>
      </c>
      <c r="G1312" s="14" t="s">
        <v>12173</v>
      </c>
      <c r="H1312" s="14">
        <v>2006</v>
      </c>
      <c r="I1312" s="12">
        <v>387</v>
      </c>
      <c r="J1312" s="12">
        <v>1.08</v>
      </c>
      <c r="K1312" s="14">
        <v>5601</v>
      </c>
      <c r="L1312" s="14" t="s">
        <v>12472</v>
      </c>
      <c r="M1312" s="11" t="str">
        <f t="shared" si="30"/>
        <v>Giant</v>
      </c>
      <c r="N1312" s="11" t="str">
        <f t="shared" si="31"/>
        <v>Short</v>
      </c>
      <c r="O1312" s="11" t="str">
        <f t="shared" si="32"/>
        <v>Mid-Range</v>
      </c>
      <c r="P1312" s="11" t="str">
        <f t="shared" si="33"/>
        <v>Small</v>
      </c>
      <c r="Q1312" s="11" t="str">
        <f t="shared" si="34"/>
        <v>Sun-like</v>
      </c>
      <c r="R1312" s="11">
        <f t="shared" si="35"/>
        <v>1</v>
      </c>
    </row>
    <row r="1313" spans="1:18" ht="13">
      <c r="A1313" s="11" t="s">
        <v>9232</v>
      </c>
      <c r="B1313" s="12">
        <v>1.9810000000000001</v>
      </c>
      <c r="C1313" s="12">
        <v>0.217</v>
      </c>
      <c r="D1313" s="12">
        <v>3.262</v>
      </c>
      <c r="E1313" s="12">
        <v>3.3099999999999997E-2</v>
      </c>
      <c r="F1313" s="13">
        <v>707</v>
      </c>
      <c r="G1313" s="14" t="s">
        <v>12173</v>
      </c>
      <c r="H1313" s="14">
        <v>2006</v>
      </c>
      <c r="I1313" s="12">
        <v>447</v>
      </c>
      <c r="J1313" s="12">
        <v>1.08</v>
      </c>
      <c r="K1313" s="14">
        <v>5601</v>
      </c>
      <c r="L1313" s="14" t="s">
        <v>12473</v>
      </c>
      <c r="M1313" s="11" t="str">
        <f t="shared" si="30"/>
        <v>Giant</v>
      </c>
      <c r="N1313" s="11" t="str">
        <f t="shared" si="31"/>
        <v>Ultra Short</v>
      </c>
      <c r="O1313" s="11" t="str">
        <f t="shared" si="32"/>
        <v>Mid-Range</v>
      </c>
      <c r="P1313" s="11" t="str">
        <f t="shared" si="33"/>
        <v>Small</v>
      </c>
      <c r="Q1313" s="11" t="str">
        <f t="shared" si="34"/>
        <v>Sun-like</v>
      </c>
      <c r="R1313" s="11">
        <f t="shared" si="35"/>
        <v>0</v>
      </c>
    </row>
    <row r="1314" spans="1:18" ht="13">
      <c r="A1314" s="11" t="s">
        <v>9234</v>
      </c>
      <c r="B1314" s="12">
        <v>1.9810000000000001</v>
      </c>
      <c r="C1314" s="12">
        <v>0.19600000000000001</v>
      </c>
      <c r="D1314" s="12">
        <v>6.93</v>
      </c>
      <c r="E1314" s="12">
        <v>4.19E-2</v>
      </c>
      <c r="F1314" s="13">
        <v>423</v>
      </c>
      <c r="G1314" s="14" t="s">
        <v>12173</v>
      </c>
      <c r="H1314" s="14">
        <v>2006</v>
      </c>
      <c r="I1314" s="12">
        <v>365</v>
      </c>
      <c r="J1314" s="12">
        <v>1.08</v>
      </c>
      <c r="K1314" s="14">
        <v>5601</v>
      </c>
      <c r="L1314" s="14" t="s">
        <v>12474</v>
      </c>
      <c r="M1314" s="11" t="str">
        <f t="shared" si="30"/>
        <v>Giant</v>
      </c>
      <c r="N1314" s="11" t="str">
        <f t="shared" si="31"/>
        <v>Ultra Short</v>
      </c>
      <c r="O1314" s="11" t="str">
        <f t="shared" si="32"/>
        <v>Mid-Range</v>
      </c>
      <c r="P1314" s="11" t="str">
        <f t="shared" si="33"/>
        <v>Small</v>
      </c>
      <c r="Q1314" s="11" t="str">
        <f t="shared" si="34"/>
        <v>Sun-like</v>
      </c>
      <c r="R1314" s="11">
        <f t="shared" si="35"/>
        <v>0</v>
      </c>
    </row>
    <row r="1315" spans="1:18" ht="13">
      <c r="A1315" s="11" t="s">
        <v>9236</v>
      </c>
      <c r="B1315" s="12">
        <v>1.9810000000000001</v>
      </c>
      <c r="C1315" s="12">
        <v>0.20300000000000001</v>
      </c>
      <c r="D1315" s="12">
        <v>1.256</v>
      </c>
      <c r="E1315" s="12">
        <v>1.9800000000000002E-2</v>
      </c>
      <c r="F1315" s="13">
        <v>1114</v>
      </c>
      <c r="G1315" s="14" t="s">
        <v>12173</v>
      </c>
      <c r="H1315" s="14">
        <v>2006</v>
      </c>
      <c r="I1315" s="12">
        <v>928</v>
      </c>
      <c r="J1315" s="12">
        <v>1.08</v>
      </c>
      <c r="K1315" s="14">
        <v>5601</v>
      </c>
      <c r="L1315" s="14" t="s">
        <v>12475</v>
      </c>
      <c r="M1315" s="11" t="str">
        <f t="shared" si="30"/>
        <v>Giant</v>
      </c>
      <c r="N1315" s="11" t="str">
        <f t="shared" si="31"/>
        <v>Ultra Short</v>
      </c>
      <c r="O1315" s="11" t="str">
        <f t="shared" si="32"/>
        <v>Far</v>
      </c>
      <c r="P1315" s="11" t="str">
        <f t="shared" si="33"/>
        <v>Small</v>
      </c>
      <c r="Q1315" s="11" t="str">
        <f t="shared" si="34"/>
        <v>Sun-like</v>
      </c>
      <c r="R1315" s="11">
        <f t="shared" si="35"/>
        <v>0</v>
      </c>
    </row>
    <row r="1316" spans="1:18" ht="13">
      <c r="A1316" s="11" t="s">
        <v>3361</v>
      </c>
      <c r="B1316" s="12">
        <v>5.1909999999999998E-2</v>
      </c>
      <c r="C1316" s="12">
        <v>0.45800000000000002</v>
      </c>
      <c r="D1316" s="12">
        <v>8.9921299999999995</v>
      </c>
      <c r="E1316" s="12">
        <v>8.0360000000000001E-2</v>
      </c>
      <c r="F1316" s="13">
        <v>1442</v>
      </c>
      <c r="G1316" s="14" t="s">
        <v>12173</v>
      </c>
      <c r="H1316" s="14">
        <v>2006</v>
      </c>
      <c r="I1316" s="12">
        <v>167.58500000000001</v>
      </c>
      <c r="J1316" s="12">
        <v>0.86</v>
      </c>
      <c r="K1316" s="14">
        <v>5275</v>
      </c>
      <c r="L1316" s="14" t="s">
        <v>12168</v>
      </c>
      <c r="M1316" s="11" t="str">
        <f t="shared" si="30"/>
        <v>Small</v>
      </c>
      <c r="N1316" s="11" t="str">
        <f t="shared" si="31"/>
        <v>Ultra Short</v>
      </c>
      <c r="O1316" s="11" t="str">
        <f t="shared" si="32"/>
        <v>Mid-Range</v>
      </c>
      <c r="P1316" s="11" t="str">
        <f t="shared" si="33"/>
        <v>Small</v>
      </c>
      <c r="Q1316" s="11" t="str">
        <f t="shared" si="34"/>
        <v>Sun-like</v>
      </c>
      <c r="R1316" s="11">
        <f t="shared" si="35"/>
        <v>0</v>
      </c>
    </row>
    <row r="1317" spans="1:18" ht="13">
      <c r="A1317" s="11" t="s">
        <v>3362</v>
      </c>
      <c r="B1317" s="12">
        <v>3.807E-2</v>
      </c>
      <c r="C1317" s="12">
        <v>0.26900000000000002</v>
      </c>
      <c r="D1317" s="12">
        <v>20.6602</v>
      </c>
      <c r="E1317" s="12">
        <v>0.1399</v>
      </c>
      <c r="F1317" s="13">
        <v>1442</v>
      </c>
      <c r="G1317" s="14" t="s">
        <v>12173</v>
      </c>
      <c r="H1317" s="14">
        <v>2006</v>
      </c>
      <c r="I1317" s="12">
        <v>167.58500000000001</v>
      </c>
      <c r="J1317" s="12">
        <v>0.86</v>
      </c>
      <c r="K1317" s="14">
        <v>5275</v>
      </c>
      <c r="L1317" s="14" t="s">
        <v>12168</v>
      </c>
      <c r="M1317" s="11" t="str">
        <f t="shared" si="30"/>
        <v>Small</v>
      </c>
      <c r="N1317" s="11" t="str">
        <f t="shared" si="31"/>
        <v>Short</v>
      </c>
      <c r="O1317" s="11" t="str">
        <f t="shared" si="32"/>
        <v>Mid-Range</v>
      </c>
      <c r="P1317" s="11" t="str">
        <f t="shared" si="33"/>
        <v>Small</v>
      </c>
      <c r="Q1317" s="11" t="str">
        <f t="shared" si="34"/>
        <v>Sun-like</v>
      </c>
      <c r="R1317" s="11">
        <f t="shared" si="35"/>
        <v>0</v>
      </c>
    </row>
    <row r="1318" spans="1:18" ht="13">
      <c r="A1318" s="11" t="s">
        <v>3363</v>
      </c>
      <c r="B1318" s="12">
        <v>3.2410000000000001E-2</v>
      </c>
      <c r="C1318" s="12">
        <v>0.30599999999999999</v>
      </c>
      <c r="D1318" s="12">
        <v>31.715399999999999</v>
      </c>
      <c r="E1318" s="12">
        <v>0.1862</v>
      </c>
      <c r="F1318" s="13">
        <v>1442</v>
      </c>
      <c r="G1318" s="14" t="s">
        <v>12173</v>
      </c>
      <c r="H1318" s="14">
        <v>2006</v>
      </c>
      <c r="I1318" s="12">
        <v>167.58500000000001</v>
      </c>
      <c r="J1318" s="12">
        <v>0.86</v>
      </c>
      <c r="K1318" s="14">
        <v>5275</v>
      </c>
      <c r="L1318" s="14" t="s">
        <v>12168</v>
      </c>
      <c r="M1318" s="11" t="str">
        <f t="shared" si="30"/>
        <v>Small</v>
      </c>
      <c r="N1318" s="11" t="str">
        <f t="shared" si="31"/>
        <v>Short</v>
      </c>
      <c r="O1318" s="11" t="str">
        <f t="shared" si="32"/>
        <v>Mid-Range</v>
      </c>
      <c r="P1318" s="11" t="str">
        <f t="shared" si="33"/>
        <v>Small</v>
      </c>
      <c r="Q1318" s="11" t="str">
        <f t="shared" si="34"/>
        <v>Sun-like</v>
      </c>
      <c r="R1318" s="11">
        <f t="shared" si="35"/>
        <v>0</v>
      </c>
    </row>
    <row r="1319" spans="1:18" ht="13">
      <c r="A1319" s="11" t="s">
        <v>7499</v>
      </c>
      <c r="B1319" s="12">
        <v>1.9810000000000001</v>
      </c>
      <c r="C1319" s="12">
        <v>9.01E-2</v>
      </c>
      <c r="D1319" s="12">
        <v>4.3488199999999999</v>
      </c>
      <c r="E1319" s="12">
        <v>4.9509999999999998E-2</v>
      </c>
      <c r="F1319" s="13">
        <v>1442</v>
      </c>
      <c r="G1319" s="14" t="s">
        <v>12173</v>
      </c>
      <c r="H1319" s="14">
        <v>2006</v>
      </c>
      <c r="I1319" s="12">
        <v>516.6</v>
      </c>
      <c r="J1319" s="12">
        <v>0.85599999999999998</v>
      </c>
      <c r="K1319" s="14">
        <v>5601</v>
      </c>
      <c r="L1319" s="14" t="s">
        <v>12476</v>
      </c>
      <c r="M1319" s="11" t="str">
        <f t="shared" si="30"/>
        <v>Giant</v>
      </c>
      <c r="N1319" s="11" t="str">
        <f t="shared" si="31"/>
        <v>Ultra Short</v>
      </c>
      <c r="O1319" s="11" t="str">
        <f t="shared" si="32"/>
        <v>Far</v>
      </c>
      <c r="P1319" s="11" t="str">
        <f t="shared" si="33"/>
        <v>Small</v>
      </c>
      <c r="Q1319" s="11" t="str">
        <f t="shared" si="34"/>
        <v>Sun-like</v>
      </c>
      <c r="R1319" s="11">
        <f t="shared" si="35"/>
        <v>0</v>
      </c>
    </row>
    <row r="1320" spans="1:18" ht="13">
      <c r="A1320" s="11" t="s">
        <v>3364</v>
      </c>
      <c r="B1320" s="12">
        <v>3.7</v>
      </c>
      <c r="C1320" s="12">
        <v>0.45</v>
      </c>
      <c r="D1320" s="12">
        <v>5.4248649999999996</v>
      </c>
      <c r="E1320" s="12">
        <v>1442</v>
      </c>
      <c r="F1320" s="13">
        <v>1442</v>
      </c>
      <c r="G1320" s="14" t="s">
        <v>12173</v>
      </c>
      <c r="H1320" s="14">
        <v>2006</v>
      </c>
      <c r="I1320" s="12">
        <v>470</v>
      </c>
      <c r="J1320" s="12">
        <v>0.56000000000000005</v>
      </c>
      <c r="K1320" s="14">
        <v>3540</v>
      </c>
      <c r="L1320" s="14" t="s">
        <v>12168</v>
      </c>
      <c r="M1320" s="11" t="str">
        <f t="shared" si="30"/>
        <v>Giant</v>
      </c>
      <c r="N1320" s="11" t="str">
        <f t="shared" si="31"/>
        <v>Ultra Short</v>
      </c>
      <c r="O1320" s="11" t="str">
        <f t="shared" si="32"/>
        <v>Mid-Range</v>
      </c>
      <c r="P1320" s="11" t="str">
        <f t="shared" si="33"/>
        <v>Small</v>
      </c>
      <c r="Q1320" s="11" t="str">
        <f t="shared" si="34"/>
        <v>Cool</v>
      </c>
      <c r="R1320" s="11">
        <f t="shared" si="35"/>
        <v>0</v>
      </c>
    </row>
    <row r="1321" spans="1:18" ht="13">
      <c r="A1321" s="11" t="s">
        <v>3365</v>
      </c>
      <c r="B1321" s="12">
        <v>1.76</v>
      </c>
      <c r="C1321" s="12">
        <v>1.35</v>
      </c>
      <c r="D1321" s="12">
        <v>2.9956070000000001</v>
      </c>
      <c r="E1321" s="12">
        <v>4.419E-2</v>
      </c>
      <c r="F1321" s="13">
        <v>1742</v>
      </c>
      <c r="G1321" s="14" t="s">
        <v>12173</v>
      </c>
      <c r="H1321" s="14">
        <v>2006</v>
      </c>
      <c r="I1321" s="12">
        <v>1230</v>
      </c>
      <c r="J1321" s="12">
        <v>1.28</v>
      </c>
      <c r="K1321" s="14">
        <v>6132</v>
      </c>
      <c r="L1321" s="14" t="s">
        <v>12168</v>
      </c>
      <c r="M1321" s="11" t="str">
        <f t="shared" si="30"/>
        <v>Giant</v>
      </c>
      <c r="N1321" s="11" t="str">
        <f t="shared" si="31"/>
        <v>Ultra Short</v>
      </c>
      <c r="O1321" s="11" t="str">
        <f t="shared" si="32"/>
        <v>Far</v>
      </c>
      <c r="P1321" s="11" t="str">
        <f t="shared" si="33"/>
        <v>Medium</v>
      </c>
      <c r="Q1321" s="11" t="str">
        <f t="shared" si="34"/>
        <v>Hot</v>
      </c>
      <c r="R1321" s="11">
        <f t="shared" si="35"/>
        <v>0</v>
      </c>
    </row>
    <row r="1322" spans="1:18" ht="13">
      <c r="A1322" s="11" t="s">
        <v>3367</v>
      </c>
      <c r="B1322" s="12">
        <v>1.9810000000000001</v>
      </c>
      <c r="C1322" s="12">
        <v>0.125</v>
      </c>
      <c r="D1322" s="12">
        <v>2.3998400000000002</v>
      </c>
      <c r="E1322" s="12">
        <v>3.2000000000000001E-2</v>
      </c>
      <c r="F1322" s="13">
        <v>1442</v>
      </c>
      <c r="G1322" s="14" t="s">
        <v>12173</v>
      </c>
      <c r="H1322" s="14">
        <v>2006</v>
      </c>
      <c r="I1322" s="12">
        <v>167.58500000000001</v>
      </c>
      <c r="J1322" s="12">
        <v>0.76</v>
      </c>
      <c r="K1322" s="14">
        <v>4680</v>
      </c>
      <c r="L1322" s="14" t="s">
        <v>12168</v>
      </c>
      <c r="M1322" s="11" t="str">
        <f t="shared" si="30"/>
        <v>Giant</v>
      </c>
      <c r="N1322" s="11" t="str">
        <f t="shared" si="31"/>
        <v>Ultra Short</v>
      </c>
      <c r="O1322" s="11" t="str">
        <f t="shared" si="32"/>
        <v>Mid-Range</v>
      </c>
      <c r="P1322" s="11" t="str">
        <f t="shared" si="33"/>
        <v>Small</v>
      </c>
      <c r="Q1322" s="11" t="str">
        <f t="shared" si="34"/>
        <v>Sun-like</v>
      </c>
      <c r="R1322" s="11">
        <f t="shared" si="35"/>
        <v>0</v>
      </c>
    </row>
    <row r="1323" spans="1:18" ht="13">
      <c r="A1323" s="11" t="s">
        <v>3368</v>
      </c>
      <c r="B1323" s="12">
        <v>1.9810000000000001</v>
      </c>
      <c r="C1323" s="12">
        <v>0.186</v>
      </c>
      <c r="D1323" s="12">
        <v>5.6091199999999999</v>
      </c>
      <c r="E1323" s="12">
        <v>5.6399999999999999E-2</v>
      </c>
      <c r="F1323" s="13">
        <v>1442</v>
      </c>
      <c r="G1323" s="14" t="s">
        <v>12173</v>
      </c>
      <c r="H1323" s="14">
        <v>2006</v>
      </c>
      <c r="I1323" s="12">
        <v>167.58500000000001</v>
      </c>
      <c r="J1323" s="12">
        <v>0.76</v>
      </c>
      <c r="K1323" s="14">
        <v>4680</v>
      </c>
      <c r="L1323" s="14" t="s">
        <v>12168</v>
      </c>
      <c r="M1323" s="11" t="str">
        <f t="shared" si="30"/>
        <v>Giant</v>
      </c>
      <c r="N1323" s="11" t="str">
        <f t="shared" si="31"/>
        <v>Ultra Short</v>
      </c>
      <c r="O1323" s="11" t="str">
        <f t="shared" si="32"/>
        <v>Mid-Range</v>
      </c>
      <c r="P1323" s="11" t="str">
        <f t="shared" si="33"/>
        <v>Small</v>
      </c>
      <c r="Q1323" s="11" t="str">
        <f t="shared" si="34"/>
        <v>Sun-like</v>
      </c>
      <c r="R1323" s="11">
        <f t="shared" si="35"/>
        <v>0</v>
      </c>
    </row>
    <row r="1324" spans="1:18" ht="13">
      <c r="A1324" s="11" t="s">
        <v>9927</v>
      </c>
      <c r="B1324" s="12">
        <v>2.7199999999999998E-2</v>
      </c>
      <c r="C1324" s="12">
        <v>0.25900000000000001</v>
      </c>
      <c r="D1324" s="12">
        <v>23.448172</v>
      </c>
      <c r="E1324" s="12">
        <v>1442</v>
      </c>
      <c r="F1324" s="13">
        <v>710</v>
      </c>
      <c r="G1324" s="14" t="s">
        <v>12173</v>
      </c>
      <c r="H1324" s="14">
        <v>2006</v>
      </c>
      <c r="I1324" s="12">
        <v>167.58500000000001</v>
      </c>
      <c r="J1324" s="12">
        <v>0.82299999999999995</v>
      </c>
      <c r="K1324" s="14">
        <v>5561</v>
      </c>
      <c r="L1324" s="14" t="s">
        <v>12168</v>
      </c>
      <c r="M1324" s="11" t="str">
        <f t="shared" si="30"/>
        <v>Small</v>
      </c>
      <c r="N1324" s="11" t="str">
        <f t="shared" si="31"/>
        <v>Short</v>
      </c>
      <c r="O1324" s="11" t="str">
        <f t="shared" si="32"/>
        <v>Mid-Range</v>
      </c>
      <c r="P1324" s="11" t="str">
        <f t="shared" si="33"/>
        <v>Small</v>
      </c>
      <c r="Q1324" s="11" t="str">
        <f t="shared" si="34"/>
        <v>Sun-like</v>
      </c>
      <c r="R1324" s="11">
        <f t="shared" si="35"/>
        <v>0</v>
      </c>
    </row>
    <row r="1325" spans="1:18" ht="13">
      <c r="A1325" s="11" t="s">
        <v>9933</v>
      </c>
      <c r="B1325" s="12">
        <v>1.9900000000000001E-2</v>
      </c>
      <c r="C1325" s="12">
        <v>0.21</v>
      </c>
      <c r="D1325" s="12">
        <v>15.93703</v>
      </c>
      <c r="E1325" s="12">
        <v>1442</v>
      </c>
      <c r="F1325" s="13">
        <v>770</v>
      </c>
      <c r="G1325" s="14" t="s">
        <v>12173</v>
      </c>
      <c r="H1325" s="14">
        <v>2006</v>
      </c>
      <c r="I1325" s="12">
        <v>167.58500000000001</v>
      </c>
      <c r="J1325" s="12">
        <v>0.82499999999999996</v>
      </c>
      <c r="K1325" s="14">
        <v>5601</v>
      </c>
      <c r="L1325" s="14" t="s">
        <v>12168</v>
      </c>
      <c r="M1325" s="11" t="str">
        <f t="shared" si="30"/>
        <v>Small</v>
      </c>
      <c r="N1325" s="11" t="str">
        <f t="shared" si="31"/>
        <v>Short</v>
      </c>
      <c r="O1325" s="11" t="str">
        <f t="shared" si="32"/>
        <v>Mid-Range</v>
      </c>
      <c r="P1325" s="11" t="str">
        <f t="shared" si="33"/>
        <v>Small</v>
      </c>
      <c r="Q1325" s="11" t="str">
        <f t="shared" si="34"/>
        <v>Sun-like</v>
      </c>
      <c r="R1325" s="11">
        <f t="shared" si="35"/>
        <v>0</v>
      </c>
    </row>
    <row r="1326" spans="1:18" ht="13">
      <c r="A1326" s="11" t="s">
        <v>9939</v>
      </c>
      <c r="B1326" s="12">
        <v>2.0299999999999999E-2</v>
      </c>
      <c r="C1326" s="12">
        <v>0.215</v>
      </c>
      <c r="D1326" s="12">
        <v>20.64509</v>
      </c>
      <c r="E1326" s="12">
        <v>1442</v>
      </c>
      <c r="F1326" s="13">
        <v>450</v>
      </c>
      <c r="G1326" s="14" t="s">
        <v>12173</v>
      </c>
      <c r="H1326" s="14">
        <v>2006</v>
      </c>
      <c r="I1326" s="12">
        <v>167.58500000000001</v>
      </c>
      <c r="J1326" s="12">
        <v>0.75600000000000001</v>
      </c>
      <c r="K1326" s="14">
        <v>4348</v>
      </c>
      <c r="L1326" s="14" t="s">
        <v>12168</v>
      </c>
      <c r="M1326" s="11" t="str">
        <f t="shared" si="30"/>
        <v>Small</v>
      </c>
      <c r="N1326" s="11" t="str">
        <f t="shared" si="31"/>
        <v>Short</v>
      </c>
      <c r="O1326" s="11" t="str">
        <f t="shared" si="32"/>
        <v>Mid-Range</v>
      </c>
      <c r="P1326" s="11" t="str">
        <f t="shared" si="33"/>
        <v>Small</v>
      </c>
      <c r="Q1326" s="11" t="str">
        <f t="shared" si="34"/>
        <v>Sun-like</v>
      </c>
      <c r="R1326" s="11">
        <f t="shared" si="35"/>
        <v>0</v>
      </c>
    </row>
    <row r="1327" spans="1:18" ht="13">
      <c r="A1327" s="11" t="s">
        <v>9945</v>
      </c>
      <c r="B1327" s="12">
        <v>7.3000000000000001E-3</v>
      </c>
      <c r="C1327" s="12">
        <v>0.11799999999999999</v>
      </c>
      <c r="D1327" s="12">
        <v>5.0255900000000002</v>
      </c>
      <c r="E1327" s="12">
        <v>1442</v>
      </c>
      <c r="F1327" s="13">
        <v>800</v>
      </c>
      <c r="G1327" s="14" t="s">
        <v>12173</v>
      </c>
      <c r="H1327" s="14">
        <v>2006</v>
      </c>
      <c r="I1327" s="12">
        <v>167.58500000000001</v>
      </c>
      <c r="J1327" s="12">
        <v>0.746</v>
      </c>
      <c r="K1327" s="14">
        <v>4663</v>
      </c>
      <c r="L1327" s="14" t="s">
        <v>12168</v>
      </c>
      <c r="M1327" s="11" t="str">
        <f t="shared" si="30"/>
        <v>Small</v>
      </c>
      <c r="N1327" s="11" t="str">
        <f t="shared" si="31"/>
        <v>Ultra Short</v>
      </c>
      <c r="O1327" s="11" t="str">
        <f t="shared" si="32"/>
        <v>Mid-Range</v>
      </c>
      <c r="P1327" s="11" t="str">
        <f t="shared" si="33"/>
        <v>Small</v>
      </c>
      <c r="Q1327" s="11" t="str">
        <f t="shared" si="34"/>
        <v>Sun-like</v>
      </c>
      <c r="R1327" s="11">
        <f t="shared" si="35"/>
        <v>0</v>
      </c>
    </row>
    <row r="1328" spans="1:18" ht="13">
      <c r="A1328" s="11" t="s">
        <v>9951</v>
      </c>
      <c r="B1328" s="12">
        <v>7.7999999999999996E-3</v>
      </c>
      <c r="C1328" s="12">
        <v>0.121</v>
      </c>
      <c r="D1328" s="12">
        <v>9.6601800000000004</v>
      </c>
      <c r="E1328" s="12">
        <v>1442</v>
      </c>
      <c r="F1328" s="13">
        <v>650</v>
      </c>
      <c r="G1328" s="14" t="s">
        <v>12173</v>
      </c>
      <c r="H1328" s="14">
        <v>2006</v>
      </c>
      <c r="I1328" s="12">
        <v>167.58500000000001</v>
      </c>
      <c r="J1328" s="12">
        <v>0.746</v>
      </c>
      <c r="K1328" s="14">
        <v>4663</v>
      </c>
      <c r="L1328" s="14" t="s">
        <v>12168</v>
      </c>
      <c r="M1328" s="11" t="str">
        <f t="shared" si="30"/>
        <v>Small</v>
      </c>
      <c r="N1328" s="11" t="str">
        <f t="shared" si="31"/>
        <v>Ultra Short</v>
      </c>
      <c r="O1328" s="11" t="str">
        <f t="shared" si="32"/>
        <v>Mid-Range</v>
      </c>
      <c r="P1328" s="11" t="str">
        <f t="shared" si="33"/>
        <v>Small</v>
      </c>
      <c r="Q1328" s="11" t="str">
        <f t="shared" si="34"/>
        <v>Sun-like</v>
      </c>
      <c r="R1328" s="11">
        <f t="shared" si="35"/>
        <v>0</v>
      </c>
    </row>
    <row r="1329" spans="1:18" ht="13">
      <c r="A1329" s="11" t="s">
        <v>9955</v>
      </c>
      <c r="B1329" s="12">
        <v>1.46E-2</v>
      </c>
      <c r="C1329" s="12">
        <v>0.17299999999999999</v>
      </c>
      <c r="D1329" s="12">
        <v>20.201080000000001</v>
      </c>
      <c r="E1329" s="12">
        <v>1442</v>
      </c>
      <c r="F1329" s="13">
        <v>500</v>
      </c>
      <c r="G1329" s="14" t="s">
        <v>12173</v>
      </c>
      <c r="H1329" s="14">
        <v>2006</v>
      </c>
      <c r="I1329" s="12">
        <v>167.58500000000001</v>
      </c>
      <c r="J1329" s="12">
        <v>0.746</v>
      </c>
      <c r="K1329" s="14">
        <v>4663</v>
      </c>
      <c r="L1329" s="14" t="s">
        <v>12168</v>
      </c>
      <c r="M1329" s="11" t="str">
        <f t="shared" si="30"/>
        <v>Small</v>
      </c>
      <c r="N1329" s="11" t="str">
        <f t="shared" si="31"/>
        <v>Short</v>
      </c>
      <c r="O1329" s="11" t="str">
        <f t="shared" si="32"/>
        <v>Mid-Range</v>
      </c>
      <c r="P1329" s="11" t="str">
        <f t="shared" si="33"/>
        <v>Small</v>
      </c>
      <c r="Q1329" s="11" t="str">
        <f t="shared" si="34"/>
        <v>Sun-like</v>
      </c>
      <c r="R1329" s="11">
        <f t="shared" si="35"/>
        <v>0</v>
      </c>
    </row>
    <row r="1330" spans="1:18" ht="13">
      <c r="A1330" s="11" t="s">
        <v>9959</v>
      </c>
      <c r="B1330" s="12">
        <v>6.8999999999999999E-3</v>
      </c>
      <c r="C1330" s="12">
        <v>0.11700000000000001</v>
      </c>
      <c r="D1330" s="12">
        <v>5.7616100000000001</v>
      </c>
      <c r="E1330" s="12">
        <v>1442</v>
      </c>
      <c r="F1330" s="13">
        <v>1080</v>
      </c>
      <c r="G1330" s="14" t="s">
        <v>12173</v>
      </c>
      <c r="H1330" s="14">
        <v>2006</v>
      </c>
      <c r="I1330" s="12">
        <v>167.58500000000001</v>
      </c>
      <c r="J1330" s="12">
        <v>0.73499999999999999</v>
      </c>
      <c r="K1330" s="14">
        <v>5682</v>
      </c>
      <c r="L1330" s="14" t="s">
        <v>12168</v>
      </c>
      <c r="M1330" s="11" t="str">
        <f t="shared" si="30"/>
        <v>Small</v>
      </c>
      <c r="N1330" s="11" t="str">
        <f t="shared" si="31"/>
        <v>Ultra Short</v>
      </c>
      <c r="O1330" s="11" t="str">
        <f t="shared" si="32"/>
        <v>Mid-Range</v>
      </c>
      <c r="P1330" s="11" t="str">
        <f t="shared" si="33"/>
        <v>Small</v>
      </c>
      <c r="Q1330" s="11" t="str">
        <f t="shared" si="34"/>
        <v>Sun-like</v>
      </c>
      <c r="R1330" s="11">
        <f t="shared" si="35"/>
        <v>0</v>
      </c>
    </row>
    <row r="1331" spans="1:18" ht="13">
      <c r="A1331" s="11" t="s">
        <v>3369</v>
      </c>
      <c r="B1331" s="12">
        <v>1.9810000000000001</v>
      </c>
      <c r="C1331" s="12">
        <v>0.11799999999999999</v>
      </c>
      <c r="D1331" s="12">
        <v>1.42266</v>
      </c>
      <c r="E1331" s="12">
        <v>2.3E-2</v>
      </c>
      <c r="F1331" s="13">
        <v>1442</v>
      </c>
      <c r="G1331" s="14" t="s">
        <v>12173</v>
      </c>
      <c r="H1331" s="14">
        <v>2006</v>
      </c>
      <c r="I1331" s="12">
        <v>167.58500000000001</v>
      </c>
      <c r="J1331" s="12">
        <v>0.8</v>
      </c>
      <c r="K1331" s="14">
        <v>4924</v>
      </c>
      <c r="L1331" s="14" t="s">
        <v>12168</v>
      </c>
      <c r="M1331" s="11" t="str">
        <f t="shared" si="30"/>
        <v>Giant</v>
      </c>
      <c r="N1331" s="11" t="str">
        <f t="shared" si="31"/>
        <v>Ultra Short</v>
      </c>
      <c r="O1331" s="11" t="str">
        <f t="shared" si="32"/>
        <v>Mid-Range</v>
      </c>
      <c r="P1331" s="11" t="str">
        <f t="shared" si="33"/>
        <v>Small</v>
      </c>
      <c r="Q1331" s="11" t="str">
        <f t="shared" si="34"/>
        <v>Sun-like</v>
      </c>
      <c r="R1331" s="11">
        <f t="shared" si="35"/>
        <v>0</v>
      </c>
    </row>
    <row r="1332" spans="1:18" ht="13">
      <c r="A1332" s="11" t="s">
        <v>3370</v>
      </c>
      <c r="B1332" s="12">
        <v>1.9810000000000001</v>
      </c>
      <c r="C1332" s="12">
        <v>0.25</v>
      </c>
      <c r="D1332" s="12">
        <v>5.3405899999999997</v>
      </c>
      <c r="E1332" s="12">
        <v>5.5500000000000001E-2</v>
      </c>
      <c r="F1332" s="13">
        <v>1442</v>
      </c>
      <c r="G1332" s="14" t="s">
        <v>12173</v>
      </c>
      <c r="H1332" s="14">
        <v>2006</v>
      </c>
      <c r="I1332" s="12">
        <v>167.58500000000001</v>
      </c>
      <c r="J1332" s="12">
        <v>0.8</v>
      </c>
      <c r="K1332" s="14">
        <v>4924</v>
      </c>
      <c r="L1332" s="14" t="s">
        <v>12168</v>
      </c>
      <c r="M1332" s="11" t="str">
        <f t="shared" si="30"/>
        <v>Giant</v>
      </c>
      <c r="N1332" s="11" t="str">
        <f t="shared" si="31"/>
        <v>Ultra Short</v>
      </c>
      <c r="O1332" s="11" t="str">
        <f t="shared" si="32"/>
        <v>Mid-Range</v>
      </c>
      <c r="P1332" s="11" t="str">
        <f t="shared" si="33"/>
        <v>Small</v>
      </c>
      <c r="Q1332" s="11" t="str">
        <f t="shared" si="34"/>
        <v>Sun-like</v>
      </c>
      <c r="R1332" s="11">
        <f t="shared" si="35"/>
        <v>0</v>
      </c>
    </row>
    <row r="1333" spans="1:18" ht="13">
      <c r="A1333" s="11" t="s">
        <v>9965</v>
      </c>
      <c r="B1333" s="12">
        <v>3.27E-2</v>
      </c>
      <c r="C1333" s="12">
        <v>0.28599999999999998</v>
      </c>
      <c r="D1333" s="12">
        <v>2.1408399999999999</v>
      </c>
      <c r="E1333" s="12">
        <v>1442</v>
      </c>
      <c r="F1333" s="13">
        <v>1420</v>
      </c>
      <c r="G1333" s="14" t="s">
        <v>12173</v>
      </c>
      <c r="H1333" s="14">
        <v>2006</v>
      </c>
      <c r="I1333" s="12">
        <v>167.58500000000001</v>
      </c>
      <c r="J1333" s="12">
        <v>0.98399999999999999</v>
      </c>
      <c r="K1333" s="14">
        <v>5377</v>
      </c>
      <c r="L1333" s="14" t="s">
        <v>12168</v>
      </c>
      <c r="M1333" s="11" t="str">
        <f t="shared" si="30"/>
        <v>Small</v>
      </c>
      <c r="N1333" s="11" t="str">
        <f t="shared" si="31"/>
        <v>Ultra Short</v>
      </c>
      <c r="O1333" s="11" t="str">
        <f t="shared" si="32"/>
        <v>Mid-Range</v>
      </c>
      <c r="P1333" s="11" t="str">
        <f t="shared" si="33"/>
        <v>Small</v>
      </c>
      <c r="Q1333" s="11" t="str">
        <f t="shared" si="34"/>
        <v>Sun-like</v>
      </c>
      <c r="R1333" s="11">
        <f t="shared" si="35"/>
        <v>0</v>
      </c>
    </row>
    <row r="1334" spans="1:18" ht="13">
      <c r="A1334" s="11" t="s">
        <v>9971</v>
      </c>
      <c r="B1334" s="12">
        <v>4.7</v>
      </c>
      <c r="C1334" s="12">
        <v>1.1619999999999999</v>
      </c>
      <c r="D1334" s="12">
        <v>3.1149</v>
      </c>
      <c r="E1334" s="12">
        <v>1442</v>
      </c>
      <c r="F1334" s="13">
        <v>1000</v>
      </c>
      <c r="G1334" s="14" t="s">
        <v>12173</v>
      </c>
      <c r="H1334" s="14">
        <v>2006</v>
      </c>
      <c r="I1334" s="12">
        <v>167.58500000000001</v>
      </c>
      <c r="J1334" s="12">
        <v>0.95799999999999996</v>
      </c>
      <c r="K1334" s="14">
        <v>4925</v>
      </c>
      <c r="L1334" s="14" t="s">
        <v>12168</v>
      </c>
      <c r="M1334" s="11" t="str">
        <f t="shared" si="30"/>
        <v>Giant</v>
      </c>
      <c r="N1334" s="11" t="str">
        <f t="shared" si="31"/>
        <v>Ultra Short</v>
      </c>
      <c r="O1334" s="11" t="str">
        <f t="shared" si="32"/>
        <v>Mid-Range</v>
      </c>
      <c r="P1334" s="11" t="str">
        <f t="shared" si="33"/>
        <v>Medium</v>
      </c>
      <c r="Q1334" s="11" t="str">
        <f t="shared" si="34"/>
        <v>Sun-like</v>
      </c>
      <c r="R1334" s="11">
        <f t="shared" si="35"/>
        <v>0</v>
      </c>
    </row>
    <row r="1335" spans="1:18" ht="13">
      <c r="A1335" s="11" t="s">
        <v>9977</v>
      </c>
      <c r="B1335" s="12">
        <v>2.8899999999999999E-2</v>
      </c>
      <c r="C1335" s="12">
        <v>0.26200000000000001</v>
      </c>
      <c r="D1335" s="12">
        <v>9.8440700000000003</v>
      </c>
      <c r="E1335" s="12">
        <v>1442</v>
      </c>
      <c r="F1335" s="13">
        <v>870</v>
      </c>
      <c r="G1335" s="14" t="s">
        <v>12173</v>
      </c>
      <c r="H1335" s="14">
        <v>2006</v>
      </c>
      <c r="I1335" s="12">
        <v>167.58500000000001</v>
      </c>
      <c r="J1335" s="12">
        <v>0.84699999999999998</v>
      </c>
      <c r="K1335" s="14">
        <v>5479</v>
      </c>
      <c r="L1335" s="14" t="s">
        <v>12168</v>
      </c>
      <c r="M1335" s="11" t="str">
        <f t="shared" si="30"/>
        <v>Small</v>
      </c>
      <c r="N1335" s="11" t="str">
        <f t="shared" si="31"/>
        <v>Ultra Short</v>
      </c>
      <c r="O1335" s="11" t="str">
        <f t="shared" si="32"/>
        <v>Mid-Range</v>
      </c>
      <c r="P1335" s="11" t="str">
        <f t="shared" si="33"/>
        <v>Small</v>
      </c>
      <c r="Q1335" s="11" t="str">
        <f t="shared" si="34"/>
        <v>Sun-like</v>
      </c>
      <c r="R1335" s="11">
        <f t="shared" si="35"/>
        <v>0</v>
      </c>
    </row>
    <row r="1336" spans="1:18" ht="13">
      <c r="A1336" s="11" t="s">
        <v>9983</v>
      </c>
      <c r="B1336" s="12">
        <v>1.6199999999999999E-2</v>
      </c>
      <c r="C1336" s="12">
        <v>0.184</v>
      </c>
      <c r="D1336" s="12">
        <v>11.020659999999999</v>
      </c>
      <c r="E1336" s="12">
        <v>1442</v>
      </c>
      <c r="F1336" s="13">
        <v>1130</v>
      </c>
      <c r="G1336" s="14" t="s">
        <v>12173</v>
      </c>
      <c r="H1336" s="14">
        <v>2006</v>
      </c>
      <c r="I1336" s="12">
        <v>167.58500000000001</v>
      </c>
      <c r="J1336" s="12">
        <v>1.1579999999999999</v>
      </c>
      <c r="K1336" s="14">
        <v>6138</v>
      </c>
      <c r="L1336" s="14" t="s">
        <v>12168</v>
      </c>
      <c r="M1336" s="11" t="str">
        <f t="shared" si="30"/>
        <v>Small</v>
      </c>
      <c r="N1336" s="11" t="str">
        <f t="shared" si="31"/>
        <v>Short</v>
      </c>
      <c r="O1336" s="11" t="str">
        <f t="shared" si="32"/>
        <v>Mid-Range</v>
      </c>
      <c r="P1336" s="11" t="str">
        <f t="shared" si="33"/>
        <v>Small</v>
      </c>
      <c r="Q1336" s="11" t="str">
        <f t="shared" si="34"/>
        <v>Hot</v>
      </c>
      <c r="R1336" s="11">
        <f t="shared" si="35"/>
        <v>0</v>
      </c>
    </row>
    <row r="1337" spans="1:18" ht="13">
      <c r="A1337" s="11" t="s">
        <v>9989</v>
      </c>
      <c r="B1337" s="12">
        <v>1.1299999999999999E-2</v>
      </c>
      <c r="C1337" s="12">
        <v>0.14199999999999999</v>
      </c>
      <c r="D1337" s="12">
        <v>4.5219500000000004</v>
      </c>
      <c r="E1337" s="12">
        <v>1442</v>
      </c>
      <c r="F1337" s="13">
        <v>1210</v>
      </c>
      <c r="G1337" s="14" t="s">
        <v>12173</v>
      </c>
      <c r="H1337" s="14">
        <v>2006</v>
      </c>
      <c r="I1337" s="12">
        <v>167.58500000000001</v>
      </c>
      <c r="J1337" s="12">
        <v>0.73099999999999998</v>
      </c>
      <c r="K1337" s="14">
        <v>5789</v>
      </c>
      <c r="L1337" s="14" t="s">
        <v>12168</v>
      </c>
      <c r="M1337" s="11" t="str">
        <f t="shared" si="30"/>
        <v>Small</v>
      </c>
      <c r="N1337" s="11" t="str">
        <f t="shared" si="31"/>
        <v>Ultra Short</v>
      </c>
      <c r="O1337" s="11" t="str">
        <f t="shared" si="32"/>
        <v>Mid-Range</v>
      </c>
      <c r="P1337" s="11" t="str">
        <f t="shared" si="33"/>
        <v>Small</v>
      </c>
      <c r="Q1337" s="11" t="str">
        <f t="shared" si="34"/>
        <v>Sun-like</v>
      </c>
      <c r="R1337" s="11">
        <f t="shared" si="35"/>
        <v>0</v>
      </c>
    </row>
    <row r="1338" spans="1:18" ht="13">
      <c r="A1338" s="11" t="s">
        <v>9994</v>
      </c>
      <c r="B1338" s="12">
        <v>1.7899999999999999E-2</v>
      </c>
      <c r="C1338" s="12">
        <v>0.19700000000000001</v>
      </c>
      <c r="D1338" s="12">
        <v>16.434449999999998</v>
      </c>
      <c r="E1338" s="12">
        <v>1442</v>
      </c>
      <c r="F1338" s="13">
        <v>790</v>
      </c>
      <c r="G1338" s="14" t="s">
        <v>12173</v>
      </c>
      <c r="H1338" s="14">
        <v>2006</v>
      </c>
      <c r="I1338" s="12">
        <v>167.58500000000001</v>
      </c>
      <c r="J1338" s="12">
        <v>0.73099999999999998</v>
      </c>
      <c r="K1338" s="14">
        <v>5789</v>
      </c>
      <c r="L1338" s="14" t="s">
        <v>12168</v>
      </c>
      <c r="M1338" s="11" t="str">
        <f t="shared" si="30"/>
        <v>Small</v>
      </c>
      <c r="N1338" s="11" t="str">
        <f t="shared" si="31"/>
        <v>Short</v>
      </c>
      <c r="O1338" s="11" t="str">
        <f t="shared" si="32"/>
        <v>Mid-Range</v>
      </c>
      <c r="P1338" s="11" t="str">
        <f t="shared" si="33"/>
        <v>Small</v>
      </c>
      <c r="Q1338" s="11" t="str">
        <f t="shared" si="34"/>
        <v>Sun-like</v>
      </c>
      <c r="R1338" s="11">
        <f t="shared" si="35"/>
        <v>0</v>
      </c>
    </row>
    <row r="1339" spans="1:18" ht="13">
      <c r="A1339" s="11" t="s">
        <v>9998</v>
      </c>
      <c r="B1339" s="12">
        <v>1.83E-2</v>
      </c>
      <c r="C1339" s="12">
        <v>0.2</v>
      </c>
      <c r="D1339" s="12">
        <v>14.453889999999999</v>
      </c>
      <c r="E1339" s="12">
        <v>1442</v>
      </c>
      <c r="F1339" s="13">
        <v>1000</v>
      </c>
      <c r="G1339" s="14" t="s">
        <v>12173</v>
      </c>
      <c r="H1339" s="14">
        <v>2006</v>
      </c>
      <c r="I1339" s="12">
        <v>167.58500000000001</v>
      </c>
      <c r="J1339" s="12">
        <v>1.119</v>
      </c>
      <c r="K1339" s="14">
        <v>5822</v>
      </c>
      <c r="L1339" s="14" t="s">
        <v>12168</v>
      </c>
      <c r="M1339" s="11" t="str">
        <f t="shared" si="30"/>
        <v>Small</v>
      </c>
      <c r="N1339" s="11" t="str">
        <f t="shared" si="31"/>
        <v>Short</v>
      </c>
      <c r="O1339" s="11" t="str">
        <f t="shared" si="32"/>
        <v>Mid-Range</v>
      </c>
      <c r="P1339" s="11" t="str">
        <f t="shared" si="33"/>
        <v>Small</v>
      </c>
      <c r="Q1339" s="11" t="str">
        <f t="shared" si="34"/>
        <v>Sun-like</v>
      </c>
      <c r="R1339" s="11">
        <f t="shared" si="35"/>
        <v>0</v>
      </c>
    </row>
    <row r="1340" spans="1:18" ht="13">
      <c r="A1340" s="11" t="s">
        <v>10004</v>
      </c>
      <c r="B1340" s="12">
        <v>1.29E-2</v>
      </c>
      <c r="C1340" s="12">
        <v>0.155</v>
      </c>
      <c r="D1340" s="12">
        <v>5.7764699999999998</v>
      </c>
      <c r="E1340" s="12">
        <v>1442</v>
      </c>
      <c r="F1340" s="13">
        <v>1240</v>
      </c>
      <c r="G1340" s="14" t="s">
        <v>12173</v>
      </c>
      <c r="H1340" s="14">
        <v>2006</v>
      </c>
      <c r="I1340" s="12">
        <v>167.58500000000001</v>
      </c>
      <c r="J1340" s="12">
        <v>0.90800000000000003</v>
      </c>
      <c r="K1340" s="14">
        <v>5937</v>
      </c>
      <c r="L1340" s="14" t="s">
        <v>12168</v>
      </c>
      <c r="M1340" s="11" t="str">
        <f t="shared" si="30"/>
        <v>Small</v>
      </c>
      <c r="N1340" s="11" t="str">
        <f t="shared" si="31"/>
        <v>Ultra Short</v>
      </c>
      <c r="O1340" s="11" t="str">
        <f t="shared" si="32"/>
        <v>Mid-Range</v>
      </c>
      <c r="P1340" s="11" t="str">
        <f t="shared" si="33"/>
        <v>Small</v>
      </c>
      <c r="Q1340" s="11" t="str">
        <f t="shared" si="34"/>
        <v>Sun-like</v>
      </c>
      <c r="R1340" s="11">
        <f t="shared" si="35"/>
        <v>0</v>
      </c>
    </row>
    <row r="1341" spans="1:18" ht="13">
      <c r="A1341" s="11" t="s">
        <v>10010</v>
      </c>
      <c r="B1341" s="12">
        <v>1.23E-2</v>
      </c>
      <c r="C1341" s="12">
        <v>0.151</v>
      </c>
      <c r="D1341" s="12">
        <v>12.832229999999999</v>
      </c>
      <c r="E1341" s="12">
        <v>1442</v>
      </c>
      <c r="F1341" s="13">
        <v>530</v>
      </c>
      <c r="G1341" s="14" t="s">
        <v>12173</v>
      </c>
      <c r="H1341" s="14">
        <v>2006</v>
      </c>
      <c r="I1341" s="12">
        <v>167.58500000000001</v>
      </c>
      <c r="J1341" s="12">
        <v>0.82099999999999995</v>
      </c>
      <c r="K1341" s="14">
        <v>4200</v>
      </c>
      <c r="L1341" s="14" t="s">
        <v>12168</v>
      </c>
      <c r="M1341" s="11" t="str">
        <f t="shared" si="30"/>
        <v>Small</v>
      </c>
      <c r="N1341" s="11" t="str">
        <f t="shared" si="31"/>
        <v>Short</v>
      </c>
      <c r="O1341" s="11" t="str">
        <f t="shared" si="32"/>
        <v>Mid-Range</v>
      </c>
      <c r="P1341" s="11" t="str">
        <f t="shared" si="33"/>
        <v>Small</v>
      </c>
      <c r="Q1341" s="11" t="str">
        <f t="shared" si="34"/>
        <v>Sun-like</v>
      </c>
      <c r="R1341" s="11">
        <f t="shared" si="35"/>
        <v>0</v>
      </c>
    </row>
    <row r="1342" spans="1:18" ht="13">
      <c r="A1342" s="11" t="s">
        <v>10016</v>
      </c>
      <c r="B1342" s="12">
        <v>2.8299999999999999E-2</v>
      </c>
      <c r="C1342" s="12">
        <v>0.25700000000000001</v>
      </c>
      <c r="D1342" s="12">
        <v>2.0604300000000002</v>
      </c>
      <c r="E1342" s="12">
        <v>1442</v>
      </c>
      <c r="F1342" s="13">
        <v>1130</v>
      </c>
      <c r="G1342" s="14" t="s">
        <v>12173</v>
      </c>
      <c r="H1342" s="14">
        <v>2006</v>
      </c>
      <c r="I1342" s="12">
        <v>167.58500000000001</v>
      </c>
      <c r="J1342" s="12">
        <v>0.92300000000000004</v>
      </c>
      <c r="K1342" s="14">
        <v>4823</v>
      </c>
      <c r="L1342" s="14" t="s">
        <v>12168</v>
      </c>
      <c r="M1342" s="11" t="str">
        <f t="shared" si="30"/>
        <v>Small</v>
      </c>
      <c r="N1342" s="11" t="str">
        <f t="shared" si="31"/>
        <v>Ultra Short</v>
      </c>
      <c r="O1342" s="11" t="str">
        <f t="shared" si="32"/>
        <v>Mid-Range</v>
      </c>
      <c r="P1342" s="11" t="str">
        <f t="shared" si="33"/>
        <v>Small</v>
      </c>
      <c r="Q1342" s="11" t="str">
        <f t="shared" si="34"/>
        <v>Sun-like</v>
      </c>
      <c r="R1342" s="11">
        <f t="shared" si="35"/>
        <v>0</v>
      </c>
    </row>
    <row r="1343" spans="1:18" ht="13">
      <c r="A1343" s="11" t="s">
        <v>10022</v>
      </c>
      <c r="B1343" s="12">
        <v>1.7500000000000002E-2</v>
      </c>
      <c r="C1343" s="12">
        <v>0.19400000000000001</v>
      </c>
      <c r="D1343" s="12">
        <v>8.7772400000000008</v>
      </c>
      <c r="E1343" s="12">
        <v>1442</v>
      </c>
      <c r="F1343" s="13">
        <v>680</v>
      </c>
      <c r="G1343" s="14" t="s">
        <v>12173</v>
      </c>
      <c r="H1343" s="14">
        <v>2006</v>
      </c>
      <c r="I1343" s="12">
        <v>167.58500000000001</v>
      </c>
      <c r="J1343" s="12">
        <v>0.85599999999999998</v>
      </c>
      <c r="K1343" s="14">
        <v>4603</v>
      </c>
      <c r="L1343" s="14" t="s">
        <v>12168</v>
      </c>
      <c r="M1343" s="11" t="str">
        <f t="shared" si="30"/>
        <v>Small</v>
      </c>
      <c r="N1343" s="11" t="str">
        <f t="shared" si="31"/>
        <v>Ultra Short</v>
      </c>
      <c r="O1343" s="11" t="str">
        <f t="shared" si="32"/>
        <v>Mid-Range</v>
      </c>
      <c r="P1343" s="11" t="str">
        <f t="shared" si="33"/>
        <v>Small</v>
      </c>
      <c r="Q1343" s="11" t="str">
        <f t="shared" si="34"/>
        <v>Sun-like</v>
      </c>
      <c r="R1343" s="11">
        <f t="shared" si="35"/>
        <v>0</v>
      </c>
    </row>
    <row r="1344" spans="1:18" ht="13">
      <c r="A1344" s="11" t="s">
        <v>3371</v>
      </c>
      <c r="B1344" s="12">
        <v>1.9810000000000001</v>
      </c>
      <c r="C1344" s="12">
        <v>0.14399999999999999</v>
      </c>
      <c r="D1344" s="12">
        <v>4.4411699999999996</v>
      </c>
      <c r="E1344" s="12">
        <v>5.11E-2</v>
      </c>
      <c r="F1344" s="13">
        <v>1442</v>
      </c>
      <c r="G1344" s="14" t="s">
        <v>12173</v>
      </c>
      <c r="H1344" s="14">
        <v>2006</v>
      </c>
      <c r="I1344" s="12">
        <v>167.58500000000001</v>
      </c>
      <c r="J1344" s="12">
        <v>0.9</v>
      </c>
      <c r="K1344" s="14">
        <v>5413</v>
      </c>
      <c r="L1344" s="14" t="s">
        <v>12168</v>
      </c>
      <c r="M1344" s="11" t="str">
        <f t="shared" si="30"/>
        <v>Giant</v>
      </c>
      <c r="N1344" s="11" t="str">
        <f t="shared" si="31"/>
        <v>Ultra Short</v>
      </c>
      <c r="O1344" s="11" t="str">
        <f t="shared" si="32"/>
        <v>Mid-Range</v>
      </c>
      <c r="P1344" s="11" t="str">
        <f t="shared" si="33"/>
        <v>Small</v>
      </c>
      <c r="Q1344" s="11" t="str">
        <f t="shared" si="34"/>
        <v>Sun-like</v>
      </c>
      <c r="R1344" s="11">
        <f t="shared" si="35"/>
        <v>0</v>
      </c>
    </row>
    <row r="1345" spans="1:18" ht="13">
      <c r="A1345" s="11" t="s">
        <v>3372</v>
      </c>
      <c r="B1345" s="12">
        <v>1.9810000000000001</v>
      </c>
      <c r="C1345" s="12">
        <v>0.245</v>
      </c>
      <c r="D1345" s="12">
        <v>6.4290399999999996</v>
      </c>
      <c r="E1345" s="12">
        <v>6.54E-2</v>
      </c>
      <c r="F1345" s="13">
        <v>1442</v>
      </c>
      <c r="G1345" s="14" t="s">
        <v>12173</v>
      </c>
      <c r="H1345" s="14">
        <v>2006</v>
      </c>
      <c r="I1345" s="12">
        <v>167.58500000000001</v>
      </c>
      <c r="J1345" s="12">
        <v>0.9</v>
      </c>
      <c r="K1345" s="14">
        <v>5413</v>
      </c>
      <c r="L1345" s="14" t="s">
        <v>12168</v>
      </c>
      <c r="M1345" s="11" t="str">
        <f t="shared" si="30"/>
        <v>Giant</v>
      </c>
      <c r="N1345" s="11" t="str">
        <f t="shared" si="31"/>
        <v>Ultra Short</v>
      </c>
      <c r="O1345" s="11" t="str">
        <f t="shared" si="32"/>
        <v>Mid-Range</v>
      </c>
      <c r="P1345" s="11" t="str">
        <f t="shared" si="33"/>
        <v>Small</v>
      </c>
      <c r="Q1345" s="11" t="str">
        <f t="shared" si="34"/>
        <v>Sun-like</v>
      </c>
      <c r="R1345" s="11">
        <f t="shared" si="35"/>
        <v>0</v>
      </c>
    </row>
    <row r="1346" spans="1:18" ht="13">
      <c r="A1346" s="11" t="s">
        <v>3373</v>
      </c>
      <c r="B1346" s="12">
        <v>1.9810000000000001</v>
      </c>
      <c r="C1346" s="12">
        <v>0.24399999999999999</v>
      </c>
      <c r="D1346" s="12">
        <v>14.091889999999999</v>
      </c>
      <c r="E1346" s="12">
        <v>0.1103</v>
      </c>
      <c r="F1346" s="13">
        <v>1442</v>
      </c>
      <c r="G1346" s="14" t="s">
        <v>12173</v>
      </c>
      <c r="H1346" s="14">
        <v>2006</v>
      </c>
      <c r="I1346" s="12">
        <v>167.58500000000001</v>
      </c>
      <c r="J1346" s="12">
        <v>0.9</v>
      </c>
      <c r="K1346" s="14">
        <v>5413</v>
      </c>
      <c r="L1346" s="14" t="s">
        <v>12168</v>
      </c>
      <c r="M1346" s="11" t="str">
        <f t="shared" si="30"/>
        <v>Giant</v>
      </c>
      <c r="N1346" s="11" t="str">
        <f t="shared" si="31"/>
        <v>Short</v>
      </c>
      <c r="O1346" s="11" t="str">
        <f t="shared" si="32"/>
        <v>Mid-Range</v>
      </c>
      <c r="P1346" s="11" t="str">
        <f t="shared" si="33"/>
        <v>Small</v>
      </c>
      <c r="Q1346" s="11" t="str">
        <f t="shared" si="34"/>
        <v>Sun-like</v>
      </c>
      <c r="R1346" s="11">
        <f t="shared" si="35"/>
        <v>0</v>
      </c>
    </row>
    <row r="1347" spans="1:18" ht="13">
      <c r="A1347" s="11" t="s">
        <v>10028</v>
      </c>
      <c r="B1347" s="12">
        <v>2.5000000000000001E-2</v>
      </c>
      <c r="C1347" s="12">
        <v>0.24299999999999999</v>
      </c>
      <c r="D1347" s="12">
        <v>9.4013100000000005</v>
      </c>
      <c r="E1347" s="12">
        <v>1442</v>
      </c>
      <c r="F1347" s="13">
        <v>1110</v>
      </c>
      <c r="G1347" s="14" t="s">
        <v>12173</v>
      </c>
      <c r="H1347" s="14">
        <v>2006</v>
      </c>
      <c r="I1347" s="12">
        <v>167.58500000000001</v>
      </c>
      <c r="J1347" s="12">
        <v>0.99299999999999999</v>
      </c>
      <c r="K1347" s="14">
        <v>5911</v>
      </c>
      <c r="L1347" s="14" t="s">
        <v>12168</v>
      </c>
      <c r="M1347" s="11" t="str">
        <f t="shared" si="30"/>
        <v>Small</v>
      </c>
      <c r="N1347" s="11" t="str">
        <f t="shared" si="31"/>
        <v>Ultra Short</v>
      </c>
      <c r="O1347" s="11" t="str">
        <f t="shared" si="32"/>
        <v>Mid-Range</v>
      </c>
      <c r="P1347" s="11" t="str">
        <f t="shared" si="33"/>
        <v>Small</v>
      </c>
      <c r="Q1347" s="11" t="str">
        <f t="shared" si="34"/>
        <v>Sun-like</v>
      </c>
      <c r="R1347" s="11">
        <f t="shared" si="35"/>
        <v>0</v>
      </c>
    </row>
    <row r="1348" spans="1:18" ht="13">
      <c r="A1348" s="11" t="s">
        <v>10034</v>
      </c>
      <c r="B1348" s="12">
        <v>4.0000000000000001E-3</v>
      </c>
      <c r="C1348" s="12">
        <v>9.5000000000000001E-2</v>
      </c>
      <c r="D1348" s="12">
        <v>7.93893</v>
      </c>
      <c r="E1348" s="12">
        <v>1442</v>
      </c>
      <c r="F1348" s="13">
        <v>670</v>
      </c>
      <c r="G1348" s="14" t="s">
        <v>12173</v>
      </c>
      <c r="H1348" s="14">
        <v>2006</v>
      </c>
      <c r="I1348" s="12">
        <v>167.58500000000001</v>
      </c>
      <c r="J1348" s="12">
        <v>0.754</v>
      </c>
      <c r="K1348" s="14">
        <v>4473</v>
      </c>
      <c r="L1348" s="14" t="s">
        <v>12168</v>
      </c>
      <c r="M1348" s="11" t="str">
        <f t="shared" si="30"/>
        <v>Small</v>
      </c>
      <c r="N1348" s="11" t="str">
        <f t="shared" si="31"/>
        <v>Ultra Short</v>
      </c>
      <c r="O1348" s="11" t="str">
        <f t="shared" si="32"/>
        <v>Mid-Range</v>
      </c>
      <c r="P1348" s="11" t="str">
        <f t="shared" si="33"/>
        <v>Small</v>
      </c>
      <c r="Q1348" s="11" t="str">
        <f t="shared" si="34"/>
        <v>Sun-like</v>
      </c>
      <c r="R1348" s="11">
        <f t="shared" si="35"/>
        <v>0</v>
      </c>
    </row>
    <row r="1349" spans="1:18" ht="13">
      <c r="A1349" s="11" t="s">
        <v>10040</v>
      </c>
      <c r="B1349" s="12">
        <v>1.5800000000000002E-2</v>
      </c>
      <c r="C1349" s="12">
        <v>0.17799999999999999</v>
      </c>
      <c r="D1349" s="12">
        <v>16.034649999999999</v>
      </c>
      <c r="E1349" s="12">
        <v>1442</v>
      </c>
      <c r="F1349" s="13">
        <v>530</v>
      </c>
      <c r="G1349" s="14" t="s">
        <v>12173</v>
      </c>
      <c r="H1349" s="14">
        <v>2006</v>
      </c>
      <c r="I1349" s="12">
        <v>167.58500000000001</v>
      </c>
      <c r="J1349" s="12">
        <v>0.754</v>
      </c>
      <c r="K1349" s="14">
        <v>4473</v>
      </c>
      <c r="L1349" s="14" t="s">
        <v>12168</v>
      </c>
      <c r="M1349" s="11" t="str">
        <f t="shared" si="30"/>
        <v>Small</v>
      </c>
      <c r="N1349" s="11" t="str">
        <f t="shared" si="31"/>
        <v>Short</v>
      </c>
      <c r="O1349" s="11" t="str">
        <f t="shared" si="32"/>
        <v>Mid-Range</v>
      </c>
      <c r="P1349" s="11" t="str">
        <f t="shared" si="33"/>
        <v>Small</v>
      </c>
      <c r="Q1349" s="11" t="str">
        <f t="shared" si="34"/>
        <v>Sun-like</v>
      </c>
      <c r="R1349" s="11">
        <f t="shared" si="35"/>
        <v>0</v>
      </c>
    </row>
    <row r="1350" spans="1:18" ht="13">
      <c r="A1350" s="11" t="s">
        <v>10044</v>
      </c>
      <c r="B1350" s="12">
        <v>1.21E-2</v>
      </c>
      <c r="C1350" s="12">
        <v>0.15</v>
      </c>
      <c r="D1350" s="12">
        <v>26.80302</v>
      </c>
      <c r="E1350" s="12">
        <v>1442</v>
      </c>
      <c r="F1350" s="13">
        <v>440</v>
      </c>
      <c r="G1350" s="14" t="s">
        <v>12173</v>
      </c>
      <c r="H1350" s="14">
        <v>2006</v>
      </c>
      <c r="I1350" s="12">
        <v>167.58500000000001</v>
      </c>
      <c r="J1350" s="12">
        <v>0.754</v>
      </c>
      <c r="K1350" s="14">
        <v>4473</v>
      </c>
      <c r="L1350" s="14" t="s">
        <v>12168</v>
      </c>
      <c r="M1350" s="11" t="str">
        <f t="shared" si="30"/>
        <v>Small</v>
      </c>
      <c r="N1350" s="11" t="str">
        <f t="shared" si="31"/>
        <v>Short</v>
      </c>
      <c r="O1350" s="11" t="str">
        <f t="shared" si="32"/>
        <v>Mid-Range</v>
      </c>
      <c r="P1350" s="11" t="str">
        <f t="shared" si="33"/>
        <v>Small</v>
      </c>
      <c r="Q1350" s="11" t="str">
        <f t="shared" si="34"/>
        <v>Sun-like</v>
      </c>
      <c r="R1350" s="11">
        <f t="shared" si="35"/>
        <v>0</v>
      </c>
    </row>
    <row r="1351" spans="1:18" ht="13">
      <c r="A1351" s="11" t="s">
        <v>10048</v>
      </c>
      <c r="B1351" s="12">
        <v>1.6199999999999999E-2</v>
      </c>
      <c r="C1351" s="12">
        <v>0.185</v>
      </c>
      <c r="D1351" s="12">
        <v>21.700150000000001</v>
      </c>
      <c r="E1351" s="12">
        <v>1442</v>
      </c>
      <c r="F1351" s="13">
        <v>610</v>
      </c>
      <c r="G1351" s="14" t="s">
        <v>12173</v>
      </c>
      <c r="H1351" s="14">
        <v>2006</v>
      </c>
      <c r="I1351" s="12">
        <v>167.58500000000001</v>
      </c>
      <c r="J1351" s="12">
        <v>0.92200000000000004</v>
      </c>
      <c r="K1351" s="14">
        <v>5452</v>
      </c>
      <c r="L1351" s="14" t="s">
        <v>12168</v>
      </c>
      <c r="M1351" s="11" t="str">
        <f t="shared" si="30"/>
        <v>Small</v>
      </c>
      <c r="N1351" s="11" t="str">
        <f t="shared" si="31"/>
        <v>Short</v>
      </c>
      <c r="O1351" s="11" t="str">
        <f t="shared" si="32"/>
        <v>Mid-Range</v>
      </c>
      <c r="P1351" s="11" t="str">
        <f t="shared" si="33"/>
        <v>Small</v>
      </c>
      <c r="Q1351" s="11" t="str">
        <f t="shared" si="34"/>
        <v>Sun-like</v>
      </c>
      <c r="R1351" s="11">
        <f t="shared" si="35"/>
        <v>0</v>
      </c>
    </row>
    <row r="1352" spans="1:18" ht="13">
      <c r="A1352" s="11" t="s">
        <v>10054</v>
      </c>
      <c r="B1352" s="12">
        <v>1.0200000000000001E-2</v>
      </c>
      <c r="C1352" s="12">
        <v>0.13900000000000001</v>
      </c>
      <c r="D1352" s="12">
        <v>1.8659600000000001</v>
      </c>
      <c r="E1352" s="12">
        <v>1442</v>
      </c>
      <c r="F1352" s="13">
        <v>1270</v>
      </c>
      <c r="G1352" s="14" t="s">
        <v>12173</v>
      </c>
      <c r="H1352" s="14">
        <v>2006</v>
      </c>
      <c r="I1352" s="12">
        <v>167.58500000000001</v>
      </c>
      <c r="J1352" s="12">
        <v>1.0609999999999999</v>
      </c>
      <c r="K1352" s="14">
        <v>5129</v>
      </c>
      <c r="L1352" s="14" t="s">
        <v>12168</v>
      </c>
      <c r="M1352" s="11" t="str">
        <f t="shared" si="30"/>
        <v>Small</v>
      </c>
      <c r="N1352" s="11" t="str">
        <f t="shared" si="31"/>
        <v>Ultra Short</v>
      </c>
      <c r="O1352" s="11" t="str">
        <f t="shared" si="32"/>
        <v>Mid-Range</v>
      </c>
      <c r="P1352" s="11" t="str">
        <f t="shared" si="33"/>
        <v>Small</v>
      </c>
      <c r="Q1352" s="11" t="str">
        <f t="shared" si="34"/>
        <v>Sun-like</v>
      </c>
      <c r="R1352" s="11">
        <f t="shared" si="35"/>
        <v>0</v>
      </c>
    </row>
    <row r="1353" spans="1:18" ht="13">
      <c r="A1353" s="11" t="s">
        <v>10060</v>
      </c>
      <c r="B1353" s="12">
        <v>4.0000000000000001E-3</v>
      </c>
      <c r="C1353" s="12">
        <v>9.6000000000000002E-2</v>
      </c>
      <c r="D1353" s="12">
        <v>2.2315200000000002</v>
      </c>
      <c r="E1353" s="12">
        <v>1442</v>
      </c>
      <c r="F1353" s="13">
        <v>600</v>
      </c>
      <c r="G1353" s="14" t="s">
        <v>12173</v>
      </c>
      <c r="H1353" s="14">
        <v>2006</v>
      </c>
      <c r="I1353" s="12">
        <v>167.58500000000001</v>
      </c>
      <c r="J1353" s="12">
        <v>0.33</v>
      </c>
      <c r="K1353" s="14">
        <v>3623</v>
      </c>
      <c r="L1353" s="14" t="s">
        <v>12168</v>
      </c>
      <c r="M1353" s="11" t="str">
        <f t="shared" si="30"/>
        <v>Small</v>
      </c>
      <c r="N1353" s="11" t="str">
        <f t="shared" si="31"/>
        <v>Ultra Short</v>
      </c>
      <c r="O1353" s="11" t="str">
        <f t="shared" si="32"/>
        <v>Mid-Range</v>
      </c>
      <c r="P1353" s="11" t="str">
        <f t="shared" si="33"/>
        <v>Small</v>
      </c>
      <c r="Q1353" s="11" t="str">
        <f t="shared" si="34"/>
        <v>Cool</v>
      </c>
      <c r="R1353" s="11">
        <f t="shared" si="35"/>
        <v>0</v>
      </c>
    </row>
    <row r="1354" spans="1:18" ht="13">
      <c r="A1354" s="11" t="s">
        <v>10065</v>
      </c>
      <c r="B1354" s="12">
        <v>5.4000000000000003E-3</v>
      </c>
      <c r="C1354" s="12">
        <v>0.106</v>
      </c>
      <c r="D1354" s="12">
        <v>4.1947599999999996</v>
      </c>
      <c r="E1354" s="12">
        <v>1442</v>
      </c>
      <c r="F1354" s="13">
        <v>480</v>
      </c>
      <c r="G1354" s="14" t="s">
        <v>12173</v>
      </c>
      <c r="H1354" s="14">
        <v>2006</v>
      </c>
      <c r="I1354" s="12">
        <v>167.58500000000001</v>
      </c>
      <c r="J1354" s="12">
        <v>0.33</v>
      </c>
      <c r="K1354" s="14">
        <v>3623</v>
      </c>
      <c r="L1354" s="14" t="s">
        <v>12168</v>
      </c>
      <c r="M1354" s="11" t="str">
        <f t="shared" si="30"/>
        <v>Small</v>
      </c>
      <c r="N1354" s="11" t="str">
        <f t="shared" si="31"/>
        <v>Ultra Short</v>
      </c>
      <c r="O1354" s="11" t="str">
        <f t="shared" si="32"/>
        <v>Mid-Range</v>
      </c>
      <c r="P1354" s="11" t="str">
        <f t="shared" si="33"/>
        <v>Small</v>
      </c>
      <c r="Q1354" s="11" t="str">
        <f t="shared" si="34"/>
        <v>Cool</v>
      </c>
      <c r="R1354" s="11">
        <f t="shared" si="35"/>
        <v>0</v>
      </c>
    </row>
    <row r="1355" spans="1:18" ht="13">
      <c r="A1355" s="11" t="s">
        <v>10069</v>
      </c>
      <c r="B1355" s="12">
        <v>8.5000000000000006E-3</v>
      </c>
      <c r="C1355" s="12">
        <v>0.124</v>
      </c>
      <c r="D1355" s="12">
        <v>6.6795799999999996</v>
      </c>
      <c r="E1355" s="12">
        <v>1442</v>
      </c>
      <c r="F1355" s="13">
        <v>410</v>
      </c>
      <c r="G1355" s="14" t="s">
        <v>12173</v>
      </c>
      <c r="H1355" s="14">
        <v>2006</v>
      </c>
      <c r="I1355" s="12">
        <v>167.58500000000001</v>
      </c>
      <c r="J1355" s="12">
        <v>0.33</v>
      </c>
      <c r="K1355" s="14">
        <v>3623</v>
      </c>
      <c r="L1355" s="14" t="s">
        <v>12168</v>
      </c>
      <c r="M1355" s="11" t="str">
        <f t="shared" si="30"/>
        <v>Small</v>
      </c>
      <c r="N1355" s="11" t="str">
        <f t="shared" si="31"/>
        <v>Ultra Short</v>
      </c>
      <c r="O1355" s="11" t="str">
        <f t="shared" si="32"/>
        <v>Mid-Range</v>
      </c>
      <c r="P1355" s="11" t="str">
        <f t="shared" si="33"/>
        <v>Small</v>
      </c>
      <c r="Q1355" s="11" t="str">
        <f t="shared" si="34"/>
        <v>Cool</v>
      </c>
      <c r="R1355" s="11">
        <f t="shared" si="35"/>
        <v>0</v>
      </c>
    </row>
    <row r="1356" spans="1:18" ht="13">
      <c r="A1356" s="11" t="s">
        <v>10073</v>
      </c>
      <c r="B1356" s="12">
        <v>7.4999999999999997E-3</v>
      </c>
      <c r="C1356" s="12">
        <v>0.12</v>
      </c>
      <c r="D1356" s="12">
        <v>9.7150400000000001</v>
      </c>
      <c r="E1356" s="12">
        <v>1442</v>
      </c>
      <c r="F1356" s="13">
        <v>370</v>
      </c>
      <c r="G1356" s="14" t="s">
        <v>12173</v>
      </c>
      <c r="H1356" s="14">
        <v>2006</v>
      </c>
      <c r="I1356" s="12">
        <v>167.58500000000001</v>
      </c>
      <c r="J1356" s="12">
        <v>0.33</v>
      </c>
      <c r="K1356" s="14">
        <v>3623</v>
      </c>
      <c r="L1356" s="14" t="s">
        <v>12168</v>
      </c>
      <c r="M1356" s="11" t="str">
        <f t="shared" si="30"/>
        <v>Small</v>
      </c>
      <c r="N1356" s="11" t="str">
        <f t="shared" si="31"/>
        <v>Ultra Short</v>
      </c>
      <c r="O1356" s="11" t="str">
        <f t="shared" si="32"/>
        <v>Mid-Range</v>
      </c>
      <c r="P1356" s="11" t="str">
        <f t="shared" si="33"/>
        <v>Small</v>
      </c>
      <c r="Q1356" s="11" t="str">
        <f t="shared" si="34"/>
        <v>Cool</v>
      </c>
      <c r="R1356" s="11">
        <f t="shared" si="35"/>
        <v>0</v>
      </c>
    </row>
    <row r="1357" spans="1:18" ht="13">
      <c r="A1357" s="11" t="s">
        <v>10077</v>
      </c>
      <c r="B1357" s="12">
        <v>1.7899999999999999E-2</v>
      </c>
      <c r="C1357" s="12">
        <v>0.19800000000000001</v>
      </c>
      <c r="D1357" s="12">
        <v>13.62749</v>
      </c>
      <c r="E1357" s="12">
        <v>1442</v>
      </c>
      <c r="F1357" s="13">
        <v>330</v>
      </c>
      <c r="G1357" s="14" t="s">
        <v>12173</v>
      </c>
      <c r="H1357" s="14">
        <v>2006</v>
      </c>
      <c r="I1357" s="12">
        <v>167.58500000000001</v>
      </c>
      <c r="J1357" s="12">
        <v>0.33</v>
      </c>
      <c r="K1357" s="14">
        <v>3623</v>
      </c>
      <c r="L1357" s="14" t="s">
        <v>12168</v>
      </c>
      <c r="M1357" s="11" t="str">
        <f t="shared" si="30"/>
        <v>Small</v>
      </c>
      <c r="N1357" s="11" t="str">
        <f t="shared" si="31"/>
        <v>Short</v>
      </c>
      <c r="O1357" s="11" t="str">
        <f t="shared" si="32"/>
        <v>Mid-Range</v>
      </c>
      <c r="P1357" s="11" t="str">
        <f t="shared" si="33"/>
        <v>Small</v>
      </c>
      <c r="Q1357" s="11" t="str">
        <f t="shared" si="34"/>
        <v>Cool</v>
      </c>
      <c r="R1357" s="11">
        <f t="shared" si="35"/>
        <v>1</v>
      </c>
    </row>
    <row r="1358" spans="1:18" ht="13">
      <c r="A1358" s="11" t="s">
        <v>10081</v>
      </c>
      <c r="B1358" s="12">
        <v>0.01</v>
      </c>
      <c r="C1358" s="12">
        <v>0.13700000000000001</v>
      </c>
      <c r="D1358" s="12">
        <v>2.3808600000000002</v>
      </c>
      <c r="E1358" s="12">
        <v>1442</v>
      </c>
      <c r="F1358" s="13">
        <v>1100</v>
      </c>
      <c r="G1358" s="14" t="s">
        <v>12173</v>
      </c>
      <c r="H1358" s="14">
        <v>2006</v>
      </c>
      <c r="I1358" s="12">
        <v>1370</v>
      </c>
      <c r="J1358" s="12">
        <v>0.92700000000000005</v>
      </c>
      <c r="K1358" s="14">
        <v>4844</v>
      </c>
      <c r="L1358" s="14" t="s">
        <v>12168</v>
      </c>
      <c r="M1358" s="11" t="str">
        <f t="shared" si="30"/>
        <v>Small</v>
      </c>
      <c r="N1358" s="11" t="str">
        <f t="shared" si="31"/>
        <v>Ultra Short</v>
      </c>
      <c r="O1358" s="11" t="str">
        <f t="shared" si="32"/>
        <v>Far</v>
      </c>
      <c r="P1358" s="11" t="str">
        <f t="shared" si="33"/>
        <v>Small</v>
      </c>
      <c r="Q1358" s="11" t="str">
        <f t="shared" si="34"/>
        <v>Sun-like</v>
      </c>
      <c r="R1358" s="11">
        <f t="shared" si="35"/>
        <v>0</v>
      </c>
    </row>
    <row r="1359" spans="1:18" ht="13">
      <c r="A1359" s="11" t="s">
        <v>10088</v>
      </c>
      <c r="B1359" s="12">
        <v>1.95E-2</v>
      </c>
      <c r="C1359" s="12">
        <v>0.20699999999999999</v>
      </c>
      <c r="D1359" s="12">
        <v>7.4732200000000004</v>
      </c>
      <c r="E1359" s="12">
        <v>1442</v>
      </c>
      <c r="F1359" s="13">
        <v>1010</v>
      </c>
      <c r="G1359" s="14" t="s">
        <v>12173</v>
      </c>
      <c r="H1359" s="14">
        <v>2006</v>
      </c>
      <c r="I1359" s="12">
        <v>1400</v>
      </c>
      <c r="J1359" s="12">
        <v>0.91100000000000003</v>
      </c>
      <c r="K1359" s="14">
        <v>5749</v>
      </c>
      <c r="L1359" s="14" t="s">
        <v>12168</v>
      </c>
      <c r="M1359" s="11" t="str">
        <f t="shared" si="30"/>
        <v>Small</v>
      </c>
      <c r="N1359" s="11" t="str">
        <f t="shared" si="31"/>
        <v>Ultra Short</v>
      </c>
      <c r="O1359" s="11" t="str">
        <f t="shared" si="32"/>
        <v>Far</v>
      </c>
      <c r="P1359" s="11" t="str">
        <f t="shared" si="33"/>
        <v>Small</v>
      </c>
      <c r="Q1359" s="11" t="str">
        <f t="shared" si="34"/>
        <v>Sun-like</v>
      </c>
      <c r="R1359" s="11">
        <f t="shared" si="35"/>
        <v>0</v>
      </c>
    </row>
    <row r="1360" spans="1:18" ht="13">
      <c r="A1360" s="11" t="s">
        <v>10095</v>
      </c>
      <c r="B1360" s="12">
        <v>0.14299999999999999</v>
      </c>
      <c r="C1360" s="12">
        <v>0.65300000000000002</v>
      </c>
      <c r="D1360" s="12">
        <v>28.735320000000002</v>
      </c>
      <c r="E1360" s="12">
        <v>1442</v>
      </c>
      <c r="F1360" s="13">
        <v>340</v>
      </c>
      <c r="G1360" s="14" t="s">
        <v>12173</v>
      </c>
      <c r="H1360" s="14">
        <v>2006</v>
      </c>
      <c r="I1360" s="12">
        <v>870</v>
      </c>
      <c r="J1360" s="12">
        <v>0.56999999999999995</v>
      </c>
      <c r="K1360" s="14">
        <v>3572</v>
      </c>
      <c r="L1360" s="14" t="s">
        <v>12168</v>
      </c>
      <c r="M1360" s="11" t="str">
        <f t="shared" si="30"/>
        <v>Medium</v>
      </c>
      <c r="N1360" s="11" t="str">
        <f t="shared" si="31"/>
        <v>Short</v>
      </c>
      <c r="O1360" s="11" t="str">
        <f t="shared" si="32"/>
        <v>Far</v>
      </c>
      <c r="P1360" s="11" t="str">
        <f t="shared" si="33"/>
        <v>Medium</v>
      </c>
      <c r="Q1360" s="11" t="str">
        <f t="shared" si="34"/>
        <v>Cool</v>
      </c>
      <c r="R1360" s="11">
        <f t="shared" si="35"/>
        <v>0</v>
      </c>
    </row>
    <row r="1361" spans="1:18" ht="13">
      <c r="A1361" s="11" t="s">
        <v>10102</v>
      </c>
      <c r="B1361" s="12">
        <v>4.1200000000000001E-2</v>
      </c>
      <c r="C1361" s="12">
        <v>0.32600000000000001</v>
      </c>
      <c r="D1361" s="12">
        <v>6.3390599999999999</v>
      </c>
      <c r="E1361" s="12">
        <v>1442</v>
      </c>
      <c r="F1361" s="13">
        <v>970</v>
      </c>
      <c r="G1361" s="14" t="s">
        <v>12173</v>
      </c>
      <c r="H1361" s="14">
        <v>2006</v>
      </c>
      <c r="I1361" s="12">
        <v>948</v>
      </c>
      <c r="J1361" s="12">
        <v>0.84199999999999997</v>
      </c>
      <c r="K1361" s="14">
        <v>5367</v>
      </c>
      <c r="L1361" s="14" t="s">
        <v>12168</v>
      </c>
      <c r="M1361" s="11" t="str">
        <f t="shared" si="30"/>
        <v>Small</v>
      </c>
      <c r="N1361" s="11" t="str">
        <f t="shared" si="31"/>
        <v>Ultra Short</v>
      </c>
      <c r="O1361" s="11" t="str">
        <f t="shared" si="32"/>
        <v>Far</v>
      </c>
      <c r="P1361" s="11" t="str">
        <f t="shared" si="33"/>
        <v>Small</v>
      </c>
      <c r="Q1361" s="11" t="str">
        <f t="shared" si="34"/>
        <v>Sun-like</v>
      </c>
      <c r="R1361" s="11">
        <f t="shared" si="35"/>
        <v>0</v>
      </c>
    </row>
    <row r="1362" spans="1:18" ht="13">
      <c r="A1362" s="11" t="s">
        <v>10108</v>
      </c>
      <c r="B1362" s="12">
        <v>1.77E-2</v>
      </c>
      <c r="C1362" s="12">
        <v>0.19500000000000001</v>
      </c>
      <c r="D1362" s="12">
        <v>8.5840399999999999</v>
      </c>
      <c r="E1362" s="12">
        <v>1442</v>
      </c>
      <c r="F1362" s="13">
        <v>1050</v>
      </c>
      <c r="G1362" s="14" t="s">
        <v>12173</v>
      </c>
      <c r="H1362" s="14">
        <v>2006</v>
      </c>
      <c r="I1362" s="12">
        <v>846</v>
      </c>
      <c r="J1362" s="12">
        <v>0.80200000000000005</v>
      </c>
      <c r="K1362" s="14">
        <v>5782</v>
      </c>
      <c r="L1362" s="14" t="s">
        <v>12168</v>
      </c>
      <c r="M1362" s="11" t="str">
        <f t="shared" si="30"/>
        <v>Small</v>
      </c>
      <c r="N1362" s="11" t="str">
        <f t="shared" si="31"/>
        <v>Ultra Short</v>
      </c>
      <c r="O1362" s="11" t="str">
        <f t="shared" si="32"/>
        <v>Far</v>
      </c>
      <c r="P1362" s="11" t="str">
        <f t="shared" si="33"/>
        <v>Small</v>
      </c>
      <c r="Q1362" s="11" t="str">
        <f t="shared" si="34"/>
        <v>Sun-like</v>
      </c>
      <c r="R1362" s="11">
        <f t="shared" si="35"/>
        <v>0</v>
      </c>
    </row>
    <row r="1363" spans="1:18" ht="13">
      <c r="A1363" s="11" t="s">
        <v>10115</v>
      </c>
      <c r="B1363" s="12">
        <v>1.6500000000000001E-2</v>
      </c>
      <c r="C1363" s="12">
        <v>0.182</v>
      </c>
      <c r="D1363" s="12">
        <v>20.851330000000001</v>
      </c>
      <c r="E1363" s="12">
        <v>1442</v>
      </c>
      <c r="F1363" s="13">
        <v>780</v>
      </c>
      <c r="G1363" s="14" t="s">
        <v>12173</v>
      </c>
      <c r="H1363" s="14">
        <v>2006</v>
      </c>
      <c r="I1363" s="12">
        <v>846</v>
      </c>
      <c r="J1363" s="12">
        <v>0.80200000000000005</v>
      </c>
      <c r="K1363" s="14">
        <v>5782</v>
      </c>
      <c r="L1363" s="14" t="s">
        <v>12168</v>
      </c>
      <c r="M1363" s="11" t="str">
        <f t="shared" si="30"/>
        <v>Small</v>
      </c>
      <c r="N1363" s="11" t="str">
        <f t="shared" si="31"/>
        <v>Short</v>
      </c>
      <c r="O1363" s="11" t="str">
        <f t="shared" si="32"/>
        <v>Far</v>
      </c>
      <c r="P1363" s="11" t="str">
        <f t="shared" si="33"/>
        <v>Small</v>
      </c>
      <c r="Q1363" s="11" t="str">
        <f t="shared" si="34"/>
        <v>Sun-like</v>
      </c>
      <c r="R1363" s="11">
        <f t="shared" si="35"/>
        <v>0</v>
      </c>
    </row>
    <row r="1364" spans="1:18" ht="13">
      <c r="A1364" s="11" t="s">
        <v>3374</v>
      </c>
      <c r="B1364" s="12">
        <v>3.7760000000000002E-2</v>
      </c>
      <c r="C1364" s="12">
        <v>0.13800000000000001</v>
      </c>
      <c r="D1364" s="12">
        <v>4.01593</v>
      </c>
      <c r="E1364" s="12">
        <v>5.0599999999999999E-2</v>
      </c>
      <c r="F1364" s="13">
        <v>1442</v>
      </c>
      <c r="G1364" s="14" t="s">
        <v>12173</v>
      </c>
      <c r="H1364" s="14">
        <v>2006</v>
      </c>
      <c r="I1364" s="12">
        <v>631</v>
      </c>
      <c r="J1364" s="12">
        <v>1.03</v>
      </c>
      <c r="K1364" s="14">
        <v>5731</v>
      </c>
      <c r="L1364" s="14" t="s">
        <v>12477</v>
      </c>
      <c r="M1364" s="11" t="str">
        <f t="shared" si="30"/>
        <v>Small</v>
      </c>
      <c r="N1364" s="11" t="str">
        <f t="shared" si="31"/>
        <v>Ultra Short</v>
      </c>
      <c r="O1364" s="11" t="str">
        <f t="shared" si="32"/>
        <v>Far</v>
      </c>
      <c r="P1364" s="11" t="str">
        <f t="shared" si="33"/>
        <v>Small</v>
      </c>
      <c r="Q1364" s="11" t="str">
        <f t="shared" si="34"/>
        <v>Sun-like</v>
      </c>
      <c r="R1364" s="11">
        <f t="shared" si="35"/>
        <v>0</v>
      </c>
    </row>
    <row r="1365" spans="1:18" ht="13">
      <c r="A1365" s="11" t="s">
        <v>3379</v>
      </c>
      <c r="B1365" s="12">
        <v>3.1150000000000001E-2</v>
      </c>
      <c r="C1365" s="12">
        <v>0.216</v>
      </c>
      <c r="D1365" s="12">
        <v>10.561030000000001</v>
      </c>
      <c r="E1365" s="12">
        <v>9.64E-2</v>
      </c>
      <c r="F1365" s="13">
        <v>1442</v>
      </c>
      <c r="G1365" s="14" t="s">
        <v>12173</v>
      </c>
      <c r="H1365" s="14">
        <v>2006</v>
      </c>
      <c r="I1365" s="12">
        <v>631</v>
      </c>
      <c r="J1365" s="12">
        <v>1.03</v>
      </c>
      <c r="K1365" s="14">
        <v>5731</v>
      </c>
      <c r="L1365" s="14" t="s">
        <v>12477</v>
      </c>
      <c r="M1365" s="11" t="str">
        <f t="shared" si="30"/>
        <v>Small</v>
      </c>
      <c r="N1365" s="11" t="str">
        <f t="shared" si="31"/>
        <v>Short</v>
      </c>
      <c r="O1365" s="11" t="str">
        <f t="shared" si="32"/>
        <v>Far</v>
      </c>
      <c r="P1365" s="11" t="str">
        <f t="shared" si="33"/>
        <v>Small</v>
      </c>
      <c r="Q1365" s="11" t="str">
        <f t="shared" si="34"/>
        <v>Sun-like</v>
      </c>
      <c r="R1365" s="11">
        <f t="shared" si="35"/>
        <v>0</v>
      </c>
    </row>
    <row r="1366" spans="1:18" ht="13">
      <c r="A1366" s="11" t="s">
        <v>10119</v>
      </c>
      <c r="B1366" s="12">
        <v>6.3600000000000004E-2</v>
      </c>
      <c r="C1366" s="12">
        <v>0.41599999999999998</v>
      </c>
      <c r="D1366" s="12">
        <v>3.3127900000000001</v>
      </c>
      <c r="E1366" s="12">
        <v>1442</v>
      </c>
      <c r="F1366" s="13">
        <v>1310</v>
      </c>
      <c r="G1366" s="14" t="s">
        <v>12173</v>
      </c>
      <c r="H1366" s="14">
        <v>2006</v>
      </c>
      <c r="I1366" s="12">
        <v>1490</v>
      </c>
      <c r="J1366" s="12">
        <v>0.78900000000000003</v>
      </c>
      <c r="K1366" s="14">
        <v>5558</v>
      </c>
      <c r="L1366" s="14" t="s">
        <v>12168</v>
      </c>
      <c r="M1366" s="11" t="str">
        <f t="shared" si="30"/>
        <v>Small</v>
      </c>
      <c r="N1366" s="11" t="str">
        <f t="shared" si="31"/>
        <v>Ultra Short</v>
      </c>
      <c r="O1366" s="11" t="str">
        <f t="shared" si="32"/>
        <v>Far</v>
      </c>
      <c r="P1366" s="11" t="str">
        <f t="shared" si="33"/>
        <v>Small</v>
      </c>
      <c r="Q1366" s="11" t="str">
        <f t="shared" si="34"/>
        <v>Sun-like</v>
      </c>
      <c r="R1366" s="11">
        <f t="shared" si="35"/>
        <v>0</v>
      </c>
    </row>
    <row r="1367" spans="1:18" ht="13">
      <c r="A1367" s="11" t="s">
        <v>10126</v>
      </c>
      <c r="B1367" s="12">
        <v>7.7999999999999996E-3</v>
      </c>
      <c r="C1367" s="12">
        <v>0.122</v>
      </c>
      <c r="D1367" s="12">
        <v>4.6226500000000001</v>
      </c>
      <c r="E1367" s="12">
        <v>1442</v>
      </c>
      <c r="F1367" s="13">
        <v>900</v>
      </c>
      <c r="G1367" s="14" t="s">
        <v>12173</v>
      </c>
      <c r="H1367" s="14">
        <v>2006</v>
      </c>
      <c r="I1367" s="12">
        <v>1660</v>
      </c>
      <c r="J1367" s="12">
        <v>0.75700000000000001</v>
      </c>
      <c r="K1367" s="14">
        <v>5543</v>
      </c>
      <c r="L1367" s="14" t="s">
        <v>12168</v>
      </c>
      <c r="M1367" s="11" t="str">
        <f t="shared" si="30"/>
        <v>Small</v>
      </c>
      <c r="N1367" s="11" t="str">
        <f t="shared" si="31"/>
        <v>Ultra Short</v>
      </c>
      <c r="O1367" s="11" t="str">
        <f t="shared" si="32"/>
        <v>Far</v>
      </c>
      <c r="P1367" s="11" t="str">
        <f t="shared" si="33"/>
        <v>Small</v>
      </c>
      <c r="Q1367" s="11" t="str">
        <f t="shared" si="34"/>
        <v>Sun-like</v>
      </c>
      <c r="R1367" s="11">
        <f t="shared" si="35"/>
        <v>0</v>
      </c>
    </row>
    <row r="1368" spans="1:18" ht="13">
      <c r="A1368" s="11" t="s">
        <v>10133</v>
      </c>
      <c r="B1368" s="12">
        <v>1.4E-2</v>
      </c>
      <c r="C1368" s="12">
        <v>0.16500000000000001</v>
      </c>
      <c r="D1368" s="12">
        <v>15.398720000000001</v>
      </c>
      <c r="E1368" s="12">
        <v>1442</v>
      </c>
      <c r="F1368" s="13">
        <v>840</v>
      </c>
      <c r="G1368" s="14" t="s">
        <v>12173</v>
      </c>
      <c r="H1368" s="14">
        <v>2006</v>
      </c>
      <c r="I1368" s="12">
        <v>1330</v>
      </c>
      <c r="J1368" s="12">
        <v>0.84099999999999997</v>
      </c>
      <c r="K1368" s="14">
        <v>5726</v>
      </c>
      <c r="L1368" s="14" t="s">
        <v>12168</v>
      </c>
      <c r="M1368" s="11" t="str">
        <f t="shared" si="30"/>
        <v>Small</v>
      </c>
      <c r="N1368" s="11" t="str">
        <f t="shared" si="31"/>
        <v>Short</v>
      </c>
      <c r="O1368" s="11" t="str">
        <f t="shared" si="32"/>
        <v>Far</v>
      </c>
      <c r="P1368" s="11" t="str">
        <f t="shared" si="33"/>
        <v>Small</v>
      </c>
      <c r="Q1368" s="11" t="str">
        <f t="shared" si="34"/>
        <v>Sun-like</v>
      </c>
      <c r="R1368" s="11">
        <f t="shared" si="35"/>
        <v>0</v>
      </c>
    </row>
    <row r="1369" spans="1:18" ht="13">
      <c r="A1369" s="11" t="s">
        <v>10140</v>
      </c>
      <c r="B1369" s="12">
        <v>1.9900000000000001E-2</v>
      </c>
      <c r="C1369" s="12">
        <v>0.21</v>
      </c>
      <c r="D1369" s="12">
        <v>10.413180000000001</v>
      </c>
      <c r="E1369" s="12">
        <v>1442</v>
      </c>
      <c r="F1369" s="13">
        <v>950</v>
      </c>
      <c r="G1369" s="14" t="s">
        <v>12173</v>
      </c>
      <c r="H1369" s="14">
        <v>2006</v>
      </c>
      <c r="I1369" s="12">
        <v>867</v>
      </c>
      <c r="J1369" s="12">
        <v>0.88100000000000001</v>
      </c>
      <c r="K1369" s="14">
        <v>5678</v>
      </c>
      <c r="L1369" s="14" t="s">
        <v>12168</v>
      </c>
      <c r="M1369" s="11" t="str">
        <f t="shared" si="30"/>
        <v>Small</v>
      </c>
      <c r="N1369" s="11" t="str">
        <f t="shared" si="31"/>
        <v>Short</v>
      </c>
      <c r="O1369" s="11" t="str">
        <f t="shared" si="32"/>
        <v>Far</v>
      </c>
      <c r="P1369" s="11" t="str">
        <f t="shared" si="33"/>
        <v>Small</v>
      </c>
      <c r="Q1369" s="11" t="str">
        <f t="shared" si="34"/>
        <v>Sun-like</v>
      </c>
      <c r="R1369" s="11">
        <f t="shared" si="35"/>
        <v>0</v>
      </c>
    </row>
    <row r="1370" spans="1:18" ht="13">
      <c r="A1370" s="11" t="s">
        <v>10147</v>
      </c>
      <c r="B1370" s="12">
        <v>1.23E-2</v>
      </c>
      <c r="C1370" s="12">
        <v>0.151</v>
      </c>
      <c r="D1370" s="12">
        <v>5.0957100000000004</v>
      </c>
      <c r="E1370" s="12">
        <v>1442</v>
      </c>
      <c r="F1370" s="13">
        <v>890</v>
      </c>
      <c r="G1370" s="14" t="s">
        <v>12173</v>
      </c>
      <c r="H1370" s="14">
        <v>2006</v>
      </c>
      <c r="I1370" s="12">
        <v>319.7</v>
      </c>
      <c r="J1370" s="12">
        <v>0.47799999999999998</v>
      </c>
      <c r="K1370" s="14">
        <v>4938</v>
      </c>
      <c r="L1370" s="14" t="s">
        <v>12168</v>
      </c>
      <c r="M1370" s="11" t="str">
        <f t="shared" si="30"/>
        <v>Small</v>
      </c>
      <c r="N1370" s="11" t="str">
        <f t="shared" si="31"/>
        <v>Ultra Short</v>
      </c>
      <c r="O1370" s="11" t="str">
        <f t="shared" si="32"/>
        <v>Mid-Range</v>
      </c>
      <c r="P1370" s="11" t="str">
        <f t="shared" si="33"/>
        <v>Small</v>
      </c>
      <c r="Q1370" s="11" t="str">
        <f t="shared" si="34"/>
        <v>Sun-like</v>
      </c>
      <c r="R1370" s="11">
        <f t="shared" si="35"/>
        <v>0</v>
      </c>
    </row>
    <row r="1371" spans="1:18" ht="13">
      <c r="A1371" s="11" t="s">
        <v>10154</v>
      </c>
      <c r="B1371" s="12">
        <v>2.4E-2</v>
      </c>
      <c r="C1371" s="12">
        <v>0.23100000000000001</v>
      </c>
      <c r="D1371" s="12">
        <v>4.80335</v>
      </c>
      <c r="E1371" s="12">
        <v>1442</v>
      </c>
      <c r="F1371" s="13">
        <v>910</v>
      </c>
      <c r="G1371" s="14" t="s">
        <v>12173</v>
      </c>
      <c r="H1371" s="14">
        <v>2006</v>
      </c>
      <c r="I1371" s="12">
        <v>935</v>
      </c>
      <c r="J1371" s="12">
        <v>0.95199999999999996</v>
      </c>
      <c r="K1371" s="14">
        <v>5007</v>
      </c>
      <c r="L1371" s="14" t="s">
        <v>12168</v>
      </c>
      <c r="M1371" s="11" t="str">
        <f t="shared" si="30"/>
        <v>Small</v>
      </c>
      <c r="N1371" s="11" t="str">
        <f t="shared" si="31"/>
        <v>Ultra Short</v>
      </c>
      <c r="O1371" s="11" t="str">
        <f t="shared" si="32"/>
        <v>Far</v>
      </c>
      <c r="P1371" s="11" t="str">
        <f t="shared" si="33"/>
        <v>Small</v>
      </c>
      <c r="Q1371" s="11" t="str">
        <f t="shared" si="34"/>
        <v>Sun-like</v>
      </c>
      <c r="R1371" s="11">
        <f t="shared" si="35"/>
        <v>0</v>
      </c>
    </row>
    <row r="1372" spans="1:18" ht="13">
      <c r="A1372" s="11" t="s">
        <v>10161</v>
      </c>
      <c r="B1372" s="12">
        <v>3.7100000000000001E-2</v>
      </c>
      <c r="C1372" s="12">
        <v>0.30299999999999999</v>
      </c>
      <c r="D1372" s="12">
        <v>8.4912799999999997</v>
      </c>
      <c r="E1372" s="12">
        <v>1442</v>
      </c>
      <c r="F1372" s="13">
        <v>750</v>
      </c>
      <c r="G1372" s="14" t="s">
        <v>12173</v>
      </c>
      <c r="H1372" s="14">
        <v>2006</v>
      </c>
      <c r="I1372" s="12">
        <v>935</v>
      </c>
      <c r="J1372" s="12">
        <v>0.95199999999999996</v>
      </c>
      <c r="K1372" s="14">
        <v>5007</v>
      </c>
      <c r="L1372" s="14" t="s">
        <v>12168</v>
      </c>
      <c r="M1372" s="11" t="str">
        <f t="shared" si="30"/>
        <v>Small</v>
      </c>
      <c r="N1372" s="11" t="str">
        <f t="shared" si="31"/>
        <v>Ultra Short</v>
      </c>
      <c r="O1372" s="11" t="str">
        <f t="shared" si="32"/>
        <v>Far</v>
      </c>
      <c r="P1372" s="11" t="str">
        <f t="shared" si="33"/>
        <v>Small</v>
      </c>
      <c r="Q1372" s="11" t="str">
        <f t="shared" si="34"/>
        <v>Sun-like</v>
      </c>
      <c r="R1372" s="11">
        <f t="shared" si="35"/>
        <v>0</v>
      </c>
    </row>
    <row r="1373" spans="1:18" ht="13">
      <c r="A1373" s="11" t="s">
        <v>10165</v>
      </c>
      <c r="B1373" s="12">
        <v>1.06E-2</v>
      </c>
      <c r="C1373" s="12">
        <v>0.14000000000000001</v>
      </c>
      <c r="D1373" s="12">
        <v>0.67359999999999998</v>
      </c>
      <c r="E1373" s="12">
        <v>1442</v>
      </c>
      <c r="F1373" s="13">
        <v>1990</v>
      </c>
      <c r="G1373" s="14" t="s">
        <v>12173</v>
      </c>
      <c r="H1373" s="14">
        <v>2006</v>
      </c>
      <c r="I1373" s="12">
        <v>897</v>
      </c>
      <c r="J1373" s="12">
        <v>0.95399999999999996</v>
      </c>
      <c r="K1373" s="14">
        <v>5236</v>
      </c>
      <c r="L1373" s="14" t="s">
        <v>12168</v>
      </c>
      <c r="M1373" s="11" t="str">
        <f t="shared" si="30"/>
        <v>Small</v>
      </c>
      <c r="N1373" s="11" t="str">
        <f t="shared" si="31"/>
        <v>Ultra Short</v>
      </c>
      <c r="O1373" s="11" t="str">
        <f t="shared" si="32"/>
        <v>Far</v>
      </c>
      <c r="P1373" s="11" t="str">
        <f t="shared" si="33"/>
        <v>Small</v>
      </c>
      <c r="Q1373" s="11" t="str">
        <f t="shared" si="34"/>
        <v>Sun-like</v>
      </c>
      <c r="R1373" s="11">
        <f t="shared" si="35"/>
        <v>0</v>
      </c>
    </row>
    <row r="1374" spans="1:18" ht="13">
      <c r="A1374" s="11" t="s">
        <v>10172</v>
      </c>
      <c r="B1374" s="12">
        <v>3.1399999999999997E-2</v>
      </c>
      <c r="C1374" s="12">
        <v>0.27800000000000002</v>
      </c>
      <c r="D1374" s="12">
        <v>25.76051</v>
      </c>
      <c r="E1374" s="12">
        <v>1442</v>
      </c>
      <c r="F1374" s="13">
        <v>590</v>
      </c>
      <c r="G1374" s="14" t="s">
        <v>12173</v>
      </c>
      <c r="H1374" s="14">
        <v>2006</v>
      </c>
      <c r="I1374" s="12">
        <v>897</v>
      </c>
      <c r="J1374" s="12">
        <v>0.95399999999999996</v>
      </c>
      <c r="K1374" s="14">
        <v>5236</v>
      </c>
      <c r="L1374" s="14" t="s">
        <v>12168</v>
      </c>
      <c r="M1374" s="11" t="str">
        <f t="shared" si="30"/>
        <v>Small</v>
      </c>
      <c r="N1374" s="11" t="str">
        <f t="shared" si="31"/>
        <v>Short</v>
      </c>
      <c r="O1374" s="11" t="str">
        <f t="shared" si="32"/>
        <v>Far</v>
      </c>
      <c r="P1374" s="11" t="str">
        <f t="shared" si="33"/>
        <v>Small</v>
      </c>
      <c r="Q1374" s="11" t="str">
        <f t="shared" si="34"/>
        <v>Sun-like</v>
      </c>
      <c r="R1374" s="11">
        <f t="shared" si="35"/>
        <v>0</v>
      </c>
    </row>
    <row r="1375" spans="1:18" ht="13">
      <c r="A1375" s="11" t="s">
        <v>10176</v>
      </c>
      <c r="B1375" s="12">
        <v>2.12E-2</v>
      </c>
      <c r="C1375" s="12">
        <v>0.216</v>
      </c>
      <c r="D1375" s="12">
        <v>3.5723199999999999</v>
      </c>
      <c r="E1375" s="12">
        <v>1442</v>
      </c>
      <c r="F1375" s="13">
        <v>1210</v>
      </c>
      <c r="G1375" s="14" t="s">
        <v>12173</v>
      </c>
      <c r="H1375" s="14">
        <v>2006</v>
      </c>
      <c r="I1375" s="12">
        <v>650</v>
      </c>
      <c r="J1375" s="12">
        <v>0.93700000000000006</v>
      </c>
      <c r="K1375" s="14">
        <v>5387</v>
      </c>
      <c r="L1375" s="14" t="s">
        <v>12168</v>
      </c>
      <c r="M1375" s="11" t="str">
        <f t="shared" si="30"/>
        <v>Small</v>
      </c>
      <c r="N1375" s="11" t="str">
        <f t="shared" si="31"/>
        <v>Ultra Short</v>
      </c>
      <c r="O1375" s="11" t="str">
        <f t="shared" si="32"/>
        <v>Far</v>
      </c>
      <c r="P1375" s="11" t="str">
        <f t="shared" si="33"/>
        <v>Small</v>
      </c>
      <c r="Q1375" s="11" t="str">
        <f t="shared" si="34"/>
        <v>Sun-like</v>
      </c>
      <c r="R1375" s="11">
        <f t="shared" si="35"/>
        <v>0</v>
      </c>
    </row>
    <row r="1376" spans="1:18" ht="13">
      <c r="A1376" s="11" t="s">
        <v>10183</v>
      </c>
      <c r="B1376" s="12">
        <v>1.9099999999999999E-2</v>
      </c>
      <c r="C1376" s="12">
        <v>0.20300000000000001</v>
      </c>
      <c r="D1376" s="12">
        <v>6.3930199999999999</v>
      </c>
      <c r="E1376" s="12">
        <v>1442</v>
      </c>
      <c r="F1376" s="13">
        <v>1240</v>
      </c>
      <c r="G1376" s="14" t="s">
        <v>12173</v>
      </c>
      <c r="H1376" s="14">
        <v>2006</v>
      </c>
      <c r="I1376" s="12">
        <v>1980</v>
      </c>
      <c r="J1376" s="12">
        <v>0.94499999999999995</v>
      </c>
      <c r="K1376" s="14">
        <v>5946</v>
      </c>
      <c r="L1376" s="14" t="s">
        <v>12168</v>
      </c>
      <c r="M1376" s="11" t="str">
        <f t="shared" si="30"/>
        <v>Small</v>
      </c>
      <c r="N1376" s="11" t="str">
        <f t="shared" si="31"/>
        <v>Ultra Short</v>
      </c>
      <c r="O1376" s="11" t="str">
        <f t="shared" si="32"/>
        <v>Far</v>
      </c>
      <c r="P1376" s="11" t="str">
        <f t="shared" si="33"/>
        <v>Small</v>
      </c>
      <c r="Q1376" s="11" t="str">
        <f t="shared" si="34"/>
        <v>Sun-like</v>
      </c>
      <c r="R1376" s="11">
        <f t="shared" si="35"/>
        <v>0</v>
      </c>
    </row>
    <row r="1377" spans="1:18" ht="13">
      <c r="A1377" s="11" t="s">
        <v>10190</v>
      </c>
      <c r="B1377" s="12">
        <v>7.3599999999999999E-2</v>
      </c>
      <c r="C1377" s="12">
        <v>0.45500000000000002</v>
      </c>
      <c r="D1377" s="12">
        <v>18.78783</v>
      </c>
      <c r="E1377" s="12">
        <v>1442</v>
      </c>
      <c r="F1377" s="13">
        <v>870</v>
      </c>
      <c r="G1377" s="14" t="s">
        <v>12173</v>
      </c>
      <c r="H1377" s="14">
        <v>2006</v>
      </c>
      <c r="I1377" s="12">
        <v>1980</v>
      </c>
      <c r="J1377" s="12">
        <v>0.94499999999999995</v>
      </c>
      <c r="K1377" s="14">
        <v>5946</v>
      </c>
      <c r="L1377" s="14" t="s">
        <v>12168</v>
      </c>
      <c r="M1377" s="11" t="str">
        <f t="shared" si="30"/>
        <v>Small</v>
      </c>
      <c r="N1377" s="11" t="str">
        <f t="shared" si="31"/>
        <v>Short</v>
      </c>
      <c r="O1377" s="11" t="str">
        <f t="shared" si="32"/>
        <v>Far</v>
      </c>
      <c r="P1377" s="11" t="str">
        <f t="shared" si="33"/>
        <v>Small</v>
      </c>
      <c r="Q1377" s="11" t="str">
        <f t="shared" si="34"/>
        <v>Sun-like</v>
      </c>
      <c r="R1377" s="11">
        <f t="shared" si="35"/>
        <v>0</v>
      </c>
    </row>
    <row r="1378" spans="1:18" ht="13">
      <c r="A1378" s="11" t="s">
        <v>10194</v>
      </c>
      <c r="B1378" s="12">
        <v>0.10150000000000001</v>
      </c>
      <c r="C1378" s="12">
        <v>0.54</v>
      </c>
      <c r="D1378" s="12">
        <v>0.75997000000000003</v>
      </c>
      <c r="E1378" s="12">
        <v>1442</v>
      </c>
      <c r="F1378" s="13">
        <v>2780</v>
      </c>
      <c r="G1378" s="14" t="s">
        <v>12173</v>
      </c>
      <c r="H1378" s="14">
        <v>2006</v>
      </c>
      <c r="I1378" s="12">
        <v>1680</v>
      </c>
      <c r="J1378" s="12">
        <v>0.78300000000000003</v>
      </c>
      <c r="K1378" s="14">
        <v>5690</v>
      </c>
      <c r="L1378" s="14" t="s">
        <v>12168</v>
      </c>
      <c r="M1378" s="11" t="str">
        <f t="shared" si="30"/>
        <v>Medium</v>
      </c>
      <c r="N1378" s="11" t="str">
        <f t="shared" si="31"/>
        <v>Ultra Short</v>
      </c>
      <c r="O1378" s="11" t="str">
        <f t="shared" si="32"/>
        <v>Far</v>
      </c>
      <c r="P1378" s="11" t="str">
        <f t="shared" si="33"/>
        <v>Medium</v>
      </c>
      <c r="Q1378" s="11" t="str">
        <f t="shared" si="34"/>
        <v>Sun-like</v>
      </c>
      <c r="R1378" s="11">
        <f t="shared" si="35"/>
        <v>0</v>
      </c>
    </row>
    <row r="1379" spans="1:18" ht="13">
      <c r="A1379" s="11" t="s">
        <v>3381</v>
      </c>
      <c r="B1379" s="12">
        <v>0.12522</v>
      </c>
      <c r="C1379" s="12">
        <v>0.50900000000000001</v>
      </c>
      <c r="D1379" s="12">
        <v>4.6049699999999998</v>
      </c>
      <c r="E1379" s="12">
        <v>5.74E-2</v>
      </c>
      <c r="F1379" s="13">
        <v>1442</v>
      </c>
      <c r="G1379" s="14" t="s">
        <v>12173</v>
      </c>
      <c r="H1379" s="14">
        <v>2006</v>
      </c>
      <c r="I1379" s="12">
        <v>972.5</v>
      </c>
      <c r="J1379" s="12">
        <v>1.19</v>
      </c>
      <c r="K1379" s="14">
        <v>4912</v>
      </c>
      <c r="L1379" s="14" t="s">
        <v>12168</v>
      </c>
      <c r="M1379" s="11" t="str">
        <f t="shared" si="30"/>
        <v>Medium</v>
      </c>
      <c r="N1379" s="11" t="str">
        <f t="shared" si="31"/>
        <v>Ultra Short</v>
      </c>
      <c r="O1379" s="11" t="str">
        <f t="shared" si="32"/>
        <v>Far</v>
      </c>
      <c r="P1379" s="11" t="str">
        <f t="shared" si="33"/>
        <v>Medium</v>
      </c>
      <c r="Q1379" s="11" t="str">
        <f t="shared" si="34"/>
        <v>Sun-like</v>
      </c>
      <c r="R1379" s="11">
        <f t="shared" si="35"/>
        <v>0</v>
      </c>
    </row>
    <row r="1380" spans="1:18" ht="13">
      <c r="A1380" s="11" t="s">
        <v>3038</v>
      </c>
      <c r="B1380" s="12">
        <v>1.9810000000000001</v>
      </c>
      <c r="C1380" s="12">
        <v>0.19400000000000001</v>
      </c>
      <c r="D1380" s="12">
        <v>10.054489999999999</v>
      </c>
      <c r="E1380" s="12">
        <v>7.6899999999999996E-2</v>
      </c>
      <c r="F1380" s="13">
        <v>463</v>
      </c>
      <c r="G1380" s="14" t="s">
        <v>12173</v>
      </c>
      <c r="H1380" s="14">
        <v>2006</v>
      </c>
      <c r="I1380" s="12">
        <v>143.9</v>
      </c>
      <c r="J1380" s="12">
        <v>0.6</v>
      </c>
      <c r="K1380" s="14">
        <v>3896</v>
      </c>
      <c r="L1380" s="14" t="s">
        <v>12168</v>
      </c>
      <c r="M1380" s="11" t="str">
        <f t="shared" si="30"/>
        <v>Giant</v>
      </c>
      <c r="N1380" s="11" t="str">
        <f t="shared" si="31"/>
        <v>Short</v>
      </c>
      <c r="O1380" s="11" t="str">
        <f t="shared" si="32"/>
        <v>Mid-Range</v>
      </c>
      <c r="P1380" s="11" t="str">
        <f t="shared" si="33"/>
        <v>Small</v>
      </c>
      <c r="Q1380" s="11" t="str">
        <f t="shared" si="34"/>
        <v>Cool</v>
      </c>
      <c r="R1380" s="11">
        <f t="shared" si="35"/>
        <v>0</v>
      </c>
    </row>
    <row r="1381" spans="1:18" ht="13">
      <c r="A1381" s="11" t="s">
        <v>3039</v>
      </c>
      <c r="B1381" s="12">
        <v>1.9810000000000001</v>
      </c>
      <c r="C1381" s="12">
        <v>0.16500000000000001</v>
      </c>
      <c r="D1381" s="12">
        <v>24.643540000000002</v>
      </c>
      <c r="E1381" s="12">
        <v>0.1399</v>
      </c>
      <c r="F1381" s="13">
        <v>344</v>
      </c>
      <c r="G1381" s="14" t="s">
        <v>12173</v>
      </c>
      <c r="H1381" s="14">
        <v>2006</v>
      </c>
      <c r="I1381" s="12">
        <v>143.9</v>
      </c>
      <c r="J1381" s="12">
        <v>0.6</v>
      </c>
      <c r="K1381" s="14">
        <v>3896</v>
      </c>
      <c r="L1381" s="14" t="s">
        <v>12168</v>
      </c>
      <c r="M1381" s="11" t="str">
        <f t="shared" si="30"/>
        <v>Giant</v>
      </c>
      <c r="N1381" s="11" t="str">
        <f t="shared" si="31"/>
        <v>Short</v>
      </c>
      <c r="O1381" s="11" t="str">
        <f t="shared" si="32"/>
        <v>Mid-Range</v>
      </c>
      <c r="P1381" s="11" t="str">
        <f t="shared" si="33"/>
        <v>Small</v>
      </c>
      <c r="Q1381" s="11" t="str">
        <f t="shared" si="34"/>
        <v>Cool</v>
      </c>
      <c r="R1381" s="11">
        <f t="shared" si="35"/>
        <v>1</v>
      </c>
    </row>
    <row r="1382" spans="1:18" ht="13">
      <c r="A1382" s="11" t="s">
        <v>3040</v>
      </c>
      <c r="B1382" s="12">
        <v>1.9810000000000001</v>
      </c>
      <c r="C1382" s="12">
        <v>0.13500000000000001</v>
      </c>
      <c r="D1382" s="12">
        <v>44.559829999999998</v>
      </c>
      <c r="E1382" s="12">
        <v>0.20760000000000001</v>
      </c>
      <c r="F1382" s="13">
        <v>282</v>
      </c>
      <c r="G1382" s="14" t="s">
        <v>12173</v>
      </c>
      <c r="H1382" s="14">
        <v>2006</v>
      </c>
      <c r="I1382" s="12">
        <v>143.9</v>
      </c>
      <c r="J1382" s="12">
        <v>0.6</v>
      </c>
      <c r="K1382" s="14">
        <v>3896</v>
      </c>
      <c r="L1382" s="14" t="s">
        <v>12168</v>
      </c>
      <c r="M1382" s="11" t="str">
        <f t="shared" si="30"/>
        <v>Giant</v>
      </c>
      <c r="N1382" s="11" t="str">
        <f t="shared" si="31"/>
        <v>Short</v>
      </c>
      <c r="O1382" s="11" t="str">
        <f t="shared" si="32"/>
        <v>Mid-Range</v>
      </c>
      <c r="P1382" s="11" t="str">
        <f t="shared" si="33"/>
        <v>Small</v>
      </c>
      <c r="Q1382" s="11" t="str">
        <f t="shared" si="34"/>
        <v>Cool</v>
      </c>
      <c r="R1382" s="11">
        <f t="shared" si="35"/>
        <v>1</v>
      </c>
    </row>
    <row r="1383" spans="1:18" ht="13">
      <c r="A1383" s="11" t="s">
        <v>10201</v>
      </c>
      <c r="B1383" s="12">
        <v>5.1000000000000004E-3</v>
      </c>
      <c r="C1383" s="12">
        <v>0.10299999999999999</v>
      </c>
      <c r="D1383" s="12">
        <v>3.8650500000000001</v>
      </c>
      <c r="E1383" s="12">
        <v>1442</v>
      </c>
      <c r="F1383" s="13">
        <v>570</v>
      </c>
      <c r="G1383" s="14" t="s">
        <v>12173</v>
      </c>
      <c r="H1383" s="14">
        <v>2006</v>
      </c>
      <c r="I1383" s="12">
        <v>203.5</v>
      </c>
      <c r="J1383" s="12">
        <v>0.374</v>
      </c>
      <c r="K1383" s="14">
        <v>3578</v>
      </c>
      <c r="L1383" s="14" t="s">
        <v>12168</v>
      </c>
      <c r="M1383" s="11" t="str">
        <f t="shared" si="30"/>
        <v>Small</v>
      </c>
      <c r="N1383" s="11" t="str">
        <f t="shared" si="31"/>
        <v>Ultra Short</v>
      </c>
      <c r="O1383" s="11" t="str">
        <f t="shared" si="32"/>
        <v>Mid-Range</v>
      </c>
      <c r="P1383" s="11" t="str">
        <f t="shared" si="33"/>
        <v>Small</v>
      </c>
      <c r="Q1383" s="11" t="str">
        <f t="shared" si="34"/>
        <v>Cool</v>
      </c>
      <c r="R1383" s="11">
        <f t="shared" si="35"/>
        <v>0</v>
      </c>
    </row>
    <row r="1384" spans="1:18" ht="13">
      <c r="A1384" s="11" t="s">
        <v>10208</v>
      </c>
      <c r="B1384" s="12">
        <v>1.83E-2</v>
      </c>
      <c r="C1384" s="12">
        <v>0.20100000000000001</v>
      </c>
      <c r="D1384" s="12">
        <v>6.2930900000000003</v>
      </c>
      <c r="E1384" s="12">
        <v>1442</v>
      </c>
      <c r="F1384" s="13">
        <v>660</v>
      </c>
      <c r="G1384" s="14" t="s">
        <v>12173</v>
      </c>
      <c r="H1384" s="14">
        <v>2006</v>
      </c>
      <c r="I1384" s="12">
        <v>655</v>
      </c>
      <c r="J1384" s="12">
        <v>0.87</v>
      </c>
      <c r="K1384" s="14">
        <v>4213</v>
      </c>
      <c r="L1384" s="14" t="s">
        <v>12168</v>
      </c>
      <c r="M1384" s="11" t="str">
        <f t="shared" si="30"/>
        <v>Small</v>
      </c>
      <c r="N1384" s="11" t="str">
        <f t="shared" si="31"/>
        <v>Ultra Short</v>
      </c>
      <c r="O1384" s="11" t="str">
        <f t="shared" si="32"/>
        <v>Far</v>
      </c>
      <c r="P1384" s="11" t="str">
        <f t="shared" si="33"/>
        <v>Small</v>
      </c>
      <c r="Q1384" s="11" t="str">
        <f t="shared" si="34"/>
        <v>Sun-like</v>
      </c>
      <c r="R1384" s="11">
        <f t="shared" si="35"/>
        <v>0</v>
      </c>
    </row>
    <row r="1385" spans="1:18" ht="13">
      <c r="A1385" s="11" t="s">
        <v>10215</v>
      </c>
      <c r="B1385" s="12">
        <v>2.4500000000000001E-2</v>
      </c>
      <c r="C1385" s="12">
        <v>0.23899999999999999</v>
      </c>
      <c r="D1385" s="12">
        <v>17.274740000000001</v>
      </c>
      <c r="E1385" s="12">
        <v>1442</v>
      </c>
      <c r="F1385" s="13">
        <v>870</v>
      </c>
      <c r="G1385" s="14" t="s">
        <v>12173</v>
      </c>
      <c r="H1385" s="14">
        <v>2006</v>
      </c>
      <c r="I1385" s="12">
        <v>1710</v>
      </c>
      <c r="J1385" s="12">
        <v>0.94399999999999995</v>
      </c>
      <c r="K1385" s="14">
        <v>5716</v>
      </c>
      <c r="L1385" s="14" t="s">
        <v>12168</v>
      </c>
      <c r="M1385" s="11" t="str">
        <f t="shared" si="30"/>
        <v>Small</v>
      </c>
      <c r="N1385" s="11" t="str">
        <f t="shared" si="31"/>
        <v>Short</v>
      </c>
      <c r="O1385" s="11" t="str">
        <f t="shared" si="32"/>
        <v>Far</v>
      </c>
      <c r="P1385" s="11" t="str">
        <f t="shared" si="33"/>
        <v>Small</v>
      </c>
      <c r="Q1385" s="11" t="str">
        <f t="shared" si="34"/>
        <v>Sun-like</v>
      </c>
      <c r="R1385" s="11">
        <f t="shared" si="35"/>
        <v>0</v>
      </c>
    </row>
    <row r="1386" spans="1:18" ht="13">
      <c r="A1386" s="11" t="s">
        <v>10222</v>
      </c>
      <c r="B1386" s="12">
        <v>7.8299999999999995E-2</v>
      </c>
      <c r="C1386" s="12">
        <v>0.47599999999999998</v>
      </c>
      <c r="D1386" s="12">
        <v>33.589770000000001</v>
      </c>
      <c r="E1386" s="12">
        <v>1442</v>
      </c>
      <c r="F1386" s="13">
        <v>580</v>
      </c>
      <c r="G1386" s="14" t="s">
        <v>12173</v>
      </c>
      <c r="H1386" s="14">
        <v>2006</v>
      </c>
      <c r="I1386" s="12">
        <v>804</v>
      </c>
      <c r="J1386" s="12">
        <v>0.78400000000000003</v>
      </c>
      <c r="K1386" s="14">
        <v>5511</v>
      </c>
      <c r="L1386" s="14" t="s">
        <v>12168</v>
      </c>
      <c r="M1386" s="11" t="str">
        <f t="shared" si="30"/>
        <v>Small</v>
      </c>
      <c r="N1386" s="11" t="str">
        <f t="shared" si="31"/>
        <v>Short</v>
      </c>
      <c r="O1386" s="11" t="str">
        <f t="shared" si="32"/>
        <v>Far</v>
      </c>
      <c r="P1386" s="11" t="str">
        <f t="shared" si="33"/>
        <v>Small</v>
      </c>
      <c r="Q1386" s="11" t="str">
        <f t="shared" si="34"/>
        <v>Sun-like</v>
      </c>
      <c r="R1386" s="11">
        <f t="shared" si="35"/>
        <v>0</v>
      </c>
    </row>
    <row r="1387" spans="1:18" ht="13">
      <c r="A1387" s="11" t="s">
        <v>10229</v>
      </c>
      <c r="B1387" s="12">
        <v>2.3E-2</v>
      </c>
      <c r="C1387" s="12">
        <v>0.22500000000000001</v>
      </c>
      <c r="D1387" s="12">
        <v>13.115360000000001</v>
      </c>
      <c r="E1387" s="12">
        <v>1442</v>
      </c>
      <c r="F1387" s="13">
        <v>450</v>
      </c>
      <c r="G1387" s="14" t="s">
        <v>12173</v>
      </c>
      <c r="H1387" s="14">
        <v>2006</v>
      </c>
      <c r="I1387" s="12">
        <v>397</v>
      </c>
      <c r="J1387" s="12">
        <v>0.55200000000000005</v>
      </c>
      <c r="K1387" s="14">
        <v>3748</v>
      </c>
      <c r="L1387" s="14" t="s">
        <v>12168</v>
      </c>
      <c r="M1387" s="11" t="str">
        <f t="shared" si="30"/>
        <v>Small</v>
      </c>
      <c r="N1387" s="11" t="str">
        <f t="shared" si="31"/>
        <v>Short</v>
      </c>
      <c r="O1387" s="11" t="str">
        <f t="shared" si="32"/>
        <v>Mid-Range</v>
      </c>
      <c r="P1387" s="11" t="str">
        <f t="shared" si="33"/>
        <v>Small</v>
      </c>
      <c r="Q1387" s="11" t="str">
        <f t="shared" si="34"/>
        <v>Cool</v>
      </c>
      <c r="R1387" s="11">
        <f t="shared" si="35"/>
        <v>0</v>
      </c>
    </row>
    <row r="1388" spans="1:18" ht="13">
      <c r="A1388" s="11" t="s">
        <v>10236</v>
      </c>
      <c r="B1388" s="12">
        <v>5.8599999999999999E-2</v>
      </c>
      <c r="C1388" s="12">
        <v>0.40699999999999997</v>
      </c>
      <c r="D1388" s="12">
        <v>3.43547</v>
      </c>
      <c r="E1388" s="12">
        <v>1442</v>
      </c>
      <c r="F1388" s="13">
        <v>980</v>
      </c>
      <c r="G1388" s="14" t="s">
        <v>12173</v>
      </c>
      <c r="H1388" s="14">
        <v>2006</v>
      </c>
      <c r="I1388" s="12">
        <v>643</v>
      </c>
      <c r="J1388" s="12">
        <v>1.034</v>
      </c>
      <c r="K1388" s="14">
        <v>4927</v>
      </c>
      <c r="L1388" s="14" t="s">
        <v>12168</v>
      </c>
      <c r="M1388" s="11" t="str">
        <f t="shared" si="30"/>
        <v>Small</v>
      </c>
      <c r="N1388" s="11" t="str">
        <f t="shared" si="31"/>
        <v>Ultra Short</v>
      </c>
      <c r="O1388" s="11" t="str">
        <f t="shared" si="32"/>
        <v>Far</v>
      </c>
      <c r="P1388" s="11" t="str">
        <f t="shared" si="33"/>
        <v>Small</v>
      </c>
      <c r="Q1388" s="11" t="str">
        <f t="shared" si="34"/>
        <v>Sun-like</v>
      </c>
      <c r="R1388" s="11">
        <f t="shared" si="35"/>
        <v>0</v>
      </c>
    </row>
    <row r="1389" spans="1:18" ht="13">
      <c r="A1389" s="11" t="s">
        <v>10243</v>
      </c>
      <c r="B1389" s="12">
        <v>6.3E-2</v>
      </c>
      <c r="C1389" s="12">
        <v>0.41</v>
      </c>
      <c r="D1389" s="12">
        <v>22.549399999999999</v>
      </c>
      <c r="E1389" s="12">
        <v>1442</v>
      </c>
      <c r="F1389" s="13">
        <v>720</v>
      </c>
      <c r="G1389" s="14" t="s">
        <v>12173</v>
      </c>
      <c r="H1389" s="14">
        <v>2006</v>
      </c>
      <c r="I1389" s="12">
        <v>278</v>
      </c>
      <c r="J1389" s="12">
        <v>0.79800000000000004</v>
      </c>
      <c r="K1389" s="14">
        <v>5784</v>
      </c>
      <c r="L1389" s="14" t="s">
        <v>12168</v>
      </c>
      <c r="M1389" s="11" t="str">
        <f t="shared" si="30"/>
        <v>Small</v>
      </c>
      <c r="N1389" s="11" t="str">
        <f t="shared" si="31"/>
        <v>Short</v>
      </c>
      <c r="O1389" s="11" t="str">
        <f t="shared" si="32"/>
        <v>Mid-Range</v>
      </c>
      <c r="P1389" s="11" t="str">
        <f t="shared" si="33"/>
        <v>Small</v>
      </c>
      <c r="Q1389" s="11" t="str">
        <f t="shared" si="34"/>
        <v>Sun-like</v>
      </c>
      <c r="R1389" s="11">
        <f t="shared" si="35"/>
        <v>0</v>
      </c>
    </row>
    <row r="1390" spans="1:18" ht="13">
      <c r="A1390" s="11" t="s">
        <v>10250</v>
      </c>
      <c r="B1390" s="12">
        <v>6.6E-3</v>
      </c>
      <c r="C1390" s="12">
        <v>0.114</v>
      </c>
      <c r="D1390" s="12">
        <v>4.9419000000000004</v>
      </c>
      <c r="E1390" s="12">
        <v>1442</v>
      </c>
      <c r="F1390" s="13">
        <v>1110</v>
      </c>
      <c r="G1390" s="14" t="s">
        <v>12173</v>
      </c>
      <c r="H1390" s="14">
        <v>2006</v>
      </c>
      <c r="I1390" s="12">
        <v>167.58500000000001</v>
      </c>
      <c r="J1390" s="12">
        <v>1.08</v>
      </c>
      <c r="K1390" s="14">
        <v>5601</v>
      </c>
      <c r="L1390" s="14" t="s">
        <v>12168</v>
      </c>
      <c r="M1390" s="11" t="str">
        <f t="shared" si="30"/>
        <v>Small</v>
      </c>
      <c r="N1390" s="11" t="str">
        <f t="shared" si="31"/>
        <v>Ultra Short</v>
      </c>
      <c r="O1390" s="11" t="str">
        <f t="shared" si="32"/>
        <v>Mid-Range</v>
      </c>
      <c r="P1390" s="11" t="str">
        <f t="shared" si="33"/>
        <v>Small</v>
      </c>
      <c r="Q1390" s="11" t="str">
        <f t="shared" si="34"/>
        <v>Sun-like</v>
      </c>
      <c r="R1390" s="11">
        <f t="shared" si="35"/>
        <v>0</v>
      </c>
    </row>
    <row r="1391" spans="1:18" ht="13">
      <c r="A1391" s="11" t="s">
        <v>10254</v>
      </c>
      <c r="B1391" s="12">
        <v>7.7999999999999996E-3</v>
      </c>
      <c r="C1391" s="12">
        <v>0.121</v>
      </c>
      <c r="D1391" s="12">
        <v>9.2245299999999997</v>
      </c>
      <c r="E1391" s="12">
        <v>1442</v>
      </c>
      <c r="F1391" s="13">
        <v>900</v>
      </c>
      <c r="G1391" s="14" t="s">
        <v>12173</v>
      </c>
      <c r="H1391" s="14">
        <v>2006</v>
      </c>
      <c r="I1391" s="12">
        <v>167.58500000000001</v>
      </c>
      <c r="J1391" s="12">
        <v>1.08</v>
      </c>
      <c r="K1391" s="14">
        <v>5601</v>
      </c>
      <c r="L1391" s="14" t="s">
        <v>12168</v>
      </c>
      <c r="M1391" s="11" t="str">
        <f t="shared" si="30"/>
        <v>Small</v>
      </c>
      <c r="N1391" s="11" t="str">
        <f t="shared" si="31"/>
        <v>Ultra Short</v>
      </c>
      <c r="O1391" s="11" t="str">
        <f t="shared" si="32"/>
        <v>Mid-Range</v>
      </c>
      <c r="P1391" s="11" t="str">
        <f t="shared" si="33"/>
        <v>Small</v>
      </c>
      <c r="Q1391" s="11" t="str">
        <f t="shared" si="34"/>
        <v>Sun-like</v>
      </c>
      <c r="R1391" s="11">
        <f t="shared" si="35"/>
        <v>0</v>
      </c>
    </row>
    <row r="1392" spans="1:18" ht="13">
      <c r="A1392" s="11" t="s">
        <v>10258</v>
      </c>
      <c r="B1392" s="12">
        <v>1.2200000000000001E-2</v>
      </c>
      <c r="C1392" s="12">
        <v>0.14899999999999999</v>
      </c>
      <c r="D1392" s="12">
        <v>20.978950000000001</v>
      </c>
      <c r="E1392" s="12">
        <v>1442</v>
      </c>
      <c r="F1392" s="13">
        <v>610</v>
      </c>
      <c r="G1392" s="14" t="s">
        <v>12173</v>
      </c>
      <c r="H1392" s="14">
        <v>2006</v>
      </c>
      <c r="I1392" s="12">
        <v>167.58500000000001</v>
      </c>
      <c r="J1392" s="12">
        <v>1.08</v>
      </c>
      <c r="K1392" s="14">
        <v>5601</v>
      </c>
      <c r="L1392" s="14" t="s">
        <v>12168</v>
      </c>
      <c r="M1392" s="11" t="str">
        <f t="shared" si="30"/>
        <v>Small</v>
      </c>
      <c r="N1392" s="11" t="str">
        <f t="shared" si="31"/>
        <v>Short</v>
      </c>
      <c r="O1392" s="11" t="str">
        <f t="shared" si="32"/>
        <v>Mid-Range</v>
      </c>
      <c r="P1392" s="11" t="str">
        <f t="shared" si="33"/>
        <v>Small</v>
      </c>
      <c r="Q1392" s="11" t="str">
        <f t="shared" si="34"/>
        <v>Sun-like</v>
      </c>
      <c r="R1392" s="11">
        <f t="shared" si="35"/>
        <v>0</v>
      </c>
    </row>
    <row r="1393" spans="1:18" ht="13">
      <c r="A1393" s="11" t="s">
        <v>10262</v>
      </c>
      <c r="B1393" s="12">
        <v>2.12E-2</v>
      </c>
      <c r="C1393" s="12">
        <v>0.221</v>
      </c>
      <c r="D1393" s="12">
        <v>1.90808</v>
      </c>
      <c r="E1393" s="12">
        <v>1442</v>
      </c>
      <c r="F1393" s="13">
        <v>1800</v>
      </c>
      <c r="G1393" s="14" t="s">
        <v>12173</v>
      </c>
      <c r="H1393" s="14">
        <v>2006</v>
      </c>
      <c r="I1393" s="12">
        <v>167.58500000000001</v>
      </c>
      <c r="J1393" s="12">
        <v>1.08</v>
      </c>
      <c r="K1393" s="14">
        <v>5601</v>
      </c>
      <c r="L1393" s="14" t="s">
        <v>12168</v>
      </c>
      <c r="M1393" s="11" t="str">
        <f t="shared" si="30"/>
        <v>Small</v>
      </c>
      <c r="N1393" s="11" t="str">
        <f t="shared" si="31"/>
        <v>Ultra Short</v>
      </c>
      <c r="O1393" s="11" t="str">
        <f t="shared" si="32"/>
        <v>Mid-Range</v>
      </c>
      <c r="P1393" s="11" t="str">
        <f t="shared" si="33"/>
        <v>Small</v>
      </c>
      <c r="Q1393" s="11" t="str">
        <f t="shared" si="34"/>
        <v>Sun-like</v>
      </c>
      <c r="R1393" s="11">
        <f t="shared" si="35"/>
        <v>0</v>
      </c>
    </row>
    <row r="1394" spans="1:18" ht="13">
      <c r="A1394" s="11" t="s">
        <v>11828</v>
      </c>
      <c r="B1394" s="12">
        <v>9.4000000000000004E-3</v>
      </c>
      <c r="C1394" s="12">
        <v>9.0999999999999998E-2</v>
      </c>
      <c r="D1394" s="12">
        <v>4.0179694000000001</v>
      </c>
      <c r="E1394" s="12">
        <v>2.7E-2</v>
      </c>
      <c r="F1394" s="13">
        <v>412</v>
      </c>
      <c r="G1394" s="14" t="s">
        <v>12173</v>
      </c>
      <c r="H1394" s="14">
        <v>2006</v>
      </c>
      <c r="I1394" s="12">
        <v>71.126000000000005</v>
      </c>
      <c r="J1394" s="12">
        <v>0.16350000000000001</v>
      </c>
      <c r="K1394" s="14">
        <v>3173</v>
      </c>
      <c r="L1394" s="14" t="s">
        <v>12168</v>
      </c>
      <c r="M1394" s="11" t="str">
        <f t="shared" si="30"/>
        <v>Small</v>
      </c>
      <c r="N1394" s="11" t="str">
        <f t="shared" si="31"/>
        <v>Ultra Short</v>
      </c>
      <c r="O1394" s="11" t="str">
        <f t="shared" si="32"/>
        <v>Nearby</v>
      </c>
      <c r="P1394" s="11" t="str">
        <f t="shared" si="33"/>
        <v>Small</v>
      </c>
      <c r="Q1394" s="11" t="str">
        <f t="shared" si="34"/>
        <v>Cool</v>
      </c>
      <c r="R1394" s="11">
        <f t="shared" si="35"/>
        <v>0</v>
      </c>
    </row>
    <row r="1395" spans="1:18" ht="13">
      <c r="A1395" s="11" t="s">
        <v>3382</v>
      </c>
      <c r="B1395" s="12">
        <v>1.9810000000000001</v>
      </c>
      <c r="C1395" s="12">
        <v>0.192</v>
      </c>
      <c r="D1395" s="12">
        <v>6.6879600000000003</v>
      </c>
      <c r="E1395" s="12">
        <v>6.1699999999999998E-2</v>
      </c>
      <c r="F1395" s="13">
        <v>1442</v>
      </c>
      <c r="G1395" s="14" t="s">
        <v>12173</v>
      </c>
      <c r="H1395" s="14">
        <v>2006</v>
      </c>
      <c r="I1395" s="12">
        <v>167.58500000000001</v>
      </c>
      <c r="J1395" s="12">
        <v>0.7</v>
      </c>
      <c r="K1395" s="14">
        <v>4613</v>
      </c>
      <c r="L1395" s="14" t="s">
        <v>12168</v>
      </c>
      <c r="M1395" s="11" t="str">
        <f t="shared" si="30"/>
        <v>Giant</v>
      </c>
      <c r="N1395" s="11" t="str">
        <f t="shared" si="31"/>
        <v>Ultra Short</v>
      </c>
      <c r="O1395" s="11" t="str">
        <f t="shared" si="32"/>
        <v>Mid-Range</v>
      </c>
      <c r="P1395" s="11" t="str">
        <f t="shared" si="33"/>
        <v>Small</v>
      </c>
      <c r="Q1395" s="11" t="str">
        <f t="shared" si="34"/>
        <v>Sun-like</v>
      </c>
      <c r="R1395" s="11">
        <f t="shared" si="35"/>
        <v>0</v>
      </c>
    </row>
    <row r="1396" spans="1:18" ht="13">
      <c r="A1396" s="11" t="s">
        <v>3383</v>
      </c>
      <c r="B1396" s="12">
        <v>1.9810000000000001</v>
      </c>
      <c r="C1396" s="12">
        <v>0.36799999999999999</v>
      </c>
      <c r="D1396" s="12">
        <v>3.4711400000000001</v>
      </c>
      <c r="E1396" s="12">
        <v>3.7839999999999999E-2</v>
      </c>
      <c r="F1396" s="13">
        <v>1442</v>
      </c>
      <c r="G1396" s="14" t="s">
        <v>12173</v>
      </c>
      <c r="H1396" s="14">
        <v>2006</v>
      </c>
      <c r="I1396" s="12">
        <v>167.58500000000001</v>
      </c>
      <c r="J1396" s="12">
        <v>0.6</v>
      </c>
      <c r="K1396" s="14">
        <v>3939</v>
      </c>
      <c r="L1396" s="14" t="s">
        <v>12168</v>
      </c>
      <c r="M1396" s="11" t="str">
        <f t="shared" si="30"/>
        <v>Giant</v>
      </c>
      <c r="N1396" s="11" t="str">
        <f t="shared" si="31"/>
        <v>Ultra Short</v>
      </c>
      <c r="O1396" s="11" t="str">
        <f t="shared" si="32"/>
        <v>Mid-Range</v>
      </c>
      <c r="P1396" s="11" t="str">
        <f t="shared" si="33"/>
        <v>Small</v>
      </c>
      <c r="Q1396" s="11" t="str">
        <f t="shared" si="34"/>
        <v>Cool</v>
      </c>
      <c r="R1396" s="11">
        <f t="shared" si="35"/>
        <v>0</v>
      </c>
    </row>
    <row r="1397" spans="1:18" ht="13">
      <c r="A1397" s="11" t="s">
        <v>7506</v>
      </c>
      <c r="B1397" s="12">
        <v>1.9810000000000001</v>
      </c>
      <c r="C1397" s="12">
        <v>0.216</v>
      </c>
      <c r="D1397" s="12">
        <v>2.1988840000000001</v>
      </c>
      <c r="E1397" s="12">
        <v>1442</v>
      </c>
      <c r="F1397" s="13">
        <v>1093.7</v>
      </c>
      <c r="G1397" s="14" t="s">
        <v>12173</v>
      </c>
      <c r="H1397" s="14">
        <v>2006</v>
      </c>
      <c r="I1397" s="12">
        <v>598</v>
      </c>
      <c r="J1397" s="12">
        <v>0.56999999999999995</v>
      </c>
      <c r="K1397" s="14">
        <v>3841</v>
      </c>
      <c r="L1397" s="14" t="s">
        <v>12168</v>
      </c>
      <c r="M1397" s="11" t="str">
        <f t="shared" si="30"/>
        <v>Giant</v>
      </c>
      <c r="N1397" s="11" t="str">
        <f t="shared" si="31"/>
        <v>Ultra Short</v>
      </c>
      <c r="O1397" s="11" t="str">
        <f t="shared" si="32"/>
        <v>Far</v>
      </c>
      <c r="P1397" s="11" t="str">
        <f t="shared" si="33"/>
        <v>Small</v>
      </c>
      <c r="Q1397" s="11" t="str">
        <f t="shared" si="34"/>
        <v>Cool</v>
      </c>
      <c r="R1397" s="11">
        <f t="shared" si="35"/>
        <v>0</v>
      </c>
    </row>
    <row r="1398" spans="1:18" ht="13">
      <c r="A1398" s="11" t="s">
        <v>3384</v>
      </c>
      <c r="B1398" s="12">
        <v>1.9810000000000001</v>
      </c>
      <c r="C1398" s="12">
        <v>0.24299999999999999</v>
      </c>
      <c r="D1398" s="12">
        <v>5.6568800000000001</v>
      </c>
      <c r="E1398" s="12">
        <v>6.5100000000000005E-2</v>
      </c>
      <c r="F1398" s="13">
        <v>1442</v>
      </c>
      <c r="G1398" s="14" t="s">
        <v>12173</v>
      </c>
      <c r="H1398" s="14">
        <v>2006</v>
      </c>
      <c r="I1398" s="12">
        <v>167.58500000000001</v>
      </c>
      <c r="J1398" s="12">
        <v>1.1499999999999999</v>
      </c>
      <c r="K1398" s="14">
        <v>5912</v>
      </c>
      <c r="L1398" s="14" t="s">
        <v>12168</v>
      </c>
      <c r="M1398" s="11" t="str">
        <f t="shared" si="30"/>
        <v>Giant</v>
      </c>
      <c r="N1398" s="11" t="str">
        <f t="shared" si="31"/>
        <v>Ultra Short</v>
      </c>
      <c r="O1398" s="11" t="str">
        <f t="shared" si="32"/>
        <v>Mid-Range</v>
      </c>
      <c r="P1398" s="11" t="str">
        <f t="shared" si="33"/>
        <v>Small</v>
      </c>
      <c r="Q1398" s="11" t="str">
        <f t="shared" si="34"/>
        <v>Sun-like</v>
      </c>
      <c r="R1398" s="11">
        <f t="shared" si="35"/>
        <v>0</v>
      </c>
    </row>
    <row r="1399" spans="1:18" ht="13">
      <c r="A1399" s="11" t="s">
        <v>3385</v>
      </c>
      <c r="B1399" s="12">
        <v>1.9810000000000001</v>
      </c>
      <c r="C1399" s="12">
        <v>0.59899999999999998</v>
      </c>
      <c r="D1399" s="12">
        <v>1.7292684</v>
      </c>
      <c r="E1399" s="12">
        <v>2.24E-2</v>
      </c>
      <c r="F1399" s="13">
        <v>1442</v>
      </c>
      <c r="G1399" s="14" t="s">
        <v>12173</v>
      </c>
      <c r="H1399" s="14">
        <v>2006</v>
      </c>
      <c r="I1399" s="12">
        <v>167.58500000000001</v>
      </c>
      <c r="J1399" s="12">
        <v>0.5</v>
      </c>
      <c r="K1399" s="14">
        <v>4103</v>
      </c>
      <c r="L1399" s="14" t="s">
        <v>12168</v>
      </c>
      <c r="M1399" s="11" t="str">
        <f t="shared" si="30"/>
        <v>Giant</v>
      </c>
      <c r="N1399" s="11" t="str">
        <f t="shared" si="31"/>
        <v>Ultra Short</v>
      </c>
      <c r="O1399" s="11" t="str">
        <f t="shared" si="32"/>
        <v>Mid-Range</v>
      </c>
      <c r="P1399" s="11" t="str">
        <f t="shared" si="33"/>
        <v>Medium</v>
      </c>
      <c r="Q1399" s="11" t="str">
        <f t="shared" si="34"/>
        <v>Sun-like</v>
      </c>
      <c r="R1399" s="11">
        <f t="shared" si="35"/>
        <v>0</v>
      </c>
    </row>
    <row r="1400" spans="1:18" ht="13">
      <c r="A1400" s="11" t="s">
        <v>3386</v>
      </c>
      <c r="B1400" s="12">
        <v>1.9810000000000001</v>
      </c>
      <c r="C1400" s="12">
        <v>0.183</v>
      </c>
      <c r="D1400" s="12">
        <v>19.1541</v>
      </c>
      <c r="E1400" s="12">
        <v>0.13821</v>
      </c>
      <c r="F1400" s="13">
        <v>1442</v>
      </c>
      <c r="G1400" s="14" t="s">
        <v>12173</v>
      </c>
      <c r="H1400" s="14">
        <v>2006</v>
      </c>
      <c r="I1400" s="12">
        <v>167.58500000000001</v>
      </c>
      <c r="J1400" s="12">
        <v>0.96</v>
      </c>
      <c r="K1400" s="14">
        <v>6256</v>
      </c>
      <c r="L1400" s="14" t="s">
        <v>12168</v>
      </c>
      <c r="M1400" s="11" t="str">
        <f t="shared" si="30"/>
        <v>Giant</v>
      </c>
      <c r="N1400" s="11" t="str">
        <f t="shared" si="31"/>
        <v>Short</v>
      </c>
      <c r="O1400" s="11" t="str">
        <f t="shared" si="32"/>
        <v>Mid-Range</v>
      </c>
      <c r="P1400" s="11" t="str">
        <f t="shared" si="33"/>
        <v>Small</v>
      </c>
      <c r="Q1400" s="11" t="str">
        <f t="shared" si="34"/>
        <v>Hot</v>
      </c>
      <c r="R1400" s="11">
        <f t="shared" si="35"/>
        <v>0</v>
      </c>
    </row>
    <row r="1401" spans="1:18" ht="13">
      <c r="A1401" s="11" t="s">
        <v>3387</v>
      </c>
      <c r="B1401" s="12">
        <v>1.9810000000000001</v>
      </c>
      <c r="C1401" s="12">
        <v>0.16900000000000001</v>
      </c>
      <c r="D1401" s="12">
        <v>31.6372</v>
      </c>
      <c r="E1401" s="12">
        <v>0.1779</v>
      </c>
      <c r="F1401" s="13">
        <v>1442</v>
      </c>
      <c r="G1401" s="14" t="s">
        <v>12173</v>
      </c>
      <c r="H1401" s="14">
        <v>2006</v>
      </c>
      <c r="I1401" s="12">
        <v>167.58500000000001</v>
      </c>
      <c r="J1401" s="12">
        <v>0.75</v>
      </c>
      <c r="K1401" s="14">
        <v>5054</v>
      </c>
      <c r="L1401" s="14" t="s">
        <v>12168</v>
      </c>
      <c r="M1401" s="11" t="str">
        <f t="shared" si="30"/>
        <v>Giant</v>
      </c>
      <c r="N1401" s="11" t="str">
        <f t="shared" si="31"/>
        <v>Short</v>
      </c>
      <c r="O1401" s="11" t="str">
        <f t="shared" si="32"/>
        <v>Mid-Range</v>
      </c>
      <c r="P1401" s="11" t="str">
        <f t="shared" si="33"/>
        <v>Small</v>
      </c>
      <c r="Q1401" s="11" t="str">
        <f t="shared" si="34"/>
        <v>Sun-like</v>
      </c>
      <c r="R1401" s="11">
        <f t="shared" si="35"/>
        <v>0</v>
      </c>
    </row>
    <row r="1402" spans="1:18" ht="13">
      <c r="A1402" s="11" t="s">
        <v>3388</v>
      </c>
      <c r="B1402" s="12">
        <v>1.9810000000000001</v>
      </c>
      <c r="C1402" s="12">
        <v>0.2</v>
      </c>
      <c r="D1402" s="12">
        <v>20.506499999999999</v>
      </c>
      <c r="E1402" s="12">
        <v>0.13439999999999999</v>
      </c>
      <c r="F1402" s="13">
        <v>1442</v>
      </c>
      <c r="G1402" s="14" t="s">
        <v>12173</v>
      </c>
      <c r="H1402" s="14">
        <v>2006</v>
      </c>
      <c r="I1402" s="12">
        <v>167.58500000000001</v>
      </c>
      <c r="J1402" s="12">
        <v>0.77</v>
      </c>
      <c r="K1402" s="14">
        <v>4899</v>
      </c>
      <c r="L1402" s="14" t="s">
        <v>12168</v>
      </c>
      <c r="M1402" s="11" t="str">
        <f t="shared" si="30"/>
        <v>Giant</v>
      </c>
      <c r="N1402" s="11" t="str">
        <f t="shared" si="31"/>
        <v>Short</v>
      </c>
      <c r="O1402" s="11" t="str">
        <f t="shared" si="32"/>
        <v>Mid-Range</v>
      </c>
      <c r="P1402" s="11" t="str">
        <f t="shared" si="33"/>
        <v>Small</v>
      </c>
      <c r="Q1402" s="11" t="str">
        <f t="shared" si="34"/>
        <v>Sun-like</v>
      </c>
      <c r="R1402" s="11">
        <f t="shared" si="35"/>
        <v>0</v>
      </c>
    </row>
    <row r="1403" spans="1:18" ht="13">
      <c r="A1403" s="11" t="s">
        <v>3389</v>
      </c>
      <c r="B1403" s="12">
        <v>1.9810000000000001</v>
      </c>
      <c r="C1403" s="12">
        <v>0.17199999999999999</v>
      </c>
      <c r="D1403" s="12">
        <v>2.7706499999999998</v>
      </c>
      <c r="E1403" s="12">
        <v>3.09E-2</v>
      </c>
      <c r="F1403" s="13">
        <v>1442</v>
      </c>
      <c r="G1403" s="14" t="s">
        <v>12173</v>
      </c>
      <c r="H1403" s="14">
        <v>2006</v>
      </c>
      <c r="I1403" s="12">
        <v>167.58500000000001</v>
      </c>
      <c r="J1403" s="12">
        <v>0.51</v>
      </c>
      <c r="K1403" s="14">
        <v>4175</v>
      </c>
      <c r="L1403" s="14" t="s">
        <v>12168</v>
      </c>
      <c r="M1403" s="11" t="str">
        <f t="shared" si="30"/>
        <v>Giant</v>
      </c>
      <c r="N1403" s="11" t="str">
        <f t="shared" si="31"/>
        <v>Ultra Short</v>
      </c>
      <c r="O1403" s="11" t="str">
        <f t="shared" si="32"/>
        <v>Mid-Range</v>
      </c>
      <c r="P1403" s="11" t="str">
        <f t="shared" si="33"/>
        <v>Small</v>
      </c>
      <c r="Q1403" s="11" t="str">
        <f t="shared" si="34"/>
        <v>Sun-like</v>
      </c>
      <c r="R1403" s="11">
        <f t="shared" si="35"/>
        <v>0</v>
      </c>
    </row>
    <row r="1404" spans="1:18" ht="13">
      <c r="A1404" s="11" t="s">
        <v>3041</v>
      </c>
      <c r="B1404" s="12">
        <v>1.9810000000000001</v>
      </c>
      <c r="C1404" s="12">
        <v>0.21099999999999999</v>
      </c>
      <c r="D1404" s="12">
        <v>10.00329</v>
      </c>
      <c r="E1404" s="12">
        <v>7.7700000000000005E-2</v>
      </c>
      <c r="F1404" s="13">
        <v>1442</v>
      </c>
      <c r="G1404" s="14" t="s">
        <v>12173</v>
      </c>
      <c r="H1404" s="14">
        <v>2006</v>
      </c>
      <c r="I1404" s="12">
        <v>761</v>
      </c>
      <c r="J1404" s="12">
        <v>0.63</v>
      </c>
      <c r="K1404" s="14">
        <v>4197</v>
      </c>
      <c r="L1404" s="14" t="s">
        <v>12168</v>
      </c>
      <c r="M1404" s="11" t="str">
        <f t="shared" si="30"/>
        <v>Giant</v>
      </c>
      <c r="N1404" s="11" t="str">
        <f t="shared" si="31"/>
        <v>Short</v>
      </c>
      <c r="O1404" s="11" t="str">
        <f t="shared" si="32"/>
        <v>Far</v>
      </c>
      <c r="P1404" s="11" t="str">
        <f t="shared" si="33"/>
        <v>Small</v>
      </c>
      <c r="Q1404" s="11" t="str">
        <f t="shared" si="34"/>
        <v>Sun-like</v>
      </c>
      <c r="R1404" s="11">
        <f t="shared" si="35"/>
        <v>0</v>
      </c>
    </row>
    <row r="1405" spans="1:18" ht="13">
      <c r="A1405" s="11" t="s">
        <v>3390</v>
      </c>
      <c r="B1405" s="12">
        <v>1.9810000000000001</v>
      </c>
      <c r="C1405" s="12">
        <v>0.14199999999999999</v>
      </c>
      <c r="D1405" s="12">
        <v>8.7529000000000003</v>
      </c>
      <c r="E1405" s="12">
        <v>7.0499999999999993E-2</v>
      </c>
      <c r="F1405" s="13">
        <v>1442</v>
      </c>
      <c r="G1405" s="14" t="s">
        <v>12173</v>
      </c>
      <c r="H1405" s="14">
        <v>2006</v>
      </c>
      <c r="I1405" s="12">
        <v>167.58500000000001</v>
      </c>
      <c r="J1405" s="12">
        <v>0.61</v>
      </c>
      <c r="K1405" s="14">
        <v>4326</v>
      </c>
      <c r="L1405" s="14" t="s">
        <v>12168</v>
      </c>
      <c r="M1405" s="11" t="str">
        <f t="shared" si="30"/>
        <v>Giant</v>
      </c>
      <c r="N1405" s="11" t="str">
        <f t="shared" si="31"/>
        <v>Ultra Short</v>
      </c>
      <c r="O1405" s="11" t="str">
        <f t="shared" si="32"/>
        <v>Mid-Range</v>
      </c>
      <c r="P1405" s="11" t="str">
        <f t="shared" si="33"/>
        <v>Small</v>
      </c>
      <c r="Q1405" s="11" t="str">
        <f t="shared" si="34"/>
        <v>Sun-like</v>
      </c>
      <c r="R1405" s="11">
        <f t="shared" si="35"/>
        <v>0</v>
      </c>
    </row>
    <row r="1406" spans="1:18" ht="13">
      <c r="A1406" s="11" t="s">
        <v>7507</v>
      </c>
      <c r="B1406" s="12">
        <v>1.9810000000000001</v>
      </c>
      <c r="C1406" s="12">
        <v>8.8999999999999996E-2</v>
      </c>
      <c r="D1406" s="12">
        <v>3.9615100000000001</v>
      </c>
      <c r="E1406" s="12">
        <v>1442</v>
      </c>
      <c r="F1406" s="13">
        <v>1442</v>
      </c>
      <c r="G1406" s="14" t="s">
        <v>12173</v>
      </c>
      <c r="H1406" s="14">
        <v>2006</v>
      </c>
      <c r="I1406" s="12">
        <v>845.82</v>
      </c>
      <c r="J1406" s="12">
        <v>0.61</v>
      </c>
      <c r="K1406" s="14">
        <v>5601</v>
      </c>
      <c r="L1406" s="14" t="s">
        <v>12168</v>
      </c>
      <c r="M1406" s="11" t="str">
        <f t="shared" si="30"/>
        <v>Giant</v>
      </c>
      <c r="N1406" s="11" t="str">
        <f t="shared" si="31"/>
        <v>Ultra Short</v>
      </c>
      <c r="O1406" s="11" t="str">
        <f t="shared" si="32"/>
        <v>Far</v>
      </c>
      <c r="P1406" s="11" t="str">
        <f t="shared" si="33"/>
        <v>Small</v>
      </c>
      <c r="Q1406" s="11" t="str">
        <f t="shared" si="34"/>
        <v>Sun-like</v>
      </c>
      <c r="R1406" s="11">
        <f t="shared" si="35"/>
        <v>0</v>
      </c>
    </row>
    <row r="1407" spans="1:18" ht="13">
      <c r="A1407" s="11" t="s">
        <v>3391</v>
      </c>
      <c r="B1407" s="12">
        <v>1.9810000000000001</v>
      </c>
      <c r="C1407" s="12">
        <v>0.99</v>
      </c>
      <c r="D1407" s="12">
        <v>3.5348199999999999</v>
      </c>
      <c r="E1407" s="12">
        <v>4.8500000000000001E-2</v>
      </c>
      <c r="F1407" s="13">
        <v>1442</v>
      </c>
      <c r="G1407" s="14" t="s">
        <v>12173</v>
      </c>
      <c r="H1407" s="14">
        <v>2006</v>
      </c>
      <c r="I1407" s="12">
        <v>167.58500000000001</v>
      </c>
      <c r="J1407" s="12">
        <v>1.21</v>
      </c>
      <c r="K1407" s="14">
        <v>6113</v>
      </c>
      <c r="L1407" s="14" t="s">
        <v>12168</v>
      </c>
      <c r="M1407" s="11" t="str">
        <f t="shared" si="30"/>
        <v>Giant</v>
      </c>
      <c r="N1407" s="11" t="str">
        <f t="shared" si="31"/>
        <v>Ultra Short</v>
      </c>
      <c r="O1407" s="11" t="str">
        <f t="shared" si="32"/>
        <v>Mid-Range</v>
      </c>
      <c r="P1407" s="11" t="str">
        <f t="shared" si="33"/>
        <v>Medium</v>
      </c>
      <c r="Q1407" s="11" t="str">
        <f t="shared" si="34"/>
        <v>Hot</v>
      </c>
      <c r="R1407" s="11">
        <f t="shared" si="35"/>
        <v>0</v>
      </c>
    </row>
    <row r="1408" spans="1:18" ht="13">
      <c r="A1408" s="11" t="s">
        <v>3392</v>
      </c>
      <c r="B1408" s="12">
        <v>1.9810000000000001</v>
      </c>
      <c r="C1408" s="12">
        <v>0.223</v>
      </c>
      <c r="D1408" s="12">
        <v>12.205399999999999</v>
      </c>
      <c r="E1408" s="12">
        <v>9.7500000000000003E-2</v>
      </c>
      <c r="F1408" s="13">
        <v>1442</v>
      </c>
      <c r="G1408" s="14" t="s">
        <v>12173</v>
      </c>
      <c r="H1408" s="14">
        <v>2006</v>
      </c>
      <c r="I1408" s="12">
        <v>167.58500000000001</v>
      </c>
      <c r="J1408" s="12">
        <v>0.83</v>
      </c>
      <c r="K1408" s="14">
        <v>5269</v>
      </c>
      <c r="L1408" s="14" t="s">
        <v>12168</v>
      </c>
      <c r="M1408" s="11" t="str">
        <f t="shared" si="30"/>
        <v>Giant</v>
      </c>
      <c r="N1408" s="11" t="str">
        <f t="shared" si="31"/>
        <v>Short</v>
      </c>
      <c r="O1408" s="11" t="str">
        <f t="shared" si="32"/>
        <v>Mid-Range</v>
      </c>
      <c r="P1408" s="11" t="str">
        <f t="shared" si="33"/>
        <v>Small</v>
      </c>
      <c r="Q1408" s="11" t="str">
        <f t="shared" si="34"/>
        <v>Sun-like</v>
      </c>
      <c r="R1408" s="11">
        <f t="shared" si="35"/>
        <v>0</v>
      </c>
    </row>
    <row r="1409" spans="1:18" ht="13">
      <c r="A1409" s="11" t="s">
        <v>3393</v>
      </c>
      <c r="B1409" s="12">
        <v>1.9810000000000001</v>
      </c>
      <c r="C1409" s="12">
        <v>0.10299999999999999</v>
      </c>
      <c r="D1409" s="12">
        <v>9.7843</v>
      </c>
      <c r="E1409" s="12">
        <v>6.7100000000000007E-2</v>
      </c>
      <c r="F1409" s="13">
        <v>1442</v>
      </c>
      <c r="G1409" s="14" t="s">
        <v>12173</v>
      </c>
      <c r="H1409" s="14">
        <v>2006</v>
      </c>
      <c r="I1409" s="12">
        <v>167.58500000000001</v>
      </c>
      <c r="J1409" s="12">
        <v>0.42</v>
      </c>
      <c r="K1409" s="14">
        <v>3798</v>
      </c>
      <c r="L1409" s="14" t="s">
        <v>12168</v>
      </c>
      <c r="M1409" s="11" t="str">
        <f t="shared" si="30"/>
        <v>Giant</v>
      </c>
      <c r="N1409" s="11" t="str">
        <f t="shared" si="31"/>
        <v>Ultra Short</v>
      </c>
      <c r="O1409" s="11" t="str">
        <f t="shared" si="32"/>
        <v>Mid-Range</v>
      </c>
      <c r="P1409" s="11" t="str">
        <f t="shared" si="33"/>
        <v>Small</v>
      </c>
      <c r="Q1409" s="11" t="str">
        <f t="shared" si="34"/>
        <v>Cool</v>
      </c>
      <c r="R1409" s="11">
        <f t="shared" si="35"/>
        <v>0</v>
      </c>
    </row>
    <row r="1410" spans="1:18" ht="13">
      <c r="A1410" s="11" t="s">
        <v>3394</v>
      </c>
      <c r="B1410" s="12">
        <v>1.9810000000000001</v>
      </c>
      <c r="C1410" s="12">
        <v>0.34100000000000003</v>
      </c>
      <c r="D1410" s="12">
        <v>2.8492579999999998</v>
      </c>
      <c r="E1410" s="12">
        <v>3.4860000000000002E-2</v>
      </c>
      <c r="F1410" s="13">
        <v>1442</v>
      </c>
      <c r="G1410" s="14" t="s">
        <v>12173</v>
      </c>
      <c r="H1410" s="14">
        <v>2006</v>
      </c>
      <c r="I1410" s="12">
        <v>167.58500000000001</v>
      </c>
      <c r="J1410" s="12">
        <v>0.7</v>
      </c>
      <c r="K1410" s="14">
        <v>4456</v>
      </c>
      <c r="L1410" s="14" t="s">
        <v>12168</v>
      </c>
      <c r="M1410" s="11" t="str">
        <f t="shared" si="30"/>
        <v>Giant</v>
      </c>
      <c r="N1410" s="11" t="str">
        <f t="shared" si="31"/>
        <v>Ultra Short</v>
      </c>
      <c r="O1410" s="11" t="str">
        <f t="shared" si="32"/>
        <v>Mid-Range</v>
      </c>
      <c r="P1410" s="11" t="str">
        <f t="shared" si="33"/>
        <v>Small</v>
      </c>
      <c r="Q1410" s="11" t="str">
        <f t="shared" si="34"/>
        <v>Sun-like</v>
      </c>
      <c r="R1410" s="11">
        <f t="shared" si="35"/>
        <v>0</v>
      </c>
    </row>
    <row r="1411" spans="1:18" ht="13">
      <c r="A1411" s="11" t="s">
        <v>3395</v>
      </c>
      <c r="B1411" s="12">
        <v>1.9810000000000001</v>
      </c>
      <c r="C1411" s="12">
        <v>0.187</v>
      </c>
      <c r="D1411" s="12">
        <v>9.0062999999999995</v>
      </c>
      <c r="E1411" s="12">
        <v>7.46E-2</v>
      </c>
      <c r="F1411" s="13">
        <v>1442</v>
      </c>
      <c r="G1411" s="14" t="s">
        <v>12173</v>
      </c>
      <c r="H1411" s="14">
        <v>2006</v>
      </c>
      <c r="I1411" s="12">
        <v>167.58500000000001</v>
      </c>
      <c r="J1411" s="12">
        <v>0.68</v>
      </c>
      <c r="K1411" s="14">
        <v>4434</v>
      </c>
      <c r="L1411" s="14" t="s">
        <v>12168</v>
      </c>
      <c r="M1411" s="11" t="str">
        <f t="shared" si="30"/>
        <v>Giant</v>
      </c>
      <c r="N1411" s="11" t="str">
        <f t="shared" si="31"/>
        <v>Ultra Short</v>
      </c>
      <c r="O1411" s="11" t="str">
        <f t="shared" si="32"/>
        <v>Mid-Range</v>
      </c>
      <c r="P1411" s="11" t="str">
        <f t="shared" si="33"/>
        <v>Small</v>
      </c>
      <c r="Q1411" s="11" t="str">
        <f t="shared" si="34"/>
        <v>Sun-like</v>
      </c>
      <c r="R1411" s="11">
        <f t="shared" si="35"/>
        <v>0</v>
      </c>
    </row>
    <row r="1412" spans="1:18" ht="13">
      <c r="A1412" s="11" t="s">
        <v>3396</v>
      </c>
      <c r="B1412" s="12">
        <v>1.9810000000000001</v>
      </c>
      <c r="C1412" s="12">
        <v>0.23899999999999999</v>
      </c>
      <c r="D1412" s="12">
        <v>7.0525399999999996</v>
      </c>
      <c r="E1412" s="12">
        <v>6.9199999999999998E-2</v>
      </c>
      <c r="F1412" s="13">
        <v>1442</v>
      </c>
      <c r="G1412" s="14" t="s">
        <v>12173</v>
      </c>
      <c r="H1412" s="14">
        <v>2006</v>
      </c>
      <c r="I1412" s="12">
        <v>167.58500000000001</v>
      </c>
      <c r="J1412" s="12">
        <v>0.89</v>
      </c>
      <c r="K1412" s="14">
        <v>5413</v>
      </c>
      <c r="L1412" s="14" t="s">
        <v>12168</v>
      </c>
      <c r="M1412" s="11" t="str">
        <f t="shared" si="30"/>
        <v>Giant</v>
      </c>
      <c r="N1412" s="11" t="str">
        <f t="shared" si="31"/>
        <v>Ultra Short</v>
      </c>
      <c r="O1412" s="11" t="str">
        <f t="shared" si="32"/>
        <v>Mid-Range</v>
      </c>
      <c r="P1412" s="11" t="str">
        <f t="shared" si="33"/>
        <v>Small</v>
      </c>
      <c r="Q1412" s="11" t="str">
        <f t="shared" si="34"/>
        <v>Sun-like</v>
      </c>
      <c r="R1412" s="11">
        <f t="shared" si="35"/>
        <v>0</v>
      </c>
    </row>
    <row r="1413" spans="1:18" ht="13">
      <c r="A1413" s="11" t="s">
        <v>3397</v>
      </c>
      <c r="B1413" s="12">
        <v>1.9810000000000001</v>
      </c>
      <c r="C1413" s="12">
        <v>0.14499999999999999</v>
      </c>
      <c r="D1413" s="12">
        <v>2.5372599999999998</v>
      </c>
      <c r="E1413" s="12">
        <v>3.5000000000000003E-2</v>
      </c>
      <c r="F1413" s="13">
        <v>1442</v>
      </c>
      <c r="G1413" s="14" t="s">
        <v>12173</v>
      </c>
      <c r="H1413" s="14">
        <v>2006</v>
      </c>
      <c r="I1413" s="12">
        <v>167.58500000000001</v>
      </c>
      <c r="J1413" s="12">
        <v>0.89</v>
      </c>
      <c r="K1413" s="14">
        <v>5413</v>
      </c>
      <c r="L1413" s="14" t="s">
        <v>12168</v>
      </c>
      <c r="M1413" s="11" t="str">
        <f t="shared" si="30"/>
        <v>Giant</v>
      </c>
      <c r="N1413" s="11" t="str">
        <f t="shared" si="31"/>
        <v>Ultra Short</v>
      </c>
      <c r="O1413" s="11" t="str">
        <f t="shared" si="32"/>
        <v>Mid-Range</v>
      </c>
      <c r="P1413" s="11" t="str">
        <f t="shared" si="33"/>
        <v>Small</v>
      </c>
      <c r="Q1413" s="11" t="str">
        <f t="shared" si="34"/>
        <v>Sun-like</v>
      </c>
      <c r="R1413" s="11">
        <f t="shared" si="35"/>
        <v>0</v>
      </c>
    </row>
    <row r="1414" spans="1:18" ht="13">
      <c r="A1414" s="11" t="s">
        <v>3398</v>
      </c>
      <c r="B1414" s="12">
        <v>1.9810000000000001</v>
      </c>
      <c r="C1414" s="12">
        <v>0.153</v>
      </c>
      <c r="D1414" s="12">
        <v>22.8827</v>
      </c>
      <c r="E1414" s="12">
        <v>0.1517</v>
      </c>
      <c r="F1414" s="13">
        <v>1442</v>
      </c>
      <c r="G1414" s="14" t="s">
        <v>12173</v>
      </c>
      <c r="H1414" s="14">
        <v>2006</v>
      </c>
      <c r="I1414" s="12">
        <v>167.58500000000001</v>
      </c>
      <c r="J1414" s="12">
        <v>0.89</v>
      </c>
      <c r="K1414" s="14">
        <v>5413</v>
      </c>
      <c r="L1414" s="14" t="s">
        <v>12168</v>
      </c>
      <c r="M1414" s="11" t="str">
        <f t="shared" si="30"/>
        <v>Giant</v>
      </c>
      <c r="N1414" s="11" t="str">
        <f t="shared" si="31"/>
        <v>Short</v>
      </c>
      <c r="O1414" s="11" t="str">
        <f t="shared" si="32"/>
        <v>Mid-Range</v>
      </c>
      <c r="P1414" s="11" t="str">
        <f t="shared" si="33"/>
        <v>Small</v>
      </c>
      <c r="Q1414" s="11" t="str">
        <f t="shared" si="34"/>
        <v>Sun-like</v>
      </c>
      <c r="R1414" s="11">
        <f t="shared" si="35"/>
        <v>0</v>
      </c>
    </row>
    <row r="1415" spans="1:18" ht="13">
      <c r="A1415" s="11" t="s">
        <v>3399</v>
      </c>
      <c r="B1415" s="12">
        <v>1.9810000000000001</v>
      </c>
      <c r="C1415" s="12">
        <v>0.215</v>
      </c>
      <c r="D1415" s="12">
        <v>20.6921</v>
      </c>
      <c r="E1415" s="12">
        <v>0.13539999999999999</v>
      </c>
      <c r="F1415" s="13">
        <v>1442</v>
      </c>
      <c r="G1415" s="14" t="s">
        <v>12173</v>
      </c>
      <c r="H1415" s="14">
        <v>2006</v>
      </c>
      <c r="I1415" s="12">
        <v>167.58500000000001</v>
      </c>
      <c r="J1415" s="12">
        <v>0.77</v>
      </c>
      <c r="K1415" s="14">
        <v>5055</v>
      </c>
      <c r="L1415" s="14" t="s">
        <v>12168</v>
      </c>
      <c r="M1415" s="11" t="str">
        <f t="shared" si="30"/>
        <v>Giant</v>
      </c>
      <c r="N1415" s="11" t="str">
        <f t="shared" si="31"/>
        <v>Short</v>
      </c>
      <c r="O1415" s="11" t="str">
        <f t="shared" si="32"/>
        <v>Mid-Range</v>
      </c>
      <c r="P1415" s="11" t="str">
        <f t="shared" si="33"/>
        <v>Small</v>
      </c>
      <c r="Q1415" s="11" t="str">
        <f t="shared" si="34"/>
        <v>Sun-like</v>
      </c>
      <c r="R1415" s="11">
        <f t="shared" si="35"/>
        <v>0</v>
      </c>
    </row>
    <row r="1416" spans="1:18" ht="13">
      <c r="A1416" s="11" t="s">
        <v>3400</v>
      </c>
      <c r="B1416" s="12">
        <v>1.9810000000000001</v>
      </c>
      <c r="C1416" s="12">
        <v>0.20499999999999999</v>
      </c>
      <c r="D1416" s="12">
        <v>11.295400000000001</v>
      </c>
      <c r="E1416" s="12">
        <v>9.0499999999999997E-2</v>
      </c>
      <c r="F1416" s="13">
        <v>1442</v>
      </c>
      <c r="G1416" s="14" t="s">
        <v>12173</v>
      </c>
      <c r="H1416" s="14">
        <v>2006</v>
      </c>
      <c r="I1416" s="12">
        <v>167.58500000000001</v>
      </c>
      <c r="J1416" s="12">
        <v>0.77</v>
      </c>
      <c r="K1416" s="14">
        <v>5055</v>
      </c>
      <c r="L1416" s="14" t="s">
        <v>12168</v>
      </c>
      <c r="M1416" s="11" t="str">
        <f t="shared" si="30"/>
        <v>Giant</v>
      </c>
      <c r="N1416" s="11" t="str">
        <f t="shared" si="31"/>
        <v>Short</v>
      </c>
      <c r="O1416" s="11" t="str">
        <f t="shared" si="32"/>
        <v>Mid-Range</v>
      </c>
      <c r="P1416" s="11" t="str">
        <f t="shared" si="33"/>
        <v>Small</v>
      </c>
      <c r="Q1416" s="11" t="str">
        <f t="shared" si="34"/>
        <v>Sun-like</v>
      </c>
      <c r="R1416" s="11">
        <f t="shared" si="35"/>
        <v>0</v>
      </c>
    </row>
    <row r="1417" spans="1:18" ht="13">
      <c r="A1417" s="11" t="s">
        <v>3042</v>
      </c>
      <c r="B1417" s="12">
        <v>1.9810000000000001</v>
      </c>
      <c r="C1417" s="12">
        <v>0.17</v>
      </c>
      <c r="D1417" s="12">
        <v>5.7359400000000003</v>
      </c>
      <c r="E1417" s="12">
        <v>5.3199999999999997E-2</v>
      </c>
      <c r="F1417" s="13">
        <v>1442</v>
      </c>
      <c r="G1417" s="14" t="s">
        <v>12173</v>
      </c>
      <c r="H1417" s="14">
        <v>2006</v>
      </c>
      <c r="I1417" s="12">
        <v>666</v>
      </c>
      <c r="J1417" s="12">
        <v>0.61</v>
      </c>
      <c r="K1417" s="14">
        <v>3930</v>
      </c>
      <c r="L1417" s="14" t="s">
        <v>12168</v>
      </c>
      <c r="M1417" s="11" t="str">
        <f t="shared" si="30"/>
        <v>Giant</v>
      </c>
      <c r="N1417" s="11" t="str">
        <f t="shared" si="31"/>
        <v>Ultra Short</v>
      </c>
      <c r="O1417" s="11" t="str">
        <f t="shared" si="32"/>
        <v>Far</v>
      </c>
      <c r="P1417" s="11" t="str">
        <f t="shared" si="33"/>
        <v>Small</v>
      </c>
      <c r="Q1417" s="11" t="str">
        <f t="shared" si="34"/>
        <v>Cool</v>
      </c>
      <c r="R1417" s="11">
        <f t="shared" si="35"/>
        <v>0</v>
      </c>
    </row>
    <row r="1418" spans="1:18" ht="13">
      <c r="A1418" s="11" t="s">
        <v>3043</v>
      </c>
      <c r="B1418" s="12">
        <v>1.9810000000000001</v>
      </c>
      <c r="C1418" s="12">
        <v>0.20200000000000001</v>
      </c>
      <c r="D1418" s="12">
        <v>10.932410000000001</v>
      </c>
      <c r="E1418" s="12">
        <v>8.1799999999999998E-2</v>
      </c>
      <c r="F1418" s="13">
        <v>1442</v>
      </c>
      <c r="G1418" s="14" t="s">
        <v>12173</v>
      </c>
      <c r="H1418" s="14">
        <v>2006</v>
      </c>
      <c r="I1418" s="12">
        <v>666</v>
      </c>
      <c r="J1418" s="12">
        <v>0.61</v>
      </c>
      <c r="K1418" s="14">
        <v>3930</v>
      </c>
      <c r="L1418" s="14" t="s">
        <v>12168</v>
      </c>
      <c r="M1418" s="11" t="str">
        <f t="shared" si="30"/>
        <v>Giant</v>
      </c>
      <c r="N1418" s="11" t="str">
        <f t="shared" si="31"/>
        <v>Short</v>
      </c>
      <c r="O1418" s="11" t="str">
        <f t="shared" si="32"/>
        <v>Far</v>
      </c>
      <c r="P1418" s="11" t="str">
        <f t="shared" si="33"/>
        <v>Small</v>
      </c>
      <c r="Q1418" s="11" t="str">
        <f t="shared" si="34"/>
        <v>Cool</v>
      </c>
      <c r="R1418" s="11">
        <f t="shared" si="35"/>
        <v>0</v>
      </c>
    </row>
    <row r="1419" spans="1:18" ht="13">
      <c r="A1419" s="11" t="s">
        <v>3401</v>
      </c>
      <c r="B1419" s="12">
        <v>0.42599999999999999</v>
      </c>
      <c r="C1419" s="12">
        <v>0.68300000000000005</v>
      </c>
      <c r="D1419" s="12">
        <v>3.00265</v>
      </c>
      <c r="E1419" s="12">
        <v>4.4999999999999998E-2</v>
      </c>
      <c r="F1419" s="13">
        <v>1400</v>
      </c>
      <c r="G1419" s="14" t="s">
        <v>12173</v>
      </c>
      <c r="H1419" s="14">
        <v>2006</v>
      </c>
      <c r="I1419" s="12">
        <v>167.58500000000001</v>
      </c>
      <c r="J1419" s="12">
        <v>0.97</v>
      </c>
      <c r="K1419" s="14">
        <v>5500</v>
      </c>
      <c r="L1419" s="14" t="s">
        <v>12168</v>
      </c>
      <c r="M1419" s="11" t="str">
        <f t="shared" si="30"/>
        <v>Medium</v>
      </c>
      <c r="N1419" s="11" t="str">
        <f t="shared" si="31"/>
        <v>Ultra Short</v>
      </c>
      <c r="O1419" s="11" t="str">
        <f t="shared" si="32"/>
        <v>Mid-Range</v>
      </c>
      <c r="P1419" s="11" t="str">
        <f t="shared" si="33"/>
        <v>Medium</v>
      </c>
      <c r="Q1419" s="11" t="str">
        <f t="shared" si="34"/>
        <v>Sun-like</v>
      </c>
      <c r="R1419" s="11">
        <f t="shared" si="35"/>
        <v>0</v>
      </c>
    </row>
    <row r="1420" spans="1:18" ht="13">
      <c r="A1420" s="11" t="s">
        <v>3403</v>
      </c>
      <c r="B1420" s="12">
        <v>1.9810000000000001</v>
      </c>
      <c r="C1420" s="12">
        <v>0.221</v>
      </c>
      <c r="D1420" s="12">
        <v>2.5730200000000001</v>
      </c>
      <c r="E1420" s="12">
        <v>3.9199999999999999E-2</v>
      </c>
      <c r="F1420" s="13">
        <v>1442</v>
      </c>
      <c r="G1420" s="14" t="s">
        <v>12173</v>
      </c>
      <c r="H1420" s="14">
        <v>2006</v>
      </c>
      <c r="I1420" s="12">
        <v>167.58500000000001</v>
      </c>
      <c r="J1420" s="12">
        <v>1.21</v>
      </c>
      <c r="K1420" s="14">
        <v>6293</v>
      </c>
      <c r="L1420" s="14" t="s">
        <v>12168</v>
      </c>
      <c r="M1420" s="11" t="str">
        <f t="shared" si="30"/>
        <v>Giant</v>
      </c>
      <c r="N1420" s="11" t="str">
        <f t="shared" si="31"/>
        <v>Ultra Short</v>
      </c>
      <c r="O1420" s="11" t="str">
        <f t="shared" si="32"/>
        <v>Mid-Range</v>
      </c>
      <c r="P1420" s="11" t="str">
        <f t="shared" si="33"/>
        <v>Small</v>
      </c>
      <c r="Q1420" s="11" t="str">
        <f t="shared" si="34"/>
        <v>Hot</v>
      </c>
      <c r="R1420" s="11">
        <f t="shared" si="35"/>
        <v>0</v>
      </c>
    </row>
    <row r="1421" spans="1:18" ht="13">
      <c r="A1421" s="11" t="s">
        <v>3404</v>
      </c>
      <c r="B1421" s="12">
        <v>1.9810000000000001</v>
      </c>
      <c r="C1421" s="12">
        <v>0.191</v>
      </c>
      <c r="D1421" s="12">
        <v>6.6720199999999998</v>
      </c>
      <c r="E1421" s="12">
        <v>6.3600000000000004E-2</v>
      </c>
      <c r="F1421" s="13">
        <v>1442</v>
      </c>
      <c r="G1421" s="14" t="s">
        <v>12173</v>
      </c>
      <c r="H1421" s="14">
        <v>2006</v>
      </c>
      <c r="I1421" s="12">
        <v>167.58500000000001</v>
      </c>
      <c r="J1421" s="12">
        <v>0.77</v>
      </c>
      <c r="K1421" s="14">
        <v>4880</v>
      </c>
      <c r="L1421" s="14" t="s">
        <v>12168</v>
      </c>
      <c r="M1421" s="11" t="str">
        <f t="shared" si="30"/>
        <v>Giant</v>
      </c>
      <c r="N1421" s="11" t="str">
        <f t="shared" si="31"/>
        <v>Ultra Short</v>
      </c>
      <c r="O1421" s="11" t="str">
        <f t="shared" si="32"/>
        <v>Mid-Range</v>
      </c>
      <c r="P1421" s="11" t="str">
        <f t="shared" si="33"/>
        <v>Small</v>
      </c>
      <c r="Q1421" s="11" t="str">
        <f t="shared" si="34"/>
        <v>Sun-like</v>
      </c>
      <c r="R1421" s="11">
        <f t="shared" si="35"/>
        <v>0</v>
      </c>
    </row>
    <row r="1422" spans="1:18" ht="13">
      <c r="A1422" s="11" t="s">
        <v>3405</v>
      </c>
      <c r="B1422" s="12">
        <v>1.9810000000000001</v>
      </c>
      <c r="C1422" s="12">
        <v>0.191</v>
      </c>
      <c r="D1422" s="12">
        <v>16.1966</v>
      </c>
      <c r="E1422" s="12">
        <v>0.1148</v>
      </c>
      <c r="F1422" s="13">
        <v>1442</v>
      </c>
      <c r="G1422" s="14" t="s">
        <v>12173</v>
      </c>
      <c r="H1422" s="14">
        <v>2006</v>
      </c>
      <c r="I1422" s="12">
        <v>167.58500000000001</v>
      </c>
      <c r="J1422" s="12">
        <v>0.77</v>
      </c>
      <c r="K1422" s="14">
        <v>4880</v>
      </c>
      <c r="L1422" s="14" t="s">
        <v>12168</v>
      </c>
      <c r="M1422" s="11" t="str">
        <f t="shared" si="30"/>
        <v>Giant</v>
      </c>
      <c r="N1422" s="11" t="str">
        <f t="shared" si="31"/>
        <v>Short</v>
      </c>
      <c r="O1422" s="11" t="str">
        <f t="shared" si="32"/>
        <v>Mid-Range</v>
      </c>
      <c r="P1422" s="11" t="str">
        <f t="shared" si="33"/>
        <v>Small</v>
      </c>
      <c r="Q1422" s="11" t="str">
        <f t="shared" si="34"/>
        <v>Sun-like</v>
      </c>
      <c r="R1422" s="11">
        <f t="shared" si="35"/>
        <v>0</v>
      </c>
    </row>
    <row r="1423" spans="1:18" ht="13">
      <c r="A1423" s="11" t="s">
        <v>3406</v>
      </c>
      <c r="B1423" s="12">
        <v>1.9810000000000001</v>
      </c>
      <c r="C1423" s="12">
        <v>0.28699999999999998</v>
      </c>
      <c r="D1423" s="12">
        <v>20.257000000000001</v>
      </c>
      <c r="E1423" s="12">
        <v>0.16270000000000001</v>
      </c>
      <c r="F1423" s="13">
        <v>1442</v>
      </c>
      <c r="G1423" s="14" t="s">
        <v>12173</v>
      </c>
      <c r="H1423" s="14">
        <v>2006</v>
      </c>
      <c r="I1423" s="12">
        <v>1710</v>
      </c>
      <c r="J1423" s="12">
        <v>1.4</v>
      </c>
      <c r="K1423" s="14">
        <v>6771</v>
      </c>
      <c r="L1423" s="14" t="s">
        <v>12168</v>
      </c>
      <c r="M1423" s="11" t="str">
        <f t="shared" si="30"/>
        <v>Giant</v>
      </c>
      <c r="N1423" s="11" t="str">
        <f t="shared" si="31"/>
        <v>Short</v>
      </c>
      <c r="O1423" s="11" t="str">
        <f t="shared" si="32"/>
        <v>Far</v>
      </c>
      <c r="P1423" s="11" t="str">
        <f t="shared" si="33"/>
        <v>Small</v>
      </c>
      <c r="Q1423" s="11" t="str">
        <f t="shared" si="34"/>
        <v>Hot</v>
      </c>
      <c r="R1423" s="11">
        <f t="shared" si="35"/>
        <v>0</v>
      </c>
    </row>
    <row r="1424" spans="1:18" ht="13">
      <c r="A1424" s="11" t="s">
        <v>7512</v>
      </c>
      <c r="B1424" s="12">
        <v>1.9810000000000001</v>
      </c>
      <c r="C1424" s="12">
        <v>0.35</v>
      </c>
      <c r="D1424" s="12">
        <v>25.4556</v>
      </c>
      <c r="E1424" s="12">
        <v>0.189</v>
      </c>
      <c r="F1424" s="13">
        <v>1442</v>
      </c>
      <c r="G1424" s="14" t="s">
        <v>12173</v>
      </c>
      <c r="H1424" s="14">
        <v>2006</v>
      </c>
      <c r="I1424" s="12">
        <v>524.41399999999999</v>
      </c>
      <c r="J1424" s="12">
        <v>1.4</v>
      </c>
      <c r="K1424" s="14">
        <v>6771</v>
      </c>
      <c r="L1424" s="14" t="s">
        <v>7519</v>
      </c>
      <c r="M1424" s="11" t="str">
        <f t="shared" si="30"/>
        <v>Giant</v>
      </c>
      <c r="N1424" s="11" t="str">
        <f t="shared" si="31"/>
        <v>Short</v>
      </c>
      <c r="O1424" s="11" t="str">
        <f t="shared" si="32"/>
        <v>Far</v>
      </c>
      <c r="P1424" s="11" t="str">
        <f t="shared" si="33"/>
        <v>Small</v>
      </c>
      <c r="Q1424" s="11" t="str">
        <f t="shared" si="34"/>
        <v>Hot</v>
      </c>
      <c r="R1424" s="11">
        <f t="shared" si="35"/>
        <v>0</v>
      </c>
    </row>
    <row r="1425" spans="1:18" ht="13">
      <c r="A1425" s="11" t="s">
        <v>3407</v>
      </c>
      <c r="B1425" s="12">
        <v>1.9810000000000001</v>
      </c>
      <c r="C1425" s="12">
        <v>0.185</v>
      </c>
      <c r="D1425" s="12">
        <v>6.5304399999999996</v>
      </c>
      <c r="E1425" s="12">
        <v>6.1899999999999997E-2</v>
      </c>
      <c r="F1425" s="13">
        <v>1442</v>
      </c>
      <c r="G1425" s="14" t="s">
        <v>12173</v>
      </c>
      <c r="H1425" s="14">
        <v>2006</v>
      </c>
      <c r="I1425" s="12">
        <v>167.58500000000001</v>
      </c>
      <c r="J1425" s="12">
        <v>0.74</v>
      </c>
      <c r="K1425" s="14">
        <v>5312</v>
      </c>
      <c r="L1425" s="14" t="s">
        <v>12168</v>
      </c>
      <c r="M1425" s="11" t="str">
        <f t="shared" si="30"/>
        <v>Giant</v>
      </c>
      <c r="N1425" s="11" t="str">
        <f t="shared" si="31"/>
        <v>Ultra Short</v>
      </c>
      <c r="O1425" s="11" t="str">
        <f t="shared" si="32"/>
        <v>Mid-Range</v>
      </c>
      <c r="P1425" s="11" t="str">
        <f t="shared" si="33"/>
        <v>Small</v>
      </c>
      <c r="Q1425" s="11" t="str">
        <f t="shared" si="34"/>
        <v>Sun-like</v>
      </c>
      <c r="R1425" s="11">
        <f t="shared" si="35"/>
        <v>0</v>
      </c>
    </row>
    <row r="1426" spans="1:18" ht="13">
      <c r="A1426" s="11" t="s">
        <v>3408</v>
      </c>
      <c r="B1426" s="12">
        <v>1.9810000000000001</v>
      </c>
      <c r="C1426" s="12">
        <v>0.14099999999999999</v>
      </c>
      <c r="D1426" s="12">
        <v>12.647500000000001</v>
      </c>
      <c r="E1426" s="12">
        <v>0.1014</v>
      </c>
      <c r="F1426" s="13">
        <v>1442</v>
      </c>
      <c r="G1426" s="14" t="s">
        <v>12173</v>
      </c>
      <c r="H1426" s="14">
        <v>2006</v>
      </c>
      <c r="I1426" s="12">
        <v>254.6</v>
      </c>
      <c r="J1426" s="12">
        <v>0.87</v>
      </c>
      <c r="K1426" s="14">
        <v>5213</v>
      </c>
      <c r="L1426" s="14" t="s">
        <v>12168</v>
      </c>
      <c r="M1426" s="11" t="str">
        <f t="shared" si="30"/>
        <v>Giant</v>
      </c>
      <c r="N1426" s="11" t="str">
        <f t="shared" si="31"/>
        <v>Short</v>
      </c>
      <c r="O1426" s="11" t="str">
        <f t="shared" si="32"/>
        <v>Mid-Range</v>
      </c>
      <c r="P1426" s="11" t="str">
        <f t="shared" si="33"/>
        <v>Small</v>
      </c>
      <c r="Q1426" s="11" t="str">
        <f t="shared" si="34"/>
        <v>Sun-like</v>
      </c>
      <c r="R1426" s="11">
        <f t="shared" si="35"/>
        <v>0</v>
      </c>
    </row>
    <row r="1427" spans="1:18" ht="13">
      <c r="A1427" s="11" t="s">
        <v>3409</v>
      </c>
      <c r="B1427" s="12">
        <v>1.9810000000000001</v>
      </c>
      <c r="C1427" s="12">
        <v>0.222</v>
      </c>
      <c r="D1427" s="12">
        <v>5.0696500000000002</v>
      </c>
      <c r="E1427" s="12">
        <v>6.0690000000000001E-2</v>
      </c>
      <c r="F1427" s="13">
        <v>1442</v>
      </c>
      <c r="G1427" s="14" t="s">
        <v>12173</v>
      </c>
      <c r="H1427" s="14">
        <v>2006</v>
      </c>
      <c r="I1427" s="12">
        <v>167.58500000000001</v>
      </c>
      <c r="J1427" s="12">
        <v>1.1599999999999999</v>
      </c>
      <c r="K1427" s="14">
        <v>5958</v>
      </c>
      <c r="L1427" s="14" t="s">
        <v>12168</v>
      </c>
      <c r="M1427" s="11" t="str">
        <f t="shared" si="30"/>
        <v>Giant</v>
      </c>
      <c r="N1427" s="11" t="str">
        <f t="shared" si="31"/>
        <v>Ultra Short</v>
      </c>
      <c r="O1427" s="11" t="str">
        <f t="shared" si="32"/>
        <v>Mid-Range</v>
      </c>
      <c r="P1427" s="11" t="str">
        <f t="shared" si="33"/>
        <v>Small</v>
      </c>
      <c r="Q1427" s="11" t="str">
        <f t="shared" si="34"/>
        <v>Sun-like</v>
      </c>
      <c r="R1427" s="11">
        <f t="shared" si="35"/>
        <v>0</v>
      </c>
    </row>
    <row r="1428" spans="1:18" ht="13">
      <c r="A1428" s="11" t="s">
        <v>3410</v>
      </c>
      <c r="B1428" s="12">
        <v>1.9810000000000001</v>
      </c>
      <c r="C1428" s="12">
        <v>0.14099999999999999</v>
      </c>
      <c r="D1428" s="12">
        <v>8.0542800000000003</v>
      </c>
      <c r="E1428" s="12">
        <v>7.0800000000000002E-2</v>
      </c>
      <c r="F1428" s="13">
        <v>1442</v>
      </c>
      <c r="G1428" s="14" t="s">
        <v>12173</v>
      </c>
      <c r="H1428" s="14">
        <v>2006</v>
      </c>
      <c r="I1428" s="12">
        <v>167.58500000000001</v>
      </c>
      <c r="J1428" s="12">
        <v>0.73</v>
      </c>
      <c r="K1428" s="14">
        <v>4746</v>
      </c>
      <c r="L1428" s="14" t="s">
        <v>12168</v>
      </c>
      <c r="M1428" s="11" t="str">
        <f t="shared" si="30"/>
        <v>Giant</v>
      </c>
      <c r="N1428" s="11" t="str">
        <f t="shared" si="31"/>
        <v>Ultra Short</v>
      </c>
      <c r="O1428" s="11" t="str">
        <f t="shared" si="32"/>
        <v>Mid-Range</v>
      </c>
      <c r="P1428" s="11" t="str">
        <f t="shared" si="33"/>
        <v>Small</v>
      </c>
      <c r="Q1428" s="11" t="str">
        <f t="shared" si="34"/>
        <v>Sun-like</v>
      </c>
      <c r="R1428" s="11">
        <f t="shared" si="35"/>
        <v>0</v>
      </c>
    </row>
    <row r="1429" spans="1:18" ht="13">
      <c r="A1429" s="11" t="s">
        <v>3411</v>
      </c>
      <c r="B1429" s="12">
        <v>1.9810000000000001</v>
      </c>
      <c r="C1429" s="12">
        <v>0.20699999999999999</v>
      </c>
      <c r="D1429" s="12">
        <v>7.0659900000000002</v>
      </c>
      <c r="E1429" s="12">
        <v>5.91E-2</v>
      </c>
      <c r="F1429" s="13">
        <v>1442</v>
      </c>
      <c r="G1429" s="14" t="s">
        <v>12173</v>
      </c>
      <c r="H1429" s="14">
        <v>2006</v>
      </c>
      <c r="I1429" s="12">
        <v>167.58500000000001</v>
      </c>
      <c r="J1429" s="12">
        <v>0.55000000000000004</v>
      </c>
      <c r="K1429" s="14">
        <v>4127</v>
      </c>
      <c r="L1429" s="14" t="s">
        <v>12168</v>
      </c>
      <c r="M1429" s="11" t="str">
        <f t="shared" si="30"/>
        <v>Giant</v>
      </c>
      <c r="N1429" s="11" t="str">
        <f t="shared" si="31"/>
        <v>Ultra Short</v>
      </c>
      <c r="O1429" s="11" t="str">
        <f t="shared" si="32"/>
        <v>Mid-Range</v>
      </c>
      <c r="P1429" s="11" t="str">
        <f t="shared" si="33"/>
        <v>Small</v>
      </c>
      <c r="Q1429" s="11" t="str">
        <f t="shared" si="34"/>
        <v>Sun-like</v>
      </c>
      <c r="R1429" s="11">
        <f t="shared" si="35"/>
        <v>0</v>
      </c>
    </row>
    <row r="1430" spans="1:18" ht="13">
      <c r="A1430" s="11" t="s">
        <v>3044</v>
      </c>
      <c r="B1430" s="12">
        <v>1.9810000000000001</v>
      </c>
      <c r="C1430" s="12">
        <v>0.223</v>
      </c>
      <c r="D1430" s="12">
        <v>30.94191</v>
      </c>
      <c r="E1430" s="12">
        <v>0.1898</v>
      </c>
      <c r="F1430" s="13">
        <v>1442</v>
      </c>
      <c r="G1430" s="14" t="s">
        <v>12173</v>
      </c>
      <c r="H1430" s="14">
        <v>2006</v>
      </c>
      <c r="I1430" s="12">
        <v>1040</v>
      </c>
      <c r="J1430" s="12">
        <v>0.97</v>
      </c>
      <c r="K1430" s="14">
        <v>5850</v>
      </c>
      <c r="L1430" s="14" t="s">
        <v>12168</v>
      </c>
      <c r="M1430" s="11" t="str">
        <f t="shared" si="30"/>
        <v>Giant</v>
      </c>
      <c r="N1430" s="11" t="str">
        <f t="shared" si="31"/>
        <v>Short</v>
      </c>
      <c r="O1430" s="11" t="str">
        <f t="shared" si="32"/>
        <v>Far</v>
      </c>
      <c r="P1430" s="11" t="str">
        <f t="shared" si="33"/>
        <v>Small</v>
      </c>
      <c r="Q1430" s="11" t="str">
        <f t="shared" si="34"/>
        <v>Sun-like</v>
      </c>
      <c r="R1430" s="11">
        <f t="shared" si="35"/>
        <v>0</v>
      </c>
    </row>
    <row r="1431" spans="1:18" ht="13">
      <c r="A1431" s="11" t="s">
        <v>3412</v>
      </c>
      <c r="B1431" s="12">
        <v>1.9810000000000001</v>
      </c>
      <c r="C1431" s="12">
        <v>0.25800000000000001</v>
      </c>
      <c r="D1431" s="12">
        <v>13.978960000000001</v>
      </c>
      <c r="E1431" s="12">
        <v>0.11119999999999999</v>
      </c>
      <c r="F1431" s="13">
        <v>1442</v>
      </c>
      <c r="G1431" s="14" t="s">
        <v>12173</v>
      </c>
      <c r="H1431" s="14">
        <v>2006</v>
      </c>
      <c r="I1431" s="12">
        <v>167.58500000000001</v>
      </c>
      <c r="J1431" s="12">
        <v>0.94</v>
      </c>
      <c r="K1431" s="14">
        <v>5622</v>
      </c>
      <c r="L1431" s="14" t="s">
        <v>12168</v>
      </c>
      <c r="M1431" s="11" t="str">
        <f t="shared" si="30"/>
        <v>Giant</v>
      </c>
      <c r="N1431" s="11" t="str">
        <f t="shared" si="31"/>
        <v>Short</v>
      </c>
      <c r="O1431" s="11" t="str">
        <f t="shared" si="32"/>
        <v>Mid-Range</v>
      </c>
      <c r="P1431" s="11" t="str">
        <f t="shared" si="33"/>
        <v>Small</v>
      </c>
      <c r="Q1431" s="11" t="str">
        <f t="shared" si="34"/>
        <v>Sun-like</v>
      </c>
      <c r="R1431" s="11">
        <f t="shared" si="35"/>
        <v>0</v>
      </c>
    </row>
    <row r="1432" spans="1:18" ht="13">
      <c r="A1432" s="11" t="s">
        <v>3413</v>
      </c>
      <c r="B1432" s="12">
        <v>1.9810000000000001</v>
      </c>
      <c r="C1432" s="12">
        <v>0.192</v>
      </c>
      <c r="D1432" s="12">
        <v>6.9854099999999999</v>
      </c>
      <c r="E1432" s="12">
        <v>5.5899999999999998E-2</v>
      </c>
      <c r="F1432" s="13">
        <v>1442</v>
      </c>
      <c r="G1432" s="14" t="s">
        <v>12173</v>
      </c>
      <c r="H1432" s="14">
        <v>2006</v>
      </c>
      <c r="I1432" s="12">
        <v>167.58500000000001</v>
      </c>
      <c r="J1432" s="12">
        <v>0.48</v>
      </c>
      <c r="K1432" s="14">
        <v>4006</v>
      </c>
      <c r="L1432" s="14" t="s">
        <v>12168</v>
      </c>
      <c r="M1432" s="11" t="str">
        <f t="shared" si="30"/>
        <v>Giant</v>
      </c>
      <c r="N1432" s="11" t="str">
        <f t="shared" si="31"/>
        <v>Ultra Short</v>
      </c>
      <c r="O1432" s="11" t="str">
        <f t="shared" si="32"/>
        <v>Mid-Range</v>
      </c>
      <c r="P1432" s="11" t="str">
        <f t="shared" si="33"/>
        <v>Small</v>
      </c>
      <c r="Q1432" s="11" t="str">
        <f t="shared" si="34"/>
        <v>Sun-like</v>
      </c>
      <c r="R1432" s="11">
        <f t="shared" si="35"/>
        <v>0</v>
      </c>
    </row>
    <row r="1433" spans="1:18" ht="13">
      <c r="A1433" s="11" t="s">
        <v>3414</v>
      </c>
      <c r="B1433" s="12">
        <v>1.9810000000000001</v>
      </c>
      <c r="C1433" s="12">
        <v>6.7000000000000004E-2</v>
      </c>
      <c r="D1433" s="12">
        <v>5.5773900000000003</v>
      </c>
      <c r="E1433" s="12">
        <v>3.6999999999999998E-2</v>
      </c>
      <c r="F1433" s="13">
        <v>1442</v>
      </c>
      <c r="G1433" s="14" t="s">
        <v>12173</v>
      </c>
      <c r="H1433" s="14">
        <v>2006</v>
      </c>
      <c r="I1433" s="12">
        <v>217</v>
      </c>
      <c r="J1433" s="12">
        <v>0.22</v>
      </c>
      <c r="K1433" s="14">
        <v>3497</v>
      </c>
      <c r="L1433" s="14" t="s">
        <v>12168</v>
      </c>
      <c r="M1433" s="11" t="str">
        <f t="shared" si="30"/>
        <v>Giant</v>
      </c>
      <c r="N1433" s="11" t="str">
        <f t="shared" si="31"/>
        <v>Ultra Short</v>
      </c>
      <c r="O1433" s="11" t="str">
        <f t="shared" si="32"/>
        <v>Mid-Range</v>
      </c>
      <c r="P1433" s="11" t="str">
        <f t="shared" si="33"/>
        <v>Small</v>
      </c>
      <c r="Q1433" s="11" t="str">
        <f t="shared" si="34"/>
        <v>Cool</v>
      </c>
      <c r="R1433" s="11">
        <f t="shared" si="35"/>
        <v>0</v>
      </c>
    </row>
    <row r="1434" spans="1:18" ht="13">
      <c r="A1434" s="11" t="s">
        <v>3415</v>
      </c>
      <c r="B1434" s="12">
        <v>1.9810000000000001</v>
      </c>
      <c r="C1434" s="12">
        <v>7.6999999999999999E-2</v>
      </c>
      <c r="D1434" s="12">
        <v>15.187099999999999</v>
      </c>
      <c r="E1434" s="12">
        <v>7.22E-2</v>
      </c>
      <c r="F1434" s="13">
        <v>1442</v>
      </c>
      <c r="G1434" s="14" t="s">
        <v>12173</v>
      </c>
      <c r="H1434" s="14">
        <v>2006</v>
      </c>
      <c r="I1434" s="12">
        <v>217</v>
      </c>
      <c r="J1434" s="12">
        <v>0.22</v>
      </c>
      <c r="K1434" s="14">
        <v>3497</v>
      </c>
      <c r="L1434" s="14" t="s">
        <v>12235</v>
      </c>
      <c r="M1434" s="11" t="str">
        <f t="shared" si="30"/>
        <v>Giant</v>
      </c>
      <c r="N1434" s="11" t="str">
        <f t="shared" si="31"/>
        <v>Short</v>
      </c>
      <c r="O1434" s="11" t="str">
        <f t="shared" si="32"/>
        <v>Mid-Range</v>
      </c>
      <c r="P1434" s="11" t="str">
        <f t="shared" si="33"/>
        <v>Small</v>
      </c>
      <c r="Q1434" s="11" t="str">
        <f t="shared" si="34"/>
        <v>Cool</v>
      </c>
      <c r="R1434" s="11">
        <f t="shared" si="35"/>
        <v>0</v>
      </c>
    </row>
    <row r="1435" spans="1:18" ht="13">
      <c r="A1435" s="11" t="s">
        <v>3417</v>
      </c>
      <c r="B1435" s="12">
        <v>1.9810000000000001</v>
      </c>
      <c r="C1435" s="12">
        <v>6.5000000000000002E-2</v>
      </c>
      <c r="D1435" s="12">
        <v>7.7599</v>
      </c>
      <c r="E1435" s="12">
        <v>4.6100000000000002E-2</v>
      </c>
      <c r="F1435" s="13">
        <v>1442</v>
      </c>
      <c r="G1435" s="14" t="s">
        <v>12173</v>
      </c>
      <c r="H1435" s="14">
        <v>2006</v>
      </c>
      <c r="I1435" s="12">
        <v>217</v>
      </c>
      <c r="J1435" s="12">
        <v>0.22</v>
      </c>
      <c r="K1435" s="14">
        <v>3497</v>
      </c>
      <c r="L1435" s="14" t="s">
        <v>12168</v>
      </c>
      <c r="M1435" s="11" t="str">
        <f t="shared" si="30"/>
        <v>Giant</v>
      </c>
      <c r="N1435" s="11" t="str">
        <f t="shared" si="31"/>
        <v>Ultra Short</v>
      </c>
      <c r="O1435" s="11" t="str">
        <f t="shared" si="32"/>
        <v>Mid-Range</v>
      </c>
      <c r="P1435" s="11" t="str">
        <f t="shared" si="33"/>
        <v>Small</v>
      </c>
      <c r="Q1435" s="11" t="str">
        <f t="shared" si="34"/>
        <v>Cool</v>
      </c>
      <c r="R1435" s="11">
        <f t="shared" si="35"/>
        <v>0</v>
      </c>
    </row>
    <row r="1436" spans="1:18" ht="13">
      <c r="A1436" s="11" t="s">
        <v>3418</v>
      </c>
      <c r="B1436" s="12">
        <v>1.9810000000000001</v>
      </c>
      <c r="C1436" s="12">
        <v>7.2999999999999995E-2</v>
      </c>
      <c r="D1436" s="12">
        <v>24.166899999999998</v>
      </c>
      <c r="E1436" s="12">
        <v>9.8000000000000004E-2</v>
      </c>
      <c r="F1436" s="13">
        <v>1442</v>
      </c>
      <c r="G1436" s="14" t="s">
        <v>12173</v>
      </c>
      <c r="H1436" s="14">
        <v>2006</v>
      </c>
      <c r="I1436" s="12">
        <v>217</v>
      </c>
      <c r="J1436" s="12">
        <v>0.22</v>
      </c>
      <c r="K1436" s="14">
        <v>3497</v>
      </c>
      <c r="L1436" s="14" t="s">
        <v>12235</v>
      </c>
      <c r="M1436" s="11" t="str">
        <f t="shared" si="30"/>
        <v>Giant</v>
      </c>
      <c r="N1436" s="11" t="str">
        <f t="shared" si="31"/>
        <v>Short</v>
      </c>
      <c r="O1436" s="11" t="str">
        <f t="shared" si="32"/>
        <v>Mid-Range</v>
      </c>
      <c r="P1436" s="11" t="str">
        <f t="shared" si="33"/>
        <v>Small</v>
      </c>
      <c r="Q1436" s="11" t="str">
        <f t="shared" si="34"/>
        <v>Cool</v>
      </c>
      <c r="R1436" s="11">
        <f t="shared" si="35"/>
        <v>0</v>
      </c>
    </row>
    <row r="1437" spans="1:18" ht="13">
      <c r="A1437" s="11" t="s">
        <v>3419</v>
      </c>
      <c r="B1437" s="12">
        <v>1.9810000000000001</v>
      </c>
      <c r="C1437" s="12">
        <v>0.219</v>
      </c>
      <c r="D1437" s="12">
        <v>7.4954299999999998</v>
      </c>
      <c r="E1437" s="12">
        <v>7.6189999999999994E-2</v>
      </c>
      <c r="F1437" s="13">
        <v>1442</v>
      </c>
      <c r="G1437" s="14" t="s">
        <v>12173</v>
      </c>
      <c r="H1437" s="14">
        <v>2006</v>
      </c>
      <c r="I1437" s="12">
        <v>167.58500000000001</v>
      </c>
      <c r="J1437" s="12">
        <v>1.05</v>
      </c>
      <c r="K1437" s="14">
        <v>5922</v>
      </c>
      <c r="L1437" s="14" t="s">
        <v>12168</v>
      </c>
      <c r="M1437" s="11" t="str">
        <f t="shared" si="30"/>
        <v>Giant</v>
      </c>
      <c r="N1437" s="11" t="str">
        <f t="shared" si="31"/>
        <v>Ultra Short</v>
      </c>
      <c r="O1437" s="11" t="str">
        <f t="shared" si="32"/>
        <v>Mid-Range</v>
      </c>
      <c r="P1437" s="11" t="str">
        <f t="shared" si="33"/>
        <v>Small</v>
      </c>
      <c r="Q1437" s="11" t="str">
        <f t="shared" si="34"/>
        <v>Sun-like</v>
      </c>
      <c r="R1437" s="11">
        <f t="shared" si="35"/>
        <v>0</v>
      </c>
    </row>
    <row r="1438" spans="1:18" ht="13">
      <c r="A1438" s="11" t="s">
        <v>3420</v>
      </c>
      <c r="B1438" s="12">
        <v>1.9810000000000001</v>
      </c>
      <c r="C1438" s="12">
        <v>0.20599999999999999</v>
      </c>
      <c r="D1438" s="12">
        <v>19.566600000000001</v>
      </c>
      <c r="E1438" s="12">
        <v>0.14019999999999999</v>
      </c>
      <c r="F1438" s="13">
        <v>1442</v>
      </c>
      <c r="G1438" s="14" t="s">
        <v>12173</v>
      </c>
      <c r="H1438" s="14">
        <v>2006</v>
      </c>
      <c r="I1438" s="12">
        <v>167.58500000000001</v>
      </c>
      <c r="J1438" s="12">
        <v>0.96</v>
      </c>
      <c r="K1438" s="14">
        <v>6060</v>
      </c>
      <c r="L1438" s="14" t="s">
        <v>12168</v>
      </c>
      <c r="M1438" s="11" t="str">
        <f t="shared" si="30"/>
        <v>Giant</v>
      </c>
      <c r="N1438" s="11" t="str">
        <f t="shared" si="31"/>
        <v>Short</v>
      </c>
      <c r="O1438" s="11" t="str">
        <f t="shared" si="32"/>
        <v>Mid-Range</v>
      </c>
      <c r="P1438" s="11" t="str">
        <f t="shared" si="33"/>
        <v>Small</v>
      </c>
      <c r="Q1438" s="11" t="str">
        <f t="shared" si="34"/>
        <v>Hot</v>
      </c>
      <c r="R1438" s="11">
        <f t="shared" si="35"/>
        <v>0</v>
      </c>
    </row>
    <row r="1439" spans="1:18" ht="13">
      <c r="A1439" s="11" t="s">
        <v>3421</v>
      </c>
      <c r="B1439" s="12">
        <v>1.9810000000000001</v>
      </c>
      <c r="C1439" s="12">
        <v>0.23799999999999999</v>
      </c>
      <c r="D1439" s="12">
        <v>7.8141999999999996</v>
      </c>
      <c r="E1439" s="12">
        <v>8.1000000000000003E-2</v>
      </c>
      <c r="F1439" s="13">
        <v>1442</v>
      </c>
      <c r="G1439" s="14" t="s">
        <v>12173</v>
      </c>
      <c r="H1439" s="14">
        <v>2006</v>
      </c>
      <c r="I1439" s="12">
        <v>167.58500000000001</v>
      </c>
      <c r="J1439" s="12">
        <v>1.1599999999999999</v>
      </c>
      <c r="K1439" s="14">
        <v>5995</v>
      </c>
      <c r="L1439" s="14" t="s">
        <v>12168</v>
      </c>
      <c r="M1439" s="11" t="str">
        <f t="shared" si="30"/>
        <v>Giant</v>
      </c>
      <c r="N1439" s="11" t="str">
        <f t="shared" si="31"/>
        <v>Ultra Short</v>
      </c>
      <c r="O1439" s="11" t="str">
        <f t="shared" si="32"/>
        <v>Mid-Range</v>
      </c>
      <c r="P1439" s="11" t="str">
        <f t="shared" si="33"/>
        <v>Small</v>
      </c>
      <c r="Q1439" s="11" t="str">
        <f t="shared" si="34"/>
        <v>Sun-like</v>
      </c>
      <c r="R1439" s="11">
        <f t="shared" si="35"/>
        <v>0</v>
      </c>
    </row>
    <row r="1440" spans="1:18" ht="13">
      <c r="A1440" s="11" t="s">
        <v>3422</v>
      </c>
      <c r="B1440" s="12">
        <v>1.9810000000000001</v>
      </c>
      <c r="C1440" s="12">
        <v>0.247</v>
      </c>
      <c r="D1440" s="12">
        <v>18.311</v>
      </c>
      <c r="E1440" s="12">
        <v>0.1429</v>
      </c>
      <c r="F1440" s="13">
        <v>1442</v>
      </c>
      <c r="G1440" s="14" t="s">
        <v>12173</v>
      </c>
      <c r="H1440" s="14">
        <v>2006</v>
      </c>
      <c r="I1440" s="12">
        <v>167.58500000000001</v>
      </c>
      <c r="J1440" s="12">
        <v>1.1599999999999999</v>
      </c>
      <c r="K1440" s="14">
        <v>5995</v>
      </c>
      <c r="L1440" s="14" t="s">
        <v>12168</v>
      </c>
      <c r="M1440" s="11" t="str">
        <f t="shared" si="30"/>
        <v>Giant</v>
      </c>
      <c r="N1440" s="11" t="str">
        <f t="shared" si="31"/>
        <v>Short</v>
      </c>
      <c r="O1440" s="11" t="str">
        <f t="shared" si="32"/>
        <v>Mid-Range</v>
      </c>
      <c r="P1440" s="11" t="str">
        <f t="shared" si="33"/>
        <v>Small</v>
      </c>
      <c r="Q1440" s="11" t="str">
        <f t="shared" si="34"/>
        <v>Sun-like</v>
      </c>
      <c r="R1440" s="11">
        <f t="shared" si="35"/>
        <v>0</v>
      </c>
    </row>
    <row r="1441" spans="1:18" ht="13">
      <c r="A1441" s="11" t="s">
        <v>3423</v>
      </c>
      <c r="B1441" s="12">
        <v>1.9</v>
      </c>
      <c r="C1441" s="12">
        <v>0.20499999999999999</v>
      </c>
      <c r="D1441" s="12">
        <v>8.1997959999999992</v>
      </c>
      <c r="E1441" s="12">
        <v>1442</v>
      </c>
      <c r="F1441" s="13">
        <v>1442</v>
      </c>
      <c r="G1441" s="14" t="s">
        <v>12173</v>
      </c>
      <c r="H1441" s="14">
        <v>2006</v>
      </c>
      <c r="I1441" s="12">
        <v>460</v>
      </c>
      <c r="J1441" s="12">
        <v>0.8</v>
      </c>
      <c r="K1441" s="14">
        <v>4970</v>
      </c>
      <c r="L1441" s="14" t="s">
        <v>12168</v>
      </c>
      <c r="M1441" s="11" t="str">
        <f t="shared" si="30"/>
        <v>Giant</v>
      </c>
      <c r="N1441" s="11" t="str">
        <f t="shared" si="31"/>
        <v>Ultra Short</v>
      </c>
      <c r="O1441" s="11" t="str">
        <f t="shared" si="32"/>
        <v>Mid-Range</v>
      </c>
      <c r="P1441" s="11" t="str">
        <f t="shared" si="33"/>
        <v>Small</v>
      </c>
      <c r="Q1441" s="11" t="str">
        <f t="shared" si="34"/>
        <v>Sun-like</v>
      </c>
      <c r="R1441" s="11">
        <f t="shared" si="35"/>
        <v>0</v>
      </c>
    </row>
    <row r="1442" spans="1:18" ht="13">
      <c r="A1442" s="11" t="s">
        <v>3424</v>
      </c>
      <c r="B1442" s="12">
        <v>3.7100000000000001E-2</v>
      </c>
      <c r="C1442" s="12">
        <v>0.36499999999999999</v>
      </c>
      <c r="D1442" s="12">
        <v>10.99573</v>
      </c>
      <c r="E1442" s="12">
        <v>9.8699999999999996E-2</v>
      </c>
      <c r="F1442" s="13">
        <v>1442</v>
      </c>
      <c r="G1442" s="14" t="s">
        <v>12173</v>
      </c>
      <c r="H1442" s="14">
        <v>2006</v>
      </c>
      <c r="I1442" s="12">
        <v>167.58500000000001</v>
      </c>
      <c r="J1442" s="12">
        <v>1.06</v>
      </c>
      <c r="K1442" s="14">
        <v>5926</v>
      </c>
      <c r="L1442" s="14" t="s">
        <v>12168</v>
      </c>
      <c r="M1442" s="11" t="str">
        <f t="shared" si="30"/>
        <v>Small</v>
      </c>
      <c r="N1442" s="11" t="str">
        <f t="shared" si="31"/>
        <v>Short</v>
      </c>
      <c r="O1442" s="11" t="str">
        <f t="shared" si="32"/>
        <v>Mid-Range</v>
      </c>
      <c r="P1442" s="11" t="str">
        <f t="shared" si="33"/>
        <v>Small</v>
      </c>
      <c r="Q1442" s="11" t="str">
        <f t="shared" si="34"/>
        <v>Sun-like</v>
      </c>
      <c r="R1442" s="11">
        <f t="shared" si="35"/>
        <v>0</v>
      </c>
    </row>
    <row r="1443" spans="1:18" ht="13">
      <c r="A1443" s="11" t="s">
        <v>3045</v>
      </c>
      <c r="B1443" s="12">
        <v>1.9810000000000001</v>
      </c>
      <c r="C1443" s="12">
        <v>0.23799999999999999</v>
      </c>
      <c r="D1443" s="12">
        <v>28.679919999999999</v>
      </c>
      <c r="E1443" s="12">
        <v>0.18140000000000001</v>
      </c>
      <c r="F1443" s="13">
        <v>1442</v>
      </c>
      <c r="G1443" s="14" t="s">
        <v>12173</v>
      </c>
      <c r="H1443" s="14">
        <v>2006</v>
      </c>
      <c r="I1443" s="12">
        <v>2460</v>
      </c>
      <c r="J1443" s="12">
        <v>0.97</v>
      </c>
      <c r="K1443" s="14">
        <v>5772</v>
      </c>
      <c r="L1443" s="14" t="s">
        <v>12168</v>
      </c>
      <c r="M1443" s="11" t="str">
        <f t="shared" si="30"/>
        <v>Giant</v>
      </c>
      <c r="N1443" s="11" t="str">
        <f t="shared" si="31"/>
        <v>Short</v>
      </c>
      <c r="O1443" s="11" t="str">
        <f t="shared" si="32"/>
        <v>Far</v>
      </c>
      <c r="P1443" s="11" t="str">
        <f t="shared" si="33"/>
        <v>Small</v>
      </c>
      <c r="Q1443" s="11" t="str">
        <f t="shared" si="34"/>
        <v>Sun-like</v>
      </c>
      <c r="R1443" s="11">
        <f t="shared" si="35"/>
        <v>0</v>
      </c>
    </row>
    <row r="1444" spans="1:18" ht="13">
      <c r="A1444" s="11" t="s">
        <v>3428</v>
      </c>
      <c r="B1444" s="12">
        <v>1.9810000000000001</v>
      </c>
      <c r="C1444" s="12">
        <v>0.17899999999999999</v>
      </c>
      <c r="D1444" s="12">
        <v>19.091799999999999</v>
      </c>
      <c r="E1444" s="12">
        <v>0.13500000000000001</v>
      </c>
      <c r="F1444" s="13">
        <v>1442</v>
      </c>
      <c r="G1444" s="14" t="s">
        <v>12173</v>
      </c>
      <c r="H1444" s="14">
        <v>2006</v>
      </c>
      <c r="I1444" s="12">
        <v>167.58500000000001</v>
      </c>
      <c r="J1444" s="12">
        <v>0.9</v>
      </c>
      <c r="K1444" s="14">
        <v>5441</v>
      </c>
      <c r="L1444" s="14" t="s">
        <v>12168</v>
      </c>
      <c r="M1444" s="11" t="str">
        <f t="shared" si="30"/>
        <v>Giant</v>
      </c>
      <c r="N1444" s="11" t="str">
        <f t="shared" si="31"/>
        <v>Short</v>
      </c>
      <c r="O1444" s="11" t="str">
        <f t="shared" si="32"/>
        <v>Mid-Range</v>
      </c>
      <c r="P1444" s="11" t="str">
        <f t="shared" si="33"/>
        <v>Small</v>
      </c>
      <c r="Q1444" s="11" t="str">
        <f t="shared" si="34"/>
        <v>Sun-like</v>
      </c>
      <c r="R1444" s="11">
        <f t="shared" si="35"/>
        <v>0</v>
      </c>
    </row>
    <row r="1445" spans="1:18" ht="13">
      <c r="A1445" s="11" t="s">
        <v>3429</v>
      </c>
      <c r="B1445" s="12">
        <v>1.9810000000000001</v>
      </c>
      <c r="C1445" s="12">
        <v>0.13100000000000001</v>
      </c>
      <c r="D1445" s="12">
        <v>5.6050000000000004</v>
      </c>
      <c r="E1445" s="12">
        <v>5.96E-2</v>
      </c>
      <c r="F1445" s="13">
        <v>1442</v>
      </c>
      <c r="G1445" s="14" t="s">
        <v>12173</v>
      </c>
      <c r="H1445" s="14">
        <v>2006</v>
      </c>
      <c r="I1445" s="12">
        <v>167.58500000000001</v>
      </c>
      <c r="J1445" s="12">
        <v>0.9</v>
      </c>
      <c r="K1445" s="14">
        <v>5441</v>
      </c>
      <c r="L1445" s="14" t="s">
        <v>12168</v>
      </c>
      <c r="M1445" s="11" t="str">
        <f t="shared" si="30"/>
        <v>Giant</v>
      </c>
      <c r="N1445" s="11" t="str">
        <f t="shared" si="31"/>
        <v>Ultra Short</v>
      </c>
      <c r="O1445" s="11" t="str">
        <f t="shared" si="32"/>
        <v>Mid-Range</v>
      </c>
      <c r="P1445" s="11" t="str">
        <f t="shared" si="33"/>
        <v>Small</v>
      </c>
      <c r="Q1445" s="11" t="str">
        <f t="shared" si="34"/>
        <v>Sun-like</v>
      </c>
      <c r="R1445" s="11">
        <f t="shared" si="35"/>
        <v>0</v>
      </c>
    </row>
    <row r="1446" spans="1:18" ht="13">
      <c r="A1446" s="11" t="s">
        <v>5643</v>
      </c>
      <c r="B1446" s="12">
        <v>1.9810000000000001</v>
      </c>
      <c r="C1446" s="12">
        <v>0.22800000000000001</v>
      </c>
      <c r="D1446" s="12">
        <v>28.8673</v>
      </c>
      <c r="E1446" s="12">
        <v>0.17780000000000001</v>
      </c>
      <c r="F1446" s="13">
        <v>1442</v>
      </c>
      <c r="G1446" s="14" t="s">
        <v>12173</v>
      </c>
      <c r="H1446" s="14">
        <v>2006</v>
      </c>
      <c r="I1446" s="12">
        <v>658.7</v>
      </c>
      <c r="J1446" s="12">
        <v>0.9</v>
      </c>
      <c r="K1446" s="14">
        <v>5441</v>
      </c>
      <c r="L1446" s="14" t="s">
        <v>12168</v>
      </c>
      <c r="M1446" s="11" t="str">
        <f t="shared" si="30"/>
        <v>Giant</v>
      </c>
      <c r="N1446" s="11" t="str">
        <f t="shared" si="31"/>
        <v>Short</v>
      </c>
      <c r="O1446" s="11" t="str">
        <f t="shared" si="32"/>
        <v>Far</v>
      </c>
      <c r="P1446" s="11" t="str">
        <f t="shared" si="33"/>
        <v>Small</v>
      </c>
      <c r="Q1446" s="11" t="str">
        <f t="shared" si="34"/>
        <v>Sun-like</v>
      </c>
      <c r="R1446" s="11">
        <f t="shared" si="35"/>
        <v>0</v>
      </c>
    </row>
    <row r="1447" spans="1:18" ht="13">
      <c r="A1447" s="11" t="s">
        <v>3430</v>
      </c>
      <c r="B1447" s="12">
        <v>1.9810000000000001</v>
      </c>
      <c r="C1447" s="12">
        <v>0.16200000000000001</v>
      </c>
      <c r="D1447" s="12">
        <v>6.1022400000000001</v>
      </c>
      <c r="E1447" s="12">
        <v>5.79E-2</v>
      </c>
      <c r="F1447" s="13">
        <v>1442</v>
      </c>
      <c r="G1447" s="14" t="s">
        <v>12173</v>
      </c>
      <c r="H1447" s="14">
        <v>2006</v>
      </c>
      <c r="I1447" s="12">
        <v>167.58500000000001</v>
      </c>
      <c r="J1447" s="12">
        <v>0.7</v>
      </c>
      <c r="K1447" s="14">
        <v>4530</v>
      </c>
      <c r="L1447" s="14" t="s">
        <v>12168</v>
      </c>
      <c r="M1447" s="11" t="str">
        <f t="shared" si="30"/>
        <v>Giant</v>
      </c>
      <c r="N1447" s="11" t="str">
        <f t="shared" si="31"/>
        <v>Ultra Short</v>
      </c>
      <c r="O1447" s="11" t="str">
        <f t="shared" si="32"/>
        <v>Mid-Range</v>
      </c>
      <c r="P1447" s="11" t="str">
        <f t="shared" si="33"/>
        <v>Small</v>
      </c>
      <c r="Q1447" s="11" t="str">
        <f t="shared" si="34"/>
        <v>Sun-like</v>
      </c>
      <c r="R1447" s="11">
        <f t="shared" si="35"/>
        <v>0</v>
      </c>
    </row>
    <row r="1448" spans="1:18" ht="13">
      <c r="A1448" s="11" t="s">
        <v>3431</v>
      </c>
      <c r="B1448" s="12">
        <v>1.9810000000000001</v>
      </c>
      <c r="C1448" s="12">
        <v>0.111</v>
      </c>
      <c r="D1448" s="12">
        <v>2.7469700000000001</v>
      </c>
      <c r="E1448" s="12">
        <v>3.014E-2</v>
      </c>
      <c r="F1448" s="13">
        <v>1442</v>
      </c>
      <c r="G1448" s="14" t="s">
        <v>12173</v>
      </c>
      <c r="H1448" s="14">
        <v>2006</v>
      </c>
      <c r="I1448" s="12">
        <v>167.58500000000001</v>
      </c>
      <c r="J1448" s="12">
        <v>0.48</v>
      </c>
      <c r="K1448" s="14">
        <v>3910</v>
      </c>
      <c r="L1448" s="14" t="s">
        <v>12168</v>
      </c>
      <c r="M1448" s="11" t="str">
        <f t="shared" si="30"/>
        <v>Giant</v>
      </c>
      <c r="N1448" s="11" t="str">
        <f t="shared" si="31"/>
        <v>Ultra Short</v>
      </c>
      <c r="O1448" s="11" t="str">
        <f t="shared" si="32"/>
        <v>Mid-Range</v>
      </c>
      <c r="P1448" s="11" t="str">
        <f t="shared" si="33"/>
        <v>Small</v>
      </c>
      <c r="Q1448" s="11" t="str">
        <f t="shared" si="34"/>
        <v>Cool</v>
      </c>
      <c r="R1448" s="11">
        <f t="shared" si="35"/>
        <v>0</v>
      </c>
    </row>
    <row r="1449" spans="1:18" ht="13">
      <c r="A1449" s="11" t="s">
        <v>3432</v>
      </c>
      <c r="B1449" s="12">
        <v>1.9810000000000001</v>
      </c>
      <c r="C1449" s="12">
        <v>0.13200000000000001</v>
      </c>
      <c r="D1449" s="12">
        <v>9.9976699999999994</v>
      </c>
      <c r="E1449" s="12">
        <v>7.1309999999999998E-2</v>
      </c>
      <c r="F1449" s="13">
        <v>1442</v>
      </c>
      <c r="G1449" s="14" t="s">
        <v>12173</v>
      </c>
      <c r="H1449" s="14">
        <v>2006</v>
      </c>
      <c r="I1449" s="12">
        <v>167.58500000000001</v>
      </c>
      <c r="J1449" s="12">
        <v>0.48</v>
      </c>
      <c r="K1449" s="14">
        <v>3910</v>
      </c>
      <c r="L1449" s="14" t="s">
        <v>12168</v>
      </c>
      <c r="M1449" s="11" t="str">
        <f t="shared" si="30"/>
        <v>Giant</v>
      </c>
      <c r="N1449" s="11" t="str">
        <f t="shared" si="31"/>
        <v>Ultra Short</v>
      </c>
      <c r="O1449" s="11" t="str">
        <f t="shared" si="32"/>
        <v>Mid-Range</v>
      </c>
      <c r="P1449" s="11" t="str">
        <f t="shared" si="33"/>
        <v>Small</v>
      </c>
      <c r="Q1449" s="11" t="str">
        <f t="shared" si="34"/>
        <v>Cool</v>
      </c>
      <c r="R1449" s="11">
        <f t="shared" si="35"/>
        <v>0</v>
      </c>
    </row>
    <row r="1450" spans="1:18" ht="13">
      <c r="A1450" s="11" t="s">
        <v>3433</v>
      </c>
      <c r="B1450" s="12">
        <v>1.9810000000000001</v>
      </c>
      <c r="C1450" s="12">
        <v>0.215</v>
      </c>
      <c r="D1450" s="12">
        <v>6.4215</v>
      </c>
      <c r="E1450" s="12">
        <v>6.6500000000000004E-2</v>
      </c>
      <c r="F1450" s="13">
        <v>1442</v>
      </c>
      <c r="G1450" s="14" t="s">
        <v>12173</v>
      </c>
      <c r="H1450" s="14">
        <v>2006</v>
      </c>
      <c r="I1450" s="12">
        <v>167.58500000000001</v>
      </c>
      <c r="J1450" s="12">
        <v>0.95</v>
      </c>
      <c r="K1450" s="14">
        <v>5652</v>
      </c>
      <c r="L1450" s="14" t="s">
        <v>12168</v>
      </c>
      <c r="M1450" s="11" t="str">
        <f t="shared" si="30"/>
        <v>Giant</v>
      </c>
      <c r="N1450" s="11" t="str">
        <f t="shared" si="31"/>
        <v>Ultra Short</v>
      </c>
      <c r="O1450" s="11" t="str">
        <f t="shared" si="32"/>
        <v>Mid-Range</v>
      </c>
      <c r="P1450" s="11" t="str">
        <f t="shared" si="33"/>
        <v>Small</v>
      </c>
      <c r="Q1450" s="11" t="str">
        <f t="shared" si="34"/>
        <v>Sun-like</v>
      </c>
      <c r="R1450" s="11">
        <f t="shared" si="35"/>
        <v>0</v>
      </c>
    </row>
    <row r="1451" spans="1:18" ht="13">
      <c r="A1451" s="11" t="s">
        <v>3434</v>
      </c>
      <c r="B1451" s="12">
        <v>1.9810000000000001</v>
      </c>
      <c r="C1451" s="12">
        <v>0.18099999999999999</v>
      </c>
      <c r="D1451" s="12">
        <v>27.86</v>
      </c>
      <c r="E1451" s="12">
        <v>0.17680000000000001</v>
      </c>
      <c r="F1451" s="13">
        <v>1442</v>
      </c>
      <c r="G1451" s="14" t="s">
        <v>12173</v>
      </c>
      <c r="H1451" s="14">
        <v>2006</v>
      </c>
      <c r="I1451" s="12">
        <v>167.58500000000001</v>
      </c>
      <c r="J1451" s="12">
        <v>0.95</v>
      </c>
      <c r="K1451" s="14">
        <v>5652</v>
      </c>
      <c r="L1451" s="14" t="s">
        <v>12168</v>
      </c>
      <c r="M1451" s="11" t="str">
        <f t="shared" si="30"/>
        <v>Giant</v>
      </c>
      <c r="N1451" s="11" t="str">
        <f t="shared" si="31"/>
        <v>Short</v>
      </c>
      <c r="O1451" s="11" t="str">
        <f t="shared" si="32"/>
        <v>Mid-Range</v>
      </c>
      <c r="P1451" s="11" t="str">
        <f t="shared" si="33"/>
        <v>Small</v>
      </c>
      <c r="Q1451" s="11" t="str">
        <f t="shared" si="34"/>
        <v>Sun-like</v>
      </c>
      <c r="R1451" s="11">
        <f t="shared" si="35"/>
        <v>0</v>
      </c>
    </row>
    <row r="1452" spans="1:18" ht="13">
      <c r="A1452" s="11" t="s">
        <v>9117</v>
      </c>
      <c r="B1452" s="12">
        <v>1.9810000000000001</v>
      </c>
      <c r="C1452" s="12">
        <v>0.107</v>
      </c>
      <c r="D1452" s="12">
        <v>0.68455900000000003</v>
      </c>
      <c r="E1452" s="12">
        <v>1442</v>
      </c>
      <c r="F1452" s="13">
        <v>1442</v>
      </c>
      <c r="G1452" s="14" t="s">
        <v>12173</v>
      </c>
      <c r="H1452" s="14">
        <v>2006</v>
      </c>
      <c r="I1452" s="12">
        <v>317.8</v>
      </c>
      <c r="J1452" s="12">
        <v>1.08</v>
      </c>
      <c r="K1452" s="14">
        <v>4427</v>
      </c>
      <c r="L1452" s="14" t="s">
        <v>12478</v>
      </c>
      <c r="M1452" s="11" t="str">
        <f t="shared" si="30"/>
        <v>Giant</v>
      </c>
      <c r="N1452" s="11" t="str">
        <f t="shared" si="31"/>
        <v>Ultra Short</v>
      </c>
      <c r="O1452" s="11" t="str">
        <f t="shared" si="32"/>
        <v>Mid-Range</v>
      </c>
      <c r="P1452" s="11" t="str">
        <f t="shared" si="33"/>
        <v>Small</v>
      </c>
      <c r="Q1452" s="11" t="str">
        <f t="shared" si="34"/>
        <v>Sun-like</v>
      </c>
      <c r="R1452" s="11">
        <f t="shared" si="35"/>
        <v>0</v>
      </c>
    </row>
    <row r="1453" spans="1:18" ht="13">
      <c r="A1453" s="11" t="s">
        <v>3435</v>
      </c>
      <c r="B1453" s="12">
        <v>1.9810000000000001</v>
      </c>
      <c r="C1453" s="12">
        <v>0.09</v>
      </c>
      <c r="D1453" s="12">
        <v>0.68453299999999995</v>
      </c>
      <c r="E1453" s="12">
        <v>1.2630000000000001E-2</v>
      </c>
      <c r="F1453" s="13">
        <v>1442</v>
      </c>
      <c r="G1453" s="14" t="s">
        <v>12173</v>
      </c>
      <c r="H1453" s="14">
        <v>2006</v>
      </c>
      <c r="I1453" s="12">
        <v>167.58500000000001</v>
      </c>
      <c r="J1453" s="12">
        <v>0.56999999999999995</v>
      </c>
      <c r="K1453" s="14">
        <v>4268</v>
      </c>
      <c r="L1453" s="14" t="s">
        <v>12168</v>
      </c>
      <c r="M1453" s="11" t="str">
        <f t="shared" si="30"/>
        <v>Giant</v>
      </c>
      <c r="N1453" s="11" t="str">
        <f t="shared" si="31"/>
        <v>Ultra Short</v>
      </c>
      <c r="O1453" s="11" t="str">
        <f t="shared" si="32"/>
        <v>Mid-Range</v>
      </c>
      <c r="P1453" s="11" t="str">
        <f t="shared" si="33"/>
        <v>Small</v>
      </c>
      <c r="Q1453" s="11" t="str">
        <f t="shared" si="34"/>
        <v>Sun-like</v>
      </c>
      <c r="R1453" s="11">
        <f t="shared" si="35"/>
        <v>0</v>
      </c>
    </row>
    <row r="1454" spans="1:18" ht="13">
      <c r="A1454" s="11" t="s">
        <v>3436</v>
      </c>
      <c r="B1454" s="12">
        <v>1.9810000000000001</v>
      </c>
      <c r="C1454" s="12">
        <v>0.17499999999999999</v>
      </c>
      <c r="D1454" s="12">
        <v>8.7768300000000004</v>
      </c>
      <c r="E1454" s="12">
        <v>7.6999999999999999E-2</v>
      </c>
      <c r="F1454" s="13">
        <v>1442</v>
      </c>
      <c r="G1454" s="14" t="s">
        <v>12173</v>
      </c>
      <c r="H1454" s="14">
        <v>2006</v>
      </c>
      <c r="I1454" s="12">
        <v>167.58500000000001</v>
      </c>
      <c r="J1454" s="12">
        <v>0.79</v>
      </c>
      <c r="K1454" s="14">
        <v>5482</v>
      </c>
      <c r="L1454" s="14" t="s">
        <v>12168</v>
      </c>
      <c r="M1454" s="11" t="str">
        <f t="shared" si="30"/>
        <v>Giant</v>
      </c>
      <c r="N1454" s="11" t="str">
        <f t="shared" si="31"/>
        <v>Ultra Short</v>
      </c>
      <c r="O1454" s="11" t="str">
        <f t="shared" si="32"/>
        <v>Mid-Range</v>
      </c>
      <c r="P1454" s="11" t="str">
        <f t="shared" si="33"/>
        <v>Small</v>
      </c>
      <c r="Q1454" s="11" t="str">
        <f t="shared" si="34"/>
        <v>Sun-like</v>
      </c>
      <c r="R1454" s="11">
        <f t="shared" si="35"/>
        <v>0</v>
      </c>
    </row>
    <row r="1455" spans="1:18" ht="13">
      <c r="A1455" s="11" t="s">
        <v>3437</v>
      </c>
      <c r="B1455" s="12">
        <v>1.9810000000000001</v>
      </c>
      <c r="C1455" s="12">
        <v>0.41</v>
      </c>
      <c r="D1455" s="12">
        <v>9.7273899999999998</v>
      </c>
      <c r="E1455" s="12">
        <v>8.7599999999999997E-2</v>
      </c>
      <c r="F1455" s="13">
        <v>1442</v>
      </c>
      <c r="G1455" s="14" t="s">
        <v>12173</v>
      </c>
      <c r="H1455" s="14">
        <v>2006</v>
      </c>
      <c r="I1455" s="12">
        <v>167.58500000000001</v>
      </c>
      <c r="J1455" s="12">
        <v>0.95</v>
      </c>
      <c r="K1455" s="14">
        <v>5406</v>
      </c>
      <c r="L1455" s="14" t="s">
        <v>12168</v>
      </c>
      <c r="M1455" s="11" t="str">
        <f t="shared" si="30"/>
        <v>Giant</v>
      </c>
      <c r="N1455" s="11" t="str">
        <f t="shared" si="31"/>
        <v>Ultra Short</v>
      </c>
      <c r="O1455" s="11" t="str">
        <f t="shared" si="32"/>
        <v>Mid-Range</v>
      </c>
      <c r="P1455" s="11" t="str">
        <f t="shared" si="33"/>
        <v>Small</v>
      </c>
      <c r="Q1455" s="11" t="str">
        <f t="shared" si="34"/>
        <v>Sun-like</v>
      </c>
      <c r="R1455" s="11">
        <f t="shared" si="35"/>
        <v>0</v>
      </c>
    </row>
    <row r="1456" spans="1:18" ht="13">
      <c r="A1456" s="11" t="s">
        <v>3438</v>
      </c>
      <c r="B1456" s="12">
        <v>1.9810000000000001</v>
      </c>
      <c r="C1456" s="12">
        <v>0.11</v>
      </c>
      <c r="D1456" s="12">
        <v>4.6121999999999996</v>
      </c>
      <c r="E1456" s="12">
        <v>3.4500000000000003E-2</v>
      </c>
      <c r="F1456" s="13">
        <v>1442</v>
      </c>
      <c r="G1456" s="14" t="s">
        <v>12173</v>
      </c>
      <c r="H1456" s="14">
        <v>2006</v>
      </c>
      <c r="I1456" s="12">
        <v>167.58500000000001</v>
      </c>
      <c r="J1456" s="12">
        <v>0.26</v>
      </c>
      <c r="K1456" s="14">
        <v>3537</v>
      </c>
      <c r="L1456" s="14" t="s">
        <v>12168</v>
      </c>
      <c r="M1456" s="11" t="str">
        <f t="shared" si="30"/>
        <v>Giant</v>
      </c>
      <c r="N1456" s="11" t="str">
        <f t="shared" si="31"/>
        <v>Ultra Short</v>
      </c>
      <c r="O1456" s="11" t="str">
        <f t="shared" si="32"/>
        <v>Mid-Range</v>
      </c>
      <c r="P1456" s="11" t="str">
        <f t="shared" si="33"/>
        <v>Small</v>
      </c>
      <c r="Q1456" s="11" t="str">
        <f t="shared" si="34"/>
        <v>Cool</v>
      </c>
      <c r="R1456" s="11">
        <f t="shared" si="35"/>
        <v>0</v>
      </c>
    </row>
    <row r="1457" spans="1:18" ht="13">
      <c r="A1457" s="11" t="s">
        <v>3439</v>
      </c>
      <c r="B1457" s="12">
        <v>1.9810000000000001</v>
      </c>
      <c r="C1457" s="12">
        <v>5.5E-2</v>
      </c>
      <c r="D1457" s="12">
        <v>1.0960259999999999</v>
      </c>
      <c r="E1457" s="12">
        <v>1.4619999999999999E-2</v>
      </c>
      <c r="F1457" s="13">
        <v>1442</v>
      </c>
      <c r="G1457" s="14" t="s">
        <v>12173</v>
      </c>
      <c r="H1457" s="14">
        <v>2006</v>
      </c>
      <c r="I1457" s="12">
        <v>167.58500000000001</v>
      </c>
      <c r="J1457" s="12">
        <v>0.35</v>
      </c>
      <c r="K1457" s="14">
        <v>3691</v>
      </c>
      <c r="L1457" s="14" t="s">
        <v>12168</v>
      </c>
      <c r="M1457" s="11" t="str">
        <f t="shared" si="30"/>
        <v>Giant</v>
      </c>
      <c r="N1457" s="11" t="str">
        <f t="shared" si="31"/>
        <v>Ultra Short</v>
      </c>
      <c r="O1457" s="11" t="str">
        <f t="shared" si="32"/>
        <v>Mid-Range</v>
      </c>
      <c r="P1457" s="11" t="str">
        <f t="shared" si="33"/>
        <v>Small</v>
      </c>
      <c r="Q1457" s="11" t="str">
        <f t="shared" si="34"/>
        <v>Cool</v>
      </c>
      <c r="R1457" s="11">
        <f t="shared" si="35"/>
        <v>0</v>
      </c>
    </row>
    <row r="1458" spans="1:18" ht="13">
      <c r="A1458" s="11" t="s">
        <v>3046</v>
      </c>
      <c r="B1458" s="12">
        <v>1.9810000000000001</v>
      </c>
      <c r="C1458" s="12">
        <v>0.31900000000000001</v>
      </c>
      <c r="D1458" s="12">
        <v>10.35239</v>
      </c>
      <c r="E1458" s="12">
        <v>8.5599999999999996E-2</v>
      </c>
      <c r="F1458" s="13">
        <v>1442</v>
      </c>
      <c r="G1458" s="14" t="s">
        <v>12173</v>
      </c>
      <c r="H1458" s="14">
        <v>2006</v>
      </c>
      <c r="I1458" s="12">
        <v>1330</v>
      </c>
      <c r="J1458" s="12">
        <v>0.78</v>
      </c>
      <c r="K1458" s="14">
        <v>4870</v>
      </c>
      <c r="L1458" s="14" t="s">
        <v>12479</v>
      </c>
      <c r="M1458" s="11" t="str">
        <f t="shared" si="30"/>
        <v>Giant</v>
      </c>
      <c r="N1458" s="11" t="str">
        <f t="shared" si="31"/>
        <v>Short</v>
      </c>
      <c r="O1458" s="11" t="str">
        <f t="shared" si="32"/>
        <v>Far</v>
      </c>
      <c r="P1458" s="11" t="str">
        <f t="shared" si="33"/>
        <v>Small</v>
      </c>
      <c r="Q1458" s="11" t="str">
        <f t="shared" si="34"/>
        <v>Sun-like</v>
      </c>
      <c r="R1458" s="11">
        <f t="shared" si="35"/>
        <v>0</v>
      </c>
    </row>
    <row r="1459" spans="1:18" ht="13">
      <c r="A1459" s="11" t="s">
        <v>3348</v>
      </c>
      <c r="B1459" s="12">
        <v>1.9810000000000001</v>
      </c>
      <c r="C1459" s="12">
        <v>0.215</v>
      </c>
      <c r="D1459" s="12">
        <v>5.0641600000000002</v>
      </c>
      <c r="E1459" s="12">
        <v>5.3199999999999997E-2</v>
      </c>
      <c r="F1459" s="13">
        <v>631</v>
      </c>
      <c r="G1459" s="14" t="s">
        <v>12173</v>
      </c>
      <c r="H1459" s="14">
        <v>2006</v>
      </c>
      <c r="I1459" s="12">
        <v>167.58500000000001</v>
      </c>
      <c r="J1459" s="12">
        <v>0.78</v>
      </c>
      <c r="K1459" s="14">
        <v>4870</v>
      </c>
      <c r="L1459" s="14" t="s">
        <v>12168</v>
      </c>
      <c r="M1459" s="11" t="str">
        <f t="shared" si="30"/>
        <v>Giant</v>
      </c>
      <c r="N1459" s="11" t="str">
        <f t="shared" si="31"/>
        <v>Ultra Short</v>
      </c>
      <c r="O1459" s="11" t="str">
        <f t="shared" si="32"/>
        <v>Mid-Range</v>
      </c>
      <c r="P1459" s="11" t="str">
        <f t="shared" si="33"/>
        <v>Small</v>
      </c>
      <c r="Q1459" s="11" t="str">
        <f t="shared" si="34"/>
        <v>Sun-like</v>
      </c>
      <c r="R1459" s="11">
        <f t="shared" si="35"/>
        <v>0</v>
      </c>
    </row>
    <row r="1460" spans="1:18" ht="13">
      <c r="A1460" s="11" t="s">
        <v>3440</v>
      </c>
      <c r="B1460" s="12">
        <v>1.9810000000000001</v>
      </c>
      <c r="C1460" s="12">
        <v>0.182</v>
      </c>
      <c r="D1460" s="12">
        <v>13.7311</v>
      </c>
      <c r="E1460" s="12">
        <v>9.2600000000000002E-2</v>
      </c>
      <c r="F1460" s="13">
        <v>1442</v>
      </c>
      <c r="G1460" s="14" t="s">
        <v>12173</v>
      </c>
      <c r="H1460" s="14">
        <v>2006</v>
      </c>
      <c r="I1460" s="12">
        <v>167.58500000000001</v>
      </c>
      <c r="J1460" s="12">
        <v>0.56000000000000005</v>
      </c>
      <c r="K1460" s="14">
        <v>4136</v>
      </c>
      <c r="L1460" s="14" t="s">
        <v>12168</v>
      </c>
      <c r="M1460" s="11" t="str">
        <f t="shared" si="30"/>
        <v>Giant</v>
      </c>
      <c r="N1460" s="11" t="str">
        <f t="shared" si="31"/>
        <v>Short</v>
      </c>
      <c r="O1460" s="11" t="str">
        <f t="shared" si="32"/>
        <v>Mid-Range</v>
      </c>
      <c r="P1460" s="11" t="str">
        <f t="shared" si="33"/>
        <v>Small</v>
      </c>
      <c r="Q1460" s="11" t="str">
        <f t="shared" si="34"/>
        <v>Sun-like</v>
      </c>
      <c r="R1460" s="11">
        <f t="shared" si="35"/>
        <v>0</v>
      </c>
    </row>
    <row r="1461" spans="1:18" ht="13">
      <c r="A1461" s="11" t="s">
        <v>3441</v>
      </c>
      <c r="B1461" s="12">
        <v>1.9810000000000001</v>
      </c>
      <c r="C1461" s="12">
        <v>9.0999999999999998E-2</v>
      </c>
      <c r="D1461" s="12">
        <v>2.9003199999999998</v>
      </c>
      <c r="E1461" s="12">
        <v>3.2800000000000003E-2</v>
      </c>
      <c r="F1461" s="13">
        <v>1442</v>
      </c>
      <c r="G1461" s="14" t="s">
        <v>12173</v>
      </c>
      <c r="H1461" s="14">
        <v>2006</v>
      </c>
      <c r="I1461" s="12">
        <v>167.58500000000001</v>
      </c>
      <c r="J1461" s="12">
        <v>0.56000000000000005</v>
      </c>
      <c r="K1461" s="14">
        <v>4136</v>
      </c>
      <c r="L1461" s="14" t="s">
        <v>12168</v>
      </c>
      <c r="M1461" s="11" t="str">
        <f t="shared" si="30"/>
        <v>Giant</v>
      </c>
      <c r="N1461" s="11" t="str">
        <f t="shared" si="31"/>
        <v>Ultra Short</v>
      </c>
      <c r="O1461" s="11" t="str">
        <f t="shared" si="32"/>
        <v>Mid-Range</v>
      </c>
      <c r="P1461" s="11" t="str">
        <f t="shared" si="33"/>
        <v>Small</v>
      </c>
      <c r="Q1461" s="11" t="str">
        <f t="shared" si="34"/>
        <v>Sun-like</v>
      </c>
      <c r="R1461" s="11">
        <f t="shared" si="35"/>
        <v>0</v>
      </c>
    </row>
    <row r="1462" spans="1:18" ht="13">
      <c r="A1462" s="11" t="s">
        <v>3442</v>
      </c>
      <c r="B1462" s="12">
        <v>1.9810000000000001</v>
      </c>
      <c r="C1462" s="12">
        <v>9.8000000000000004E-2</v>
      </c>
      <c r="D1462" s="12">
        <v>1.4195489999999999</v>
      </c>
      <c r="E1462" s="12">
        <v>1.6400000000000001E-2</v>
      </c>
      <c r="F1462" s="13">
        <v>1442</v>
      </c>
      <c r="G1462" s="14" t="s">
        <v>12173</v>
      </c>
      <c r="H1462" s="14">
        <v>2006</v>
      </c>
      <c r="I1462" s="12">
        <v>167.58500000000001</v>
      </c>
      <c r="J1462" s="12">
        <v>0.28999999999999998</v>
      </c>
      <c r="K1462" s="14">
        <v>3622</v>
      </c>
      <c r="L1462" s="14" t="s">
        <v>12168</v>
      </c>
      <c r="M1462" s="11" t="str">
        <f t="shared" si="30"/>
        <v>Giant</v>
      </c>
      <c r="N1462" s="11" t="str">
        <f t="shared" si="31"/>
        <v>Ultra Short</v>
      </c>
      <c r="O1462" s="11" t="str">
        <f t="shared" si="32"/>
        <v>Mid-Range</v>
      </c>
      <c r="P1462" s="11" t="str">
        <f t="shared" si="33"/>
        <v>Small</v>
      </c>
      <c r="Q1462" s="11" t="str">
        <f t="shared" si="34"/>
        <v>Cool</v>
      </c>
      <c r="R1462" s="11">
        <f t="shared" si="35"/>
        <v>0</v>
      </c>
    </row>
    <row r="1463" spans="1:18" ht="13">
      <c r="A1463" s="11" t="s">
        <v>3443</v>
      </c>
      <c r="B1463" s="12">
        <v>1.9810000000000001</v>
      </c>
      <c r="C1463" s="12">
        <v>0.22800000000000001</v>
      </c>
      <c r="D1463" s="12">
        <v>232.3</v>
      </c>
      <c r="E1463" s="12">
        <v>0.13800000000000001</v>
      </c>
      <c r="F1463" s="13">
        <v>1442</v>
      </c>
      <c r="G1463" s="14" t="s">
        <v>12173</v>
      </c>
      <c r="H1463" s="14">
        <v>2006</v>
      </c>
      <c r="I1463" s="12">
        <v>360</v>
      </c>
      <c r="J1463" s="12">
        <v>1.2</v>
      </c>
      <c r="K1463" s="14">
        <v>6200</v>
      </c>
      <c r="L1463" s="14" t="s">
        <v>12168</v>
      </c>
      <c r="M1463" s="11" t="str">
        <f t="shared" si="30"/>
        <v>Giant</v>
      </c>
      <c r="N1463" s="11" t="str">
        <f t="shared" si="31"/>
        <v>Long</v>
      </c>
      <c r="O1463" s="11" t="str">
        <f t="shared" si="32"/>
        <v>Mid-Range</v>
      </c>
      <c r="P1463" s="11" t="str">
        <f t="shared" si="33"/>
        <v>Small</v>
      </c>
      <c r="Q1463" s="11" t="str">
        <f t="shared" si="34"/>
        <v>Hot</v>
      </c>
      <c r="R1463" s="11">
        <f t="shared" si="35"/>
        <v>0</v>
      </c>
    </row>
    <row r="1464" spans="1:18" ht="13">
      <c r="A1464" s="11" t="s">
        <v>3444</v>
      </c>
      <c r="B1464" s="12">
        <v>1.9810000000000001</v>
      </c>
      <c r="C1464" s="12">
        <v>0.25900000000000001</v>
      </c>
      <c r="D1464" s="12">
        <v>232.3</v>
      </c>
      <c r="E1464" s="12">
        <v>0.22</v>
      </c>
      <c r="F1464" s="13">
        <v>1442</v>
      </c>
      <c r="G1464" s="14" t="s">
        <v>12173</v>
      </c>
      <c r="H1464" s="14">
        <v>2006</v>
      </c>
      <c r="I1464" s="12">
        <v>360</v>
      </c>
      <c r="J1464" s="12">
        <v>1.2</v>
      </c>
      <c r="K1464" s="14">
        <v>6200</v>
      </c>
      <c r="L1464" s="14" t="s">
        <v>12168</v>
      </c>
      <c r="M1464" s="11" t="str">
        <f t="shared" si="30"/>
        <v>Giant</v>
      </c>
      <c r="N1464" s="11" t="str">
        <f t="shared" si="31"/>
        <v>Long</v>
      </c>
      <c r="O1464" s="11" t="str">
        <f t="shared" si="32"/>
        <v>Mid-Range</v>
      </c>
      <c r="P1464" s="11" t="str">
        <f t="shared" si="33"/>
        <v>Small</v>
      </c>
      <c r="Q1464" s="11" t="str">
        <f t="shared" si="34"/>
        <v>Hot</v>
      </c>
      <c r="R1464" s="11">
        <f t="shared" si="35"/>
        <v>0</v>
      </c>
    </row>
    <row r="1465" spans="1:18" ht="13">
      <c r="A1465" s="11" t="s">
        <v>12480</v>
      </c>
      <c r="B1465" s="12">
        <v>3.458E-2</v>
      </c>
      <c r="C1465" s="12">
        <v>0.31</v>
      </c>
      <c r="D1465" s="12">
        <v>10.133889999999999</v>
      </c>
      <c r="E1465" s="12">
        <v>6.5299999999999997E-2</v>
      </c>
      <c r="F1465" s="13">
        <v>1442</v>
      </c>
      <c r="G1465" s="14" t="s">
        <v>12173</v>
      </c>
      <c r="H1465" s="14">
        <v>2006</v>
      </c>
      <c r="I1465" s="12">
        <v>560</v>
      </c>
      <c r="J1465" s="12">
        <v>0.36</v>
      </c>
      <c r="K1465" s="14">
        <v>3471</v>
      </c>
      <c r="L1465" s="14" t="s">
        <v>12168</v>
      </c>
      <c r="M1465" s="11" t="str">
        <f t="shared" si="30"/>
        <v>Small</v>
      </c>
      <c r="N1465" s="11" t="str">
        <f t="shared" si="31"/>
        <v>Short</v>
      </c>
      <c r="O1465" s="11" t="str">
        <f t="shared" si="32"/>
        <v>Far</v>
      </c>
      <c r="P1465" s="11" t="str">
        <f t="shared" si="33"/>
        <v>Small</v>
      </c>
      <c r="Q1465" s="11" t="str">
        <f t="shared" si="34"/>
        <v>Cool</v>
      </c>
      <c r="R1465" s="11">
        <f t="shared" si="35"/>
        <v>0</v>
      </c>
    </row>
    <row r="1466" spans="1:18" ht="13">
      <c r="A1466" s="11" t="s">
        <v>12481</v>
      </c>
      <c r="B1466" s="12">
        <v>0.48</v>
      </c>
      <c r="C1466" s="12">
        <v>1.31</v>
      </c>
      <c r="D1466" s="12">
        <v>8.4061000000000003</v>
      </c>
      <c r="E1466" s="12">
        <v>1442</v>
      </c>
      <c r="F1466" s="13">
        <v>1442</v>
      </c>
      <c r="G1466" s="14" t="s">
        <v>12173</v>
      </c>
      <c r="H1466" s="14">
        <v>2006</v>
      </c>
      <c r="I1466" s="12">
        <v>2490</v>
      </c>
      <c r="J1466" s="12">
        <v>1.1599999999999999</v>
      </c>
      <c r="K1466" s="14">
        <v>4790</v>
      </c>
      <c r="L1466" s="14" t="s">
        <v>12168</v>
      </c>
      <c r="M1466" s="11" t="str">
        <f t="shared" si="30"/>
        <v>Medium</v>
      </c>
      <c r="N1466" s="11" t="str">
        <f t="shared" si="31"/>
        <v>Ultra Short</v>
      </c>
      <c r="O1466" s="11" t="str">
        <f t="shared" si="32"/>
        <v>Far</v>
      </c>
      <c r="P1466" s="11" t="str">
        <f t="shared" si="33"/>
        <v>Medium</v>
      </c>
      <c r="Q1466" s="11" t="str">
        <f t="shared" si="34"/>
        <v>Sun-like</v>
      </c>
      <c r="R1466" s="11">
        <f t="shared" si="35"/>
        <v>0</v>
      </c>
    </row>
    <row r="1467" spans="1:18" ht="13">
      <c r="A1467" s="11" t="s">
        <v>12482</v>
      </c>
      <c r="B1467" s="12">
        <v>0.10131</v>
      </c>
      <c r="C1467" s="12">
        <v>0.38400000000000001</v>
      </c>
      <c r="D1467" s="12">
        <v>10.136749999999999</v>
      </c>
      <c r="E1467" s="12">
        <v>9.4299999999999995E-2</v>
      </c>
      <c r="F1467" s="13">
        <v>1442</v>
      </c>
      <c r="G1467" s="14" t="s">
        <v>12173</v>
      </c>
      <c r="H1467" s="14">
        <v>2006</v>
      </c>
      <c r="I1467" s="12">
        <v>1420</v>
      </c>
      <c r="J1467" s="12">
        <v>1.07</v>
      </c>
      <c r="K1467" s="14">
        <v>6120</v>
      </c>
      <c r="L1467" s="14" t="s">
        <v>12168</v>
      </c>
      <c r="M1467" s="11" t="str">
        <f t="shared" si="30"/>
        <v>Medium</v>
      </c>
      <c r="N1467" s="11" t="str">
        <f t="shared" si="31"/>
        <v>Short</v>
      </c>
      <c r="O1467" s="11" t="str">
        <f t="shared" si="32"/>
        <v>Far</v>
      </c>
      <c r="P1467" s="11" t="str">
        <f t="shared" si="33"/>
        <v>Small</v>
      </c>
      <c r="Q1467" s="11" t="str">
        <f t="shared" si="34"/>
        <v>Hot</v>
      </c>
      <c r="R1467" s="11">
        <f t="shared" si="35"/>
        <v>0</v>
      </c>
    </row>
    <row r="1468" spans="1:18" ht="13">
      <c r="A1468" s="11" t="s">
        <v>3452</v>
      </c>
      <c r="B1468" s="12">
        <v>0.97</v>
      </c>
      <c r="C1468" s="12">
        <v>1.06</v>
      </c>
      <c r="D1468" s="12">
        <v>18.248999999999999</v>
      </c>
      <c r="E1468" s="12">
        <v>0.159</v>
      </c>
      <c r="F1468" s="13">
        <v>1442</v>
      </c>
      <c r="G1468" s="14" t="s">
        <v>12173</v>
      </c>
      <c r="H1468" s="14">
        <v>2006</v>
      </c>
      <c r="I1468" s="12">
        <v>1980</v>
      </c>
      <c r="J1468" s="12">
        <v>1.6</v>
      </c>
      <c r="K1468" s="14">
        <v>5990</v>
      </c>
      <c r="L1468" s="14" t="s">
        <v>12168</v>
      </c>
      <c r="M1468" s="11" t="str">
        <f t="shared" si="30"/>
        <v>Medium</v>
      </c>
      <c r="N1468" s="11" t="str">
        <f t="shared" si="31"/>
        <v>Short</v>
      </c>
      <c r="O1468" s="11" t="str">
        <f t="shared" si="32"/>
        <v>Far</v>
      </c>
      <c r="P1468" s="11" t="str">
        <f t="shared" si="33"/>
        <v>Medium</v>
      </c>
      <c r="Q1468" s="11" t="str">
        <f t="shared" si="34"/>
        <v>Sun-like</v>
      </c>
      <c r="R1468" s="11">
        <f t="shared" si="35"/>
        <v>0</v>
      </c>
    </row>
    <row r="1469" spans="1:18" ht="13">
      <c r="A1469" s="11" t="s">
        <v>3048</v>
      </c>
      <c r="B1469" s="12">
        <v>1.9810000000000001</v>
      </c>
      <c r="C1469" s="12">
        <v>0.20100000000000001</v>
      </c>
      <c r="D1469" s="12">
        <v>18.4498</v>
      </c>
      <c r="E1469" s="12">
        <v>9.0999999999999998E-2</v>
      </c>
      <c r="F1469" s="13">
        <v>1442</v>
      </c>
      <c r="G1469" s="14" t="s">
        <v>12173</v>
      </c>
      <c r="H1469" s="14">
        <v>2006</v>
      </c>
      <c r="I1469" s="12">
        <v>360</v>
      </c>
      <c r="J1469" s="12">
        <v>0.3</v>
      </c>
      <c r="K1469" s="14">
        <v>3390</v>
      </c>
      <c r="L1469" s="14" t="s">
        <v>12168</v>
      </c>
      <c r="M1469" s="11" t="str">
        <f t="shared" si="30"/>
        <v>Giant</v>
      </c>
      <c r="N1469" s="11" t="str">
        <f t="shared" si="31"/>
        <v>Short</v>
      </c>
      <c r="O1469" s="11" t="str">
        <f t="shared" si="32"/>
        <v>Mid-Range</v>
      </c>
      <c r="P1469" s="11" t="str">
        <f t="shared" si="33"/>
        <v>Small</v>
      </c>
      <c r="Q1469" s="11" t="str">
        <f t="shared" si="34"/>
        <v>Cool</v>
      </c>
      <c r="R1469" s="11">
        <f t="shared" si="35"/>
        <v>0</v>
      </c>
    </row>
    <row r="1470" spans="1:18" ht="13">
      <c r="A1470" s="11" t="s">
        <v>1236</v>
      </c>
      <c r="B1470" s="12">
        <v>13.616</v>
      </c>
      <c r="C1470" s="12">
        <v>1.1659999999999999</v>
      </c>
      <c r="D1470" s="12">
        <v>232.3</v>
      </c>
      <c r="E1470" s="12">
        <v>55</v>
      </c>
      <c r="F1470" s="13">
        <v>1850</v>
      </c>
      <c r="G1470" s="14" t="s">
        <v>12175</v>
      </c>
      <c r="H1470" s="14">
        <v>2006</v>
      </c>
      <c r="I1470" s="12">
        <v>169.7</v>
      </c>
      <c r="J1470" s="12">
        <v>2.6</v>
      </c>
      <c r="K1470" s="14">
        <v>10900</v>
      </c>
      <c r="L1470" s="14" t="s">
        <v>12483</v>
      </c>
      <c r="M1470" s="11" t="str">
        <f t="shared" si="30"/>
        <v>Giant</v>
      </c>
      <c r="N1470" s="11" t="str">
        <f t="shared" si="31"/>
        <v>Long</v>
      </c>
      <c r="O1470" s="11" t="str">
        <f t="shared" si="32"/>
        <v>Mid-Range</v>
      </c>
      <c r="P1470" s="11" t="str">
        <f t="shared" si="33"/>
        <v>Medium</v>
      </c>
      <c r="Q1470" s="11" t="str">
        <f t="shared" si="34"/>
        <v>Hot</v>
      </c>
      <c r="R1470" s="11">
        <f t="shared" si="35"/>
        <v>0</v>
      </c>
    </row>
    <row r="1471" spans="1:18" ht="13">
      <c r="A1471" s="11" t="s">
        <v>1732</v>
      </c>
      <c r="B1471" s="12">
        <v>1.4999999999999999E-2</v>
      </c>
      <c r="C1471" s="12">
        <v>1.1659999999999999</v>
      </c>
      <c r="D1471" s="12">
        <v>48.616</v>
      </c>
      <c r="E1471" s="12">
        <v>0.16800000000000001</v>
      </c>
      <c r="F1471" s="13">
        <v>1442</v>
      </c>
      <c r="G1471" s="14" t="s">
        <v>12165</v>
      </c>
      <c r="H1471" s="14">
        <v>2006</v>
      </c>
      <c r="I1471" s="12">
        <v>12.8</v>
      </c>
      <c r="J1471" s="12">
        <v>0.28000000000000003</v>
      </c>
      <c r="K1471" s="14">
        <v>3550</v>
      </c>
      <c r="L1471" s="14" t="s">
        <v>12484</v>
      </c>
      <c r="M1471" s="11" t="str">
        <f t="shared" si="30"/>
        <v>Small</v>
      </c>
      <c r="N1471" s="11" t="str">
        <f t="shared" si="31"/>
        <v>Short</v>
      </c>
      <c r="O1471" s="11" t="str">
        <f t="shared" si="32"/>
        <v>Nearby</v>
      </c>
      <c r="P1471" s="11" t="str">
        <f t="shared" si="33"/>
        <v>Medium</v>
      </c>
      <c r="Q1471" s="11" t="str">
        <f t="shared" si="34"/>
        <v>Cool</v>
      </c>
      <c r="R1471" s="11">
        <f t="shared" si="35"/>
        <v>0</v>
      </c>
    </row>
    <row r="1472" spans="1:18" ht="13">
      <c r="A1472" s="11" t="s">
        <v>1735</v>
      </c>
      <c r="B1472" s="12">
        <v>2.1999999999999999E-2</v>
      </c>
      <c r="C1472" s="12">
        <v>1.1659999999999999</v>
      </c>
      <c r="D1472" s="12">
        <v>121.54</v>
      </c>
      <c r="E1472" s="12">
        <v>0.311</v>
      </c>
      <c r="F1472" s="13">
        <v>1442</v>
      </c>
      <c r="G1472" s="14" t="s">
        <v>12165</v>
      </c>
      <c r="H1472" s="14">
        <v>2006</v>
      </c>
      <c r="I1472" s="12">
        <v>12.8</v>
      </c>
      <c r="J1472" s="12">
        <v>0.28000000000000003</v>
      </c>
      <c r="K1472" s="14">
        <v>3550</v>
      </c>
      <c r="L1472" s="14" t="s">
        <v>12484</v>
      </c>
      <c r="M1472" s="11" t="str">
        <f t="shared" si="30"/>
        <v>Small</v>
      </c>
      <c r="N1472" s="11" t="str">
        <f t="shared" si="31"/>
        <v>Long</v>
      </c>
      <c r="O1472" s="11" t="str">
        <f t="shared" si="32"/>
        <v>Nearby</v>
      </c>
      <c r="P1472" s="11" t="str">
        <f t="shared" si="33"/>
        <v>Medium</v>
      </c>
      <c r="Q1472" s="11" t="str">
        <f t="shared" si="34"/>
        <v>Cool</v>
      </c>
      <c r="R1472" s="11">
        <f t="shared" si="35"/>
        <v>0</v>
      </c>
    </row>
    <row r="1473" spans="1:18" ht="13">
      <c r="A1473" s="11" t="s">
        <v>3080</v>
      </c>
      <c r="B1473" s="12">
        <v>0.67900000000000005</v>
      </c>
      <c r="C1473" s="12">
        <v>1.399</v>
      </c>
      <c r="D1473" s="12">
        <v>4.1662739000000002</v>
      </c>
      <c r="E1473" s="12">
        <v>5.2499999999999998E-2</v>
      </c>
      <c r="F1473" s="13">
        <v>1377</v>
      </c>
      <c r="G1473" s="14" t="s">
        <v>12173</v>
      </c>
      <c r="H1473" s="14">
        <v>2006</v>
      </c>
      <c r="I1473" s="12">
        <v>600</v>
      </c>
      <c r="J1473" s="12">
        <v>1.1100000000000001</v>
      </c>
      <c r="K1473" s="14">
        <v>5948</v>
      </c>
      <c r="L1473" s="14" t="s">
        <v>12168</v>
      </c>
      <c r="M1473" s="11" t="str">
        <f t="shared" si="30"/>
        <v>Medium</v>
      </c>
      <c r="N1473" s="11" t="str">
        <f t="shared" si="31"/>
        <v>Ultra Short</v>
      </c>
      <c r="O1473" s="11" t="str">
        <f t="shared" si="32"/>
        <v>Far</v>
      </c>
      <c r="P1473" s="11" t="str">
        <f t="shared" si="33"/>
        <v>Medium</v>
      </c>
      <c r="Q1473" s="11" t="str">
        <f t="shared" si="34"/>
        <v>Sun-like</v>
      </c>
      <c r="R1473" s="11">
        <f t="shared" si="35"/>
        <v>0</v>
      </c>
    </row>
    <row r="1474" spans="1:18" ht="13">
      <c r="A1474" s="11" t="s">
        <v>3464</v>
      </c>
      <c r="B1474" s="12">
        <v>0.19500000000000001</v>
      </c>
      <c r="C1474" s="12">
        <v>1.3</v>
      </c>
      <c r="D1474" s="12">
        <v>4.736529</v>
      </c>
      <c r="E1474" s="12">
        <v>6.2289999999999998E-2</v>
      </c>
      <c r="F1474" s="13">
        <v>1712</v>
      </c>
      <c r="G1474" s="14" t="s">
        <v>12173</v>
      </c>
      <c r="H1474" s="14">
        <v>2006</v>
      </c>
      <c r="I1474" s="12">
        <v>320</v>
      </c>
      <c r="J1474" s="12">
        <v>1.4379999999999999</v>
      </c>
      <c r="K1474" s="14">
        <v>5370</v>
      </c>
      <c r="L1474" s="14" t="s">
        <v>12168</v>
      </c>
      <c r="M1474" s="11" t="str">
        <f t="shared" si="30"/>
        <v>Medium</v>
      </c>
      <c r="N1474" s="11" t="str">
        <f t="shared" si="31"/>
        <v>Ultra Short</v>
      </c>
      <c r="O1474" s="11" t="str">
        <f t="shared" si="32"/>
        <v>Mid-Range</v>
      </c>
      <c r="P1474" s="11" t="str">
        <f t="shared" si="33"/>
        <v>Medium</v>
      </c>
      <c r="Q1474" s="11" t="str">
        <f t="shared" si="34"/>
        <v>Sun-like</v>
      </c>
      <c r="R1474" s="11">
        <f t="shared" si="35"/>
        <v>0</v>
      </c>
    </row>
    <row r="1475" spans="1:18" ht="13">
      <c r="A1475" s="11" t="s">
        <v>3472</v>
      </c>
      <c r="B1475" s="12">
        <v>0.95</v>
      </c>
      <c r="C1475" s="12">
        <v>1.78</v>
      </c>
      <c r="D1475" s="12">
        <v>5.0316229999999997</v>
      </c>
      <c r="E1475" s="12">
        <v>6.7080000000000001E-2</v>
      </c>
      <c r="F1475" s="13">
        <v>1800</v>
      </c>
      <c r="G1475" s="14" t="s">
        <v>12173</v>
      </c>
      <c r="H1475" s="14">
        <v>2006</v>
      </c>
      <c r="I1475" s="12">
        <v>167.58500000000001</v>
      </c>
      <c r="J1475" s="12">
        <v>1.59</v>
      </c>
      <c r="K1475" s="14">
        <v>6279</v>
      </c>
      <c r="L1475" s="14" t="s">
        <v>12168</v>
      </c>
      <c r="M1475" s="11" t="str">
        <f t="shared" si="30"/>
        <v>Medium</v>
      </c>
      <c r="N1475" s="11" t="str">
        <f t="shared" si="31"/>
        <v>Ultra Short</v>
      </c>
      <c r="O1475" s="11" t="str">
        <f t="shared" si="32"/>
        <v>Mid-Range</v>
      </c>
      <c r="P1475" s="11" t="str">
        <f t="shared" si="33"/>
        <v>Large</v>
      </c>
      <c r="Q1475" s="11" t="str">
        <f t="shared" si="34"/>
        <v>Hot</v>
      </c>
      <c r="R1475" s="11">
        <f t="shared" si="35"/>
        <v>0</v>
      </c>
    </row>
    <row r="1476" spans="1:18" ht="13">
      <c r="A1476" s="11" t="s">
        <v>3081</v>
      </c>
      <c r="B1476" s="12">
        <v>1.284</v>
      </c>
      <c r="C1476" s="12">
        <v>1.7430000000000001</v>
      </c>
      <c r="D1476" s="12">
        <v>1.7100565999999999</v>
      </c>
      <c r="E1476" s="12">
        <v>3.005E-2</v>
      </c>
      <c r="F1476" s="13">
        <v>1442</v>
      </c>
      <c r="G1476" s="14" t="s">
        <v>12173</v>
      </c>
      <c r="H1476" s="14">
        <v>2006</v>
      </c>
      <c r="I1476" s="12">
        <v>870</v>
      </c>
      <c r="J1476" s="12">
        <v>1.24</v>
      </c>
      <c r="K1476" s="14">
        <v>5720</v>
      </c>
      <c r="L1476" s="14" t="s">
        <v>12485</v>
      </c>
      <c r="M1476" s="11" t="str">
        <f t="shared" si="30"/>
        <v>Giant</v>
      </c>
      <c r="N1476" s="11" t="str">
        <f t="shared" si="31"/>
        <v>Ultra Short</v>
      </c>
      <c r="O1476" s="11" t="str">
        <f t="shared" si="32"/>
        <v>Far</v>
      </c>
      <c r="P1476" s="11" t="str">
        <f t="shared" si="33"/>
        <v>Large</v>
      </c>
      <c r="Q1476" s="11" t="str">
        <f t="shared" si="34"/>
        <v>Sun-like</v>
      </c>
      <c r="R1476" s="11">
        <f t="shared" si="35"/>
        <v>0</v>
      </c>
    </row>
    <row r="1477" spans="1:18" ht="13">
      <c r="A1477" s="11" t="s">
        <v>3083</v>
      </c>
      <c r="B1477" s="12">
        <v>0.91</v>
      </c>
      <c r="C1477" s="12">
        <v>1.4430000000000001</v>
      </c>
      <c r="D1477" s="12">
        <v>3.3294410000000001</v>
      </c>
      <c r="E1477" s="12">
        <v>4.6129999999999997E-2</v>
      </c>
      <c r="F1477" s="13">
        <v>1442</v>
      </c>
      <c r="G1477" s="14" t="s">
        <v>12173</v>
      </c>
      <c r="H1477" s="14">
        <v>2006</v>
      </c>
      <c r="I1477" s="12">
        <v>950</v>
      </c>
      <c r="J1477" s="12">
        <v>1.18</v>
      </c>
      <c r="K1477" s="14">
        <v>6003</v>
      </c>
      <c r="L1477" s="14" t="s">
        <v>12168</v>
      </c>
      <c r="M1477" s="11" t="str">
        <f t="shared" si="30"/>
        <v>Medium</v>
      </c>
      <c r="N1477" s="11" t="str">
        <f t="shared" si="31"/>
        <v>Ultra Short</v>
      </c>
      <c r="O1477" s="11" t="str">
        <f t="shared" si="32"/>
        <v>Far</v>
      </c>
      <c r="P1477" s="11" t="str">
        <f t="shared" si="33"/>
        <v>Medium</v>
      </c>
      <c r="Q1477" s="11" t="str">
        <f t="shared" si="34"/>
        <v>Hot</v>
      </c>
      <c r="R1477" s="11">
        <f t="shared" si="35"/>
        <v>0</v>
      </c>
    </row>
    <row r="1478" spans="1:18" ht="13">
      <c r="A1478" s="11" t="s">
        <v>3473</v>
      </c>
      <c r="B1478" s="12">
        <v>2.75</v>
      </c>
      <c r="C1478" s="12">
        <v>1.415</v>
      </c>
      <c r="D1478" s="12">
        <v>0.9689951</v>
      </c>
      <c r="E1478" s="12">
        <v>2.044E-2</v>
      </c>
      <c r="F1478" s="13">
        <v>1442</v>
      </c>
      <c r="G1478" s="14" t="s">
        <v>12173</v>
      </c>
      <c r="H1478" s="14">
        <v>2006</v>
      </c>
      <c r="I1478" s="12">
        <v>1289.2</v>
      </c>
      <c r="J1478" s="12">
        <v>1.21</v>
      </c>
      <c r="K1478" s="14">
        <v>6236</v>
      </c>
      <c r="L1478" s="14" t="s">
        <v>12168</v>
      </c>
      <c r="M1478" s="11" t="str">
        <f t="shared" si="30"/>
        <v>Giant</v>
      </c>
      <c r="N1478" s="11" t="str">
        <f t="shared" si="31"/>
        <v>Ultra Short</v>
      </c>
      <c r="O1478" s="11" t="str">
        <f t="shared" si="32"/>
        <v>Far</v>
      </c>
      <c r="P1478" s="11" t="str">
        <f t="shared" si="33"/>
        <v>Medium</v>
      </c>
      <c r="Q1478" s="11" t="str">
        <f t="shared" si="34"/>
        <v>Hot</v>
      </c>
      <c r="R1478" s="11">
        <f t="shared" si="35"/>
        <v>0</v>
      </c>
    </row>
    <row r="1479" spans="1:18" ht="13">
      <c r="A1479" s="11" t="s">
        <v>3474</v>
      </c>
      <c r="B1479" s="12">
        <v>1.31</v>
      </c>
      <c r="C1479" s="12">
        <v>1.5249999999999999</v>
      </c>
      <c r="D1479" s="12">
        <v>3.0801715999999999</v>
      </c>
      <c r="E1479" s="12">
        <v>4.8809999999999999E-2</v>
      </c>
      <c r="F1479" s="13">
        <v>2087</v>
      </c>
      <c r="G1479" s="14" t="s">
        <v>12173</v>
      </c>
      <c r="H1479" s="14">
        <v>2006</v>
      </c>
      <c r="I1479" s="12">
        <v>680</v>
      </c>
      <c r="J1479" s="12">
        <v>1.64</v>
      </c>
      <c r="K1479" s="14">
        <v>7454</v>
      </c>
      <c r="L1479" s="14" t="s">
        <v>12168</v>
      </c>
      <c r="M1479" s="11" t="str">
        <f t="shared" si="30"/>
        <v>Giant</v>
      </c>
      <c r="N1479" s="11" t="str">
        <f t="shared" si="31"/>
        <v>Ultra Short</v>
      </c>
      <c r="O1479" s="11" t="str">
        <f t="shared" si="32"/>
        <v>Far</v>
      </c>
      <c r="P1479" s="11" t="str">
        <f t="shared" si="33"/>
        <v>Large</v>
      </c>
      <c r="Q1479" s="11" t="str">
        <f t="shared" si="34"/>
        <v>Hot</v>
      </c>
      <c r="R1479" s="11">
        <f t="shared" si="35"/>
        <v>0</v>
      </c>
    </row>
    <row r="1480" spans="1:18" ht="13">
      <c r="A1480" s="11" t="s">
        <v>5110</v>
      </c>
      <c r="B1480" s="12">
        <v>1.18</v>
      </c>
      <c r="C1480" s="12">
        <v>1.57</v>
      </c>
      <c r="D1480" s="12">
        <v>2.8717518000000002</v>
      </c>
      <c r="E1480" s="12">
        <v>4.5499999999999999E-2</v>
      </c>
      <c r="F1480" s="13">
        <v>2085</v>
      </c>
      <c r="G1480" s="14" t="s">
        <v>12173</v>
      </c>
      <c r="H1480" s="14">
        <v>2006</v>
      </c>
      <c r="I1480" s="12">
        <v>167.58500000000001</v>
      </c>
      <c r="J1480" s="12">
        <v>1.52</v>
      </c>
      <c r="K1480" s="14">
        <v>6670</v>
      </c>
      <c r="L1480" s="14" t="s">
        <v>12168</v>
      </c>
      <c r="M1480" s="11" t="str">
        <f t="shared" si="30"/>
        <v>Giant</v>
      </c>
      <c r="N1480" s="11" t="str">
        <f t="shared" si="31"/>
        <v>Ultra Short</v>
      </c>
      <c r="O1480" s="11" t="str">
        <f t="shared" si="32"/>
        <v>Mid-Range</v>
      </c>
      <c r="P1480" s="11" t="str">
        <f t="shared" si="33"/>
        <v>Large</v>
      </c>
      <c r="Q1480" s="11" t="str">
        <f t="shared" si="34"/>
        <v>Hot</v>
      </c>
      <c r="R1480" s="11">
        <f t="shared" si="35"/>
        <v>0</v>
      </c>
    </row>
    <row r="1481" spans="1:18" ht="13">
      <c r="A1481" s="11" t="s">
        <v>5111</v>
      </c>
      <c r="B1481" s="12" t="s">
        <v>5112</v>
      </c>
      <c r="C1481" s="12">
        <v>1.91</v>
      </c>
      <c r="D1481" s="12">
        <v>4.6117093000000002</v>
      </c>
      <c r="E1481" s="12">
        <v>6.3700000000000007E-2</v>
      </c>
      <c r="F1481" s="13">
        <v>1935</v>
      </c>
      <c r="G1481" s="14" t="s">
        <v>12173</v>
      </c>
      <c r="H1481" s="14">
        <v>2006</v>
      </c>
      <c r="I1481" s="12">
        <v>950</v>
      </c>
      <c r="J1481" s="12">
        <v>1.62</v>
      </c>
      <c r="K1481" s="14">
        <v>7500</v>
      </c>
      <c r="L1481" s="14" t="s">
        <v>12168</v>
      </c>
      <c r="M1481" s="11" t="str">
        <f t="shared" si="30"/>
        <v>Giant</v>
      </c>
      <c r="N1481" s="11" t="str">
        <f t="shared" si="31"/>
        <v>Ultra Short</v>
      </c>
      <c r="O1481" s="11" t="str">
        <f t="shared" si="32"/>
        <v>Far</v>
      </c>
      <c r="P1481" s="11" t="str">
        <f t="shared" si="33"/>
        <v>Large</v>
      </c>
      <c r="Q1481" s="11" t="str">
        <f t="shared" si="34"/>
        <v>Hot</v>
      </c>
      <c r="R1481" s="11">
        <f t="shared" si="35"/>
        <v>0</v>
      </c>
    </row>
    <row r="1482" spans="1:18" ht="13">
      <c r="A1482" s="11" t="s">
        <v>1238</v>
      </c>
      <c r="B1482" s="12">
        <v>27.23</v>
      </c>
      <c r="C1482" s="12">
        <v>1.1100000000000001</v>
      </c>
      <c r="D1482" s="12">
        <v>1.217514</v>
      </c>
      <c r="E1482" s="12">
        <v>2.4660000000000001E-2</v>
      </c>
      <c r="F1482" s="13">
        <v>2423</v>
      </c>
      <c r="G1482" s="14" t="s">
        <v>12173</v>
      </c>
      <c r="H1482" s="14">
        <v>2006</v>
      </c>
      <c r="I1482" s="12">
        <v>850</v>
      </c>
      <c r="J1482" s="12">
        <v>1.32</v>
      </c>
      <c r="K1482" s="14">
        <v>6518</v>
      </c>
      <c r="L1482" s="14" t="s">
        <v>12168</v>
      </c>
      <c r="M1482" s="11" t="str">
        <f t="shared" si="30"/>
        <v>Giant</v>
      </c>
      <c r="N1482" s="11" t="str">
        <f t="shared" si="31"/>
        <v>Ultra Short</v>
      </c>
      <c r="O1482" s="11" t="str">
        <f t="shared" si="32"/>
        <v>Far</v>
      </c>
      <c r="P1482" s="11" t="str">
        <f t="shared" si="33"/>
        <v>Medium</v>
      </c>
      <c r="Q1482" s="11" t="str">
        <f t="shared" si="34"/>
        <v>Hot</v>
      </c>
      <c r="R1482" s="11">
        <f t="shared" si="35"/>
        <v>0</v>
      </c>
    </row>
    <row r="1483" spans="1:18" ht="13">
      <c r="A1483" s="11" t="s">
        <v>8184</v>
      </c>
      <c r="B1483" s="12">
        <v>0.59</v>
      </c>
      <c r="C1483" s="12">
        <v>1.1659999999999999</v>
      </c>
      <c r="D1483" s="12">
        <v>232.3</v>
      </c>
      <c r="E1483" s="12">
        <v>0.8</v>
      </c>
      <c r="F1483" s="13">
        <v>1442</v>
      </c>
      <c r="G1483" s="14" t="s">
        <v>12176</v>
      </c>
      <c r="H1483" s="14">
        <v>2006</v>
      </c>
      <c r="I1483" s="12">
        <v>23000</v>
      </c>
      <c r="J1483" s="12">
        <v>0.31</v>
      </c>
      <c r="K1483" s="14">
        <v>5601</v>
      </c>
      <c r="L1483" s="14" t="s">
        <v>12168</v>
      </c>
      <c r="M1483" s="11" t="str">
        <f t="shared" si="30"/>
        <v>Medium</v>
      </c>
      <c r="N1483" s="11" t="str">
        <f t="shared" si="31"/>
        <v>Long</v>
      </c>
      <c r="O1483" s="11" t="str">
        <f t="shared" si="32"/>
        <v>Far</v>
      </c>
      <c r="P1483" s="11" t="str">
        <f t="shared" si="33"/>
        <v>Medium</v>
      </c>
      <c r="Q1483" s="11" t="str">
        <f t="shared" si="34"/>
        <v>Sun-like</v>
      </c>
      <c r="R1483" s="11">
        <f t="shared" si="35"/>
        <v>0</v>
      </c>
    </row>
    <row r="1484" spans="1:18" ht="13">
      <c r="A1484" s="11" t="s">
        <v>8190</v>
      </c>
      <c r="B1484" s="12">
        <v>0.28000000000000003</v>
      </c>
      <c r="C1484" s="12">
        <v>1.1659999999999999</v>
      </c>
      <c r="D1484" s="12">
        <v>232.3</v>
      </c>
      <c r="E1484" s="12">
        <v>0.8</v>
      </c>
      <c r="F1484" s="13">
        <v>1442</v>
      </c>
      <c r="G1484" s="14" t="s">
        <v>12176</v>
      </c>
      <c r="H1484" s="14">
        <v>2006</v>
      </c>
      <c r="I1484" s="12">
        <v>23000</v>
      </c>
      <c r="J1484" s="12">
        <v>0.31</v>
      </c>
      <c r="K1484" s="14">
        <v>5601</v>
      </c>
      <c r="L1484" s="14" t="s">
        <v>12168</v>
      </c>
      <c r="M1484" s="11" t="str">
        <f t="shared" si="30"/>
        <v>Medium</v>
      </c>
      <c r="N1484" s="11" t="str">
        <f t="shared" si="31"/>
        <v>Long</v>
      </c>
      <c r="O1484" s="11" t="str">
        <f t="shared" si="32"/>
        <v>Far</v>
      </c>
      <c r="P1484" s="11" t="str">
        <f t="shared" si="33"/>
        <v>Medium</v>
      </c>
      <c r="Q1484" s="11" t="str">
        <f t="shared" si="34"/>
        <v>Sun-like</v>
      </c>
      <c r="R1484" s="11">
        <f t="shared" si="35"/>
        <v>0</v>
      </c>
    </row>
    <row r="1485" spans="1:18" ht="13">
      <c r="A1485" s="11" t="s">
        <v>5113</v>
      </c>
      <c r="B1485" s="12">
        <v>1.9810000000000001</v>
      </c>
      <c r="C1485" s="12">
        <v>1.7410000000000001</v>
      </c>
      <c r="D1485" s="12">
        <v>3.4741084999999998</v>
      </c>
      <c r="E1485" s="12">
        <v>5.4199999999999998E-2</v>
      </c>
      <c r="F1485" s="13">
        <v>2262</v>
      </c>
      <c r="G1485" s="14" t="s">
        <v>12173</v>
      </c>
      <c r="H1485" s="14">
        <v>2006</v>
      </c>
      <c r="I1485" s="12">
        <v>455.6</v>
      </c>
      <c r="J1485" s="12">
        <v>1.76</v>
      </c>
      <c r="K1485" s="14">
        <v>8720</v>
      </c>
      <c r="L1485" s="14" t="s">
        <v>12486</v>
      </c>
      <c r="M1485" s="11" t="str">
        <f t="shared" si="30"/>
        <v>Giant</v>
      </c>
      <c r="N1485" s="11" t="str">
        <f t="shared" si="31"/>
        <v>Ultra Short</v>
      </c>
      <c r="O1485" s="11" t="str">
        <f t="shared" si="32"/>
        <v>Mid-Range</v>
      </c>
      <c r="P1485" s="11" t="str">
        <f t="shared" si="33"/>
        <v>Large</v>
      </c>
      <c r="Q1485" s="11" t="str">
        <f t="shared" si="34"/>
        <v>Hot</v>
      </c>
      <c r="R1485" s="11">
        <f t="shared" si="35"/>
        <v>0</v>
      </c>
    </row>
    <row r="1486" spans="1:18" ht="13">
      <c r="A1486" s="11" t="s">
        <v>5115</v>
      </c>
      <c r="B1486" s="12">
        <v>3.91</v>
      </c>
      <c r="C1486" s="12">
        <v>1.5860000000000001</v>
      </c>
      <c r="D1486" s="12">
        <v>3.6127647000000001</v>
      </c>
      <c r="E1486" s="12">
        <v>5.2240000000000002E-2</v>
      </c>
      <c r="F1486" s="13">
        <v>2051</v>
      </c>
      <c r="G1486" s="14" t="s">
        <v>12173</v>
      </c>
      <c r="H1486" s="14">
        <v>2006</v>
      </c>
      <c r="I1486" s="12">
        <v>1557</v>
      </c>
      <c r="J1486" s="12">
        <v>1.458</v>
      </c>
      <c r="K1486" s="14">
        <v>7598</v>
      </c>
      <c r="L1486" s="14" t="s">
        <v>12168</v>
      </c>
      <c r="M1486" s="11" t="str">
        <f t="shared" si="30"/>
        <v>Giant</v>
      </c>
      <c r="N1486" s="11" t="str">
        <f t="shared" si="31"/>
        <v>Ultra Short</v>
      </c>
      <c r="O1486" s="11" t="str">
        <f t="shared" si="32"/>
        <v>Far</v>
      </c>
      <c r="P1486" s="11" t="str">
        <f t="shared" si="33"/>
        <v>Large</v>
      </c>
      <c r="Q1486" s="11" t="str">
        <f t="shared" si="34"/>
        <v>Hot</v>
      </c>
      <c r="R1486" s="11">
        <f t="shared" si="35"/>
        <v>0</v>
      </c>
    </row>
    <row r="1487" spans="1:18" ht="13">
      <c r="A1487" s="11" t="s">
        <v>7684</v>
      </c>
      <c r="B1487" s="12">
        <v>0.93799999999999994</v>
      </c>
      <c r="C1487" s="12">
        <v>1.323</v>
      </c>
      <c r="D1487" s="12">
        <v>2.2552509999999999</v>
      </c>
      <c r="E1487" s="12">
        <v>3.3020000000000001E-2</v>
      </c>
      <c r="F1487" s="13">
        <v>1561</v>
      </c>
      <c r="G1487" s="14" t="s">
        <v>12173</v>
      </c>
      <c r="H1487" s="14">
        <v>2006</v>
      </c>
      <c r="I1487" s="12">
        <v>409.07</v>
      </c>
      <c r="J1487" s="12">
        <v>0.94</v>
      </c>
      <c r="K1487" s="14">
        <v>5899</v>
      </c>
      <c r="L1487" s="14" t="s">
        <v>12168</v>
      </c>
      <c r="M1487" s="11" t="str">
        <f t="shared" si="30"/>
        <v>Medium</v>
      </c>
      <c r="N1487" s="11" t="str">
        <f t="shared" si="31"/>
        <v>Ultra Short</v>
      </c>
      <c r="O1487" s="11" t="str">
        <f t="shared" si="32"/>
        <v>Mid-Range</v>
      </c>
      <c r="P1487" s="11" t="str">
        <f t="shared" si="33"/>
        <v>Medium</v>
      </c>
      <c r="Q1487" s="11" t="str">
        <f t="shared" si="34"/>
        <v>Sun-like</v>
      </c>
      <c r="R1487" s="11">
        <f t="shared" si="35"/>
        <v>0</v>
      </c>
    </row>
    <row r="1488" spans="1:18" ht="13">
      <c r="A1488" s="11" t="s">
        <v>7693</v>
      </c>
      <c r="B1488" s="12">
        <v>5.18</v>
      </c>
      <c r="C1488" s="12">
        <v>1.272</v>
      </c>
      <c r="D1488" s="12">
        <v>5.5514926000000004</v>
      </c>
      <c r="E1488" s="12">
        <v>6.9690000000000002E-2</v>
      </c>
      <c r="F1488" s="13">
        <v>1459</v>
      </c>
      <c r="G1488" s="14" t="s">
        <v>12173</v>
      </c>
      <c r="H1488" s="14">
        <v>2006</v>
      </c>
      <c r="I1488" s="12">
        <v>313.2</v>
      </c>
      <c r="J1488" s="12">
        <v>1.46</v>
      </c>
      <c r="K1488" s="14">
        <v>6509</v>
      </c>
      <c r="L1488" s="14" t="s">
        <v>12168</v>
      </c>
      <c r="M1488" s="11" t="str">
        <f t="shared" si="30"/>
        <v>Giant</v>
      </c>
      <c r="N1488" s="11" t="str">
        <f t="shared" si="31"/>
        <v>Ultra Short</v>
      </c>
      <c r="O1488" s="11" t="str">
        <f t="shared" si="32"/>
        <v>Mid-Range</v>
      </c>
      <c r="P1488" s="11" t="str">
        <f t="shared" si="33"/>
        <v>Medium</v>
      </c>
      <c r="Q1488" s="11" t="str">
        <f t="shared" si="34"/>
        <v>Hot</v>
      </c>
      <c r="R1488" s="11">
        <f t="shared" si="35"/>
        <v>0</v>
      </c>
    </row>
    <row r="1489" spans="1:18" ht="13">
      <c r="A1489" s="11" t="s">
        <v>1239</v>
      </c>
      <c r="B1489" s="12">
        <v>1.522</v>
      </c>
      <c r="C1489" s="12">
        <v>1.286</v>
      </c>
      <c r="D1489" s="12">
        <v>4.1137911999999996</v>
      </c>
      <c r="E1489" s="12">
        <v>5.4960000000000002E-2</v>
      </c>
      <c r="F1489" s="13">
        <v>1442</v>
      </c>
      <c r="G1489" s="14" t="s">
        <v>12173</v>
      </c>
      <c r="H1489" s="14">
        <v>2006</v>
      </c>
      <c r="I1489" s="12">
        <v>405.2</v>
      </c>
      <c r="J1489" s="12">
        <v>1.31</v>
      </c>
      <c r="K1489" s="14">
        <v>6151</v>
      </c>
      <c r="L1489" s="14" t="s">
        <v>12168</v>
      </c>
      <c r="M1489" s="11" t="str">
        <f t="shared" si="30"/>
        <v>Giant</v>
      </c>
      <c r="N1489" s="11" t="str">
        <f t="shared" si="31"/>
        <v>Ultra Short</v>
      </c>
      <c r="O1489" s="11" t="str">
        <f t="shared" si="32"/>
        <v>Mid-Range</v>
      </c>
      <c r="P1489" s="11" t="str">
        <f t="shared" si="33"/>
        <v>Medium</v>
      </c>
      <c r="Q1489" s="11" t="str">
        <f t="shared" si="34"/>
        <v>Hot</v>
      </c>
      <c r="R1489" s="11">
        <f t="shared" si="35"/>
        <v>0</v>
      </c>
    </row>
    <row r="1490" spans="1:18" ht="13">
      <c r="A1490" s="11" t="s">
        <v>1466</v>
      </c>
      <c r="B1490" s="12">
        <v>1.4770000000000001</v>
      </c>
      <c r="C1490" s="12">
        <v>1.345</v>
      </c>
      <c r="D1490" s="12">
        <v>2.7033904</v>
      </c>
      <c r="E1490" s="12">
        <v>4.122E-2</v>
      </c>
      <c r="F1490" s="13">
        <v>1442</v>
      </c>
      <c r="G1490" s="14" t="s">
        <v>12173</v>
      </c>
      <c r="H1490" s="14">
        <v>2006</v>
      </c>
      <c r="I1490" s="12">
        <v>580</v>
      </c>
      <c r="J1490" s="12">
        <v>1.28</v>
      </c>
      <c r="K1490" s="14">
        <v>6306</v>
      </c>
      <c r="L1490" s="14" t="s">
        <v>12168</v>
      </c>
      <c r="M1490" s="11" t="str">
        <f t="shared" si="30"/>
        <v>Giant</v>
      </c>
      <c r="N1490" s="11" t="str">
        <f t="shared" si="31"/>
        <v>Ultra Short</v>
      </c>
      <c r="O1490" s="11" t="str">
        <f t="shared" si="32"/>
        <v>Far</v>
      </c>
      <c r="P1490" s="11" t="str">
        <f t="shared" si="33"/>
        <v>Medium</v>
      </c>
      <c r="Q1490" s="11" t="str">
        <f t="shared" si="34"/>
        <v>Hot</v>
      </c>
      <c r="R1490" s="11">
        <f t="shared" si="35"/>
        <v>0</v>
      </c>
    </row>
    <row r="1491" spans="1:18" ht="13">
      <c r="A1491" s="11" t="s">
        <v>3068</v>
      </c>
      <c r="B1491" s="12">
        <v>0.90200000000000002</v>
      </c>
      <c r="C1491" s="12">
        <v>1.6990000000000001</v>
      </c>
      <c r="D1491" s="12">
        <v>2.9895931999999998</v>
      </c>
      <c r="E1491" s="12">
        <v>4.317E-2</v>
      </c>
      <c r="F1491" s="13">
        <v>1827</v>
      </c>
      <c r="G1491" s="14" t="s">
        <v>12173</v>
      </c>
      <c r="H1491" s="14">
        <v>2006</v>
      </c>
      <c r="I1491" s="12">
        <v>680</v>
      </c>
      <c r="J1491" s="12">
        <v>1.2</v>
      </c>
      <c r="K1491" s="14">
        <v>6206</v>
      </c>
      <c r="L1491" s="14" t="s">
        <v>12168</v>
      </c>
      <c r="M1491" s="11" t="str">
        <f t="shared" si="30"/>
        <v>Medium</v>
      </c>
      <c r="N1491" s="11" t="str">
        <f t="shared" si="31"/>
        <v>Ultra Short</v>
      </c>
      <c r="O1491" s="11" t="str">
        <f t="shared" si="32"/>
        <v>Far</v>
      </c>
      <c r="P1491" s="11" t="str">
        <f t="shared" si="33"/>
        <v>Large</v>
      </c>
      <c r="Q1491" s="11" t="str">
        <f t="shared" si="34"/>
        <v>Hot</v>
      </c>
      <c r="R1491" s="11">
        <f t="shared" si="35"/>
        <v>0</v>
      </c>
    </row>
    <row r="1492" spans="1:18" ht="13">
      <c r="A1492" s="11" t="s">
        <v>1467</v>
      </c>
      <c r="B1492" s="12">
        <v>0.442</v>
      </c>
      <c r="C1492" s="12">
        <v>1.18</v>
      </c>
      <c r="D1492" s="12">
        <v>7.8455820999999997</v>
      </c>
      <c r="E1492" s="12">
        <v>0.08</v>
      </c>
      <c r="F1492" s="13">
        <v>1442</v>
      </c>
      <c r="G1492" s="14" t="s">
        <v>12173</v>
      </c>
      <c r="H1492" s="14">
        <v>2006</v>
      </c>
      <c r="I1492" s="12">
        <v>720</v>
      </c>
      <c r="J1492" s="12">
        <v>1.1299999999999999</v>
      </c>
      <c r="K1492" s="14">
        <v>6272</v>
      </c>
      <c r="L1492" s="14" t="s">
        <v>12168</v>
      </c>
      <c r="M1492" s="11" t="str">
        <f t="shared" si="30"/>
        <v>Medium</v>
      </c>
      <c r="N1492" s="11" t="str">
        <f t="shared" si="31"/>
        <v>Ultra Short</v>
      </c>
      <c r="O1492" s="11" t="str">
        <f t="shared" si="32"/>
        <v>Far</v>
      </c>
      <c r="P1492" s="11" t="str">
        <f t="shared" si="33"/>
        <v>Medium</v>
      </c>
      <c r="Q1492" s="11" t="str">
        <f t="shared" si="34"/>
        <v>Hot</v>
      </c>
      <c r="R1492" s="11">
        <f t="shared" si="35"/>
        <v>0</v>
      </c>
    </row>
    <row r="1493" spans="1:18" ht="13">
      <c r="A1493" s="11" t="s">
        <v>3069</v>
      </c>
      <c r="B1493" s="12">
        <v>3.71</v>
      </c>
      <c r="C1493" s="12">
        <v>1.1659999999999999</v>
      </c>
      <c r="D1493" s="12">
        <v>1276</v>
      </c>
      <c r="E1493" s="12">
        <v>2.39</v>
      </c>
      <c r="F1493" s="13">
        <v>1442</v>
      </c>
      <c r="G1493" s="14" t="s">
        <v>12165</v>
      </c>
      <c r="H1493" s="14">
        <v>2006</v>
      </c>
      <c r="I1493" s="12">
        <v>720</v>
      </c>
      <c r="J1493" s="12">
        <v>1.1299999999999999</v>
      </c>
      <c r="K1493" s="14">
        <v>6272</v>
      </c>
      <c r="L1493" s="14" t="s">
        <v>12168</v>
      </c>
      <c r="M1493" s="11" t="str">
        <f t="shared" si="30"/>
        <v>Giant</v>
      </c>
      <c r="N1493" s="11" t="str">
        <f t="shared" si="31"/>
        <v>Long</v>
      </c>
      <c r="O1493" s="11" t="str">
        <f t="shared" si="32"/>
        <v>Far</v>
      </c>
      <c r="P1493" s="11" t="str">
        <f t="shared" si="33"/>
        <v>Medium</v>
      </c>
      <c r="Q1493" s="11" t="str">
        <f t="shared" si="34"/>
        <v>Hot</v>
      </c>
      <c r="R1493" s="11">
        <f t="shared" si="35"/>
        <v>0</v>
      </c>
    </row>
    <row r="1494" spans="1:18" ht="13">
      <c r="A1494" s="11" t="s">
        <v>3070</v>
      </c>
      <c r="B1494" s="12">
        <v>1.28</v>
      </c>
      <c r="C1494" s="12">
        <v>1.496</v>
      </c>
      <c r="D1494" s="12">
        <v>2.7347749000000001</v>
      </c>
      <c r="E1494" s="12">
        <v>4.3400000000000001E-2</v>
      </c>
      <c r="F1494" s="13">
        <v>2028</v>
      </c>
      <c r="G1494" s="14" t="s">
        <v>12173</v>
      </c>
      <c r="H1494" s="14">
        <v>2006</v>
      </c>
      <c r="I1494" s="12">
        <v>442</v>
      </c>
      <c r="J1494" s="12">
        <v>1.5169999999999999</v>
      </c>
      <c r="K1494" s="14">
        <v>6699</v>
      </c>
      <c r="L1494" s="14" t="s">
        <v>12168</v>
      </c>
      <c r="M1494" s="11" t="str">
        <f t="shared" si="30"/>
        <v>Giant</v>
      </c>
      <c r="N1494" s="11" t="str">
        <f t="shared" si="31"/>
        <v>Ultra Short</v>
      </c>
      <c r="O1494" s="11" t="str">
        <f t="shared" si="32"/>
        <v>Mid-Range</v>
      </c>
      <c r="P1494" s="11" t="str">
        <f t="shared" si="33"/>
        <v>Medium</v>
      </c>
      <c r="Q1494" s="11" t="str">
        <f t="shared" si="34"/>
        <v>Hot</v>
      </c>
      <c r="R1494" s="11">
        <f t="shared" si="35"/>
        <v>0</v>
      </c>
    </row>
    <row r="1495" spans="1:18" ht="13">
      <c r="A1495" s="11" t="s">
        <v>3079</v>
      </c>
      <c r="B1495" s="12">
        <v>0.86699999999999999</v>
      </c>
      <c r="C1495" s="12">
        <v>1.86</v>
      </c>
      <c r="D1495" s="12">
        <v>3.2440600000000002</v>
      </c>
      <c r="E1495" s="12">
        <v>4.5710000000000001E-2</v>
      </c>
      <c r="F1495" s="13">
        <v>1675</v>
      </c>
      <c r="G1495" s="14" t="s">
        <v>12173</v>
      </c>
      <c r="H1495" s="14">
        <v>2006</v>
      </c>
      <c r="I1495" s="12">
        <v>770</v>
      </c>
      <c r="J1495" s="12">
        <v>1.21</v>
      </c>
      <c r="K1495" s="14">
        <v>5754</v>
      </c>
      <c r="L1495" s="14" t="s">
        <v>12168</v>
      </c>
      <c r="M1495" s="11" t="str">
        <f t="shared" si="30"/>
        <v>Medium</v>
      </c>
      <c r="N1495" s="11" t="str">
        <f t="shared" si="31"/>
        <v>Ultra Short</v>
      </c>
      <c r="O1495" s="11" t="str">
        <f t="shared" si="32"/>
        <v>Far</v>
      </c>
      <c r="P1495" s="11" t="str">
        <f t="shared" si="33"/>
        <v>Large</v>
      </c>
      <c r="Q1495" s="11" t="str">
        <f t="shared" si="34"/>
        <v>Sun-like</v>
      </c>
      <c r="R1495" s="11">
        <f t="shared" si="35"/>
        <v>0</v>
      </c>
    </row>
    <row r="1496" spans="1:18" ht="13">
      <c r="A1496" s="11" t="s">
        <v>5108</v>
      </c>
      <c r="B1496" s="12">
        <v>2.88</v>
      </c>
      <c r="C1496" s="12">
        <v>1.891</v>
      </c>
      <c r="D1496" s="12">
        <v>1.4811235</v>
      </c>
      <c r="E1496" s="12">
        <v>3.4619999999999998E-2</v>
      </c>
      <c r="F1496" s="13">
        <v>4050</v>
      </c>
      <c r="G1496" s="14" t="s">
        <v>12173</v>
      </c>
      <c r="H1496" s="14">
        <v>2006</v>
      </c>
      <c r="I1496" s="12">
        <v>615.5</v>
      </c>
      <c r="J1496" s="12">
        <v>2.52</v>
      </c>
      <c r="K1496" s="14">
        <v>10170</v>
      </c>
      <c r="L1496" s="14" t="s">
        <v>12487</v>
      </c>
      <c r="M1496" s="11" t="str">
        <f t="shared" si="30"/>
        <v>Giant</v>
      </c>
      <c r="N1496" s="11" t="str">
        <f t="shared" si="31"/>
        <v>Ultra Short</v>
      </c>
      <c r="O1496" s="11" t="str">
        <f t="shared" si="32"/>
        <v>Far</v>
      </c>
      <c r="P1496" s="11" t="str">
        <f t="shared" si="33"/>
        <v>Large</v>
      </c>
      <c r="Q1496" s="11" t="str">
        <f t="shared" si="34"/>
        <v>Hot</v>
      </c>
      <c r="R1496" s="11">
        <f t="shared" si="35"/>
        <v>0</v>
      </c>
    </row>
    <row r="1497" spans="1:18" ht="13">
      <c r="A1497" s="11" t="s">
        <v>4096</v>
      </c>
      <c r="B1497" s="12">
        <v>1.9810000000000001</v>
      </c>
      <c r="C1497" s="12">
        <v>0.42499999999999999</v>
      </c>
      <c r="D1497" s="12">
        <v>120.0181272</v>
      </c>
      <c r="E1497" s="12">
        <v>1442</v>
      </c>
      <c r="F1497" s="13">
        <v>1442</v>
      </c>
      <c r="G1497" s="14" t="s">
        <v>12173</v>
      </c>
      <c r="H1497" s="14">
        <v>2006</v>
      </c>
      <c r="I1497" s="12">
        <v>3020</v>
      </c>
      <c r="J1497" s="12">
        <v>1.4</v>
      </c>
      <c r="K1497" s="14">
        <v>6453</v>
      </c>
      <c r="L1497" s="14" t="s">
        <v>12168</v>
      </c>
      <c r="M1497" s="11" t="str">
        <f t="shared" si="30"/>
        <v>Giant</v>
      </c>
      <c r="N1497" s="11" t="str">
        <f t="shared" si="31"/>
        <v>Long</v>
      </c>
      <c r="O1497" s="11" t="str">
        <f t="shared" si="32"/>
        <v>Far</v>
      </c>
      <c r="P1497" s="11" t="str">
        <f t="shared" si="33"/>
        <v>Small</v>
      </c>
      <c r="Q1497" s="11" t="str">
        <f t="shared" si="34"/>
        <v>Hot</v>
      </c>
      <c r="R1497" s="11">
        <f t="shared" si="35"/>
        <v>0</v>
      </c>
    </row>
    <row r="1498" spans="1:18" ht="13">
      <c r="A1498" s="11" t="s">
        <v>4097</v>
      </c>
      <c r="B1498" s="12">
        <v>1.9810000000000001</v>
      </c>
      <c r="C1498" s="12">
        <v>0.28100000000000003</v>
      </c>
      <c r="D1498" s="12">
        <v>14.305119830000001</v>
      </c>
      <c r="E1498" s="12">
        <v>1442</v>
      </c>
      <c r="F1498" s="13">
        <v>1442</v>
      </c>
      <c r="G1498" s="14" t="s">
        <v>12173</v>
      </c>
      <c r="H1498" s="14">
        <v>2006</v>
      </c>
      <c r="I1498" s="12">
        <v>3290</v>
      </c>
      <c r="J1498" s="12">
        <v>0.9</v>
      </c>
      <c r="K1498" s="14">
        <v>5491</v>
      </c>
      <c r="L1498" s="14" t="s">
        <v>12168</v>
      </c>
      <c r="M1498" s="11" t="str">
        <f t="shared" si="30"/>
        <v>Giant</v>
      </c>
      <c r="N1498" s="11" t="str">
        <f t="shared" si="31"/>
        <v>Short</v>
      </c>
      <c r="O1498" s="11" t="str">
        <f t="shared" si="32"/>
        <v>Far</v>
      </c>
      <c r="P1498" s="11" t="str">
        <f t="shared" si="33"/>
        <v>Small</v>
      </c>
      <c r="Q1498" s="11" t="str">
        <f t="shared" si="34"/>
        <v>Sun-like</v>
      </c>
      <c r="R1498" s="11">
        <f t="shared" si="35"/>
        <v>0</v>
      </c>
    </row>
    <row r="1499" spans="1:18" ht="13">
      <c r="A1499" s="11" t="s">
        <v>9307</v>
      </c>
      <c r="B1499" s="12">
        <v>1.9810000000000001</v>
      </c>
      <c r="C1499" s="12">
        <v>0.14000000000000001</v>
      </c>
      <c r="D1499" s="12">
        <v>9.1818600000000004</v>
      </c>
      <c r="E1499" s="12">
        <v>1442</v>
      </c>
      <c r="F1499" s="13">
        <v>1442</v>
      </c>
      <c r="G1499" s="14" t="s">
        <v>12173</v>
      </c>
      <c r="H1499" s="14">
        <v>2006</v>
      </c>
      <c r="I1499" s="12">
        <v>3110</v>
      </c>
      <c r="J1499" s="12">
        <v>1.08</v>
      </c>
      <c r="K1499" s="14">
        <v>5601</v>
      </c>
      <c r="L1499" s="14" t="s">
        <v>12168</v>
      </c>
      <c r="M1499" s="11" t="str">
        <f t="shared" si="30"/>
        <v>Giant</v>
      </c>
      <c r="N1499" s="11" t="str">
        <f t="shared" si="31"/>
        <v>Ultra Short</v>
      </c>
      <c r="O1499" s="11" t="str">
        <f t="shared" si="32"/>
        <v>Far</v>
      </c>
      <c r="P1499" s="11" t="str">
        <f t="shared" si="33"/>
        <v>Small</v>
      </c>
      <c r="Q1499" s="11" t="str">
        <f t="shared" si="34"/>
        <v>Sun-like</v>
      </c>
      <c r="R1499" s="11">
        <f t="shared" si="35"/>
        <v>0</v>
      </c>
    </row>
    <row r="1500" spans="1:18" ht="13">
      <c r="A1500" s="11" t="s">
        <v>4098</v>
      </c>
      <c r="B1500" s="12">
        <v>1.9810000000000001</v>
      </c>
      <c r="C1500" s="12">
        <v>0.153</v>
      </c>
      <c r="D1500" s="12">
        <v>4.3364293299999996</v>
      </c>
      <c r="E1500" s="12">
        <v>1442</v>
      </c>
      <c r="F1500" s="13">
        <v>1442</v>
      </c>
      <c r="G1500" s="14" t="s">
        <v>12173</v>
      </c>
      <c r="H1500" s="14">
        <v>2006</v>
      </c>
      <c r="I1500" s="12">
        <v>1390</v>
      </c>
      <c r="J1500" s="12">
        <v>1.22</v>
      </c>
      <c r="K1500" s="14">
        <v>6144</v>
      </c>
      <c r="L1500" s="14" t="s">
        <v>12168</v>
      </c>
      <c r="M1500" s="11" t="str">
        <f t="shared" si="30"/>
        <v>Giant</v>
      </c>
      <c r="N1500" s="11" t="str">
        <f t="shared" si="31"/>
        <v>Ultra Short</v>
      </c>
      <c r="O1500" s="11" t="str">
        <f t="shared" si="32"/>
        <v>Far</v>
      </c>
      <c r="P1500" s="11" t="str">
        <f t="shared" si="33"/>
        <v>Small</v>
      </c>
      <c r="Q1500" s="11" t="str">
        <f t="shared" si="34"/>
        <v>Hot</v>
      </c>
      <c r="R1500" s="11">
        <f t="shared" si="35"/>
        <v>0</v>
      </c>
    </row>
    <row r="1501" spans="1:18" ht="13">
      <c r="A1501" s="11" t="s">
        <v>4099</v>
      </c>
      <c r="B1501" s="12">
        <v>1.9810000000000001</v>
      </c>
      <c r="C1501" s="12">
        <v>0.159</v>
      </c>
      <c r="D1501" s="12">
        <v>3.5548569099999998</v>
      </c>
      <c r="E1501" s="12">
        <v>1442</v>
      </c>
      <c r="F1501" s="13">
        <v>1442</v>
      </c>
      <c r="G1501" s="14" t="s">
        <v>12173</v>
      </c>
      <c r="H1501" s="14">
        <v>2006</v>
      </c>
      <c r="I1501" s="12">
        <v>2850</v>
      </c>
      <c r="J1501" s="12">
        <v>1.1100000000000001</v>
      </c>
      <c r="K1501" s="14">
        <v>6109</v>
      </c>
      <c r="L1501" s="14" t="s">
        <v>12168</v>
      </c>
      <c r="M1501" s="11" t="str">
        <f t="shared" si="30"/>
        <v>Giant</v>
      </c>
      <c r="N1501" s="11" t="str">
        <f t="shared" si="31"/>
        <v>Ultra Short</v>
      </c>
      <c r="O1501" s="11" t="str">
        <f t="shared" si="32"/>
        <v>Far</v>
      </c>
      <c r="P1501" s="11" t="str">
        <f t="shared" si="33"/>
        <v>Small</v>
      </c>
      <c r="Q1501" s="11" t="str">
        <f t="shared" si="34"/>
        <v>Hot</v>
      </c>
      <c r="R1501" s="11">
        <f t="shared" si="35"/>
        <v>0</v>
      </c>
    </row>
    <row r="1502" spans="1:18" ht="13">
      <c r="A1502" s="11" t="s">
        <v>4100</v>
      </c>
      <c r="B1502" s="12">
        <v>1.9810000000000001</v>
      </c>
      <c r="C1502" s="12">
        <v>0.56000000000000005</v>
      </c>
      <c r="D1502" s="12">
        <v>5.2878978700000001</v>
      </c>
      <c r="E1502" s="12">
        <v>1442</v>
      </c>
      <c r="F1502" s="13">
        <v>1442</v>
      </c>
      <c r="G1502" s="14" t="s">
        <v>12173</v>
      </c>
      <c r="H1502" s="14">
        <v>2006</v>
      </c>
      <c r="I1502" s="12">
        <v>3500</v>
      </c>
      <c r="J1502" s="12">
        <v>1.1100000000000001</v>
      </c>
      <c r="K1502" s="14">
        <v>4972</v>
      </c>
      <c r="L1502" s="14" t="s">
        <v>12168</v>
      </c>
      <c r="M1502" s="11" t="str">
        <f t="shared" si="30"/>
        <v>Giant</v>
      </c>
      <c r="N1502" s="11" t="str">
        <f t="shared" si="31"/>
        <v>Ultra Short</v>
      </c>
      <c r="O1502" s="11" t="str">
        <f t="shared" si="32"/>
        <v>Far</v>
      </c>
      <c r="P1502" s="11" t="str">
        <f t="shared" si="33"/>
        <v>Medium</v>
      </c>
      <c r="Q1502" s="11" t="str">
        <f t="shared" si="34"/>
        <v>Sun-like</v>
      </c>
      <c r="R1502" s="11">
        <f t="shared" si="35"/>
        <v>0</v>
      </c>
    </row>
    <row r="1503" spans="1:18" ht="13">
      <c r="A1503" s="11" t="s">
        <v>4101</v>
      </c>
      <c r="B1503" s="12">
        <v>1.9810000000000001</v>
      </c>
      <c r="C1503" s="12">
        <v>0.13400000000000001</v>
      </c>
      <c r="D1503" s="12">
        <v>6.4980152499999999</v>
      </c>
      <c r="E1503" s="12">
        <v>1442</v>
      </c>
      <c r="F1503" s="13">
        <v>1442</v>
      </c>
      <c r="G1503" s="14" t="s">
        <v>12173</v>
      </c>
      <c r="H1503" s="14">
        <v>2006</v>
      </c>
      <c r="I1503" s="12">
        <v>1680</v>
      </c>
      <c r="J1503" s="12">
        <v>1</v>
      </c>
      <c r="K1503" s="14">
        <v>5782</v>
      </c>
      <c r="L1503" s="14" t="s">
        <v>12168</v>
      </c>
      <c r="M1503" s="11" t="str">
        <f t="shared" si="30"/>
        <v>Giant</v>
      </c>
      <c r="N1503" s="11" t="str">
        <f t="shared" si="31"/>
        <v>Ultra Short</v>
      </c>
      <c r="O1503" s="11" t="str">
        <f t="shared" si="32"/>
        <v>Far</v>
      </c>
      <c r="P1503" s="11" t="str">
        <f t="shared" si="33"/>
        <v>Small</v>
      </c>
      <c r="Q1503" s="11" t="str">
        <f t="shared" si="34"/>
        <v>Sun-like</v>
      </c>
      <c r="R1503" s="11">
        <f t="shared" si="35"/>
        <v>0</v>
      </c>
    </row>
    <row r="1504" spans="1:18" ht="13">
      <c r="A1504" s="11" t="s">
        <v>4102</v>
      </c>
      <c r="B1504" s="12">
        <v>1.9810000000000001</v>
      </c>
      <c r="C1504" s="12">
        <v>0.13700000000000001</v>
      </c>
      <c r="D1504" s="12">
        <v>19.76172042</v>
      </c>
      <c r="E1504" s="12">
        <v>1442</v>
      </c>
      <c r="F1504" s="13">
        <v>1442</v>
      </c>
      <c r="G1504" s="14" t="s">
        <v>12173</v>
      </c>
      <c r="H1504" s="14">
        <v>2006</v>
      </c>
      <c r="I1504" s="12">
        <v>1620</v>
      </c>
      <c r="J1504" s="12">
        <v>0.78</v>
      </c>
      <c r="K1504" s="14">
        <v>5328</v>
      </c>
      <c r="L1504" s="14" t="s">
        <v>12168</v>
      </c>
      <c r="M1504" s="11" t="str">
        <f t="shared" si="30"/>
        <v>Giant</v>
      </c>
      <c r="N1504" s="11" t="str">
        <f t="shared" si="31"/>
        <v>Short</v>
      </c>
      <c r="O1504" s="11" t="str">
        <f t="shared" si="32"/>
        <v>Far</v>
      </c>
      <c r="P1504" s="11" t="str">
        <f t="shared" si="33"/>
        <v>Small</v>
      </c>
      <c r="Q1504" s="11" t="str">
        <f t="shared" si="34"/>
        <v>Sun-like</v>
      </c>
      <c r="R1504" s="11">
        <f t="shared" si="35"/>
        <v>0</v>
      </c>
    </row>
    <row r="1505" spans="1:18" ht="13">
      <c r="A1505" s="11" t="s">
        <v>4103</v>
      </c>
      <c r="B1505" s="12">
        <v>1.9810000000000001</v>
      </c>
      <c r="C1505" s="12">
        <v>0.128</v>
      </c>
      <c r="D1505" s="12">
        <v>5.1850020700000004</v>
      </c>
      <c r="E1505" s="12">
        <v>1442</v>
      </c>
      <c r="F1505" s="13">
        <v>1442</v>
      </c>
      <c r="G1505" s="14" t="s">
        <v>12173</v>
      </c>
      <c r="H1505" s="14">
        <v>2006</v>
      </c>
      <c r="I1505" s="12">
        <v>1190</v>
      </c>
      <c r="J1505" s="12">
        <v>0.73</v>
      </c>
      <c r="K1505" s="14">
        <v>4587</v>
      </c>
      <c r="L1505" s="14" t="s">
        <v>12168</v>
      </c>
      <c r="M1505" s="11" t="str">
        <f t="shared" si="30"/>
        <v>Giant</v>
      </c>
      <c r="N1505" s="11" t="str">
        <f t="shared" si="31"/>
        <v>Ultra Short</v>
      </c>
      <c r="O1505" s="11" t="str">
        <f t="shared" si="32"/>
        <v>Far</v>
      </c>
      <c r="P1505" s="11" t="str">
        <f t="shared" si="33"/>
        <v>Small</v>
      </c>
      <c r="Q1505" s="11" t="str">
        <f t="shared" si="34"/>
        <v>Sun-like</v>
      </c>
      <c r="R1505" s="11">
        <f t="shared" si="35"/>
        <v>0</v>
      </c>
    </row>
    <row r="1506" spans="1:18" ht="13">
      <c r="A1506" s="11" t="s">
        <v>4104</v>
      </c>
      <c r="B1506" s="12">
        <v>1.9810000000000001</v>
      </c>
      <c r="C1506" s="12">
        <v>0.114</v>
      </c>
      <c r="D1506" s="12">
        <v>12.439311930000001</v>
      </c>
      <c r="E1506" s="12">
        <v>1442</v>
      </c>
      <c r="F1506" s="13">
        <v>1442</v>
      </c>
      <c r="G1506" s="14" t="s">
        <v>12173</v>
      </c>
      <c r="H1506" s="14">
        <v>2006</v>
      </c>
      <c r="I1506" s="12">
        <v>980</v>
      </c>
      <c r="J1506" s="12">
        <v>0.81</v>
      </c>
      <c r="K1506" s="14">
        <v>5066</v>
      </c>
      <c r="L1506" s="14" t="s">
        <v>12168</v>
      </c>
      <c r="M1506" s="11" t="str">
        <f t="shared" si="30"/>
        <v>Giant</v>
      </c>
      <c r="N1506" s="11" t="str">
        <f t="shared" si="31"/>
        <v>Short</v>
      </c>
      <c r="O1506" s="11" t="str">
        <f t="shared" si="32"/>
        <v>Far</v>
      </c>
      <c r="P1506" s="11" t="str">
        <f t="shared" si="33"/>
        <v>Small</v>
      </c>
      <c r="Q1506" s="11" t="str">
        <f t="shared" si="34"/>
        <v>Sun-like</v>
      </c>
      <c r="R1506" s="11">
        <f t="shared" si="35"/>
        <v>0</v>
      </c>
    </row>
    <row r="1507" spans="1:18" ht="13">
      <c r="A1507" s="11" t="s">
        <v>4105</v>
      </c>
      <c r="B1507" s="12">
        <v>1.9810000000000001</v>
      </c>
      <c r="C1507" s="12">
        <v>0.19400000000000001</v>
      </c>
      <c r="D1507" s="12">
        <v>11.350119169999999</v>
      </c>
      <c r="E1507" s="12">
        <v>1442</v>
      </c>
      <c r="F1507" s="13">
        <v>1442</v>
      </c>
      <c r="G1507" s="14" t="s">
        <v>12173</v>
      </c>
      <c r="H1507" s="14">
        <v>2006</v>
      </c>
      <c r="I1507" s="12">
        <v>920</v>
      </c>
      <c r="J1507" s="12">
        <v>0.59</v>
      </c>
      <c r="K1507" s="14">
        <v>4027</v>
      </c>
      <c r="L1507" s="14" t="s">
        <v>12168</v>
      </c>
      <c r="M1507" s="11" t="str">
        <f t="shared" si="30"/>
        <v>Giant</v>
      </c>
      <c r="N1507" s="11" t="str">
        <f t="shared" si="31"/>
        <v>Short</v>
      </c>
      <c r="O1507" s="11" t="str">
        <f t="shared" si="32"/>
        <v>Far</v>
      </c>
      <c r="P1507" s="11" t="str">
        <f t="shared" si="33"/>
        <v>Small</v>
      </c>
      <c r="Q1507" s="11" t="str">
        <f t="shared" si="34"/>
        <v>Sun-like</v>
      </c>
      <c r="R1507" s="11">
        <f t="shared" si="35"/>
        <v>0</v>
      </c>
    </row>
    <row r="1508" spans="1:18" ht="13">
      <c r="A1508" s="11" t="s">
        <v>1795</v>
      </c>
      <c r="B1508" s="12">
        <v>2.3E-2</v>
      </c>
      <c r="C1508" s="12">
        <v>0.11799999999999999</v>
      </c>
      <c r="D1508" s="12">
        <v>6.8870500000000003</v>
      </c>
      <c r="E1508" s="12">
        <v>1442</v>
      </c>
      <c r="F1508" s="13">
        <v>1442</v>
      </c>
      <c r="G1508" s="14" t="s">
        <v>12173</v>
      </c>
      <c r="H1508" s="14">
        <v>2006</v>
      </c>
      <c r="I1508" s="12">
        <v>1002</v>
      </c>
      <c r="J1508" s="12">
        <v>1.08</v>
      </c>
      <c r="K1508" s="14">
        <v>5825</v>
      </c>
      <c r="L1508" s="14" t="s">
        <v>12168</v>
      </c>
      <c r="M1508" s="11" t="str">
        <f t="shared" si="30"/>
        <v>Small</v>
      </c>
      <c r="N1508" s="11" t="str">
        <f t="shared" si="31"/>
        <v>Ultra Short</v>
      </c>
      <c r="O1508" s="11" t="str">
        <f t="shared" si="32"/>
        <v>Far</v>
      </c>
      <c r="P1508" s="11" t="str">
        <f t="shared" si="33"/>
        <v>Small</v>
      </c>
      <c r="Q1508" s="11" t="str">
        <f t="shared" si="34"/>
        <v>Sun-like</v>
      </c>
      <c r="R1508" s="11">
        <f t="shared" si="35"/>
        <v>0</v>
      </c>
    </row>
    <row r="1509" spans="1:18" ht="13">
      <c r="A1509" s="11" t="s">
        <v>1797</v>
      </c>
      <c r="B1509" s="12">
        <v>1.9810000000000001</v>
      </c>
      <c r="C1509" s="12">
        <v>0.19600000000000001</v>
      </c>
      <c r="D1509" s="12">
        <v>12.815899999999999</v>
      </c>
      <c r="E1509" s="12">
        <v>1442</v>
      </c>
      <c r="F1509" s="13">
        <v>1442</v>
      </c>
      <c r="G1509" s="14" t="s">
        <v>12173</v>
      </c>
      <c r="H1509" s="14">
        <v>2006</v>
      </c>
      <c r="I1509" s="12">
        <v>1002</v>
      </c>
      <c r="J1509" s="12">
        <v>1.08</v>
      </c>
      <c r="K1509" s="14">
        <v>5825</v>
      </c>
      <c r="L1509" s="14" t="s">
        <v>12168</v>
      </c>
      <c r="M1509" s="11" t="str">
        <f t="shared" si="30"/>
        <v>Giant</v>
      </c>
      <c r="N1509" s="11" t="str">
        <f t="shared" si="31"/>
        <v>Short</v>
      </c>
      <c r="O1509" s="11" t="str">
        <f t="shared" si="32"/>
        <v>Far</v>
      </c>
      <c r="P1509" s="11" t="str">
        <f t="shared" si="33"/>
        <v>Small</v>
      </c>
      <c r="Q1509" s="11" t="str">
        <f t="shared" si="34"/>
        <v>Sun-like</v>
      </c>
      <c r="R1509" s="11">
        <f t="shared" si="35"/>
        <v>0</v>
      </c>
    </row>
    <row r="1510" spans="1:18" ht="13">
      <c r="A1510" s="11" t="s">
        <v>1798</v>
      </c>
      <c r="B1510" s="12">
        <v>1.9810000000000001</v>
      </c>
      <c r="C1510" s="12">
        <v>0.14399999999999999</v>
      </c>
      <c r="D1510" s="12">
        <v>35.333100000000002</v>
      </c>
      <c r="E1510" s="12">
        <v>1442</v>
      </c>
      <c r="F1510" s="13">
        <v>1442</v>
      </c>
      <c r="G1510" s="14" t="s">
        <v>12173</v>
      </c>
      <c r="H1510" s="14">
        <v>2006</v>
      </c>
      <c r="I1510" s="12">
        <v>1002</v>
      </c>
      <c r="J1510" s="12">
        <v>1.08</v>
      </c>
      <c r="K1510" s="14">
        <v>5825</v>
      </c>
      <c r="L1510" s="14" t="s">
        <v>12168</v>
      </c>
      <c r="M1510" s="11" t="str">
        <f t="shared" si="30"/>
        <v>Giant</v>
      </c>
      <c r="N1510" s="11" t="str">
        <f t="shared" si="31"/>
        <v>Short</v>
      </c>
      <c r="O1510" s="11" t="str">
        <f t="shared" si="32"/>
        <v>Far</v>
      </c>
      <c r="P1510" s="11" t="str">
        <f t="shared" si="33"/>
        <v>Small</v>
      </c>
      <c r="Q1510" s="11" t="str">
        <f t="shared" si="34"/>
        <v>Sun-like</v>
      </c>
      <c r="R1510" s="11">
        <f t="shared" si="35"/>
        <v>0</v>
      </c>
    </row>
    <row r="1511" spans="1:18" ht="13">
      <c r="A1511" s="11" t="s">
        <v>4106</v>
      </c>
      <c r="B1511" s="12">
        <v>1.9810000000000001</v>
      </c>
      <c r="C1511" s="12">
        <v>0.20699999999999999</v>
      </c>
      <c r="D1511" s="12">
        <v>34.268570500000003</v>
      </c>
      <c r="E1511" s="12">
        <v>1442</v>
      </c>
      <c r="F1511" s="13">
        <v>1442</v>
      </c>
      <c r="G1511" s="14" t="s">
        <v>12173</v>
      </c>
      <c r="H1511" s="14">
        <v>2006</v>
      </c>
      <c r="I1511" s="12">
        <v>2000</v>
      </c>
      <c r="J1511" s="12">
        <v>0.86</v>
      </c>
      <c r="K1511" s="14">
        <v>5253</v>
      </c>
      <c r="L1511" s="14" t="s">
        <v>12168</v>
      </c>
      <c r="M1511" s="11" t="str">
        <f t="shared" si="30"/>
        <v>Giant</v>
      </c>
      <c r="N1511" s="11" t="str">
        <f t="shared" si="31"/>
        <v>Short</v>
      </c>
      <c r="O1511" s="11" t="str">
        <f t="shared" si="32"/>
        <v>Far</v>
      </c>
      <c r="P1511" s="11" t="str">
        <f t="shared" si="33"/>
        <v>Small</v>
      </c>
      <c r="Q1511" s="11" t="str">
        <f t="shared" si="34"/>
        <v>Sun-like</v>
      </c>
      <c r="R1511" s="11">
        <f t="shared" si="35"/>
        <v>0</v>
      </c>
    </row>
    <row r="1512" spans="1:18" ht="13">
      <c r="A1512" s="11" t="s">
        <v>4107</v>
      </c>
      <c r="B1512" s="12">
        <v>1.9810000000000001</v>
      </c>
      <c r="C1512" s="12">
        <v>0.25600000000000001</v>
      </c>
      <c r="D1512" s="12">
        <v>5.7532219700000002</v>
      </c>
      <c r="E1512" s="12">
        <v>1442</v>
      </c>
      <c r="F1512" s="13">
        <v>1442</v>
      </c>
      <c r="G1512" s="14" t="s">
        <v>12173</v>
      </c>
      <c r="H1512" s="14">
        <v>2006</v>
      </c>
      <c r="I1512" s="12">
        <v>2800</v>
      </c>
      <c r="J1512" s="12">
        <v>0.91</v>
      </c>
      <c r="K1512" s="14">
        <v>5416</v>
      </c>
      <c r="L1512" s="14" t="s">
        <v>12168</v>
      </c>
      <c r="M1512" s="11" t="str">
        <f t="shared" si="30"/>
        <v>Giant</v>
      </c>
      <c r="N1512" s="11" t="str">
        <f t="shared" si="31"/>
        <v>Ultra Short</v>
      </c>
      <c r="O1512" s="11" t="str">
        <f t="shared" si="32"/>
        <v>Far</v>
      </c>
      <c r="P1512" s="11" t="str">
        <f t="shared" si="33"/>
        <v>Small</v>
      </c>
      <c r="Q1512" s="11" t="str">
        <f t="shared" si="34"/>
        <v>Sun-like</v>
      </c>
      <c r="R1512" s="11">
        <f t="shared" si="35"/>
        <v>0</v>
      </c>
    </row>
    <row r="1513" spans="1:18" ht="13">
      <c r="A1513" s="11" t="s">
        <v>4108</v>
      </c>
      <c r="B1513" s="12">
        <v>1.9810000000000001</v>
      </c>
      <c r="C1513" s="12">
        <v>0.115</v>
      </c>
      <c r="D1513" s="12">
        <v>5.5086043900000004</v>
      </c>
      <c r="E1513" s="12">
        <v>1442</v>
      </c>
      <c r="F1513" s="13">
        <v>1442</v>
      </c>
      <c r="G1513" s="14" t="s">
        <v>12173</v>
      </c>
      <c r="H1513" s="14">
        <v>2006</v>
      </c>
      <c r="I1513" s="12">
        <v>1400</v>
      </c>
      <c r="J1513" s="12">
        <v>0.95</v>
      </c>
      <c r="K1513" s="14">
        <v>5556</v>
      </c>
      <c r="L1513" s="14" t="s">
        <v>12168</v>
      </c>
      <c r="M1513" s="11" t="str">
        <f t="shared" si="30"/>
        <v>Giant</v>
      </c>
      <c r="N1513" s="11" t="str">
        <f t="shared" si="31"/>
        <v>Ultra Short</v>
      </c>
      <c r="O1513" s="11" t="str">
        <f t="shared" si="32"/>
        <v>Far</v>
      </c>
      <c r="P1513" s="11" t="str">
        <f t="shared" si="33"/>
        <v>Small</v>
      </c>
      <c r="Q1513" s="11" t="str">
        <f t="shared" si="34"/>
        <v>Sun-like</v>
      </c>
      <c r="R1513" s="11">
        <f t="shared" si="35"/>
        <v>0</v>
      </c>
    </row>
    <row r="1514" spans="1:18" ht="13">
      <c r="A1514" s="11" t="s">
        <v>4109</v>
      </c>
      <c r="B1514" s="12">
        <v>1.9810000000000001</v>
      </c>
      <c r="C1514" s="12">
        <v>0.192</v>
      </c>
      <c r="D1514" s="12">
        <v>18.930549589999998</v>
      </c>
      <c r="E1514" s="12">
        <v>1442</v>
      </c>
      <c r="F1514" s="13">
        <v>1442</v>
      </c>
      <c r="G1514" s="14" t="s">
        <v>12173</v>
      </c>
      <c r="H1514" s="14">
        <v>2006</v>
      </c>
      <c r="I1514" s="12">
        <v>1410</v>
      </c>
      <c r="J1514" s="12">
        <v>0.81</v>
      </c>
      <c r="K1514" s="14">
        <v>4954</v>
      </c>
      <c r="L1514" s="14" t="s">
        <v>12168</v>
      </c>
      <c r="M1514" s="11" t="str">
        <f t="shared" si="30"/>
        <v>Giant</v>
      </c>
      <c r="N1514" s="11" t="str">
        <f t="shared" si="31"/>
        <v>Short</v>
      </c>
      <c r="O1514" s="11" t="str">
        <f t="shared" si="32"/>
        <v>Far</v>
      </c>
      <c r="P1514" s="11" t="str">
        <f t="shared" si="33"/>
        <v>Small</v>
      </c>
      <c r="Q1514" s="11" t="str">
        <f t="shared" si="34"/>
        <v>Sun-like</v>
      </c>
      <c r="R1514" s="11">
        <f t="shared" si="35"/>
        <v>0</v>
      </c>
    </row>
    <row r="1515" spans="1:18" ht="13">
      <c r="A1515" s="11" t="s">
        <v>4110</v>
      </c>
      <c r="B1515" s="12">
        <v>1.9810000000000001</v>
      </c>
      <c r="C1515" s="12">
        <v>0.21299999999999999</v>
      </c>
      <c r="D1515" s="12">
        <v>16.57110363</v>
      </c>
      <c r="E1515" s="12">
        <v>1442</v>
      </c>
      <c r="F1515" s="13">
        <v>1442</v>
      </c>
      <c r="G1515" s="14" t="s">
        <v>12173</v>
      </c>
      <c r="H1515" s="14">
        <v>2006</v>
      </c>
      <c r="I1515" s="12">
        <v>2190</v>
      </c>
      <c r="J1515" s="12">
        <v>0.88</v>
      </c>
      <c r="K1515" s="14">
        <v>5388</v>
      </c>
      <c r="L1515" s="14" t="s">
        <v>12168</v>
      </c>
      <c r="M1515" s="11" t="str">
        <f t="shared" si="30"/>
        <v>Giant</v>
      </c>
      <c r="N1515" s="11" t="str">
        <f t="shared" si="31"/>
        <v>Short</v>
      </c>
      <c r="O1515" s="11" t="str">
        <f t="shared" si="32"/>
        <v>Far</v>
      </c>
      <c r="P1515" s="11" t="str">
        <f t="shared" si="33"/>
        <v>Small</v>
      </c>
      <c r="Q1515" s="11" t="str">
        <f t="shared" si="34"/>
        <v>Sun-like</v>
      </c>
      <c r="R1515" s="11">
        <f t="shared" si="35"/>
        <v>0</v>
      </c>
    </row>
    <row r="1516" spans="1:18" ht="13">
      <c r="A1516" s="11" t="s">
        <v>4111</v>
      </c>
      <c r="B1516" s="12">
        <v>1.9810000000000001</v>
      </c>
      <c r="C1516" s="12">
        <v>0.317</v>
      </c>
      <c r="D1516" s="12">
        <v>16.004942140000001</v>
      </c>
      <c r="E1516" s="12">
        <v>1442</v>
      </c>
      <c r="F1516" s="13">
        <v>1442</v>
      </c>
      <c r="G1516" s="14" t="s">
        <v>12173</v>
      </c>
      <c r="H1516" s="14">
        <v>2006</v>
      </c>
      <c r="I1516" s="12">
        <v>3040</v>
      </c>
      <c r="J1516" s="12">
        <v>1.49</v>
      </c>
      <c r="K1516" s="14">
        <v>6769</v>
      </c>
      <c r="L1516" s="14" t="s">
        <v>12168</v>
      </c>
      <c r="M1516" s="11" t="str">
        <f t="shared" si="30"/>
        <v>Giant</v>
      </c>
      <c r="N1516" s="11" t="str">
        <f t="shared" si="31"/>
        <v>Short</v>
      </c>
      <c r="O1516" s="11" t="str">
        <f t="shared" si="32"/>
        <v>Far</v>
      </c>
      <c r="P1516" s="11" t="str">
        <f t="shared" si="33"/>
        <v>Small</v>
      </c>
      <c r="Q1516" s="11" t="str">
        <f t="shared" si="34"/>
        <v>Hot</v>
      </c>
      <c r="R1516" s="11">
        <f t="shared" si="35"/>
        <v>0</v>
      </c>
    </row>
    <row r="1517" spans="1:18" ht="13">
      <c r="A1517" s="11" t="s">
        <v>4112</v>
      </c>
      <c r="B1517" s="12">
        <v>1.9810000000000001</v>
      </c>
      <c r="C1517" s="12">
        <v>0.19400000000000001</v>
      </c>
      <c r="D1517" s="12">
        <v>1.9545243400000001</v>
      </c>
      <c r="E1517" s="12">
        <v>1442</v>
      </c>
      <c r="F1517" s="13">
        <v>1442</v>
      </c>
      <c r="G1517" s="14" t="s">
        <v>12173</v>
      </c>
      <c r="H1517" s="14">
        <v>2006</v>
      </c>
      <c r="I1517" s="12">
        <v>4040</v>
      </c>
      <c r="J1517" s="12">
        <v>0.99</v>
      </c>
      <c r="K1517" s="14">
        <v>5821</v>
      </c>
      <c r="L1517" s="14" t="s">
        <v>12168</v>
      </c>
      <c r="M1517" s="11" t="str">
        <f t="shared" si="30"/>
        <v>Giant</v>
      </c>
      <c r="N1517" s="11" t="str">
        <f t="shared" si="31"/>
        <v>Ultra Short</v>
      </c>
      <c r="O1517" s="11" t="str">
        <f t="shared" si="32"/>
        <v>Far</v>
      </c>
      <c r="P1517" s="11" t="str">
        <f t="shared" si="33"/>
        <v>Small</v>
      </c>
      <c r="Q1517" s="11" t="str">
        <f t="shared" si="34"/>
        <v>Sun-like</v>
      </c>
      <c r="R1517" s="11">
        <f t="shared" si="35"/>
        <v>0</v>
      </c>
    </row>
    <row r="1518" spans="1:18" ht="13">
      <c r="A1518" s="11" t="s">
        <v>4113</v>
      </c>
      <c r="B1518" s="12">
        <v>1.9810000000000001</v>
      </c>
      <c r="C1518" s="12">
        <v>0.32800000000000001</v>
      </c>
      <c r="D1518" s="12">
        <v>105.6551369</v>
      </c>
      <c r="E1518" s="12">
        <v>1442</v>
      </c>
      <c r="F1518" s="13">
        <v>1442</v>
      </c>
      <c r="G1518" s="14" t="s">
        <v>12173</v>
      </c>
      <c r="H1518" s="14">
        <v>2006</v>
      </c>
      <c r="I1518" s="12">
        <v>4040</v>
      </c>
      <c r="J1518" s="12">
        <v>0.99</v>
      </c>
      <c r="K1518" s="14">
        <v>5821</v>
      </c>
      <c r="L1518" s="14" t="s">
        <v>12168</v>
      </c>
      <c r="M1518" s="11" t="str">
        <f t="shared" si="30"/>
        <v>Giant</v>
      </c>
      <c r="N1518" s="11" t="str">
        <f t="shared" si="31"/>
        <v>Long</v>
      </c>
      <c r="O1518" s="11" t="str">
        <f t="shared" si="32"/>
        <v>Far</v>
      </c>
      <c r="P1518" s="11" t="str">
        <f t="shared" si="33"/>
        <v>Small</v>
      </c>
      <c r="Q1518" s="11" t="str">
        <f t="shared" si="34"/>
        <v>Sun-like</v>
      </c>
      <c r="R1518" s="11">
        <f t="shared" si="35"/>
        <v>0</v>
      </c>
    </row>
    <row r="1519" spans="1:18" ht="13">
      <c r="A1519" s="11" t="s">
        <v>4114</v>
      </c>
      <c r="B1519" s="12">
        <v>1.9810000000000001</v>
      </c>
      <c r="C1519" s="12">
        <v>0.17799999999999999</v>
      </c>
      <c r="D1519" s="12">
        <v>7.2340046899999999</v>
      </c>
      <c r="E1519" s="12">
        <v>1442</v>
      </c>
      <c r="F1519" s="13">
        <v>1442</v>
      </c>
      <c r="G1519" s="14" t="s">
        <v>12173</v>
      </c>
      <c r="H1519" s="14">
        <v>2006</v>
      </c>
      <c r="I1519" s="12">
        <v>1810</v>
      </c>
      <c r="J1519" s="12">
        <v>0.93</v>
      </c>
      <c r="K1519" s="14">
        <v>5473</v>
      </c>
      <c r="L1519" s="14" t="s">
        <v>12168</v>
      </c>
      <c r="M1519" s="11" t="str">
        <f t="shared" si="30"/>
        <v>Giant</v>
      </c>
      <c r="N1519" s="11" t="str">
        <f t="shared" si="31"/>
        <v>Ultra Short</v>
      </c>
      <c r="O1519" s="11" t="str">
        <f t="shared" si="32"/>
        <v>Far</v>
      </c>
      <c r="P1519" s="11" t="str">
        <f t="shared" si="33"/>
        <v>Small</v>
      </c>
      <c r="Q1519" s="11" t="str">
        <f t="shared" si="34"/>
        <v>Sun-like</v>
      </c>
      <c r="R1519" s="11">
        <f t="shared" si="35"/>
        <v>0</v>
      </c>
    </row>
    <row r="1520" spans="1:18" ht="13">
      <c r="A1520" s="11" t="s">
        <v>4115</v>
      </c>
      <c r="B1520" s="12">
        <v>1.9810000000000001</v>
      </c>
      <c r="C1520" s="12">
        <v>0.23</v>
      </c>
      <c r="D1520" s="12">
        <v>49.101351399999999</v>
      </c>
      <c r="E1520" s="12">
        <v>1442</v>
      </c>
      <c r="F1520" s="13">
        <v>1442</v>
      </c>
      <c r="G1520" s="14" t="s">
        <v>12173</v>
      </c>
      <c r="H1520" s="14">
        <v>2006</v>
      </c>
      <c r="I1520" s="12">
        <v>2920</v>
      </c>
      <c r="J1520" s="12">
        <v>0.91</v>
      </c>
      <c r="K1520" s="14">
        <v>5518</v>
      </c>
      <c r="L1520" s="14" t="s">
        <v>12168</v>
      </c>
      <c r="M1520" s="11" t="str">
        <f t="shared" si="30"/>
        <v>Giant</v>
      </c>
      <c r="N1520" s="11" t="str">
        <f t="shared" si="31"/>
        <v>Short</v>
      </c>
      <c r="O1520" s="11" t="str">
        <f t="shared" si="32"/>
        <v>Far</v>
      </c>
      <c r="P1520" s="11" t="str">
        <f t="shared" si="33"/>
        <v>Small</v>
      </c>
      <c r="Q1520" s="11" t="str">
        <f t="shared" si="34"/>
        <v>Sun-like</v>
      </c>
      <c r="R1520" s="11">
        <f t="shared" si="35"/>
        <v>0</v>
      </c>
    </row>
    <row r="1521" spans="1:18" ht="13">
      <c r="A1521" s="11" t="s">
        <v>4116</v>
      </c>
      <c r="B1521" s="12">
        <v>1.9810000000000001</v>
      </c>
      <c r="C1521" s="12">
        <v>0.13</v>
      </c>
      <c r="D1521" s="12">
        <v>1.41122985</v>
      </c>
      <c r="E1521" s="12">
        <v>1442</v>
      </c>
      <c r="F1521" s="13">
        <v>1442</v>
      </c>
      <c r="G1521" s="14" t="s">
        <v>12173</v>
      </c>
      <c r="H1521" s="14">
        <v>2006</v>
      </c>
      <c r="I1521" s="12">
        <v>650</v>
      </c>
      <c r="J1521" s="12">
        <v>0.7</v>
      </c>
      <c r="K1521" s="14">
        <v>4433</v>
      </c>
      <c r="L1521" s="14" t="s">
        <v>12168</v>
      </c>
      <c r="M1521" s="11" t="str">
        <f t="shared" si="30"/>
        <v>Giant</v>
      </c>
      <c r="N1521" s="11" t="str">
        <f t="shared" si="31"/>
        <v>Ultra Short</v>
      </c>
      <c r="O1521" s="11" t="str">
        <f t="shared" si="32"/>
        <v>Far</v>
      </c>
      <c r="P1521" s="11" t="str">
        <f t="shared" si="33"/>
        <v>Small</v>
      </c>
      <c r="Q1521" s="11" t="str">
        <f t="shared" si="34"/>
        <v>Sun-like</v>
      </c>
      <c r="R1521" s="11">
        <f t="shared" si="35"/>
        <v>0</v>
      </c>
    </row>
    <row r="1522" spans="1:18" ht="13">
      <c r="A1522" s="11" t="s">
        <v>1799</v>
      </c>
      <c r="B1522" s="12">
        <v>0.16</v>
      </c>
      <c r="C1522" s="12">
        <v>0.51</v>
      </c>
      <c r="D1522" s="12">
        <v>3.4876811999999999</v>
      </c>
      <c r="E1522" s="12">
        <v>4.7399999999999998E-2</v>
      </c>
      <c r="F1522" s="13">
        <v>1442</v>
      </c>
      <c r="G1522" s="14" t="s">
        <v>12173</v>
      </c>
      <c r="H1522" s="14">
        <v>2006</v>
      </c>
      <c r="I1522" s="12">
        <v>3110</v>
      </c>
      <c r="J1522" s="12">
        <v>1.17</v>
      </c>
      <c r="K1522" s="14">
        <v>5667</v>
      </c>
      <c r="L1522" s="14" t="s">
        <v>12168</v>
      </c>
      <c r="M1522" s="11" t="str">
        <f t="shared" si="30"/>
        <v>Medium</v>
      </c>
      <c r="N1522" s="11" t="str">
        <f t="shared" si="31"/>
        <v>Ultra Short</v>
      </c>
      <c r="O1522" s="11" t="str">
        <f t="shared" si="32"/>
        <v>Far</v>
      </c>
      <c r="P1522" s="11" t="str">
        <f t="shared" si="33"/>
        <v>Medium</v>
      </c>
      <c r="Q1522" s="11" t="str">
        <f t="shared" si="34"/>
        <v>Sun-like</v>
      </c>
      <c r="R1522" s="11">
        <f t="shared" si="35"/>
        <v>0</v>
      </c>
    </row>
    <row r="1523" spans="1:18" ht="13">
      <c r="A1523" s="11" t="s">
        <v>1801</v>
      </c>
      <c r="B1523" s="12">
        <v>0.01</v>
      </c>
      <c r="C1523" s="12">
        <v>0.112</v>
      </c>
      <c r="D1523" s="12">
        <v>6.0297599999999996</v>
      </c>
      <c r="E1523" s="12">
        <v>6.8400000000000002E-2</v>
      </c>
      <c r="F1523" s="13">
        <v>1442</v>
      </c>
      <c r="G1523" s="14" t="s">
        <v>12173</v>
      </c>
      <c r="H1523" s="14">
        <v>2006</v>
      </c>
      <c r="I1523" s="12">
        <v>3110</v>
      </c>
      <c r="J1523" s="12">
        <v>1.17</v>
      </c>
      <c r="K1523" s="14">
        <v>5667</v>
      </c>
      <c r="L1523" s="14" t="s">
        <v>12168</v>
      </c>
      <c r="M1523" s="11" t="str">
        <f t="shared" si="30"/>
        <v>Small</v>
      </c>
      <c r="N1523" s="11" t="str">
        <f t="shared" si="31"/>
        <v>Ultra Short</v>
      </c>
      <c r="O1523" s="11" t="str">
        <f t="shared" si="32"/>
        <v>Far</v>
      </c>
      <c r="P1523" s="11" t="str">
        <f t="shared" si="33"/>
        <v>Small</v>
      </c>
      <c r="Q1523" s="11" t="str">
        <f t="shared" si="34"/>
        <v>Sun-like</v>
      </c>
      <c r="R1523" s="11">
        <f t="shared" si="35"/>
        <v>0</v>
      </c>
    </row>
    <row r="1524" spans="1:18" ht="13">
      <c r="A1524" s="11" t="s">
        <v>4117</v>
      </c>
      <c r="B1524" s="12">
        <v>1.9810000000000001</v>
      </c>
      <c r="C1524" s="12">
        <v>0.20300000000000001</v>
      </c>
      <c r="D1524" s="12">
        <v>96.915149600000007</v>
      </c>
      <c r="E1524" s="12">
        <v>1442</v>
      </c>
      <c r="F1524" s="13">
        <v>1442</v>
      </c>
      <c r="G1524" s="14" t="s">
        <v>12173</v>
      </c>
      <c r="H1524" s="14">
        <v>2006</v>
      </c>
      <c r="I1524" s="12">
        <v>1450</v>
      </c>
      <c r="J1524" s="12">
        <v>0.87</v>
      </c>
      <c r="K1524" s="14">
        <v>5227</v>
      </c>
      <c r="L1524" s="14" t="s">
        <v>12168</v>
      </c>
      <c r="M1524" s="11" t="str">
        <f t="shared" si="30"/>
        <v>Giant</v>
      </c>
      <c r="N1524" s="11" t="str">
        <f t="shared" si="31"/>
        <v>Short</v>
      </c>
      <c r="O1524" s="11" t="str">
        <f t="shared" si="32"/>
        <v>Far</v>
      </c>
      <c r="P1524" s="11" t="str">
        <f t="shared" si="33"/>
        <v>Small</v>
      </c>
      <c r="Q1524" s="11" t="str">
        <f t="shared" si="34"/>
        <v>Sun-like</v>
      </c>
      <c r="R1524" s="11">
        <f t="shared" si="35"/>
        <v>0</v>
      </c>
    </row>
    <row r="1525" spans="1:18" ht="13">
      <c r="A1525" s="11" t="s">
        <v>4118</v>
      </c>
      <c r="B1525" s="12">
        <v>1.9810000000000001</v>
      </c>
      <c r="C1525" s="12">
        <v>0.20799999999999999</v>
      </c>
      <c r="D1525" s="12">
        <v>13.474695710000001</v>
      </c>
      <c r="E1525" s="12">
        <v>1442</v>
      </c>
      <c r="F1525" s="13">
        <v>1442</v>
      </c>
      <c r="G1525" s="14" t="s">
        <v>12173</v>
      </c>
      <c r="H1525" s="14">
        <v>2006</v>
      </c>
      <c r="I1525" s="12">
        <v>2730</v>
      </c>
      <c r="J1525" s="12">
        <v>0.89</v>
      </c>
      <c r="K1525" s="14">
        <v>5431</v>
      </c>
      <c r="L1525" s="14" t="s">
        <v>12168</v>
      </c>
      <c r="M1525" s="11" t="str">
        <f t="shared" si="30"/>
        <v>Giant</v>
      </c>
      <c r="N1525" s="11" t="str">
        <f t="shared" si="31"/>
        <v>Short</v>
      </c>
      <c r="O1525" s="11" t="str">
        <f t="shared" si="32"/>
        <v>Far</v>
      </c>
      <c r="P1525" s="11" t="str">
        <f t="shared" si="33"/>
        <v>Small</v>
      </c>
      <c r="Q1525" s="11" t="str">
        <f t="shared" si="34"/>
        <v>Sun-like</v>
      </c>
      <c r="R1525" s="11">
        <f t="shared" si="35"/>
        <v>0</v>
      </c>
    </row>
    <row r="1526" spans="1:18" ht="13">
      <c r="A1526" s="11" t="s">
        <v>4119</v>
      </c>
      <c r="B1526" s="12">
        <v>1.9810000000000001</v>
      </c>
      <c r="C1526" s="12">
        <v>0.21099999999999999</v>
      </c>
      <c r="D1526" s="12">
        <v>10.99469878</v>
      </c>
      <c r="E1526" s="12">
        <v>1442</v>
      </c>
      <c r="F1526" s="13">
        <v>1442</v>
      </c>
      <c r="G1526" s="14" t="s">
        <v>12173</v>
      </c>
      <c r="H1526" s="14">
        <v>2006</v>
      </c>
      <c r="I1526" s="12">
        <v>1480</v>
      </c>
      <c r="J1526" s="12">
        <v>0.71</v>
      </c>
      <c r="K1526" s="14">
        <v>4445</v>
      </c>
      <c r="L1526" s="14" t="s">
        <v>12168</v>
      </c>
      <c r="M1526" s="11" t="str">
        <f t="shared" si="30"/>
        <v>Giant</v>
      </c>
      <c r="N1526" s="11" t="str">
        <f t="shared" si="31"/>
        <v>Short</v>
      </c>
      <c r="O1526" s="11" t="str">
        <f t="shared" si="32"/>
        <v>Far</v>
      </c>
      <c r="P1526" s="11" t="str">
        <f t="shared" si="33"/>
        <v>Small</v>
      </c>
      <c r="Q1526" s="11" t="str">
        <f t="shared" si="34"/>
        <v>Sun-like</v>
      </c>
      <c r="R1526" s="11">
        <f t="shared" si="35"/>
        <v>0</v>
      </c>
    </row>
    <row r="1527" spans="1:18" ht="13">
      <c r="A1527" s="11" t="s">
        <v>4120</v>
      </c>
      <c r="B1527" s="12">
        <v>1.9810000000000001</v>
      </c>
      <c r="C1527" s="12">
        <v>0.23499999999999999</v>
      </c>
      <c r="D1527" s="12">
        <v>62.138771400000003</v>
      </c>
      <c r="E1527" s="12">
        <v>1442</v>
      </c>
      <c r="F1527" s="13">
        <v>1442</v>
      </c>
      <c r="G1527" s="14" t="s">
        <v>12173</v>
      </c>
      <c r="H1527" s="14">
        <v>2006</v>
      </c>
      <c r="I1527" s="12">
        <v>2240</v>
      </c>
      <c r="J1527" s="12">
        <v>0.93</v>
      </c>
      <c r="K1527" s="14">
        <v>5494</v>
      </c>
      <c r="L1527" s="14" t="s">
        <v>12168</v>
      </c>
      <c r="M1527" s="11" t="str">
        <f t="shared" si="30"/>
        <v>Giant</v>
      </c>
      <c r="N1527" s="11" t="str">
        <f t="shared" si="31"/>
        <v>Short</v>
      </c>
      <c r="O1527" s="11" t="str">
        <f t="shared" si="32"/>
        <v>Far</v>
      </c>
      <c r="P1527" s="11" t="str">
        <f t="shared" si="33"/>
        <v>Small</v>
      </c>
      <c r="Q1527" s="11" t="str">
        <f t="shared" si="34"/>
        <v>Sun-like</v>
      </c>
      <c r="R1527" s="11">
        <f t="shared" si="35"/>
        <v>0</v>
      </c>
    </row>
    <row r="1528" spans="1:18" ht="13">
      <c r="A1528" s="11" t="s">
        <v>4121</v>
      </c>
      <c r="B1528" s="12">
        <v>1.9810000000000001</v>
      </c>
      <c r="C1528" s="12">
        <v>0.34899999999999998</v>
      </c>
      <c r="D1528" s="12">
        <v>66.416213299999995</v>
      </c>
      <c r="E1528" s="12">
        <v>1442</v>
      </c>
      <c r="F1528" s="13">
        <v>1442</v>
      </c>
      <c r="G1528" s="14" t="s">
        <v>12173</v>
      </c>
      <c r="H1528" s="14">
        <v>2006</v>
      </c>
      <c r="I1528" s="12">
        <v>3320</v>
      </c>
      <c r="J1528" s="12">
        <v>0.81</v>
      </c>
      <c r="K1528" s="14">
        <v>5143</v>
      </c>
      <c r="L1528" s="14" t="s">
        <v>12168</v>
      </c>
      <c r="M1528" s="11" t="str">
        <f t="shared" si="30"/>
        <v>Giant</v>
      </c>
      <c r="N1528" s="11" t="str">
        <f t="shared" si="31"/>
        <v>Short</v>
      </c>
      <c r="O1528" s="11" t="str">
        <f t="shared" si="32"/>
        <v>Far</v>
      </c>
      <c r="P1528" s="11" t="str">
        <f t="shared" si="33"/>
        <v>Small</v>
      </c>
      <c r="Q1528" s="11" t="str">
        <f t="shared" si="34"/>
        <v>Sun-like</v>
      </c>
      <c r="R1528" s="11">
        <f t="shared" si="35"/>
        <v>0</v>
      </c>
    </row>
    <row r="1529" spans="1:18" ht="13">
      <c r="A1529" s="11" t="s">
        <v>4122</v>
      </c>
      <c r="B1529" s="12">
        <v>1.9810000000000001</v>
      </c>
      <c r="C1529" s="12">
        <v>0.17699999999999999</v>
      </c>
      <c r="D1529" s="12">
        <v>37.322949299999998</v>
      </c>
      <c r="E1529" s="12">
        <v>1442</v>
      </c>
      <c r="F1529" s="13">
        <v>1442</v>
      </c>
      <c r="G1529" s="14" t="s">
        <v>12173</v>
      </c>
      <c r="H1529" s="14">
        <v>2006</v>
      </c>
      <c r="I1529" s="12">
        <v>2340</v>
      </c>
      <c r="J1529" s="12">
        <v>1.0900000000000001</v>
      </c>
      <c r="K1529" s="14">
        <v>6089</v>
      </c>
      <c r="L1529" s="14" t="s">
        <v>12168</v>
      </c>
      <c r="M1529" s="11" t="str">
        <f t="shared" si="30"/>
        <v>Giant</v>
      </c>
      <c r="N1529" s="11" t="str">
        <f t="shared" si="31"/>
        <v>Short</v>
      </c>
      <c r="O1529" s="11" t="str">
        <f t="shared" si="32"/>
        <v>Far</v>
      </c>
      <c r="P1529" s="11" t="str">
        <f t="shared" si="33"/>
        <v>Small</v>
      </c>
      <c r="Q1529" s="11" t="str">
        <f t="shared" si="34"/>
        <v>Hot</v>
      </c>
      <c r="R1529" s="11">
        <f t="shared" si="35"/>
        <v>0</v>
      </c>
    </row>
    <row r="1530" spans="1:18" ht="13">
      <c r="A1530" s="11" t="s">
        <v>4123</v>
      </c>
      <c r="B1530" s="12">
        <v>1.9810000000000001</v>
      </c>
      <c r="C1530" s="12">
        <v>0.19700000000000001</v>
      </c>
      <c r="D1530" s="12">
        <v>36.515605299999997</v>
      </c>
      <c r="E1530" s="12">
        <v>1442</v>
      </c>
      <c r="F1530" s="13">
        <v>1442</v>
      </c>
      <c r="G1530" s="14" t="s">
        <v>12173</v>
      </c>
      <c r="H1530" s="14">
        <v>2006</v>
      </c>
      <c r="I1530" s="12">
        <v>1270</v>
      </c>
      <c r="J1530" s="12">
        <v>0.79</v>
      </c>
      <c r="K1530" s="14">
        <v>4948</v>
      </c>
      <c r="L1530" s="14" t="s">
        <v>12168</v>
      </c>
      <c r="M1530" s="11" t="str">
        <f t="shared" si="30"/>
        <v>Giant</v>
      </c>
      <c r="N1530" s="11" t="str">
        <f t="shared" si="31"/>
        <v>Short</v>
      </c>
      <c r="O1530" s="11" t="str">
        <f t="shared" si="32"/>
        <v>Far</v>
      </c>
      <c r="P1530" s="11" t="str">
        <f t="shared" si="33"/>
        <v>Small</v>
      </c>
      <c r="Q1530" s="11" t="str">
        <f t="shared" si="34"/>
        <v>Sun-like</v>
      </c>
      <c r="R1530" s="11">
        <f t="shared" si="35"/>
        <v>0</v>
      </c>
    </row>
    <row r="1531" spans="1:18" ht="13">
      <c r="A1531" s="11" t="s">
        <v>4124</v>
      </c>
      <c r="B1531" s="12">
        <v>1.9810000000000001</v>
      </c>
      <c r="C1531" s="12">
        <v>7.9000000000000001E-2</v>
      </c>
      <c r="D1531" s="12">
        <v>1.9078052000000001</v>
      </c>
      <c r="E1531" s="12">
        <v>1442</v>
      </c>
      <c r="F1531" s="13">
        <v>1442</v>
      </c>
      <c r="G1531" s="14" t="s">
        <v>12173</v>
      </c>
      <c r="H1531" s="14">
        <v>2006</v>
      </c>
      <c r="I1531" s="12">
        <v>950</v>
      </c>
      <c r="J1531" s="12">
        <v>0.91</v>
      </c>
      <c r="K1531" s="14">
        <v>5436</v>
      </c>
      <c r="L1531" s="14" t="s">
        <v>12168</v>
      </c>
      <c r="M1531" s="11" t="str">
        <f t="shared" si="30"/>
        <v>Giant</v>
      </c>
      <c r="N1531" s="11" t="str">
        <f t="shared" si="31"/>
        <v>Ultra Short</v>
      </c>
      <c r="O1531" s="11" t="str">
        <f t="shared" si="32"/>
        <v>Far</v>
      </c>
      <c r="P1531" s="11" t="str">
        <f t="shared" si="33"/>
        <v>Small</v>
      </c>
      <c r="Q1531" s="11" t="str">
        <f t="shared" si="34"/>
        <v>Sun-like</v>
      </c>
      <c r="R1531" s="11">
        <f t="shared" si="35"/>
        <v>0</v>
      </c>
    </row>
    <row r="1532" spans="1:18" ht="13">
      <c r="A1532" s="11" t="s">
        <v>4125</v>
      </c>
      <c r="B1532" s="12">
        <v>1.9810000000000001</v>
      </c>
      <c r="C1532" s="12">
        <v>0.11899999999999999</v>
      </c>
      <c r="D1532" s="12">
        <v>2.5146243199999998</v>
      </c>
      <c r="E1532" s="12">
        <v>1442</v>
      </c>
      <c r="F1532" s="13">
        <v>1442</v>
      </c>
      <c r="G1532" s="14" t="s">
        <v>12173</v>
      </c>
      <c r="H1532" s="14">
        <v>2006</v>
      </c>
      <c r="I1532" s="12">
        <v>2060</v>
      </c>
      <c r="J1532" s="12">
        <v>0.9</v>
      </c>
      <c r="K1532" s="14">
        <v>5522</v>
      </c>
      <c r="L1532" s="14" t="s">
        <v>12168</v>
      </c>
      <c r="M1532" s="11" t="str">
        <f t="shared" ref="M1532:M1786" si="36">IF(B1532&lt;0.1,"Small",IF(B1532&lt;1,"Medium","Giant"))</f>
        <v>Giant</v>
      </c>
      <c r="N1532" s="11" t="str">
        <f t="shared" ref="N1532:N1786" si="37">IF(D1532 &lt; 10,"Ultra Short",IF(D1532&lt;100,"Short","Long"))</f>
        <v>Ultra Short</v>
      </c>
      <c r="O1532" s="11" t="str">
        <f t="shared" ref="O1532:O1786" si="38">IF(I1532&lt;100,"Nearby",IF(I1532&lt;500,"Mid-Range","Far"))</f>
        <v>Far</v>
      </c>
      <c r="P1532" s="11" t="str">
        <f t="shared" ref="P1532:P1786" si="39">IF(C1532&lt;0.5,"Small",IF(C1532&lt;1.5,"Medium","Large"))</f>
        <v>Small</v>
      </c>
      <c r="Q1532" s="11" t="str">
        <f t="shared" ref="Q1532:Q1786" si="40">IF(K1532&lt;4000,"Cool",IF(K1532&lt;6000,"Sun-like","Hot"))</f>
        <v>Sun-like</v>
      </c>
      <c r="R1532" s="11">
        <f t="shared" ref="R1532:R1786" si="41">IF(AND(C1532&gt;0, C1532&lt;=0.2, F1532&gt;=200, F1532&lt;=350, K1532&gt;=3000, K1532&lt;=7000), 1, 0)</f>
        <v>0</v>
      </c>
    </row>
    <row r="1533" spans="1:18" ht="13">
      <c r="A1533" s="11" t="s">
        <v>4126</v>
      </c>
      <c r="B1533" s="12">
        <v>1.9810000000000001</v>
      </c>
      <c r="C1533" s="12">
        <v>0.112</v>
      </c>
      <c r="D1533" s="12">
        <v>4.41769648</v>
      </c>
      <c r="E1533" s="12">
        <v>1442</v>
      </c>
      <c r="F1533" s="13">
        <v>1442</v>
      </c>
      <c r="G1533" s="14" t="s">
        <v>12173</v>
      </c>
      <c r="H1533" s="14">
        <v>2006</v>
      </c>
      <c r="I1533" s="12">
        <v>1380</v>
      </c>
      <c r="J1533" s="12">
        <v>0.82</v>
      </c>
      <c r="K1533" s="14">
        <v>5030</v>
      </c>
      <c r="L1533" s="14" t="s">
        <v>12168</v>
      </c>
      <c r="M1533" s="11" t="str">
        <f t="shared" si="36"/>
        <v>Giant</v>
      </c>
      <c r="N1533" s="11" t="str">
        <f t="shared" si="37"/>
        <v>Ultra Short</v>
      </c>
      <c r="O1533" s="11" t="str">
        <f t="shared" si="38"/>
        <v>Far</v>
      </c>
      <c r="P1533" s="11" t="str">
        <f t="shared" si="39"/>
        <v>Small</v>
      </c>
      <c r="Q1533" s="11" t="str">
        <f t="shared" si="40"/>
        <v>Sun-like</v>
      </c>
      <c r="R1533" s="11">
        <f t="shared" si="41"/>
        <v>0</v>
      </c>
    </row>
    <row r="1534" spans="1:18" ht="13">
      <c r="A1534" s="11" t="s">
        <v>1802</v>
      </c>
      <c r="B1534" s="12">
        <v>1.9810000000000001</v>
      </c>
      <c r="C1534" s="12">
        <v>4.2000000000000003E-2</v>
      </c>
      <c r="D1534" s="12">
        <v>5.2869599999999997</v>
      </c>
      <c r="E1534" s="12">
        <v>1442</v>
      </c>
      <c r="F1534" s="13">
        <v>792</v>
      </c>
      <c r="G1534" s="14" t="s">
        <v>12173</v>
      </c>
      <c r="H1534" s="14">
        <v>2006</v>
      </c>
      <c r="I1534" s="12">
        <v>352.7</v>
      </c>
      <c r="J1534" s="12">
        <v>0.81</v>
      </c>
      <c r="K1534" s="14">
        <v>4909</v>
      </c>
      <c r="L1534" s="14" t="s">
        <v>12168</v>
      </c>
      <c r="M1534" s="11" t="str">
        <f t="shared" si="36"/>
        <v>Giant</v>
      </c>
      <c r="N1534" s="11" t="str">
        <f t="shared" si="37"/>
        <v>Ultra Short</v>
      </c>
      <c r="O1534" s="11" t="str">
        <f t="shared" si="38"/>
        <v>Mid-Range</v>
      </c>
      <c r="P1534" s="11" t="str">
        <f t="shared" si="39"/>
        <v>Small</v>
      </c>
      <c r="Q1534" s="11" t="str">
        <f t="shared" si="40"/>
        <v>Sun-like</v>
      </c>
      <c r="R1534" s="11">
        <f t="shared" si="41"/>
        <v>0</v>
      </c>
    </row>
    <row r="1535" spans="1:18" ht="13">
      <c r="A1535" s="11" t="s">
        <v>1803</v>
      </c>
      <c r="B1535" s="12">
        <v>1.9810000000000001</v>
      </c>
      <c r="C1535" s="12">
        <v>5.1999999999999998E-2</v>
      </c>
      <c r="D1535" s="12">
        <v>7.0714199999999998</v>
      </c>
      <c r="E1535" s="12">
        <v>1442</v>
      </c>
      <c r="F1535" s="13">
        <v>718</v>
      </c>
      <c r="G1535" s="14" t="s">
        <v>12173</v>
      </c>
      <c r="H1535" s="14">
        <v>2006</v>
      </c>
      <c r="I1535" s="12">
        <v>352.7</v>
      </c>
      <c r="J1535" s="12">
        <v>0.81</v>
      </c>
      <c r="K1535" s="14">
        <v>4909</v>
      </c>
      <c r="L1535" s="14" t="s">
        <v>12168</v>
      </c>
      <c r="M1535" s="11" t="str">
        <f t="shared" si="36"/>
        <v>Giant</v>
      </c>
      <c r="N1535" s="11" t="str">
        <f t="shared" si="37"/>
        <v>Ultra Short</v>
      </c>
      <c r="O1535" s="11" t="str">
        <f t="shared" si="38"/>
        <v>Mid-Range</v>
      </c>
      <c r="P1535" s="11" t="str">
        <f t="shared" si="39"/>
        <v>Small</v>
      </c>
      <c r="Q1535" s="11" t="str">
        <f t="shared" si="40"/>
        <v>Sun-like</v>
      </c>
      <c r="R1535" s="11">
        <f t="shared" si="41"/>
        <v>0</v>
      </c>
    </row>
    <row r="1536" spans="1:18" ht="13">
      <c r="A1536" s="11" t="s">
        <v>1804</v>
      </c>
      <c r="B1536" s="12">
        <v>1.2E-2</v>
      </c>
      <c r="C1536" s="12">
        <v>0.105</v>
      </c>
      <c r="D1536" s="12">
        <v>10.3117</v>
      </c>
      <c r="E1536" s="12">
        <v>1442</v>
      </c>
      <c r="F1536" s="13">
        <v>1442</v>
      </c>
      <c r="G1536" s="14" t="s">
        <v>12173</v>
      </c>
      <c r="H1536" s="14">
        <v>2006</v>
      </c>
      <c r="I1536" s="12">
        <v>352.7</v>
      </c>
      <c r="J1536" s="12">
        <v>0.81</v>
      </c>
      <c r="K1536" s="14">
        <v>4909</v>
      </c>
      <c r="L1536" s="14" t="s">
        <v>12168</v>
      </c>
      <c r="M1536" s="11" t="str">
        <f t="shared" si="36"/>
        <v>Small</v>
      </c>
      <c r="N1536" s="11" t="str">
        <f t="shared" si="37"/>
        <v>Short</v>
      </c>
      <c r="O1536" s="11" t="str">
        <f t="shared" si="38"/>
        <v>Mid-Range</v>
      </c>
      <c r="P1536" s="11" t="str">
        <f t="shared" si="39"/>
        <v>Small</v>
      </c>
      <c r="Q1536" s="11" t="str">
        <f t="shared" si="40"/>
        <v>Sun-like</v>
      </c>
      <c r="R1536" s="11">
        <f t="shared" si="41"/>
        <v>0</v>
      </c>
    </row>
    <row r="1537" spans="1:18" ht="13">
      <c r="A1537" s="11" t="s">
        <v>1527</v>
      </c>
      <c r="B1537" s="12">
        <v>2.8000000000000001E-2</v>
      </c>
      <c r="C1537" s="12">
        <v>0.19800000000000001</v>
      </c>
      <c r="D1537" s="12">
        <v>16.145700000000001</v>
      </c>
      <c r="E1537" s="12">
        <v>1442</v>
      </c>
      <c r="F1537" s="13">
        <v>579</v>
      </c>
      <c r="G1537" s="14" t="s">
        <v>12173</v>
      </c>
      <c r="H1537" s="14">
        <v>2006</v>
      </c>
      <c r="I1537" s="12">
        <v>352.7</v>
      </c>
      <c r="J1537" s="12">
        <v>0.81</v>
      </c>
      <c r="K1537" s="14">
        <v>4909</v>
      </c>
      <c r="L1537" s="14" t="s">
        <v>12168</v>
      </c>
      <c r="M1537" s="11" t="str">
        <f t="shared" si="36"/>
        <v>Small</v>
      </c>
      <c r="N1537" s="11" t="str">
        <f t="shared" si="37"/>
        <v>Short</v>
      </c>
      <c r="O1537" s="11" t="str">
        <f t="shared" si="38"/>
        <v>Mid-Range</v>
      </c>
      <c r="P1537" s="11" t="str">
        <f t="shared" si="39"/>
        <v>Small</v>
      </c>
      <c r="Q1537" s="11" t="str">
        <f t="shared" si="40"/>
        <v>Sun-like</v>
      </c>
      <c r="R1537" s="11">
        <f t="shared" si="41"/>
        <v>0</v>
      </c>
    </row>
    <row r="1538" spans="1:18" ht="13">
      <c r="A1538" s="11" t="s">
        <v>1805</v>
      </c>
      <c r="B1538" s="12">
        <v>1.9810000000000001</v>
      </c>
      <c r="C1538" s="12">
        <v>7.9000000000000001E-2</v>
      </c>
      <c r="D1538" s="12">
        <v>27.453600000000002</v>
      </c>
      <c r="E1538" s="12">
        <v>1442</v>
      </c>
      <c r="F1538" s="13">
        <v>457</v>
      </c>
      <c r="G1538" s="14" t="s">
        <v>12173</v>
      </c>
      <c r="H1538" s="14">
        <v>2006</v>
      </c>
      <c r="I1538" s="12">
        <v>352.7</v>
      </c>
      <c r="J1538" s="12">
        <v>0.81</v>
      </c>
      <c r="K1538" s="14">
        <v>4909</v>
      </c>
      <c r="L1538" s="14" t="s">
        <v>12168</v>
      </c>
      <c r="M1538" s="11" t="str">
        <f t="shared" si="36"/>
        <v>Giant</v>
      </c>
      <c r="N1538" s="11" t="str">
        <f t="shared" si="37"/>
        <v>Short</v>
      </c>
      <c r="O1538" s="11" t="str">
        <f t="shared" si="38"/>
        <v>Mid-Range</v>
      </c>
      <c r="P1538" s="11" t="str">
        <f t="shared" si="39"/>
        <v>Small</v>
      </c>
      <c r="Q1538" s="11" t="str">
        <f t="shared" si="40"/>
        <v>Sun-like</v>
      </c>
      <c r="R1538" s="11">
        <f t="shared" si="41"/>
        <v>0</v>
      </c>
    </row>
    <row r="1539" spans="1:18" ht="13">
      <c r="A1539" s="11" t="s">
        <v>4127</v>
      </c>
      <c r="B1539" s="12">
        <v>1.9810000000000001</v>
      </c>
      <c r="C1539" s="12">
        <v>0.221</v>
      </c>
      <c r="D1539" s="12">
        <v>19.329524159999998</v>
      </c>
      <c r="E1539" s="12">
        <v>1442</v>
      </c>
      <c r="F1539" s="13">
        <v>1442</v>
      </c>
      <c r="G1539" s="14" t="s">
        <v>12173</v>
      </c>
      <c r="H1539" s="14">
        <v>2006</v>
      </c>
      <c r="I1539" s="12">
        <v>2590</v>
      </c>
      <c r="J1539" s="12">
        <v>0.8</v>
      </c>
      <c r="K1539" s="14">
        <v>4983</v>
      </c>
      <c r="L1539" s="14" t="s">
        <v>12168</v>
      </c>
      <c r="M1539" s="11" t="str">
        <f t="shared" si="36"/>
        <v>Giant</v>
      </c>
      <c r="N1539" s="11" t="str">
        <f t="shared" si="37"/>
        <v>Short</v>
      </c>
      <c r="O1539" s="11" t="str">
        <f t="shared" si="38"/>
        <v>Far</v>
      </c>
      <c r="P1539" s="11" t="str">
        <f t="shared" si="39"/>
        <v>Small</v>
      </c>
      <c r="Q1539" s="11" t="str">
        <f t="shared" si="40"/>
        <v>Sun-like</v>
      </c>
      <c r="R1539" s="11">
        <f t="shared" si="41"/>
        <v>0</v>
      </c>
    </row>
    <row r="1540" spans="1:18" ht="13">
      <c r="A1540" s="11" t="s">
        <v>4128</v>
      </c>
      <c r="B1540" s="12">
        <v>1.9810000000000001</v>
      </c>
      <c r="C1540" s="12">
        <v>7.8E-2</v>
      </c>
      <c r="D1540" s="12">
        <v>1.2262173199999999</v>
      </c>
      <c r="E1540" s="12">
        <v>1442</v>
      </c>
      <c r="F1540" s="13">
        <v>1442</v>
      </c>
      <c r="G1540" s="14" t="s">
        <v>12173</v>
      </c>
      <c r="H1540" s="14">
        <v>2006</v>
      </c>
      <c r="I1540" s="12">
        <v>2420</v>
      </c>
      <c r="J1540" s="12">
        <v>1.0900000000000001</v>
      </c>
      <c r="K1540" s="14">
        <v>6011</v>
      </c>
      <c r="L1540" s="14" t="s">
        <v>12168</v>
      </c>
      <c r="M1540" s="11" t="str">
        <f t="shared" si="36"/>
        <v>Giant</v>
      </c>
      <c r="N1540" s="11" t="str">
        <f t="shared" si="37"/>
        <v>Ultra Short</v>
      </c>
      <c r="O1540" s="11" t="str">
        <f t="shared" si="38"/>
        <v>Far</v>
      </c>
      <c r="P1540" s="11" t="str">
        <f t="shared" si="39"/>
        <v>Small</v>
      </c>
      <c r="Q1540" s="11" t="str">
        <f t="shared" si="40"/>
        <v>Hot</v>
      </c>
      <c r="R1540" s="11">
        <f t="shared" si="41"/>
        <v>0</v>
      </c>
    </row>
    <row r="1541" spans="1:18" ht="13">
      <c r="A1541" s="11" t="s">
        <v>4129</v>
      </c>
      <c r="B1541" s="12">
        <v>1.9810000000000001</v>
      </c>
      <c r="C1541" s="12">
        <v>0.16700000000000001</v>
      </c>
      <c r="D1541" s="12">
        <v>3.29011795</v>
      </c>
      <c r="E1541" s="12">
        <v>1442</v>
      </c>
      <c r="F1541" s="13">
        <v>1442</v>
      </c>
      <c r="G1541" s="14" t="s">
        <v>12173</v>
      </c>
      <c r="H1541" s="14">
        <v>2006</v>
      </c>
      <c r="I1541" s="12">
        <v>1980</v>
      </c>
      <c r="J1541" s="12">
        <v>0.77</v>
      </c>
      <c r="K1541" s="14">
        <v>4647</v>
      </c>
      <c r="L1541" s="14" t="s">
        <v>12168</v>
      </c>
      <c r="M1541" s="11" t="str">
        <f t="shared" si="36"/>
        <v>Giant</v>
      </c>
      <c r="N1541" s="11" t="str">
        <f t="shared" si="37"/>
        <v>Ultra Short</v>
      </c>
      <c r="O1541" s="11" t="str">
        <f t="shared" si="38"/>
        <v>Far</v>
      </c>
      <c r="P1541" s="11" t="str">
        <f t="shared" si="39"/>
        <v>Small</v>
      </c>
      <c r="Q1541" s="11" t="str">
        <f t="shared" si="40"/>
        <v>Sun-like</v>
      </c>
      <c r="R1541" s="11">
        <f t="shared" si="41"/>
        <v>0</v>
      </c>
    </row>
    <row r="1542" spans="1:18" ht="13">
      <c r="A1542" s="11" t="s">
        <v>4130</v>
      </c>
      <c r="B1542" s="12">
        <v>1.9810000000000001</v>
      </c>
      <c r="C1542" s="12">
        <v>0.224</v>
      </c>
      <c r="D1542" s="12">
        <v>7.5605280600000002</v>
      </c>
      <c r="E1542" s="12">
        <v>1442</v>
      </c>
      <c r="F1542" s="13">
        <v>1442</v>
      </c>
      <c r="G1542" s="14" t="s">
        <v>12173</v>
      </c>
      <c r="H1542" s="14">
        <v>2006</v>
      </c>
      <c r="I1542" s="12">
        <v>4650</v>
      </c>
      <c r="J1542" s="12">
        <v>0.94</v>
      </c>
      <c r="K1542" s="14">
        <v>5547</v>
      </c>
      <c r="L1542" s="14" t="s">
        <v>12168</v>
      </c>
      <c r="M1542" s="11" t="str">
        <f t="shared" si="36"/>
        <v>Giant</v>
      </c>
      <c r="N1542" s="11" t="str">
        <f t="shared" si="37"/>
        <v>Ultra Short</v>
      </c>
      <c r="O1542" s="11" t="str">
        <f t="shared" si="38"/>
        <v>Far</v>
      </c>
      <c r="P1542" s="11" t="str">
        <f t="shared" si="39"/>
        <v>Small</v>
      </c>
      <c r="Q1542" s="11" t="str">
        <f t="shared" si="40"/>
        <v>Sun-like</v>
      </c>
      <c r="R1542" s="11">
        <f t="shared" si="41"/>
        <v>0</v>
      </c>
    </row>
    <row r="1543" spans="1:18" ht="13">
      <c r="A1543" s="11" t="s">
        <v>4131</v>
      </c>
      <c r="B1543" s="12">
        <v>1.9810000000000001</v>
      </c>
      <c r="C1543" s="12">
        <v>0.20200000000000001</v>
      </c>
      <c r="D1543" s="12">
        <v>12.124009429999999</v>
      </c>
      <c r="E1543" s="12">
        <v>1442</v>
      </c>
      <c r="F1543" s="13">
        <v>1442</v>
      </c>
      <c r="G1543" s="14" t="s">
        <v>12173</v>
      </c>
      <c r="H1543" s="14">
        <v>2006</v>
      </c>
      <c r="I1543" s="12">
        <v>2300</v>
      </c>
      <c r="J1543" s="12">
        <v>0.83</v>
      </c>
      <c r="K1543" s="14">
        <v>5198</v>
      </c>
      <c r="L1543" s="14" t="s">
        <v>12168</v>
      </c>
      <c r="M1543" s="11" t="str">
        <f t="shared" si="36"/>
        <v>Giant</v>
      </c>
      <c r="N1543" s="11" t="str">
        <f t="shared" si="37"/>
        <v>Short</v>
      </c>
      <c r="O1543" s="11" t="str">
        <f t="shared" si="38"/>
        <v>Far</v>
      </c>
      <c r="P1543" s="11" t="str">
        <f t="shared" si="39"/>
        <v>Small</v>
      </c>
      <c r="Q1543" s="11" t="str">
        <f t="shared" si="40"/>
        <v>Sun-like</v>
      </c>
      <c r="R1543" s="11">
        <f t="shared" si="41"/>
        <v>0</v>
      </c>
    </row>
    <row r="1544" spans="1:18" ht="13">
      <c r="A1544" s="11" t="s">
        <v>4132</v>
      </c>
      <c r="B1544" s="12">
        <v>1.9810000000000001</v>
      </c>
      <c r="C1544" s="12">
        <v>0.104</v>
      </c>
      <c r="D1544" s="12">
        <v>2.7140775499999998</v>
      </c>
      <c r="E1544" s="12">
        <v>1442</v>
      </c>
      <c r="F1544" s="13">
        <v>1442</v>
      </c>
      <c r="G1544" s="14" t="s">
        <v>12173</v>
      </c>
      <c r="H1544" s="14">
        <v>2006</v>
      </c>
      <c r="I1544" s="12">
        <v>1330</v>
      </c>
      <c r="J1544" s="12">
        <v>0.98</v>
      </c>
      <c r="K1544" s="14">
        <v>5763</v>
      </c>
      <c r="L1544" s="14" t="s">
        <v>12168</v>
      </c>
      <c r="M1544" s="11" t="str">
        <f t="shared" si="36"/>
        <v>Giant</v>
      </c>
      <c r="N1544" s="11" t="str">
        <f t="shared" si="37"/>
        <v>Ultra Short</v>
      </c>
      <c r="O1544" s="11" t="str">
        <f t="shared" si="38"/>
        <v>Far</v>
      </c>
      <c r="P1544" s="11" t="str">
        <f t="shared" si="39"/>
        <v>Small</v>
      </c>
      <c r="Q1544" s="11" t="str">
        <f t="shared" si="40"/>
        <v>Sun-like</v>
      </c>
      <c r="R1544" s="11">
        <f t="shared" si="41"/>
        <v>0</v>
      </c>
    </row>
    <row r="1545" spans="1:18" ht="13">
      <c r="A1545" s="11" t="s">
        <v>4133</v>
      </c>
      <c r="B1545" s="12">
        <v>1.9810000000000001</v>
      </c>
      <c r="C1545" s="12">
        <v>0.26900000000000002</v>
      </c>
      <c r="D1545" s="12">
        <v>122.8808058</v>
      </c>
      <c r="E1545" s="12">
        <v>1442</v>
      </c>
      <c r="F1545" s="13">
        <v>1442</v>
      </c>
      <c r="G1545" s="14" t="s">
        <v>12173</v>
      </c>
      <c r="H1545" s="14">
        <v>2006</v>
      </c>
      <c r="I1545" s="12">
        <v>1650</v>
      </c>
      <c r="J1545" s="12">
        <v>0.95</v>
      </c>
      <c r="K1545" s="14">
        <v>5533</v>
      </c>
      <c r="L1545" s="14" t="s">
        <v>12168</v>
      </c>
      <c r="M1545" s="11" t="str">
        <f t="shared" si="36"/>
        <v>Giant</v>
      </c>
      <c r="N1545" s="11" t="str">
        <f t="shared" si="37"/>
        <v>Long</v>
      </c>
      <c r="O1545" s="11" t="str">
        <f t="shared" si="38"/>
        <v>Far</v>
      </c>
      <c r="P1545" s="11" t="str">
        <f t="shared" si="39"/>
        <v>Small</v>
      </c>
      <c r="Q1545" s="11" t="str">
        <f t="shared" si="40"/>
        <v>Sun-like</v>
      </c>
      <c r="R1545" s="11">
        <f t="shared" si="41"/>
        <v>0</v>
      </c>
    </row>
    <row r="1546" spans="1:18" ht="13">
      <c r="A1546" s="11" t="s">
        <v>4134</v>
      </c>
      <c r="B1546" s="12">
        <v>1.9810000000000001</v>
      </c>
      <c r="C1546" s="12">
        <v>0.114</v>
      </c>
      <c r="D1546" s="12">
        <v>1.0637886700000001</v>
      </c>
      <c r="E1546" s="12">
        <v>1442</v>
      </c>
      <c r="F1546" s="13">
        <v>1442</v>
      </c>
      <c r="G1546" s="14" t="s">
        <v>12173</v>
      </c>
      <c r="H1546" s="14">
        <v>2006</v>
      </c>
      <c r="I1546" s="12">
        <v>1470</v>
      </c>
      <c r="J1546" s="12">
        <v>0.82</v>
      </c>
      <c r="K1546" s="14">
        <v>5105</v>
      </c>
      <c r="L1546" s="14" t="s">
        <v>12168</v>
      </c>
      <c r="M1546" s="11" t="str">
        <f t="shared" si="36"/>
        <v>Giant</v>
      </c>
      <c r="N1546" s="11" t="str">
        <f t="shared" si="37"/>
        <v>Ultra Short</v>
      </c>
      <c r="O1546" s="11" t="str">
        <f t="shared" si="38"/>
        <v>Far</v>
      </c>
      <c r="P1546" s="11" t="str">
        <f t="shared" si="39"/>
        <v>Small</v>
      </c>
      <c r="Q1546" s="11" t="str">
        <f t="shared" si="40"/>
        <v>Sun-like</v>
      </c>
      <c r="R1546" s="11">
        <f t="shared" si="41"/>
        <v>0</v>
      </c>
    </row>
    <row r="1547" spans="1:18" ht="13">
      <c r="A1547" s="11" t="s">
        <v>4135</v>
      </c>
      <c r="B1547" s="12">
        <v>1.9810000000000001</v>
      </c>
      <c r="C1547" s="12">
        <v>0.315</v>
      </c>
      <c r="D1547" s="12">
        <v>148.4603382</v>
      </c>
      <c r="E1547" s="12">
        <v>1442</v>
      </c>
      <c r="F1547" s="13">
        <v>1442</v>
      </c>
      <c r="G1547" s="14" t="s">
        <v>12173</v>
      </c>
      <c r="H1547" s="14">
        <v>2006</v>
      </c>
      <c r="I1547" s="12">
        <v>2030</v>
      </c>
      <c r="J1547" s="12">
        <v>0.87</v>
      </c>
      <c r="K1547" s="14">
        <v>5335</v>
      </c>
      <c r="L1547" s="14" t="s">
        <v>12168</v>
      </c>
      <c r="M1547" s="11" t="str">
        <f t="shared" si="36"/>
        <v>Giant</v>
      </c>
      <c r="N1547" s="11" t="str">
        <f t="shared" si="37"/>
        <v>Long</v>
      </c>
      <c r="O1547" s="11" t="str">
        <f t="shared" si="38"/>
        <v>Far</v>
      </c>
      <c r="P1547" s="11" t="str">
        <f t="shared" si="39"/>
        <v>Small</v>
      </c>
      <c r="Q1547" s="11" t="str">
        <f t="shared" si="40"/>
        <v>Sun-like</v>
      </c>
      <c r="R1547" s="11">
        <f t="shared" si="41"/>
        <v>0</v>
      </c>
    </row>
    <row r="1548" spans="1:18" ht="13">
      <c r="A1548" s="11" t="s">
        <v>4136</v>
      </c>
      <c r="B1548" s="12">
        <v>1.9810000000000001</v>
      </c>
      <c r="C1548" s="12">
        <v>0.13</v>
      </c>
      <c r="D1548" s="12">
        <v>0.93488424000000003</v>
      </c>
      <c r="E1548" s="12">
        <v>1442</v>
      </c>
      <c r="F1548" s="13">
        <v>1442</v>
      </c>
      <c r="G1548" s="14" t="s">
        <v>12173</v>
      </c>
      <c r="H1548" s="14">
        <v>2006</v>
      </c>
      <c r="I1548" s="12">
        <v>1060</v>
      </c>
      <c r="J1548" s="12">
        <v>0.79</v>
      </c>
      <c r="K1548" s="14">
        <v>4870</v>
      </c>
      <c r="L1548" s="14" t="s">
        <v>12168</v>
      </c>
      <c r="M1548" s="11" t="str">
        <f t="shared" si="36"/>
        <v>Giant</v>
      </c>
      <c r="N1548" s="11" t="str">
        <f t="shared" si="37"/>
        <v>Ultra Short</v>
      </c>
      <c r="O1548" s="11" t="str">
        <f t="shared" si="38"/>
        <v>Far</v>
      </c>
      <c r="P1548" s="11" t="str">
        <f t="shared" si="39"/>
        <v>Small</v>
      </c>
      <c r="Q1548" s="11" t="str">
        <f t="shared" si="40"/>
        <v>Sun-like</v>
      </c>
      <c r="R1548" s="11">
        <f t="shared" si="41"/>
        <v>0</v>
      </c>
    </row>
    <row r="1549" spans="1:18" ht="13">
      <c r="A1549" s="11" t="s">
        <v>1806</v>
      </c>
      <c r="B1549" s="12">
        <v>3.1E-2</v>
      </c>
      <c r="C1549" s="12">
        <v>0.30099999999999999</v>
      </c>
      <c r="D1549" s="12">
        <v>15.965400000000001</v>
      </c>
      <c r="E1549" s="12">
        <v>1442</v>
      </c>
      <c r="F1549" s="13">
        <v>1442</v>
      </c>
      <c r="G1549" s="14" t="s">
        <v>12173</v>
      </c>
      <c r="H1549" s="14">
        <v>2006</v>
      </c>
      <c r="I1549" s="12">
        <v>1637</v>
      </c>
      <c r="J1549" s="12">
        <v>1.0900000000000001</v>
      </c>
      <c r="K1549" s="14">
        <v>5845</v>
      </c>
      <c r="L1549" s="14" t="s">
        <v>12168</v>
      </c>
      <c r="M1549" s="11" t="str">
        <f t="shared" si="36"/>
        <v>Small</v>
      </c>
      <c r="N1549" s="11" t="str">
        <f t="shared" si="37"/>
        <v>Short</v>
      </c>
      <c r="O1549" s="11" t="str">
        <f t="shared" si="38"/>
        <v>Far</v>
      </c>
      <c r="P1549" s="11" t="str">
        <f t="shared" si="39"/>
        <v>Small</v>
      </c>
      <c r="Q1549" s="11" t="str">
        <f t="shared" si="40"/>
        <v>Sun-like</v>
      </c>
      <c r="R1549" s="11">
        <f t="shared" si="41"/>
        <v>0</v>
      </c>
    </row>
    <row r="1550" spans="1:18" ht="13">
      <c r="A1550" s="11" t="s">
        <v>1808</v>
      </c>
      <c r="B1550" s="12">
        <v>0.114</v>
      </c>
      <c r="C1550" s="12">
        <v>0.45900000000000002</v>
      </c>
      <c r="D1550" s="12">
        <v>179.61199999999999</v>
      </c>
      <c r="E1550" s="12">
        <v>1442</v>
      </c>
      <c r="F1550" s="13">
        <v>1442</v>
      </c>
      <c r="G1550" s="14" t="s">
        <v>12173</v>
      </c>
      <c r="H1550" s="14">
        <v>2006</v>
      </c>
      <c r="I1550" s="12">
        <v>1637</v>
      </c>
      <c r="J1550" s="12">
        <v>1.0900000000000001</v>
      </c>
      <c r="K1550" s="14">
        <v>5845</v>
      </c>
      <c r="L1550" s="14" t="s">
        <v>12168</v>
      </c>
      <c r="M1550" s="11" t="str">
        <f t="shared" si="36"/>
        <v>Medium</v>
      </c>
      <c r="N1550" s="11" t="str">
        <f t="shared" si="37"/>
        <v>Long</v>
      </c>
      <c r="O1550" s="11" t="str">
        <f t="shared" si="38"/>
        <v>Far</v>
      </c>
      <c r="P1550" s="11" t="str">
        <f t="shared" si="39"/>
        <v>Small</v>
      </c>
      <c r="Q1550" s="11" t="str">
        <f t="shared" si="40"/>
        <v>Sun-like</v>
      </c>
      <c r="R1550" s="11">
        <f t="shared" si="41"/>
        <v>0</v>
      </c>
    </row>
    <row r="1551" spans="1:18" ht="13">
      <c r="A1551" s="11" t="s">
        <v>4137</v>
      </c>
      <c r="B1551" s="12">
        <v>1.9810000000000001</v>
      </c>
      <c r="C1551" s="12">
        <v>0.186</v>
      </c>
      <c r="D1551" s="12">
        <v>201.12139999999999</v>
      </c>
      <c r="E1551" s="12">
        <v>1442</v>
      </c>
      <c r="F1551" s="13">
        <v>1442</v>
      </c>
      <c r="G1551" s="14" t="s">
        <v>12173</v>
      </c>
      <c r="H1551" s="14">
        <v>2006</v>
      </c>
      <c r="I1551" s="12">
        <v>1540</v>
      </c>
      <c r="J1551" s="12">
        <v>0.98</v>
      </c>
      <c r="K1551" s="14">
        <v>5694</v>
      </c>
      <c r="L1551" s="14" t="s">
        <v>12168</v>
      </c>
      <c r="M1551" s="11" t="str">
        <f t="shared" si="36"/>
        <v>Giant</v>
      </c>
      <c r="N1551" s="11" t="str">
        <f t="shared" si="37"/>
        <v>Long</v>
      </c>
      <c r="O1551" s="11" t="str">
        <f t="shared" si="38"/>
        <v>Far</v>
      </c>
      <c r="P1551" s="11" t="str">
        <f t="shared" si="39"/>
        <v>Small</v>
      </c>
      <c r="Q1551" s="11" t="str">
        <f t="shared" si="40"/>
        <v>Sun-like</v>
      </c>
      <c r="R1551" s="11">
        <f t="shared" si="41"/>
        <v>0</v>
      </c>
    </row>
    <row r="1552" spans="1:18" ht="13">
      <c r="A1552" s="11" t="s">
        <v>4138</v>
      </c>
      <c r="B1552" s="12">
        <v>1.9810000000000001</v>
      </c>
      <c r="C1552" s="12">
        <v>0.26200000000000001</v>
      </c>
      <c r="D1552" s="12">
        <v>24.757642100000002</v>
      </c>
      <c r="E1552" s="12">
        <v>1442</v>
      </c>
      <c r="F1552" s="13">
        <v>1442</v>
      </c>
      <c r="G1552" s="14" t="s">
        <v>12173</v>
      </c>
      <c r="H1552" s="14">
        <v>2006</v>
      </c>
      <c r="I1552" s="12">
        <v>3190</v>
      </c>
      <c r="J1552" s="12">
        <v>1.06</v>
      </c>
      <c r="K1552" s="14">
        <v>5957</v>
      </c>
      <c r="L1552" s="14" t="s">
        <v>12168</v>
      </c>
      <c r="M1552" s="11" t="str">
        <f t="shared" si="36"/>
        <v>Giant</v>
      </c>
      <c r="N1552" s="11" t="str">
        <f t="shared" si="37"/>
        <v>Short</v>
      </c>
      <c r="O1552" s="11" t="str">
        <f t="shared" si="38"/>
        <v>Far</v>
      </c>
      <c r="P1552" s="11" t="str">
        <f t="shared" si="39"/>
        <v>Small</v>
      </c>
      <c r="Q1552" s="11" t="str">
        <f t="shared" si="40"/>
        <v>Sun-like</v>
      </c>
      <c r="R1552" s="11">
        <f t="shared" si="41"/>
        <v>0</v>
      </c>
    </row>
    <row r="1553" spans="1:18" ht="13">
      <c r="A1553" s="11" t="s">
        <v>4139</v>
      </c>
      <c r="B1553" s="12">
        <v>1.9810000000000001</v>
      </c>
      <c r="C1553" s="12">
        <v>0.19500000000000001</v>
      </c>
      <c r="D1553" s="12">
        <v>10.13202575</v>
      </c>
      <c r="E1553" s="12">
        <v>1442</v>
      </c>
      <c r="F1553" s="13">
        <v>1442</v>
      </c>
      <c r="G1553" s="14" t="s">
        <v>12173</v>
      </c>
      <c r="H1553" s="14">
        <v>2006</v>
      </c>
      <c r="I1553" s="12">
        <v>2150</v>
      </c>
      <c r="J1553" s="12">
        <v>0.75</v>
      </c>
      <c r="K1553" s="14">
        <v>4815</v>
      </c>
      <c r="L1553" s="14" t="s">
        <v>12168</v>
      </c>
      <c r="M1553" s="11" t="str">
        <f t="shared" si="36"/>
        <v>Giant</v>
      </c>
      <c r="N1553" s="11" t="str">
        <f t="shared" si="37"/>
        <v>Short</v>
      </c>
      <c r="O1553" s="11" t="str">
        <f t="shared" si="38"/>
        <v>Far</v>
      </c>
      <c r="P1553" s="11" t="str">
        <f t="shared" si="39"/>
        <v>Small</v>
      </c>
      <c r="Q1553" s="11" t="str">
        <f t="shared" si="40"/>
        <v>Sun-like</v>
      </c>
      <c r="R1553" s="11">
        <f t="shared" si="41"/>
        <v>0</v>
      </c>
    </row>
    <row r="1554" spans="1:18" ht="13">
      <c r="A1554" s="11" t="s">
        <v>4140</v>
      </c>
      <c r="B1554" s="12">
        <v>1.9810000000000001</v>
      </c>
      <c r="C1554" s="12">
        <v>0.22700000000000001</v>
      </c>
      <c r="D1554" s="12">
        <v>38.505339800000002</v>
      </c>
      <c r="E1554" s="12">
        <v>1442</v>
      </c>
      <c r="F1554" s="13">
        <v>1442</v>
      </c>
      <c r="G1554" s="14" t="s">
        <v>12173</v>
      </c>
      <c r="H1554" s="14">
        <v>2006</v>
      </c>
      <c r="I1554" s="12">
        <v>2730</v>
      </c>
      <c r="J1554" s="12">
        <v>0.92</v>
      </c>
      <c r="K1554" s="14">
        <v>5629</v>
      </c>
      <c r="L1554" s="14" t="s">
        <v>12168</v>
      </c>
      <c r="M1554" s="11" t="str">
        <f t="shared" si="36"/>
        <v>Giant</v>
      </c>
      <c r="N1554" s="11" t="str">
        <f t="shared" si="37"/>
        <v>Short</v>
      </c>
      <c r="O1554" s="11" t="str">
        <f t="shared" si="38"/>
        <v>Far</v>
      </c>
      <c r="P1554" s="11" t="str">
        <f t="shared" si="39"/>
        <v>Small</v>
      </c>
      <c r="Q1554" s="11" t="str">
        <f t="shared" si="40"/>
        <v>Sun-like</v>
      </c>
      <c r="R1554" s="11">
        <f t="shared" si="41"/>
        <v>0</v>
      </c>
    </row>
    <row r="1555" spans="1:18" ht="13">
      <c r="A1555" s="11" t="s">
        <v>4141</v>
      </c>
      <c r="B1555" s="12">
        <v>1.9810000000000001</v>
      </c>
      <c r="C1555" s="12">
        <v>0.23799999999999999</v>
      </c>
      <c r="D1555" s="12">
        <v>6.7740886800000002</v>
      </c>
      <c r="E1555" s="12">
        <v>1442</v>
      </c>
      <c r="F1555" s="13">
        <v>1442</v>
      </c>
      <c r="G1555" s="14" t="s">
        <v>12173</v>
      </c>
      <c r="H1555" s="14">
        <v>2006</v>
      </c>
      <c r="I1555" s="12">
        <v>4920</v>
      </c>
      <c r="J1555" s="12">
        <v>1.08</v>
      </c>
      <c r="K1555" s="14">
        <v>5985</v>
      </c>
      <c r="L1555" s="14" t="s">
        <v>12168</v>
      </c>
      <c r="M1555" s="11" t="str">
        <f t="shared" si="36"/>
        <v>Giant</v>
      </c>
      <c r="N1555" s="11" t="str">
        <f t="shared" si="37"/>
        <v>Ultra Short</v>
      </c>
      <c r="O1555" s="11" t="str">
        <f t="shared" si="38"/>
        <v>Far</v>
      </c>
      <c r="P1555" s="11" t="str">
        <f t="shared" si="39"/>
        <v>Small</v>
      </c>
      <c r="Q1555" s="11" t="str">
        <f t="shared" si="40"/>
        <v>Sun-like</v>
      </c>
      <c r="R1555" s="11">
        <f t="shared" si="41"/>
        <v>0</v>
      </c>
    </row>
    <row r="1556" spans="1:18" ht="13">
      <c r="A1556" s="11" t="s">
        <v>4142</v>
      </c>
      <c r="B1556" s="12">
        <v>1.9810000000000001</v>
      </c>
      <c r="C1556" s="12">
        <v>0.24</v>
      </c>
      <c r="D1556" s="12">
        <v>26.410454779999998</v>
      </c>
      <c r="E1556" s="12">
        <v>1442</v>
      </c>
      <c r="F1556" s="13">
        <v>1442</v>
      </c>
      <c r="G1556" s="14" t="s">
        <v>12173</v>
      </c>
      <c r="H1556" s="14">
        <v>2006</v>
      </c>
      <c r="I1556" s="12">
        <v>3170</v>
      </c>
      <c r="J1556" s="12">
        <v>0.86</v>
      </c>
      <c r="K1556" s="14">
        <v>5301</v>
      </c>
      <c r="L1556" s="14" t="s">
        <v>12168</v>
      </c>
      <c r="M1556" s="11" t="str">
        <f t="shared" si="36"/>
        <v>Giant</v>
      </c>
      <c r="N1556" s="11" t="str">
        <f t="shared" si="37"/>
        <v>Short</v>
      </c>
      <c r="O1556" s="11" t="str">
        <f t="shared" si="38"/>
        <v>Far</v>
      </c>
      <c r="P1556" s="11" t="str">
        <f t="shared" si="39"/>
        <v>Small</v>
      </c>
      <c r="Q1556" s="11" t="str">
        <f t="shared" si="40"/>
        <v>Sun-like</v>
      </c>
      <c r="R1556" s="11">
        <f t="shared" si="41"/>
        <v>0</v>
      </c>
    </row>
    <row r="1557" spans="1:18" ht="13">
      <c r="A1557" s="11" t="s">
        <v>4143</v>
      </c>
      <c r="B1557" s="12">
        <v>1.9810000000000001</v>
      </c>
      <c r="C1557" s="12">
        <v>0.153</v>
      </c>
      <c r="D1557" s="12">
        <v>14.375080349999999</v>
      </c>
      <c r="E1557" s="12">
        <v>1442</v>
      </c>
      <c r="F1557" s="13">
        <v>1442</v>
      </c>
      <c r="G1557" s="14" t="s">
        <v>12173</v>
      </c>
      <c r="H1557" s="14">
        <v>2006</v>
      </c>
      <c r="I1557" s="12">
        <v>1690</v>
      </c>
      <c r="J1557" s="12">
        <v>1.04</v>
      </c>
      <c r="K1557" s="14">
        <v>5913</v>
      </c>
      <c r="L1557" s="14" t="s">
        <v>12168</v>
      </c>
      <c r="M1557" s="11" t="str">
        <f t="shared" si="36"/>
        <v>Giant</v>
      </c>
      <c r="N1557" s="11" t="str">
        <f t="shared" si="37"/>
        <v>Short</v>
      </c>
      <c r="O1557" s="11" t="str">
        <f t="shared" si="38"/>
        <v>Far</v>
      </c>
      <c r="P1557" s="11" t="str">
        <f t="shared" si="39"/>
        <v>Small</v>
      </c>
      <c r="Q1557" s="11" t="str">
        <f t="shared" si="40"/>
        <v>Sun-like</v>
      </c>
      <c r="R1557" s="11">
        <f t="shared" si="41"/>
        <v>0</v>
      </c>
    </row>
    <row r="1558" spans="1:18" ht="13">
      <c r="A1558" s="11" t="s">
        <v>4144</v>
      </c>
      <c r="B1558" s="12">
        <v>1.9810000000000001</v>
      </c>
      <c r="C1558" s="12">
        <v>0.186</v>
      </c>
      <c r="D1558" s="12">
        <v>56.1886887</v>
      </c>
      <c r="E1558" s="12">
        <v>1442</v>
      </c>
      <c r="F1558" s="13">
        <v>1442</v>
      </c>
      <c r="G1558" s="14" t="s">
        <v>12173</v>
      </c>
      <c r="H1558" s="14">
        <v>2006</v>
      </c>
      <c r="I1558" s="12">
        <v>1850</v>
      </c>
      <c r="J1558" s="12">
        <v>1.08</v>
      </c>
      <c r="K1558" s="14">
        <v>5754</v>
      </c>
      <c r="L1558" s="14" t="s">
        <v>12168</v>
      </c>
      <c r="M1558" s="11" t="str">
        <f t="shared" si="36"/>
        <v>Giant</v>
      </c>
      <c r="N1558" s="11" t="str">
        <f t="shared" si="37"/>
        <v>Short</v>
      </c>
      <c r="O1558" s="11" t="str">
        <f t="shared" si="38"/>
        <v>Far</v>
      </c>
      <c r="P1558" s="11" t="str">
        <f t="shared" si="39"/>
        <v>Small</v>
      </c>
      <c r="Q1558" s="11" t="str">
        <f t="shared" si="40"/>
        <v>Sun-like</v>
      </c>
      <c r="R1558" s="11">
        <f t="shared" si="41"/>
        <v>0</v>
      </c>
    </row>
    <row r="1559" spans="1:18" ht="13">
      <c r="A1559" s="11" t="s">
        <v>4145</v>
      </c>
      <c r="B1559" s="12">
        <v>1.9810000000000001</v>
      </c>
      <c r="C1559" s="12">
        <v>8.7999999999999995E-2</v>
      </c>
      <c r="D1559" s="12">
        <v>3.1889760100000002</v>
      </c>
      <c r="E1559" s="12">
        <v>1442</v>
      </c>
      <c r="F1559" s="13">
        <v>1442</v>
      </c>
      <c r="G1559" s="14" t="s">
        <v>12173</v>
      </c>
      <c r="H1559" s="14">
        <v>2006</v>
      </c>
      <c r="I1559" s="12">
        <v>1850</v>
      </c>
      <c r="J1559" s="12">
        <v>1.08</v>
      </c>
      <c r="K1559" s="14">
        <v>5754</v>
      </c>
      <c r="L1559" s="14" t="s">
        <v>12168</v>
      </c>
      <c r="M1559" s="11" t="str">
        <f t="shared" si="36"/>
        <v>Giant</v>
      </c>
      <c r="N1559" s="11" t="str">
        <f t="shared" si="37"/>
        <v>Ultra Short</v>
      </c>
      <c r="O1559" s="11" t="str">
        <f t="shared" si="38"/>
        <v>Far</v>
      </c>
      <c r="P1559" s="11" t="str">
        <f t="shared" si="39"/>
        <v>Small</v>
      </c>
      <c r="Q1559" s="11" t="str">
        <f t="shared" si="40"/>
        <v>Sun-like</v>
      </c>
      <c r="R1559" s="11">
        <f t="shared" si="41"/>
        <v>0</v>
      </c>
    </row>
    <row r="1560" spans="1:18" ht="13">
      <c r="A1560" s="11" t="s">
        <v>4146</v>
      </c>
      <c r="B1560" s="12">
        <v>1.9810000000000001</v>
      </c>
      <c r="C1560" s="12">
        <v>0.14399999999999999</v>
      </c>
      <c r="D1560" s="12">
        <v>6.9210102100000004</v>
      </c>
      <c r="E1560" s="12">
        <v>1442</v>
      </c>
      <c r="F1560" s="13">
        <v>1442</v>
      </c>
      <c r="G1560" s="14" t="s">
        <v>12173</v>
      </c>
      <c r="H1560" s="14">
        <v>2006</v>
      </c>
      <c r="I1560" s="12">
        <v>1350</v>
      </c>
      <c r="J1560" s="12">
        <v>0.75</v>
      </c>
      <c r="K1560" s="14">
        <v>4651</v>
      </c>
      <c r="L1560" s="14" t="s">
        <v>12168</v>
      </c>
      <c r="M1560" s="11" t="str">
        <f t="shared" si="36"/>
        <v>Giant</v>
      </c>
      <c r="N1560" s="11" t="str">
        <f t="shared" si="37"/>
        <v>Ultra Short</v>
      </c>
      <c r="O1560" s="11" t="str">
        <f t="shared" si="38"/>
        <v>Far</v>
      </c>
      <c r="P1560" s="11" t="str">
        <f t="shared" si="39"/>
        <v>Small</v>
      </c>
      <c r="Q1560" s="11" t="str">
        <f t="shared" si="40"/>
        <v>Sun-like</v>
      </c>
      <c r="R1560" s="11">
        <f t="shared" si="41"/>
        <v>0</v>
      </c>
    </row>
    <row r="1561" spans="1:18" ht="13">
      <c r="A1561" s="11" t="s">
        <v>4147</v>
      </c>
      <c r="B1561" s="12">
        <v>1.9810000000000001</v>
      </c>
      <c r="C1561" s="12">
        <v>8.5000000000000006E-2</v>
      </c>
      <c r="D1561" s="12">
        <v>3.27346074</v>
      </c>
      <c r="E1561" s="12">
        <v>1442</v>
      </c>
      <c r="F1561" s="13">
        <v>1442</v>
      </c>
      <c r="G1561" s="14" t="s">
        <v>12173</v>
      </c>
      <c r="H1561" s="14">
        <v>2006</v>
      </c>
      <c r="I1561" s="12">
        <v>420</v>
      </c>
      <c r="J1561" s="12">
        <v>0.51</v>
      </c>
      <c r="K1561" s="14">
        <v>3864</v>
      </c>
      <c r="L1561" s="14" t="s">
        <v>12168</v>
      </c>
      <c r="M1561" s="11" t="str">
        <f t="shared" si="36"/>
        <v>Giant</v>
      </c>
      <c r="N1561" s="11" t="str">
        <f t="shared" si="37"/>
        <v>Ultra Short</v>
      </c>
      <c r="O1561" s="11" t="str">
        <f t="shared" si="38"/>
        <v>Mid-Range</v>
      </c>
      <c r="P1561" s="11" t="str">
        <f t="shared" si="39"/>
        <v>Small</v>
      </c>
      <c r="Q1561" s="11" t="str">
        <f t="shared" si="40"/>
        <v>Cool</v>
      </c>
      <c r="R1561" s="11">
        <f t="shared" si="41"/>
        <v>0</v>
      </c>
    </row>
    <row r="1562" spans="1:18" ht="13">
      <c r="A1562" s="11" t="s">
        <v>1809</v>
      </c>
      <c r="B1562" s="12">
        <v>1.9810000000000001</v>
      </c>
      <c r="C1562" s="12">
        <v>0.27700000000000002</v>
      </c>
      <c r="D1562" s="12">
        <v>11.427548</v>
      </c>
      <c r="E1562" s="12">
        <v>9.4E-2</v>
      </c>
      <c r="F1562" s="13">
        <v>1442</v>
      </c>
      <c r="G1562" s="14" t="s">
        <v>12173</v>
      </c>
      <c r="H1562" s="14">
        <v>2006</v>
      </c>
      <c r="I1562" s="12">
        <v>1322</v>
      </c>
      <c r="J1562" s="12">
        <v>0.81</v>
      </c>
      <c r="K1562" s="14">
        <v>5711</v>
      </c>
      <c r="L1562" s="14" t="s">
        <v>12168</v>
      </c>
      <c r="M1562" s="11" t="str">
        <f t="shared" si="36"/>
        <v>Giant</v>
      </c>
      <c r="N1562" s="11" t="str">
        <f t="shared" si="37"/>
        <v>Short</v>
      </c>
      <c r="O1562" s="11" t="str">
        <f t="shared" si="38"/>
        <v>Far</v>
      </c>
      <c r="P1562" s="11" t="str">
        <f t="shared" si="39"/>
        <v>Small</v>
      </c>
      <c r="Q1562" s="11" t="str">
        <f t="shared" si="40"/>
        <v>Sun-like</v>
      </c>
      <c r="R1562" s="11">
        <f t="shared" si="41"/>
        <v>0</v>
      </c>
    </row>
    <row r="1563" spans="1:18" ht="13">
      <c r="A1563" s="11" t="s">
        <v>1811</v>
      </c>
      <c r="B1563" s="12">
        <v>1.9810000000000001</v>
      </c>
      <c r="C1563" s="12">
        <v>0.27900000000000003</v>
      </c>
      <c r="D1563" s="12">
        <v>23.668205</v>
      </c>
      <c r="E1563" s="12">
        <v>0.153</v>
      </c>
      <c r="F1563" s="13">
        <v>1442</v>
      </c>
      <c r="G1563" s="14" t="s">
        <v>12173</v>
      </c>
      <c r="H1563" s="14">
        <v>2006</v>
      </c>
      <c r="I1563" s="12">
        <v>1322</v>
      </c>
      <c r="J1563" s="12">
        <v>0.81</v>
      </c>
      <c r="K1563" s="14">
        <v>5711</v>
      </c>
      <c r="L1563" s="14" t="s">
        <v>12168</v>
      </c>
      <c r="M1563" s="11" t="str">
        <f t="shared" si="36"/>
        <v>Giant</v>
      </c>
      <c r="N1563" s="11" t="str">
        <f t="shared" si="37"/>
        <v>Short</v>
      </c>
      <c r="O1563" s="11" t="str">
        <f t="shared" si="38"/>
        <v>Far</v>
      </c>
      <c r="P1563" s="11" t="str">
        <f t="shared" si="39"/>
        <v>Small</v>
      </c>
      <c r="Q1563" s="11" t="str">
        <f t="shared" si="40"/>
        <v>Sun-like</v>
      </c>
      <c r="R1563" s="11">
        <f t="shared" si="41"/>
        <v>0</v>
      </c>
    </row>
    <row r="1564" spans="1:18" ht="13">
      <c r="A1564" s="11" t="s">
        <v>1812</v>
      </c>
      <c r="B1564" s="12">
        <v>1.9810000000000001</v>
      </c>
      <c r="C1564" s="12">
        <v>0.31900000000000001</v>
      </c>
      <c r="D1564" s="12">
        <v>51.755394000000003</v>
      </c>
      <c r="E1564" s="12">
        <v>0.25700000000000001</v>
      </c>
      <c r="F1564" s="13">
        <v>1442</v>
      </c>
      <c r="G1564" s="14" t="s">
        <v>12173</v>
      </c>
      <c r="H1564" s="14">
        <v>2006</v>
      </c>
      <c r="I1564" s="12">
        <v>1322</v>
      </c>
      <c r="J1564" s="12">
        <v>0.81</v>
      </c>
      <c r="K1564" s="14">
        <v>5711</v>
      </c>
      <c r="L1564" s="14" t="s">
        <v>12168</v>
      </c>
      <c r="M1564" s="11" t="str">
        <f t="shared" si="36"/>
        <v>Giant</v>
      </c>
      <c r="N1564" s="11" t="str">
        <f t="shared" si="37"/>
        <v>Short</v>
      </c>
      <c r="O1564" s="11" t="str">
        <f t="shared" si="38"/>
        <v>Far</v>
      </c>
      <c r="P1564" s="11" t="str">
        <f t="shared" si="39"/>
        <v>Small</v>
      </c>
      <c r="Q1564" s="11" t="str">
        <f t="shared" si="40"/>
        <v>Sun-like</v>
      </c>
      <c r="R1564" s="11">
        <f t="shared" si="41"/>
        <v>0</v>
      </c>
    </row>
    <row r="1565" spans="1:18" ht="13">
      <c r="A1565" s="11" t="s">
        <v>4148</v>
      </c>
      <c r="B1565" s="12">
        <v>1.9810000000000001</v>
      </c>
      <c r="C1565" s="12">
        <v>0.14299999999999999</v>
      </c>
      <c r="D1565" s="12">
        <v>15.378754600000001</v>
      </c>
      <c r="E1565" s="12">
        <v>1442</v>
      </c>
      <c r="F1565" s="13">
        <v>1442</v>
      </c>
      <c r="G1565" s="14" t="s">
        <v>12173</v>
      </c>
      <c r="H1565" s="14">
        <v>2006</v>
      </c>
      <c r="I1565" s="12">
        <v>1810</v>
      </c>
      <c r="J1565" s="12">
        <v>1.0900000000000001</v>
      </c>
      <c r="K1565" s="14">
        <v>6010</v>
      </c>
      <c r="L1565" s="14" t="s">
        <v>12168</v>
      </c>
      <c r="M1565" s="11" t="str">
        <f t="shared" si="36"/>
        <v>Giant</v>
      </c>
      <c r="N1565" s="11" t="str">
        <f t="shared" si="37"/>
        <v>Short</v>
      </c>
      <c r="O1565" s="11" t="str">
        <f t="shared" si="38"/>
        <v>Far</v>
      </c>
      <c r="P1565" s="11" t="str">
        <f t="shared" si="39"/>
        <v>Small</v>
      </c>
      <c r="Q1565" s="11" t="str">
        <f t="shared" si="40"/>
        <v>Hot</v>
      </c>
      <c r="R1565" s="11">
        <f t="shared" si="41"/>
        <v>0</v>
      </c>
    </row>
    <row r="1566" spans="1:18" ht="13">
      <c r="A1566" s="11" t="s">
        <v>4149</v>
      </c>
      <c r="B1566" s="12">
        <v>1.9810000000000001</v>
      </c>
      <c r="C1566" s="12">
        <v>0.13200000000000001</v>
      </c>
      <c r="D1566" s="12">
        <v>21.1284569</v>
      </c>
      <c r="E1566" s="12">
        <v>1442</v>
      </c>
      <c r="F1566" s="13">
        <v>1442</v>
      </c>
      <c r="G1566" s="14" t="s">
        <v>12173</v>
      </c>
      <c r="H1566" s="14">
        <v>2006</v>
      </c>
      <c r="I1566" s="12">
        <v>1810</v>
      </c>
      <c r="J1566" s="12">
        <v>1.0900000000000001</v>
      </c>
      <c r="K1566" s="14">
        <v>6010</v>
      </c>
      <c r="L1566" s="14" t="s">
        <v>12168</v>
      </c>
      <c r="M1566" s="11" t="str">
        <f t="shared" si="36"/>
        <v>Giant</v>
      </c>
      <c r="N1566" s="11" t="str">
        <f t="shared" si="37"/>
        <v>Short</v>
      </c>
      <c r="O1566" s="11" t="str">
        <f t="shared" si="38"/>
        <v>Far</v>
      </c>
      <c r="P1566" s="11" t="str">
        <f t="shared" si="39"/>
        <v>Small</v>
      </c>
      <c r="Q1566" s="11" t="str">
        <f t="shared" si="40"/>
        <v>Hot</v>
      </c>
      <c r="R1566" s="11">
        <f t="shared" si="41"/>
        <v>0</v>
      </c>
    </row>
    <row r="1567" spans="1:18" ht="13">
      <c r="A1567" s="11" t="s">
        <v>4150</v>
      </c>
      <c r="B1567" s="12">
        <v>1.9810000000000001</v>
      </c>
      <c r="C1567" s="12">
        <v>0.30299999999999999</v>
      </c>
      <c r="D1567" s="12">
        <v>25.96200249</v>
      </c>
      <c r="E1567" s="12">
        <v>1442</v>
      </c>
      <c r="F1567" s="13">
        <v>1442</v>
      </c>
      <c r="G1567" s="14" t="s">
        <v>12173</v>
      </c>
      <c r="H1567" s="14">
        <v>2006</v>
      </c>
      <c r="I1567" s="12">
        <v>3330</v>
      </c>
      <c r="J1567" s="12">
        <v>1.43</v>
      </c>
      <c r="K1567" s="14">
        <v>6675</v>
      </c>
      <c r="L1567" s="14" t="s">
        <v>12168</v>
      </c>
      <c r="M1567" s="11" t="str">
        <f t="shared" si="36"/>
        <v>Giant</v>
      </c>
      <c r="N1567" s="11" t="str">
        <f t="shared" si="37"/>
        <v>Short</v>
      </c>
      <c r="O1567" s="11" t="str">
        <f t="shared" si="38"/>
        <v>Far</v>
      </c>
      <c r="P1567" s="11" t="str">
        <f t="shared" si="39"/>
        <v>Small</v>
      </c>
      <c r="Q1567" s="11" t="str">
        <f t="shared" si="40"/>
        <v>Hot</v>
      </c>
      <c r="R1567" s="11">
        <f t="shared" si="41"/>
        <v>0</v>
      </c>
    </row>
    <row r="1568" spans="1:18" ht="13">
      <c r="A1568" s="11" t="s">
        <v>4151</v>
      </c>
      <c r="B1568" s="12">
        <v>1.9810000000000001</v>
      </c>
      <c r="C1568" s="12">
        <v>0.26100000000000001</v>
      </c>
      <c r="D1568" s="12">
        <v>34.853827600000002</v>
      </c>
      <c r="E1568" s="12">
        <v>1442</v>
      </c>
      <c r="F1568" s="13">
        <v>1442</v>
      </c>
      <c r="G1568" s="14" t="s">
        <v>12173</v>
      </c>
      <c r="H1568" s="14">
        <v>2006</v>
      </c>
      <c r="I1568" s="12">
        <v>3430</v>
      </c>
      <c r="J1568" s="12">
        <v>1.03</v>
      </c>
      <c r="K1568" s="14">
        <v>5888</v>
      </c>
      <c r="L1568" s="14" t="s">
        <v>12168</v>
      </c>
      <c r="M1568" s="11" t="str">
        <f t="shared" si="36"/>
        <v>Giant</v>
      </c>
      <c r="N1568" s="11" t="str">
        <f t="shared" si="37"/>
        <v>Short</v>
      </c>
      <c r="O1568" s="11" t="str">
        <f t="shared" si="38"/>
        <v>Far</v>
      </c>
      <c r="P1568" s="11" t="str">
        <f t="shared" si="39"/>
        <v>Small</v>
      </c>
      <c r="Q1568" s="11" t="str">
        <f t="shared" si="40"/>
        <v>Sun-like</v>
      </c>
      <c r="R1568" s="11">
        <f t="shared" si="41"/>
        <v>0</v>
      </c>
    </row>
    <row r="1569" spans="1:18" ht="13">
      <c r="A1569" s="11" t="s">
        <v>4152</v>
      </c>
      <c r="B1569" s="12">
        <v>1.9810000000000001</v>
      </c>
      <c r="C1569" s="12">
        <v>8.6999999999999994E-2</v>
      </c>
      <c r="D1569" s="12">
        <v>2.41435165</v>
      </c>
      <c r="E1569" s="12">
        <v>1442</v>
      </c>
      <c r="F1569" s="13">
        <v>1442</v>
      </c>
      <c r="G1569" s="14" t="s">
        <v>12173</v>
      </c>
      <c r="H1569" s="14">
        <v>2006</v>
      </c>
      <c r="I1569" s="12">
        <v>560</v>
      </c>
      <c r="J1569" s="12">
        <v>0.74</v>
      </c>
      <c r="K1569" s="14">
        <v>4529</v>
      </c>
      <c r="L1569" s="14" t="s">
        <v>12168</v>
      </c>
      <c r="M1569" s="11" t="str">
        <f t="shared" si="36"/>
        <v>Giant</v>
      </c>
      <c r="N1569" s="11" t="str">
        <f t="shared" si="37"/>
        <v>Ultra Short</v>
      </c>
      <c r="O1569" s="11" t="str">
        <f t="shared" si="38"/>
        <v>Far</v>
      </c>
      <c r="P1569" s="11" t="str">
        <f t="shared" si="39"/>
        <v>Small</v>
      </c>
      <c r="Q1569" s="11" t="str">
        <f t="shared" si="40"/>
        <v>Sun-like</v>
      </c>
      <c r="R1569" s="11">
        <f t="shared" si="41"/>
        <v>0</v>
      </c>
    </row>
    <row r="1570" spans="1:18" ht="13">
      <c r="A1570" s="11" t="s">
        <v>4153</v>
      </c>
      <c r="B1570" s="12">
        <v>1.9810000000000001</v>
      </c>
      <c r="C1570" s="12">
        <v>0.23499999999999999</v>
      </c>
      <c r="D1570" s="12">
        <v>4.3065568900000004</v>
      </c>
      <c r="E1570" s="12">
        <v>1442</v>
      </c>
      <c r="F1570" s="13">
        <v>1442</v>
      </c>
      <c r="G1570" s="14" t="s">
        <v>12173</v>
      </c>
      <c r="H1570" s="14">
        <v>2006</v>
      </c>
      <c r="I1570" s="12">
        <v>3400</v>
      </c>
      <c r="J1570" s="12">
        <v>1.22</v>
      </c>
      <c r="K1570" s="14">
        <v>6209</v>
      </c>
      <c r="L1570" s="14" t="s">
        <v>12168</v>
      </c>
      <c r="M1570" s="11" t="str">
        <f t="shared" si="36"/>
        <v>Giant</v>
      </c>
      <c r="N1570" s="11" t="str">
        <f t="shared" si="37"/>
        <v>Ultra Short</v>
      </c>
      <c r="O1570" s="11" t="str">
        <f t="shared" si="38"/>
        <v>Far</v>
      </c>
      <c r="P1570" s="11" t="str">
        <f t="shared" si="39"/>
        <v>Small</v>
      </c>
      <c r="Q1570" s="11" t="str">
        <f t="shared" si="40"/>
        <v>Hot</v>
      </c>
      <c r="R1570" s="11">
        <f t="shared" si="41"/>
        <v>0</v>
      </c>
    </row>
    <row r="1571" spans="1:18" ht="13">
      <c r="A1571" s="11" t="s">
        <v>4154</v>
      </c>
      <c r="B1571" s="12">
        <v>1.9810000000000001</v>
      </c>
      <c r="C1571" s="12">
        <v>0.11</v>
      </c>
      <c r="D1571" s="12">
        <v>2.29503623</v>
      </c>
      <c r="E1571" s="12">
        <v>1442</v>
      </c>
      <c r="F1571" s="13">
        <v>1442</v>
      </c>
      <c r="G1571" s="14" t="s">
        <v>12173</v>
      </c>
      <c r="H1571" s="14">
        <v>2006</v>
      </c>
      <c r="I1571" s="12">
        <v>1380</v>
      </c>
      <c r="J1571" s="12">
        <v>0.98</v>
      </c>
      <c r="K1571" s="14">
        <v>5723</v>
      </c>
      <c r="L1571" s="14" t="s">
        <v>12168</v>
      </c>
      <c r="M1571" s="11" t="str">
        <f t="shared" si="36"/>
        <v>Giant</v>
      </c>
      <c r="N1571" s="11" t="str">
        <f t="shared" si="37"/>
        <v>Ultra Short</v>
      </c>
      <c r="O1571" s="11" t="str">
        <f t="shared" si="38"/>
        <v>Far</v>
      </c>
      <c r="P1571" s="11" t="str">
        <f t="shared" si="39"/>
        <v>Small</v>
      </c>
      <c r="Q1571" s="11" t="str">
        <f t="shared" si="40"/>
        <v>Sun-like</v>
      </c>
      <c r="R1571" s="11">
        <f t="shared" si="41"/>
        <v>0</v>
      </c>
    </row>
    <row r="1572" spans="1:18" ht="13">
      <c r="A1572" s="11" t="s">
        <v>4155</v>
      </c>
      <c r="B1572" s="12">
        <v>1.9810000000000001</v>
      </c>
      <c r="C1572" s="12">
        <v>0.26900000000000002</v>
      </c>
      <c r="D1572" s="12">
        <v>27.495605999999999</v>
      </c>
      <c r="E1572" s="12">
        <v>1442</v>
      </c>
      <c r="F1572" s="13">
        <v>1442</v>
      </c>
      <c r="G1572" s="14" t="s">
        <v>12173</v>
      </c>
      <c r="H1572" s="14">
        <v>2006</v>
      </c>
      <c r="I1572" s="12">
        <v>3170</v>
      </c>
      <c r="J1572" s="12">
        <v>1.1200000000000001</v>
      </c>
      <c r="K1572" s="14">
        <v>6127</v>
      </c>
      <c r="L1572" s="14" t="s">
        <v>12168</v>
      </c>
      <c r="M1572" s="11" t="str">
        <f t="shared" si="36"/>
        <v>Giant</v>
      </c>
      <c r="N1572" s="11" t="str">
        <f t="shared" si="37"/>
        <v>Short</v>
      </c>
      <c r="O1572" s="11" t="str">
        <f t="shared" si="38"/>
        <v>Far</v>
      </c>
      <c r="P1572" s="11" t="str">
        <f t="shared" si="39"/>
        <v>Small</v>
      </c>
      <c r="Q1572" s="11" t="str">
        <f t="shared" si="40"/>
        <v>Hot</v>
      </c>
      <c r="R1572" s="11">
        <f t="shared" si="41"/>
        <v>0</v>
      </c>
    </row>
    <row r="1573" spans="1:18" ht="13">
      <c r="A1573" s="11" t="s">
        <v>4156</v>
      </c>
      <c r="B1573" s="12">
        <v>1.9810000000000001</v>
      </c>
      <c r="C1573" s="12">
        <v>0.3</v>
      </c>
      <c r="D1573" s="12">
        <v>14.088274480000001</v>
      </c>
      <c r="E1573" s="12">
        <v>1442</v>
      </c>
      <c r="F1573" s="13">
        <v>1442</v>
      </c>
      <c r="G1573" s="14" t="s">
        <v>12173</v>
      </c>
      <c r="H1573" s="14">
        <v>2006</v>
      </c>
      <c r="I1573" s="12">
        <v>4770</v>
      </c>
      <c r="J1573" s="12">
        <v>1.07</v>
      </c>
      <c r="K1573" s="14">
        <v>5987</v>
      </c>
      <c r="L1573" s="14" t="s">
        <v>12168</v>
      </c>
      <c r="M1573" s="11" t="str">
        <f t="shared" si="36"/>
        <v>Giant</v>
      </c>
      <c r="N1573" s="11" t="str">
        <f t="shared" si="37"/>
        <v>Short</v>
      </c>
      <c r="O1573" s="11" t="str">
        <f t="shared" si="38"/>
        <v>Far</v>
      </c>
      <c r="P1573" s="11" t="str">
        <f t="shared" si="39"/>
        <v>Small</v>
      </c>
      <c r="Q1573" s="11" t="str">
        <f t="shared" si="40"/>
        <v>Sun-like</v>
      </c>
      <c r="R1573" s="11">
        <f t="shared" si="41"/>
        <v>0</v>
      </c>
    </row>
    <row r="1574" spans="1:18" ht="13">
      <c r="A1574" s="11" t="s">
        <v>4157</v>
      </c>
      <c r="B1574" s="12">
        <v>1.9810000000000001</v>
      </c>
      <c r="C1574" s="12">
        <v>0.24299999999999999</v>
      </c>
      <c r="D1574" s="12">
        <v>110.96545999999999</v>
      </c>
      <c r="E1574" s="12">
        <v>1442</v>
      </c>
      <c r="F1574" s="13">
        <v>1442</v>
      </c>
      <c r="G1574" s="14" t="s">
        <v>12173</v>
      </c>
      <c r="H1574" s="14">
        <v>2006</v>
      </c>
      <c r="I1574" s="12">
        <v>1710</v>
      </c>
      <c r="J1574" s="12">
        <v>0.73</v>
      </c>
      <c r="K1574" s="14">
        <v>4644</v>
      </c>
      <c r="L1574" s="14" t="s">
        <v>12168</v>
      </c>
      <c r="M1574" s="11" t="str">
        <f t="shared" si="36"/>
        <v>Giant</v>
      </c>
      <c r="N1574" s="11" t="str">
        <f t="shared" si="37"/>
        <v>Long</v>
      </c>
      <c r="O1574" s="11" t="str">
        <f t="shared" si="38"/>
        <v>Far</v>
      </c>
      <c r="P1574" s="11" t="str">
        <f t="shared" si="39"/>
        <v>Small</v>
      </c>
      <c r="Q1574" s="11" t="str">
        <f t="shared" si="40"/>
        <v>Sun-like</v>
      </c>
      <c r="R1574" s="11">
        <f t="shared" si="41"/>
        <v>0</v>
      </c>
    </row>
    <row r="1575" spans="1:18" ht="13">
      <c r="A1575" s="11" t="s">
        <v>4158</v>
      </c>
      <c r="B1575" s="12">
        <v>1.9810000000000001</v>
      </c>
      <c r="C1575" s="12">
        <v>0.154</v>
      </c>
      <c r="D1575" s="12">
        <v>3.76419105</v>
      </c>
      <c r="E1575" s="12">
        <v>1442</v>
      </c>
      <c r="F1575" s="13">
        <v>1442</v>
      </c>
      <c r="G1575" s="14" t="s">
        <v>12173</v>
      </c>
      <c r="H1575" s="14">
        <v>2006</v>
      </c>
      <c r="I1575" s="12">
        <v>2200</v>
      </c>
      <c r="J1575" s="12">
        <v>0.75</v>
      </c>
      <c r="K1575" s="14">
        <v>4906</v>
      </c>
      <c r="L1575" s="14" t="s">
        <v>12168</v>
      </c>
      <c r="M1575" s="11" t="str">
        <f t="shared" si="36"/>
        <v>Giant</v>
      </c>
      <c r="N1575" s="11" t="str">
        <f t="shared" si="37"/>
        <v>Ultra Short</v>
      </c>
      <c r="O1575" s="11" t="str">
        <f t="shared" si="38"/>
        <v>Far</v>
      </c>
      <c r="P1575" s="11" t="str">
        <f t="shared" si="39"/>
        <v>Small</v>
      </c>
      <c r="Q1575" s="11" t="str">
        <f t="shared" si="40"/>
        <v>Sun-like</v>
      </c>
      <c r="R1575" s="11">
        <f t="shared" si="41"/>
        <v>0</v>
      </c>
    </row>
    <row r="1576" spans="1:18" ht="13">
      <c r="A1576" s="11" t="s">
        <v>1529</v>
      </c>
      <c r="B1576" s="12">
        <v>1.9810000000000001</v>
      </c>
      <c r="C1576" s="12">
        <v>0.42899999999999999</v>
      </c>
      <c r="D1576" s="12">
        <v>5.4122000000000003</v>
      </c>
      <c r="E1576" s="12">
        <v>6.6000000000000003E-2</v>
      </c>
      <c r="F1576" s="13">
        <v>1442</v>
      </c>
      <c r="G1576" s="14" t="s">
        <v>12173</v>
      </c>
      <c r="H1576" s="14">
        <v>2006</v>
      </c>
      <c r="I1576" s="12">
        <v>1517</v>
      </c>
      <c r="J1576" s="12">
        <v>0.96</v>
      </c>
      <c r="K1576" s="14">
        <v>5827</v>
      </c>
      <c r="L1576" s="14" t="s">
        <v>12168</v>
      </c>
      <c r="M1576" s="11" t="str">
        <f t="shared" si="36"/>
        <v>Giant</v>
      </c>
      <c r="N1576" s="11" t="str">
        <f t="shared" si="37"/>
        <v>Ultra Short</v>
      </c>
      <c r="O1576" s="11" t="str">
        <f t="shared" si="38"/>
        <v>Far</v>
      </c>
      <c r="P1576" s="11" t="str">
        <f t="shared" si="39"/>
        <v>Small</v>
      </c>
      <c r="Q1576" s="11" t="str">
        <f t="shared" si="40"/>
        <v>Sun-like</v>
      </c>
      <c r="R1576" s="11">
        <f t="shared" si="41"/>
        <v>0</v>
      </c>
    </row>
    <row r="1577" spans="1:18" ht="13">
      <c r="A1577" s="11" t="s">
        <v>1813</v>
      </c>
      <c r="B1577" s="12">
        <v>1.447E-2</v>
      </c>
      <c r="C1577" s="12">
        <v>0.11700000000000001</v>
      </c>
      <c r="D1577" s="12">
        <v>7.1261999999999999</v>
      </c>
      <c r="E1577" s="12">
        <v>1442</v>
      </c>
      <c r="F1577" s="13">
        <v>1442</v>
      </c>
      <c r="G1577" s="14" t="s">
        <v>12173</v>
      </c>
      <c r="H1577" s="14">
        <v>2006</v>
      </c>
      <c r="I1577" s="12">
        <v>1517</v>
      </c>
      <c r="J1577" s="12">
        <v>0.96</v>
      </c>
      <c r="K1577" s="14">
        <v>5827</v>
      </c>
      <c r="L1577" s="14" t="s">
        <v>12168</v>
      </c>
      <c r="M1577" s="11" t="str">
        <f t="shared" si="36"/>
        <v>Small</v>
      </c>
      <c r="N1577" s="11" t="str">
        <f t="shared" si="37"/>
        <v>Ultra Short</v>
      </c>
      <c r="O1577" s="11" t="str">
        <f t="shared" si="38"/>
        <v>Far</v>
      </c>
      <c r="P1577" s="11" t="str">
        <f t="shared" si="39"/>
        <v>Small</v>
      </c>
      <c r="Q1577" s="11" t="str">
        <f t="shared" si="40"/>
        <v>Sun-like</v>
      </c>
      <c r="R1577" s="11">
        <f t="shared" si="41"/>
        <v>0</v>
      </c>
    </row>
    <row r="1578" spans="1:18" ht="13">
      <c r="A1578" s="11" t="s">
        <v>4159</v>
      </c>
      <c r="B1578" s="12">
        <v>1.9810000000000001</v>
      </c>
      <c r="C1578" s="12">
        <v>0.21199999999999999</v>
      </c>
      <c r="D1578" s="12">
        <v>46.877936699999999</v>
      </c>
      <c r="E1578" s="12">
        <v>1442</v>
      </c>
      <c r="F1578" s="13">
        <v>1442</v>
      </c>
      <c r="G1578" s="14" t="s">
        <v>12173</v>
      </c>
      <c r="H1578" s="14">
        <v>2006</v>
      </c>
      <c r="I1578" s="12">
        <v>2810</v>
      </c>
      <c r="J1578" s="12">
        <v>0.99</v>
      </c>
      <c r="K1578" s="14">
        <v>5797</v>
      </c>
      <c r="L1578" s="14" t="s">
        <v>12168</v>
      </c>
      <c r="M1578" s="11" t="str">
        <f t="shared" si="36"/>
        <v>Giant</v>
      </c>
      <c r="N1578" s="11" t="str">
        <f t="shared" si="37"/>
        <v>Short</v>
      </c>
      <c r="O1578" s="11" t="str">
        <f t="shared" si="38"/>
        <v>Far</v>
      </c>
      <c r="P1578" s="11" t="str">
        <f t="shared" si="39"/>
        <v>Small</v>
      </c>
      <c r="Q1578" s="11" t="str">
        <f t="shared" si="40"/>
        <v>Sun-like</v>
      </c>
      <c r="R1578" s="11">
        <f t="shared" si="41"/>
        <v>0</v>
      </c>
    </row>
    <row r="1579" spans="1:18" ht="13">
      <c r="A1579" s="11" t="s">
        <v>4160</v>
      </c>
      <c r="B1579" s="12">
        <v>1.9810000000000001</v>
      </c>
      <c r="C1579" s="12">
        <v>0.17699999999999999</v>
      </c>
      <c r="D1579" s="12">
        <v>2.7579826700000001</v>
      </c>
      <c r="E1579" s="12">
        <v>1442</v>
      </c>
      <c r="F1579" s="13">
        <v>1442</v>
      </c>
      <c r="G1579" s="14" t="s">
        <v>12173</v>
      </c>
      <c r="H1579" s="14">
        <v>2006</v>
      </c>
      <c r="I1579" s="12">
        <v>1910</v>
      </c>
      <c r="J1579" s="12">
        <v>1.0900000000000001</v>
      </c>
      <c r="K1579" s="14">
        <v>6067</v>
      </c>
      <c r="L1579" s="14" t="s">
        <v>12168</v>
      </c>
      <c r="M1579" s="11" t="str">
        <f t="shared" si="36"/>
        <v>Giant</v>
      </c>
      <c r="N1579" s="11" t="str">
        <f t="shared" si="37"/>
        <v>Ultra Short</v>
      </c>
      <c r="O1579" s="11" t="str">
        <f t="shared" si="38"/>
        <v>Far</v>
      </c>
      <c r="P1579" s="11" t="str">
        <f t="shared" si="39"/>
        <v>Small</v>
      </c>
      <c r="Q1579" s="11" t="str">
        <f t="shared" si="40"/>
        <v>Hot</v>
      </c>
      <c r="R1579" s="11">
        <f t="shared" si="41"/>
        <v>0</v>
      </c>
    </row>
    <row r="1580" spans="1:18" ht="13">
      <c r="A1580" s="11" t="s">
        <v>4161</v>
      </c>
      <c r="B1580" s="12">
        <v>1.9810000000000001</v>
      </c>
      <c r="C1580" s="12">
        <v>0.157</v>
      </c>
      <c r="D1580" s="12">
        <v>9.3041207799999999</v>
      </c>
      <c r="E1580" s="12">
        <v>1442</v>
      </c>
      <c r="F1580" s="13">
        <v>1442</v>
      </c>
      <c r="G1580" s="14" t="s">
        <v>12173</v>
      </c>
      <c r="H1580" s="14">
        <v>2006</v>
      </c>
      <c r="I1580" s="12">
        <v>1270</v>
      </c>
      <c r="J1580" s="12">
        <v>0.75</v>
      </c>
      <c r="K1580" s="14">
        <v>4597</v>
      </c>
      <c r="L1580" s="14" t="s">
        <v>12168</v>
      </c>
      <c r="M1580" s="11" t="str">
        <f t="shared" si="36"/>
        <v>Giant</v>
      </c>
      <c r="N1580" s="11" t="str">
        <f t="shared" si="37"/>
        <v>Ultra Short</v>
      </c>
      <c r="O1580" s="11" t="str">
        <f t="shared" si="38"/>
        <v>Far</v>
      </c>
      <c r="P1580" s="11" t="str">
        <f t="shared" si="39"/>
        <v>Small</v>
      </c>
      <c r="Q1580" s="11" t="str">
        <f t="shared" si="40"/>
        <v>Sun-like</v>
      </c>
      <c r="R1580" s="11">
        <f t="shared" si="41"/>
        <v>0</v>
      </c>
    </row>
    <row r="1581" spans="1:18" ht="13">
      <c r="A1581" s="11" t="s">
        <v>4162</v>
      </c>
      <c r="B1581" s="12">
        <v>1.9810000000000001</v>
      </c>
      <c r="C1581" s="12">
        <v>0.13300000000000001</v>
      </c>
      <c r="D1581" s="12">
        <v>14.07971466</v>
      </c>
      <c r="E1581" s="12">
        <v>1442</v>
      </c>
      <c r="F1581" s="13">
        <v>1442</v>
      </c>
      <c r="G1581" s="14" t="s">
        <v>12173</v>
      </c>
      <c r="H1581" s="14">
        <v>2006</v>
      </c>
      <c r="I1581" s="12">
        <v>1190</v>
      </c>
      <c r="J1581" s="12">
        <v>1.0900000000000001</v>
      </c>
      <c r="K1581" s="14">
        <v>5945</v>
      </c>
      <c r="L1581" s="14" t="s">
        <v>12168</v>
      </c>
      <c r="M1581" s="11" t="str">
        <f t="shared" si="36"/>
        <v>Giant</v>
      </c>
      <c r="N1581" s="11" t="str">
        <f t="shared" si="37"/>
        <v>Short</v>
      </c>
      <c r="O1581" s="11" t="str">
        <f t="shared" si="38"/>
        <v>Far</v>
      </c>
      <c r="P1581" s="11" t="str">
        <f t="shared" si="39"/>
        <v>Small</v>
      </c>
      <c r="Q1581" s="11" t="str">
        <f t="shared" si="40"/>
        <v>Sun-like</v>
      </c>
      <c r="R1581" s="11">
        <f t="shared" si="41"/>
        <v>0</v>
      </c>
    </row>
    <row r="1582" spans="1:18" ht="13">
      <c r="A1582" s="11" t="s">
        <v>4163</v>
      </c>
      <c r="B1582" s="12">
        <v>1.9810000000000001</v>
      </c>
      <c r="C1582" s="12">
        <v>0.13800000000000001</v>
      </c>
      <c r="D1582" s="12">
        <v>16.540803220000001</v>
      </c>
      <c r="E1582" s="12">
        <v>1442</v>
      </c>
      <c r="F1582" s="13">
        <v>1442</v>
      </c>
      <c r="G1582" s="14" t="s">
        <v>12173</v>
      </c>
      <c r="H1582" s="14">
        <v>2006</v>
      </c>
      <c r="I1582" s="12">
        <v>1220</v>
      </c>
      <c r="J1582" s="12">
        <v>0.85</v>
      </c>
      <c r="K1582" s="14">
        <v>5153</v>
      </c>
      <c r="L1582" s="14" t="s">
        <v>12168</v>
      </c>
      <c r="M1582" s="11" t="str">
        <f t="shared" si="36"/>
        <v>Giant</v>
      </c>
      <c r="N1582" s="11" t="str">
        <f t="shared" si="37"/>
        <v>Short</v>
      </c>
      <c r="O1582" s="11" t="str">
        <f t="shared" si="38"/>
        <v>Far</v>
      </c>
      <c r="P1582" s="11" t="str">
        <f t="shared" si="39"/>
        <v>Small</v>
      </c>
      <c r="Q1582" s="11" t="str">
        <f t="shared" si="40"/>
        <v>Sun-like</v>
      </c>
      <c r="R1582" s="11">
        <f t="shared" si="41"/>
        <v>0</v>
      </c>
    </row>
    <row r="1583" spans="1:18" ht="13">
      <c r="A1583" s="11" t="s">
        <v>4164</v>
      </c>
      <c r="B1583" s="12">
        <v>1.9810000000000001</v>
      </c>
      <c r="C1583" s="12">
        <v>0.33300000000000002</v>
      </c>
      <c r="D1583" s="12">
        <v>3.6093089100000002</v>
      </c>
      <c r="E1583" s="12">
        <v>1442</v>
      </c>
      <c r="F1583" s="13">
        <v>1442</v>
      </c>
      <c r="G1583" s="14" t="s">
        <v>12173</v>
      </c>
      <c r="H1583" s="14">
        <v>2006</v>
      </c>
      <c r="I1583" s="12">
        <v>3520</v>
      </c>
      <c r="J1583" s="12">
        <v>0.94</v>
      </c>
      <c r="K1583" s="14">
        <v>5635</v>
      </c>
      <c r="L1583" s="14" t="s">
        <v>12168</v>
      </c>
      <c r="M1583" s="11" t="str">
        <f t="shared" si="36"/>
        <v>Giant</v>
      </c>
      <c r="N1583" s="11" t="str">
        <f t="shared" si="37"/>
        <v>Ultra Short</v>
      </c>
      <c r="O1583" s="11" t="str">
        <f t="shared" si="38"/>
        <v>Far</v>
      </c>
      <c r="P1583" s="11" t="str">
        <f t="shared" si="39"/>
        <v>Small</v>
      </c>
      <c r="Q1583" s="11" t="str">
        <f t="shared" si="40"/>
        <v>Sun-like</v>
      </c>
      <c r="R1583" s="11">
        <f t="shared" si="41"/>
        <v>0</v>
      </c>
    </row>
    <row r="1584" spans="1:18" ht="13">
      <c r="A1584" s="11" t="s">
        <v>4165</v>
      </c>
      <c r="B1584" s="12">
        <v>1.9810000000000001</v>
      </c>
      <c r="C1584" s="12">
        <v>0.14299999999999999</v>
      </c>
      <c r="D1584" s="12">
        <v>2.37030743</v>
      </c>
      <c r="E1584" s="12">
        <v>1442</v>
      </c>
      <c r="F1584" s="13">
        <v>1442</v>
      </c>
      <c r="G1584" s="14" t="s">
        <v>12173</v>
      </c>
      <c r="H1584" s="14">
        <v>2006</v>
      </c>
      <c r="I1584" s="12">
        <v>3520</v>
      </c>
      <c r="J1584" s="12">
        <v>0.94</v>
      </c>
      <c r="K1584" s="14">
        <v>5635</v>
      </c>
      <c r="L1584" s="14" t="s">
        <v>12168</v>
      </c>
      <c r="M1584" s="11" t="str">
        <f t="shared" si="36"/>
        <v>Giant</v>
      </c>
      <c r="N1584" s="11" t="str">
        <f t="shared" si="37"/>
        <v>Ultra Short</v>
      </c>
      <c r="O1584" s="11" t="str">
        <f t="shared" si="38"/>
        <v>Far</v>
      </c>
      <c r="P1584" s="11" t="str">
        <f t="shared" si="39"/>
        <v>Small</v>
      </c>
      <c r="Q1584" s="11" t="str">
        <f t="shared" si="40"/>
        <v>Sun-like</v>
      </c>
      <c r="R1584" s="11">
        <f t="shared" si="41"/>
        <v>0</v>
      </c>
    </row>
    <row r="1585" spans="1:18" ht="13">
      <c r="A1585" s="11" t="s">
        <v>4166</v>
      </c>
      <c r="B1585" s="12">
        <v>1.9810000000000001</v>
      </c>
      <c r="C1585" s="12">
        <v>0.21099999999999999</v>
      </c>
      <c r="D1585" s="12">
        <v>1.93155984</v>
      </c>
      <c r="E1585" s="12">
        <v>1442</v>
      </c>
      <c r="F1585" s="13">
        <v>1442</v>
      </c>
      <c r="G1585" s="14" t="s">
        <v>12173</v>
      </c>
      <c r="H1585" s="14">
        <v>2006</v>
      </c>
      <c r="I1585" s="12">
        <v>1300</v>
      </c>
      <c r="J1585" s="12">
        <v>0.98</v>
      </c>
      <c r="K1585" s="14">
        <v>5762</v>
      </c>
      <c r="L1585" s="14" t="s">
        <v>12168</v>
      </c>
      <c r="M1585" s="11" t="str">
        <f t="shared" si="36"/>
        <v>Giant</v>
      </c>
      <c r="N1585" s="11" t="str">
        <f t="shared" si="37"/>
        <v>Ultra Short</v>
      </c>
      <c r="O1585" s="11" t="str">
        <f t="shared" si="38"/>
        <v>Far</v>
      </c>
      <c r="P1585" s="11" t="str">
        <f t="shared" si="39"/>
        <v>Small</v>
      </c>
      <c r="Q1585" s="11" t="str">
        <f t="shared" si="40"/>
        <v>Sun-like</v>
      </c>
      <c r="R1585" s="11">
        <f t="shared" si="41"/>
        <v>0</v>
      </c>
    </row>
    <row r="1586" spans="1:18" ht="13">
      <c r="A1586" s="11" t="s">
        <v>4167</v>
      </c>
      <c r="B1586" s="12">
        <v>1.9810000000000001</v>
      </c>
      <c r="C1586" s="12">
        <v>7.0999999999999994E-2</v>
      </c>
      <c r="D1586" s="12">
        <v>0.76212926000000003</v>
      </c>
      <c r="E1586" s="12">
        <v>1442</v>
      </c>
      <c r="F1586" s="13">
        <v>1442</v>
      </c>
      <c r="G1586" s="14" t="s">
        <v>12173</v>
      </c>
      <c r="H1586" s="14">
        <v>2006</v>
      </c>
      <c r="I1586" s="12">
        <v>2250</v>
      </c>
      <c r="J1586" s="12">
        <v>0.95</v>
      </c>
      <c r="K1586" s="14">
        <v>5592</v>
      </c>
      <c r="L1586" s="14" t="s">
        <v>12168</v>
      </c>
      <c r="M1586" s="11" t="str">
        <f t="shared" si="36"/>
        <v>Giant</v>
      </c>
      <c r="N1586" s="11" t="str">
        <f t="shared" si="37"/>
        <v>Ultra Short</v>
      </c>
      <c r="O1586" s="11" t="str">
        <f t="shared" si="38"/>
        <v>Far</v>
      </c>
      <c r="P1586" s="11" t="str">
        <f t="shared" si="39"/>
        <v>Small</v>
      </c>
      <c r="Q1586" s="11" t="str">
        <f t="shared" si="40"/>
        <v>Sun-like</v>
      </c>
      <c r="R1586" s="11">
        <f t="shared" si="41"/>
        <v>0</v>
      </c>
    </row>
    <row r="1587" spans="1:18" ht="13">
      <c r="A1587" s="11" t="s">
        <v>4168</v>
      </c>
      <c r="B1587" s="12">
        <v>1.9810000000000001</v>
      </c>
      <c r="C1587" s="12">
        <v>0.32400000000000001</v>
      </c>
      <c r="D1587" s="12">
        <v>16.92344113</v>
      </c>
      <c r="E1587" s="12">
        <v>1442</v>
      </c>
      <c r="F1587" s="13">
        <v>1442</v>
      </c>
      <c r="G1587" s="14" t="s">
        <v>12173</v>
      </c>
      <c r="H1587" s="14">
        <v>2006</v>
      </c>
      <c r="I1587" s="12">
        <v>5000</v>
      </c>
      <c r="J1587" s="12">
        <v>1.01</v>
      </c>
      <c r="K1587" s="14">
        <v>5806</v>
      </c>
      <c r="L1587" s="14" t="s">
        <v>12168</v>
      </c>
      <c r="M1587" s="11" t="str">
        <f t="shared" si="36"/>
        <v>Giant</v>
      </c>
      <c r="N1587" s="11" t="str">
        <f t="shared" si="37"/>
        <v>Short</v>
      </c>
      <c r="O1587" s="11" t="str">
        <f t="shared" si="38"/>
        <v>Far</v>
      </c>
      <c r="P1587" s="11" t="str">
        <f t="shared" si="39"/>
        <v>Small</v>
      </c>
      <c r="Q1587" s="11" t="str">
        <f t="shared" si="40"/>
        <v>Sun-like</v>
      </c>
      <c r="R1587" s="11">
        <f t="shared" si="41"/>
        <v>0</v>
      </c>
    </row>
    <row r="1588" spans="1:18" ht="13">
      <c r="A1588" s="11" t="s">
        <v>4169</v>
      </c>
      <c r="B1588" s="12">
        <v>1.9810000000000001</v>
      </c>
      <c r="C1588" s="12">
        <v>0.14299999999999999</v>
      </c>
      <c r="D1588" s="12">
        <v>23.899029599999999</v>
      </c>
      <c r="E1588" s="12">
        <v>1442</v>
      </c>
      <c r="F1588" s="13">
        <v>1442</v>
      </c>
      <c r="G1588" s="14" t="s">
        <v>12173</v>
      </c>
      <c r="H1588" s="14">
        <v>2006</v>
      </c>
      <c r="I1588" s="12">
        <v>1420</v>
      </c>
      <c r="J1588" s="12">
        <v>0.99</v>
      </c>
      <c r="K1588" s="14">
        <v>5722</v>
      </c>
      <c r="L1588" s="14" t="s">
        <v>12168</v>
      </c>
      <c r="M1588" s="11" t="str">
        <f t="shared" si="36"/>
        <v>Giant</v>
      </c>
      <c r="N1588" s="11" t="str">
        <f t="shared" si="37"/>
        <v>Short</v>
      </c>
      <c r="O1588" s="11" t="str">
        <f t="shared" si="38"/>
        <v>Far</v>
      </c>
      <c r="P1588" s="11" t="str">
        <f t="shared" si="39"/>
        <v>Small</v>
      </c>
      <c r="Q1588" s="11" t="str">
        <f t="shared" si="40"/>
        <v>Sun-like</v>
      </c>
      <c r="R1588" s="11">
        <f t="shared" si="41"/>
        <v>0</v>
      </c>
    </row>
    <row r="1589" spans="1:18" ht="13">
      <c r="A1589" s="11" t="s">
        <v>1814</v>
      </c>
      <c r="B1589" s="12">
        <v>1.9810000000000001</v>
      </c>
      <c r="C1589" s="12">
        <v>7.2999999999999995E-2</v>
      </c>
      <c r="D1589" s="12">
        <v>6.16486</v>
      </c>
      <c r="E1589" s="12">
        <v>1442</v>
      </c>
      <c r="F1589" s="13">
        <v>1442</v>
      </c>
      <c r="G1589" s="14" t="s">
        <v>12173</v>
      </c>
      <c r="H1589" s="14">
        <v>2006</v>
      </c>
      <c r="I1589" s="12">
        <v>1470</v>
      </c>
      <c r="J1589" s="12">
        <v>1</v>
      </c>
      <c r="K1589" s="14">
        <v>5858</v>
      </c>
      <c r="L1589" s="14" t="s">
        <v>12168</v>
      </c>
      <c r="M1589" s="11" t="str">
        <f t="shared" si="36"/>
        <v>Giant</v>
      </c>
      <c r="N1589" s="11" t="str">
        <f t="shared" si="37"/>
        <v>Ultra Short</v>
      </c>
      <c r="O1589" s="11" t="str">
        <f t="shared" si="38"/>
        <v>Far</v>
      </c>
      <c r="P1589" s="11" t="str">
        <f t="shared" si="39"/>
        <v>Small</v>
      </c>
      <c r="Q1589" s="11" t="str">
        <f t="shared" si="40"/>
        <v>Sun-like</v>
      </c>
      <c r="R1589" s="11">
        <f t="shared" si="41"/>
        <v>0</v>
      </c>
    </row>
    <row r="1590" spans="1:18" ht="13">
      <c r="A1590" s="11" t="s">
        <v>1816</v>
      </c>
      <c r="B1590" s="12">
        <v>3.3000000000000002E-2</v>
      </c>
      <c r="C1590" s="12">
        <v>0.223</v>
      </c>
      <c r="D1590" s="12">
        <v>13.5708</v>
      </c>
      <c r="E1590" s="12">
        <v>1442</v>
      </c>
      <c r="F1590" s="13">
        <v>1442</v>
      </c>
      <c r="G1590" s="14" t="s">
        <v>12173</v>
      </c>
      <c r="H1590" s="14">
        <v>2006</v>
      </c>
      <c r="I1590" s="12">
        <v>1470</v>
      </c>
      <c r="J1590" s="12">
        <v>1</v>
      </c>
      <c r="K1590" s="14">
        <v>5858</v>
      </c>
      <c r="L1590" s="14" t="s">
        <v>12168</v>
      </c>
      <c r="M1590" s="11" t="str">
        <f t="shared" si="36"/>
        <v>Small</v>
      </c>
      <c r="N1590" s="11" t="str">
        <f t="shared" si="37"/>
        <v>Short</v>
      </c>
      <c r="O1590" s="11" t="str">
        <f t="shared" si="38"/>
        <v>Far</v>
      </c>
      <c r="P1590" s="11" t="str">
        <f t="shared" si="39"/>
        <v>Small</v>
      </c>
      <c r="Q1590" s="11" t="str">
        <f t="shared" si="40"/>
        <v>Sun-like</v>
      </c>
      <c r="R1590" s="11">
        <f t="shared" si="41"/>
        <v>0</v>
      </c>
    </row>
    <row r="1591" spans="1:18" ht="13">
      <c r="A1591" s="11" t="s">
        <v>1817</v>
      </c>
      <c r="B1591" s="12">
        <v>1.9810000000000001</v>
      </c>
      <c r="C1591" s="12">
        <v>8.5000000000000006E-2</v>
      </c>
      <c r="D1591" s="12">
        <v>23.9802</v>
      </c>
      <c r="E1591" s="12">
        <v>1442</v>
      </c>
      <c r="F1591" s="13">
        <v>1442</v>
      </c>
      <c r="G1591" s="14" t="s">
        <v>12173</v>
      </c>
      <c r="H1591" s="14">
        <v>2006</v>
      </c>
      <c r="I1591" s="12">
        <v>1470</v>
      </c>
      <c r="J1591" s="12">
        <v>1</v>
      </c>
      <c r="K1591" s="14">
        <v>5858</v>
      </c>
      <c r="L1591" s="14" t="s">
        <v>12168</v>
      </c>
      <c r="M1591" s="11" t="str">
        <f t="shared" si="36"/>
        <v>Giant</v>
      </c>
      <c r="N1591" s="11" t="str">
        <f t="shared" si="37"/>
        <v>Short</v>
      </c>
      <c r="O1591" s="11" t="str">
        <f t="shared" si="38"/>
        <v>Far</v>
      </c>
      <c r="P1591" s="11" t="str">
        <f t="shared" si="39"/>
        <v>Small</v>
      </c>
      <c r="Q1591" s="11" t="str">
        <f t="shared" si="40"/>
        <v>Sun-like</v>
      </c>
      <c r="R1591" s="11">
        <f t="shared" si="41"/>
        <v>0</v>
      </c>
    </row>
    <row r="1592" spans="1:18" ht="13">
      <c r="A1592" s="11" t="s">
        <v>1818</v>
      </c>
      <c r="B1592" s="12">
        <v>3.5000000000000003E-2</v>
      </c>
      <c r="C1592" s="12">
        <v>0.22800000000000001</v>
      </c>
      <c r="D1592" s="12">
        <v>43.844499999999996</v>
      </c>
      <c r="E1592" s="12">
        <v>1442</v>
      </c>
      <c r="F1592" s="13">
        <v>1442</v>
      </c>
      <c r="G1592" s="14" t="s">
        <v>12173</v>
      </c>
      <c r="H1592" s="14">
        <v>2006</v>
      </c>
      <c r="I1592" s="12">
        <v>1470</v>
      </c>
      <c r="J1592" s="12">
        <v>1</v>
      </c>
      <c r="K1592" s="14">
        <v>5858</v>
      </c>
      <c r="L1592" s="14" t="s">
        <v>12168</v>
      </c>
      <c r="M1592" s="11" t="str">
        <f t="shared" si="36"/>
        <v>Small</v>
      </c>
      <c r="N1592" s="11" t="str">
        <f t="shared" si="37"/>
        <v>Short</v>
      </c>
      <c r="O1592" s="11" t="str">
        <f t="shared" si="38"/>
        <v>Far</v>
      </c>
      <c r="P1592" s="11" t="str">
        <f t="shared" si="39"/>
        <v>Small</v>
      </c>
      <c r="Q1592" s="11" t="str">
        <f t="shared" si="40"/>
        <v>Sun-like</v>
      </c>
      <c r="R1592" s="11">
        <f t="shared" si="41"/>
        <v>0</v>
      </c>
    </row>
    <row r="1593" spans="1:18" ht="13">
      <c r="A1593" s="11" t="s">
        <v>4170</v>
      </c>
      <c r="B1593" s="12">
        <v>1.9810000000000001</v>
      </c>
      <c r="C1593" s="12">
        <v>0.154</v>
      </c>
      <c r="D1593" s="12">
        <v>6.2216146999999999</v>
      </c>
      <c r="E1593" s="12">
        <v>1442</v>
      </c>
      <c r="F1593" s="13">
        <v>1442</v>
      </c>
      <c r="G1593" s="14" t="s">
        <v>12173</v>
      </c>
      <c r="H1593" s="14">
        <v>2006</v>
      </c>
      <c r="I1593" s="12">
        <v>3400</v>
      </c>
      <c r="J1593" s="12">
        <v>1.21</v>
      </c>
      <c r="K1593" s="14">
        <v>6261</v>
      </c>
      <c r="L1593" s="14" t="s">
        <v>12168</v>
      </c>
      <c r="M1593" s="11" t="str">
        <f t="shared" si="36"/>
        <v>Giant</v>
      </c>
      <c r="N1593" s="11" t="str">
        <f t="shared" si="37"/>
        <v>Ultra Short</v>
      </c>
      <c r="O1593" s="11" t="str">
        <f t="shared" si="38"/>
        <v>Far</v>
      </c>
      <c r="P1593" s="11" t="str">
        <f t="shared" si="39"/>
        <v>Small</v>
      </c>
      <c r="Q1593" s="11" t="str">
        <f t="shared" si="40"/>
        <v>Hot</v>
      </c>
      <c r="R1593" s="11">
        <f t="shared" si="41"/>
        <v>0</v>
      </c>
    </row>
    <row r="1594" spans="1:18" ht="13">
      <c r="A1594" s="11" t="s">
        <v>4171</v>
      </c>
      <c r="B1594" s="12">
        <v>1.9810000000000001</v>
      </c>
      <c r="C1594" s="12">
        <v>0.21199999999999999</v>
      </c>
      <c r="D1594" s="12">
        <v>6.1799844000000004</v>
      </c>
      <c r="E1594" s="12">
        <v>1442</v>
      </c>
      <c r="F1594" s="13">
        <v>1442</v>
      </c>
      <c r="G1594" s="14" t="s">
        <v>12173</v>
      </c>
      <c r="H1594" s="14">
        <v>2006</v>
      </c>
      <c r="I1594" s="12">
        <v>3140</v>
      </c>
      <c r="J1594" s="12">
        <v>0.86</v>
      </c>
      <c r="K1594" s="14">
        <v>5215</v>
      </c>
      <c r="L1594" s="14" t="s">
        <v>12168</v>
      </c>
      <c r="M1594" s="11" t="str">
        <f t="shared" si="36"/>
        <v>Giant</v>
      </c>
      <c r="N1594" s="11" t="str">
        <f t="shared" si="37"/>
        <v>Ultra Short</v>
      </c>
      <c r="O1594" s="11" t="str">
        <f t="shared" si="38"/>
        <v>Far</v>
      </c>
      <c r="P1594" s="11" t="str">
        <f t="shared" si="39"/>
        <v>Small</v>
      </c>
      <c r="Q1594" s="11" t="str">
        <f t="shared" si="40"/>
        <v>Sun-like</v>
      </c>
      <c r="R1594" s="11">
        <f t="shared" si="41"/>
        <v>0</v>
      </c>
    </row>
    <row r="1595" spans="1:18" ht="13">
      <c r="A1595" s="11" t="s">
        <v>4172</v>
      </c>
      <c r="B1595" s="12">
        <v>1.9810000000000001</v>
      </c>
      <c r="C1595" s="12">
        <v>0.14099999999999999</v>
      </c>
      <c r="D1595" s="12">
        <v>1.5690664999999999</v>
      </c>
      <c r="E1595" s="12">
        <v>1442</v>
      </c>
      <c r="F1595" s="13">
        <v>1442</v>
      </c>
      <c r="G1595" s="14" t="s">
        <v>12173</v>
      </c>
      <c r="H1595" s="14">
        <v>2006</v>
      </c>
      <c r="I1595" s="12">
        <v>3180</v>
      </c>
      <c r="J1595" s="12">
        <v>1.2</v>
      </c>
      <c r="K1595" s="14">
        <v>6199</v>
      </c>
      <c r="L1595" s="14" t="s">
        <v>12168</v>
      </c>
      <c r="M1595" s="11" t="str">
        <f t="shared" si="36"/>
        <v>Giant</v>
      </c>
      <c r="N1595" s="11" t="str">
        <f t="shared" si="37"/>
        <v>Ultra Short</v>
      </c>
      <c r="O1595" s="11" t="str">
        <f t="shared" si="38"/>
        <v>Far</v>
      </c>
      <c r="P1595" s="11" t="str">
        <f t="shared" si="39"/>
        <v>Small</v>
      </c>
      <c r="Q1595" s="11" t="str">
        <f t="shared" si="40"/>
        <v>Hot</v>
      </c>
      <c r="R1595" s="11">
        <f t="shared" si="41"/>
        <v>0</v>
      </c>
    </row>
    <row r="1596" spans="1:18" ht="13">
      <c r="A1596" s="11" t="s">
        <v>4173</v>
      </c>
      <c r="B1596" s="12">
        <v>1.9810000000000001</v>
      </c>
      <c r="C1596" s="12">
        <v>0.20499999999999999</v>
      </c>
      <c r="D1596" s="12">
        <v>8.6788859299999999</v>
      </c>
      <c r="E1596" s="12">
        <v>1442</v>
      </c>
      <c r="F1596" s="13">
        <v>1442</v>
      </c>
      <c r="G1596" s="14" t="s">
        <v>12173</v>
      </c>
      <c r="H1596" s="14">
        <v>2006</v>
      </c>
      <c r="I1596" s="12">
        <v>2730</v>
      </c>
      <c r="J1596" s="12">
        <v>1</v>
      </c>
      <c r="K1596" s="14">
        <v>5792</v>
      </c>
      <c r="L1596" s="14" t="s">
        <v>12168</v>
      </c>
      <c r="M1596" s="11" t="str">
        <f t="shared" si="36"/>
        <v>Giant</v>
      </c>
      <c r="N1596" s="11" t="str">
        <f t="shared" si="37"/>
        <v>Ultra Short</v>
      </c>
      <c r="O1596" s="11" t="str">
        <f t="shared" si="38"/>
        <v>Far</v>
      </c>
      <c r="P1596" s="11" t="str">
        <f t="shared" si="39"/>
        <v>Small</v>
      </c>
      <c r="Q1596" s="11" t="str">
        <f t="shared" si="40"/>
        <v>Sun-like</v>
      </c>
      <c r="R1596" s="11">
        <f t="shared" si="41"/>
        <v>0</v>
      </c>
    </row>
    <row r="1597" spans="1:18" ht="13">
      <c r="A1597" s="11" t="s">
        <v>4174</v>
      </c>
      <c r="B1597" s="12">
        <v>1.9810000000000001</v>
      </c>
      <c r="C1597" s="12">
        <v>0.14599999999999999</v>
      </c>
      <c r="D1597" s="12">
        <v>4.0258225400000001</v>
      </c>
      <c r="E1597" s="12">
        <v>1442</v>
      </c>
      <c r="F1597" s="13">
        <v>1442</v>
      </c>
      <c r="G1597" s="14" t="s">
        <v>12173</v>
      </c>
      <c r="H1597" s="14">
        <v>2006</v>
      </c>
      <c r="I1597" s="12">
        <v>2730</v>
      </c>
      <c r="J1597" s="12">
        <v>1</v>
      </c>
      <c r="K1597" s="14">
        <v>5792</v>
      </c>
      <c r="L1597" s="14" t="s">
        <v>12168</v>
      </c>
      <c r="M1597" s="11" t="str">
        <f t="shared" si="36"/>
        <v>Giant</v>
      </c>
      <c r="N1597" s="11" t="str">
        <f t="shared" si="37"/>
        <v>Ultra Short</v>
      </c>
      <c r="O1597" s="11" t="str">
        <f t="shared" si="38"/>
        <v>Far</v>
      </c>
      <c r="P1597" s="11" t="str">
        <f t="shared" si="39"/>
        <v>Small</v>
      </c>
      <c r="Q1597" s="11" t="str">
        <f t="shared" si="40"/>
        <v>Sun-like</v>
      </c>
      <c r="R1597" s="11">
        <f t="shared" si="41"/>
        <v>0</v>
      </c>
    </row>
    <row r="1598" spans="1:18" ht="13">
      <c r="A1598" s="11" t="s">
        <v>4175</v>
      </c>
      <c r="B1598" s="12">
        <v>1.9810000000000001</v>
      </c>
      <c r="C1598" s="12">
        <v>0.112</v>
      </c>
      <c r="D1598" s="12">
        <v>5.9456653399999997</v>
      </c>
      <c r="E1598" s="12">
        <v>1442</v>
      </c>
      <c r="F1598" s="13">
        <v>1442</v>
      </c>
      <c r="G1598" s="14" t="s">
        <v>12173</v>
      </c>
      <c r="H1598" s="14">
        <v>2006</v>
      </c>
      <c r="I1598" s="12">
        <v>800</v>
      </c>
      <c r="J1598" s="12">
        <v>0.6</v>
      </c>
      <c r="K1598" s="14">
        <v>4002</v>
      </c>
      <c r="L1598" s="14" t="s">
        <v>12168</v>
      </c>
      <c r="M1598" s="11" t="str">
        <f t="shared" si="36"/>
        <v>Giant</v>
      </c>
      <c r="N1598" s="11" t="str">
        <f t="shared" si="37"/>
        <v>Ultra Short</v>
      </c>
      <c r="O1598" s="11" t="str">
        <f t="shared" si="38"/>
        <v>Far</v>
      </c>
      <c r="P1598" s="11" t="str">
        <f t="shared" si="39"/>
        <v>Small</v>
      </c>
      <c r="Q1598" s="11" t="str">
        <f t="shared" si="40"/>
        <v>Sun-like</v>
      </c>
      <c r="R1598" s="11">
        <f t="shared" si="41"/>
        <v>0</v>
      </c>
    </row>
    <row r="1599" spans="1:18" ht="13">
      <c r="A1599" s="11" t="s">
        <v>4176</v>
      </c>
      <c r="B1599" s="12">
        <v>1.9810000000000001</v>
      </c>
      <c r="C1599" s="12">
        <v>0.127</v>
      </c>
      <c r="D1599" s="12">
        <v>1.5237281600000001</v>
      </c>
      <c r="E1599" s="12">
        <v>1442</v>
      </c>
      <c r="F1599" s="13">
        <v>1442</v>
      </c>
      <c r="G1599" s="14" t="s">
        <v>12173</v>
      </c>
      <c r="H1599" s="14">
        <v>2006</v>
      </c>
      <c r="I1599" s="12">
        <v>860</v>
      </c>
      <c r="J1599" s="12">
        <v>0.56000000000000005</v>
      </c>
      <c r="K1599" s="14">
        <v>3959</v>
      </c>
      <c r="L1599" s="14" t="s">
        <v>12168</v>
      </c>
      <c r="M1599" s="11" t="str">
        <f t="shared" si="36"/>
        <v>Giant</v>
      </c>
      <c r="N1599" s="11" t="str">
        <f t="shared" si="37"/>
        <v>Ultra Short</v>
      </c>
      <c r="O1599" s="11" t="str">
        <f t="shared" si="38"/>
        <v>Far</v>
      </c>
      <c r="P1599" s="11" t="str">
        <f t="shared" si="39"/>
        <v>Small</v>
      </c>
      <c r="Q1599" s="11" t="str">
        <f t="shared" si="40"/>
        <v>Cool</v>
      </c>
      <c r="R1599" s="11">
        <f t="shared" si="41"/>
        <v>0</v>
      </c>
    </row>
    <row r="1600" spans="1:18" ht="13">
      <c r="A1600" s="11" t="s">
        <v>4177</v>
      </c>
      <c r="B1600" s="12">
        <v>1.9810000000000001</v>
      </c>
      <c r="C1600" s="12">
        <v>7.0999999999999994E-2</v>
      </c>
      <c r="D1600" s="12">
        <v>6.14727918</v>
      </c>
      <c r="E1600" s="12">
        <v>1442</v>
      </c>
      <c r="F1600" s="13">
        <v>1442</v>
      </c>
      <c r="G1600" s="14" t="s">
        <v>12173</v>
      </c>
      <c r="H1600" s="14">
        <v>2006</v>
      </c>
      <c r="I1600" s="12">
        <v>650</v>
      </c>
      <c r="J1600" s="12">
        <v>0.79</v>
      </c>
      <c r="K1600" s="14">
        <v>4868</v>
      </c>
      <c r="L1600" s="14" t="s">
        <v>12168</v>
      </c>
      <c r="M1600" s="11" t="str">
        <f t="shared" si="36"/>
        <v>Giant</v>
      </c>
      <c r="N1600" s="11" t="str">
        <f t="shared" si="37"/>
        <v>Ultra Short</v>
      </c>
      <c r="O1600" s="11" t="str">
        <f t="shared" si="38"/>
        <v>Far</v>
      </c>
      <c r="P1600" s="11" t="str">
        <f t="shared" si="39"/>
        <v>Small</v>
      </c>
      <c r="Q1600" s="11" t="str">
        <f t="shared" si="40"/>
        <v>Sun-like</v>
      </c>
      <c r="R1600" s="11">
        <f t="shared" si="41"/>
        <v>0</v>
      </c>
    </row>
    <row r="1601" spans="1:18" ht="13">
      <c r="A1601" s="11" t="s">
        <v>4178</v>
      </c>
      <c r="B1601" s="12">
        <v>1.9810000000000001</v>
      </c>
      <c r="C1601" s="12">
        <v>0.247</v>
      </c>
      <c r="D1601" s="12">
        <v>34.351187400000001</v>
      </c>
      <c r="E1601" s="12">
        <v>1442</v>
      </c>
      <c r="F1601" s="13">
        <v>1442</v>
      </c>
      <c r="G1601" s="14" t="s">
        <v>12173</v>
      </c>
      <c r="H1601" s="14">
        <v>2006</v>
      </c>
      <c r="I1601" s="12">
        <v>3580</v>
      </c>
      <c r="J1601" s="12">
        <v>1.02</v>
      </c>
      <c r="K1601" s="14">
        <v>5816</v>
      </c>
      <c r="L1601" s="14" t="s">
        <v>12168</v>
      </c>
      <c r="M1601" s="11" t="str">
        <f t="shared" si="36"/>
        <v>Giant</v>
      </c>
      <c r="N1601" s="11" t="str">
        <f t="shared" si="37"/>
        <v>Short</v>
      </c>
      <c r="O1601" s="11" t="str">
        <f t="shared" si="38"/>
        <v>Far</v>
      </c>
      <c r="P1601" s="11" t="str">
        <f t="shared" si="39"/>
        <v>Small</v>
      </c>
      <c r="Q1601" s="11" t="str">
        <f t="shared" si="40"/>
        <v>Sun-like</v>
      </c>
      <c r="R1601" s="11">
        <f t="shared" si="41"/>
        <v>0</v>
      </c>
    </row>
    <row r="1602" spans="1:18" ht="13">
      <c r="A1602" s="11" t="s">
        <v>4179</v>
      </c>
      <c r="B1602" s="12">
        <v>1.9810000000000001</v>
      </c>
      <c r="C1602" s="12">
        <v>0.17</v>
      </c>
      <c r="D1602" s="12">
        <v>3.0072524199999999</v>
      </c>
      <c r="E1602" s="12">
        <v>1442</v>
      </c>
      <c r="F1602" s="13">
        <v>1442</v>
      </c>
      <c r="G1602" s="14" t="s">
        <v>12173</v>
      </c>
      <c r="H1602" s="14">
        <v>2006</v>
      </c>
      <c r="I1602" s="12">
        <v>3960</v>
      </c>
      <c r="J1602" s="12">
        <v>0.94</v>
      </c>
      <c r="K1602" s="14">
        <v>5612</v>
      </c>
      <c r="L1602" s="14" t="s">
        <v>12168</v>
      </c>
      <c r="M1602" s="11" t="str">
        <f t="shared" si="36"/>
        <v>Giant</v>
      </c>
      <c r="N1602" s="11" t="str">
        <f t="shared" si="37"/>
        <v>Ultra Short</v>
      </c>
      <c r="O1602" s="11" t="str">
        <f t="shared" si="38"/>
        <v>Far</v>
      </c>
      <c r="P1602" s="11" t="str">
        <f t="shared" si="39"/>
        <v>Small</v>
      </c>
      <c r="Q1602" s="11" t="str">
        <f t="shared" si="40"/>
        <v>Sun-like</v>
      </c>
      <c r="R1602" s="11">
        <f t="shared" si="41"/>
        <v>0</v>
      </c>
    </row>
    <row r="1603" spans="1:18" ht="13">
      <c r="A1603" s="11" t="s">
        <v>4180</v>
      </c>
      <c r="B1603" s="12">
        <v>1.9810000000000001</v>
      </c>
      <c r="C1603" s="12">
        <v>0.14499999999999999</v>
      </c>
      <c r="D1603" s="12">
        <v>13.245031880000001</v>
      </c>
      <c r="E1603" s="12">
        <v>1442</v>
      </c>
      <c r="F1603" s="13">
        <v>1442</v>
      </c>
      <c r="G1603" s="14" t="s">
        <v>12173</v>
      </c>
      <c r="H1603" s="14">
        <v>2006</v>
      </c>
      <c r="I1603" s="12">
        <v>1570</v>
      </c>
      <c r="J1603" s="12">
        <v>1.08</v>
      </c>
      <c r="K1603" s="14">
        <v>5758</v>
      </c>
      <c r="L1603" s="14" t="s">
        <v>12168</v>
      </c>
      <c r="M1603" s="11" t="str">
        <f t="shared" si="36"/>
        <v>Giant</v>
      </c>
      <c r="N1603" s="11" t="str">
        <f t="shared" si="37"/>
        <v>Short</v>
      </c>
      <c r="O1603" s="11" t="str">
        <f t="shared" si="38"/>
        <v>Far</v>
      </c>
      <c r="P1603" s="11" t="str">
        <f t="shared" si="39"/>
        <v>Small</v>
      </c>
      <c r="Q1603" s="11" t="str">
        <f t="shared" si="40"/>
        <v>Sun-like</v>
      </c>
      <c r="R1603" s="11">
        <f t="shared" si="41"/>
        <v>0</v>
      </c>
    </row>
    <row r="1604" spans="1:18" ht="13">
      <c r="A1604" s="11" t="s">
        <v>1819</v>
      </c>
      <c r="B1604" s="12">
        <v>1.9810000000000001</v>
      </c>
      <c r="C1604" s="12">
        <v>0.13900000000000001</v>
      </c>
      <c r="D1604" s="12">
        <v>3.1799970000000002</v>
      </c>
      <c r="E1604" s="12">
        <v>4.3999999999999997E-2</v>
      </c>
      <c r="F1604" s="13">
        <v>1442</v>
      </c>
      <c r="G1604" s="14" t="s">
        <v>12173</v>
      </c>
      <c r="H1604" s="14">
        <v>2006</v>
      </c>
      <c r="I1604" s="12">
        <v>1741</v>
      </c>
      <c r="J1604" s="12">
        <v>1.08</v>
      </c>
      <c r="K1604" s="14">
        <v>5851</v>
      </c>
      <c r="L1604" s="14" t="s">
        <v>12168</v>
      </c>
      <c r="M1604" s="11" t="str">
        <f t="shared" si="36"/>
        <v>Giant</v>
      </c>
      <c r="N1604" s="11" t="str">
        <f t="shared" si="37"/>
        <v>Ultra Short</v>
      </c>
      <c r="O1604" s="11" t="str">
        <f t="shared" si="38"/>
        <v>Far</v>
      </c>
      <c r="P1604" s="11" t="str">
        <f t="shared" si="39"/>
        <v>Small</v>
      </c>
      <c r="Q1604" s="11" t="str">
        <f t="shared" si="40"/>
        <v>Sun-like</v>
      </c>
      <c r="R1604" s="11">
        <f t="shared" si="41"/>
        <v>0</v>
      </c>
    </row>
    <row r="1605" spans="1:18" ht="13">
      <c r="A1605" s="11" t="s">
        <v>1821</v>
      </c>
      <c r="B1605" s="12">
        <v>1.9810000000000001</v>
      </c>
      <c r="C1605" s="12">
        <v>0.161</v>
      </c>
      <c r="D1605" s="12">
        <v>4.9014249999999997</v>
      </c>
      <c r="E1605" s="12">
        <v>5.8999999999999997E-2</v>
      </c>
      <c r="F1605" s="13">
        <v>1442</v>
      </c>
      <c r="G1605" s="14" t="s">
        <v>12173</v>
      </c>
      <c r="H1605" s="14">
        <v>2006</v>
      </c>
      <c r="I1605" s="12">
        <v>1741</v>
      </c>
      <c r="J1605" s="12">
        <v>1.08</v>
      </c>
      <c r="K1605" s="14">
        <v>5851</v>
      </c>
      <c r="L1605" s="14" t="s">
        <v>12168</v>
      </c>
      <c r="M1605" s="11" t="str">
        <f t="shared" si="36"/>
        <v>Giant</v>
      </c>
      <c r="N1605" s="11" t="str">
        <f t="shared" si="37"/>
        <v>Ultra Short</v>
      </c>
      <c r="O1605" s="11" t="str">
        <f t="shared" si="38"/>
        <v>Far</v>
      </c>
      <c r="P1605" s="11" t="str">
        <f t="shared" si="39"/>
        <v>Small</v>
      </c>
      <c r="Q1605" s="11" t="str">
        <f t="shared" si="40"/>
        <v>Sun-like</v>
      </c>
      <c r="R1605" s="11">
        <f t="shared" si="41"/>
        <v>0</v>
      </c>
    </row>
    <row r="1606" spans="1:18" ht="13">
      <c r="A1606" s="11" t="s">
        <v>1822</v>
      </c>
      <c r="B1606" s="12">
        <v>1.9810000000000001</v>
      </c>
      <c r="C1606" s="12">
        <v>9.5000000000000001E-2</v>
      </c>
      <c r="D1606" s="12">
        <v>7.9582030000000001</v>
      </c>
      <c r="E1606" s="12">
        <v>8.2000000000000003E-2</v>
      </c>
      <c r="F1606" s="13">
        <v>1442</v>
      </c>
      <c r="G1606" s="14" t="s">
        <v>12173</v>
      </c>
      <c r="H1606" s="14">
        <v>2006</v>
      </c>
      <c r="I1606" s="12">
        <v>1741</v>
      </c>
      <c r="J1606" s="12">
        <v>1.08</v>
      </c>
      <c r="K1606" s="14">
        <v>5851</v>
      </c>
      <c r="L1606" s="14" t="s">
        <v>12168</v>
      </c>
      <c r="M1606" s="11" t="str">
        <f t="shared" si="36"/>
        <v>Giant</v>
      </c>
      <c r="N1606" s="11" t="str">
        <f t="shared" si="37"/>
        <v>Ultra Short</v>
      </c>
      <c r="O1606" s="11" t="str">
        <f t="shared" si="38"/>
        <v>Far</v>
      </c>
      <c r="P1606" s="11" t="str">
        <f t="shared" si="39"/>
        <v>Small</v>
      </c>
      <c r="Q1606" s="11" t="str">
        <f t="shared" si="40"/>
        <v>Sun-like</v>
      </c>
      <c r="R1606" s="11">
        <f t="shared" si="41"/>
        <v>0</v>
      </c>
    </row>
    <row r="1607" spans="1:18" ht="13">
      <c r="A1607" s="11" t="s">
        <v>1823</v>
      </c>
      <c r="B1607" s="12">
        <v>1.9810000000000001</v>
      </c>
      <c r="C1607" s="12">
        <v>0.308</v>
      </c>
      <c r="D1607" s="12">
        <v>14.749048999999999</v>
      </c>
      <c r="E1607" s="12">
        <v>0.123</v>
      </c>
      <c r="F1607" s="13">
        <v>1442</v>
      </c>
      <c r="G1607" s="14" t="s">
        <v>12173</v>
      </c>
      <c r="H1607" s="14">
        <v>2006</v>
      </c>
      <c r="I1607" s="12">
        <v>1741</v>
      </c>
      <c r="J1607" s="12">
        <v>1.08</v>
      </c>
      <c r="K1607" s="14">
        <v>5851</v>
      </c>
      <c r="L1607" s="14" t="s">
        <v>12168</v>
      </c>
      <c r="M1607" s="11" t="str">
        <f t="shared" si="36"/>
        <v>Giant</v>
      </c>
      <c r="N1607" s="11" t="str">
        <f t="shared" si="37"/>
        <v>Short</v>
      </c>
      <c r="O1607" s="11" t="str">
        <f t="shared" si="38"/>
        <v>Far</v>
      </c>
      <c r="P1607" s="11" t="str">
        <f t="shared" si="39"/>
        <v>Small</v>
      </c>
      <c r="Q1607" s="11" t="str">
        <f t="shared" si="40"/>
        <v>Sun-like</v>
      </c>
      <c r="R1607" s="11">
        <f t="shared" si="41"/>
        <v>0</v>
      </c>
    </row>
    <row r="1608" spans="1:18" ht="13">
      <c r="A1608" s="11" t="s">
        <v>4181</v>
      </c>
      <c r="B1608" s="12">
        <v>1.9810000000000001</v>
      </c>
      <c r="C1608" s="12">
        <v>0.29299999999999998</v>
      </c>
      <c r="D1608" s="12">
        <v>77.254839599999997</v>
      </c>
      <c r="E1608" s="12">
        <v>1442</v>
      </c>
      <c r="F1608" s="13">
        <v>1442</v>
      </c>
      <c r="G1608" s="14" t="s">
        <v>12173</v>
      </c>
      <c r="H1608" s="14">
        <v>2006</v>
      </c>
      <c r="I1608" s="12">
        <v>2240</v>
      </c>
      <c r="J1608" s="12">
        <v>1.1000000000000001</v>
      </c>
      <c r="K1608" s="14">
        <v>5956</v>
      </c>
      <c r="L1608" s="14" t="s">
        <v>12168</v>
      </c>
      <c r="M1608" s="11" t="str">
        <f t="shared" si="36"/>
        <v>Giant</v>
      </c>
      <c r="N1608" s="11" t="str">
        <f t="shared" si="37"/>
        <v>Short</v>
      </c>
      <c r="O1608" s="11" t="str">
        <f t="shared" si="38"/>
        <v>Far</v>
      </c>
      <c r="P1608" s="11" t="str">
        <f t="shared" si="39"/>
        <v>Small</v>
      </c>
      <c r="Q1608" s="11" t="str">
        <f t="shared" si="40"/>
        <v>Sun-like</v>
      </c>
      <c r="R1608" s="11">
        <f t="shared" si="41"/>
        <v>0</v>
      </c>
    </row>
    <row r="1609" spans="1:18" ht="13">
      <c r="A1609" s="11" t="s">
        <v>4182</v>
      </c>
      <c r="B1609" s="12">
        <v>1.9810000000000001</v>
      </c>
      <c r="C1609" s="12">
        <v>0.09</v>
      </c>
      <c r="D1609" s="12">
        <v>3.8569185500000001</v>
      </c>
      <c r="E1609" s="12">
        <v>1442</v>
      </c>
      <c r="F1609" s="13">
        <v>1442</v>
      </c>
      <c r="G1609" s="14" t="s">
        <v>12173</v>
      </c>
      <c r="H1609" s="14">
        <v>2006</v>
      </c>
      <c r="I1609" s="12">
        <v>1390</v>
      </c>
      <c r="J1609" s="12">
        <v>0.88</v>
      </c>
      <c r="K1609" s="14">
        <v>5345</v>
      </c>
      <c r="L1609" s="14" t="s">
        <v>12168</v>
      </c>
      <c r="M1609" s="11" t="str">
        <f t="shared" si="36"/>
        <v>Giant</v>
      </c>
      <c r="N1609" s="11" t="str">
        <f t="shared" si="37"/>
        <v>Ultra Short</v>
      </c>
      <c r="O1609" s="11" t="str">
        <f t="shared" si="38"/>
        <v>Far</v>
      </c>
      <c r="P1609" s="11" t="str">
        <f t="shared" si="39"/>
        <v>Small</v>
      </c>
      <c r="Q1609" s="11" t="str">
        <f t="shared" si="40"/>
        <v>Sun-like</v>
      </c>
      <c r="R1609" s="11">
        <f t="shared" si="41"/>
        <v>0</v>
      </c>
    </row>
    <row r="1610" spans="1:18" ht="13">
      <c r="A1610" s="11" t="s">
        <v>4183</v>
      </c>
      <c r="B1610" s="12">
        <v>1.9810000000000001</v>
      </c>
      <c r="C1610" s="12">
        <v>0.1</v>
      </c>
      <c r="D1610" s="12">
        <v>1.5432066</v>
      </c>
      <c r="E1610" s="12">
        <v>1442</v>
      </c>
      <c r="F1610" s="13">
        <v>1442</v>
      </c>
      <c r="G1610" s="14" t="s">
        <v>12173</v>
      </c>
      <c r="H1610" s="14">
        <v>2006</v>
      </c>
      <c r="I1610" s="12">
        <v>2050</v>
      </c>
      <c r="J1610" s="12">
        <v>1.03</v>
      </c>
      <c r="K1610" s="14">
        <v>5923</v>
      </c>
      <c r="L1610" s="14" t="s">
        <v>12168</v>
      </c>
      <c r="M1610" s="11" t="str">
        <f t="shared" si="36"/>
        <v>Giant</v>
      </c>
      <c r="N1610" s="11" t="str">
        <f t="shared" si="37"/>
        <v>Ultra Short</v>
      </c>
      <c r="O1610" s="11" t="str">
        <f t="shared" si="38"/>
        <v>Far</v>
      </c>
      <c r="P1610" s="11" t="str">
        <f t="shared" si="39"/>
        <v>Small</v>
      </c>
      <c r="Q1610" s="11" t="str">
        <f t="shared" si="40"/>
        <v>Sun-like</v>
      </c>
      <c r="R1610" s="11">
        <f t="shared" si="41"/>
        <v>0</v>
      </c>
    </row>
    <row r="1611" spans="1:18" ht="13">
      <c r="A1611" s="11" t="s">
        <v>4184</v>
      </c>
      <c r="B1611" s="12">
        <v>1.9810000000000001</v>
      </c>
      <c r="C1611" s="12">
        <v>0.3</v>
      </c>
      <c r="D1611" s="12">
        <v>33.417799299999999</v>
      </c>
      <c r="E1611" s="12">
        <v>1442</v>
      </c>
      <c r="F1611" s="13">
        <v>1442</v>
      </c>
      <c r="G1611" s="14" t="s">
        <v>12173</v>
      </c>
      <c r="H1611" s="14">
        <v>2006</v>
      </c>
      <c r="I1611" s="12">
        <v>2970</v>
      </c>
      <c r="J1611" s="12">
        <v>0.81</v>
      </c>
      <c r="K1611" s="14">
        <v>5049</v>
      </c>
      <c r="L1611" s="14" t="s">
        <v>12168</v>
      </c>
      <c r="M1611" s="11" t="str">
        <f t="shared" si="36"/>
        <v>Giant</v>
      </c>
      <c r="N1611" s="11" t="str">
        <f t="shared" si="37"/>
        <v>Short</v>
      </c>
      <c r="O1611" s="11" t="str">
        <f t="shared" si="38"/>
        <v>Far</v>
      </c>
      <c r="P1611" s="11" t="str">
        <f t="shared" si="39"/>
        <v>Small</v>
      </c>
      <c r="Q1611" s="11" t="str">
        <f t="shared" si="40"/>
        <v>Sun-like</v>
      </c>
      <c r="R1611" s="11">
        <f t="shared" si="41"/>
        <v>0</v>
      </c>
    </row>
    <row r="1612" spans="1:18" ht="13">
      <c r="A1612" s="11" t="s">
        <v>4185</v>
      </c>
      <c r="B1612" s="12">
        <v>1.9810000000000001</v>
      </c>
      <c r="C1612" s="12">
        <v>9.9000000000000005E-2</v>
      </c>
      <c r="D1612" s="12">
        <v>2.0533367899999999</v>
      </c>
      <c r="E1612" s="12">
        <v>1442</v>
      </c>
      <c r="F1612" s="13">
        <v>1442</v>
      </c>
      <c r="G1612" s="14" t="s">
        <v>12173</v>
      </c>
      <c r="H1612" s="14">
        <v>2006</v>
      </c>
      <c r="I1612" s="12">
        <v>1390</v>
      </c>
      <c r="J1612" s="12">
        <v>1.1200000000000001</v>
      </c>
      <c r="K1612" s="14">
        <v>6113</v>
      </c>
      <c r="L1612" s="14" t="s">
        <v>12168</v>
      </c>
      <c r="M1612" s="11" t="str">
        <f t="shared" si="36"/>
        <v>Giant</v>
      </c>
      <c r="N1612" s="11" t="str">
        <f t="shared" si="37"/>
        <v>Ultra Short</v>
      </c>
      <c r="O1612" s="11" t="str">
        <f t="shared" si="38"/>
        <v>Far</v>
      </c>
      <c r="P1612" s="11" t="str">
        <f t="shared" si="39"/>
        <v>Small</v>
      </c>
      <c r="Q1612" s="11" t="str">
        <f t="shared" si="40"/>
        <v>Hot</v>
      </c>
      <c r="R1612" s="11">
        <f t="shared" si="41"/>
        <v>0</v>
      </c>
    </row>
    <row r="1613" spans="1:18" ht="13">
      <c r="A1613" s="11" t="s">
        <v>4186</v>
      </c>
      <c r="B1613" s="12">
        <v>1.9810000000000001</v>
      </c>
      <c r="C1613" s="12">
        <v>0.64400000000000002</v>
      </c>
      <c r="D1613" s="12">
        <v>219.32175280000001</v>
      </c>
      <c r="E1613" s="12">
        <v>1442</v>
      </c>
      <c r="F1613" s="13">
        <v>1442</v>
      </c>
      <c r="G1613" s="14" t="s">
        <v>12173</v>
      </c>
      <c r="H1613" s="14">
        <v>2006</v>
      </c>
      <c r="I1613" s="12">
        <v>4950</v>
      </c>
      <c r="J1613" s="12">
        <v>1.1100000000000001</v>
      </c>
      <c r="K1613" s="14">
        <v>6000</v>
      </c>
      <c r="L1613" s="14" t="s">
        <v>12168</v>
      </c>
      <c r="M1613" s="11" t="str">
        <f t="shared" si="36"/>
        <v>Giant</v>
      </c>
      <c r="N1613" s="11" t="str">
        <f t="shared" si="37"/>
        <v>Long</v>
      </c>
      <c r="O1613" s="11" t="str">
        <f t="shared" si="38"/>
        <v>Far</v>
      </c>
      <c r="P1613" s="11" t="str">
        <f t="shared" si="39"/>
        <v>Medium</v>
      </c>
      <c r="Q1613" s="11" t="str">
        <f t="shared" si="40"/>
        <v>Hot</v>
      </c>
      <c r="R1613" s="11">
        <f t="shared" si="41"/>
        <v>0</v>
      </c>
    </row>
    <row r="1614" spans="1:18" ht="13">
      <c r="A1614" s="11" t="s">
        <v>9309</v>
      </c>
      <c r="B1614" s="12">
        <v>1.9810000000000001</v>
      </c>
      <c r="C1614" s="12">
        <v>0.29099999999999998</v>
      </c>
      <c r="D1614" s="12">
        <v>56.777099999999997</v>
      </c>
      <c r="E1614" s="12">
        <v>1442</v>
      </c>
      <c r="F1614" s="13">
        <v>1442</v>
      </c>
      <c r="G1614" s="14" t="s">
        <v>12173</v>
      </c>
      <c r="H1614" s="14">
        <v>2006</v>
      </c>
      <c r="I1614" s="12">
        <v>4630</v>
      </c>
      <c r="J1614" s="12">
        <v>1.08</v>
      </c>
      <c r="K1614" s="14">
        <v>5601</v>
      </c>
      <c r="L1614" s="14" t="s">
        <v>12168</v>
      </c>
      <c r="M1614" s="11" t="str">
        <f t="shared" si="36"/>
        <v>Giant</v>
      </c>
      <c r="N1614" s="11" t="str">
        <f t="shared" si="37"/>
        <v>Short</v>
      </c>
      <c r="O1614" s="11" t="str">
        <f t="shared" si="38"/>
        <v>Far</v>
      </c>
      <c r="P1614" s="11" t="str">
        <f t="shared" si="39"/>
        <v>Small</v>
      </c>
      <c r="Q1614" s="11" t="str">
        <f t="shared" si="40"/>
        <v>Sun-like</v>
      </c>
      <c r="R1614" s="11">
        <f t="shared" si="41"/>
        <v>0</v>
      </c>
    </row>
    <row r="1615" spans="1:18" ht="13">
      <c r="A1615" s="11" t="s">
        <v>4187</v>
      </c>
      <c r="B1615" s="12">
        <v>1.9810000000000001</v>
      </c>
      <c r="C1615" s="12">
        <v>0.218</v>
      </c>
      <c r="D1615" s="12">
        <v>18.784257279999999</v>
      </c>
      <c r="E1615" s="12">
        <v>1442</v>
      </c>
      <c r="F1615" s="13">
        <v>1442</v>
      </c>
      <c r="G1615" s="14" t="s">
        <v>12173</v>
      </c>
      <c r="H1615" s="14">
        <v>2006</v>
      </c>
      <c r="I1615" s="12">
        <v>1510</v>
      </c>
      <c r="J1615" s="12">
        <v>0.7</v>
      </c>
      <c r="K1615" s="14">
        <v>4350</v>
      </c>
      <c r="L1615" s="14" t="s">
        <v>12168</v>
      </c>
      <c r="M1615" s="11" t="str">
        <f t="shared" si="36"/>
        <v>Giant</v>
      </c>
      <c r="N1615" s="11" t="str">
        <f t="shared" si="37"/>
        <v>Short</v>
      </c>
      <c r="O1615" s="11" t="str">
        <f t="shared" si="38"/>
        <v>Far</v>
      </c>
      <c r="P1615" s="11" t="str">
        <f t="shared" si="39"/>
        <v>Small</v>
      </c>
      <c r="Q1615" s="11" t="str">
        <f t="shared" si="40"/>
        <v>Sun-like</v>
      </c>
      <c r="R1615" s="11">
        <f t="shared" si="41"/>
        <v>0</v>
      </c>
    </row>
    <row r="1616" spans="1:18" ht="13">
      <c r="A1616" s="11" t="s">
        <v>4188</v>
      </c>
      <c r="B1616" s="12">
        <v>1.9810000000000001</v>
      </c>
      <c r="C1616" s="12">
        <v>0.26200000000000001</v>
      </c>
      <c r="D1616" s="12">
        <v>161.5163345</v>
      </c>
      <c r="E1616" s="12">
        <v>1442</v>
      </c>
      <c r="F1616" s="13">
        <v>1442</v>
      </c>
      <c r="G1616" s="14" t="s">
        <v>12173</v>
      </c>
      <c r="H1616" s="14">
        <v>2006</v>
      </c>
      <c r="I1616" s="12">
        <v>1510</v>
      </c>
      <c r="J1616" s="12">
        <v>0.7</v>
      </c>
      <c r="K1616" s="14">
        <v>4350</v>
      </c>
      <c r="L1616" s="14" t="s">
        <v>12168</v>
      </c>
      <c r="M1616" s="11" t="str">
        <f t="shared" si="36"/>
        <v>Giant</v>
      </c>
      <c r="N1616" s="11" t="str">
        <f t="shared" si="37"/>
        <v>Long</v>
      </c>
      <c r="O1616" s="11" t="str">
        <f t="shared" si="38"/>
        <v>Far</v>
      </c>
      <c r="P1616" s="11" t="str">
        <f t="shared" si="39"/>
        <v>Small</v>
      </c>
      <c r="Q1616" s="11" t="str">
        <f t="shared" si="40"/>
        <v>Sun-like</v>
      </c>
      <c r="R1616" s="11">
        <f t="shared" si="41"/>
        <v>0</v>
      </c>
    </row>
    <row r="1617" spans="1:18" ht="13">
      <c r="A1617" s="11" t="s">
        <v>4189</v>
      </c>
      <c r="B1617" s="12">
        <v>1.9810000000000001</v>
      </c>
      <c r="C1617" s="12">
        <v>5.3999999999999999E-2</v>
      </c>
      <c r="D1617" s="12">
        <v>0.69384285000000001</v>
      </c>
      <c r="E1617" s="12">
        <v>1442</v>
      </c>
      <c r="F1617" s="13">
        <v>1442</v>
      </c>
      <c r="G1617" s="14" t="s">
        <v>12173</v>
      </c>
      <c r="H1617" s="14">
        <v>2006</v>
      </c>
      <c r="I1617" s="12">
        <v>1150</v>
      </c>
      <c r="J1617" s="12">
        <v>0.96</v>
      </c>
      <c r="K1617" s="14">
        <v>5589</v>
      </c>
      <c r="L1617" s="14" t="s">
        <v>12168</v>
      </c>
      <c r="M1617" s="11" t="str">
        <f t="shared" si="36"/>
        <v>Giant</v>
      </c>
      <c r="N1617" s="11" t="str">
        <f t="shared" si="37"/>
        <v>Ultra Short</v>
      </c>
      <c r="O1617" s="11" t="str">
        <f t="shared" si="38"/>
        <v>Far</v>
      </c>
      <c r="P1617" s="11" t="str">
        <f t="shared" si="39"/>
        <v>Small</v>
      </c>
      <c r="Q1617" s="11" t="str">
        <f t="shared" si="40"/>
        <v>Sun-like</v>
      </c>
      <c r="R1617" s="11">
        <f t="shared" si="41"/>
        <v>0</v>
      </c>
    </row>
    <row r="1618" spans="1:18" ht="13">
      <c r="A1618" s="11" t="s">
        <v>4190</v>
      </c>
      <c r="B1618" s="12">
        <v>1.9810000000000001</v>
      </c>
      <c r="C1618" s="12">
        <v>0.127</v>
      </c>
      <c r="D1618" s="12">
        <v>23.127486439999998</v>
      </c>
      <c r="E1618" s="12">
        <v>1442</v>
      </c>
      <c r="F1618" s="13">
        <v>1442</v>
      </c>
      <c r="G1618" s="14" t="s">
        <v>12173</v>
      </c>
      <c r="H1618" s="14">
        <v>2006</v>
      </c>
      <c r="I1618" s="12">
        <v>980</v>
      </c>
      <c r="J1618" s="12">
        <v>1.08</v>
      </c>
      <c r="K1618" s="14">
        <v>5975</v>
      </c>
      <c r="L1618" s="14" t="s">
        <v>12168</v>
      </c>
      <c r="M1618" s="11" t="str">
        <f t="shared" si="36"/>
        <v>Giant</v>
      </c>
      <c r="N1618" s="11" t="str">
        <f t="shared" si="37"/>
        <v>Short</v>
      </c>
      <c r="O1618" s="11" t="str">
        <f t="shared" si="38"/>
        <v>Far</v>
      </c>
      <c r="P1618" s="11" t="str">
        <f t="shared" si="39"/>
        <v>Small</v>
      </c>
      <c r="Q1618" s="11" t="str">
        <f t="shared" si="40"/>
        <v>Sun-like</v>
      </c>
      <c r="R1618" s="11">
        <f t="shared" si="41"/>
        <v>0</v>
      </c>
    </row>
    <row r="1619" spans="1:18" ht="13">
      <c r="A1619" s="11" t="s">
        <v>4191</v>
      </c>
      <c r="B1619" s="12">
        <v>1.9810000000000001</v>
      </c>
      <c r="C1619" s="12">
        <v>0.16300000000000001</v>
      </c>
      <c r="D1619" s="12">
        <v>5.1324856199999997</v>
      </c>
      <c r="E1619" s="12">
        <v>1442</v>
      </c>
      <c r="F1619" s="13">
        <v>1442</v>
      </c>
      <c r="G1619" s="14" t="s">
        <v>12173</v>
      </c>
      <c r="H1619" s="14">
        <v>2006</v>
      </c>
      <c r="I1619" s="12">
        <v>740</v>
      </c>
      <c r="J1619" s="12">
        <v>0.52</v>
      </c>
      <c r="K1619" s="14">
        <v>3753</v>
      </c>
      <c r="L1619" s="14" t="s">
        <v>12168</v>
      </c>
      <c r="M1619" s="11" t="str">
        <f t="shared" si="36"/>
        <v>Giant</v>
      </c>
      <c r="N1619" s="11" t="str">
        <f t="shared" si="37"/>
        <v>Ultra Short</v>
      </c>
      <c r="O1619" s="11" t="str">
        <f t="shared" si="38"/>
        <v>Far</v>
      </c>
      <c r="P1619" s="11" t="str">
        <f t="shared" si="39"/>
        <v>Small</v>
      </c>
      <c r="Q1619" s="11" t="str">
        <f t="shared" si="40"/>
        <v>Cool</v>
      </c>
      <c r="R1619" s="11">
        <f t="shared" si="41"/>
        <v>0</v>
      </c>
    </row>
    <row r="1620" spans="1:18" ht="13">
      <c r="A1620" s="11" t="s">
        <v>1824</v>
      </c>
      <c r="B1620" s="12">
        <v>1.9810000000000001</v>
      </c>
      <c r="C1620" s="12">
        <v>0.77200000000000002</v>
      </c>
      <c r="D1620" s="12">
        <v>49.183920999999998</v>
      </c>
      <c r="E1620" s="12">
        <v>0.29199999999999998</v>
      </c>
      <c r="F1620" s="13">
        <v>1442</v>
      </c>
      <c r="G1620" s="14" t="s">
        <v>12173</v>
      </c>
      <c r="H1620" s="14">
        <v>2006</v>
      </c>
      <c r="I1620" s="12">
        <v>4200</v>
      </c>
      <c r="J1620" s="12">
        <v>0.87</v>
      </c>
      <c r="K1620" s="14">
        <v>5854</v>
      </c>
      <c r="L1620" s="14" t="s">
        <v>12168</v>
      </c>
      <c r="M1620" s="11" t="str">
        <f t="shared" si="36"/>
        <v>Giant</v>
      </c>
      <c r="N1620" s="11" t="str">
        <f t="shared" si="37"/>
        <v>Short</v>
      </c>
      <c r="O1620" s="11" t="str">
        <f t="shared" si="38"/>
        <v>Far</v>
      </c>
      <c r="P1620" s="11" t="str">
        <f t="shared" si="39"/>
        <v>Medium</v>
      </c>
      <c r="Q1620" s="11" t="str">
        <f t="shared" si="40"/>
        <v>Sun-like</v>
      </c>
      <c r="R1620" s="11">
        <f t="shared" si="41"/>
        <v>0</v>
      </c>
    </row>
    <row r="1621" spans="1:18" ht="13">
      <c r="A1621" s="11" t="s">
        <v>1826</v>
      </c>
      <c r="B1621" s="12">
        <v>1.9810000000000001</v>
      </c>
      <c r="C1621" s="12">
        <v>0.73</v>
      </c>
      <c r="D1621" s="12">
        <v>190.32349400000001</v>
      </c>
      <c r="E1621" s="12">
        <v>0.72099999999999997</v>
      </c>
      <c r="F1621" s="13">
        <v>1442</v>
      </c>
      <c r="G1621" s="14" t="s">
        <v>12173</v>
      </c>
      <c r="H1621" s="14">
        <v>2006</v>
      </c>
      <c r="I1621" s="12">
        <v>4200</v>
      </c>
      <c r="J1621" s="12">
        <v>0.87</v>
      </c>
      <c r="K1621" s="14">
        <v>5854</v>
      </c>
      <c r="L1621" s="14" t="s">
        <v>12168</v>
      </c>
      <c r="M1621" s="11" t="str">
        <f t="shared" si="36"/>
        <v>Giant</v>
      </c>
      <c r="N1621" s="11" t="str">
        <f t="shared" si="37"/>
        <v>Long</v>
      </c>
      <c r="O1621" s="11" t="str">
        <f t="shared" si="38"/>
        <v>Far</v>
      </c>
      <c r="P1621" s="11" t="str">
        <f t="shared" si="39"/>
        <v>Medium</v>
      </c>
      <c r="Q1621" s="11" t="str">
        <f t="shared" si="40"/>
        <v>Sun-like</v>
      </c>
      <c r="R1621" s="11">
        <f t="shared" si="41"/>
        <v>0</v>
      </c>
    </row>
    <row r="1622" spans="1:18" ht="13">
      <c r="A1622" s="11" t="s">
        <v>4192</v>
      </c>
      <c r="B1622" s="12">
        <v>1.9810000000000001</v>
      </c>
      <c r="C1622" s="12">
        <v>0.20100000000000001</v>
      </c>
      <c r="D1622" s="12">
        <v>198.68017900000001</v>
      </c>
      <c r="E1622" s="12">
        <v>1442</v>
      </c>
      <c r="F1622" s="13">
        <v>1442</v>
      </c>
      <c r="G1622" s="14" t="s">
        <v>12173</v>
      </c>
      <c r="H1622" s="14">
        <v>2006</v>
      </c>
      <c r="I1622" s="12">
        <v>2290</v>
      </c>
      <c r="J1622" s="12">
        <v>0.86</v>
      </c>
      <c r="K1622" s="14">
        <v>5321</v>
      </c>
      <c r="L1622" s="14" t="s">
        <v>12168</v>
      </c>
      <c r="M1622" s="11" t="str">
        <f t="shared" si="36"/>
        <v>Giant</v>
      </c>
      <c r="N1622" s="11" t="str">
        <f t="shared" si="37"/>
        <v>Long</v>
      </c>
      <c r="O1622" s="11" t="str">
        <f t="shared" si="38"/>
        <v>Far</v>
      </c>
      <c r="P1622" s="11" t="str">
        <f t="shared" si="39"/>
        <v>Small</v>
      </c>
      <c r="Q1622" s="11" t="str">
        <f t="shared" si="40"/>
        <v>Sun-like</v>
      </c>
      <c r="R1622" s="11">
        <f t="shared" si="41"/>
        <v>0</v>
      </c>
    </row>
    <row r="1623" spans="1:18" ht="13">
      <c r="A1623" s="11" t="s">
        <v>4193</v>
      </c>
      <c r="B1623" s="12">
        <v>1.9810000000000001</v>
      </c>
      <c r="C1623" s="12">
        <v>0.13</v>
      </c>
      <c r="D1623" s="12">
        <v>1.43474156</v>
      </c>
      <c r="E1623" s="12">
        <v>1442</v>
      </c>
      <c r="F1623" s="13">
        <v>1442</v>
      </c>
      <c r="G1623" s="14" t="s">
        <v>12173</v>
      </c>
      <c r="H1623" s="14">
        <v>2006</v>
      </c>
      <c r="I1623" s="12">
        <v>2980</v>
      </c>
      <c r="J1623" s="12">
        <v>1.01</v>
      </c>
      <c r="K1623" s="14">
        <v>5851</v>
      </c>
      <c r="L1623" s="14" t="s">
        <v>12168</v>
      </c>
      <c r="M1623" s="11" t="str">
        <f t="shared" si="36"/>
        <v>Giant</v>
      </c>
      <c r="N1623" s="11" t="str">
        <f t="shared" si="37"/>
        <v>Ultra Short</v>
      </c>
      <c r="O1623" s="11" t="str">
        <f t="shared" si="38"/>
        <v>Far</v>
      </c>
      <c r="P1623" s="11" t="str">
        <f t="shared" si="39"/>
        <v>Small</v>
      </c>
      <c r="Q1623" s="11" t="str">
        <f t="shared" si="40"/>
        <v>Sun-like</v>
      </c>
      <c r="R1623" s="11">
        <f t="shared" si="41"/>
        <v>0</v>
      </c>
    </row>
    <row r="1624" spans="1:18" ht="13">
      <c r="A1624" s="11" t="s">
        <v>4194</v>
      </c>
      <c r="B1624" s="12">
        <v>1.9810000000000001</v>
      </c>
      <c r="C1624" s="12">
        <v>0.185</v>
      </c>
      <c r="D1624" s="12">
        <v>58.601792500000002</v>
      </c>
      <c r="E1624" s="12">
        <v>1442</v>
      </c>
      <c r="F1624" s="13">
        <v>1442</v>
      </c>
      <c r="G1624" s="14" t="s">
        <v>12173</v>
      </c>
      <c r="H1624" s="14">
        <v>2006</v>
      </c>
      <c r="I1624" s="12">
        <v>2980</v>
      </c>
      <c r="J1624" s="12">
        <v>0.99</v>
      </c>
      <c r="K1624" s="14">
        <v>5862</v>
      </c>
      <c r="L1624" s="14" t="s">
        <v>12168</v>
      </c>
      <c r="M1624" s="11" t="str">
        <f t="shared" si="36"/>
        <v>Giant</v>
      </c>
      <c r="N1624" s="11" t="str">
        <f t="shared" si="37"/>
        <v>Short</v>
      </c>
      <c r="O1624" s="11" t="str">
        <f t="shared" si="38"/>
        <v>Far</v>
      </c>
      <c r="P1624" s="11" t="str">
        <f t="shared" si="39"/>
        <v>Small</v>
      </c>
      <c r="Q1624" s="11" t="str">
        <f t="shared" si="40"/>
        <v>Sun-like</v>
      </c>
      <c r="R1624" s="11">
        <f t="shared" si="41"/>
        <v>0</v>
      </c>
    </row>
    <row r="1625" spans="1:18" ht="13">
      <c r="A1625" s="11" t="s">
        <v>4195</v>
      </c>
      <c r="B1625" s="12">
        <v>1.9810000000000001</v>
      </c>
      <c r="C1625" s="12">
        <v>0.17399999999999999</v>
      </c>
      <c r="D1625" s="12">
        <v>25.082462599999999</v>
      </c>
      <c r="E1625" s="12">
        <v>1442</v>
      </c>
      <c r="F1625" s="13">
        <v>1442</v>
      </c>
      <c r="G1625" s="14" t="s">
        <v>12173</v>
      </c>
      <c r="H1625" s="14">
        <v>2006</v>
      </c>
      <c r="I1625" s="12">
        <v>2770</v>
      </c>
      <c r="J1625" s="12">
        <v>1.1299999999999999</v>
      </c>
      <c r="K1625" s="14">
        <v>6166</v>
      </c>
      <c r="L1625" s="14" t="s">
        <v>12168</v>
      </c>
      <c r="M1625" s="11" t="str">
        <f t="shared" si="36"/>
        <v>Giant</v>
      </c>
      <c r="N1625" s="11" t="str">
        <f t="shared" si="37"/>
        <v>Short</v>
      </c>
      <c r="O1625" s="11" t="str">
        <f t="shared" si="38"/>
        <v>Far</v>
      </c>
      <c r="P1625" s="11" t="str">
        <f t="shared" si="39"/>
        <v>Small</v>
      </c>
      <c r="Q1625" s="11" t="str">
        <f t="shared" si="40"/>
        <v>Hot</v>
      </c>
      <c r="R1625" s="11">
        <f t="shared" si="41"/>
        <v>0</v>
      </c>
    </row>
    <row r="1626" spans="1:18" ht="13">
      <c r="A1626" s="11" t="s">
        <v>4196</v>
      </c>
      <c r="B1626" s="12">
        <v>1.9810000000000001</v>
      </c>
      <c r="C1626" s="12">
        <v>0.17499999999999999</v>
      </c>
      <c r="D1626" s="12">
        <v>89.722291999999996</v>
      </c>
      <c r="E1626" s="12">
        <v>1442</v>
      </c>
      <c r="F1626" s="13">
        <v>1442</v>
      </c>
      <c r="G1626" s="14" t="s">
        <v>12173</v>
      </c>
      <c r="H1626" s="14">
        <v>2006</v>
      </c>
      <c r="I1626" s="12">
        <v>2770</v>
      </c>
      <c r="J1626" s="12">
        <v>1.1299999999999999</v>
      </c>
      <c r="K1626" s="14">
        <v>6166</v>
      </c>
      <c r="L1626" s="14" t="s">
        <v>12168</v>
      </c>
      <c r="M1626" s="11" t="str">
        <f t="shared" si="36"/>
        <v>Giant</v>
      </c>
      <c r="N1626" s="11" t="str">
        <f t="shared" si="37"/>
        <v>Short</v>
      </c>
      <c r="O1626" s="11" t="str">
        <f t="shared" si="38"/>
        <v>Far</v>
      </c>
      <c r="P1626" s="11" t="str">
        <f t="shared" si="39"/>
        <v>Small</v>
      </c>
      <c r="Q1626" s="11" t="str">
        <f t="shared" si="40"/>
        <v>Hot</v>
      </c>
      <c r="R1626" s="11">
        <f t="shared" si="41"/>
        <v>0</v>
      </c>
    </row>
    <row r="1627" spans="1:18" ht="13">
      <c r="A1627" s="11" t="s">
        <v>4197</v>
      </c>
      <c r="B1627" s="12">
        <v>1.9810000000000001</v>
      </c>
      <c r="C1627" s="12">
        <v>0.28399999999999997</v>
      </c>
      <c r="D1627" s="12">
        <v>78.100023100000001</v>
      </c>
      <c r="E1627" s="12">
        <v>1442</v>
      </c>
      <c r="F1627" s="13">
        <v>1442</v>
      </c>
      <c r="G1627" s="14" t="s">
        <v>12173</v>
      </c>
      <c r="H1627" s="14">
        <v>2006</v>
      </c>
      <c r="I1627" s="12">
        <v>4470</v>
      </c>
      <c r="J1627" s="12">
        <v>1.1399999999999999</v>
      </c>
      <c r="K1627" s="14">
        <v>6112</v>
      </c>
      <c r="L1627" s="14" t="s">
        <v>12168</v>
      </c>
      <c r="M1627" s="11" t="str">
        <f t="shared" si="36"/>
        <v>Giant</v>
      </c>
      <c r="N1627" s="11" t="str">
        <f t="shared" si="37"/>
        <v>Short</v>
      </c>
      <c r="O1627" s="11" t="str">
        <f t="shared" si="38"/>
        <v>Far</v>
      </c>
      <c r="P1627" s="11" t="str">
        <f t="shared" si="39"/>
        <v>Small</v>
      </c>
      <c r="Q1627" s="11" t="str">
        <f t="shared" si="40"/>
        <v>Hot</v>
      </c>
      <c r="R1627" s="11">
        <f t="shared" si="41"/>
        <v>0</v>
      </c>
    </row>
    <row r="1628" spans="1:18" ht="13">
      <c r="A1628" s="11" t="s">
        <v>4198</v>
      </c>
      <c r="B1628" s="12">
        <v>1.9810000000000001</v>
      </c>
      <c r="C1628" s="12">
        <v>0.108</v>
      </c>
      <c r="D1628" s="12">
        <v>4.2710309100000003</v>
      </c>
      <c r="E1628" s="12">
        <v>1442</v>
      </c>
      <c r="F1628" s="13">
        <v>1442</v>
      </c>
      <c r="G1628" s="14" t="s">
        <v>12173</v>
      </c>
      <c r="H1628" s="14">
        <v>2006</v>
      </c>
      <c r="I1628" s="12">
        <v>2470</v>
      </c>
      <c r="J1628" s="12">
        <v>0.94</v>
      </c>
      <c r="K1628" s="14">
        <v>5658</v>
      </c>
      <c r="L1628" s="14" t="s">
        <v>12168</v>
      </c>
      <c r="M1628" s="11" t="str">
        <f t="shared" si="36"/>
        <v>Giant</v>
      </c>
      <c r="N1628" s="11" t="str">
        <f t="shared" si="37"/>
        <v>Ultra Short</v>
      </c>
      <c r="O1628" s="11" t="str">
        <f t="shared" si="38"/>
        <v>Far</v>
      </c>
      <c r="P1628" s="11" t="str">
        <f t="shared" si="39"/>
        <v>Small</v>
      </c>
      <c r="Q1628" s="11" t="str">
        <f t="shared" si="40"/>
        <v>Sun-like</v>
      </c>
      <c r="R1628" s="11">
        <f t="shared" si="41"/>
        <v>0</v>
      </c>
    </row>
    <row r="1629" spans="1:18" ht="13">
      <c r="A1629" s="11" t="s">
        <v>4199</v>
      </c>
      <c r="B1629" s="12">
        <v>1.9810000000000001</v>
      </c>
      <c r="C1629" s="12">
        <v>0.111</v>
      </c>
      <c r="D1629" s="12">
        <v>2.89221751</v>
      </c>
      <c r="E1629" s="12">
        <v>1442</v>
      </c>
      <c r="F1629" s="13">
        <v>1442</v>
      </c>
      <c r="G1629" s="14" t="s">
        <v>12173</v>
      </c>
      <c r="H1629" s="14">
        <v>2006</v>
      </c>
      <c r="I1629" s="12">
        <v>1120</v>
      </c>
      <c r="J1629" s="12">
        <v>0.66</v>
      </c>
      <c r="K1629" s="14">
        <v>4306</v>
      </c>
      <c r="L1629" s="14" t="s">
        <v>12168</v>
      </c>
      <c r="M1629" s="11" t="str">
        <f t="shared" si="36"/>
        <v>Giant</v>
      </c>
      <c r="N1629" s="11" t="str">
        <f t="shared" si="37"/>
        <v>Ultra Short</v>
      </c>
      <c r="O1629" s="11" t="str">
        <f t="shared" si="38"/>
        <v>Far</v>
      </c>
      <c r="P1629" s="11" t="str">
        <f t="shared" si="39"/>
        <v>Small</v>
      </c>
      <c r="Q1629" s="11" t="str">
        <f t="shared" si="40"/>
        <v>Sun-like</v>
      </c>
      <c r="R1629" s="11">
        <f t="shared" si="41"/>
        <v>0</v>
      </c>
    </row>
    <row r="1630" spans="1:18" ht="13">
      <c r="A1630" s="11" t="s">
        <v>4200</v>
      </c>
      <c r="B1630" s="12">
        <v>1.9810000000000001</v>
      </c>
      <c r="C1630" s="12">
        <v>0.29099999999999998</v>
      </c>
      <c r="D1630" s="12">
        <v>187.747029</v>
      </c>
      <c r="E1630" s="12">
        <v>1442</v>
      </c>
      <c r="F1630" s="13">
        <v>1442</v>
      </c>
      <c r="G1630" s="14" t="s">
        <v>12173</v>
      </c>
      <c r="H1630" s="14">
        <v>2006</v>
      </c>
      <c r="I1630" s="12">
        <v>2410</v>
      </c>
      <c r="J1630" s="12">
        <v>0.82</v>
      </c>
      <c r="K1630" s="14">
        <v>5211</v>
      </c>
      <c r="L1630" s="14" t="s">
        <v>12168</v>
      </c>
      <c r="M1630" s="11" t="str">
        <f t="shared" si="36"/>
        <v>Giant</v>
      </c>
      <c r="N1630" s="11" t="str">
        <f t="shared" si="37"/>
        <v>Long</v>
      </c>
      <c r="O1630" s="11" t="str">
        <f t="shared" si="38"/>
        <v>Far</v>
      </c>
      <c r="P1630" s="11" t="str">
        <f t="shared" si="39"/>
        <v>Small</v>
      </c>
      <c r="Q1630" s="11" t="str">
        <f t="shared" si="40"/>
        <v>Sun-like</v>
      </c>
      <c r="R1630" s="11">
        <f t="shared" si="41"/>
        <v>0</v>
      </c>
    </row>
    <row r="1631" spans="1:18" ht="13">
      <c r="A1631" s="11" t="s">
        <v>4201</v>
      </c>
      <c r="B1631" s="12">
        <v>1.9810000000000001</v>
      </c>
      <c r="C1631" s="12">
        <v>0.11600000000000001</v>
      </c>
      <c r="D1631" s="12">
        <v>2.5430728600000001</v>
      </c>
      <c r="E1631" s="12">
        <v>1442</v>
      </c>
      <c r="F1631" s="13">
        <v>1442</v>
      </c>
      <c r="G1631" s="14" t="s">
        <v>12173</v>
      </c>
      <c r="H1631" s="14">
        <v>2006</v>
      </c>
      <c r="I1631" s="12">
        <v>2860</v>
      </c>
      <c r="J1631" s="12">
        <v>0.99</v>
      </c>
      <c r="K1631" s="14">
        <v>5794</v>
      </c>
      <c r="L1631" s="14" t="s">
        <v>12168</v>
      </c>
      <c r="M1631" s="11" t="str">
        <f t="shared" si="36"/>
        <v>Giant</v>
      </c>
      <c r="N1631" s="11" t="str">
        <f t="shared" si="37"/>
        <v>Ultra Short</v>
      </c>
      <c r="O1631" s="11" t="str">
        <f t="shared" si="38"/>
        <v>Far</v>
      </c>
      <c r="P1631" s="11" t="str">
        <f t="shared" si="39"/>
        <v>Small</v>
      </c>
      <c r="Q1631" s="11" t="str">
        <f t="shared" si="40"/>
        <v>Sun-like</v>
      </c>
      <c r="R1631" s="11">
        <f t="shared" si="41"/>
        <v>0</v>
      </c>
    </row>
    <row r="1632" spans="1:18" ht="13">
      <c r="A1632" s="11" t="s">
        <v>4202</v>
      </c>
      <c r="B1632" s="12">
        <v>1.9810000000000001</v>
      </c>
      <c r="C1632" s="12">
        <v>0.252</v>
      </c>
      <c r="D1632" s="12">
        <v>2.1684525899999998</v>
      </c>
      <c r="E1632" s="12">
        <v>1442</v>
      </c>
      <c r="F1632" s="13">
        <v>1442</v>
      </c>
      <c r="G1632" s="14" t="s">
        <v>12173</v>
      </c>
      <c r="H1632" s="14">
        <v>2006</v>
      </c>
      <c r="I1632" s="12">
        <v>3940</v>
      </c>
      <c r="J1632" s="12">
        <v>1.01</v>
      </c>
      <c r="K1632" s="14">
        <v>5837</v>
      </c>
      <c r="L1632" s="14" t="s">
        <v>12168</v>
      </c>
      <c r="M1632" s="11" t="str">
        <f t="shared" si="36"/>
        <v>Giant</v>
      </c>
      <c r="N1632" s="11" t="str">
        <f t="shared" si="37"/>
        <v>Ultra Short</v>
      </c>
      <c r="O1632" s="11" t="str">
        <f t="shared" si="38"/>
        <v>Far</v>
      </c>
      <c r="P1632" s="11" t="str">
        <f t="shared" si="39"/>
        <v>Small</v>
      </c>
      <c r="Q1632" s="11" t="str">
        <f t="shared" si="40"/>
        <v>Sun-like</v>
      </c>
      <c r="R1632" s="11">
        <f t="shared" si="41"/>
        <v>0</v>
      </c>
    </row>
    <row r="1633" spans="1:18" ht="13">
      <c r="A1633" s="11" t="s">
        <v>1827</v>
      </c>
      <c r="B1633" s="12">
        <v>1.9810000000000001</v>
      </c>
      <c r="C1633" s="12">
        <v>0.21099999999999999</v>
      </c>
      <c r="D1633" s="12">
        <v>6.48163</v>
      </c>
      <c r="E1633" s="12">
        <v>1442</v>
      </c>
      <c r="F1633" s="13">
        <v>1442</v>
      </c>
      <c r="G1633" s="14" t="s">
        <v>12173</v>
      </c>
      <c r="H1633" s="14">
        <v>2006</v>
      </c>
      <c r="I1633" s="12">
        <v>1570</v>
      </c>
      <c r="J1633" s="12">
        <v>1.04</v>
      </c>
      <c r="K1633" s="14">
        <v>5952</v>
      </c>
      <c r="L1633" s="14" t="s">
        <v>12168</v>
      </c>
      <c r="M1633" s="11" t="str">
        <f t="shared" si="36"/>
        <v>Giant</v>
      </c>
      <c r="N1633" s="11" t="str">
        <f t="shared" si="37"/>
        <v>Ultra Short</v>
      </c>
      <c r="O1633" s="11" t="str">
        <f t="shared" si="38"/>
        <v>Far</v>
      </c>
      <c r="P1633" s="11" t="str">
        <f t="shared" si="39"/>
        <v>Small</v>
      </c>
      <c r="Q1633" s="11" t="str">
        <f t="shared" si="40"/>
        <v>Sun-like</v>
      </c>
      <c r="R1633" s="11">
        <f t="shared" si="41"/>
        <v>0</v>
      </c>
    </row>
    <row r="1634" spans="1:18" ht="13">
      <c r="A1634" s="11" t="s">
        <v>1829</v>
      </c>
      <c r="B1634" s="12">
        <v>1.9810000000000001</v>
      </c>
      <c r="C1634" s="12">
        <v>0.22500000000000001</v>
      </c>
      <c r="D1634" s="12">
        <v>21.2227</v>
      </c>
      <c r="E1634" s="12">
        <v>1442</v>
      </c>
      <c r="F1634" s="13">
        <v>1442</v>
      </c>
      <c r="G1634" s="14" t="s">
        <v>12173</v>
      </c>
      <c r="H1634" s="14">
        <v>2006</v>
      </c>
      <c r="I1634" s="12">
        <v>1570</v>
      </c>
      <c r="J1634" s="12">
        <v>1.04</v>
      </c>
      <c r="K1634" s="14">
        <v>5952</v>
      </c>
      <c r="L1634" s="14" t="s">
        <v>12168</v>
      </c>
      <c r="M1634" s="11" t="str">
        <f t="shared" si="36"/>
        <v>Giant</v>
      </c>
      <c r="N1634" s="11" t="str">
        <f t="shared" si="37"/>
        <v>Short</v>
      </c>
      <c r="O1634" s="11" t="str">
        <f t="shared" si="38"/>
        <v>Far</v>
      </c>
      <c r="P1634" s="11" t="str">
        <f t="shared" si="39"/>
        <v>Small</v>
      </c>
      <c r="Q1634" s="11" t="str">
        <f t="shared" si="40"/>
        <v>Sun-like</v>
      </c>
      <c r="R1634" s="11">
        <f t="shared" si="41"/>
        <v>0</v>
      </c>
    </row>
    <row r="1635" spans="1:18" ht="13">
      <c r="A1635" s="11" t="s">
        <v>1027</v>
      </c>
      <c r="B1635" s="12">
        <v>1.4500000000000001E-2</v>
      </c>
      <c r="C1635" s="12">
        <v>0.13200000000000001</v>
      </c>
      <c r="D1635" s="12">
        <v>0.83749099999999999</v>
      </c>
      <c r="E1635" s="12">
        <v>1.72E-2</v>
      </c>
      <c r="F1635" s="13">
        <v>2130</v>
      </c>
      <c r="G1635" s="14" t="s">
        <v>12173</v>
      </c>
      <c r="H1635" s="14">
        <v>2006</v>
      </c>
      <c r="I1635" s="12">
        <v>608.29999999999995</v>
      </c>
      <c r="J1635" s="12">
        <v>0.91</v>
      </c>
      <c r="K1635" s="14">
        <v>5708</v>
      </c>
      <c r="L1635" s="14" t="s">
        <v>12168</v>
      </c>
      <c r="M1635" s="11" t="str">
        <f t="shared" si="36"/>
        <v>Small</v>
      </c>
      <c r="N1635" s="11" t="str">
        <f t="shared" si="37"/>
        <v>Ultra Short</v>
      </c>
      <c r="O1635" s="11" t="str">
        <f t="shared" si="38"/>
        <v>Far</v>
      </c>
      <c r="P1635" s="11" t="str">
        <f t="shared" si="39"/>
        <v>Small</v>
      </c>
      <c r="Q1635" s="11" t="str">
        <f t="shared" si="40"/>
        <v>Sun-like</v>
      </c>
      <c r="R1635" s="11">
        <f t="shared" si="41"/>
        <v>0</v>
      </c>
    </row>
    <row r="1636" spans="1:18" ht="13">
      <c r="A1636" s="11" t="s">
        <v>1029</v>
      </c>
      <c r="B1636" s="12">
        <v>2.3189999999999999E-2</v>
      </c>
      <c r="C1636" s="12">
        <v>0.20699999999999999</v>
      </c>
      <c r="D1636" s="12">
        <v>45.294600000000003</v>
      </c>
      <c r="E1636" s="12">
        <v>0.24099999999999999</v>
      </c>
      <c r="F1636" s="13">
        <v>584</v>
      </c>
      <c r="G1636" s="14" t="s">
        <v>12173</v>
      </c>
      <c r="H1636" s="14">
        <v>2006</v>
      </c>
      <c r="I1636" s="12">
        <v>608.29999999999995</v>
      </c>
      <c r="J1636" s="12">
        <v>0.91</v>
      </c>
      <c r="K1636" s="14">
        <v>5708</v>
      </c>
      <c r="L1636" s="14" t="s">
        <v>12168</v>
      </c>
      <c r="M1636" s="11" t="str">
        <f t="shared" si="36"/>
        <v>Small</v>
      </c>
      <c r="N1636" s="11" t="str">
        <f t="shared" si="37"/>
        <v>Short</v>
      </c>
      <c r="O1636" s="11" t="str">
        <f t="shared" si="38"/>
        <v>Far</v>
      </c>
      <c r="P1636" s="11" t="str">
        <f t="shared" si="39"/>
        <v>Small</v>
      </c>
      <c r="Q1636" s="11" t="str">
        <f t="shared" si="40"/>
        <v>Sun-like</v>
      </c>
      <c r="R1636" s="11">
        <f t="shared" si="41"/>
        <v>0</v>
      </c>
    </row>
    <row r="1637" spans="1:18" ht="13">
      <c r="A1637" s="11" t="s">
        <v>3476</v>
      </c>
      <c r="B1637" s="12">
        <v>1.9E-2</v>
      </c>
      <c r="C1637" s="12">
        <v>1.1659999999999999</v>
      </c>
      <c r="D1637" s="12">
        <v>102</v>
      </c>
      <c r="E1637" s="12">
        <v>0.41399999999999998</v>
      </c>
      <c r="F1637" s="13">
        <v>1442</v>
      </c>
      <c r="G1637" s="14" t="s">
        <v>12166</v>
      </c>
      <c r="H1637" s="14">
        <v>2006</v>
      </c>
      <c r="I1637" s="12">
        <v>564</v>
      </c>
      <c r="J1637" s="12">
        <v>0.91</v>
      </c>
      <c r="K1637" s="14">
        <v>5643</v>
      </c>
      <c r="L1637" s="14" t="s">
        <v>3478</v>
      </c>
      <c r="M1637" s="11" t="str">
        <f t="shared" si="36"/>
        <v>Small</v>
      </c>
      <c r="N1637" s="11" t="str">
        <f t="shared" si="37"/>
        <v>Long</v>
      </c>
      <c r="O1637" s="11" t="str">
        <f t="shared" si="38"/>
        <v>Far</v>
      </c>
      <c r="P1637" s="11" t="str">
        <f t="shared" si="39"/>
        <v>Medium</v>
      </c>
      <c r="Q1637" s="11" t="str">
        <f t="shared" si="40"/>
        <v>Sun-like</v>
      </c>
      <c r="R1637" s="11">
        <f t="shared" si="41"/>
        <v>0</v>
      </c>
    </row>
    <row r="1638" spans="1:18" ht="13">
      <c r="A1638" s="11" t="s">
        <v>4203</v>
      </c>
      <c r="B1638" s="12">
        <v>1.9810000000000001</v>
      </c>
      <c r="C1638" s="12">
        <v>0.156</v>
      </c>
      <c r="D1638" s="12">
        <v>6.4220005799999997</v>
      </c>
      <c r="E1638" s="12">
        <v>1442</v>
      </c>
      <c r="F1638" s="13">
        <v>1442</v>
      </c>
      <c r="G1638" s="14" t="s">
        <v>12173</v>
      </c>
      <c r="H1638" s="14">
        <v>2006</v>
      </c>
      <c r="I1638" s="12">
        <v>3100</v>
      </c>
      <c r="J1638" s="12">
        <v>1.21</v>
      </c>
      <c r="K1638" s="14">
        <v>6247</v>
      </c>
      <c r="L1638" s="14" t="s">
        <v>12168</v>
      </c>
      <c r="M1638" s="11" t="str">
        <f t="shared" si="36"/>
        <v>Giant</v>
      </c>
      <c r="N1638" s="11" t="str">
        <f t="shared" si="37"/>
        <v>Ultra Short</v>
      </c>
      <c r="O1638" s="11" t="str">
        <f t="shared" si="38"/>
        <v>Far</v>
      </c>
      <c r="P1638" s="11" t="str">
        <f t="shared" si="39"/>
        <v>Small</v>
      </c>
      <c r="Q1638" s="11" t="str">
        <f t="shared" si="40"/>
        <v>Hot</v>
      </c>
      <c r="R1638" s="11">
        <f t="shared" si="41"/>
        <v>0</v>
      </c>
    </row>
    <row r="1639" spans="1:18" ht="13">
      <c r="A1639" s="11" t="s">
        <v>4204</v>
      </c>
      <c r="B1639" s="12">
        <v>1.9810000000000001</v>
      </c>
      <c r="C1639" s="12">
        <v>0.22</v>
      </c>
      <c r="D1639" s="12">
        <v>81.315105900000006</v>
      </c>
      <c r="E1639" s="12">
        <v>1442</v>
      </c>
      <c r="F1639" s="13">
        <v>1442</v>
      </c>
      <c r="G1639" s="14" t="s">
        <v>12173</v>
      </c>
      <c r="H1639" s="14">
        <v>2006</v>
      </c>
      <c r="I1639" s="12">
        <v>2930</v>
      </c>
      <c r="J1639" s="12">
        <v>0.94</v>
      </c>
      <c r="K1639" s="14">
        <v>5614</v>
      </c>
      <c r="L1639" s="14" t="s">
        <v>12168</v>
      </c>
      <c r="M1639" s="11" t="str">
        <f t="shared" si="36"/>
        <v>Giant</v>
      </c>
      <c r="N1639" s="11" t="str">
        <f t="shared" si="37"/>
        <v>Short</v>
      </c>
      <c r="O1639" s="11" t="str">
        <f t="shared" si="38"/>
        <v>Far</v>
      </c>
      <c r="P1639" s="11" t="str">
        <f t="shared" si="39"/>
        <v>Small</v>
      </c>
      <c r="Q1639" s="11" t="str">
        <f t="shared" si="40"/>
        <v>Sun-like</v>
      </c>
      <c r="R1639" s="11">
        <f t="shared" si="41"/>
        <v>0</v>
      </c>
    </row>
    <row r="1640" spans="1:18" ht="13">
      <c r="A1640" s="11" t="s">
        <v>4205</v>
      </c>
      <c r="B1640" s="12">
        <v>1.9810000000000001</v>
      </c>
      <c r="C1640" s="12">
        <v>0.23699999999999999</v>
      </c>
      <c r="D1640" s="12">
        <v>51.328562300000002</v>
      </c>
      <c r="E1640" s="12">
        <v>1442</v>
      </c>
      <c r="F1640" s="13">
        <v>1442</v>
      </c>
      <c r="G1640" s="14" t="s">
        <v>12173</v>
      </c>
      <c r="H1640" s="14">
        <v>2006</v>
      </c>
      <c r="I1640" s="12">
        <v>3220</v>
      </c>
      <c r="J1640" s="12">
        <v>0.96</v>
      </c>
      <c r="K1640" s="14">
        <v>5724</v>
      </c>
      <c r="L1640" s="14" t="s">
        <v>12168</v>
      </c>
      <c r="M1640" s="11" t="str">
        <f t="shared" si="36"/>
        <v>Giant</v>
      </c>
      <c r="N1640" s="11" t="str">
        <f t="shared" si="37"/>
        <v>Short</v>
      </c>
      <c r="O1640" s="11" t="str">
        <f t="shared" si="38"/>
        <v>Far</v>
      </c>
      <c r="P1640" s="11" t="str">
        <f t="shared" si="39"/>
        <v>Small</v>
      </c>
      <c r="Q1640" s="11" t="str">
        <f t="shared" si="40"/>
        <v>Sun-like</v>
      </c>
      <c r="R1640" s="11">
        <f t="shared" si="41"/>
        <v>0</v>
      </c>
    </row>
    <row r="1641" spans="1:18" ht="13">
      <c r="A1641" s="11" t="s">
        <v>4206</v>
      </c>
      <c r="B1641" s="12">
        <v>1.9810000000000001</v>
      </c>
      <c r="C1641" s="12">
        <v>0.20300000000000001</v>
      </c>
      <c r="D1641" s="12">
        <v>19.791919780000001</v>
      </c>
      <c r="E1641" s="12">
        <v>1442</v>
      </c>
      <c r="F1641" s="13">
        <v>1442</v>
      </c>
      <c r="G1641" s="14" t="s">
        <v>12173</v>
      </c>
      <c r="H1641" s="14">
        <v>2006</v>
      </c>
      <c r="I1641" s="12">
        <v>3000</v>
      </c>
      <c r="J1641" s="12">
        <v>1.1100000000000001</v>
      </c>
      <c r="K1641" s="14">
        <v>6092</v>
      </c>
      <c r="L1641" s="14" t="s">
        <v>12168</v>
      </c>
      <c r="M1641" s="11" t="str">
        <f t="shared" si="36"/>
        <v>Giant</v>
      </c>
      <c r="N1641" s="11" t="str">
        <f t="shared" si="37"/>
        <v>Short</v>
      </c>
      <c r="O1641" s="11" t="str">
        <f t="shared" si="38"/>
        <v>Far</v>
      </c>
      <c r="P1641" s="11" t="str">
        <f t="shared" si="39"/>
        <v>Small</v>
      </c>
      <c r="Q1641" s="11" t="str">
        <f t="shared" si="40"/>
        <v>Hot</v>
      </c>
      <c r="R1641" s="11">
        <f t="shared" si="41"/>
        <v>0</v>
      </c>
    </row>
    <row r="1642" spans="1:18" ht="13">
      <c r="A1642" s="11" t="s">
        <v>4207</v>
      </c>
      <c r="B1642" s="12">
        <v>1.9810000000000001</v>
      </c>
      <c r="C1642" s="12">
        <v>0.11</v>
      </c>
      <c r="D1642" s="12">
        <v>5.03728015</v>
      </c>
      <c r="E1642" s="12">
        <v>1442</v>
      </c>
      <c r="F1642" s="13">
        <v>1442</v>
      </c>
      <c r="G1642" s="14" t="s">
        <v>12173</v>
      </c>
      <c r="H1642" s="14">
        <v>2006</v>
      </c>
      <c r="I1642" s="12">
        <v>1680</v>
      </c>
      <c r="J1642" s="12">
        <v>1.3</v>
      </c>
      <c r="K1642" s="14">
        <v>6417</v>
      </c>
      <c r="L1642" s="14" t="s">
        <v>12168</v>
      </c>
      <c r="M1642" s="11" t="str">
        <f t="shared" si="36"/>
        <v>Giant</v>
      </c>
      <c r="N1642" s="11" t="str">
        <f t="shared" si="37"/>
        <v>Ultra Short</v>
      </c>
      <c r="O1642" s="11" t="str">
        <f t="shared" si="38"/>
        <v>Far</v>
      </c>
      <c r="P1642" s="11" t="str">
        <f t="shared" si="39"/>
        <v>Small</v>
      </c>
      <c r="Q1642" s="11" t="str">
        <f t="shared" si="40"/>
        <v>Hot</v>
      </c>
      <c r="R1642" s="11">
        <f t="shared" si="41"/>
        <v>0</v>
      </c>
    </row>
    <row r="1643" spans="1:18" ht="13">
      <c r="A1643" s="11" t="s">
        <v>4208</v>
      </c>
      <c r="B1643" s="12">
        <v>1.9810000000000001</v>
      </c>
      <c r="C1643" s="12">
        <v>0.17899999999999999</v>
      </c>
      <c r="D1643" s="12">
        <v>4.4215721800000001</v>
      </c>
      <c r="E1643" s="12">
        <v>1442</v>
      </c>
      <c r="F1643" s="13">
        <v>1442</v>
      </c>
      <c r="G1643" s="14" t="s">
        <v>12173</v>
      </c>
      <c r="H1643" s="14">
        <v>2006</v>
      </c>
      <c r="I1643" s="12">
        <v>1200</v>
      </c>
      <c r="J1643" s="12">
        <v>0.71</v>
      </c>
      <c r="K1643" s="14">
        <v>4299</v>
      </c>
      <c r="L1643" s="14" t="s">
        <v>12168</v>
      </c>
      <c r="M1643" s="11" t="str">
        <f t="shared" si="36"/>
        <v>Giant</v>
      </c>
      <c r="N1643" s="11" t="str">
        <f t="shared" si="37"/>
        <v>Ultra Short</v>
      </c>
      <c r="O1643" s="11" t="str">
        <f t="shared" si="38"/>
        <v>Far</v>
      </c>
      <c r="P1643" s="11" t="str">
        <f t="shared" si="39"/>
        <v>Small</v>
      </c>
      <c r="Q1643" s="11" t="str">
        <f t="shared" si="40"/>
        <v>Sun-like</v>
      </c>
      <c r="R1643" s="11">
        <f t="shared" si="41"/>
        <v>0</v>
      </c>
    </row>
    <row r="1644" spans="1:18" ht="13">
      <c r="A1644" s="11" t="s">
        <v>4209</v>
      </c>
      <c r="B1644" s="12">
        <v>1.9810000000000001</v>
      </c>
      <c r="C1644" s="12">
        <v>0.14699999999999999</v>
      </c>
      <c r="D1644" s="12">
        <v>1.2527521699999999</v>
      </c>
      <c r="E1644" s="12">
        <v>1442</v>
      </c>
      <c r="F1644" s="13">
        <v>1442</v>
      </c>
      <c r="G1644" s="14" t="s">
        <v>12173</v>
      </c>
      <c r="H1644" s="14">
        <v>2006</v>
      </c>
      <c r="I1644" s="12">
        <v>3810</v>
      </c>
      <c r="J1644" s="12">
        <v>1.1100000000000001</v>
      </c>
      <c r="K1644" s="14">
        <v>6104</v>
      </c>
      <c r="L1644" s="14" t="s">
        <v>12168</v>
      </c>
      <c r="M1644" s="11" t="str">
        <f t="shared" si="36"/>
        <v>Giant</v>
      </c>
      <c r="N1644" s="11" t="str">
        <f t="shared" si="37"/>
        <v>Ultra Short</v>
      </c>
      <c r="O1644" s="11" t="str">
        <f t="shared" si="38"/>
        <v>Far</v>
      </c>
      <c r="P1644" s="11" t="str">
        <f t="shared" si="39"/>
        <v>Small</v>
      </c>
      <c r="Q1644" s="11" t="str">
        <f t="shared" si="40"/>
        <v>Hot</v>
      </c>
      <c r="R1644" s="11">
        <f t="shared" si="41"/>
        <v>0</v>
      </c>
    </row>
    <row r="1645" spans="1:18" ht="13">
      <c r="A1645" s="11" t="s">
        <v>4210</v>
      </c>
      <c r="B1645" s="12">
        <v>1.9810000000000001</v>
      </c>
      <c r="C1645" s="12">
        <v>0.12</v>
      </c>
      <c r="D1645" s="12">
        <v>0.57103851999999999</v>
      </c>
      <c r="E1645" s="12">
        <v>1442</v>
      </c>
      <c r="F1645" s="13">
        <v>1442</v>
      </c>
      <c r="G1645" s="14" t="s">
        <v>12173</v>
      </c>
      <c r="H1645" s="14">
        <v>2006</v>
      </c>
      <c r="I1645" s="12">
        <v>1490</v>
      </c>
      <c r="J1645" s="12">
        <v>0.86</v>
      </c>
      <c r="K1645" s="14">
        <v>5268</v>
      </c>
      <c r="L1645" s="14" t="s">
        <v>12168</v>
      </c>
      <c r="M1645" s="11" t="str">
        <f t="shared" si="36"/>
        <v>Giant</v>
      </c>
      <c r="N1645" s="11" t="str">
        <f t="shared" si="37"/>
        <v>Ultra Short</v>
      </c>
      <c r="O1645" s="11" t="str">
        <f t="shared" si="38"/>
        <v>Far</v>
      </c>
      <c r="P1645" s="11" t="str">
        <f t="shared" si="39"/>
        <v>Small</v>
      </c>
      <c r="Q1645" s="11" t="str">
        <f t="shared" si="40"/>
        <v>Sun-like</v>
      </c>
      <c r="R1645" s="11">
        <f t="shared" si="41"/>
        <v>0</v>
      </c>
    </row>
    <row r="1646" spans="1:18" ht="13">
      <c r="A1646" s="11" t="s">
        <v>4211</v>
      </c>
      <c r="B1646" s="12">
        <v>1.9810000000000001</v>
      </c>
      <c r="C1646" s="12">
        <v>0.13</v>
      </c>
      <c r="D1646" s="12">
        <v>4.5100574800000004</v>
      </c>
      <c r="E1646" s="12">
        <v>1442</v>
      </c>
      <c r="F1646" s="13">
        <v>1442</v>
      </c>
      <c r="G1646" s="14" t="s">
        <v>12173</v>
      </c>
      <c r="H1646" s="14">
        <v>2006</v>
      </c>
      <c r="I1646" s="12">
        <v>2490</v>
      </c>
      <c r="J1646" s="12">
        <v>0.88</v>
      </c>
      <c r="K1646" s="14">
        <v>5406</v>
      </c>
      <c r="L1646" s="14" t="s">
        <v>12168</v>
      </c>
      <c r="M1646" s="11" t="str">
        <f t="shared" si="36"/>
        <v>Giant</v>
      </c>
      <c r="N1646" s="11" t="str">
        <f t="shared" si="37"/>
        <v>Ultra Short</v>
      </c>
      <c r="O1646" s="11" t="str">
        <f t="shared" si="38"/>
        <v>Far</v>
      </c>
      <c r="P1646" s="11" t="str">
        <f t="shared" si="39"/>
        <v>Small</v>
      </c>
      <c r="Q1646" s="11" t="str">
        <f t="shared" si="40"/>
        <v>Sun-like</v>
      </c>
      <c r="R1646" s="11">
        <f t="shared" si="41"/>
        <v>0</v>
      </c>
    </row>
    <row r="1647" spans="1:18" ht="13">
      <c r="A1647" s="11" t="s">
        <v>4212</v>
      </c>
      <c r="B1647" s="12">
        <v>1.9810000000000001</v>
      </c>
      <c r="C1647" s="12">
        <v>0.19500000000000001</v>
      </c>
      <c r="D1647" s="12">
        <v>37.646738399999997</v>
      </c>
      <c r="E1647" s="12">
        <v>1442</v>
      </c>
      <c r="F1647" s="13">
        <v>1442</v>
      </c>
      <c r="G1647" s="14" t="s">
        <v>12173</v>
      </c>
      <c r="H1647" s="14">
        <v>2006</v>
      </c>
      <c r="I1647" s="12">
        <v>2600</v>
      </c>
      <c r="J1647" s="12">
        <v>1.05</v>
      </c>
      <c r="K1647" s="14">
        <v>5893</v>
      </c>
      <c r="L1647" s="14" t="s">
        <v>12168</v>
      </c>
      <c r="M1647" s="11" t="str">
        <f t="shared" si="36"/>
        <v>Giant</v>
      </c>
      <c r="N1647" s="11" t="str">
        <f t="shared" si="37"/>
        <v>Short</v>
      </c>
      <c r="O1647" s="11" t="str">
        <f t="shared" si="38"/>
        <v>Far</v>
      </c>
      <c r="P1647" s="11" t="str">
        <f t="shared" si="39"/>
        <v>Small</v>
      </c>
      <c r="Q1647" s="11" t="str">
        <f t="shared" si="40"/>
        <v>Sun-like</v>
      </c>
      <c r="R1647" s="11">
        <f t="shared" si="41"/>
        <v>0</v>
      </c>
    </row>
    <row r="1648" spans="1:18" ht="13">
      <c r="A1648" s="11" t="s">
        <v>1830</v>
      </c>
      <c r="B1648" s="12">
        <v>1.9810000000000001</v>
      </c>
      <c r="C1648" s="12">
        <v>0.16300000000000001</v>
      </c>
      <c r="D1648" s="12">
        <v>12.691112</v>
      </c>
      <c r="E1648" s="12">
        <v>0.107</v>
      </c>
      <c r="F1648" s="13">
        <v>1442</v>
      </c>
      <c r="G1648" s="14" t="s">
        <v>12173</v>
      </c>
      <c r="H1648" s="14">
        <v>2006</v>
      </c>
      <c r="I1648" s="12">
        <v>1950</v>
      </c>
      <c r="J1648" s="12">
        <v>1.08</v>
      </c>
      <c r="K1648" s="14">
        <v>5960</v>
      </c>
      <c r="L1648" s="14" t="s">
        <v>12168</v>
      </c>
      <c r="M1648" s="11" t="str">
        <f t="shared" si="36"/>
        <v>Giant</v>
      </c>
      <c r="N1648" s="11" t="str">
        <f t="shared" si="37"/>
        <v>Short</v>
      </c>
      <c r="O1648" s="11" t="str">
        <f t="shared" si="38"/>
        <v>Far</v>
      </c>
      <c r="P1648" s="11" t="str">
        <f t="shared" si="39"/>
        <v>Small</v>
      </c>
      <c r="Q1648" s="11" t="str">
        <f t="shared" si="40"/>
        <v>Sun-like</v>
      </c>
      <c r="R1648" s="11">
        <f t="shared" si="41"/>
        <v>0</v>
      </c>
    </row>
    <row r="1649" spans="1:18" ht="13">
      <c r="A1649" s="11" t="s">
        <v>1832</v>
      </c>
      <c r="B1649" s="12">
        <v>1.9810000000000001</v>
      </c>
      <c r="C1649" s="12">
        <v>0.19700000000000001</v>
      </c>
      <c r="D1649" s="12">
        <v>31.719774999999998</v>
      </c>
      <c r="E1649" s="12">
        <v>0.19800000000000001</v>
      </c>
      <c r="F1649" s="13">
        <v>1442</v>
      </c>
      <c r="G1649" s="14" t="s">
        <v>12173</v>
      </c>
      <c r="H1649" s="14">
        <v>2006</v>
      </c>
      <c r="I1649" s="12">
        <v>1950</v>
      </c>
      <c r="J1649" s="12">
        <v>1.08</v>
      </c>
      <c r="K1649" s="14">
        <v>5960</v>
      </c>
      <c r="L1649" s="14" t="s">
        <v>12168</v>
      </c>
      <c r="M1649" s="11" t="str">
        <f t="shared" si="36"/>
        <v>Giant</v>
      </c>
      <c r="N1649" s="11" t="str">
        <f t="shared" si="37"/>
        <v>Short</v>
      </c>
      <c r="O1649" s="11" t="str">
        <f t="shared" si="38"/>
        <v>Far</v>
      </c>
      <c r="P1649" s="11" t="str">
        <f t="shared" si="39"/>
        <v>Small</v>
      </c>
      <c r="Q1649" s="11" t="str">
        <f t="shared" si="40"/>
        <v>Sun-like</v>
      </c>
      <c r="R1649" s="11">
        <f t="shared" si="41"/>
        <v>0</v>
      </c>
    </row>
    <row r="1650" spans="1:18" ht="13">
      <c r="A1650" s="11" t="s">
        <v>4213</v>
      </c>
      <c r="B1650" s="12">
        <v>1.9810000000000001</v>
      </c>
      <c r="C1650" s="12">
        <v>0.23699999999999999</v>
      </c>
      <c r="D1650" s="12">
        <v>9.6931203200000002</v>
      </c>
      <c r="E1650" s="12">
        <v>1442</v>
      </c>
      <c r="F1650" s="13">
        <v>1442</v>
      </c>
      <c r="G1650" s="14" t="s">
        <v>12173</v>
      </c>
      <c r="H1650" s="14">
        <v>2006</v>
      </c>
      <c r="I1650" s="12">
        <v>2370</v>
      </c>
      <c r="J1650" s="12">
        <v>0.73</v>
      </c>
      <c r="K1650" s="14">
        <v>4781</v>
      </c>
      <c r="L1650" s="14" t="s">
        <v>12168</v>
      </c>
      <c r="M1650" s="11" t="str">
        <f t="shared" si="36"/>
        <v>Giant</v>
      </c>
      <c r="N1650" s="11" t="str">
        <f t="shared" si="37"/>
        <v>Ultra Short</v>
      </c>
      <c r="O1650" s="11" t="str">
        <f t="shared" si="38"/>
        <v>Far</v>
      </c>
      <c r="P1650" s="11" t="str">
        <f t="shared" si="39"/>
        <v>Small</v>
      </c>
      <c r="Q1650" s="11" t="str">
        <f t="shared" si="40"/>
        <v>Sun-like</v>
      </c>
      <c r="R1650" s="11">
        <f t="shared" si="41"/>
        <v>0</v>
      </c>
    </row>
    <row r="1651" spans="1:18" ht="13">
      <c r="A1651" s="11" t="s">
        <v>4214</v>
      </c>
      <c r="B1651" s="12">
        <v>1.9810000000000001</v>
      </c>
      <c r="C1651" s="12">
        <v>0.17799999999999999</v>
      </c>
      <c r="D1651" s="12">
        <v>8.79617863</v>
      </c>
      <c r="E1651" s="12">
        <v>1442</v>
      </c>
      <c r="F1651" s="13">
        <v>1442</v>
      </c>
      <c r="G1651" s="14" t="s">
        <v>12173</v>
      </c>
      <c r="H1651" s="14">
        <v>2006</v>
      </c>
      <c r="I1651" s="12">
        <v>3720</v>
      </c>
      <c r="J1651" s="12">
        <v>1.1000000000000001</v>
      </c>
      <c r="K1651" s="14">
        <v>6077</v>
      </c>
      <c r="L1651" s="14" t="s">
        <v>12168</v>
      </c>
      <c r="M1651" s="11" t="str">
        <f t="shared" si="36"/>
        <v>Giant</v>
      </c>
      <c r="N1651" s="11" t="str">
        <f t="shared" si="37"/>
        <v>Ultra Short</v>
      </c>
      <c r="O1651" s="11" t="str">
        <f t="shared" si="38"/>
        <v>Far</v>
      </c>
      <c r="P1651" s="11" t="str">
        <f t="shared" si="39"/>
        <v>Small</v>
      </c>
      <c r="Q1651" s="11" t="str">
        <f t="shared" si="40"/>
        <v>Hot</v>
      </c>
      <c r="R1651" s="11">
        <f t="shared" si="41"/>
        <v>0</v>
      </c>
    </row>
    <row r="1652" spans="1:18" ht="13">
      <c r="A1652" s="11" t="s">
        <v>4215</v>
      </c>
      <c r="B1652" s="12">
        <v>1.9810000000000001</v>
      </c>
      <c r="C1652" s="12">
        <v>0.26900000000000002</v>
      </c>
      <c r="D1652" s="12">
        <v>14.36267939</v>
      </c>
      <c r="E1652" s="12">
        <v>1442</v>
      </c>
      <c r="F1652" s="13">
        <v>1442</v>
      </c>
      <c r="G1652" s="14" t="s">
        <v>12173</v>
      </c>
      <c r="H1652" s="14">
        <v>2006</v>
      </c>
      <c r="I1652" s="12">
        <v>5660</v>
      </c>
      <c r="J1652" s="12">
        <v>1.34</v>
      </c>
      <c r="K1652" s="14">
        <v>6496</v>
      </c>
      <c r="L1652" s="14" t="s">
        <v>12168</v>
      </c>
      <c r="M1652" s="11" t="str">
        <f t="shared" si="36"/>
        <v>Giant</v>
      </c>
      <c r="N1652" s="11" t="str">
        <f t="shared" si="37"/>
        <v>Short</v>
      </c>
      <c r="O1652" s="11" t="str">
        <f t="shared" si="38"/>
        <v>Far</v>
      </c>
      <c r="P1652" s="11" t="str">
        <f t="shared" si="39"/>
        <v>Small</v>
      </c>
      <c r="Q1652" s="11" t="str">
        <f t="shared" si="40"/>
        <v>Hot</v>
      </c>
      <c r="R1652" s="11">
        <f t="shared" si="41"/>
        <v>0</v>
      </c>
    </row>
    <row r="1653" spans="1:18" ht="13">
      <c r="A1653" s="11" t="s">
        <v>4216</v>
      </c>
      <c r="B1653" s="12">
        <v>1.9810000000000001</v>
      </c>
      <c r="C1653" s="12">
        <v>0.251</v>
      </c>
      <c r="D1653" s="12">
        <v>42.300495400000003</v>
      </c>
      <c r="E1653" s="12">
        <v>1442</v>
      </c>
      <c r="F1653" s="13">
        <v>1442</v>
      </c>
      <c r="G1653" s="14" t="s">
        <v>12173</v>
      </c>
      <c r="H1653" s="14">
        <v>2006</v>
      </c>
      <c r="I1653" s="12">
        <v>3680</v>
      </c>
      <c r="J1653" s="12">
        <v>1.1200000000000001</v>
      </c>
      <c r="K1653" s="14">
        <v>5931</v>
      </c>
      <c r="L1653" s="14" t="s">
        <v>12168</v>
      </c>
      <c r="M1653" s="11" t="str">
        <f t="shared" si="36"/>
        <v>Giant</v>
      </c>
      <c r="N1653" s="11" t="str">
        <f t="shared" si="37"/>
        <v>Short</v>
      </c>
      <c r="O1653" s="11" t="str">
        <f t="shared" si="38"/>
        <v>Far</v>
      </c>
      <c r="P1653" s="11" t="str">
        <f t="shared" si="39"/>
        <v>Small</v>
      </c>
      <c r="Q1653" s="11" t="str">
        <f t="shared" si="40"/>
        <v>Sun-like</v>
      </c>
      <c r="R1653" s="11">
        <f t="shared" si="41"/>
        <v>0</v>
      </c>
    </row>
    <row r="1654" spans="1:18" ht="13">
      <c r="A1654" s="11" t="s">
        <v>4217</v>
      </c>
      <c r="B1654" s="12">
        <v>1.9810000000000001</v>
      </c>
      <c r="C1654" s="12">
        <v>0.12</v>
      </c>
      <c r="D1654" s="12">
        <v>14.97435694</v>
      </c>
      <c r="E1654" s="12">
        <v>1442</v>
      </c>
      <c r="F1654" s="13">
        <v>1442</v>
      </c>
      <c r="G1654" s="14" t="s">
        <v>12173</v>
      </c>
      <c r="H1654" s="14">
        <v>2006</v>
      </c>
      <c r="I1654" s="12">
        <v>1390</v>
      </c>
      <c r="J1654" s="12">
        <v>0.87</v>
      </c>
      <c r="K1654" s="14">
        <v>5374</v>
      </c>
      <c r="L1654" s="14" t="s">
        <v>12168</v>
      </c>
      <c r="M1654" s="11" t="str">
        <f t="shared" si="36"/>
        <v>Giant</v>
      </c>
      <c r="N1654" s="11" t="str">
        <f t="shared" si="37"/>
        <v>Short</v>
      </c>
      <c r="O1654" s="11" t="str">
        <f t="shared" si="38"/>
        <v>Far</v>
      </c>
      <c r="P1654" s="11" t="str">
        <f t="shared" si="39"/>
        <v>Small</v>
      </c>
      <c r="Q1654" s="11" t="str">
        <f t="shared" si="40"/>
        <v>Sun-like</v>
      </c>
      <c r="R1654" s="11">
        <f t="shared" si="41"/>
        <v>0</v>
      </c>
    </row>
    <row r="1655" spans="1:18" ht="13">
      <c r="A1655" s="11" t="s">
        <v>4218</v>
      </c>
      <c r="B1655" s="12">
        <v>1.9810000000000001</v>
      </c>
      <c r="C1655" s="12">
        <v>0.152</v>
      </c>
      <c r="D1655" s="12">
        <v>23.5540725</v>
      </c>
      <c r="E1655" s="12">
        <v>1442</v>
      </c>
      <c r="F1655" s="13">
        <v>1442</v>
      </c>
      <c r="G1655" s="14" t="s">
        <v>12173</v>
      </c>
      <c r="H1655" s="14">
        <v>2006</v>
      </c>
      <c r="I1655" s="12">
        <v>3050</v>
      </c>
      <c r="J1655" s="12">
        <v>1.6</v>
      </c>
      <c r="K1655" s="14">
        <v>8480</v>
      </c>
      <c r="L1655" s="14" t="s">
        <v>12168</v>
      </c>
      <c r="M1655" s="11" t="str">
        <f t="shared" si="36"/>
        <v>Giant</v>
      </c>
      <c r="N1655" s="11" t="str">
        <f t="shared" si="37"/>
        <v>Short</v>
      </c>
      <c r="O1655" s="11" t="str">
        <f t="shared" si="38"/>
        <v>Far</v>
      </c>
      <c r="P1655" s="11" t="str">
        <f t="shared" si="39"/>
        <v>Small</v>
      </c>
      <c r="Q1655" s="11" t="str">
        <f t="shared" si="40"/>
        <v>Hot</v>
      </c>
      <c r="R1655" s="11">
        <f t="shared" si="41"/>
        <v>0</v>
      </c>
    </row>
    <row r="1656" spans="1:18" ht="13">
      <c r="A1656" s="11" t="s">
        <v>4219</v>
      </c>
      <c r="B1656" s="12">
        <v>1.9810000000000001</v>
      </c>
      <c r="C1656" s="12">
        <v>0.22700000000000001</v>
      </c>
      <c r="D1656" s="12">
        <v>41.697782699999998</v>
      </c>
      <c r="E1656" s="12">
        <v>1442</v>
      </c>
      <c r="F1656" s="13">
        <v>1442</v>
      </c>
      <c r="G1656" s="14" t="s">
        <v>12173</v>
      </c>
      <c r="H1656" s="14">
        <v>2006</v>
      </c>
      <c r="I1656" s="12">
        <v>3320</v>
      </c>
      <c r="J1656" s="12">
        <v>0.95</v>
      </c>
      <c r="K1656" s="14">
        <v>5641</v>
      </c>
      <c r="L1656" s="14" t="s">
        <v>12168</v>
      </c>
      <c r="M1656" s="11" t="str">
        <f t="shared" si="36"/>
        <v>Giant</v>
      </c>
      <c r="N1656" s="11" t="str">
        <f t="shared" si="37"/>
        <v>Short</v>
      </c>
      <c r="O1656" s="11" t="str">
        <f t="shared" si="38"/>
        <v>Far</v>
      </c>
      <c r="P1656" s="11" t="str">
        <f t="shared" si="39"/>
        <v>Small</v>
      </c>
      <c r="Q1656" s="11" t="str">
        <f t="shared" si="40"/>
        <v>Sun-like</v>
      </c>
      <c r="R1656" s="11">
        <f t="shared" si="41"/>
        <v>0</v>
      </c>
    </row>
    <row r="1657" spans="1:18" ht="13">
      <c r="A1657" s="11" t="s">
        <v>4220</v>
      </c>
      <c r="B1657" s="12">
        <v>1.9810000000000001</v>
      </c>
      <c r="C1657" s="12">
        <v>9.9000000000000005E-2</v>
      </c>
      <c r="D1657" s="12">
        <v>4.7902845899999997</v>
      </c>
      <c r="E1657" s="12">
        <v>1442</v>
      </c>
      <c r="F1657" s="13">
        <v>1442</v>
      </c>
      <c r="G1657" s="14" t="s">
        <v>12173</v>
      </c>
      <c r="H1657" s="14">
        <v>2006</v>
      </c>
      <c r="I1657" s="12">
        <v>2020</v>
      </c>
      <c r="J1657" s="12">
        <v>0.95</v>
      </c>
      <c r="K1657" s="14">
        <v>5612</v>
      </c>
      <c r="L1657" s="14" t="s">
        <v>12168</v>
      </c>
      <c r="M1657" s="11" t="str">
        <f t="shared" si="36"/>
        <v>Giant</v>
      </c>
      <c r="N1657" s="11" t="str">
        <f t="shared" si="37"/>
        <v>Ultra Short</v>
      </c>
      <c r="O1657" s="11" t="str">
        <f t="shared" si="38"/>
        <v>Far</v>
      </c>
      <c r="P1657" s="11" t="str">
        <f t="shared" si="39"/>
        <v>Small</v>
      </c>
      <c r="Q1657" s="11" t="str">
        <f t="shared" si="40"/>
        <v>Sun-like</v>
      </c>
      <c r="R1657" s="11">
        <f t="shared" si="41"/>
        <v>0</v>
      </c>
    </row>
    <row r="1658" spans="1:18" ht="13">
      <c r="A1658" s="11" t="s">
        <v>4221</v>
      </c>
      <c r="B1658" s="12">
        <v>1.9810000000000001</v>
      </c>
      <c r="C1658" s="12">
        <v>0.24399999999999999</v>
      </c>
      <c r="D1658" s="12">
        <v>38.671507499999997</v>
      </c>
      <c r="E1658" s="12">
        <v>1442</v>
      </c>
      <c r="F1658" s="13">
        <v>1442</v>
      </c>
      <c r="G1658" s="14" t="s">
        <v>12173</v>
      </c>
      <c r="H1658" s="14">
        <v>2006</v>
      </c>
      <c r="I1658" s="12">
        <v>2670</v>
      </c>
      <c r="J1658" s="12">
        <v>0.96</v>
      </c>
      <c r="K1658" s="14">
        <v>5688</v>
      </c>
      <c r="L1658" s="14" t="s">
        <v>12168</v>
      </c>
      <c r="M1658" s="11" t="str">
        <f t="shared" si="36"/>
        <v>Giant</v>
      </c>
      <c r="N1658" s="11" t="str">
        <f t="shared" si="37"/>
        <v>Short</v>
      </c>
      <c r="O1658" s="11" t="str">
        <f t="shared" si="38"/>
        <v>Far</v>
      </c>
      <c r="P1658" s="11" t="str">
        <f t="shared" si="39"/>
        <v>Small</v>
      </c>
      <c r="Q1658" s="11" t="str">
        <f t="shared" si="40"/>
        <v>Sun-like</v>
      </c>
      <c r="R1658" s="11">
        <f t="shared" si="41"/>
        <v>0</v>
      </c>
    </row>
    <row r="1659" spans="1:18" ht="13">
      <c r="A1659" s="11" t="s">
        <v>4222</v>
      </c>
      <c r="B1659" s="12">
        <v>1.9810000000000001</v>
      </c>
      <c r="C1659" s="12">
        <v>0.17100000000000001</v>
      </c>
      <c r="D1659" s="12">
        <v>8.3265153000000005</v>
      </c>
      <c r="E1659" s="12">
        <v>1442</v>
      </c>
      <c r="F1659" s="13">
        <v>1442</v>
      </c>
      <c r="G1659" s="14" t="s">
        <v>12173</v>
      </c>
      <c r="H1659" s="14">
        <v>2006</v>
      </c>
      <c r="I1659" s="12">
        <v>4200</v>
      </c>
      <c r="J1659" s="12">
        <v>1.1100000000000001</v>
      </c>
      <c r="K1659" s="14">
        <v>6083</v>
      </c>
      <c r="L1659" s="14" t="s">
        <v>12168</v>
      </c>
      <c r="M1659" s="11" t="str">
        <f t="shared" si="36"/>
        <v>Giant</v>
      </c>
      <c r="N1659" s="11" t="str">
        <f t="shared" si="37"/>
        <v>Ultra Short</v>
      </c>
      <c r="O1659" s="11" t="str">
        <f t="shared" si="38"/>
        <v>Far</v>
      </c>
      <c r="P1659" s="11" t="str">
        <f t="shared" si="39"/>
        <v>Small</v>
      </c>
      <c r="Q1659" s="11" t="str">
        <f t="shared" si="40"/>
        <v>Hot</v>
      </c>
      <c r="R1659" s="11">
        <f t="shared" si="41"/>
        <v>0</v>
      </c>
    </row>
    <row r="1660" spans="1:18" ht="13">
      <c r="A1660" s="11" t="s">
        <v>1833</v>
      </c>
      <c r="B1660" s="12">
        <v>1.9810000000000001</v>
      </c>
      <c r="C1660" s="12">
        <v>0.14099999999999999</v>
      </c>
      <c r="D1660" s="12">
        <v>3.341815</v>
      </c>
      <c r="E1660" s="12">
        <v>4.5999999999999999E-2</v>
      </c>
      <c r="F1660" s="13">
        <v>1442</v>
      </c>
      <c r="G1660" s="14" t="s">
        <v>12173</v>
      </c>
      <c r="H1660" s="14">
        <v>2006</v>
      </c>
      <c r="I1660" s="12">
        <v>2190</v>
      </c>
      <c r="J1660" s="12">
        <v>1.08</v>
      </c>
      <c r="K1660" s="14">
        <v>5952</v>
      </c>
      <c r="L1660" s="14" t="s">
        <v>12168</v>
      </c>
      <c r="M1660" s="11" t="str">
        <f t="shared" si="36"/>
        <v>Giant</v>
      </c>
      <c r="N1660" s="11" t="str">
        <f t="shared" si="37"/>
        <v>Ultra Short</v>
      </c>
      <c r="O1660" s="11" t="str">
        <f t="shared" si="38"/>
        <v>Far</v>
      </c>
      <c r="P1660" s="11" t="str">
        <f t="shared" si="39"/>
        <v>Small</v>
      </c>
      <c r="Q1660" s="11" t="str">
        <f t="shared" si="40"/>
        <v>Sun-like</v>
      </c>
      <c r="R1660" s="11">
        <f t="shared" si="41"/>
        <v>0</v>
      </c>
    </row>
    <row r="1661" spans="1:18" ht="13">
      <c r="A1661" s="11" t="s">
        <v>1835</v>
      </c>
      <c r="B1661" s="12">
        <v>1.9810000000000001</v>
      </c>
      <c r="C1661" s="12">
        <v>0.65100000000000002</v>
      </c>
      <c r="D1661" s="12">
        <v>224.78460799999999</v>
      </c>
      <c r="E1661" s="12">
        <v>0.76100000000000001</v>
      </c>
      <c r="F1661" s="13">
        <v>1442</v>
      </c>
      <c r="G1661" s="14" t="s">
        <v>12173</v>
      </c>
      <c r="H1661" s="14">
        <v>2006</v>
      </c>
      <c r="I1661" s="12">
        <v>2190</v>
      </c>
      <c r="J1661" s="12">
        <v>1.08</v>
      </c>
      <c r="K1661" s="14">
        <v>5952</v>
      </c>
      <c r="L1661" s="14" t="s">
        <v>12168</v>
      </c>
      <c r="M1661" s="11" t="str">
        <f t="shared" si="36"/>
        <v>Giant</v>
      </c>
      <c r="N1661" s="11" t="str">
        <f t="shared" si="37"/>
        <v>Long</v>
      </c>
      <c r="O1661" s="11" t="str">
        <f t="shared" si="38"/>
        <v>Far</v>
      </c>
      <c r="P1661" s="11" t="str">
        <f t="shared" si="39"/>
        <v>Medium</v>
      </c>
      <c r="Q1661" s="11" t="str">
        <f t="shared" si="40"/>
        <v>Sun-like</v>
      </c>
      <c r="R1661" s="11">
        <f t="shared" si="41"/>
        <v>0</v>
      </c>
    </row>
    <row r="1662" spans="1:18" ht="13">
      <c r="A1662" s="11" t="s">
        <v>4223</v>
      </c>
      <c r="B1662" s="12">
        <v>1.9810000000000001</v>
      </c>
      <c r="C1662" s="12">
        <v>0.123</v>
      </c>
      <c r="D1662" s="12">
        <v>2.94902905</v>
      </c>
      <c r="E1662" s="12">
        <v>1442</v>
      </c>
      <c r="F1662" s="13">
        <v>1442</v>
      </c>
      <c r="G1662" s="14" t="s">
        <v>12173</v>
      </c>
      <c r="H1662" s="14">
        <v>2006</v>
      </c>
      <c r="I1662" s="12">
        <v>2070</v>
      </c>
      <c r="J1662" s="12">
        <v>0.78</v>
      </c>
      <c r="K1662" s="14">
        <v>4904</v>
      </c>
      <c r="L1662" s="14" t="s">
        <v>12168</v>
      </c>
      <c r="M1662" s="11" t="str">
        <f t="shared" si="36"/>
        <v>Giant</v>
      </c>
      <c r="N1662" s="11" t="str">
        <f t="shared" si="37"/>
        <v>Ultra Short</v>
      </c>
      <c r="O1662" s="11" t="str">
        <f t="shared" si="38"/>
        <v>Far</v>
      </c>
      <c r="P1662" s="11" t="str">
        <f t="shared" si="39"/>
        <v>Small</v>
      </c>
      <c r="Q1662" s="11" t="str">
        <f t="shared" si="40"/>
        <v>Sun-like</v>
      </c>
      <c r="R1662" s="11">
        <f t="shared" si="41"/>
        <v>0</v>
      </c>
    </row>
    <row r="1663" spans="1:18" ht="13">
      <c r="A1663" s="11" t="s">
        <v>4224</v>
      </c>
      <c r="B1663" s="12">
        <v>1.9810000000000001</v>
      </c>
      <c r="C1663" s="12">
        <v>0.17</v>
      </c>
      <c r="D1663" s="12">
        <v>13.15141081</v>
      </c>
      <c r="E1663" s="12">
        <v>1442</v>
      </c>
      <c r="F1663" s="13">
        <v>1442</v>
      </c>
      <c r="G1663" s="14" t="s">
        <v>12173</v>
      </c>
      <c r="H1663" s="14">
        <v>2006</v>
      </c>
      <c r="I1663" s="12">
        <v>1730</v>
      </c>
      <c r="J1663" s="12">
        <v>1.29</v>
      </c>
      <c r="K1663" s="14">
        <v>6231</v>
      </c>
      <c r="L1663" s="14" t="s">
        <v>12168</v>
      </c>
      <c r="M1663" s="11" t="str">
        <f t="shared" si="36"/>
        <v>Giant</v>
      </c>
      <c r="N1663" s="11" t="str">
        <f t="shared" si="37"/>
        <v>Short</v>
      </c>
      <c r="O1663" s="11" t="str">
        <f t="shared" si="38"/>
        <v>Far</v>
      </c>
      <c r="P1663" s="11" t="str">
        <f t="shared" si="39"/>
        <v>Small</v>
      </c>
      <c r="Q1663" s="11" t="str">
        <f t="shared" si="40"/>
        <v>Hot</v>
      </c>
      <c r="R1663" s="11">
        <f t="shared" si="41"/>
        <v>0</v>
      </c>
    </row>
    <row r="1664" spans="1:18" ht="13">
      <c r="A1664" s="11" t="s">
        <v>4225</v>
      </c>
      <c r="B1664" s="12">
        <v>1.9810000000000001</v>
      </c>
      <c r="C1664" s="12">
        <v>0.182</v>
      </c>
      <c r="D1664" s="12">
        <v>42.191735700000002</v>
      </c>
      <c r="E1664" s="12">
        <v>1442</v>
      </c>
      <c r="F1664" s="13">
        <v>1442</v>
      </c>
      <c r="G1664" s="14" t="s">
        <v>12173</v>
      </c>
      <c r="H1664" s="14">
        <v>2006</v>
      </c>
      <c r="I1664" s="12">
        <v>3010</v>
      </c>
      <c r="J1664" s="12">
        <v>0.92</v>
      </c>
      <c r="K1664" s="14">
        <v>5544</v>
      </c>
      <c r="L1664" s="14" t="s">
        <v>12168</v>
      </c>
      <c r="M1664" s="11" t="str">
        <f t="shared" si="36"/>
        <v>Giant</v>
      </c>
      <c r="N1664" s="11" t="str">
        <f t="shared" si="37"/>
        <v>Short</v>
      </c>
      <c r="O1664" s="11" t="str">
        <f t="shared" si="38"/>
        <v>Far</v>
      </c>
      <c r="P1664" s="11" t="str">
        <f t="shared" si="39"/>
        <v>Small</v>
      </c>
      <c r="Q1664" s="11" t="str">
        <f t="shared" si="40"/>
        <v>Sun-like</v>
      </c>
      <c r="R1664" s="11">
        <f t="shared" si="41"/>
        <v>0</v>
      </c>
    </row>
    <row r="1665" spans="1:18" ht="13">
      <c r="A1665" s="11" t="s">
        <v>4226</v>
      </c>
      <c r="B1665" s="12">
        <v>1.9810000000000001</v>
      </c>
      <c r="C1665" s="12">
        <v>0.14899999999999999</v>
      </c>
      <c r="D1665" s="12">
        <v>4.3394645399999998</v>
      </c>
      <c r="E1665" s="12">
        <v>1442</v>
      </c>
      <c r="F1665" s="13">
        <v>1442</v>
      </c>
      <c r="G1665" s="14" t="s">
        <v>12173</v>
      </c>
      <c r="H1665" s="14">
        <v>2006</v>
      </c>
      <c r="I1665" s="12">
        <v>2600</v>
      </c>
      <c r="J1665" s="12">
        <v>0.93</v>
      </c>
      <c r="K1665" s="14">
        <v>5500</v>
      </c>
      <c r="L1665" s="14" t="s">
        <v>12168</v>
      </c>
      <c r="M1665" s="11" t="str">
        <f t="shared" si="36"/>
        <v>Giant</v>
      </c>
      <c r="N1665" s="11" t="str">
        <f t="shared" si="37"/>
        <v>Ultra Short</v>
      </c>
      <c r="O1665" s="11" t="str">
        <f t="shared" si="38"/>
        <v>Far</v>
      </c>
      <c r="P1665" s="11" t="str">
        <f t="shared" si="39"/>
        <v>Small</v>
      </c>
      <c r="Q1665" s="11" t="str">
        <f t="shared" si="40"/>
        <v>Sun-like</v>
      </c>
      <c r="R1665" s="11">
        <f t="shared" si="41"/>
        <v>0</v>
      </c>
    </row>
    <row r="1666" spans="1:18" ht="13">
      <c r="A1666" s="11" t="s">
        <v>4227</v>
      </c>
      <c r="B1666" s="12">
        <v>1.9810000000000001</v>
      </c>
      <c r="C1666" s="12">
        <v>0.114</v>
      </c>
      <c r="D1666" s="12">
        <v>2.85234897</v>
      </c>
      <c r="E1666" s="12">
        <v>1442</v>
      </c>
      <c r="F1666" s="13">
        <v>1442</v>
      </c>
      <c r="G1666" s="14" t="s">
        <v>12173</v>
      </c>
      <c r="H1666" s="14">
        <v>2006</v>
      </c>
      <c r="I1666" s="12">
        <v>580</v>
      </c>
      <c r="J1666" s="12">
        <v>0.35</v>
      </c>
      <c r="K1666" s="14">
        <v>3658</v>
      </c>
      <c r="L1666" s="14" t="s">
        <v>12168</v>
      </c>
      <c r="M1666" s="11" t="str">
        <f t="shared" si="36"/>
        <v>Giant</v>
      </c>
      <c r="N1666" s="11" t="str">
        <f t="shared" si="37"/>
        <v>Ultra Short</v>
      </c>
      <c r="O1666" s="11" t="str">
        <f t="shared" si="38"/>
        <v>Far</v>
      </c>
      <c r="P1666" s="11" t="str">
        <f t="shared" si="39"/>
        <v>Small</v>
      </c>
      <c r="Q1666" s="11" t="str">
        <f t="shared" si="40"/>
        <v>Cool</v>
      </c>
      <c r="R1666" s="11">
        <f t="shared" si="41"/>
        <v>0</v>
      </c>
    </row>
    <row r="1667" spans="1:18" ht="13">
      <c r="A1667" s="11" t="s">
        <v>4228</v>
      </c>
      <c r="B1667" s="12">
        <v>1.9810000000000001</v>
      </c>
      <c r="C1667" s="12">
        <v>0.16400000000000001</v>
      </c>
      <c r="D1667" s="12">
        <v>17.670064199999999</v>
      </c>
      <c r="E1667" s="12">
        <v>1442</v>
      </c>
      <c r="F1667" s="13">
        <v>1442</v>
      </c>
      <c r="G1667" s="14" t="s">
        <v>12173</v>
      </c>
      <c r="H1667" s="14">
        <v>2006</v>
      </c>
      <c r="I1667" s="12">
        <v>3000</v>
      </c>
      <c r="J1667" s="12">
        <v>0.95</v>
      </c>
      <c r="K1667" s="14">
        <v>5683</v>
      </c>
      <c r="L1667" s="14" t="s">
        <v>12168</v>
      </c>
      <c r="M1667" s="11" t="str">
        <f t="shared" si="36"/>
        <v>Giant</v>
      </c>
      <c r="N1667" s="11" t="str">
        <f t="shared" si="37"/>
        <v>Short</v>
      </c>
      <c r="O1667" s="11" t="str">
        <f t="shared" si="38"/>
        <v>Far</v>
      </c>
      <c r="P1667" s="11" t="str">
        <f t="shared" si="39"/>
        <v>Small</v>
      </c>
      <c r="Q1667" s="11" t="str">
        <f t="shared" si="40"/>
        <v>Sun-like</v>
      </c>
      <c r="R1667" s="11">
        <f t="shared" si="41"/>
        <v>0</v>
      </c>
    </row>
    <row r="1668" spans="1:18" ht="13">
      <c r="A1668" s="11" t="s">
        <v>4229</v>
      </c>
      <c r="B1668" s="12">
        <v>1.9810000000000001</v>
      </c>
      <c r="C1668" s="12">
        <v>0.154</v>
      </c>
      <c r="D1668" s="12">
        <v>108.593329</v>
      </c>
      <c r="E1668" s="12">
        <v>1442</v>
      </c>
      <c r="F1668" s="13">
        <v>1442</v>
      </c>
      <c r="G1668" s="14" t="s">
        <v>12173</v>
      </c>
      <c r="H1668" s="14">
        <v>2006</v>
      </c>
      <c r="I1668" s="12">
        <v>2180</v>
      </c>
      <c r="J1668" s="12">
        <v>0.92</v>
      </c>
      <c r="K1668" s="14">
        <v>5798</v>
      </c>
      <c r="L1668" s="14" t="s">
        <v>12168</v>
      </c>
      <c r="M1668" s="11" t="str">
        <f t="shared" si="36"/>
        <v>Giant</v>
      </c>
      <c r="N1668" s="11" t="str">
        <f t="shared" si="37"/>
        <v>Long</v>
      </c>
      <c r="O1668" s="11" t="str">
        <f t="shared" si="38"/>
        <v>Far</v>
      </c>
      <c r="P1668" s="11" t="str">
        <f t="shared" si="39"/>
        <v>Small</v>
      </c>
      <c r="Q1668" s="11" t="str">
        <f t="shared" si="40"/>
        <v>Sun-like</v>
      </c>
      <c r="R1668" s="11">
        <f t="shared" si="41"/>
        <v>0</v>
      </c>
    </row>
    <row r="1669" spans="1:18" ht="13">
      <c r="A1669" s="11" t="s">
        <v>4230</v>
      </c>
      <c r="B1669" s="12">
        <v>1.9810000000000001</v>
      </c>
      <c r="C1669" s="12">
        <v>0.17499999999999999</v>
      </c>
      <c r="D1669" s="12">
        <v>5.1233034699999997</v>
      </c>
      <c r="E1669" s="12">
        <v>1442</v>
      </c>
      <c r="F1669" s="13">
        <v>1442</v>
      </c>
      <c r="G1669" s="14" t="s">
        <v>12173</v>
      </c>
      <c r="H1669" s="14">
        <v>2006</v>
      </c>
      <c r="I1669" s="12">
        <v>3250</v>
      </c>
      <c r="J1669" s="12">
        <v>0.97</v>
      </c>
      <c r="K1669" s="14">
        <v>5664</v>
      </c>
      <c r="L1669" s="14" t="s">
        <v>12168</v>
      </c>
      <c r="M1669" s="11" t="str">
        <f t="shared" si="36"/>
        <v>Giant</v>
      </c>
      <c r="N1669" s="11" t="str">
        <f t="shared" si="37"/>
        <v>Ultra Short</v>
      </c>
      <c r="O1669" s="11" t="str">
        <f t="shared" si="38"/>
        <v>Far</v>
      </c>
      <c r="P1669" s="11" t="str">
        <f t="shared" si="39"/>
        <v>Small</v>
      </c>
      <c r="Q1669" s="11" t="str">
        <f t="shared" si="40"/>
        <v>Sun-like</v>
      </c>
      <c r="R1669" s="11">
        <f t="shared" si="41"/>
        <v>0</v>
      </c>
    </row>
    <row r="1670" spans="1:18" ht="13">
      <c r="A1670" s="11" t="s">
        <v>4231</v>
      </c>
      <c r="B1670" s="12">
        <v>1.9810000000000001</v>
      </c>
      <c r="C1670" s="12">
        <v>0.32600000000000001</v>
      </c>
      <c r="D1670" s="12">
        <v>61.617816699999999</v>
      </c>
      <c r="E1670" s="12">
        <v>1442</v>
      </c>
      <c r="F1670" s="13">
        <v>1442</v>
      </c>
      <c r="G1670" s="14" t="s">
        <v>12173</v>
      </c>
      <c r="H1670" s="14">
        <v>2006</v>
      </c>
      <c r="I1670" s="12">
        <v>3790</v>
      </c>
      <c r="J1670" s="12">
        <v>0.94</v>
      </c>
      <c r="K1670" s="14">
        <v>5543</v>
      </c>
      <c r="L1670" s="14" t="s">
        <v>12168</v>
      </c>
      <c r="M1670" s="11" t="str">
        <f t="shared" si="36"/>
        <v>Giant</v>
      </c>
      <c r="N1670" s="11" t="str">
        <f t="shared" si="37"/>
        <v>Short</v>
      </c>
      <c r="O1670" s="11" t="str">
        <f t="shared" si="38"/>
        <v>Far</v>
      </c>
      <c r="P1670" s="11" t="str">
        <f t="shared" si="39"/>
        <v>Small</v>
      </c>
      <c r="Q1670" s="11" t="str">
        <f t="shared" si="40"/>
        <v>Sun-like</v>
      </c>
      <c r="R1670" s="11">
        <f t="shared" si="41"/>
        <v>0</v>
      </c>
    </row>
    <row r="1671" spans="1:18" ht="13">
      <c r="A1671" s="11" t="s">
        <v>4232</v>
      </c>
      <c r="B1671" s="12">
        <v>1.9810000000000001</v>
      </c>
      <c r="C1671" s="12">
        <v>0.26400000000000001</v>
      </c>
      <c r="D1671" s="12">
        <v>24.339780399999999</v>
      </c>
      <c r="E1671" s="12">
        <v>1442</v>
      </c>
      <c r="F1671" s="13">
        <v>1442</v>
      </c>
      <c r="G1671" s="14" t="s">
        <v>12173</v>
      </c>
      <c r="H1671" s="14">
        <v>2006</v>
      </c>
      <c r="I1671" s="12">
        <v>4100</v>
      </c>
      <c r="J1671" s="12">
        <v>1</v>
      </c>
      <c r="K1671" s="14">
        <v>5831</v>
      </c>
      <c r="L1671" s="14" t="s">
        <v>12168</v>
      </c>
      <c r="M1671" s="11" t="str">
        <f t="shared" si="36"/>
        <v>Giant</v>
      </c>
      <c r="N1671" s="11" t="str">
        <f t="shared" si="37"/>
        <v>Short</v>
      </c>
      <c r="O1671" s="11" t="str">
        <f t="shared" si="38"/>
        <v>Far</v>
      </c>
      <c r="P1671" s="11" t="str">
        <f t="shared" si="39"/>
        <v>Small</v>
      </c>
      <c r="Q1671" s="11" t="str">
        <f t="shared" si="40"/>
        <v>Sun-like</v>
      </c>
      <c r="R1671" s="11">
        <f t="shared" si="41"/>
        <v>0</v>
      </c>
    </row>
    <row r="1672" spans="1:18" ht="13">
      <c r="A1672" s="11" t="s">
        <v>4233</v>
      </c>
      <c r="B1672" s="12">
        <v>1.9810000000000001</v>
      </c>
      <c r="C1672" s="12">
        <v>0.24399999999999999</v>
      </c>
      <c r="D1672" s="12">
        <v>76.536958600000006</v>
      </c>
      <c r="E1672" s="12">
        <v>1442</v>
      </c>
      <c r="F1672" s="13">
        <v>1442</v>
      </c>
      <c r="G1672" s="14" t="s">
        <v>12173</v>
      </c>
      <c r="H1672" s="14">
        <v>2006</v>
      </c>
      <c r="I1672" s="12">
        <v>4100</v>
      </c>
      <c r="J1672" s="12">
        <v>1</v>
      </c>
      <c r="K1672" s="14">
        <v>5831</v>
      </c>
      <c r="L1672" s="14" t="s">
        <v>12168</v>
      </c>
      <c r="M1672" s="11" t="str">
        <f t="shared" si="36"/>
        <v>Giant</v>
      </c>
      <c r="N1672" s="11" t="str">
        <f t="shared" si="37"/>
        <v>Short</v>
      </c>
      <c r="O1672" s="11" t="str">
        <f t="shared" si="38"/>
        <v>Far</v>
      </c>
      <c r="P1672" s="11" t="str">
        <f t="shared" si="39"/>
        <v>Small</v>
      </c>
      <c r="Q1672" s="11" t="str">
        <f t="shared" si="40"/>
        <v>Sun-like</v>
      </c>
      <c r="R1672" s="11">
        <f t="shared" si="41"/>
        <v>0</v>
      </c>
    </row>
    <row r="1673" spans="1:18" ht="13">
      <c r="A1673" s="11" t="s">
        <v>1836</v>
      </c>
      <c r="B1673" s="12">
        <v>1.9810000000000001</v>
      </c>
      <c r="C1673" s="12">
        <v>0.21099999999999999</v>
      </c>
      <c r="D1673" s="12">
        <v>8.4088779999999996</v>
      </c>
      <c r="E1673" s="12">
        <v>7.5999999999999998E-2</v>
      </c>
      <c r="F1673" s="13">
        <v>1442</v>
      </c>
      <c r="G1673" s="14" t="s">
        <v>12173</v>
      </c>
      <c r="H1673" s="14">
        <v>2006</v>
      </c>
      <c r="I1673" s="12">
        <v>1698</v>
      </c>
      <c r="J1673" s="12">
        <v>1.08</v>
      </c>
      <c r="K1673" s="14">
        <v>5544</v>
      </c>
      <c r="L1673" s="14" t="s">
        <v>12168</v>
      </c>
      <c r="M1673" s="11" t="str">
        <f t="shared" si="36"/>
        <v>Giant</v>
      </c>
      <c r="N1673" s="11" t="str">
        <f t="shared" si="37"/>
        <v>Ultra Short</v>
      </c>
      <c r="O1673" s="11" t="str">
        <f t="shared" si="38"/>
        <v>Far</v>
      </c>
      <c r="P1673" s="11" t="str">
        <f t="shared" si="39"/>
        <v>Small</v>
      </c>
      <c r="Q1673" s="11" t="str">
        <f t="shared" si="40"/>
        <v>Sun-like</v>
      </c>
      <c r="R1673" s="11">
        <f t="shared" si="41"/>
        <v>0</v>
      </c>
    </row>
    <row r="1674" spans="1:18" ht="13">
      <c r="A1674" s="11" t="s">
        <v>1838</v>
      </c>
      <c r="B1674" s="12">
        <v>1.9810000000000001</v>
      </c>
      <c r="C1674" s="12">
        <v>0.214</v>
      </c>
      <c r="D1674" s="12">
        <v>28.574262999999998</v>
      </c>
      <c r="E1674" s="12">
        <v>0.17199999999999999</v>
      </c>
      <c r="F1674" s="13">
        <v>1442</v>
      </c>
      <c r="G1674" s="14" t="s">
        <v>12173</v>
      </c>
      <c r="H1674" s="14">
        <v>2006</v>
      </c>
      <c r="I1674" s="12">
        <v>1698</v>
      </c>
      <c r="J1674" s="12">
        <v>1.08</v>
      </c>
      <c r="K1674" s="14">
        <v>5544</v>
      </c>
      <c r="L1674" s="14" t="s">
        <v>12168</v>
      </c>
      <c r="M1674" s="11" t="str">
        <f t="shared" si="36"/>
        <v>Giant</v>
      </c>
      <c r="N1674" s="11" t="str">
        <f t="shared" si="37"/>
        <v>Short</v>
      </c>
      <c r="O1674" s="11" t="str">
        <f t="shared" si="38"/>
        <v>Far</v>
      </c>
      <c r="P1674" s="11" t="str">
        <f t="shared" si="39"/>
        <v>Small</v>
      </c>
      <c r="Q1674" s="11" t="str">
        <f t="shared" si="40"/>
        <v>Sun-like</v>
      </c>
      <c r="R1674" s="11">
        <f t="shared" si="41"/>
        <v>0</v>
      </c>
    </row>
    <row r="1675" spans="1:18" ht="13">
      <c r="A1675" s="11" t="s">
        <v>4234</v>
      </c>
      <c r="B1675" s="12">
        <v>1.9810000000000001</v>
      </c>
      <c r="C1675" s="12">
        <v>7.0999999999999994E-2</v>
      </c>
      <c r="D1675" s="12">
        <v>5.4529817500000002</v>
      </c>
      <c r="E1675" s="12">
        <v>1442</v>
      </c>
      <c r="F1675" s="13">
        <v>1442</v>
      </c>
      <c r="G1675" s="14" t="s">
        <v>12173</v>
      </c>
      <c r="H1675" s="14">
        <v>2006</v>
      </c>
      <c r="I1675" s="12">
        <v>760</v>
      </c>
      <c r="J1675" s="12">
        <v>0.9</v>
      </c>
      <c r="K1675" s="14">
        <v>5403</v>
      </c>
      <c r="L1675" s="14" t="s">
        <v>12168</v>
      </c>
      <c r="M1675" s="11" t="str">
        <f t="shared" si="36"/>
        <v>Giant</v>
      </c>
      <c r="N1675" s="11" t="str">
        <f t="shared" si="37"/>
        <v>Ultra Short</v>
      </c>
      <c r="O1675" s="11" t="str">
        <f t="shared" si="38"/>
        <v>Far</v>
      </c>
      <c r="P1675" s="11" t="str">
        <f t="shared" si="39"/>
        <v>Small</v>
      </c>
      <c r="Q1675" s="11" t="str">
        <f t="shared" si="40"/>
        <v>Sun-like</v>
      </c>
      <c r="R1675" s="11">
        <f t="shared" si="41"/>
        <v>0</v>
      </c>
    </row>
    <row r="1676" spans="1:18" ht="13">
      <c r="A1676" s="11" t="s">
        <v>4235</v>
      </c>
      <c r="B1676" s="12">
        <v>1.9810000000000001</v>
      </c>
      <c r="C1676" s="12">
        <v>0.14199999999999999</v>
      </c>
      <c r="D1676" s="12">
        <v>3.5323244900000002</v>
      </c>
      <c r="E1676" s="12">
        <v>1442</v>
      </c>
      <c r="F1676" s="13">
        <v>1442</v>
      </c>
      <c r="G1676" s="14" t="s">
        <v>12173</v>
      </c>
      <c r="H1676" s="14">
        <v>2006</v>
      </c>
      <c r="I1676" s="12">
        <v>3620</v>
      </c>
      <c r="J1676" s="12">
        <v>1.03</v>
      </c>
      <c r="K1676" s="14">
        <v>5851</v>
      </c>
      <c r="L1676" s="14" t="s">
        <v>12168</v>
      </c>
      <c r="M1676" s="11" t="str">
        <f t="shared" si="36"/>
        <v>Giant</v>
      </c>
      <c r="N1676" s="11" t="str">
        <f t="shared" si="37"/>
        <v>Ultra Short</v>
      </c>
      <c r="O1676" s="11" t="str">
        <f t="shared" si="38"/>
        <v>Far</v>
      </c>
      <c r="P1676" s="11" t="str">
        <f t="shared" si="39"/>
        <v>Small</v>
      </c>
      <c r="Q1676" s="11" t="str">
        <f t="shared" si="40"/>
        <v>Sun-like</v>
      </c>
      <c r="R1676" s="11">
        <f t="shared" si="41"/>
        <v>0</v>
      </c>
    </row>
    <row r="1677" spans="1:18" ht="13">
      <c r="A1677" s="11" t="s">
        <v>4236</v>
      </c>
      <c r="B1677" s="12">
        <v>1.9810000000000001</v>
      </c>
      <c r="C1677" s="12">
        <v>0.21</v>
      </c>
      <c r="D1677" s="12">
        <v>62.8916228</v>
      </c>
      <c r="E1677" s="12">
        <v>1442</v>
      </c>
      <c r="F1677" s="13">
        <v>1442</v>
      </c>
      <c r="G1677" s="14" t="s">
        <v>12173</v>
      </c>
      <c r="H1677" s="14">
        <v>2006</v>
      </c>
      <c r="I1677" s="12">
        <v>3100</v>
      </c>
      <c r="J1677" s="12">
        <v>0.87</v>
      </c>
      <c r="K1677" s="14">
        <v>5298</v>
      </c>
      <c r="L1677" s="14" t="s">
        <v>12168</v>
      </c>
      <c r="M1677" s="11" t="str">
        <f t="shared" si="36"/>
        <v>Giant</v>
      </c>
      <c r="N1677" s="11" t="str">
        <f t="shared" si="37"/>
        <v>Short</v>
      </c>
      <c r="O1677" s="11" t="str">
        <f t="shared" si="38"/>
        <v>Far</v>
      </c>
      <c r="P1677" s="11" t="str">
        <f t="shared" si="39"/>
        <v>Small</v>
      </c>
      <c r="Q1677" s="11" t="str">
        <f t="shared" si="40"/>
        <v>Sun-like</v>
      </c>
      <c r="R1677" s="11">
        <f t="shared" si="41"/>
        <v>0</v>
      </c>
    </row>
    <row r="1678" spans="1:18" ht="13">
      <c r="A1678" s="11" t="s">
        <v>4237</v>
      </c>
      <c r="B1678" s="12">
        <v>1.9810000000000001</v>
      </c>
      <c r="C1678" s="12">
        <v>0.17599999999999999</v>
      </c>
      <c r="D1678" s="12">
        <v>11.555623430000001</v>
      </c>
      <c r="E1678" s="12">
        <v>1442</v>
      </c>
      <c r="F1678" s="13">
        <v>1442</v>
      </c>
      <c r="G1678" s="14" t="s">
        <v>12173</v>
      </c>
      <c r="H1678" s="14">
        <v>2006</v>
      </c>
      <c r="I1678" s="12">
        <v>2680</v>
      </c>
      <c r="J1678" s="12">
        <v>0.93</v>
      </c>
      <c r="K1678" s="14">
        <v>5569</v>
      </c>
      <c r="L1678" s="14" t="s">
        <v>12168</v>
      </c>
      <c r="M1678" s="11" t="str">
        <f t="shared" si="36"/>
        <v>Giant</v>
      </c>
      <c r="N1678" s="11" t="str">
        <f t="shared" si="37"/>
        <v>Short</v>
      </c>
      <c r="O1678" s="11" t="str">
        <f t="shared" si="38"/>
        <v>Far</v>
      </c>
      <c r="P1678" s="11" t="str">
        <f t="shared" si="39"/>
        <v>Small</v>
      </c>
      <c r="Q1678" s="11" t="str">
        <f t="shared" si="40"/>
        <v>Sun-like</v>
      </c>
      <c r="R1678" s="11">
        <f t="shared" si="41"/>
        <v>0</v>
      </c>
    </row>
    <row r="1679" spans="1:18" ht="13">
      <c r="A1679" s="11" t="s">
        <v>4238</v>
      </c>
      <c r="B1679" s="12">
        <v>1.9810000000000001</v>
      </c>
      <c r="C1679" s="12">
        <v>0.23599999999999999</v>
      </c>
      <c r="D1679" s="12">
        <v>17.13263989</v>
      </c>
      <c r="E1679" s="12">
        <v>1442</v>
      </c>
      <c r="F1679" s="13">
        <v>1442</v>
      </c>
      <c r="G1679" s="14" t="s">
        <v>12173</v>
      </c>
      <c r="H1679" s="14">
        <v>2006</v>
      </c>
      <c r="I1679" s="12">
        <v>3250</v>
      </c>
      <c r="J1679" s="12">
        <v>0.84</v>
      </c>
      <c r="K1679" s="14">
        <v>5281</v>
      </c>
      <c r="L1679" s="14" t="s">
        <v>12168</v>
      </c>
      <c r="M1679" s="11" t="str">
        <f t="shared" si="36"/>
        <v>Giant</v>
      </c>
      <c r="N1679" s="11" t="str">
        <f t="shared" si="37"/>
        <v>Short</v>
      </c>
      <c r="O1679" s="11" t="str">
        <f t="shared" si="38"/>
        <v>Far</v>
      </c>
      <c r="P1679" s="11" t="str">
        <f t="shared" si="39"/>
        <v>Small</v>
      </c>
      <c r="Q1679" s="11" t="str">
        <f t="shared" si="40"/>
        <v>Sun-like</v>
      </c>
      <c r="R1679" s="11">
        <f t="shared" si="41"/>
        <v>0</v>
      </c>
    </row>
    <row r="1680" spans="1:18" ht="13">
      <c r="A1680" s="11" t="s">
        <v>4239</v>
      </c>
      <c r="B1680" s="12">
        <v>1.9810000000000001</v>
      </c>
      <c r="C1680" s="12">
        <v>0.16500000000000001</v>
      </c>
      <c r="D1680" s="12">
        <v>76.957857000000004</v>
      </c>
      <c r="E1680" s="12">
        <v>1442</v>
      </c>
      <c r="F1680" s="13">
        <v>1442</v>
      </c>
      <c r="G1680" s="14" t="s">
        <v>12173</v>
      </c>
      <c r="H1680" s="14">
        <v>2006</v>
      </c>
      <c r="I1680" s="12">
        <v>2370</v>
      </c>
      <c r="J1680" s="12">
        <v>0.96</v>
      </c>
      <c r="K1680" s="14">
        <v>5656</v>
      </c>
      <c r="L1680" s="14" t="s">
        <v>12168</v>
      </c>
      <c r="M1680" s="11" t="str">
        <f t="shared" si="36"/>
        <v>Giant</v>
      </c>
      <c r="N1680" s="11" t="str">
        <f t="shared" si="37"/>
        <v>Short</v>
      </c>
      <c r="O1680" s="11" t="str">
        <f t="shared" si="38"/>
        <v>Far</v>
      </c>
      <c r="P1680" s="11" t="str">
        <f t="shared" si="39"/>
        <v>Small</v>
      </c>
      <c r="Q1680" s="11" t="str">
        <f t="shared" si="40"/>
        <v>Sun-like</v>
      </c>
      <c r="R1680" s="11">
        <f t="shared" si="41"/>
        <v>0</v>
      </c>
    </row>
    <row r="1681" spans="1:18" ht="13">
      <c r="A1681" s="11" t="s">
        <v>4240</v>
      </c>
      <c r="B1681" s="12">
        <v>1.9810000000000001</v>
      </c>
      <c r="C1681" s="12">
        <v>0.14599999999999999</v>
      </c>
      <c r="D1681" s="12">
        <v>2.3617243299999999</v>
      </c>
      <c r="E1681" s="12">
        <v>1442</v>
      </c>
      <c r="F1681" s="13">
        <v>1442</v>
      </c>
      <c r="G1681" s="14" t="s">
        <v>12173</v>
      </c>
      <c r="H1681" s="14">
        <v>2006</v>
      </c>
      <c r="I1681" s="12">
        <v>1780</v>
      </c>
      <c r="J1681" s="12">
        <v>0.72</v>
      </c>
      <c r="K1681" s="14">
        <v>4512</v>
      </c>
      <c r="L1681" s="14" t="s">
        <v>12168</v>
      </c>
      <c r="M1681" s="11" t="str">
        <f t="shared" si="36"/>
        <v>Giant</v>
      </c>
      <c r="N1681" s="11" t="str">
        <f t="shared" si="37"/>
        <v>Ultra Short</v>
      </c>
      <c r="O1681" s="11" t="str">
        <f t="shared" si="38"/>
        <v>Far</v>
      </c>
      <c r="P1681" s="11" t="str">
        <f t="shared" si="39"/>
        <v>Small</v>
      </c>
      <c r="Q1681" s="11" t="str">
        <f t="shared" si="40"/>
        <v>Sun-like</v>
      </c>
      <c r="R1681" s="11">
        <f t="shared" si="41"/>
        <v>0</v>
      </c>
    </row>
    <row r="1682" spans="1:18" ht="13">
      <c r="A1682" s="11" t="s">
        <v>4241</v>
      </c>
      <c r="B1682" s="12">
        <v>1.9810000000000001</v>
      </c>
      <c r="C1682" s="12">
        <v>0.19600000000000001</v>
      </c>
      <c r="D1682" s="12">
        <v>23.9210791</v>
      </c>
      <c r="E1682" s="12">
        <v>1442</v>
      </c>
      <c r="F1682" s="13">
        <v>1442</v>
      </c>
      <c r="G1682" s="14" t="s">
        <v>12173</v>
      </c>
      <c r="H1682" s="14">
        <v>2006</v>
      </c>
      <c r="I1682" s="12">
        <v>3170</v>
      </c>
      <c r="J1682" s="12">
        <v>1.5</v>
      </c>
      <c r="K1682" s="14">
        <v>6807</v>
      </c>
      <c r="L1682" s="14" t="s">
        <v>12168</v>
      </c>
      <c r="M1682" s="11" t="str">
        <f t="shared" si="36"/>
        <v>Giant</v>
      </c>
      <c r="N1682" s="11" t="str">
        <f t="shared" si="37"/>
        <v>Short</v>
      </c>
      <c r="O1682" s="11" t="str">
        <f t="shared" si="38"/>
        <v>Far</v>
      </c>
      <c r="P1682" s="11" t="str">
        <f t="shared" si="39"/>
        <v>Small</v>
      </c>
      <c r="Q1682" s="11" t="str">
        <f t="shared" si="40"/>
        <v>Hot</v>
      </c>
      <c r="R1682" s="11">
        <f t="shared" si="41"/>
        <v>0</v>
      </c>
    </row>
    <row r="1683" spans="1:18" ht="13">
      <c r="A1683" s="11" t="s">
        <v>4242</v>
      </c>
      <c r="B1683" s="12">
        <v>1.9810000000000001</v>
      </c>
      <c r="C1683" s="12">
        <v>0.152</v>
      </c>
      <c r="D1683" s="12">
        <v>3.17060005</v>
      </c>
      <c r="E1683" s="12">
        <v>1442</v>
      </c>
      <c r="F1683" s="13">
        <v>1442</v>
      </c>
      <c r="G1683" s="14" t="s">
        <v>12173</v>
      </c>
      <c r="H1683" s="14">
        <v>2006</v>
      </c>
      <c r="I1683" s="12">
        <v>3590</v>
      </c>
      <c r="J1683" s="12">
        <v>0.95</v>
      </c>
      <c r="K1683" s="14">
        <v>5582</v>
      </c>
      <c r="L1683" s="14" t="s">
        <v>12168</v>
      </c>
      <c r="M1683" s="11" t="str">
        <f t="shared" si="36"/>
        <v>Giant</v>
      </c>
      <c r="N1683" s="11" t="str">
        <f t="shared" si="37"/>
        <v>Ultra Short</v>
      </c>
      <c r="O1683" s="11" t="str">
        <f t="shared" si="38"/>
        <v>Far</v>
      </c>
      <c r="P1683" s="11" t="str">
        <f t="shared" si="39"/>
        <v>Small</v>
      </c>
      <c r="Q1683" s="11" t="str">
        <f t="shared" si="40"/>
        <v>Sun-like</v>
      </c>
      <c r="R1683" s="11">
        <f t="shared" si="41"/>
        <v>0</v>
      </c>
    </row>
    <row r="1684" spans="1:18" ht="13">
      <c r="A1684" s="11" t="s">
        <v>4243</v>
      </c>
      <c r="B1684" s="12">
        <v>1.9810000000000001</v>
      </c>
      <c r="C1684" s="12">
        <v>0.106</v>
      </c>
      <c r="D1684" s="12">
        <v>0.81316672000000001</v>
      </c>
      <c r="E1684" s="12">
        <v>1442</v>
      </c>
      <c r="F1684" s="13">
        <v>1442</v>
      </c>
      <c r="G1684" s="14" t="s">
        <v>12173</v>
      </c>
      <c r="H1684" s="14">
        <v>2006</v>
      </c>
      <c r="I1684" s="12">
        <v>1810</v>
      </c>
      <c r="J1684" s="12">
        <v>0.94</v>
      </c>
      <c r="K1684" s="14">
        <v>5550</v>
      </c>
      <c r="L1684" s="14" t="s">
        <v>12168</v>
      </c>
      <c r="M1684" s="11" t="str">
        <f t="shared" si="36"/>
        <v>Giant</v>
      </c>
      <c r="N1684" s="11" t="str">
        <f t="shared" si="37"/>
        <v>Ultra Short</v>
      </c>
      <c r="O1684" s="11" t="str">
        <f t="shared" si="38"/>
        <v>Far</v>
      </c>
      <c r="P1684" s="11" t="str">
        <f t="shared" si="39"/>
        <v>Small</v>
      </c>
      <c r="Q1684" s="11" t="str">
        <f t="shared" si="40"/>
        <v>Sun-like</v>
      </c>
      <c r="R1684" s="11">
        <f t="shared" si="41"/>
        <v>0</v>
      </c>
    </row>
    <row r="1685" spans="1:18" ht="13">
      <c r="A1685" s="11" t="s">
        <v>1839</v>
      </c>
      <c r="B1685" s="12">
        <v>3.6999999999999998E-2</v>
      </c>
      <c r="C1685" s="12">
        <v>0.16200000000000001</v>
      </c>
      <c r="D1685" s="12">
        <v>4.7539999999999996</v>
      </c>
      <c r="E1685" s="12">
        <v>1442</v>
      </c>
      <c r="F1685" s="13">
        <v>1442</v>
      </c>
      <c r="G1685" s="14" t="s">
        <v>12173</v>
      </c>
      <c r="H1685" s="14">
        <v>2006</v>
      </c>
      <c r="I1685" s="12">
        <v>862</v>
      </c>
      <c r="J1685" s="12">
        <v>0.75</v>
      </c>
      <c r="K1685" s="14">
        <v>4725</v>
      </c>
      <c r="L1685" s="14" t="s">
        <v>12168</v>
      </c>
      <c r="M1685" s="11" t="str">
        <f t="shared" si="36"/>
        <v>Small</v>
      </c>
      <c r="N1685" s="11" t="str">
        <f t="shared" si="37"/>
        <v>Ultra Short</v>
      </c>
      <c r="O1685" s="11" t="str">
        <f t="shared" si="38"/>
        <v>Far</v>
      </c>
      <c r="P1685" s="11" t="str">
        <f t="shared" si="39"/>
        <v>Small</v>
      </c>
      <c r="Q1685" s="11" t="str">
        <f t="shared" si="40"/>
        <v>Sun-like</v>
      </c>
      <c r="R1685" s="11">
        <f t="shared" si="41"/>
        <v>0</v>
      </c>
    </row>
    <row r="1686" spans="1:18" ht="13">
      <c r="A1686" s="11" t="s">
        <v>1841</v>
      </c>
      <c r="B1686" s="12">
        <v>1.9810000000000001</v>
      </c>
      <c r="C1686" s="12">
        <v>0.19400000000000001</v>
      </c>
      <c r="D1686" s="12">
        <v>8.9250699999999998</v>
      </c>
      <c r="E1686" s="12">
        <v>1442</v>
      </c>
      <c r="F1686" s="13">
        <v>1442</v>
      </c>
      <c r="G1686" s="14" t="s">
        <v>12173</v>
      </c>
      <c r="H1686" s="14">
        <v>2006</v>
      </c>
      <c r="I1686" s="12">
        <v>862</v>
      </c>
      <c r="J1686" s="12">
        <v>0.75</v>
      </c>
      <c r="K1686" s="14">
        <v>4725</v>
      </c>
      <c r="L1686" s="14" t="s">
        <v>12168</v>
      </c>
      <c r="M1686" s="11" t="str">
        <f t="shared" si="36"/>
        <v>Giant</v>
      </c>
      <c r="N1686" s="11" t="str">
        <f t="shared" si="37"/>
        <v>Ultra Short</v>
      </c>
      <c r="O1686" s="11" t="str">
        <f t="shared" si="38"/>
        <v>Far</v>
      </c>
      <c r="P1686" s="11" t="str">
        <f t="shared" si="39"/>
        <v>Small</v>
      </c>
      <c r="Q1686" s="11" t="str">
        <f t="shared" si="40"/>
        <v>Sun-like</v>
      </c>
      <c r="R1686" s="11">
        <f t="shared" si="41"/>
        <v>0</v>
      </c>
    </row>
    <row r="1687" spans="1:18" ht="13">
      <c r="A1687" s="11" t="s">
        <v>4244</v>
      </c>
      <c r="B1687" s="12">
        <v>1.9810000000000001</v>
      </c>
      <c r="C1687" s="12">
        <v>0.247</v>
      </c>
      <c r="D1687" s="12">
        <v>24.0862707</v>
      </c>
      <c r="E1687" s="12">
        <v>1442</v>
      </c>
      <c r="F1687" s="13">
        <v>1442</v>
      </c>
      <c r="G1687" s="14" t="s">
        <v>12173</v>
      </c>
      <c r="H1687" s="14">
        <v>2006</v>
      </c>
      <c r="I1687" s="12">
        <v>2140</v>
      </c>
      <c r="J1687" s="12">
        <v>0.76</v>
      </c>
      <c r="K1687" s="14">
        <v>4850</v>
      </c>
      <c r="L1687" s="14" t="s">
        <v>12168</v>
      </c>
      <c r="M1687" s="11" t="str">
        <f t="shared" si="36"/>
        <v>Giant</v>
      </c>
      <c r="N1687" s="11" t="str">
        <f t="shared" si="37"/>
        <v>Short</v>
      </c>
      <c r="O1687" s="11" t="str">
        <f t="shared" si="38"/>
        <v>Far</v>
      </c>
      <c r="P1687" s="11" t="str">
        <f t="shared" si="39"/>
        <v>Small</v>
      </c>
      <c r="Q1687" s="11" t="str">
        <f t="shared" si="40"/>
        <v>Sun-like</v>
      </c>
      <c r="R1687" s="11">
        <f t="shared" si="41"/>
        <v>0</v>
      </c>
    </row>
    <row r="1688" spans="1:18" ht="13">
      <c r="A1688" s="11" t="s">
        <v>4245</v>
      </c>
      <c r="B1688" s="12">
        <v>1.9810000000000001</v>
      </c>
      <c r="C1688" s="12">
        <v>7.2999999999999995E-2</v>
      </c>
      <c r="D1688" s="12">
        <v>2.3445119399999998</v>
      </c>
      <c r="E1688" s="12">
        <v>1442</v>
      </c>
      <c r="F1688" s="13">
        <v>1442</v>
      </c>
      <c r="G1688" s="14" t="s">
        <v>12173</v>
      </c>
      <c r="H1688" s="14">
        <v>2006</v>
      </c>
      <c r="I1688" s="12">
        <v>1190</v>
      </c>
      <c r="J1688" s="12">
        <v>1.01</v>
      </c>
      <c r="K1688" s="14">
        <v>5791</v>
      </c>
      <c r="L1688" s="14" t="s">
        <v>12168</v>
      </c>
      <c r="M1688" s="11" t="str">
        <f t="shared" si="36"/>
        <v>Giant</v>
      </c>
      <c r="N1688" s="11" t="str">
        <f t="shared" si="37"/>
        <v>Ultra Short</v>
      </c>
      <c r="O1688" s="11" t="str">
        <f t="shared" si="38"/>
        <v>Far</v>
      </c>
      <c r="P1688" s="11" t="str">
        <f t="shared" si="39"/>
        <v>Small</v>
      </c>
      <c r="Q1688" s="11" t="str">
        <f t="shared" si="40"/>
        <v>Sun-like</v>
      </c>
      <c r="R1688" s="11">
        <f t="shared" si="41"/>
        <v>0</v>
      </c>
    </row>
    <row r="1689" spans="1:18" ht="13">
      <c r="A1689" s="11" t="s">
        <v>4246</v>
      </c>
      <c r="B1689" s="12">
        <v>1.9810000000000001</v>
      </c>
      <c r="C1689" s="12">
        <v>0.13100000000000001</v>
      </c>
      <c r="D1689" s="12">
        <v>18.3027248</v>
      </c>
      <c r="E1689" s="12">
        <v>1442</v>
      </c>
      <c r="F1689" s="13">
        <v>1442</v>
      </c>
      <c r="G1689" s="14" t="s">
        <v>12173</v>
      </c>
      <c r="H1689" s="14">
        <v>2006</v>
      </c>
      <c r="I1689" s="12">
        <v>2270</v>
      </c>
      <c r="J1689" s="12">
        <v>0.97</v>
      </c>
      <c r="K1689" s="14">
        <v>5685</v>
      </c>
      <c r="L1689" s="14" t="s">
        <v>12168</v>
      </c>
      <c r="M1689" s="11" t="str">
        <f t="shared" si="36"/>
        <v>Giant</v>
      </c>
      <c r="N1689" s="11" t="str">
        <f t="shared" si="37"/>
        <v>Short</v>
      </c>
      <c r="O1689" s="11" t="str">
        <f t="shared" si="38"/>
        <v>Far</v>
      </c>
      <c r="P1689" s="11" t="str">
        <f t="shared" si="39"/>
        <v>Small</v>
      </c>
      <c r="Q1689" s="11" t="str">
        <f t="shared" si="40"/>
        <v>Sun-like</v>
      </c>
      <c r="R1689" s="11">
        <f t="shared" si="41"/>
        <v>0</v>
      </c>
    </row>
    <row r="1690" spans="1:18" ht="13">
      <c r="A1690" s="11" t="s">
        <v>4247</v>
      </c>
      <c r="B1690" s="12">
        <v>1.9810000000000001</v>
      </c>
      <c r="C1690" s="12">
        <v>0.14899999999999999</v>
      </c>
      <c r="D1690" s="12">
        <v>2.8889048499999999</v>
      </c>
      <c r="E1690" s="12">
        <v>1442</v>
      </c>
      <c r="F1690" s="13">
        <v>1442</v>
      </c>
      <c r="G1690" s="14" t="s">
        <v>12173</v>
      </c>
      <c r="H1690" s="14">
        <v>2006</v>
      </c>
      <c r="I1690" s="12">
        <v>2060</v>
      </c>
      <c r="J1690" s="12">
        <v>0.81</v>
      </c>
      <c r="K1690" s="14">
        <v>5053</v>
      </c>
      <c r="L1690" s="14" t="s">
        <v>12168</v>
      </c>
      <c r="M1690" s="11" t="str">
        <f t="shared" si="36"/>
        <v>Giant</v>
      </c>
      <c r="N1690" s="11" t="str">
        <f t="shared" si="37"/>
        <v>Ultra Short</v>
      </c>
      <c r="O1690" s="11" t="str">
        <f t="shared" si="38"/>
        <v>Far</v>
      </c>
      <c r="P1690" s="11" t="str">
        <f t="shared" si="39"/>
        <v>Small</v>
      </c>
      <c r="Q1690" s="11" t="str">
        <f t="shared" si="40"/>
        <v>Sun-like</v>
      </c>
      <c r="R1690" s="11">
        <f t="shared" si="41"/>
        <v>0</v>
      </c>
    </row>
    <row r="1691" spans="1:18" ht="13">
      <c r="A1691" s="11" t="s">
        <v>4248</v>
      </c>
      <c r="B1691" s="12">
        <v>1.9810000000000001</v>
      </c>
      <c r="C1691" s="12">
        <v>0.32100000000000001</v>
      </c>
      <c r="D1691" s="12">
        <v>210.63059100000001</v>
      </c>
      <c r="E1691" s="12">
        <v>1442</v>
      </c>
      <c r="F1691" s="13">
        <v>1442</v>
      </c>
      <c r="G1691" s="14" t="s">
        <v>12173</v>
      </c>
      <c r="H1691" s="14">
        <v>2006</v>
      </c>
      <c r="I1691" s="12">
        <v>2060</v>
      </c>
      <c r="J1691" s="12">
        <v>0.81</v>
      </c>
      <c r="K1691" s="14">
        <v>5053</v>
      </c>
      <c r="L1691" s="14" t="s">
        <v>12168</v>
      </c>
      <c r="M1691" s="11" t="str">
        <f t="shared" si="36"/>
        <v>Giant</v>
      </c>
      <c r="N1691" s="11" t="str">
        <f t="shared" si="37"/>
        <v>Long</v>
      </c>
      <c r="O1691" s="11" t="str">
        <f t="shared" si="38"/>
        <v>Far</v>
      </c>
      <c r="P1691" s="11" t="str">
        <f t="shared" si="39"/>
        <v>Small</v>
      </c>
      <c r="Q1691" s="11" t="str">
        <f t="shared" si="40"/>
        <v>Sun-like</v>
      </c>
      <c r="R1691" s="11">
        <f t="shared" si="41"/>
        <v>0</v>
      </c>
    </row>
    <row r="1692" spans="1:18" ht="13">
      <c r="A1692" s="11" t="s">
        <v>4249</v>
      </c>
      <c r="B1692" s="12">
        <v>1.9810000000000001</v>
      </c>
      <c r="C1692" s="12">
        <v>0.17799999999999999</v>
      </c>
      <c r="D1692" s="12">
        <v>17.146473019999998</v>
      </c>
      <c r="E1692" s="12">
        <v>1442</v>
      </c>
      <c r="F1692" s="13">
        <v>1442</v>
      </c>
      <c r="G1692" s="14" t="s">
        <v>12173</v>
      </c>
      <c r="H1692" s="14">
        <v>2006</v>
      </c>
      <c r="I1692" s="12">
        <v>3300</v>
      </c>
      <c r="J1692" s="12">
        <v>0.98</v>
      </c>
      <c r="K1692" s="14">
        <v>5753</v>
      </c>
      <c r="L1692" s="14" t="s">
        <v>12168</v>
      </c>
      <c r="M1692" s="11" t="str">
        <f t="shared" si="36"/>
        <v>Giant</v>
      </c>
      <c r="N1692" s="11" t="str">
        <f t="shared" si="37"/>
        <v>Short</v>
      </c>
      <c r="O1692" s="11" t="str">
        <f t="shared" si="38"/>
        <v>Far</v>
      </c>
      <c r="P1692" s="11" t="str">
        <f t="shared" si="39"/>
        <v>Small</v>
      </c>
      <c r="Q1692" s="11" t="str">
        <f t="shared" si="40"/>
        <v>Sun-like</v>
      </c>
      <c r="R1692" s="11">
        <f t="shared" si="41"/>
        <v>0</v>
      </c>
    </row>
    <row r="1693" spans="1:18" ht="13">
      <c r="A1693" s="11" t="s">
        <v>4250</v>
      </c>
      <c r="B1693" s="12">
        <v>1.9810000000000001</v>
      </c>
      <c r="C1693" s="12">
        <v>0.125</v>
      </c>
      <c r="D1693" s="12">
        <v>3.9707676599999999</v>
      </c>
      <c r="E1693" s="12">
        <v>1442</v>
      </c>
      <c r="F1693" s="13">
        <v>1442</v>
      </c>
      <c r="G1693" s="14" t="s">
        <v>12173</v>
      </c>
      <c r="H1693" s="14">
        <v>2006</v>
      </c>
      <c r="I1693" s="12">
        <v>2330</v>
      </c>
      <c r="J1693" s="12">
        <v>0.79</v>
      </c>
      <c r="K1693" s="14">
        <v>5064</v>
      </c>
      <c r="L1693" s="14" t="s">
        <v>12168</v>
      </c>
      <c r="M1693" s="11" t="str">
        <f t="shared" si="36"/>
        <v>Giant</v>
      </c>
      <c r="N1693" s="11" t="str">
        <f t="shared" si="37"/>
        <v>Ultra Short</v>
      </c>
      <c r="O1693" s="11" t="str">
        <f t="shared" si="38"/>
        <v>Far</v>
      </c>
      <c r="P1693" s="11" t="str">
        <f t="shared" si="39"/>
        <v>Small</v>
      </c>
      <c r="Q1693" s="11" t="str">
        <f t="shared" si="40"/>
        <v>Sun-like</v>
      </c>
      <c r="R1693" s="11">
        <f t="shared" si="41"/>
        <v>0</v>
      </c>
    </row>
    <row r="1694" spans="1:18" ht="13">
      <c r="A1694" s="11" t="s">
        <v>4251</v>
      </c>
      <c r="B1694" s="12">
        <v>1.9810000000000001</v>
      </c>
      <c r="C1694" s="12">
        <v>0.11</v>
      </c>
      <c r="D1694" s="12">
        <v>2.3522658000000001</v>
      </c>
      <c r="E1694" s="12">
        <v>1442</v>
      </c>
      <c r="F1694" s="13">
        <v>1442</v>
      </c>
      <c r="G1694" s="14" t="s">
        <v>12173</v>
      </c>
      <c r="H1694" s="14">
        <v>2006</v>
      </c>
      <c r="I1694" s="12">
        <v>2260</v>
      </c>
      <c r="J1694" s="12">
        <v>0.74</v>
      </c>
      <c r="K1694" s="14">
        <v>4692</v>
      </c>
      <c r="L1694" s="14" t="s">
        <v>12168</v>
      </c>
      <c r="M1694" s="11" t="str">
        <f t="shared" si="36"/>
        <v>Giant</v>
      </c>
      <c r="N1694" s="11" t="str">
        <f t="shared" si="37"/>
        <v>Ultra Short</v>
      </c>
      <c r="O1694" s="11" t="str">
        <f t="shared" si="38"/>
        <v>Far</v>
      </c>
      <c r="P1694" s="11" t="str">
        <f t="shared" si="39"/>
        <v>Small</v>
      </c>
      <c r="Q1694" s="11" t="str">
        <f t="shared" si="40"/>
        <v>Sun-like</v>
      </c>
      <c r="R1694" s="11">
        <f t="shared" si="41"/>
        <v>0</v>
      </c>
    </row>
    <row r="1695" spans="1:18" ht="13">
      <c r="A1695" s="11" t="s">
        <v>4252</v>
      </c>
      <c r="B1695" s="12">
        <v>1.9810000000000001</v>
      </c>
      <c r="C1695" s="12">
        <v>0.23300000000000001</v>
      </c>
      <c r="D1695" s="12">
        <v>10.62784997</v>
      </c>
      <c r="E1695" s="12">
        <v>1442</v>
      </c>
      <c r="F1695" s="13">
        <v>1442</v>
      </c>
      <c r="G1695" s="14" t="s">
        <v>12173</v>
      </c>
      <c r="H1695" s="14">
        <v>2006</v>
      </c>
      <c r="I1695" s="12">
        <v>4810</v>
      </c>
      <c r="J1695" s="12">
        <v>1.0900000000000001</v>
      </c>
      <c r="K1695" s="14">
        <v>5941</v>
      </c>
      <c r="L1695" s="14" t="s">
        <v>12168</v>
      </c>
      <c r="M1695" s="11" t="str">
        <f t="shared" si="36"/>
        <v>Giant</v>
      </c>
      <c r="N1695" s="11" t="str">
        <f t="shared" si="37"/>
        <v>Short</v>
      </c>
      <c r="O1695" s="11" t="str">
        <f t="shared" si="38"/>
        <v>Far</v>
      </c>
      <c r="P1695" s="11" t="str">
        <f t="shared" si="39"/>
        <v>Small</v>
      </c>
      <c r="Q1695" s="11" t="str">
        <f t="shared" si="40"/>
        <v>Sun-like</v>
      </c>
      <c r="R1695" s="11">
        <f t="shared" si="41"/>
        <v>0</v>
      </c>
    </row>
    <row r="1696" spans="1:18" ht="13">
      <c r="A1696" s="11" t="s">
        <v>4253</v>
      </c>
      <c r="B1696" s="12">
        <v>1.9810000000000001</v>
      </c>
      <c r="C1696" s="12">
        <v>0.151</v>
      </c>
      <c r="D1696" s="12">
        <v>1.10446351</v>
      </c>
      <c r="E1696" s="12">
        <v>1442</v>
      </c>
      <c r="F1696" s="13">
        <v>1442</v>
      </c>
      <c r="G1696" s="14" t="s">
        <v>12173</v>
      </c>
      <c r="H1696" s="14">
        <v>2006</v>
      </c>
      <c r="I1696" s="12">
        <v>2220</v>
      </c>
      <c r="J1696" s="12">
        <v>0.81</v>
      </c>
      <c r="K1696" s="14">
        <v>5054</v>
      </c>
      <c r="L1696" s="14" t="s">
        <v>12168</v>
      </c>
      <c r="M1696" s="11" t="str">
        <f t="shared" si="36"/>
        <v>Giant</v>
      </c>
      <c r="N1696" s="11" t="str">
        <f t="shared" si="37"/>
        <v>Ultra Short</v>
      </c>
      <c r="O1696" s="11" t="str">
        <f t="shared" si="38"/>
        <v>Far</v>
      </c>
      <c r="P1696" s="11" t="str">
        <f t="shared" si="39"/>
        <v>Small</v>
      </c>
      <c r="Q1696" s="11" t="str">
        <f t="shared" si="40"/>
        <v>Sun-like</v>
      </c>
      <c r="R1696" s="11">
        <f t="shared" si="41"/>
        <v>0</v>
      </c>
    </row>
    <row r="1697" spans="1:18" ht="13">
      <c r="A1697" s="11" t="s">
        <v>4254</v>
      </c>
      <c r="B1697" s="12">
        <v>1.9810000000000001</v>
      </c>
      <c r="C1697" s="12">
        <v>0.128</v>
      </c>
      <c r="D1697" s="12">
        <v>3.7308989800000001</v>
      </c>
      <c r="E1697" s="12">
        <v>1442</v>
      </c>
      <c r="F1697" s="13">
        <v>1442</v>
      </c>
      <c r="G1697" s="14" t="s">
        <v>12173</v>
      </c>
      <c r="H1697" s="14">
        <v>2006</v>
      </c>
      <c r="I1697" s="12">
        <v>3340</v>
      </c>
      <c r="J1697" s="12">
        <v>1.02</v>
      </c>
      <c r="K1697" s="14">
        <v>5833</v>
      </c>
      <c r="L1697" s="14" t="s">
        <v>12168</v>
      </c>
      <c r="M1697" s="11" t="str">
        <f t="shared" si="36"/>
        <v>Giant</v>
      </c>
      <c r="N1697" s="11" t="str">
        <f t="shared" si="37"/>
        <v>Ultra Short</v>
      </c>
      <c r="O1697" s="11" t="str">
        <f t="shared" si="38"/>
        <v>Far</v>
      </c>
      <c r="P1697" s="11" t="str">
        <f t="shared" si="39"/>
        <v>Small</v>
      </c>
      <c r="Q1697" s="11" t="str">
        <f t="shared" si="40"/>
        <v>Sun-like</v>
      </c>
      <c r="R1697" s="11">
        <f t="shared" si="41"/>
        <v>0</v>
      </c>
    </row>
    <row r="1698" spans="1:18" ht="13">
      <c r="A1698" s="11" t="s">
        <v>1842</v>
      </c>
      <c r="B1698" s="12">
        <v>1.9810000000000001</v>
      </c>
      <c r="C1698" s="12">
        <v>0.112</v>
      </c>
      <c r="D1698" s="12">
        <v>5.1885490000000001</v>
      </c>
      <c r="E1698" s="12">
        <v>5.2999999999999999E-2</v>
      </c>
      <c r="F1698" s="13">
        <v>722</v>
      </c>
      <c r="G1698" s="14" t="s">
        <v>12173</v>
      </c>
      <c r="H1698" s="14">
        <v>2006</v>
      </c>
      <c r="I1698" s="12">
        <v>852</v>
      </c>
      <c r="J1698" s="12">
        <v>0.56000000000000005</v>
      </c>
      <c r="K1698" s="14">
        <v>4605</v>
      </c>
      <c r="L1698" s="14" t="s">
        <v>12168</v>
      </c>
      <c r="M1698" s="11" t="str">
        <f t="shared" si="36"/>
        <v>Giant</v>
      </c>
      <c r="N1698" s="11" t="str">
        <f t="shared" si="37"/>
        <v>Ultra Short</v>
      </c>
      <c r="O1698" s="11" t="str">
        <f t="shared" si="38"/>
        <v>Far</v>
      </c>
      <c r="P1698" s="11" t="str">
        <f t="shared" si="39"/>
        <v>Small</v>
      </c>
      <c r="Q1698" s="11" t="str">
        <f t="shared" si="40"/>
        <v>Sun-like</v>
      </c>
      <c r="R1698" s="11">
        <f t="shared" si="41"/>
        <v>0</v>
      </c>
    </row>
    <row r="1699" spans="1:18" ht="13">
      <c r="A1699" s="11" t="s">
        <v>1531</v>
      </c>
      <c r="B1699" s="12">
        <v>8.9999999999999993E-3</v>
      </c>
      <c r="C1699" s="12">
        <v>0.14299999999999999</v>
      </c>
      <c r="D1699" s="12">
        <v>8.0410000000000004</v>
      </c>
      <c r="E1699" s="12">
        <v>1442</v>
      </c>
      <c r="F1699" s="13">
        <v>623</v>
      </c>
      <c r="G1699" s="14" t="s">
        <v>12173</v>
      </c>
      <c r="H1699" s="14">
        <v>2006</v>
      </c>
      <c r="I1699" s="12">
        <v>852</v>
      </c>
      <c r="J1699" s="12">
        <v>0.56000000000000005</v>
      </c>
      <c r="K1699" s="14">
        <v>4605</v>
      </c>
      <c r="L1699" s="14" t="s">
        <v>12168</v>
      </c>
      <c r="M1699" s="11" t="str">
        <f t="shared" si="36"/>
        <v>Small</v>
      </c>
      <c r="N1699" s="11" t="str">
        <f t="shared" si="37"/>
        <v>Ultra Short</v>
      </c>
      <c r="O1699" s="11" t="str">
        <f t="shared" si="38"/>
        <v>Far</v>
      </c>
      <c r="P1699" s="11" t="str">
        <f t="shared" si="39"/>
        <v>Small</v>
      </c>
      <c r="Q1699" s="11" t="str">
        <f t="shared" si="40"/>
        <v>Sun-like</v>
      </c>
      <c r="R1699" s="11">
        <f t="shared" si="41"/>
        <v>0</v>
      </c>
    </row>
    <row r="1700" spans="1:18" ht="13">
      <c r="A1700" s="11" t="s">
        <v>1533</v>
      </c>
      <c r="B1700" s="12">
        <v>1.2E-2</v>
      </c>
      <c r="C1700" s="12">
        <v>0.22600000000000001</v>
      </c>
      <c r="D1700" s="12">
        <v>11.776</v>
      </c>
      <c r="E1700" s="12">
        <v>1442</v>
      </c>
      <c r="F1700" s="13">
        <v>549</v>
      </c>
      <c r="G1700" s="14" t="s">
        <v>12173</v>
      </c>
      <c r="H1700" s="14">
        <v>2006</v>
      </c>
      <c r="I1700" s="12">
        <v>852</v>
      </c>
      <c r="J1700" s="12">
        <v>0.56000000000000005</v>
      </c>
      <c r="K1700" s="14">
        <v>4605</v>
      </c>
      <c r="L1700" s="14" t="s">
        <v>12168</v>
      </c>
      <c r="M1700" s="11" t="str">
        <f t="shared" si="36"/>
        <v>Small</v>
      </c>
      <c r="N1700" s="11" t="str">
        <f t="shared" si="37"/>
        <v>Short</v>
      </c>
      <c r="O1700" s="11" t="str">
        <f t="shared" si="38"/>
        <v>Far</v>
      </c>
      <c r="P1700" s="11" t="str">
        <f t="shared" si="39"/>
        <v>Small</v>
      </c>
      <c r="Q1700" s="11" t="str">
        <f t="shared" si="40"/>
        <v>Sun-like</v>
      </c>
      <c r="R1700" s="11">
        <f t="shared" si="41"/>
        <v>0</v>
      </c>
    </row>
    <row r="1701" spans="1:18" ht="13">
      <c r="A1701" s="11" t="s">
        <v>4255</v>
      </c>
      <c r="B1701" s="12">
        <v>1.9810000000000001</v>
      </c>
      <c r="C1701" s="12">
        <v>9.0999999999999998E-2</v>
      </c>
      <c r="D1701" s="12">
        <v>2.7878683899999999</v>
      </c>
      <c r="E1701" s="12">
        <v>1442</v>
      </c>
      <c r="F1701" s="13">
        <v>1442</v>
      </c>
      <c r="G1701" s="14" t="s">
        <v>12173</v>
      </c>
      <c r="H1701" s="14">
        <v>2006</v>
      </c>
      <c r="I1701" s="12">
        <v>1220</v>
      </c>
      <c r="J1701" s="12">
        <v>0.76</v>
      </c>
      <c r="K1701" s="14">
        <v>4754</v>
      </c>
      <c r="L1701" s="14" t="s">
        <v>12168</v>
      </c>
      <c r="M1701" s="11" t="str">
        <f t="shared" si="36"/>
        <v>Giant</v>
      </c>
      <c r="N1701" s="11" t="str">
        <f t="shared" si="37"/>
        <v>Ultra Short</v>
      </c>
      <c r="O1701" s="11" t="str">
        <f t="shared" si="38"/>
        <v>Far</v>
      </c>
      <c r="P1701" s="11" t="str">
        <f t="shared" si="39"/>
        <v>Small</v>
      </c>
      <c r="Q1701" s="11" t="str">
        <f t="shared" si="40"/>
        <v>Sun-like</v>
      </c>
      <c r="R1701" s="11">
        <f t="shared" si="41"/>
        <v>0</v>
      </c>
    </row>
    <row r="1702" spans="1:18" ht="13">
      <c r="A1702" s="11" t="s">
        <v>4256</v>
      </c>
      <c r="B1702" s="12">
        <v>1.9810000000000001</v>
      </c>
      <c r="C1702" s="12">
        <v>0.19800000000000001</v>
      </c>
      <c r="D1702" s="12">
        <v>65.647842400000002</v>
      </c>
      <c r="E1702" s="12">
        <v>1442</v>
      </c>
      <c r="F1702" s="13">
        <v>1442</v>
      </c>
      <c r="G1702" s="14" t="s">
        <v>12173</v>
      </c>
      <c r="H1702" s="14">
        <v>2006</v>
      </c>
      <c r="I1702" s="12">
        <v>2490</v>
      </c>
      <c r="J1702" s="12">
        <v>0.88</v>
      </c>
      <c r="K1702" s="14">
        <v>5470</v>
      </c>
      <c r="L1702" s="14" t="s">
        <v>12168</v>
      </c>
      <c r="M1702" s="11" t="str">
        <f t="shared" si="36"/>
        <v>Giant</v>
      </c>
      <c r="N1702" s="11" t="str">
        <f t="shared" si="37"/>
        <v>Short</v>
      </c>
      <c r="O1702" s="11" t="str">
        <f t="shared" si="38"/>
        <v>Far</v>
      </c>
      <c r="P1702" s="11" t="str">
        <f t="shared" si="39"/>
        <v>Small</v>
      </c>
      <c r="Q1702" s="11" t="str">
        <f t="shared" si="40"/>
        <v>Sun-like</v>
      </c>
      <c r="R1702" s="11">
        <f t="shared" si="41"/>
        <v>0</v>
      </c>
    </row>
    <row r="1703" spans="1:18" ht="13">
      <c r="A1703" s="11" t="s">
        <v>4257</v>
      </c>
      <c r="B1703" s="12">
        <v>1.9810000000000001</v>
      </c>
      <c r="C1703" s="12">
        <v>7.8E-2</v>
      </c>
      <c r="D1703" s="12">
        <v>1.64680191</v>
      </c>
      <c r="E1703" s="12">
        <v>1442</v>
      </c>
      <c r="F1703" s="13">
        <v>1442</v>
      </c>
      <c r="G1703" s="14" t="s">
        <v>12173</v>
      </c>
      <c r="H1703" s="14">
        <v>2006</v>
      </c>
      <c r="I1703" s="12">
        <v>600</v>
      </c>
      <c r="J1703" s="12">
        <v>0.55000000000000004</v>
      </c>
      <c r="K1703" s="14">
        <v>3964</v>
      </c>
      <c r="L1703" s="14" t="s">
        <v>12168</v>
      </c>
      <c r="M1703" s="11" t="str">
        <f t="shared" si="36"/>
        <v>Giant</v>
      </c>
      <c r="N1703" s="11" t="str">
        <f t="shared" si="37"/>
        <v>Ultra Short</v>
      </c>
      <c r="O1703" s="11" t="str">
        <f t="shared" si="38"/>
        <v>Far</v>
      </c>
      <c r="P1703" s="11" t="str">
        <f t="shared" si="39"/>
        <v>Small</v>
      </c>
      <c r="Q1703" s="11" t="str">
        <f t="shared" si="40"/>
        <v>Cool</v>
      </c>
      <c r="R1703" s="11">
        <f t="shared" si="41"/>
        <v>0</v>
      </c>
    </row>
    <row r="1704" spans="1:18" ht="13">
      <c r="A1704" s="11" t="s">
        <v>4258</v>
      </c>
      <c r="B1704" s="12">
        <v>1.9810000000000001</v>
      </c>
      <c r="C1704" s="12">
        <v>0.154</v>
      </c>
      <c r="D1704" s="12">
        <v>1.75583533</v>
      </c>
      <c r="E1704" s="12">
        <v>1442</v>
      </c>
      <c r="F1704" s="13">
        <v>1442</v>
      </c>
      <c r="G1704" s="14" t="s">
        <v>12173</v>
      </c>
      <c r="H1704" s="14">
        <v>2006</v>
      </c>
      <c r="I1704" s="12">
        <v>3860</v>
      </c>
      <c r="J1704" s="12">
        <v>0.91</v>
      </c>
      <c r="K1704" s="14">
        <v>5470</v>
      </c>
      <c r="L1704" s="14" t="s">
        <v>12168</v>
      </c>
      <c r="M1704" s="11" t="str">
        <f t="shared" si="36"/>
        <v>Giant</v>
      </c>
      <c r="N1704" s="11" t="str">
        <f t="shared" si="37"/>
        <v>Ultra Short</v>
      </c>
      <c r="O1704" s="11" t="str">
        <f t="shared" si="38"/>
        <v>Far</v>
      </c>
      <c r="P1704" s="11" t="str">
        <f t="shared" si="39"/>
        <v>Small</v>
      </c>
      <c r="Q1704" s="11" t="str">
        <f t="shared" si="40"/>
        <v>Sun-like</v>
      </c>
      <c r="R1704" s="11">
        <f t="shared" si="41"/>
        <v>0</v>
      </c>
    </row>
    <row r="1705" spans="1:18" ht="13">
      <c r="A1705" s="11" t="s">
        <v>4259</v>
      </c>
      <c r="B1705" s="12">
        <v>1.9810000000000001</v>
      </c>
      <c r="C1705" s="12">
        <v>0.20899999999999999</v>
      </c>
      <c r="D1705" s="12">
        <v>5.1856141999999998</v>
      </c>
      <c r="E1705" s="12">
        <v>1442</v>
      </c>
      <c r="F1705" s="13">
        <v>1442</v>
      </c>
      <c r="G1705" s="14" t="s">
        <v>12173</v>
      </c>
      <c r="H1705" s="14">
        <v>2006</v>
      </c>
      <c r="I1705" s="12">
        <v>4990</v>
      </c>
      <c r="J1705" s="12">
        <v>1.26</v>
      </c>
      <c r="K1705" s="14">
        <v>6327</v>
      </c>
      <c r="L1705" s="14" t="s">
        <v>12168</v>
      </c>
      <c r="M1705" s="11" t="str">
        <f t="shared" si="36"/>
        <v>Giant</v>
      </c>
      <c r="N1705" s="11" t="str">
        <f t="shared" si="37"/>
        <v>Ultra Short</v>
      </c>
      <c r="O1705" s="11" t="str">
        <f t="shared" si="38"/>
        <v>Far</v>
      </c>
      <c r="P1705" s="11" t="str">
        <f t="shared" si="39"/>
        <v>Small</v>
      </c>
      <c r="Q1705" s="11" t="str">
        <f t="shared" si="40"/>
        <v>Hot</v>
      </c>
      <c r="R1705" s="11">
        <f t="shared" si="41"/>
        <v>0</v>
      </c>
    </row>
    <row r="1706" spans="1:18" ht="13">
      <c r="A1706" s="11" t="s">
        <v>4260</v>
      </c>
      <c r="B1706" s="12">
        <v>1.9810000000000001</v>
      </c>
      <c r="C1706" s="12">
        <v>0.21099999999999999</v>
      </c>
      <c r="D1706" s="12">
        <v>8.4580831199999995</v>
      </c>
      <c r="E1706" s="12">
        <v>1442</v>
      </c>
      <c r="F1706" s="13">
        <v>1442</v>
      </c>
      <c r="G1706" s="14" t="s">
        <v>12173</v>
      </c>
      <c r="H1706" s="14">
        <v>2006</v>
      </c>
      <c r="I1706" s="12">
        <v>4990</v>
      </c>
      <c r="J1706" s="12">
        <v>1.26</v>
      </c>
      <c r="K1706" s="14">
        <v>6327</v>
      </c>
      <c r="L1706" s="14" t="s">
        <v>12168</v>
      </c>
      <c r="M1706" s="11" t="str">
        <f t="shared" si="36"/>
        <v>Giant</v>
      </c>
      <c r="N1706" s="11" t="str">
        <f t="shared" si="37"/>
        <v>Ultra Short</v>
      </c>
      <c r="O1706" s="11" t="str">
        <f t="shared" si="38"/>
        <v>Far</v>
      </c>
      <c r="P1706" s="11" t="str">
        <f t="shared" si="39"/>
        <v>Small</v>
      </c>
      <c r="Q1706" s="11" t="str">
        <f t="shared" si="40"/>
        <v>Hot</v>
      </c>
      <c r="R1706" s="11">
        <f t="shared" si="41"/>
        <v>0</v>
      </c>
    </row>
    <row r="1707" spans="1:18" ht="13">
      <c r="A1707" s="11" t="s">
        <v>4261</v>
      </c>
      <c r="B1707" s="12">
        <v>1.9810000000000001</v>
      </c>
      <c r="C1707" s="12">
        <v>0.18099999999999999</v>
      </c>
      <c r="D1707" s="12">
        <v>33.469743000000001</v>
      </c>
      <c r="E1707" s="12">
        <v>1442</v>
      </c>
      <c r="F1707" s="13">
        <v>1442</v>
      </c>
      <c r="G1707" s="14" t="s">
        <v>12173</v>
      </c>
      <c r="H1707" s="14">
        <v>2006</v>
      </c>
      <c r="I1707" s="12">
        <v>3220</v>
      </c>
      <c r="J1707" s="12">
        <v>1.03</v>
      </c>
      <c r="K1707" s="14">
        <v>5842</v>
      </c>
      <c r="L1707" s="14" t="s">
        <v>12168</v>
      </c>
      <c r="M1707" s="11" t="str">
        <f t="shared" si="36"/>
        <v>Giant</v>
      </c>
      <c r="N1707" s="11" t="str">
        <f t="shared" si="37"/>
        <v>Short</v>
      </c>
      <c r="O1707" s="11" t="str">
        <f t="shared" si="38"/>
        <v>Far</v>
      </c>
      <c r="P1707" s="11" t="str">
        <f t="shared" si="39"/>
        <v>Small</v>
      </c>
      <c r="Q1707" s="11" t="str">
        <f t="shared" si="40"/>
        <v>Sun-like</v>
      </c>
      <c r="R1707" s="11">
        <f t="shared" si="41"/>
        <v>0</v>
      </c>
    </row>
    <row r="1708" spans="1:18" ht="13">
      <c r="A1708" s="11" t="s">
        <v>4262</v>
      </c>
      <c r="B1708" s="12">
        <v>1.9810000000000001</v>
      </c>
      <c r="C1708" s="12">
        <v>0.11799999999999999</v>
      </c>
      <c r="D1708" s="12">
        <v>11.895205109999999</v>
      </c>
      <c r="E1708" s="12">
        <v>1442</v>
      </c>
      <c r="F1708" s="13">
        <v>1442</v>
      </c>
      <c r="G1708" s="14" t="s">
        <v>12173</v>
      </c>
      <c r="H1708" s="14">
        <v>2006</v>
      </c>
      <c r="I1708" s="12">
        <v>2480</v>
      </c>
      <c r="J1708" s="12">
        <v>1</v>
      </c>
      <c r="K1708" s="14">
        <v>5778</v>
      </c>
      <c r="L1708" s="14" t="s">
        <v>12168</v>
      </c>
      <c r="M1708" s="11" t="str">
        <f t="shared" si="36"/>
        <v>Giant</v>
      </c>
      <c r="N1708" s="11" t="str">
        <f t="shared" si="37"/>
        <v>Short</v>
      </c>
      <c r="O1708" s="11" t="str">
        <f t="shared" si="38"/>
        <v>Far</v>
      </c>
      <c r="P1708" s="11" t="str">
        <f t="shared" si="39"/>
        <v>Small</v>
      </c>
      <c r="Q1708" s="11" t="str">
        <f t="shared" si="40"/>
        <v>Sun-like</v>
      </c>
      <c r="R1708" s="11">
        <f t="shared" si="41"/>
        <v>0</v>
      </c>
    </row>
    <row r="1709" spans="1:18" ht="13">
      <c r="A1709" s="11" t="s">
        <v>4263</v>
      </c>
      <c r="B1709" s="12">
        <v>1.9810000000000001</v>
      </c>
      <c r="C1709" s="12">
        <v>9.7000000000000003E-2</v>
      </c>
      <c r="D1709" s="12">
        <v>4.4574316400000003</v>
      </c>
      <c r="E1709" s="12">
        <v>1442</v>
      </c>
      <c r="F1709" s="13">
        <v>1442</v>
      </c>
      <c r="G1709" s="14" t="s">
        <v>12173</v>
      </c>
      <c r="H1709" s="14">
        <v>2006</v>
      </c>
      <c r="I1709" s="12">
        <v>1130</v>
      </c>
      <c r="J1709" s="12">
        <v>0.76</v>
      </c>
      <c r="K1709" s="14">
        <v>4679</v>
      </c>
      <c r="L1709" s="14" t="s">
        <v>12168</v>
      </c>
      <c r="M1709" s="11" t="str">
        <f t="shared" si="36"/>
        <v>Giant</v>
      </c>
      <c r="N1709" s="11" t="str">
        <f t="shared" si="37"/>
        <v>Ultra Short</v>
      </c>
      <c r="O1709" s="11" t="str">
        <f t="shared" si="38"/>
        <v>Far</v>
      </c>
      <c r="P1709" s="11" t="str">
        <f t="shared" si="39"/>
        <v>Small</v>
      </c>
      <c r="Q1709" s="11" t="str">
        <f t="shared" si="40"/>
        <v>Sun-like</v>
      </c>
      <c r="R1709" s="11">
        <f t="shared" si="41"/>
        <v>0</v>
      </c>
    </row>
    <row r="1710" spans="1:18" ht="13">
      <c r="A1710" s="11" t="s">
        <v>4264</v>
      </c>
      <c r="B1710" s="12">
        <v>1.9810000000000001</v>
      </c>
      <c r="C1710" s="12">
        <v>0.20899999999999999</v>
      </c>
      <c r="D1710" s="12">
        <v>13.5396293</v>
      </c>
      <c r="E1710" s="12">
        <v>1442</v>
      </c>
      <c r="F1710" s="13">
        <v>1442</v>
      </c>
      <c r="G1710" s="14" t="s">
        <v>12173</v>
      </c>
      <c r="H1710" s="14">
        <v>2006</v>
      </c>
      <c r="I1710" s="12">
        <v>4100</v>
      </c>
      <c r="J1710" s="12">
        <v>1.41</v>
      </c>
      <c r="K1710" s="14">
        <v>6203</v>
      </c>
      <c r="L1710" s="14" t="s">
        <v>12168</v>
      </c>
      <c r="M1710" s="11" t="str">
        <f t="shared" si="36"/>
        <v>Giant</v>
      </c>
      <c r="N1710" s="11" t="str">
        <f t="shared" si="37"/>
        <v>Short</v>
      </c>
      <c r="O1710" s="11" t="str">
        <f t="shared" si="38"/>
        <v>Far</v>
      </c>
      <c r="P1710" s="11" t="str">
        <f t="shared" si="39"/>
        <v>Small</v>
      </c>
      <c r="Q1710" s="11" t="str">
        <f t="shared" si="40"/>
        <v>Hot</v>
      </c>
      <c r="R1710" s="11">
        <f t="shared" si="41"/>
        <v>0</v>
      </c>
    </row>
    <row r="1711" spans="1:18" ht="13">
      <c r="A1711" s="11" t="s">
        <v>4265</v>
      </c>
      <c r="B1711" s="12">
        <v>1.9810000000000001</v>
      </c>
      <c r="C1711" s="12">
        <v>0.21099999999999999</v>
      </c>
      <c r="D1711" s="12">
        <v>22.70816791</v>
      </c>
      <c r="E1711" s="12">
        <v>1442</v>
      </c>
      <c r="F1711" s="13">
        <v>1442</v>
      </c>
      <c r="G1711" s="14" t="s">
        <v>12173</v>
      </c>
      <c r="H1711" s="14">
        <v>2006</v>
      </c>
      <c r="I1711" s="12">
        <v>4040</v>
      </c>
      <c r="J1711" s="12">
        <v>1.19</v>
      </c>
      <c r="K1711" s="14">
        <v>6217</v>
      </c>
      <c r="L1711" s="14" t="s">
        <v>12168</v>
      </c>
      <c r="M1711" s="11" t="str">
        <f t="shared" si="36"/>
        <v>Giant</v>
      </c>
      <c r="N1711" s="11" t="str">
        <f t="shared" si="37"/>
        <v>Short</v>
      </c>
      <c r="O1711" s="11" t="str">
        <f t="shared" si="38"/>
        <v>Far</v>
      </c>
      <c r="P1711" s="11" t="str">
        <f t="shared" si="39"/>
        <v>Small</v>
      </c>
      <c r="Q1711" s="11" t="str">
        <f t="shared" si="40"/>
        <v>Hot</v>
      </c>
      <c r="R1711" s="11">
        <f t="shared" si="41"/>
        <v>0</v>
      </c>
    </row>
    <row r="1712" spans="1:18" ht="13">
      <c r="A1712" s="11" t="s">
        <v>1843</v>
      </c>
      <c r="B1712" s="12">
        <v>1.9810000000000001</v>
      </c>
      <c r="C1712" s="12">
        <v>9.7000000000000003E-2</v>
      </c>
      <c r="D1712" s="12">
        <v>2.4036789999999999</v>
      </c>
      <c r="E1712" s="12">
        <v>3.5999999999999997E-2</v>
      </c>
      <c r="F1712" s="13">
        <v>1442</v>
      </c>
      <c r="G1712" s="14" t="s">
        <v>12173</v>
      </c>
      <c r="H1712" s="14">
        <v>2006</v>
      </c>
      <c r="I1712" s="12">
        <v>2070</v>
      </c>
      <c r="J1712" s="12">
        <v>1</v>
      </c>
      <c r="K1712" s="14">
        <v>5979</v>
      </c>
      <c r="L1712" s="14" t="s">
        <v>12168</v>
      </c>
      <c r="M1712" s="11" t="str">
        <f t="shared" si="36"/>
        <v>Giant</v>
      </c>
      <c r="N1712" s="11" t="str">
        <f t="shared" si="37"/>
        <v>Ultra Short</v>
      </c>
      <c r="O1712" s="11" t="str">
        <f t="shared" si="38"/>
        <v>Far</v>
      </c>
      <c r="P1712" s="11" t="str">
        <f t="shared" si="39"/>
        <v>Small</v>
      </c>
      <c r="Q1712" s="11" t="str">
        <f t="shared" si="40"/>
        <v>Sun-like</v>
      </c>
      <c r="R1712" s="11">
        <f t="shared" si="41"/>
        <v>0</v>
      </c>
    </row>
    <row r="1713" spans="1:18" ht="13">
      <c r="A1713" s="11" t="s">
        <v>1845</v>
      </c>
      <c r="B1713" s="12">
        <v>1.9810000000000001</v>
      </c>
      <c r="C1713" s="12">
        <v>0.23200000000000001</v>
      </c>
      <c r="D1713" s="12">
        <v>8.9908889999999992</v>
      </c>
      <c r="E1713" s="12">
        <v>8.6999999999999994E-2</v>
      </c>
      <c r="F1713" s="13">
        <v>1442</v>
      </c>
      <c r="G1713" s="14" t="s">
        <v>12173</v>
      </c>
      <c r="H1713" s="14">
        <v>2006</v>
      </c>
      <c r="I1713" s="12">
        <v>2070</v>
      </c>
      <c r="J1713" s="12">
        <v>1</v>
      </c>
      <c r="K1713" s="14">
        <v>5979</v>
      </c>
      <c r="L1713" s="14" t="s">
        <v>12168</v>
      </c>
      <c r="M1713" s="11" t="str">
        <f t="shared" si="36"/>
        <v>Giant</v>
      </c>
      <c r="N1713" s="11" t="str">
        <f t="shared" si="37"/>
        <v>Ultra Short</v>
      </c>
      <c r="O1713" s="11" t="str">
        <f t="shared" si="38"/>
        <v>Far</v>
      </c>
      <c r="P1713" s="11" t="str">
        <f t="shared" si="39"/>
        <v>Small</v>
      </c>
      <c r="Q1713" s="11" t="str">
        <f t="shared" si="40"/>
        <v>Sun-like</v>
      </c>
      <c r="R1713" s="11">
        <f t="shared" si="41"/>
        <v>0</v>
      </c>
    </row>
    <row r="1714" spans="1:18" ht="13">
      <c r="A1714" s="11" t="s">
        <v>4266</v>
      </c>
      <c r="B1714" s="12">
        <v>1.9810000000000001</v>
      </c>
      <c r="C1714" s="12">
        <v>0.191</v>
      </c>
      <c r="D1714" s="12">
        <v>7.9703495799999997</v>
      </c>
      <c r="E1714" s="12">
        <v>1442</v>
      </c>
      <c r="F1714" s="13">
        <v>1442</v>
      </c>
      <c r="G1714" s="14" t="s">
        <v>12173</v>
      </c>
      <c r="H1714" s="14">
        <v>2006</v>
      </c>
      <c r="I1714" s="12">
        <v>4220</v>
      </c>
      <c r="J1714" s="12">
        <v>0.92</v>
      </c>
      <c r="K1714" s="14">
        <v>5519</v>
      </c>
      <c r="L1714" s="14" t="s">
        <v>12168</v>
      </c>
      <c r="M1714" s="11" t="str">
        <f t="shared" si="36"/>
        <v>Giant</v>
      </c>
      <c r="N1714" s="11" t="str">
        <f t="shared" si="37"/>
        <v>Ultra Short</v>
      </c>
      <c r="O1714" s="11" t="str">
        <f t="shared" si="38"/>
        <v>Far</v>
      </c>
      <c r="P1714" s="11" t="str">
        <f t="shared" si="39"/>
        <v>Small</v>
      </c>
      <c r="Q1714" s="11" t="str">
        <f t="shared" si="40"/>
        <v>Sun-like</v>
      </c>
      <c r="R1714" s="11">
        <f t="shared" si="41"/>
        <v>0</v>
      </c>
    </row>
    <row r="1715" spans="1:18" ht="13">
      <c r="A1715" s="11" t="s">
        <v>4267</v>
      </c>
      <c r="B1715" s="12">
        <v>1.9810000000000001</v>
      </c>
      <c r="C1715" s="12">
        <v>0.19</v>
      </c>
      <c r="D1715" s="12">
        <v>10.71252541</v>
      </c>
      <c r="E1715" s="12">
        <v>1442</v>
      </c>
      <c r="F1715" s="13">
        <v>1442</v>
      </c>
      <c r="G1715" s="14" t="s">
        <v>12173</v>
      </c>
      <c r="H1715" s="14">
        <v>2006</v>
      </c>
      <c r="I1715" s="12">
        <v>1400</v>
      </c>
      <c r="J1715" s="12">
        <v>0.59</v>
      </c>
      <c r="K1715" s="14">
        <v>4253</v>
      </c>
      <c r="L1715" s="14" t="s">
        <v>12168</v>
      </c>
      <c r="M1715" s="11" t="str">
        <f t="shared" si="36"/>
        <v>Giant</v>
      </c>
      <c r="N1715" s="11" t="str">
        <f t="shared" si="37"/>
        <v>Short</v>
      </c>
      <c r="O1715" s="11" t="str">
        <f t="shared" si="38"/>
        <v>Far</v>
      </c>
      <c r="P1715" s="11" t="str">
        <f t="shared" si="39"/>
        <v>Small</v>
      </c>
      <c r="Q1715" s="11" t="str">
        <f t="shared" si="40"/>
        <v>Sun-like</v>
      </c>
      <c r="R1715" s="11">
        <f t="shared" si="41"/>
        <v>0</v>
      </c>
    </row>
    <row r="1716" spans="1:18" ht="13">
      <c r="A1716" s="11" t="s">
        <v>4268</v>
      </c>
      <c r="B1716" s="12">
        <v>1.9810000000000001</v>
      </c>
      <c r="C1716" s="12">
        <v>0.19700000000000001</v>
      </c>
      <c r="D1716" s="12">
        <v>32.5637069</v>
      </c>
      <c r="E1716" s="12">
        <v>1442</v>
      </c>
      <c r="F1716" s="13">
        <v>1442</v>
      </c>
      <c r="G1716" s="14" t="s">
        <v>12173</v>
      </c>
      <c r="H1716" s="14">
        <v>2006</v>
      </c>
      <c r="I1716" s="12">
        <v>3230</v>
      </c>
      <c r="J1716" s="12">
        <v>0.89</v>
      </c>
      <c r="K1716" s="14">
        <v>5390</v>
      </c>
      <c r="L1716" s="14" t="s">
        <v>12168</v>
      </c>
      <c r="M1716" s="11" t="str">
        <f t="shared" si="36"/>
        <v>Giant</v>
      </c>
      <c r="N1716" s="11" t="str">
        <f t="shared" si="37"/>
        <v>Short</v>
      </c>
      <c r="O1716" s="11" t="str">
        <f t="shared" si="38"/>
        <v>Far</v>
      </c>
      <c r="P1716" s="11" t="str">
        <f t="shared" si="39"/>
        <v>Small</v>
      </c>
      <c r="Q1716" s="11" t="str">
        <f t="shared" si="40"/>
        <v>Sun-like</v>
      </c>
      <c r="R1716" s="11">
        <f t="shared" si="41"/>
        <v>0</v>
      </c>
    </row>
    <row r="1717" spans="1:18" ht="13">
      <c r="A1717" s="11" t="s">
        <v>4269</v>
      </c>
      <c r="B1717" s="12">
        <v>1.9810000000000001</v>
      </c>
      <c r="C1717" s="12">
        <v>9.1999999999999998E-2</v>
      </c>
      <c r="D1717" s="12">
        <v>6.1178689799999999</v>
      </c>
      <c r="E1717" s="12">
        <v>1442</v>
      </c>
      <c r="F1717" s="13">
        <v>1442</v>
      </c>
      <c r="G1717" s="14" t="s">
        <v>12173</v>
      </c>
      <c r="H1717" s="14">
        <v>2006</v>
      </c>
      <c r="I1717" s="12">
        <v>1590</v>
      </c>
      <c r="J1717" s="12">
        <v>1.22</v>
      </c>
      <c r="K1717" s="14">
        <v>6302</v>
      </c>
      <c r="L1717" s="14" t="s">
        <v>12168</v>
      </c>
      <c r="M1717" s="11" t="str">
        <f t="shared" si="36"/>
        <v>Giant</v>
      </c>
      <c r="N1717" s="11" t="str">
        <f t="shared" si="37"/>
        <v>Ultra Short</v>
      </c>
      <c r="O1717" s="11" t="str">
        <f t="shared" si="38"/>
        <v>Far</v>
      </c>
      <c r="P1717" s="11" t="str">
        <f t="shared" si="39"/>
        <v>Small</v>
      </c>
      <c r="Q1717" s="11" t="str">
        <f t="shared" si="40"/>
        <v>Hot</v>
      </c>
      <c r="R1717" s="11">
        <f t="shared" si="41"/>
        <v>0</v>
      </c>
    </row>
    <row r="1718" spans="1:18" ht="13">
      <c r="A1718" s="11" t="s">
        <v>4270</v>
      </c>
      <c r="B1718" s="12">
        <v>1.9810000000000001</v>
      </c>
      <c r="C1718" s="12">
        <v>0.1</v>
      </c>
      <c r="D1718" s="12">
        <v>3.9759976799999999</v>
      </c>
      <c r="E1718" s="12">
        <v>1442</v>
      </c>
      <c r="F1718" s="13">
        <v>1442</v>
      </c>
      <c r="G1718" s="14" t="s">
        <v>12173</v>
      </c>
      <c r="H1718" s="14">
        <v>2006</v>
      </c>
      <c r="I1718" s="12">
        <v>1460</v>
      </c>
      <c r="J1718" s="12">
        <v>0.85</v>
      </c>
      <c r="K1718" s="14">
        <v>5183</v>
      </c>
      <c r="L1718" s="14" t="s">
        <v>12168</v>
      </c>
      <c r="M1718" s="11" t="str">
        <f t="shared" si="36"/>
        <v>Giant</v>
      </c>
      <c r="N1718" s="11" t="str">
        <f t="shared" si="37"/>
        <v>Ultra Short</v>
      </c>
      <c r="O1718" s="11" t="str">
        <f t="shared" si="38"/>
        <v>Far</v>
      </c>
      <c r="P1718" s="11" t="str">
        <f t="shared" si="39"/>
        <v>Small</v>
      </c>
      <c r="Q1718" s="11" t="str">
        <f t="shared" si="40"/>
        <v>Sun-like</v>
      </c>
      <c r="R1718" s="11">
        <f t="shared" si="41"/>
        <v>0</v>
      </c>
    </row>
    <row r="1719" spans="1:18" ht="13">
      <c r="A1719" s="11" t="s">
        <v>4271</v>
      </c>
      <c r="B1719" s="12">
        <v>1.9810000000000001</v>
      </c>
      <c r="C1719" s="12">
        <v>0.13800000000000001</v>
      </c>
      <c r="D1719" s="12">
        <v>9.4785219999999999</v>
      </c>
      <c r="E1719" s="12">
        <v>1442</v>
      </c>
      <c r="F1719" s="13">
        <v>1442</v>
      </c>
      <c r="G1719" s="14" t="s">
        <v>12173</v>
      </c>
      <c r="H1719" s="14">
        <v>2006</v>
      </c>
      <c r="I1719" s="12">
        <v>3530</v>
      </c>
      <c r="J1719" s="12">
        <v>1.1299999999999999</v>
      </c>
      <c r="K1719" s="14">
        <v>6080</v>
      </c>
      <c r="L1719" s="14" t="s">
        <v>12168</v>
      </c>
      <c r="M1719" s="11" t="str">
        <f t="shared" si="36"/>
        <v>Giant</v>
      </c>
      <c r="N1719" s="11" t="str">
        <f t="shared" si="37"/>
        <v>Ultra Short</v>
      </c>
      <c r="O1719" s="11" t="str">
        <f t="shared" si="38"/>
        <v>Far</v>
      </c>
      <c r="P1719" s="11" t="str">
        <f t="shared" si="39"/>
        <v>Small</v>
      </c>
      <c r="Q1719" s="11" t="str">
        <f t="shared" si="40"/>
        <v>Hot</v>
      </c>
      <c r="R1719" s="11">
        <f t="shared" si="41"/>
        <v>0</v>
      </c>
    </row>
    <row r="1720" spans="1:18" ht="13">
      <c r="A1720" s="11" t="s">
        <v>4272</v>
      </c>
      <c r="B1720" s="12">
        <v>1.9810000000000001</v>
      </c>
      <c r="C1720" s="12">
        <v>0.151</v>
      </c>
      <c r="D1720" s="12">
        <v>33.240688200000001</v>
      </c>
      <c r="E1720" s="12">
        <v>1442</v>
      </c>
      <c r="F1720" s="13">
        <v>1442</v>
      </c>
      <c r="G1720" s="14" t="s">
        <v>12173</v>
      </c>
      <c r="H1720" s="14">
        <v>2006</v>
      </c>
      <c r="I1720" s="12">
        <v>2110</v>
      </c>
      <c r="J1720" s="12">
        <v>0.9</v>
      </c>
      <c r="K1720" s="14">
        <v>5446</v>
      </c>
      <c r="L1720" s="14" t="s">
        <v>12168</v>
      </c>
      <c r="M1720" s="11" t="str">
        <f t="shared" si="36"/>
        <v>Giant</v>
      </c>
      <c r="N1720" s="11" t="str">
        <f t="shared" si="37"/>
        <v>Short</v>
      </c>
      <c r="O1720" s="11" t="str">
        <f t="shared" si="38"/>
        <v>Far</v>
      </c>
      <c r="P1720" s="11" t="str">
        <f t="shared" si="39"/>
        <v>Small</v>
      </c>
      <c r="Q1720" s="11" t="str">
        <f t="shared" si="40"/>
        <v>Sun-like</v>
      </c>
      <c r="R1720" s="11">
        <f t="shared" si="41"/>
        <v>0</v>
      </c>
    </row>
    <row r="1721" spans="1:18" ht="13">
      <c r="A1721" s="11" t="s">
        <v>4273</v>
      </c>
      <c r="B1721" s="12">
        <v>1.9810000000000001</v>
      </c>
      <c r="C1721" s="12">
        <v>0.153</v>
      </c>
      <c r="D1721" s="12">
        <v>1.0039337399999999</v>
      </c>
      <c r="E1721" s="12">
        <v>1442</v>
      </c>
      <c r="F1721" s="13">
        <v>1442</v>
      </c>
      <c r="G1721" s="14" t="s">
        <v>12173</v>
      </c>
      <c r="H1721" s="14">
        <v>2006</v>
      </c>
      <c r="I1721" s="12">
        <v>2650</v>
      </c>
      <c r="J1721" s="12">
        <v>0.79</v>
      </c>
      <c r="K1721" s="14">
        <v>4971</v>
      </c>
      <c r="L1721" s="14" t="s">
        <v>12168</v>
      </c>
      <c r="M1721" s="11" t="str">
        <f t="shared" si="36"/>
        <v>Giant</v>
      </c>
      <c r="N1721" s="11" t="str">
        <f t="shared" si="37"/>
        <v>Ultra Short</v>
      </c>
      <c r="O1721" s="11" t="str">
        <f t="shared" si="38"/>
        <v>Far</v>
      </c>
      <c r="P1721" s="11" t="str">
        <f t="shared" si="39"/>
        <v>Small</v>
      </c>
      <c r="Q1721" s="11" t="str">
        <f t="shared" si="40"/>
        <v>Sun-like</v>
      </c>
      <c r="R1721" s="11">
        <f t="shared" si="41"/>
        <v>0</v>
      </c>
    </row>
    <row r="1722" spans="1:18" ht="13">
      <c r="A1722" s="11" t="s">
        <v>4274</v>
      </c>
      <c r="B1722" s="12">
        <v>1.9810000000000001</v>
      </c>
      <c r="C1722" s="12">
        <v>0.223</v>
      </c>
      <c r="D1722" s="12">
        <v>55.822653899999999</v>
      </c>
      <c r="E1722" s="12">
        <v>1442</v>
      </c>
      <c r="F1722" s="13">
        <v>1442</v>
      </c>
      <c r="G1722" s="14" t="s">
        <v>12173</v>
      </c>
      <c r="H1722" s="14">
        <v>2006</v>
      </c>
      <c r="I1722" s="12">
        <v>2970</v>
      </c>
      <c r="J1722" s="12">
        <v>0.87</v>
      </c>
      <c r="K1722" s="14">
        <v>5157</v>
      </c>
      <c r="L1722" s="14" t="s">
        <v>12168</v>
      </c>
      <c r="M1722" s="11" t="str">
        <f t="shared" si="36"/>
        <v>Giant</v>
      </c>
      <c r="N1722" s="11" t="str">
        <f t="shared" si="37"/>
        <v>Short</v>
      </c>
      <c r="O1722" s="11" t="str">
        <f t="shared" si="38"/>
        <v>Far</v>
      </c>
      <c r="P1722" s="11" t="str">
        <f t="shared" si="39"/>
        <v>Small</v>
      </c>
      <c r="Q1722" s="11" t="str">
        <f t="shared" si="40"/>
        <v>Sun-like</v>
      </c>
      <c r="R1722" s="11">
        <f t="shared" si="41"/>
        <v>0</v>
      </c>
    </row>
    <row r="1723" spans="1:18" ht="13">
      <c r="A1723" s="11" t="s">
        <v>4275</v>
      </c>
      <c r="B1723" s="12">
        <v>1.9810000000000001</v>
      </c>
      <c r="C1723" s="12">
        <v>8.4000000000000005E-2</v>
      </c>
      <c r="D1723" s="12">
        <v>6.1100913400000003</v>
      </c>
      <c r="E1723" s="12">
        <v>1442</v>
      </c>
      <c r="F1723" s="13">
        <v>1442</v>
      </c>
      <c r="G1723" s="14" t="s">
        <v>12173</v>
      </c>
      <c r="H1723" s="14">
        <v>2006</v>
      </c>
      <c r="I1723" s="12">
        <v>1750</v>
      </c>
      <c r="J1723" s="12">
        <v>1.24</v>
      </c>
      <c r="K1723" s="14">
        <v>6191</v>
      </c>
      <c r="L1723" s="14" t="s">
        <v>12168</v>
      </c>
      <c r="M1723" s="11" t="str">
        <f t="shared" si="36"/>
        <v>Giant</v>
      </c>
      <c r="N1723" s="11" t="str">
        <f t="shared" si="37"/>
        <v>Ultra Short</v>
      </c>
      <c r="O1723" s="11" t="str">
        <f t="shared" si="38"/>
        <v>Far</v>
      </c>
      <c r="P1723" s="11" t="str">
        <f t="shared" si="39"/>
        <v>Small</v>
      </c>
      <c r="Q1723" s="11" t="str">
        <f t="shared" si="40"/>
        <v>Hot</v>
      </c>
      <c r="R1723" s="11">
        <f t="shared" si="41"/>
        <v>0</v>
      </c>
    </row>
    <row r="1724" spans="1:18" ht="13">
      <c r="A1724" s="11" t="s">
        <v>1846</v>
      </c>
      <c r="B1724" s="12">
        <v>1.9810000000000001</v>
      </c>
      <c r="C1724" s="12">
        <v>0.30499999999999999</v>
      </c>
      <c r="D1724" s="12">
        <v>5.9687340000000004</v>
      </c>
      <c r="E1724" s="12">
        <v>6.9000000000000006E-2</v>
      </c>
      <c r="F1724" s="13">
        <v>1442</v>
      </c>
      <c r="G1724" s="14" t="s">
        <v>12173</v>
      </c>
      <c r="H1724" s="14">
        <v>2006</v>
      </c>
      <c r="I1724" s="12">
        <v>3200</v>
      </c>
      <c r="J1724" s="12">
        <v>1.1599999999999999</v>
      </c>
      <c r="K1724" s="14">
        <v>6142</v>
      </c>
      <c r="L1724" s="14" t="s">
        <v>12168</v>
      </c>
      <c r="M1724" s="11" t="str">
        <f t="shared" si="36"/>
        <v>Giant</v>
      </c>
      <c r="N1724" s="11" t="str">
        <f t="shared" si="37"/>
        <v>Ultra Short</v>
      </c>
      <c r="O1724" s="11" t="str">
        <f t="shared" si="38"/>
        <v>Far</v>
      </c>
      <c r="P1724" s="11" t="str">
        <f t="shared" si="39"/>
        <v>Small</v>
      </c>
      <c r="Q1724" s="11" t="str">
        <f t="shared" si="40"/>
        <v>Hot</v>
      </c>
      <c r="R1724" s="11">
        <f t="shared" si="41"/>
        <v>0</v>
      </c>
    </row>
    <row r="1725" spans="1:18" ht="13">
      <c r="A1725" s="11" t="s">
        <v>1848</v>
      </c>
      <c r="B1725" s="12">
        <v>1.9810000000000001</v>
      </c>
      <c r="C1725" s="12">
        <v>0.20499999999999999</v>
      </c>
      <c r="D1725" s="12">
        <v>13.071630000000001</v>
      </c>
      <c r="E1725" s="12">
        <v>0.11600000000000001</v>
      </c>
      <c r="F1725" s="13">
        <v>1442</v>
      </c>
      <c r="G1725" s="14" t="s">
        <v>12173</v>
      </c>
      <c r="H1725" s="14">
        <v>2006</v>
      </c>
      <c r="I1725" s="12">
        <v>3200</v>
      </c>
      <c r="J1725" s="12">
        <v>1.1599999999999999</v>
      </c>
      <c r="K1725" s="14">
        <v>6142</v>
      </c>
      <c r="L1725" s="14" t="s">
        <v>12168</v>
      </c>
      <c r="M1725" s="11" t="str">
        <f t="shared" si="36"/>
        <v>Giant</v>
      </c>
      <c r="N1725" s="11" t="str">
        <f t="shared" si="37"/>
        <v>Short</v>
      </c>
      <c r="O1725" s="11" t="str">
        <f t="shared" si="38"/>
        <v>Far</v>
      </c>
      <c r="P1725" s="11" t="str">
        <f t="shared" si="39"/>
        <v>Small</v>
      </c>
      <c r="Q1725" s="11" t="str">
        <f t="shared" si="40"/>
        <v>Hot</v>
      </c>
      <c r="R1725" s="11">
        <f t="shared" si="41"/>
        <v>0</v>
      </c>
    </row>
    <row r="1726" spans="1:18" ht="13">
      <c r="A1726" s="11" t="s">
        <v>4276</v>
      </c>
      <c r="B1726" s="12">
        <v>1.9810000000000001</v>
      </c>
      <c r="C1726" s="12">
        <v>0.215</v>
      </c>
      <c r="D1726" s="12">
        <v>9.9896932700000001</v>
      </c>
      <c r="E1726" s="12">
        <v>1442</v>
      </c>
      <c r="F1726" s="13">
        <v>1442</v>
      </c>
      <c r="G1726" s="14" t="s">
        <v>12173</v>
      </c>
      <c r="H1726" s="14">
        <v>2006</v>
      </c>
      <c r="I1726" s="12">
        <v>2970</v>
      </c>
      <c r="J1726" s="12">
        <v>0.8</v>
      </c>
      <c r="K1726" s="14">
        <v>5069</v>
      </c>
      <c r="L1726" s="14" t="s">
        <v>12168</v>
      </c>
      <c r="M1726" s="11" t="str">
        <f t="shared" si="36"/>
        <v>Giant</v>
      </c>
      <c r="N1726" s="11" t="str">
        <f t="shared" si="37"/>
        <v>Ultra Short</v>
      </c>
      <c r="O1726" s="11" t="str">
        <f t="shared" si="38"/>
        <v>Far</v>
      </c>
      <c r="P1726" s="11" t="str">
        <f t="shared" si="39"/>
        <v>Small</v>
      </c>
      <c r="Q1726" s="11" t="str">
        <f t="shared" si="40"/>
        <v>Sun-like</v>
      </c>
      <c r="R1726" s="11">
        <f t="shared" si="41"/>
        <v>0</v>
      </c>
    </row>
    <row r="1727" spans="1:18" ht="13">
      <c r="A1727" s="11" t="s">
        <v>4277</v>
      </c>
      <c r="B1727" s="12">
        <v>1.9810000000000001</v>
      </c>
      <c r="C1727" s="12">
        <v>0.22800000000000001</v>
      </c>
      <c r="D1727" s="12">
        <v>1.44259224</v>
      </c>
      <c r="E1727" s="12">
        <v>1442</v>
      </c>
      <c r="F1727" s="13">
        <v>1442</v>
      </c>
      <c r="G1727" s="14" t="s">
        <v>12173</v>
      </c>
      <c r="H1727" s="14">
        <v>2006</v>
      </c>
      <c r="I1727" s="12">
        <v>2010</v>
      </c>
      <c r="J1727" s="12">
        <v>1.58</v>
      </c>
      <c r="K1727" s="14">
        <v>7044</v>
      </c>
      <c r="L1727" s="14" t="s">
        <v>12168</v>
      </c>
      <c r="M1727" s="11" t="str">
        <f t="shared" si="36"/>
        <v>Giant</v>
      </c>
      <c r="N1727" s="11" t="str">
        <f t="shared" si="37"/>
        <v>Ultra Short</v>
      </c>
      <c r="O1727" s="11" t="str">
        <f t="shared" si="38"/>
        <v>Far</v>
      </c>
      <c r="P1727" s="11" t="str">
        <f t="shared" si="39"/>
        <v>Small</v>
      </c>
      <c r="Q1727" s="11" t="str">
        <f t="shared" si="40"/>
        <v>Hot</v>
      </c>
      <c r="R1727" s="11">
        <f t="shared" si="41"/>
        <v>0</v>
      </c>
    </row>
    <row r="1728" spans="1:18" ht="13">
      <c r="A1728" s="11" t="s">
        <v>4278</v>
      </c>
      <c r="B1728" s="12">
        <v>1.9810000000000001</v>
      </c>
      <c r="C1728" s="12">
        <v>0.28499999999999998</v>
      </c>
      <c r="D1728" s="12">
        <v>26.020442299999999</v>
      </c>
      <c r="E1728" s="12">
        <v>1442</v>
      </c>
      <c r="F1728" s="13">
        <v>1442</v>
      </c>
      <c r="G1728" s="14" t="s">
        <v>12173</v>
      </c>
      <c r="H1728" s="14">
        <v>2006</v>
      </c>
      <c r="I1728" s="12">
        <v>4210</v>
      </c>
      <c r="J1728" s="12">
        <v>0.92</v>
      </c>
      <c r="K1728" s="14">
        <v>5558</v>
      </c>
      <c r="L1728" s="14" t="s">
        <v>12168</v>
      </c>
      <c r="M1728" s="11" t="str">
        <f t="shared" si="36"/>
        <v>Giant</v>
      </c>
      <c r="N1728" s="11" t="str">
        <f t="shared" si="37"/>
        <v>Short</v>
      </c>
      <c r="O1728" s="11" t="str">
        <f t="shared" si="38"/>
        <v>Far</v>
      </c>
      <c r="P1728" s="11" t="str">
        <f t="shared" si="39"/>
        <v>Small</v>
      </c>
      <c r="Q1728" s="11" t="str">
        <f t="shared" si="40"/>
        <v>Sun-like</v>
      </c>
      <c r="R1728" s="11">
        <f t="shared" si="41"/>
        <v>0</v>
      </c>
    </row>
    <row r="1729" spans="1:18" ht="13">
      <c r="A1729" s="11" t="s">
        <v>4279</v>
      </c>
      <c r="B1729" s="12">
        <v>1.9810000000000001</v>
      </c>
      <c r="C1729" s="12">
        <v>7.9000000000000001E-2</v>
      </c>
      <c r="D1729" s="12">
        <v>0.76985360000000003</v>
      </c>
      <c r="E1729" s="12">
        <v>1442</v>
      </c>
      <c r="F1729" s="13">
        <v>1442</v>
      </c>
      <c r="G1729" s="14" t="s">
        <v>12173</v>
      </c>
      <c r="H1729" s="14">
        <v>2006</v>
      </c>
      <c r="I1729" s="12">
        <v>1310</v>
      </c>
      <c r="J1729" s="12">
        <v>0.86</v>
      </c>
      <c r="K1729" s="14">
        <v>5252</v>
      </c>
      <c r="L1729" s="14" t="s">
        <v>12168</v>
      </c>
      <c r="M1729" s="11" t="str">
        <f t="shared" si="36"/>
        <v>Giant</v>
      </c>
      <c r="N1729" s="11" t="str">
        <f t="shared" si="37"/>
        <v>Ultra Short</v>
      </c>
      <c r="O1729" s="11" t="str">
        <f t="shared" si="38"/>
        <v>Far</v>
      </c>
      <c r="P1729" s="11" t="str">
        <f t="shared" si="39"/>
        <v>Small</v>
      </c>
      <c r="Q1729" s="11" t="str">
        <f t="shared" si="40"/>
        <v>Sun-like</v>
      </c>
      <c r="R1729" s="11">
        <f t="shared" si="41"/>
        <v>0</v>
      </c>
    </row>
    <row r="1730" spans="1:18" ht="13">
      <c r="A1730" s="11" t="s">
        <v>4280</v>
      </c>
      <c r="B1730" s="12">
        <v>1.9810000000000001</v>
      </c>
      <c r="C1730" s="12">
        <v>0.14199999999999999</v>
      </c>
      <c r="D1730" s="12">
        <v>6.8922522300000004</v>
      </c>
      <c r="E1730" s="12">
        <v>1442</v>
      </c>
      <c r="F1730" s="13">
        <v>1442</v>
      </c>
      <c r="G1730" s="14" t="s">
        <v>12173</v>
      </c>
      <c r="H1730" s="14">
        <v>2006</v>
      </c>
      <c r="I1730" s="12">
        <v>2700</v>
      </c>
      <c r="J1730" s="12">
        <v>1.04</v>
      </c>
      <c r="K1730" s="14">
        <v>5936</v>
      </c>
      <c r="L1730" s="14" t="s">
        <v>12168</v>
      </c>
      <c r="M1730" s="11" t="str">
        <f t="shared" si="36"/>
        <v>Giant</v>
      </c>
      <c r="N1730" s="11" t="str">
        <f t="shared" si="37"/>
        <v>Ultra Short</v>
      </c>
      <c r="O1730" s="11" t="str">
        <f t="shared" si="38"/>
        <v>Far</v>
      </c>
      <c r="P1730" s="11" t="str">
        <f t="shared" si="39"/>
        <v>Small</v>
      </c>
      <c r="Q1730" s="11" t="str">
        <f t="shared" si="40"/>
        <v>Sun-like</v>
      </c>
      <c r="R1730" s="11">
        <f t="shared" si="41"/>
        <v>0</v>
      </c>
    </row>
    <row r="1731" spans="1:18" ht="13">
      <c r="A1731" s="11" t="s">
        <v>4281</v>
      </c>
      <c r="B1731" s="12">
        <v>1.9810000000000001</v>
      </c>
      <c r="C1731" s="12">
        <v>0.26700000000000002</v>
      </c>
      <c r="D1731" s="12">
        <v>37.945630000000001</v>
      </c>
      <c r="E1731" s="12">
        <v>1442</v>
      </c>
      <c r="F1731" s="13">
        <v>1442</v>
      </c>
      <c r="G1731" s="14" t="s">
        <v>12173</v>
      </c>
      <c r="H1731" s="14">
        <v>2006</v>
      </c>
      <c r="I1731" s="12">
        <v>4060</v>
      </c>
      <c r="J1731" s="12">
        <v>0.9</v>
      </c>
      <c r="K1731" s="14">
        <v>5453</v>
      </c>
      <c r="L1731" s="14" t="s">
        <v>12168</v>
      </c>
      <c r="M1731" s="11" t="str">
        <f t="shared" si="36"/>
        <v>Giant</v>
      </c>
      <c r="N1731" s="11" t="str">
        <f t="shared" si="37"/>
        <v>Short</v>
      </c>
      <c r="O1731" s="11" t="str">
        <f t="shared" si="38"/>
        <v>Far</v>
      </c>
      <c r="P1731" s="11" t="str">
        <f t="shared" si="39"/>
        <v>Small</v>
      </c>
      <c r="Q1731" s="11" t="str">
        <f t="shared" si="40"/>
        <v>Sun-like</v>
      </c>
      <c r="R1731" s="11">
        <f t="shared" si="41"/>
        <v>0</v>
      </c>
    </row>
    <row r="1732" spans="1:18" ht="13">
      <c r="A1732" s="11" t="s">
        <v>4282</v>
      </c>
      <c r="B1732" s="12">
        <v>1.9810000000000001</v>
      </c>
      <c r="C1732" s="12">
        <v>0.219</v>
      </c>
      <c r="D1732" s="12">
        <v>24.173857900000002</v>
      </c>
      <c r="E1732" s="12">
        <v>1442</v>
      </c>
      <c r="F1732" s="13">
        <v>1442</v>
      </c>
      <c r="G1732" s="14" t="s">
        <v>12173</v>
      </c>
      <c r="H1732" s="14">
        <v>2006</v>
      </c>
      <c r="I1732" s="12">
        <v>3340</v>
      </c>
      <c r="J1732" s="12">
        <v>1.01</v>
      </c>
      <c r="K1732" s="14">
        <v>5844</v>
      </c>
      <c r="L1732" s="14" t="s">
        <v>12168</v>
      </c>
      <c r="M1732" s="11" t="str">
        <f t="shared" si="36"/>
        <v>Giant</v>
      </c>
      <c r="N1732" s="11" t="str">
        <f t="shared" si="37"/>
        <v>Short</v>
      </c>
      <c r="O1732" s="11" t="str">
        <f t="shared" si="38"/>
        <v>Far</v>
      </c>
      <c r="P1732" s="11" t="str">
        <f t="shared" si="39"/>
        <v>Small</v>
      </c>
      <c r="Q1732" s="11" t="str">
        <f t="shared" si="40"/>
        <v>Sun-like</v>
      </c>
      <c r="R1732" s="11">
        <f t="shared" si="41"/>
        <v>0</v>
      </c>
    </row>
    <row r="1733" spans="1:18" ht="13">
      <c r="A1733" s="11" t="s">
        <v>4283</v>
      </c>
      <c r="B1733" s="12">
        <v>1.9810000000000001</v>
      </c>
      <c r="C1733" s="12">
        <v>0.17</v>
      </c>
      <c r="D1733" s="12">
        <v>106.247547</v>
      </c>
      <c r="E1733" s="12">
        <v>1442</v>
      </c>
      <c r="F1733" s="13">
        <v>1442</v>
      </c>
      <c r="G1733" s="14" t="s">
        <v>12173</v>
      </c>
      <c r="H1733" s="14">
        <v>2006</v>
      </c>
      <c r="I1733" s="12">
        <v>2700</v>
      </c>
      <c r="J1733" s="12">
        <v>0.98</v>
      </c>
      <c r="K1733" s="14">
        <v>5712</v>
      </c>
      <c r="L1733" s="14" t="s">
        <v>12168</v>
      </c>
      <c r="M1733" s="11" t="str">
        <f t="shared" si="36"/>
        <v>Giant</v>
      </c>
      <c r="N1733" s="11" t="str">
        <f t="shared" si="37"/>
        <v>Long</v>
      </c>
      <c r="O1733" s="11" t="str">
        <f t="shared" si="38"/>
        <v>Far</v>
      </c>
      <c r="P1733" s="11" t="str">
        <f t="shared" si="39"/>
        <v>Small</v>
      </c>
      <c r="Q1733" s="11" t="str">
        <f t="shared" si="40"/>
        <v>Sun-like</v>
      </c>
      <c r="R1733" s="11">
        <f t="shared" si="41"/>
        <v>0</v>
      </c>
    </row>
    <row r="1734" spans="1:18" ht="13">
      <c r="A1734" s="11" t="s">
        <v>4284</v>
      </c>
      <c r="B1734" s="12">
        <v>1.9810000000000001</v>
      </c>
      <c r="C1734" s="12">
        <v>9.5000000000000001E-2</v>
      </c>
      <c r="D1734" s="12">
        <v>31.806339999999999</v>
      </c>
      <c r="E1734" s="12">
        <v>1442</v>
      </c>
      <c r="F1734" s="13">
        <v>1442</v>
      </c>
      <c r="G1734" s="14" t="s">
        <v>12173</v>
      </c>
      <c r="H1734" s="14">
        <v>2006</v>
      </c>
      <c r="I1734" s="12">
        <v>1100</v>
      </c>
      <c r="J1734" s="12">
        <v>0.8</v>
      </c>
      <c r="K1734" s="14">
        <v>4990</v>
      </c>
      <c r="L1734" s="14" t="s">
        <v>12168</v>
      </c>
      <c r="M1734" s="11" t="str">
        <f t="shared" si="36"/>
        <v>Giant</v>
      </c>
      <c r="N1734" s="11" t="str">
        <f t="shared" si="37"/>
        <v>Short</v>
      </c>
      <c r="O1734" s="11" t="str">
        <f t="shared" si="38"/>
        <v>Far</v>
      </c>
      <c r="P1734" s="11" t="str">
        <f t="shared" si="39"/>
        <v>Small</v>
      </c>
      <c r="Q1734" s="11" t="str">
        <f t="shared" si="40"/>
        <v>Sun-like</v>
      </c>
      <c r="R1734" s="11">
        <f t="shared" si="41"/>
        <v>0</v>
      </c>
    </row>
    <row r="1735" spans="1:18" ht="13">
      <c r="A1735" s="11" t="s">
        <v>4285</v>
      </c>
      <c r="B1735" s="12">
        <v>1.9810000000000001</v>
      </c>
      <c r="C1735" s="12">
        <v>0.11799999999999999</v>
      </c>
      <c r="D1735" s="12">
        <v>2.6850574900000002</v>
      </c>
      <c r="E1735" s="12">
        <v>1442</v>
      </c>
      <c r="F1735" s="13">
        <v>1442</v>
      </c>
      <c r="G1735" s="14" t="s">
        <v>12173</v>
      </c>
      <c r="H1735" s="14">
        <v>2006</v>
      </c>
      <c r="I1735" s="12">
        <v>1480</v>
      </c>
      <c r="J1735" s="12">
        <v>0.84</v>
      </c>
      <c r="K1735" s="14">
        <v>5212</v>
      </c>
      <c r="L1735" s="14" t="s">
        <v>12168</v>
      </c>
      <c r="M1735" s="11" t="str">
        <f t="shared" si="36"/>
        <v>Giant</v>
      </c>
      <c r="N1735" s="11" t="str">
        <f t="shared" si="37"/>
        <v>Ultra Short</v>
      </c>
      <c r="O1735" s="11" t="str">
        <f t="shared" si="38"/>
        <v>Far</v>
      </c>
      <c r="P1735" s="11" t="str">
        <f t="shared" si="39"/>
        <v>Small</v>
      </c>
      <c r="Q1735" s="11" t="str">
        <f t="shared" si="40"/>
        <v>Sun-like</v>
      </c>
      <c r="R1735" s="11">
        <f t="shared" si="41"/>
        <v>0</v>
      </c>
    </row>
    <row r="1736" spans="1:18" ht="13">
      <c r="A1736" s="11" t="s">
        <v>1849</v>
      </c>
      <c r="B1736" s="12">
        <v>9.4E-2</v>
      </c>
      <c r="C1736" s="12">
        <v>0.71899999999999997</v>
      </c>
      <c r="D1736" s="12">
        <v>18.7959228</v>
      </c>
      <c r="E1736" s="12">
        <v>0.14449999999999999</v>
      </c>
      <c r="F1736" s="13">
        <v>1442</v>
      </c>
      <c r="G1736" s="14" t="s">
        <v>12173</v>
      </c>
      <c r="H1736" s="14">
        <v>2006</v>
      </c>
      <c r="I1736" s="12">
        <v>4700</v>
      </c>
      <c r="J1736" s="12">
        <v>1.1299999999999999</v>
      </c>
      <c r="K1736" s="14">
        <v>6150</v>
      </c>
      <c r="L1736" s="14" t="s">
        <v>12168</v>
      </c>
      <c r="M1736" s="11" t="str">
        <f t="shared" si="36"/>
        <v>Small</v>
      </c>
      <c r="N1736" s="11" t="str">
        <f t="shared" si="37"/>
        <v>Short</v>
      </c>
      <c r="O1736" s="11" t="str">
        <f t="shared" si="38"/>
        <v>Far</v>
      </c>
      <c r="P1736" s="11" t="str">
        <f t="shared" si="39"/>
        <v>Medium</v>
      </c>
      <c r="Q1736" s="11" t="str">
        <f t="shared" si="40"/>
        <v>Hot</v>
      </c>
      <c r="R1736" s="11">
        <f t="shared" si="41"/>
        <v>0</v>
      </c>
    </row>
    <row r="1737" spans="1:18" ht="13">
      <c r="A1737" s="11" t="s">
        <v>1850</v>
      </c>
      <c r="B1737" s="12">
        <v>1.84</v>
      </c>
      <c r="C1737" s="12">
        <v>1.101</v>
      </c>
      <c r="D1737" s="12">
        <v>50.790391</v>
      </c>
      <c r="E1737" s="12">
        <v>0.28039999999999998</v>
      </c>
      <c r="F1737" s="13">
        <v>1442</v>
      </c>
      <c r="G1737" s="14" t="s">
        <v>12173</v>
      </c>
      <c r="H1737" s="14">
        <v>2006</v>
      </c>
      <c r="I1737" s="12">
        <v>4700</v>
      </c>
      <c r="J1737" s="12">
        <v>1.1299999999999999</v>
      </c>
      <c r="K1737" s="14">
        <v>6150</v>
      </c>
      <c r="L1737" s="14" t="s">
        <v>12168</v>
      </c>
      <c r="M1737" s="11" t="str">
        <f t="shared" si="36"/>
        <v>Giant</v>
      </c>
      <c r="N1737" s="11" t="str">
        <f t="shared" si="37"/>
        <v>Short</v>
      </c>
      <c r="O1737" s="11" t="str">
        <f t="shared" si="38"/>
        <v>Far</v>
      </c>
      <c r="P1737" s="11" t="str">
        <f t="shared" si="39"/>
        <v>Medium</v>
      </c>
      <c r="Q1737" s="11" t="str">
        <f t="shared" si="40"/>
        <v>Hot</v>
      </c>
      <c r="R1737" s="11">
        <f t="shared" si="41"/>
        <v>0</v>
      </c>
    </row>
    <row r="1738" spans="1:18" ht="13">
      <c r="A1738" s="11" t="s">
        <v>4286</v>
      </c>
      <c r="B1738" s="12">
        <v>1.9810000000000001</v>
      </c>
      <c r="C1738" s="12">
        <v>0.17799999999999999</v>
      </c>
      <c r="D1738" s="12">
        <v>16.860128599999999</v>
      </c>
      <c r="E1738" s="12">
        <v>1442</v>
      </c>
      <c r="F1738" s="13">
        <v>1442</v>
      </c>
      <c r="G1738" s="14" t="s">
        <v>12173</v>
      </c>
      <c r="H1738" s="14">
        <v>2006</v>
      </c>
      <c r="I1738" s="12">
        <v>4190</v>
      </c>
      <c r="J1738" s="12">
        <v>1.0900000000000001</v>
      </c>
      <c r="K1738" s="14">
        <v>6077</v>
      </c>
      <c r="L1738" s="14" t="s">
        <v>12168</v>
      </c>
      <c r="M1738" s="11" t="str">
        <f t="shared" si="36"/>
        <v>Giant</v>
      </c>
      <c r="N1738" s="11" t="str">
        <f t="shared" si="37"/>
        <v>Short</v>
      </c>
      <c r="O1738" s="11" t="str">
        <f t="shared" si="38"/>
        <v>Far</v>
      </c>
      <c r="P1738" s="11" t="str">
        <f t="shared" si="39"/>
        <v>Small</v>
      </c>
      <c r="Q1738" s="11" t="str">
        <f t="shared" si="40"/>
        <v>Hot</v>
      </c>
      <c r="R1738" s="11">
        <f t="shared" si="41"/>
        <v>0</v>
      </c>
    </row>
    <row r="1739" spans="1:18" ht="13">
      <c r="A1739" s="11" t="s">
        <v>4287</v>
      </c>
      <c r="B1739" s="12">
        <v>1.9810000000000001</v>
      </c>
      <c r="C1739" s="12">
        <v>0.14000000000000001</v>
      </c>
      <c r="D1739" s="12">
        <v>4.8933751900000004</v>
      </c>
      <c r="E1739" s="12">
        <v>1442</v>
      </c>
      <c r="F1739" s="13">
        <v>1442</v>
      </c>
      <c r="G1739" s="14" t="s">
        <v>12173</v>
      </c>
      <c r="H1739" s="14">
        <v>2006</v>
      </c>
      <c r="I1739" s="12">
        <v>2830</v>
      </c>
      <c r="J1739" s="12">
        <v>1.17</v>
      </c>
      <c r="K1739" s="14">
        <v>6176</v>
      </c>
      <c r="L1739" s="14" t="s">
        <v>12168</v>
      </c>
      <c r="M1739" s="11" t="str">
        <f t="shared" si="36"/>
        <v>Giant</v>
      </c>
      <c r="N1739" s="11" t="str">
        <f t="shared" si="37"/>
        <v>Ultra Short</v>
      </c>
      <c r="O1739" s="11" t="str">
        <f t="shared" si="38"/>
        <v>Far</v>
      </c>
      <c r="P1739" s="11" t="str">
        <f t="shared" si="39"/>
        <v>Small</v>
      </c>
      <c r="Q1739" s="11" t="str">
        <f t="shared" si="40"/>
        <v>Hot</v>
      </c>
      <c r="R1739" s="11">
        <f t="shared" si="41"/>
        <v>0</v>
      </c>
    </row>
    <row r="1740" spans="1:18" ht="13">
      <c r="A1740" s="11" t="s">
        <v>4288</v>
      </c>
      <c r="B1740" s="12">
        <v>1.9810000000000001</v>
      </c>
      <c r="C1740" s="12">
        <v>0.215</v>
      </c>
      <c r="D1740" s="12">
        <v>11.173946170000001</v>
      </c>
      <c r="E1740" s="12">
        <v>1442</v>
      </c>
      <c r="F1740" s="13">
        <v>1442</v>
      </c>
      <c r="G1740" s="14" t="s">
        <v>12173</v>
      </c>
      <c r="H1740" s="14">
        <v>2006</v>
      </c>
      <c r="I1740" s="12">
        <v>4100</v>
      </c>
      <c r="J1740" s="12">
        <v>1.04</v>
      </c>
      <c r="K1740" s="14">
        <v>5924</v>
      </c>
      <c r="L1740" s="14" t="s">
        <v>12168</v>
      </c>
      <c r="M1740" s="11" t="str">
        <f t="shared" si="36"/>
        <v>Giant</v>
      </c>
      <c r="N1740" s="11" t="str">
        <f t="shared" si="37"/>
        <v>Short</v>
      </c>
      <c r="O1740" s="11" t="str">
        <f t="shared" si="38"/>
        <v>Far</v>
      </c>
      <c r="P1740" s="11" t="str">
        <f t="shared" si="39"/>
        <v>Small</v>
      </c>
      <c r="Q1740" s="11" t="str">
        <f t="shared" si="40"/>
        <v>Sun-like</v>
      </c>
      <c r="R1740" s="11">
        <f t="shared" si="41"/>
        <v>0</v>
      </c>
    </row>
    <row r="1741" spans="1:18" ht="13">
      <c r="A1741" s="11" t="s">
        <v>4289</v>
      </c>
      <c r="B1741" s="12">
        <v>1.9810000000000001</v>
      </c>
      <c r="C1741" s="12">
        <v>0.252</v>
      </c>
      <c r="D1741" s="12">
        <v>28.505718900000002</v>
      </c>
      <c r="E1741" s="12">
        <v>1442</v>
      </c>
      <c r="F1741" s="13">
        <v>1442</v>
      </c>
      <c r="G1741" s="14" t="s">
        <v>12173</v>
      </c>
      <c r="H1741" s="14">
        <v>2006</v>
      </c>
      <c r="I1741" s="12">
        <v>4490</v>
      </c>
      <c r="J1741" s="12">
        <v>1</v>
      </c>
      <c r="K1741" s="14">
        <v>5765</v>
      </c>
      <c r="L1741" s="14" t="s">
        <v>12168</v>
      </c>
      <c r="M1741" s="11" t="str">
        <f t="shared" si="36"/>
        <v>Giant</v>
      </c>
      <c r="N1741" s="11" t="str">
        <f t="shared" si="37"/>
        <v>Short</v>
      </c>
      <c r="O1741" s="11" t="str">
        <f t="shared" si="38"/>
        <v>Far</v>
      </c>
      <c r="P1741" s="11" t="str">
        <f t="shared" si="39"/>
        <v>Small</v>
      </c>
      <c r="Q1741" s="11" t="str">
        <f t="shared" si="40"/>
        <v>Sun-like</v>
      </c>
      <c r="R1741" s="11">
        <f t="shared" si="41"/>
        <v>0</v>
      </c>
    </row>
    <row r="1742" spans="1:18" ht="13">
      <c r="A1742" s="11" t="s">
        <v>4290</v>
      </c>
      <c r="B1742" s="12">
        <v>1.9810000000000001</v>
      </c>
      <c r="C1742" s="12">
        <v>0.23899999999999999</v>
      </c>
      <c r="D1742" s="12">
        <v>53.599104400000002</v>
      </c>
      <c r="E1742" s="12">
        <v>1442</v>
      </c>
      <c r="F1742" s="13">
        <v>1442</v>
      </c>
      <c r="G1742" s="14" t="s">
        <v>12173</v>
      </c>
      <c r="H1742" s="14">
        <v>2006</v>
      </c>
      <c r="I1742" s="12">
        <v>3890</v>
      </c>
      <c r="J1742" s="12">
        <v>1.05</v>
      </c>
      <c r="K1742" s="14">
        <v>5983</v>
      </c>
      <c r="L1742" s="14" t="s">
        <v>12168</v>
      </c>
      <c r="M1742" s="11" t="str">
        <f t="shared" si="36"/>
        <v>Giant</v>
      </c>
      <c r="N1742" s="11" t="str">
        <f t="shared" si="37"/>
        <v>Short</v>
      </c>
      <c r="O1742" s="11" t="str">
        <f t="shared" si="38"/>
        <v>Far</v>
      </c>
      <c r="P1742" s="11" t="str">
        <f t="shared" si="39"/>
        <v>Small</v>
      </c>
      <c r="Q1742" s="11" t="str">
        <f t="shared" si="40"/>
        <v>Sun-like</v>
      </c>
      <c r="R1742" s="11">
        <f t="shared" si="41"/>
        <v>0</v>
      </c>
    </row>
    <row r="1743" spans="1:18" ht="13">
      <c r="A1743" s="11" t="s">
        <v>4291</v>
      </c>
      <c r="B1743" s="12">
        <v>1.9810000000000001</v>
      </c>
      <c r="C1743" s="12">
        <v>0.11899999999999999</v>
      </c>
      <c r="D1743" s="12">
        <v>104.3518976</v>
      </c>
      <c r="E1743" s="12">
        <v>1442</v>
      </c>
      <c r="F1743" s="13">
        <v>1442</v>
      </c>
      <c r="G1743" s="14" t="s">
        <v>12173</v>
      </c>
      <c r="H1743" s="14">
        <v>2006</v>
      </c>
      <c r="I1743" s="12">
        <v>970</v>
      </c>
      <c r="J1743" s="12">
        <v>0.96</v>
      </c>
      <c r="K1743" s="14">
        <v>5622</v>
      </c>
      <c r="L1743" s="14" t="s">
        <v>12168</v>
      </c>
      <c r="M1743" s="11" t="str">
        <f t="shared" si="36"/>
        <v>Giant</v>
      </c>
      <c r="N1743" s="11" t="str">
        <f t="shared" si="37"/>
        <v>Long</v>
      </c>
      <c r="O1743" s="11" t="str">
        <f t="shared" si="38"/>
        <v>Far</v>
      </c>
      <c r="P1743" s="11" t="str">
        <f t="shared" si="39"/>
        <v>Small</v>
      </c>
      <c r="Q1743" s="11" t="str">
        <f t="shared" si="40"/>
        <v>Sun-like</v>
      </c>
      <c r="R1743" s="11">
        <f t="shared" si="41"/>
        <v>0</v>
      </c>
    </row>
    <row r="1744" spans="1:18" ht="13">
      <c r="A1744" s="11" t="s">
        <v>4292</v>
      </c>
      <c r="B1744" s="12">
        <v>1.9810000000000001</v>
      </c>
      <c r="C1744" s="12">
        <v>0.19900000000000001</v>
      </c>
      <c r="D1744" s="12">
        <v>16.076776150000001</v>
      </c>
      <c r="E1744" s="12">
        <v>1442</v>
      </c>
      <c r="F1744" s="13">
        <v>1442</v>
      </c>
      <c r="G1744" s="14" t="s">
        <v>12173</v>
      </c>
      <c r="H1744" s="14">
        <v>2006</v>
      </c>
      <c r="I1744" s="12">
        <v>3630</v>
      </c>
      <c r="J1744" s="12">
        <v>0.95</v>
      </c>
      <c r="K1744" s="14">
        <v>5635</v>
      </c>
      <c r="L1744" s="14" t="s">
        <v>12168</v>
      </c>
      <c r="M1744" s="11" t="str">
        <f t="shared" si="36"/>
        <v>Giant</v>
      </c>
      <c r="N1744" s="11" t="str">
        <f t="shared" si="37"/>
        <v>Short</v>
      </c>
      <c r="O1744" s="11" t="str">
        <f t="shared" si="38"/>
        <v>Far</v>
      </c>
      <c r="P1744" s="11" t="str">
        <f t="shared" si="39"/>
        <v>Small</v>
      </c>
      <c r="Q1744" s="11" t="str">
        <f t="shared" si="40"/>
        <v>Sun-like</v>
      </c>
      <c r="R1744" s="11">
        <f t="shared" si="41"/>
        <v>0</v>
      </c>
    </row>
    <row r="1745" spans="1:18" ht="13">
      <c r="A1745" s="11" t="s">
        <v>4293</v>
      </c>
      <c r="B1745" s="12">
        <v>1.9810000000000001</v>
      </c>
      <c r="C1745" s="12">
        <v>0.23300000000000001</v>
      </c>
      <c r="D1745" s="12">
        <v>18.870640680000001</v>
      </c>
      <c r="E1745" s="12">
        <v>1442</v>
      </c>
      <c r="F1745" s="13">
        <v>1442</v>
      </c>
      <c r="G1745" s="14" t="s">
        <v>12173</v>
      </c>
      <c r="H1745" s="14">
        <v>2006</v>
      </c>
      <c r="I1745" s="12">
        <v>3360</v>
      </c>
      <c r="J1745" s="12">
        <v>1.06</v>
      </c>
      <c r="K1745" s="14">
        <v>5975</v>
      </c>
      <c r="L1745" s="14" t="s">
        <v>12168</v>
      </c>
      <c r="M1745" s="11" t="str">
        <f t="shared" si="36"/>
        <v>Giant</v>
      </c>
      <c r="N1745" s="11" t="str">
        <f t="shared" si="37"/>
        <v>Short</v>
      </c>
      <c r="O1745" s="11" t="str">
        <f t="shared" si="38"/>
        <v>Far</v>
      </c>
      <c r="P1745" s="11" t="str">
        <f t="shared" si="39"/>
        <v>Small</v>
      </c>
      <c r="Q1745" s="11" t="str">
        <f t="shared" si="40"/>
        <v>Sun-like</v>
      </c>
      <c r="R1745" s="11">
        <f t="shared" si="41"/>
        <v>0</v>
      </c>
    </row>
    <row r="1746" spans="1:18" ht="13">
      <c r="A1746" s="11" t="s">
        <v>4294</v>
      </c>
      <c r="B1746" s="12">
        <v>1.9810000000000001</v>
      </c>
      <c r="C1746" s="12">
        <v>0.186</v>
      </c>
      <c r="D1746" s="12">
        <v>17.136954299999999</v>
      </c>
      <c r="E1746" s="12">
        <v>1442</v>
      </c>
      <c r="F1746" s="13">
        <v>1442</v>
      </c>
      <c r="G1746" s="14" t="s">
        <v>12173</v>
      </c>
      <c r="H1746" s="14">
        <v>2006</v>
      </c>
      <c r="I1746" s="12">
        <v>3920</v>
      </c>
      <c r="J1746" s="12">
        <v>1.04</v>
      </c>
      <c r="K1746" s="14">
        <v>5913</v>
      </c>
      <c r="L1746" s="14" t="s">
        <v>12168</v>
      </c>
      <c r="M1746" s="11" t="str">
        <f t="shared" si="36"/>
        <v>Giant</v>
      </c>
      <c r="N1746" s="11" t="str">
        <f t="shared" si="37"/>
        <v>Short</v>
      </c>
      <c r="O1746" s="11" t="str">
        <f t="shared" si="38"/>
        <v>Far</v>
      </c>
      <c r="P1746" s="11" t="str">
        <f t="shared" si="39"/>
        <v>Small</v>
      </c>
      <c r="Q1746" s="11" t="str">
        <f t="shared" si="40"/>
        <v>Sun-like</v>
      </c>
      <c r="R1746" s="11">
        <f t="shared" si="41"/>
        <v>0</v>
      </c>
    </row>
    <row r="1747" spans="1:18" ht="13">
      <c r="A1747" s="11" t="s">
        <v>4295</v>
      </c>
      <c r="B1747" s="12">
        <v>1.9810000000000001</v>
      </c>
      <c r="C1747" s="12">
        <v>0.158</v>
      </c>
      <c r="D1747" s="12">
        <v>3.7885898199999999</v>
      </c>
      <c r="E1747" s="12">
        <v>1442</v>
      </c>
      <c r="F1747" s="13">
        <v>1442</v>
      </c>
      <c r="G1747" s="14" t="s">
        <v>12173</v>
      </c>
      <c r="H1747" s="14">
        <v>2006</v>
      </c>
      <c r="I1747" s="12">
        <v>2880</v>
      </c>
      <c r="J1747" s="12">
        <v>1.1100000000000001</v>
      </c>
      <c r="K1747" s="14">
        <v>6012</v>
      </c>
      <c r="L1747" s="14" t="s">
        <v>12168</v>
      </c>
      <c r="M1747" s="11" t="str">
        <f t="shared" si="36"/>
        <v>Giant</v>
      </c>
      <c r="N1747" s="11" t="str">
        <f t="shared" si="37"/>
        <v>Ultra Short</v>
      </c>
      <c r="O1747" s="11" t="str">
        <f t="shared" si="38"/>
        <v>Far</v>
      </c>
      <c r="P1747" s="11" t="str">
        <f t="shared" si="39"/>
        <v>Small</v>
      </c>
      <c r="Q1747" s="11" t="str">
        <f t="shared" si="40"/>
        <v>Hot</v>
      </c>
      <c r="R1747" s="11">
        <f t="shared" si="41"/>
        <v>0</v>
      </c>
    </row>
    <row r="1748" spans="1:18" ht="13">
      <c r="A1748" s="11" t="s">
        <v>1851</v>
      </c>
      <c r="B1748" s="12">
        <v>1.9810000000000001</v>
      </c>
      <c r="C1748" s="12">
        <v>0.17499999999999999</v>
      </c>
      <c r="D1748" s="12">
        <v>7.5184959999999998</v>
      </c>
      <c r="E1748" s="12">
        <v>7.2999999999999995E-2</v>
      </c>
      <c r="F1748" s="13">
        <v>1442</v>
      </c>
      <c r="G1748" s="14" t="s">
        <v>12173</v>
      </c>
      <c r="H1748" s="14">
        <v>2006</v>
      </c>
      <c r="I1748" s="12">
        <v>1900</v>
      </c>
      <c r="J1748" s="12">
        <v>0.86</v>
      </c>
      <c r="K1748" s="14">
        <v>5274</v>
      </c>
      <c r="L1748" s="14" t="s">
        <v>12168</v>
      </c>
      <c r="M1748" s="11" t="str">
        <f t="shared" si="36"/>
        <v>Giant</v>
      </c>
      <c r="N1748" s="11" t="str">
        <f t="shared" si="37"/>
        <v>Ultra Short</v>
      </c>
      <c r="O1748" s="11" t="str">
        <f t="shared" si="38"/>
        <v>Far</v>
      </c>
      <c r="P1748" s="11" t="str">
        <f t="shared" si="39"/>
        <v>Small</v>
      </c>
      <c r="Q1748" s="11" t="str">
        <f t="shared" si="40"/>
        <v>Sun-like</v>
      </c>
      <c r="R1748" s="11">
        <f t="shared" si="41"/>
        <v>0</v>
      </c>
    </row>
    <row r="1749" spans="1:18" ht="13">
      <c r="A1749" s="11" t="s">
        <v>1853</v>
      </c>
      <c r="B1749" s="12">
        <v>1.9810000000000001</v>
      </c>
      <c r="C1749" s="12">
        <v>0.68500000000000005</v>
      </c>
      <c r="D1749" s="12">
        <v>20.17202</v>
      </c>
      <c r="E1749" s="12">
        <v>0.14099999999999999</v>
      </c>
      <c r="F1749" s="13">
        <v>1442</v>
      </c>
      <c r="G1749" s="14" t="s">
        <v>12173</v>
      </c>
      <c r="H1749" s="14">
        <v>2006</v>
      </c>
      <c r="I1749" s="12">
        <v>1900</v>
      </c>
      <c r="J1749" s="12">
        <v>0.86</v>
      </c>
      <c r="K1749" s="14">
        <v>5274</v>
      </c>
      <c r="L1749" s="14" t="s">
        <v>12168</v>
      </c>
      <c r="M1749" s="11" t="str">
        <f t="shared" si="36"/>
        <v>Giant</v>
      </c>
      <c r="N1749" s="11" t="str">
        <f t="shared" si="37"/>
        <v>Short</v>
      </c>
      <c r="O1749" s="11" t="str">
        <f t="shared" si="38"/>
        <v>Far</v>
      </c>
      <c r="P1749" s="11" t="str">
        <f t="shared" si="39"/>
        <v>Medium</v>
      </c>
      <c r="Q1749" s="11" t="str">
        <f t="shared" si="40"/>
        <v>Sun-like</v>
      </c>
      <c r="R1749" s="11">
        <f t="shared" si="41"/>
        <v>0</v>
      </c>
    </row>
    <row r="1750" spans="1:18" ht="13">
      <c r="A1750" s="11" t="s">
        <v>4296</v>
      </c>
      <c r="B1750" s="12">
        <v>1.9810000000000001</v>
      </c>
      <c r="C1750" s="12">
        <v>0.11899999999999999</v>
      </c>
      <c r="D1750" s="12">
        <v>10.458434410000001</v>
      </c>
      <c r="E1750" s="12">
        <v>1442</v>
      </c>
      <c r="F1750" s="13">
        <v>1442</v>
      </c>
      <c r="G1750" s="14" t="s">
        <v>12173</v>
      </c>
      <c r="H1750" s="14">
        <v>2006</v>
      </c>
      <c r="I1750" s="12">
        <v>1250</v>
      </c>
      <c r="J1750" s="12">
        <v>0.76</v>
      </c>
      <c r="K1750" s="14">
        <v>4730</v>
      </c>
      <c r="L1750" s="14" t="s">
        <v>12168</v>
      </c>
      <c r="M1750" s="11" t="str">
        <f t="shared" si="36"/>
        <v>Giant</v>
      </c>
      <c r="N1750" s="11" t="str">
        <f t="shared" si="37"/>
        <v>Short</v>
      </c>
      <c r="O1750" s="11" t="str">
        <f t="shared" si="38"/>
        <v>Far</v>
      </c>
      <c r="P1750" s="11" t="str">
        <f t="shared" si="39"/>
        <v>Small</v>
      </c>
      <c r="Q1750" s="11" t="str">
        <f t="shared" si="40"/>
        <v>Sun-like</v>
      </c>
      <c r="R1750" s="11">
        <f t="shared" si="41"/>
        <v>0</v>
      </c>
    </row>
    <row r="1751" spans="1:18" ht="13">
      <c r="A1751" s="11" t="s">
        <v>4297</v>
      </c>
      <c r="B1751" s="12">
        <v>1.9810000000000001</v>
      </c>
      <c r="C1751" s="12">
        <v>0.13500000000000001</v>
      </c>
      <c r="D1751" s="12">
        <v>5.6001485100000004</v>
      </c>
      <c r="E1751" s="12">
        <v>1442</v>
      </c>
      <c r="F1751" s="13">
        <v>1442</v>
      </c>
      <c r="G1751" s="14" t="s">
        <v>12173</v>
      </c>
      <c r="H1751" s="14">
        <v>2006</v>
      </c>
      <c r="I1751" s="12">
        <v>2860</v>
      </c>
      <c r="J1751" s="12">
        <v>0.85</v>
      </c>
      <c r="K1751" s="14">
        <v>5308</v>
      </c>
      <c r="L1751" s="14" t="s">
        <v>12168</v>
      </c>
      <c r="M1751" s="11" t="str">
        <f t="shared" si="36"/>
        <v>Giant</v>
      </c>
      <c r="N1751" s="11" t="str">
        <f t="shared" si="37"/>
        <v>Ultra Short</v>
      </c>
      <c r="O1751" s="11" t="str">
        <f t="shared" si="38"/>
        <v>Far</v>
      </c>
      <c r="P1751" s="11" t="str">
        <f t="shared" si="39"/>
        <v>Small</v>
      </c>
      <c r="Q1751" s="11" t="str">
        <f t="shared" si="40"/>
        <v>Sun-like</v>
      </c>
      <c r="R1751" s="11">
        <f t="shared" si="41"/>
        <v>0</v>
      </c>
    </row>
    <row r="1752" spans="1:18" ht="13">
      <c r="A1752" s="11" t="s">
        <v>4298</v>
      </c>
      <c r="B1752" s="12">
        <v>1.9810000000000001</v>
      </c>
      <c r="C1752" s="12">
        <v>0.21099999999999999</v>
      </c>
      <c r="D1752" s="12">
        <v>25.203478700000002</v>
      </c>
      <c r="E1752" s="12">
        <v>1442</v>
      </c>
      <c r="F1752" s="13">
        <v>1442</v>
      </c>
      <c r="G1752" s="14" t="s">
        <v>12173</v>
      </c>
      <c r="H1752" s="14">
        <v>2006</v>
      </c>
      <c r="I1752" s="12">
        <v>3610</v>
      </c>
      <c r="J1752" s="12">
        <v>0.86</v>
      </c>
      <c r="K1752" s="14">
        <v>5438</v>
      </c>
      <c r="L1752" s="14" t="s">
        <v>12168</v>
      </c>
      <c r="M1752" s="11" t="str">
        <f t="shared" si="36"/>
        <v>Giant</v>
      </c>
      <c r="N1752" s="11" t="str">
        <f t="shared" si="37"/>
        <v>Short</v>
      </c>
      <c r="O1752" s="11" t="str">
        <f t="shared" si="38"/>
        <v>Far</v>
      </c>
      <c r="P1752" s="11" t="str">
        <f t="shared" si="39"/>
        <v>Small</v>
      </c>
      <c r="Q1752" s="11" t="str">
        <f t="shared" si="40"/>
        <v>Sun-like</v>
      </c>
      <c r="R1752" s="11">
        <f t="shared" si="41"/>
        <v>0</v>
      </c>
    </row>
    <row r="1753" spans="1:18" ht="13">
      <c r="A1753" s="11" t="s">
        <v>4299</v>
      </c>
      <c r="B1753" s="12">
        <v>1.9810000000000001</v>
      </c>
      <c r="C1753" s="12">
        <v>0.11799999999999999</v>
      </c>
      <c r="D1753" s="12">
        <v>2.83265213</v>
      </c>
      <c r="E1753" s="12">
        <v>1442</v>
      </c>
      <c r="F1753" s="13">
        <v>1442</v>
      </c>
      <c r="G1753" s="14" t="s">
        <v>12173</v>
      </c>
      <c r="H1753" s="14">
        <v>2006</v>
      </c>
      <c r="I1753" s="12">
        <v>2270</v>
      </c>
      <c r="J1753" s="12">
        <v>1.08</v>
      </c>
      <c r="K1753" s="14">
        <v>5908</v>
      </c>
      <c r="L1753" s="14" t="s">
        <v>12168</v>
      </c>
      <c r="M1753" s="11" t="str">
        <f t="shared" si="36"/>
        <v>Giant</v>
      </c>
      <c r="N1753" s="11" t="str">
        <f t="shared" si="37"/>
        <v>Ultra Short</v>
      </c>
      <c r="O1753" s="11" t="str">
        <f t="shared" si="38"/>
        <v>Far</v>
      </c>
      <c r="P1753" s="11" t="str">
        <f t="shared" si="39"/>
        <v>Small</v>
      </c>
      <c r="Q1753" s="11" t="str">
        <f t="shared" si="40"/>
        <v>Sun-like</v>
      </c>
      <c r="R1753" s="11">
        <f t="shared" si="41"/>
        <v>0</v>
      </c>
    </row>
    <row r="1754" spans="1:18" ht="13">
      <c r="A1754" s="11" t="s">
        <v>4300</v>
      </c>
      <c r="B1754" s="12">
        <v>1.9810000000000001</v>
      </c>
      <c r="C1754" s="12">
        <v>0.13500000000000001</v>
      </c>
      <c r="D1754" s="12">
        <v>16.223713069999999</v>
      </c>
      <c r="E1754" s="12">
        <v>1442</v>
      </c>
      <c r="F1754" s="13">
        <v>1442</v>
      </c>
      <c r="G1754" s="14" t="s">
        <v>12173</v>
      </c>
      <c r="H1754" s="14">
        <v>2006</v>
      </c>
      <c r="I1754" s="12">
        <v>2010</v>
      </c>
      <c r="J1754" s="12">
        <v>0.94</v>
      </c>
      <c r="K1754" s="14">
        <v>5590</v>
      </c>
      <c r="L1754" s="14" t="s">
        <v>12168</v>
      </c>
      <c r="M1754" s="11" t="str">
        <f t="shared" si="36"/>
        <v>Giant</v>
      </c>
      <c r="N1754" s="11" t="str">
        <f t="shared" si="37"/>
        <v>Short</v>
      </c>
      <c r="O1754" s="11" t="str">
        <f t="shared" si="38"/>
        <v>Far</v>
      </c>
      <c r="P1754" s="11" t="str">
        <f t="shared" si="39"/>
        <v>Small</v>
      </c>
      <c r="Q1754" s="11" t="str">
        <f t="shared" si="40"/>
        <v>Sun-like</v>
      </c>
      <c r="R1754" s="11">
        <f t="shared" si="41"/>
        <v>0</v>
      </c>
    </row>
    <row r="1755" spans="1:18" ht="13">
      <c r="A1755" s="11" t="s">
        <v>4301</v>
      </c>
      <c r="B1755" s="12">
        <v>1.9810000000000001</v>
      </c>
      <c r="C1755" s="12">
        <v>0.186</v>
      </c>
      <c r="D1755" s="12">
        <v>8.4964224099999992</v>
      </c>
      <c r="E1755" s="12">
        <v>1442</v>
      </c>
      <c r="F1755" s="13">
        <v>1442</v>
      </c>
      <c r="G1755" s="14" t="s">
        <v>12173</v>
      </c>
      <c r="H1755" s="14">
        <v>2006</v>
      </c>
      <c r="I1755" s="12">
        <v>2650</v>
      </c>
      <c r="J1755" s="12">
        <v>0.74</v>
      </c>
      <c r="K1755" s="14">
        <v>4965</v>
      </c>
      <c r="L1755" s="14" t="s">
        <v>12168</v>
      </c>
      <c r="M1755" s="11" t="str">
        <f t="shared" si="36"/>
        <v>Giant</v>
      </c>
      <c r="N1755" s="11" t="str">
        <f t="shared" si="37"/>
        <v>Ultra Short</v>
      </c>
      <c r="O1755" s="11" t="str">
        <f t="shared" si="38"/>
        <v>Far</v>
      </c>
      <c r="P1755" s="11" t="str">
        <f t="shared" si="39"/>
        <v>Small</v>
      </c>
      <c r="Q1755" s="11" t="str">
        <f t="shared" si="40"/>
        <v>Sun-like</v>
      </c>
      <c r="R1755" s="11">
        <f t="shared" si="41"/>
        <v>0</v>
      </c>
    </row>
    <row r="1756" spans="1:18" ht="13">
      <c r="A1756" s="11" t="s">
        <v>4302</v>
      </c>
      <c r="B1756" s="12">
        <v>1.9810000000000001</v>
      </c>
      <c r="C1756" s="12">
        <v>0.19900000000000001</v>
      </c>
      <c r="D1756" s="12">
        <v>66.1849031</v>
      </c>
      <c r="E1756" s="12">
        <v>1442</v>
      </c>
      <c r="F1756" s="13">
        <v>1442</v>
      </c>
      <c r="G1756" s="14" t="s">
        <v>12173</v>
      </c>
      <c r="H1756" s="14">
        <v>2006</v>
      </c>
      <c r="I1756" s="12">
        <v>3090</v>
      </c>
      <c r="J1756" s="12">
        <v>0.98</v>
      </c>
      <c r="K1756" s="14">
        <v>5756</v>
      </c>
      <c r="L1756" s="14" t="s">
        <v>12168</v>
      </c>
      <c r="M1756" s="11" t="str">
        <f t="shared" si="36"/>
        <v>Giant</v>
      </c>
      <c r="N1756" s="11" t="str">
        <f t="shared" si="37"/>
        <v>Short</v>
      </c>
      <c r="O1756" s="11" t="str">
        <f t="shared" si="38"/>
        <v>Far</v>
      </c>
      <c r="P1756" s="11" t="str">
        <f t="shared" si="39"/>
        <v>Small</v>
      </c>
      <c r="Q1756" s="11" t="str">
        <f t="shared" si="40"/>
        <v>Sun-like</v>
      </c>
      <c r="R1756" s="11">
        <f t="shared" si="41"/>
        <v>0</v>
      </c>
    </row>
    <row r="1757" spans="1:18" ht="13">
      <c r="A1757" s="11" t="s">
        <v>4303</v>
      </c>
      <c r="B1757" s="12">
        <v>1.9810000000000001</v>
      </c>
      <c r="C1757" s="12">
        <v>0.112</v>
      </c>
      <c r="D1757" s="12">
        <v>2.03231845</v>
      </c>
      <c r="E1757" s="12">
        <v>1442</v>
      </c>
      <c r="F1757" s="13">
        <v>1442</v>
      </c>
      <c r="G1757" s="14" t="s">
        <v>12173</v>
      </c>
      <c r="H1757" s="14">
        <v>2006</v>
      </c>
      <c r="I1757" s="12">
        <v>1650</v>
      </c>
      <c r="J1757" s="12">
        <v>0.78</v>
      </c>
      <c r="K1757" s="14">
        <v>4708</v>
      </c>
      <c r="L1757" s="14" t="s">
        <v>12168</v>
      </c>
      <c r="M1757" s="11" t="str">
        <f t="shared" si="36"/>
        <v>Giant</v>
      </c>
      <c r="N1757" s="11" t="str">
        <f t="shared" si="37"/>
        <v>Ultra Short</v>
      </c>
      <c r="O1757" s="11" t="str">
        <f t="shared" si="38"/>
        <v>Far</v>
      </c>
      <c r="P1757" s="11" t="str">
        <f t="shared" si="39"/>
        <v>Small</v>
      </c>
      <c r="Q1757" s="11" t="str">
        <f t="shared" si="40"/>
        <v>Sun-like</v>
      </c>
      <c r="R1757" s="11">
        <f t="shared" si="41"/>
        <v>0</v>
      </c>
    </row>
    <row r="1758" spans="1:18" ht="13">
      <c r="A1758" s="11" t="s">
        <v>4304</v>
      </c>
      <c r="B1758" s="12">
        <v>1.9810000000000001</v>
      </c>
      <c r="C1758" s="12">
        <v>0.13100000000000001</v>
      </c>
      <c r="D1758" s="12">
        <v>7.6847716000000004</v>
      </c>
      <c r="E1758" s="12">
        <v>1442</v>
      </c>
      <c r="F1758" s="13">
        <v>1442</v>
      </c>
      <c r="G1758" s="14" t="s">
        <v>12173</v>
      </c>
      <c r="H1758" s="14">
        <v>2006</v>
      </c>
      <c r="I1758" s="12">
        <v>2530</v>
      </c>
      <c r="J1758" s="12">
        <v>0.93</v>
      </c>
      <c r="K1758" s="14">
        <v>5517</v>
      </c>
      <c r="L1758" s="14" t="s">
        <v>12168</v>
      </c>
      <c r="M1758" s="11" t="str">
        <f t="shared" si="36"/>
        <v>Giant</v>
      </c>
      <c r="N1758" s="11" t="str">
        <f t="shared" si="37"/>
        <v>Ultra Short</v>
      </c>
      <c r="O1758" s="11" t="str">
        <f t="shared" si="38"/>
        <v>Far</v>
      </c>
      <c r="P1758" s="11" t="str">
        <f t="shared" si="39"/>
        <v>Small</v>
      </c>
      <c r="Q1758" s="11" t="str">
        <f t="shared" si="40"/>
        <v>Sun-like</v>
      </c>
      <c r="R1758" s="11">
        <f t="shared" si="41"/>
        <v>0</v>
      </c>
    </row>
    <row r="1759" spans="1:18" ht="13">
      <c r="A1759" s="11" t="s">
        <v>4305</v>
      </c>
      <c r="B1759" s="12">
        <v>1.9810000000000001</v>
      </c>
      <c r="C1759" s="12">
        <v>0.10299999999999999</v>
      </c>
      <c r="D1759" s="12">
        <v>15.044719799999999</v>
      </c>
      <c r="E1759" s="12">
        <v>1442</v>
      </c>
      <c r="F1759" s="13">
        <v>1442</v>
      </c>
      <c r="G1759" s="14" t="s">
        <v>12173</v>
      </c>
      <c r="H1759" s="14">
        <v>2006</v>
      </c>
      <c r="I1759" s="12">
        <v>1800</v>
      </c>
      <c r="J1759" s="12">
        <v>0.94</v>
      </c>
      <c r="K1759" s="14">
        <v>5889</v>
      </c>
      <c r="L1759" s="14" t="s">
        <v>12168</v>
      </c>
      <c r="M1759" s="11" t="str">
        <f t="shared" si="36"/>
        <v>Giant</v>
      </c>
      <c r="N1759" s="11" t="str">
        <f t="shared" si="37"/>
        <v>Short</v>
      </c>
      <c r="O1759" s="11" t="str">
        <f t="shared" si="38"/>
        <v>Far</v>
      </c>
      <c r="P1759" s="11" t="str">
        <f t="shared" si="39"/>
        <v>Small</v>
      </c>
      <c r="Q1759" s="11" t="str">
        <f t="shared" si="40"/>
        <v>Sun-like</v>
      </c>
      <c r="R1759" s="11">
        <f t="shared" si="41"/>
        <v>0</v>
      </c>
    </row>
    <row r="1760" spans="1:18" ht="13">
      <c r="A1760" s="11" t="s">
        <v>1854</v>
      </c>
      <c r="B1760" s="12">
        <v>1.9810000000000001</v>
      </c>
      <c r="C1760" s="12">
        <v>0.32100000000000001</v>
      </c>
      <c r="D1760" s="12">
        <v>2.4220820000000001</v>
      </c>
      <c r="E1760" s="12">
        <v>3.5000000000000003E-2</v>
      </c>
      <c r="F1760" s="13">
        <v>1442</v>
      </c>
      <c r="G1760" s="14" t="s">
        <v>12173</v>
      </c>
      <c r="H1760" s="14">
        <v>2006</v>
      </c>
      <c r="I1760" s="12">
        <v>2340</v>
      </c>
      <c r="J1760" s="12">
        <v>1.08</v>
      </c>
      <c r="K1760" s="14">
        <v>5595</v>
      </c>
      <c r="L1760" s="14" t="s">
        <v>12168</v>
      </c>
      <c r="M1760" s="11" t="str">
        <f t="shared" si="36"/>
        <v>Giant</v>
      </c>
      <c r="N1760" s="11" t="str">
        <f t="shared" si="37"/>
        <v>Ultra Short</v>
      </c>
      <c r="O1760" s="11" t="str">
        <f t="shared" si="38"/>
        <v>Far</v>
      </c>
      <c r="P1760" s="11" t="str">
        <f t="shared" si="39"/>
        <v>Small</v>
      </c>
      <c r="Q1760" s="11" t="str">
        <f t="shared" si="40"/>
        <v>Sun-like</v>
      </c>
      <c r="R1760" s="11">
        <f t="shared" si="41"/>
        <v>0</v>
      </c>
    </row>
    <row r="1761" spans="1:18" ht="13">
      <c r="A1761" s="11" t="s">
        <v>1856</v>
      </c>
      <c r="B1761" s="12">
        <v>1.9810000000000001</v>
      </c>
      <c r="C1761" s="12">
        <v>8.2000000000000003E-2</v>
      </c>
      <c r="D1761" s="12">
        <v>4.1251030000000002</v>
      </c>
      <c r="E1761" s="12">
        <v>4.9000000000000002E-2</v>
      </c>
      <c r="F1761" s="13">
        <v>1442</v>
      </c>
      <c r="G1761" s="14" t="s">
        <v>12173</v>
      </c>
      <c r="H1761" s="14">
        <v>2006</v>
      </c>
      <c r="I1761" s="12">
        <v>2340</v>
      </c>
      <c r="J1761" s="12">
        <v>1.08</v>
      </c>
      <c r="K1761" s="14">
        <v>5595</v>
      </c>
      <c r="L1761" s="14" t="s">
        <v>12168</v>
      </c>
      <c r="M1761" s="11" t="str">
        <f t="shared" si="36"/>
        <v>Giant</v>
      </c>
      <c r="N1761" s="11" t="str">
        <f t="shared" si="37"/>
        <v>Ultra Short</v>
      </c>
      <c r="O1761" s="11" t="str">
        <f t="shared" si="38"/>
        <v>Far</v>
      </c>
      <c r="P1761" s="11" t="str">
        <f t="shared" si="39"/>
        <v>Small</v>
      </c>
      <c r="Q1761" s="11" t="str">
        <f t="shared" si="40"/>
        <v>Sun-like</v>
      </c>
      <c r="R1761" s="11">
        <f t="shared" si="41"/>
        <v>0</v>
      </c>
    </row>
    <row r="1762" spans="1:18" ht="13">
      <c r="A1762" s="11" t="s">
        <v>1031</v>
      </c>
      <c r="B1762" s="12">
        <v>6.0000000000000001E-3</v>
      </c>
      <c r="C1762" s="12">
        <v>0.161</v>
      </c>
      <c r="D1762" s="12">
        <v>10.303900000000001</v>
      </c>
      <c r="E1762" s="12">
        <v>9.0999999999999998E-2</v>
      </c>
      <c r="F1762" s="13">
        <v>1442</v>
      </c>
      <c r="G1762" s="14" t="s">
        <v>12173</v>
      </c>
      <c r="H1762" s="14">
        <v>2006</v>
      </c>
      <c r="I1762" s="12">
        <v>2148</v>
      </c>
      <c r="J1762" s="12">
        <v>0.96</v>
      </c>
      <c r="K1762" s="14">
        <v>5663</v>
      </c>
      <c r="L1762" s="14" t="s">
        <v>12168</v>
      </c>
      <c r="M1762" s="11" t="str">
        <f t="shared" si="36"/>
        <v>Small</v>
      </c>
      <c r="N1762" s="11" t="str">
        <f t="shared" si="37"/>
        <v>Short</v>
      </c>
      <c r="O1762" s="11" t="str">
        <f t="shared" si="38"/>
        <v>Far</v>
      </c>
      <c r="P1762" s="11" t="str">
        <f t="shared" si="39"/>
        <v>Small</v>
      </c>
      <c r="Q1762" s="11" t="str">
        <f t="shared" si="40"/>
        <v>Sun-like</v>
      </c>
      <c r="R1762" s="11">
        <f t="shared" si="41"/>
        <v>0</v>
      </c>
    </row>
    <row r="1763" spans="1:18" ht="13">
      <c r="A1763" s="11" t="s">
        <v>1033</v>
      </c>
      <c r="B1763" s="12">
        <v>8.9999999999999993E-3</v>
      </c>
      <c r="C1763" s="12">
        <v>0.25600000000000001</v>
      </c>
      <c r="D1763" s="12">
        <v>13.024100000000001</v>
      </c>
      <c r="E1763" s="12">
        <v>0.107</v>
      </c>
      <c r="F1763" s="13">
        <v>1442</v>
      </c>
      <c r="G1763" s="14" t="s">
        <v>12173</v>
      </c>
      <c r="H1763" s="14">
        <v>2006</v>
      </c>
      <c r="I1763" s="12">
        <v>2148</v>
      </c>
      <c r="J1763" s="12">
        <v>0.96</v>
      </c>
      <c r="K1763" s="14">
        <v>5663</v>
      </c>
      <c r="L1763" s="14" t="s">
        <v>12168</v>
      </c>
      <c r="M1763" s="11" t="str">
        <f t="shared" si="36"/>
        <v>Small</v>
      </c>
      <c r="N1763" s="11" t="str">
        <f t="shared" si="37"/>
        <v>Short</v>
      </c>
      <c r="O1763" s="11" t="str">
        <f t="shared" si="38"/>
        <v>Far</v>
      </c>
      <c r="P1763" s="11" t="str">
        <f t="shared" si="39"/>
        <v>Small</v>
      </c>
      <c r="Q1763" s="11" t="str">
        <f t="shared" si="40"/>
        <v>Sun-like</v>
      </c>
      <c r="R1763" s="11">
        <f t="shared" si="41"/>
        <v>0</v>
      </c>
    </row>
    <row r="1764" spans="1:18" ht="13">
      <c r="A1764" s="11" t="s">
        <v>1034</v>
      </c>
      <c r="B1764" s="12">
        <v>2.3E-2</v>
      </c>
      <c r="C1764" s="12">
        <v>0.27800000000000002</v>
      </c>
      <c r="D1764" s="12">
        <v>22.6845</v>
      </c>
      <c r="E1764" s="12">
        <v>0.155</v>
      </c>
      <c r="F1764" s="13">
        <v>1442</v>
      </c>
      <c r="G1764" s="14" t="s">
        <v>12173</v>
      </c>
      <c r="H1764" s="14">
        <v>2006</v>
      </c>
      <c r="I1764" s="12">
        <v>2148</v>
      </c>
      <c r="J1764" s="12">
        <v>0.96</v>
      </c>
      <c r="K1764" s="14">
        <v>5663</v>
      </c>
      <c r="L1764" s="14" t="s">
        <v>12168</v>
      </c>
      <c r="M1764" s="11" t="str">
        <f t="shared" si="36"/>
        <v>Small</v>
      </c>
      <c r="N1764" s="11" t="str">
        <f t="shared" si="37"/>
        <v>Short</v>
      </c>
      <c r="O1764" s="11" t="str">
        <f t="shared" si="38"/>
        <v>Far</v>
      </c>
      <c r="P1764" s="11" t="str">
        <f t="shared" si="39"/>
        <v>Small</v>
      </c>
      <c r="Q1764" s="11" t="str">
        <f t="shared" si="40"/>
        <v>Sun-like</v>
      </c>
      <c r="R1764" s="11">
        <f t="shared" si="41"/>
        <v>0</v>
      </c>
    </row>
    <row r="1765" spans="1:18" ht="13">
      <c r="A1765" s="11" t="s">
        <v>1035</v>
      </c>
      <c r="B1765" s="12">
        <v>2.5000000000000001E-2</v>
      </c>
      <c r="C1765" s="12">
        <v>0.374</v>
      </c>
      <c r="D1765" s="12">
        <v>31.999600000000001</v>
      </c>
      <c r="E1765" s="12">
        <v>0.19500000000000001</v>
      </c>
      <c r="F1765" s="13">
        <v>1442</v>
      </c>
      <c r="G1765" s="14" t="s">
        <v>12173</v>
      </c>
      <c r="H1765" s="14">
        <v>2006</v>
      </c>
      <c r="I1765" s="12">
        <v>2148</v>
      </c>
      <c r="J1765" s="12">
        <v>0.96</v>
      </c>
      <c r="K1765" s="14">
        <v>5663</v>
      </c>
      <c r="L1765" s="14" t="s">
        <v>12168</v>
      </c>
      <c r="M1765" s="11" t="str">
        <f t="shared" si="36"/>
        <v>Small</v>
      </c>
      <c r="N1765" s="11" t="str">
        <f t="shared" si="37"/>
        <v>Short</v>
      </c>
      <c r="O1765" s="11" t="str">
        <f t="shared" si="38"/>
        <v>Far</v>
      </c>
      <c r="P1765" s="11" t="str">
        <f t="shared" si="39"/>
        <v>Small</v>
      </c>
      <c r="Q1765" s="11" t="str">
        <f t="shared" si="40"/>
        <v>Sun-like</v>
      </c>
      <c r="R1765" s="11">
        <f t="shared" si="41"/>
        <v>0</v>
      </c>
    </row>
    <row r="1766" spans="1:18" ht="13">
      <c r="A1766" s="11" t="s">
        <v>1036</v>
      </c>
      <c r="B1766" s="12">
        <v>6.0000000000000001E-3</v>
      </c>
      <c r="C1766" s="12">
        <v>0.222</v>
      </c>
      <c r="D1766" s="12">
        <v>46.688800000000001</v>
      </c>
      <c r="E1766" s="12">
        <v>0.25</v>
      </c>
      <c r="F1766" s="13">
        <v>1442</v>
      </c>
      <c r="G1766" s="14" t="s">
        <v>12173</v>
      </c>
      <c r="H1766" s="14">
        <v>2006</v>
      </c>
      <c r="I1766" s="12">
        <v>2148</v>
      </c>
      <c r="J1766" s="12">
        <v>0.96</v>
      </c>
      <c r="K1766" s="14">
        <v>5663</v>
      </c>
      <c r="L1766" s="14" t="s">
        <v>12168</v>
      </c>
      <c r="M1766" s="11" t="str">
        <f t="shared" si="36"/>
        <v>Small</v>
      </c>
      <c r="N1766" s="11" t="str">
        <f t="shared" si="37"/>
        <v>Short</v>
      </c>
      <c r="O1766" s="11" t="str">
        <f t="shared" si="38"/>
        <v>Far</v>
      </c>
      <c r="P1766" s="11" t="str">
        <f t="shared" si="39"/>
        <v>Small</v>
      </c>
      <c r="Q1766" s="11" t="str">
        <f t="shared" si="40"/>
        <v>Sun-like</v>
      </c>
      <c r="R1766" s="11">
        <f t="shared" si="41"/>
        <v>0</v>
      </c>
    </row>
    <row r="1767" spans="1:18" ht="13">
      <c r="A1767" s="11" t="s">
        <v>1037</v>
      </c>
      <c r="B1767" s="12">
        <v>7.9000000000000001E-2</v>
      </c>
      <c r="C1767" s="12">
        <v>0.29699999999999999</v>
      </c>
      <c r="D1767" s="12">
        <v>118.3807</v>
      </c>
      <c r="E1767" s="12">
        <v>0.46600000000000003</v>
      </c>
      <c r="F1767" s="13">
        <v>1442</v>
      </c>
      <c r="G1767" s="14" t="s">
        <v>12173</v>
      </c>
      <c r="H1767" s="14">
        <v>2006</v>
      </c>
      <c r="I1767" s="12">
        <v>2148</v>
      </c>
      <c r="J1767" s="12">
        <v>0.96</v>
      </c>
      <c r="K1767" s="14">
        <v>5663</v>
      </c>
      <c r="L1767" s="14" t="s">
        <v>12168</v>
      </c>
      <c r="M1767" s="11" t="str">
        <f t="shared" si="36"/>
        <v>Small</v>
      </c>
      <c r="N1767" s="11" t="str">
        <f t="shared" si="37"/>
        <v>Long</v>
      </c>
      <c r="O1767" s="11" t="str">
        <f t="shared" si="38"/>
        <v>Far</v>
      </c>
      <c r="P1767" s="11" t="str">
        <f t="shared" si="39"/>
        <v>Small</v>
      </c>
      <c r="Q1767" s="11" t="str">
        <f t="shared" si="40"/>
        <v>Sun-like</v>
      </c>
      <c r="R1767" s="11">
        <f t="shared" si="41"/>
        <v>0</v>
      </c>
    </row>
    <row r="1768" spans="1:18" ht="13">
      <c r="A1768" s="11" t="s">
        <v>4306</v>
      </c>
      <c r="B1768" s="12">
        <v>1.9810000000000001</v>
      </c>
      <c r="C1768" s="12">
        <v>9.5000000000000001E-2</v>
      </c>
      <c r="D1768" s="12">
        <v>1.1185497200000001</v>
      </c>
      <c r="E1768" s="12">
        <v>1442</v>
      </c>
      <c r="F1768" s="13">
        <v>1442</v>
      </c>
      <c r="G1768" s="14" t="s">
        <v>12173</v>
      </c>
      <c r="H1768" s="14">
        <v>2006</v>
      </c>
      <c r="I1768" s="12">
        <v>1890</v>
      </c>
      <c r="J1768" s="12">
        <v>0.74</v>
      </c>
      <c r="K1768" s="14">
        <v>4612</v>
      </c>
      <c r="L1768" s="14" t="s">
        <v>12168</v>
      </c>
      <c r="M1768" s="11" t="str">
        <f t="shared" si="36"/>
        <v>Giant</v>
      </c>
      <c r="N1768" s="11" t="str">
        <f t="shared" si="37"/>
        <v>Ultra Short</v>
      </c>
      <c r="O1768" s="11" t="str">
        <f t="shared" si="38"/>
        <v>Far</v>
      </c>
      <c r="P1768" s="11" t="str">
        <f t="shared" si="39"/>
        <v>Small</v>
      </c>
      <c r="Q1768" s="11" t="str">
        <f t="shared" si="40"/>
        <v>Sun-like</v>
      </c>
      <c r="R1768" s="11">
        <f t="shared" si="41"/>
        <v>0</v>
      </c>
    </row>
    <row r="1769" spans="1:18" ht="13">
      <c r="A1769" s="11" t="s">
        <v>4307</v>
      </c>
      <c r="B1769" s="12">
        <v>1.9810000000000001</v>
      </c>
      <c r="C1769" s="12">
        <v>0.20399999999999999</v>
      </c>
      <c r="D1769" s="12">
        <v>15.187259320000001</v>
      </c>
      <c r="E1769" s="12">
        <v>1442</v>
      </c>
      <c r="F1769" s="13">
        <v>1442</v>
      </c>
      <c r="G1769" s="14" t="s">
        <v>12173</v>
      </c>
      <c r="H1769" s="14">
        <v>2006</v>
      </c>
      <c r="I1769" s="12">
        <v>3920</v>
      </c>
      <c r="J1769" s="12">
        <v>1.1499999999999999</v>
      </c>
      <c r="K1769" s="14">
        <v>6177</v>
      </c>
      <c r="L1769" s="14" t="s">
        <v>12168</v>
      </c>
      <c r="M1769" s="11" t="str">
        <f t="shared" si="36"/>
        <v>Giant</v>
      </c>
      <c r="N1769" s="11" t="str">
        <f t="shared" si="37"/>
        <v>Short</v>
      </c>
      <c r="O1769" s="11" t="str">
        <f t="shared" si="38"/>
        <v>Far</v>
      </c>
      <c r="P1769" s="11" t="str">
        <f t="shared" si="39"/>
        <v>Small</v>
      </c>
      <c r="Q1769" s="11" t="str">
        <f t="shared" si="40"/>
        <v>Hot</v>
      </c>
      <c r="R1769" s="11">
        <f t="shared" si="41"/>
        <v>0</v>
      </c>
    </row>
    <row r="1770" spans="1:18" ht="13">
      <c r="A1770" s="11" t="s">
        <v>4308</v>
      </c>
      <c r="B1770" s="12">
        <v>1.9810000000000001</v>
      </c>
      <c r="C1770" s="12">
        <v>0.26200000000000001</v>
      </c>
      <c r="D1770" s="12">
        <v>28.685132400000001</v>
      </c>
      <c r="E1770" s="12">
        <v>1442</v>
      </c>
      <c r="F1770" s="13">
        <v>1442</v>
      </c>
      <c r="G1770" s="14" t="s">
        <v>12173</v>
      </c>
      <c r="H1770" s="14">
        <v>2006</v>
      </c>
      <c r="I1770" s="12">
        <v>4540</v>
      </c>
      <c r="J1770" s="12">
        <v>1.03</v>
      </c>
      <c r="K1770" s="14">
        <v>5834</v>
      </c>
      <c r="L1770" s="14" t="s">
        <v>12168</v>
      </c>
      <c r="M1770" s="11" t="str">
        <f t="shared" si="36"/>
        <v>Giant</v>
      </c>
      <c r="N1770" s="11" t="str">
        <f t="shared" si="37"/>
        <v>Short</v>
      </c>
      <c r="O1770" s="11" t="str">
        <f t="shared" si="38"/>
        <v>Far</v>
      </c>
      <c r="P1770" s="11" t="str">
        <f t="shared" si="39"/>
        <v>Small</v>
      </c>
      <c r="Q1770" s="11" t="str">
        <f t="shared" si="40"/>
        <v>Sun-like</v>
      </c>
      <c r="R1770" s="11">
        <f t="shared" si="41"/>
        <v>0</v>
      </c>
    </row>
    <row r="1771" spans="1:18" ht="13">
      <c r="A1771" s="11" t="s">
        <v>4309</v>
      </c>
      <c r="B1771" s="12">
        <v>1.9810000000000001</v>
      </c>
      <c r="C1771" s="12">
        <v>9.5000000000000001E-2</v>
      </c>
      <c r="D1771" s="12">
        <v>0.58800076000000001</v>
      </c>
      <c r="E1771" s="12">
        <v>1442</v>
      </c>
      <c r="F1771" s="13">
        <v>1442</v>
      </c>
      <c r="G1771" s="14" t="s">
        <v>12173</v>
      </c>
      <c r="H1771" s="14">
        <v>2006</v>
      </c>
      <c r="I1771" s="12">
        <v>880</v>
      </c>
      <c r="J1771" s="12">
        <v>0.64</v>
      </c>
      <c r="K1771" s="14">
        <v>4105</v>
      </c>
      <c r="L1771" s="14" t="s">
        <v>12168</v>
      </c>
      <c r="M1771" s="11" t="str">
        <f t="shared" si="36"/>
        <v>Giant</v>
      </c>
      <c r="N1771" s="11" t="str">
        <f t="shared" si="37"/>
        <v>Ultra Short</v>
      </c>
      <c r="O1771" s="11" t="str">
        <f t="shared" si="38"/>
        <v>Far</v>
      </c>
      <c r="P1771" s="11" t="str">
        <f t="shared" si="39"/>
        <v>Small</v>
      </c>
      <c r="Q1771" s="11" t="str">
        <f t="shared" si="40"/>
        <v>Sun-like</v>
      </c>
      <c r="R1771" s="11">
        <f t="shared" si="41"/>
        <v>0</v>
      </c>
    </row>
    <row r="1772" spans="1:18" ht="13">
      <c r="A1772" s="11" t="s">
        <v>4310</v>
      </c>
      <c r="B1772" s="12">
        <v>1.9810000000000001</v>
      </c>
      <c r="C1772" s="12">
        <v>0.27200000000000002</v>
      </c>
      <c r="D1772" s="12">
        <v>85.735028499999999</v>
      </c>
      <c r="E1772" s="12">
        <v>1442</v>
      </c>
      <c r="F1772" s="13">
        <v>1442</v>
      </c>
      <c r="G1772" s="14" t="s">
        <v>12173</v>
      </c>
      <c r="H1772" s="14">
        <v>2006</v>
      </c>
      <c r="I1772" s="12">
        <v>4180</v>
      </c>
      <c r="J1772" s="12">
        <v>1.03</v>
      </c>
      <c r="K1772" s="14">
        <v>5825</v>
      </c>
      <c r="L1772" s="14" t="s">
        <v>12168</v>
      </c>
      <c r="M1772" s="11" t="str">
        <f t="shared" si="36"/>
        <v>Giant</v>
      </c>
      <c r="N1772" s="11" t="str">
        <f t="shared" si="37"/>
        <v>Short</v>
      </c>
      <c r="O1772" s="11" t="str">
        <f t="shared" si="38"/>
        <v>Far</v>
      </c>
      <c r="P1772" s="11" t="str">
        <f t="shared" si="39"/>
        <v>Small</v>
      </c>
      <c r="Q1772" s="11" t="str">
        <f t="shared" si="40"/>
        <v>Sun-like</v>
      </c>
      <c r="R1772" s="11">
        <f t="shared" si="41"/>
        <v>0</v>
      </c>
    </row>
    <row r="1773" spans="1:18" ht="13">
      <c r="A1773" s="11" t="s">
        <v>4311</v>
      </c>
      <c r="B1773" s="12">
        <v>1.9810000000000001</v>
      </c>
      <c r="C1773" s="12">
        <v>0.126</v>
      </c>
      <c r="D1773" s="12">
        <v>1.0783903500000001</v>
      </c>
      <c r="E1773" s="12">
        <v>1442</v>
      </c>
      <c r="F1773" s="13">
        <v>1442</v>
      </c>
      <c r="G1773" s="14" t="s">
        <v>12173</v>
      </c>
      <c r="H1773" s="14">
        <v>2006</v>
      </c>
      <c r="I1773" s="12">
        <v>2500</v>
      </c>
      <c r="J1773" s="12">
        <v>0.84</v>
      </c>
      <c r="K1773" s="14">
        <v>5226</v>
      </c>
      <c r="L1773" s="14" t="s">
        <v>12168</v>
      </c>
      <c r="M1773" s="11" t="str">
        <f t="shared" si="36"/>
        <v>Giant</v>
      </c>
      <c r="N1773" s="11" t="str">
        <f t="shared" si="37"/>
        <v>Ultra Short</v>
      </c>
      <c r="O1773" s="11" t="str">
        <f t="shared" si="38"/>
        <v>Far</v>
      </c>
      <c r="P1773" s="11" t="str">
        <f t="shared" si="39"/>
        <v>Small</v>
      </c>
      <c r="Q1773" s="11" t="str">
        <f t="shared" si="40"/>
        <v>Sun-like</v>
      </c>
      <c r="R1773" s="11">
        <f t="shared" si="41"/>
        <v>0</v>
      </c>
    </row>
    <row r="1774" spans="1:18" ht="13">
      <c r="A1774" s="11" t="s">
        <v>4312</v>
      </c>
      <c r="B1774" s="12">
        <v>1.9810000000000001</v>
      </c>
      <c r="C1774" s="12">
        <v>0.14599999999999999</v>
      </c>
      <c r="D1774" s="12">
        <v>1.2169976600000001</v>
      </c>
      <c r="E1774" s="12">
        <v>1442</v>
      </c>
      <c r="F1774" s="13">
        <v>1442</v>
      </c>
      <c r="G1774" s="14" t="s">
        <v>12173</v>
      </c>
      <c r="H1774" s="14">
        <v>2006</v>
      </c>
      <c r="I1774" s="12">
        <v>2630</v>
      </c>
      <c r="J1774" s="12">
        <v>0.8</v>
      </c>
      <c r="K1774" s="14">
        <v>4877</v>
      </c>
      <c r="L1774" s="14" t="s">
        <v>12168</v>
      </c>
      <c r="M1774" s="11" t="str">
        <f t="shared" si="36"/>
        <v>Giant</v>
      </c>
      <c r="N1774" s="11" t="str">
        <f t="shared" si="37"/>
        <v>Ultra Short</v>
      </c>
      <c r="O1774" s="11" t="str">
        <f t="shared" si="38"/>
        <v>Far</v>
      </c>
      <c r="P1774" s="11" t="str">
        <f t="shared" si="39"/>
        <v>Small</v>
      </c>
      <c r="Q1774" s="11" t="str">
        <f t="shared" si="40"/>
        <v>Sun-like</v>
      </c>
      <c r="R1774" s="11">
        <f t="shared" si="41"/>
        <v>0</v>
      </c>
    </row>
    <row r="1775" spans="1:18" ht="13">
      <c r="A1775" s="11" t="s">
        <v>4313</v>
      </c>
      <c r="B1775" s="12">
        <v>1.9810000000000001</v>
      </c>
      <c r="C1775" s="12">
        <v>0.14499999999999999</v>
      </c>
      <c r="D1775" s="12">
        <v>13.68237119</v>
      </c>
      <c r="E1775" s="12">
        <v>1442</v>
      </c>
      <c r="F1775" s="13">
        <v>1442</v>
      </c>
      <c r="G1775" s="14" t="s">
        <v>12173</v>
      </c>
      <c r="H1775" s="14">
        <v>2006</v>
      </c>
      <c r="I1775" s="12">
        <v>3090</v>
      </c>
      <c r="J1775" s="12">
        <v>1.06</v>
      </c>
      <c r="K1775" s="14">
        <v>5909</v>
      </c>
      <c r="L1775" s="14" t="s">
        <v>12168</v>
      </c>
      <c r="M1775" s="11" t="str">
        <f t="shared" si="36"/>
        <v>Giant</v>
      </c>
      <c r="N1775" s="11" t="str">
        <f t="shared" si="37"/>
        <v>Short</v>
      </c>
      <c r="O1775" s="11" t="str">
        <f t="shared" si="38"/>
        <v>Far</v>
      </c>
      <c r="P1775" s="11" t="str">
        <f t="shared" si="39"/>
        <v>Small</v>
      </c>
      <c r="Q1775" s="11" t="str">
        <f t="shared" si="40"/>
        <v>Sun-like</v>
      </c>
      <c r="R1775" s="11">
        <f t="shared" si="41"/>
        <v>0</v>
      </c>
    </row>
    <row r="1776" spans="1:18" ht="13">
      <c r="A1776" s="11" t="s">
        <v>4314</v>
      </c>
      <c r="B1776" s="12">
        <v>1.9810000000000001</v>
      </c>
      <c r="C1776" s="12">
        <v>0.20699999999999999</v>
      </c>
      <c r="D1776" s="12">
        <v>11.085076369999999</v>
      </c>
      <c r="E1776" s="12">
        <v>1442</v>
      </c>
      <c r="F1776" s="13">
        <v>1442</v>
      </c>
      <c r="G1776" s="14" t="s">
        <v>12173</v>
      </c>
      <c r="H1776" s="14">
        <v>2006</v>
      </c>
      <c r="I1776" s="12">
        <v>2860</v>
      </c>
      <c r="J1776" s="12">
        <v>0.8</v>
      </c>
      <c r="K1776" s="14">
        <v>5001</v>
      </c>
      <c r="L1776" s="14" t="s">
        <v>12168</v>
      </c>
      <c r="M1776" s="11" t="str">
        <f t="shared" si="36"/>
        <v>Giant</v>
      </c>
      <c r="N1776" s="11" t="str">
        <f t="shared" si="37"/>
        <v>Short</v>
      </c>
      <c r="O1776" s="11" t="str">
        <f t="shared" si="38"/>
        <v>Far</v>
      </c>
      <c r="P1776" s="11" t="str">
        <f t="shared" si="39"/>
        <v>Small</v>
      </c>
      <c r="Q1776" s="11" t="str">
        <f t="shared" si="40"/>
        <v>Sun-like</v>
      </c>
      <c r="R1776" s="11">
        <f t="shared" si="41"/>
        <v>0</v>
      </c>
    </row>
    <row r="1777" spans="1:18" ht="13">
      <c r="A1777" s="11" t="s">
        <v>4315</v>
      </c>
      <c r="B1777" s="12">
        <v>1.9810000000000001</v>
      </c>
      <c r="C1777" s="12">
        <v>0.13500000000000001</v>
      </c>
      <c r="D1777" s="12">
        <v>25.369116000000002</v>
      </c>
      <c r="E1777" s="12">
        <v>1442</v>
      </c>
      <c r="F1777" s="13">
        <v>1442</v>
      </c>
      <c r="G1777" s="14" t="s">
        <v>12173</v>
      </c>
      <c r="H1777" s="14">
        <v>2006</v>
      </c>
      <c r="I1777" s="12">
        <v>1820</v>
      </c>
      <c r="J1777" s="12">
        <v>1.23</v>
      </c>
      <c r="K1777" s="14">
        <v>6210</v>
      </c>
      <c r="L1777" s="14" t="s">
        <v>12168</v>
      </c>
      <c r="M1777" s="11" t="str">
        <f t="shared" si="36"/>
        <v>Giant</v>
      </c>
      <c r="N1777" s="11" t="str">
        <f t="shared" si="37"/>
        <v>Short</v>
      </c>
      <c r="O1777" s="11" t="str">
        <f t="shared" si="38"/>
        <v>Far</v>
      </c>
      <c r="P1777" s="11" t="str">
        <f t="shared" si="39"/>
        <v>Small</v>
      </c>
      <c r="Q1777" s="11" t="str">
        <f t="shared" si="40"/>
        <v>Hot</v>
      </c>
      <c r="R1777" s="11">
        <f t="shared" si="41"/>
        <v>0</v>
      </c>
    </row>
    <row r="1778" spans="1:18" ht="13">
      <c r="A1778" s="11" t="s">
        <v>1857</v>
      </c>
      <c r="B1778" s="12">
        <v>1.9810000000000001</v>
      </c>
      <c r="C1778" s="12">
        <v>0.192</v>
      </c>
      <c r="D1778" s="12">
        <v>6.3125010000000001</v>
      </c>
      <c r="E1778" s="12">
        <v>5.5E-2</v>
      </c>
      <c r="F1778" s="13">
        <v>1442</v>
      </c>
      <c r="G1778" s="14" t="s">
        <v>12173</v>
      </c>
      <c r="H1778" s="14">
        <v>2006</v>
      </c>
      <c r="I1778" s="12">
        <v>1281</v>
      </c>
      <c r="J1778" s="12">
        <v>1.08</v>
      </c>
      <c r="K1778" s="14">
        <v>4096</v>
      </c>
      <c r="L1778" s="14" t="s">
        <v>12168</v>
      </c>
      <c r="M1778" s="11" t="str">
        <f t="shared" si="36"/>
        <v>Giant</v>
      </c>
      <c r="N1778" s="11" t="str">
        <f t="shared" si="37"/>
        <v>Ultra Short</v>
      </c>
      <c r="O1778" s="11" t="str">
        <f t="shared" si="38"/>
        <v>Far</v>
      </c>
      <c r="P1778" s="11" t="str">
        <f t="shared" si="39"/>
        <v>Small</v>
      </c>
      <c r="Q1778" s="11" t="str">
        <f t="shared" si="40"/>
        <v>Sun-like</v>
      </c>
      <c r="R1778" s="11">
        <f t="shared" si="41"/>
        <v>0</v>
      </c>
    </row>
    <row r="1779" spans="1:18" ht="13">
      <c r="A1779" s="11" t="s">
        <v>1859</v>
      </c>
      <c r="B1779" s="12">
        <v>1.9810000000000001</v>
      </c>
      <c r="C1779" s="12">
        <v>0.13600000000000001</v>
      </c>
      <c r="D1779" s="12">
        <v>12.794585</v>
      </c>
      <c r="E1779" s="12">
        <v>8.7999999999999995E-2</v>
      </c>
      <c r="F1779" s="13">
        <v>1442</v>
      </c>
      <c r="G1779" s="14" t="s">
        <v>12173</v>
      </c>
      <c r="H1779" s="14">
        <v>2006</v>
      </c>
      <c r="I1779" s="12">
        <v>1281</v>
      </c>
      <c r="J1779" s="12">
        <v>1.08</v>
      </c>
      <c r="K1779" s="14">
        <v>4096</v>
      </c>
      <c r="L1779" s="14" t="s">
        <v>12168</v>
      </c>
      <c r="M1779" s="11" t="str">
        <f t="shared" si="36"/>
        <v>Giant</v>
      </c>
      <c r="N1779" s="11" t="str">
        <f t="shared" si="37"/>
        <v>Short</v>
      </c>
      <c r="O1779" s="11" t="str">
        <f t="shared" si="38"/>
        <v>Far</v>
      </c>
      <c r="P1779" s="11" t="str">
        <f t="shared" si="39"/>
        <v>Small</v>
      </c>
      <c r="Q1779" s="11" t="str">
        <f t="shared" si="40"/>
        <v>Sun-like</v>
      </c>
      <c r="R1779" s="11">
        <f t="shared" si="41"/>
        <v>0</v>
      </c>
    </row>
    <row r="1780" spans="1:18" ht="13">
      <c r="A1780" s="11" t="s">
        <v>4316</v>
      </c>
      <c r="B1780" s="12">
        <v>1.9810000000000001</v>
      </c>
      <c r="C1780" s="12">
        <v>0.152</v>
      </c>
      <c r="D1780" s="12">
        <v>8.0712407299999995</v>
      </c>
      <c r="E1780" s="12">
        <v>1442</v>
      </c>
      <c r="F1780" s="13">
        <v>1442</v>
      </c>
      <c r="G1780" s="14" t="s">
        <v>12173</v>
      </c>
      <c r="H1780" s="14">
        <v>2006</v>
      </c>
      <c r="I1780" s="12">
        <v>3770</v>
      </c>
      <c r="J1780" s="12">
        <v>0.94</v>
      </c>
      <c r="K1780" s="14">
        <v>5568</v>
      </c>
      <c r="L1780" s="14" t="s">
        <v>12168</v>
      </c>
      <c r="M1780" s="11" t="str">
        <f t="shared" si="36"/>
        <v>Giant</v>
      </c>
      <c r="N1780" s="11" t="str">
        <f t="shared" si="37"/>
        <v>Ultra Short</v>
      </c>
      <c r="O1780" s="11" t="str">
        <f t="shared" si="38"/>
        <v>Far</v>
      </c>
      <c r="P1780" s="11" t="str">
        <f t="shared" si="39"/>
        <v>Small</v>
      </c>
      <c r="Q1780" s="11" t="str">
        <f t="shared" si="40"/>
        <v>Sun-like</v>
      </c>
      <c r="R1780" s="11">
        <f t="shared" si="41"/>
        <v>0</v>
      </c>
    </row>
    <row r="1781" spans="1:18" ht="13">
      <c r="A1781" s="11" t="s">
        <v>4317</v>
      </c>
      <c r="B1781" s="12">
        <v>1.9810000000000001</v>
      </c>
      <c r="C1781" s="12">
        <v>0.22700000000000001</v>
      </c>
      <c r="D1781" s="12">
        <v>11.018168360000001</v>
      </c>
      <c r="E1781" s="12">
        <v>1442</v>
      </c>
      <c r="F1781" s="13">
        <v>1442</v>
      </c>
      <c r="G1781" s="14" t="s">
        <v>12173</v>
      </c>
      <c r="H1781" s="14">
        <v>2006</v>
      </c>
      <c r="I1781" s="12">
        <v>4850</v>
      </c>
      <c r="J1781" s="12">
        <v>0.96</v>
      </c>
      <c r="K1781" s="14">
        <v>5705</v>
      </c>
      <c r="L1781" s="14" t="s">
        <v>12168</v>
      </c>
      <c r="M1781" s="11" t="str">
        <f t="shared" si="36"/>
        <v>Giant</v>
      </c>
      <c r="N1781" s="11" t="str">
        <f t="shared" si="37"/>
        <v>Short</v>
      </c>
      <c r="O1781" s="11" t="str">
        <f t="shared" si="38"/>
        <v>Far</v>
      </c>
      <c r="P1781" s="11" t="str">
        <f t="shared" si="39"/>
        <v>Small</v>
      </c>
      <c r="Q1781" s="11" t="str">
        <f t="shared" si="40"/>
        <v>Sun-like</v>
      </c>
      <c r="R1781" s="11">
        <f t="shared" si="41"/>
        <v>0</v>
      </c>
    </row>
    <row r="1782" spans="1:18" ht="13">
      <c r="A1782" s="11" t="s">
        <v>4318</v>
      </c>
      <c r="B1782" s="12">
        <v>1.9810000000000001</v>
      </c>
      <c r="C1782" s="12">
        <v>0.191</v>
      </c>
      <c r="D1782" s="12">
        <v>12.94130146</v>
      </c>
      <c r="E1782" s="12">
        <v>1442</v>
      </c>
      <c r="F1782" s="13">
        <v>1442</v>
      </c>
      <c r="G1782" s="14" t="s">
        <v>12173</v>
      </c>
      <c r="H1782" s="14">
        <v>2006</v>
      </c>
      <c r="I1782" s="12">
        <v>4250</v>
      </c>
      <c r="J1782" s="12">
        <v>1.1000000000000001</v>
      </c>
      <c r="K1782" s="14">
        <v>6051</v>
      </c>
      <c r="L1782" s="14" t="s">
        <v>12168</v>
      </c>
      <c r="M1782" s="11" t="str">
        <f t="shared" si="36"/>
        <v>Giant</v>
      </c>
      <c r="N1782" s="11" t="str">
        <f t="shared" si="37"/>
        <v>Short</v>
      </c>
      <c r="O1782" s="11" t="str">
        <f t="shared" si="38"/>
        <v>Far</v>
      </c>
      <c r="P1782" s="11" t="str">
        <f t="shared" si="39"/>
        <v>Small</v>
      </c>
      <c r="Q1782" s="11" t="str">
        <f t="shared" si="40"/>
        <v>Hot</v>
      </c>
      <c r="R1782" s="11">
        <f t="shared" si="41"/>
        <v>0</v>
      </c>
    </row>
    <row r="1783" spans="1:18" ht="13">
      <c r="A1783" s="11" t="s">
        <v>4319</v>
      </c>
      <c r="B1783" s="12">
        <v>1.9810000000000001</v>
      </c>
      <c r="C1783" s="12">
        <v>0.106</v>
      </c>
      <c r="D1783" s="12">
        <v>5.3498241200000001</v>
      </c>
      <c r="E1783" s="12">
        <v>1442</v>
      </c>
      <c r="F1783" s="13">
        <v>1442</v>
      </c>
      <c r="G1783" s="14" t="s">
        <v>12173</v>
      </c>
      <c r="H1783" s="14">
        <v>2006</v>
      </c>
      <c r="I1783" s="12">
        <v>2230</v>
      </c>
      <c r="J1783" s="12">
        <v>1.1399999999999999</v>
      </c>
      <c r="K1783" s="14">
        <v>6050</v>
      </c>
      <c r="L1783" s="14" t="s">
        <v>12168</v>
      </c>
      <c r="M1783" s="11" t="str">
        <f t="shared" si="36"/>
        <v>Giant</v>
      </c>
      <c r="N1783" s="11" t="str">
        <f t="shared" si="37"/>
        <v>Ultra Short</v>
      </c>
      <c r="O1783" s="11" t="str">
        <f t="shared" si="38"/>
        <v>Far</v>
      </c>
      <c r="P1783" s="11" t="str">
        <f t="shared" si="39"/>
        <v>Small</v>
      </c>
      <c r="Q1783" s="11" t="str">
        <f t="shared" si="40"/>
        <v>Hot</v>
      </c>
      <c r="R1783" s="11">
        <f t="shared" si="41"/>
        <v>0</v>
      </c>
    </row>
    <row r="1784" spans="1:18" ht="13">
      <c r="A1784" s="11" t="s">
        <v>4320</v>
      </c>
      <c r="B1784" s="12">
        <v>1.9810000000000001</v>
      </c>
      <c r="C1784" s="12">
        <v>0.21099999999999999</v>
      </c>
      <c r="D1784" s="12">
        <v>18.82634264</v>
      </c>
      <c r="E1784" s="12">
        <v>1442</v>
      </c>
      <c r="F1784" s="13">
        <v>1442</v>
      </c>
      <c r="G1784" s="14" t="s">
        <v>12173</v>
      </c>
      <c r="H1784" s="14">
        <v>2006</v>
      </c>
      <c r="I1784" s="12">
        <v>2470</v>
      </c>
      <c r="J1784" s="12">
        <v>0.85</v>
      </c>
      <c r="K1784" s="14">
        <v>5130</v>
      </c>
      <c r="L1784" s="14" t="s">
        <v>12168</v>
      </c>
      <c r="M1784" s="11" t="str">
        <f t="shared" si="36"/>
        <v>Giant</v>
      </c>
      <c r="N1784" s="11" t="str">
        <f t="shared" si="37"/>
        <v>Short</v>
      </c>
      <c r="O1784" s="11" t="str">
        <f t="shared" si="38"/>
        <v>Far</v>
      </c>
      <c r="P1784" s="11" t="str">
        <f t="shared" si="39"/>
        <v>Small</v>
      </c>
      <c r="Q1784" s="11" t="str">
        <f t="shared" si="40"/>
        <v>Sun-like</v>
      </c>
      <c r="R1784" s="11">
        <f t="shared" si="41"/>
        <v>0</v>
      </c>
    </row>
    <row r="1785" spans="1:18" ht="13">
      <c r="A1785" s="11" t="s">
        <v>4321</v>
      </c>
      <c r="B1785" s="12">
        <v>1.9810000000000001</v>
      </c>
      <c r="C1785" s="12">
        <v>0.109</v>
      </c>
      <c r="D1785" s="12">
        <v>4.7670396300000002</v>
      </c>
      <c r="E1785" s="12">
        <v>1442</v>
      </c>
      <c r="F1785" s="13">
        <v>1442</v>
      </c>
      <c r="G1785" s="14" t="s">
        <v>12173</v>
      </c>
      <c r="H1785" s="14">
        <v>2006</v>
      </c>
      <c r="I1785" s="12">
        <v>2290</v>
      </c>
      <c r="J1785" s="12">
        <v>0.95</v>
      </c>
      <c r="K1785" s="14">
        <v>5616</v>
      </c>
      <c r="L1785" s="14" t="s">
        <v>12168</v>
      </c>
      <c r="M1785" s="11" t="str">
        <f t="shared" si="36"/>
        <v>Giant</v>
      </c>
      <c r="N1785" s="11" t="str">
        <f t="shared" si="37"/>
        <v>Ultra Short</v>
      </c>
      <c r="O1785" s="11" t="str">
        <f t="shared" si="38"/>
        <v>Far</v>
      </c>
      <c r="P1785" s="11" t="str">
        <f t="shared" si="39"/>
        <v>Small</v>
      </c>
      <c r="Q1785" s="11" t="str">
        <f t="shared" si="40"/>
        <v>Sun-like</v>
      </c>
      <c r="R1785" s="11">
        <f t="shared" si="41"/>
        <v>0</v>
      </c>
    </row>
    <row r="1786" spans="1:18" ht="13">
      <c r="A1786" s="11" t="s">
        <v>4322</v>
      </c>
      <c r="B1786" s="12">
        <v>1.9810000000000001</v>
      </c>
      <c r="C1786" s="12">
        <v>0.124</v>
      </c>
      <c r="D1786" s="12">
        <v>4.37034536</v>
      </c>
      <c r="E1786" s="12">
        <v>1442</v>
      </c>
      <c r="F1786" s="13">
        <v>1442</v>
      </c>
      <c r="G1786" s="14" t="s">
        <v>12173</v>
      </c>
      <c r="H1786" s="14">
        <v>2006</v>
      </c>
      <c r="I1786" s="12">
        <v>3670</v>
      </c>
      <c r="J1786" s="12">
        <v>0.99</v>
      </c>
      <c r="K1786" s="14">
        <v>5743</v>
      </c>
      <c r="L1786" s="14" t="s">
        <v>12168</v>
      </c>
      <c r="M1786" s="11" t="str">
        <f t="shared" si="36"/>
        <v>Giant</v>
      </c>
      <c r="N1786" s="11" t="str">
        <f t="shared" si="37"/>
        <v>Ultra Short</v>
      </c>
      <c r="O1786" s="11" t="str">
        <f t="shared" si="38"/>
        <v>Far</v>
      </c>
      <c r="P1786" s="11" t="str">
        <f t="shared" si="39"/>
        <v>Small</v>
      </c>
      <c r="Q1786" s="11" t="str">
        <f t="shared" si="40"/>
        <v>Sun-like</v>
      </c>
      <c r="R1786" s="11">
        <f t="shared" si="41"/>
        <v>0</v>
      </c>
    </row>
    <row r="1787" spans="1:18" ht="13">
      <c r="A1787" s="11" t="s">
        <v>4323</v>
      </c>
      <c r="B1787" s="12">
        <v>1.9810000000000001</v>
      </c>
      <c r="C1787" s="12">
        <v>0.17799999999999999</v>
      </c>
      <c r="D1787" s="12">
        <v>2.0323250700000002</v>
      </c>
      <c r="E1787" s="12">
        <v>1442</v>
      </c>
      <c r="F1787" s="13">
        <v>1442</v>
      </c>
      <c r="G1787" s="14" t="s">
        <v>12173</v>
      </c>
      <c r="H1787" s="14">
        <v>2006</v>
      </c>
      <c r="I1787" s="12">
        <v>4450</v>
      </c>
      <c r="J1787" s="12">
        <v>1.06</v>
      </c>
      <c r="K1787" s="14">
        <v>5905</v>
      </c>
      <c r="L1787" s="14" t="s">
        <v>12168</v>
      </c>
      <c r="M1787" s="11" t="str">
        <f t="shared" ref="M1787:M2041" si="42">IF(B1787&lt;0.1,"Small",IF(B1787&lt;1,"Medium","Giant"))</f>
        <v>Giant</v>
      </c>
      <c r="N1787" s="11" t="str">
        <f t="shared" ref="N1787:N2041" si="43">IF(D1787 &lt; 10,"Ultra Short",IF(D1787&lt;100,"Short","Long"))</f>
        <v>Ultra Short</v>
      </c>
      <c r="O1787" s="11" t="str">
        <f t="shared" ref="O1787:O2041" si="44">IF(I1787&lt;100,"Nearby",IF(I1787&lt;500,"Mid-Range","Far"))</f>
        <v>Far</v>
      </c>
      <c r="P1787" s="11" t="str">
        <f t="shared" ref="P1787:P2041" si="45">IF(C1787&lt;0.5,"Small",IF(C1787&lt;1.5,"Medium","Large"))</f>
        <v>Small</v>
      </c>
      <c r="Q1787" s="11" t="str">
        <f t="shared" ref="Q1787:Q2041" si="46">IF(K1787&lt;4000,"Cool",IF(K1787&lt;6000,"Sun-like","Hot"))</f>
        <v>Sun-like</v>
      </c>
      <c r="R1787" s="11">
        <f t="shared" ref="R1787:R2041" si="47">IF(AND(C1787&gt;0, C1787&lt;=0.2, F1787&gt;=200, F1787&lt;=350, K1787&gt;=3000, K1787&lt;=7000), 1, 0)</f>
        <v>0</v>
      </c>
    </row>
    <row r="1788" spans="1:18" ht="13">
      <c r="A1788" s="11" t="s">
        <v>4324</v>
      </c>
      <c r="B1788" s="12">
        <v>1.9810000000000001</v>
      </c>
      <c r="C1788" s="12">
        <v>0.128</v>
      </c>
      <c r="D1788" s="12">
        <v>22.922126599999999</v>
      </c>
      <c r="E1788" s="12">
        <v>1442</v>
      </c>
      <c r="F1788" s="13">
        <v>1442</v>
      </c>
      <c r="G1788" s="14" t="s">
        <v>12173</v>
      </c>
      <c r="H1788" s="14">
        <v>2006</v>
      </c>
      <c r="I1788" s="12">
        <v>2180</v>
      </c>
      <c r="J1788" s="12">
        <v>1.06</v>
      </c>
      <c r="K1788" s="14">
        <v>5986</v>
      </c>
      <c r="L1788" s="14" t="s">
        <v>12168</v>
      </c>
      <c r="M1788" s="11" t="str">
        <f t="shared" si="42"/>
        <v>Giant</v>
      </c>
      <c r="N1788" s="11" t="str">
        <f t="shared" si="43"/>
        <v>Short</v>
      </c>
      <c r="O1788" s="11" t="str">
        <f t="shared" si="44"/>
        <v>Far</v>
      </c>
      <c r="P1788" s="11" t="str">
        <f t="shared" si="45"/>
        <v>Small</v>
      </c>
      <c r="Q1788" s="11" t="str">
        <f t="shared" si="46"/>
        <v>Sun-like</v>
      </c>
      <c r="R1788" s="11">
        <f t="shared" si="47"/>
        <v>0</v>
      </c>
    </row>
    <row r="1789" spans="1:18" ht="13">
      <c r="A1789" s="11" t="s">
        <v>4325</v>
      </c>
      <c r="B1789" s="12">
        <v>1.9810000000000001</v>
      </c>
      <c r="C1789" s="12">
        <v>0.189</v>
      </c>
      <c r="D1789" s="12">
        <v>16.10467749</v>
      </c>
      <c r="E1789" s="12">
        <v>1442</v>
      </c>
      <c r="F1789" s="13">
        <v>1442</v>
      </c>
      <c r="G1789" s="14" t="s">
        <v>12173</v>
      </c>
      <c r="H1789" s="14">
        <v>2006</v>
      </c>
      <c r="I1789" s="12">
        <v>2030</v>
      </c>
      <c r="J1789" s="12">
        <v>1.25</v>
      </c>
      <c r="K1789" s="14">
        <v>5944</v>
      </c>
      <c r="L1789" s="14" t="s">
        <v>12168</v>
      </c>
      <c r="M1789" s="11" t="str">
        <f t="shared" si="42"/>
        <v>Giant</v>
      </c>
      <c r="N1789" s="11" t="str">
        <f t="shared" si="43"/>
        <v>Short</v>
      </c>
      <c r="O1789" s="11" t="str">
        <f t="shared" si="44"/>
        <v>Far</v>
      </c>
      <c r="P1789" s="11" t="str">
        <f t="shared" si="45"/>
        <v>Small</v>
      </c>
      <c r="Q1789" s="11" t="str">
        <f t="shared" si="46"/>
        <v>Sun-like</v>
      </c>
      <c r="R1789" s="11">
        <f t="shared" si="47"/>
        <v>0</v>
      </c>
    </row>
    <row r="1790" spans="1:18" ht="13">
      <c r="A1790" s="11" t="s">
        <v>1860</v>
      </c>
      <c r="B1790" s="12">
        <v>1.9810000000000001</v>
      </c>
      <c r="C1790" s="12">
        <v>0.20899999999999999</v>
      </c>
      <c r="D1790" s="12">
        <v>3.177422</v>
      </c>
      <c r="E1790" s="12">
        <v>3.9E-2</v>
      </c>
      <c r="F1790" s="13">
        <v>1442</v>
      </c>
      <c r="G1790" s="14" t="s">
        <v>12173</v>
      </c>
      <c r="H1790" s="14">
        <v>2006</v>
      </c>
      <c r="I1790" s="12">
        <v>1690</v>
      </c>
      <c r="J1790" s="12">
        <v>1.08</v>
      </c>
      <c r="K1790" s="14">
        <v>5311</v>
      </c>
      <c r="L1790" s="14" t="s">
        <v>12168</v>
      </c>
      <c r="M1790" s="11" t="str">
        <f t="shared" si="42"/>
        <v>Giant</v>
      </c>
      <c r="N1790" s="11" t="str">
        <f t="shared" si="43"/>
        <v>Ultra Short</v>
      </c>
      <c r="O1790" s="11" t="str">
        <f t="shared" si="44"/>
        <v>Far</v>
      </c>
      <c r="P1790" s="11" t="str">
        <f t="shared" si="45"/>
        <v>Small</v>
      </c>
      <c r="Q1790" s="11" t="str">
        <f t="shared" si="46"/>
        <v>Sun-like</v>
      </c>
      <c r="R1790" s="11">
        <f t="shared" si="47"/>
        <v>0</v>
      </c>
    </row>
    <row r="1791" spans="1:18" ht="13">
      <c r="A1791" s="11" t="s">
        <v>1862</v>
      </c>
      <c r="B1791" s="12">
        <v>1.9810000000000001</v>
      </c>
      <c r="C1791" s="12">
        <v>0.20300000000000001</v>
      </c>
      <c r="D1791" s="12">
        <v>41.008011000000003</v>
      </c>
      <c r="E1791" s="12">
        <v>0.216</v>
      </c>
      <c r="F1791" s="13">
        <v>1442</v>
      </c>
      <c r="G1791" s="14" t="s">
        <v>12173</v>
      </c>
      <c r="H1791" s="14">
        <v>2006</v>
      </c>
      <c r="I1791" s="12">
        <v>1690</v>
      </c>
      <c r="J1791" s="12">
        <v>1.08</v>
      </c>
      <c r="K1791" s="14">
        <v>5311</v>
      </c>
      <c r="L1791" s="14" t="s">
        <v>12168</v>
      </c>
      <c r="M1791" s="11" t="str">
        <f t="shared" si="42"/>
        <v>Giant</v>
      </c>
      <c r="N1791" s="11" t="str">
        <f t="shared" si="43"/>
        <v>Short</v>
      </c>
      <c r="O1791" s="11" t="str">
        <f t="shared" si="44"/>
        <v>Far</v>
      </c>
      <c r="P1791" s="11" t="str">
        <f t="shared" si="45"/>
        <v>Small</v>
      </c>
      <c r="Q1791" s="11" t="str">
        <f t="shared" si="46"/>
        <v>Sun-like</v>
      </c>
      <c r="R1791" s="11">
        <f t="shared" si="47"/>
        <v>0</v>
      </c>
    </row>
    <row r="1792" spans="1:18" ht="13">
      <c r="A1792" s="11" t="s">
        <v>4326</v>
      </c>
      <c r="B1792" s="12">
        <v>1.9810000000000001</v>
      </c>
      <c r="C1792" s="12">
        <v>0.13600000000000001</v>
      </c>
      <c r="D1792" s="12">
        <v>7.4269374099999999</v>
      </c>
      <c r="E1792" s="12">
        <v>1442</v>
      </c>
      <c r="F1792" s="13">
        <v>1442</v>
      </c>
      <c r="G1792" s="14" t="s">
        <v>12173</v>
      </c>
      <c r="H1792" s="14">
        <v>2006</v>
      </c>
      <c r="I1792" s="12">
        <v>3120</v>
      </c>
      <c r="J1792" s="12">
        <v>1</v>
      </c>
      <c r="K1792" s="14">
        <v>5842</v>
      </c>
      <c r="L1792" s="14" t="s">
        <v>12168</v>
      </c>
      <c r="M1792" s="11" t="str">
        <f t="shared" si="42"/>
        <v>Giant</v>
      </c>
      <c r="N1792" s="11" t="str">
        <f t="shared" si="43"/>
        <v>Ultra Short</v>
      </c>
      <c r="O1792" s="11" t="str">
        <f t="shared" si="44"/>
        <v>Far</v>
      </c>
      <c r="P1792" s="11" t="str">
        <f t="shared" si="45"/>
        <v>Small</v>
      </c>
      <c r="Q1792" s="11" t="str">
        <f t="shared" si="46"/>
        <v>Sun-like</v>
      </c>
      <c r="R1792" s="11">
        <f t="shared" si="47"/>
        <v>0</v>
      </c>
    </row>
    <row r="1793" spans="1:18" ht="13">
      <c r="A1793" s="11" t="s">
        <v>4327</v>
      </c>
      <c r="B1793" s="12">
        <v>1.9810000000000001</v>
      </c>
      <c r="C1793" s="12">
        <v>0.16800000000000001</v>
      </c>
      <c r="D1793" s="12">
        <v>12.00096042</v>
      </c>
      <c r="E1793" s="12">
        <v>1442</v>
      </c>
      <c r="F1793" s="13">
        <v>1442</v>
      </c>
      <c r="G1793" s="14" t="s">
        <v>12173</v>
      </c>
      <c r="H1793" s="14">
        <v>2006</v>
      </c>
      <c r="I1793" s="12">
        <v>2960</v>
      </c>
      <c r="J1793" s="12">
        <v>0.87</v>
      </c>
      <c r="K1793" s="14">
        <v>5194</v>
      </c>
      <c r="L1793" s="14" t="s">
        <v>12168</v>
      </c>
      <c r="M1793" s="11" t="str">
        <f t="shared" si="42"/>
        <v>Giant</v>
      </c>
      <c r="N1793" s="11" t="str">
        <f t="shared" si="43"/>
        <v>Short</v>
      </c>
      <c r="O1793" s="11" t="str">
        <f t="shared" si="44"/>
        <v>Far</v>
      </c>
      <c r="P1793" s="11" t="str">
        <f t="shared" si="45"/>
        <v>Small</v>
      </c>
      <c r="Q1793" s="11" t="str">
        <f t="shared" si="46"/>
        <v>Sun-like</v>
      </c>
      <c r="R1793" s="11">
        <f t="shared" si="47"/>
        <v>0</v>
      </c>
    </row>
    <row r="1794" spans="1:18" ht="13">
      <c r="A1794" s="11" t="s">
        <v>4328</v>
      </c>
      <c r="B1794" s="12">
        <v>1.9810000000000001</v>
      </c>
      <c r="C1794" s="12">
        <v>7.0000000000000007E-2</v>
      </c>
      <c r="D1794" s="12">
        <v>1.91694425</v>
      </c>
      <c r="E1794" s="12">
        <v>1442</v>
      </c>
      <c r="F1794" s="13">
        <v>1442</v>
      </c>
      <c r="G1794" s="14" t="s">
        <v>12173</v>
      </c>
      <c r="H1794" s="14">
        <v>2006</v>
      </c>
      <c r="I1794" s="12">
        <v>1480</v>
      </c>
      <c r="J1794" s="12">
        <v>0.84</v>
      </c>
      <c r="K1794" s="14">
        <v>5239</v>
      </c>
      <c r="L1794" s="14" t="s">
        <v>12168</v>
      </c>
      <c r="M1794" s="11" t="str">
        <f t="shared" si="42"/>
        <v>Giant</v>
      </c>
      <c r="N1794" s="11" t="str">
        <f t="shared" si="43"/>
        <v>Ultra Short</v>
      </c>
      <c r="O1794" s="11" t="str">
        <f t="shared" si="44"/>
        <v>Far</v>
      </c>
      <c r="P1794" s="11" t="str">
        <f t="shared" si="45"/>
        <v>Small</v>
      </c>
      <c r="Q1794" s="11" t="str">
        <f t="shared" si="46"/>
        <v>Sun-like</v>
      </c>
      <c r="R1794" s="11">
        <f t="shared" si="47"/>
        <v>0</v>
      </c>
    </row>
    <row r="1795" spans="1:18" ht="13">
      <c r="A1795" s="11" t="s">
        <v>4329</v>
      </c>
      <c r="B1795" s="12">
        <v>1.9810000000000001</v>
      </c>
      <c r="C1795" s="12">
        <v>0.109</v>
      </c>
      <c r="D1795" s="12">
        <v>16.301259000000002</v>
      </c>
      <c r="E1795" s="12">
        <v>1442</v>
      </c>
      <c r="F1795" s="13">
        <v>1442</v>
      </c>
      <c r="G1795" s="14" t="s">
        <v>12173</v>
      </c>
      <c r="H1795" s="14">
        <v>2006</v>
      </c>
      <c r="I1795" s="12">
        <v>1480</v>
      </c>
      <c r="J1795" s="12">
        <v>0.8</v>
      </c>
      <c r="K1795" s="14">
        <v>4870</v>
      </c>
      <c r="L1795" s="14" t="s">
        <v>12168</v>
      </c>
      <c r="M1795" s="11" t="str">
        <f t="shared" si="42"/>
        <v>Giant</v>
      </c>
      <c r="N1795" s="11" t="str">
        <f t="shared" si="43"/>
        <v>Short</v>
      </c>
      <c r="O1795" s="11" t="str">
        <f t="shared" si="44"/>
        <v>Far</v>
      </c>
      <c r="P1795" s="11" t="str">
        <f t="shared" si="45"/>
        <v>Small</v>
      </c>
      <c r="Q1795" s="11" t="str">
        <f t="shared" si="46"/>
        <v>Sun-like</v>
      </c>
      <c r="R1795" s="11">
        <f t="shared" si="47"/>
        <v>0</v>
      </c>
    </row>
    <row r="1796" spans="1:18" ht="13">
      <c r="A1796" s="11" t="s">
        <v>4330</v>
      </c>
      <c r="B1796" s="12">
        <v>1.9810000000000001</v>
      </c>
      <c r="C1796" s="12">
        <v>0.11899999999999999</v>
      </c>
      <c r="D1796" s="12">
        <v>13.323516010000001</v>
      </c>
      <c r="E1796" s="12">
        <v>1442</v>
      </c>
      <c r="F1796" s="13">
        <v>1442</v>
      </c>
      <c r="G1796" s="14" t="s">
        <v>12173</v>
      </c>
      <c r="H1796" s="14">
        <v>2006</v>
      </c>
      <c r="I1796" s="12">
        <v>1890</v>
      </c>
      <c r="J1796" s="12">
        <v>1.18</v>
      </c>
      <c r="K1796" s="14">
        <v>6155</v>
      </c>
      <c r="L1796" s="14" t="s">
        <v>12168</v>
      </c>
      <c r="M1796" s="11" t="str">
        <f t="shared" si="42"/>
        <v>Giant</v>
      </c>
      <c r="N1796" s="11" t="str">
        <f t="shared" si="43"/>
        <v>Short</v>
      </c>
      <c r="O1796" s="11" t="str">
        <f t="shared" si="44"/>
        <v>Far</v>
      </c>
      <c r="P1796" s="11" t="str">
        <f t="shared" si="45"/>
        <v>Small</v>
      </c>
      <c r="Q1796" s="11" t="str">
        <f t="shared" si="46"/>
        <v>Hot</v>
      </c>
      <c r="R1796" s="11">
        <f t="shared" si="47"/>
        <v>0</v>
      </c>
    </row>
    <row r="1797" spans="1:18" ht="13">
      <c r="A1797" s="11" t="s">
        <v>4331</v>
      </c>
      <c r="B1797" s="12">
        <v>1.9810000000000001</v>
      </c>
      <c r="C1797" s="12">
        <v>0.16200000000000001</v>
      </c>
      <c r="D1797" s="12">
        <v>7.0107543400000001</v>
      </c>
      <c r="E1797" s="12">
        <v>1442</v>
      </c>
      <c r="F1797" s="13">
        <v>1442</v>
      </c>
      <c r="G1797" s="14" t="s">
        <v>12173</v>
      </c>
      <c r="H1797" s="14">
        <v>2006</v>
      </c>
      <c r="I1797" s="12">
        <v>4050</v>
      </c>
      <c r="J1797" s="12">
        <v>1.1299999999999999</v>
      </c>
      <c r="K1797" s="14">
        <v>6140</v>
      </c>
      <c r="L1797" s="14" t="s">
        <v>12168</v>
      </c>
      <c r="M1797" s="11" t="str">
        <f t="shared" si="42"/>
        <v>Giant</v>
      </c>
      <c r="N1797" s="11" t="str">
        <f t="shared" si="43"/>
        <v>Ultra Short</v>
      </c>
      <c r="O1797" s="11" t="str">
        <f t="shared" si="44"/>
        <v>Far</v>
      </c>
      <c r="P1797" s="11" t="str">
        <f t="shared" si="45"/>
        <v>Small</v>
      </c>
      <c r="Q1797" s="11" t="str">
        <f t="shared" si="46"/>
        <v>Hot</v>
      </c>
      <c r="R1797" s="11">
        <f t="shared" si="47"/>
        <v>0</v>
      </c>
    </row>
    <row r="1798" spans="1:18" ht="13">
      <c r="A1798" s="11" t="s">
        <v>4332</v>
      </c>
      <c r="B1798" s="12">
        <v>1.9810000000000001</v>
      </c>
      <c r="C1798" s="12">
        <v>0.129</v>
      </c>
      <c r="D1798" s="12">
        <v>17.292345300000001</v>
      </c>
      <c r="E1798" s="12">
        <v>1442</v>
      </c>
      <c r="F1798" s="13">
        <v>1442</v>
      </c>
      <c r="G1798" s="14" t="s">
        <v>12173</v>
      </c>
      <c r="H1798" s="14">
        <v>2006</v>
      </c>
      <c r="I1798" s="12">
        <v>2540</v>
      </c>
      <c r="J1798" s="12">
        <v>1.02</v>
      </c>
      <c r="K1798" s="14">
        <v>5923</v>
      </c>
      <c r="L1798" s="14" t="s">
        <v>12168</v>
      </c>
      <c r="M1798" s="11" t="str">
        <f t="shared" si="42"/>
        <v>Giant</v>
      </c>
      <c r="N1798" s="11" t="str">
        <f t="shared" si="43"/>
        <v>Short</v>
      </c>
      <c r="O1798" s="11" t="str">
        <f t="shared" si="44"/>
        <v>Far</v>
      </c>
      <c r="P1798" s="11" t="str">
        <f t="shared" si="45"/>
        <v>Small</v>
      </c>
      <c r="Q1798" s="11" t="str">
        <f t="shared" si="46"/>
        <v>Sun-like</v>
      </c>
      <c r="R1798" s="11">
        <f t="shared" si="47"/>
        <v>0</v>
      </c>
    </row>
    <row r="1799" spans="1:18" ht="13">
      <c r="A1799" s="11" t="s">
        <v>4333</v>
      </c>
      <c r="B1799" s="12">
        <v>1.9810000000000001</v>
      </c>
      <c r="C1799" s="12">
        <v>0.20399999999999999</v>
      </c>
      <c r="D1799" s="12">
        <v>94.288757700000005</v>
      </c>
      <c r="E1799" s="12">
        <v>1442</v>
      </c>
      <c r="F1799" s="13">
        <v>1442</v>
      </c>
      <c r="G1799" s="14" t="s">
        <v>12173</v>
      </c>
      <c r="H1799" s="14">
        <v>2006</v>
      </c>
      <c r="I1799" s="12">
        <v>2180</v>
      </c>
      <c r="J1799" s="12">
        <v>0.97</v>
      </c>
      <c r="K1799" s="14">
        <v>5747</v>
      </c>
      <c r="L1799" s="14" t="s">
        <v>12168</v>
      </c>
      <c r="M1799" s="11" t="str">
        <f t="shared" si="42"/>
        <v>Giant</v>
      </c>
      <c r="N1799" s="11" t="str">
        <f t="shared" si="43"/>
        <v>Short</v>
      </c>
      <c r="O1799" s="11" t="str">
        <f t="shared" si="44"/>
        <v>Far</v>
      </c>
      <c r="P1799" s="11" t="str">
        <f t="shared" si="45"/>
        <v>Small</v>
      </c>
      <c r="Q1799" s="11" t="str">
        <f t="shared" si="46"/>
        <v>Sun-like</v>
      </c>
      <c r="R1799" s="11">
        <f t="shared" si="47"/>
        <v>0</v>
      </c>
    </row>
    <row r="1800" spans="1:18" ht="13">
      <c r="A1800" s="11" t="s">
        <v>4334</v>
      </c>
      <c r="B1800" s="12">
        <v>1.9810000000000001</v>
      </c>
      <c r="C1800" s="12">
        <v>0.13700000000000001</v>
      </c>
      <c r="D1800" s="12">
        <v>0.57736958000000005</v>
      </c>
      <c r="E1800" s="12">
        <v>1442</v>
      </c>
      <c r="F1800" s="13">
        <v>1442</v>
      </c>
      <c r="G1800" s="14" t="s">
        <v>12173</v>
      </c>
      <c r="H1800" s="14">
        <v>2006</v>
      </c>
      <c r="I1800" s="12">
        <v>1780</v>
      </c>
      <c r="J1800" s="12">
        <v>0.78</v>
      </c>
      <c r="K1800" s="14">
        <v>5063</v>
      </c>
      <c r="L1800" s="14" t="s">
        <v>12168</v>
      </c>
      <c r="M1800" s="11" t="str">
        <f t="shared" si="42"/>
        <v>Giant</v>
      </c>
      <c r="N1800" s="11" t="str">
        <f t="shared" si="43"/>
        <v>Ultra Short</v>
      </c>
      <c r="O1800" s="11" t="str">
        <f t="shared" si="44"/>
        <v>Far</v>
      </c>
      <c r="P1800" s="11" t="str">
        <f t="shared" si="45"/>
        <v>Small</v>
      </c>
      <c r="Q1800" s="11" t="str">
        <f t="shared" si="46"/>
        <v>Sun-like</v>
      </c>
      <c r="R1800" s="11">
        <f t="shared" si="47"/>
        <v>0</v>
      </c>
    </row>
    <row r="1801" spans="1:18" ht="13">
      <c r="A1801" s="11" t="s">
        <v>4335</v>
      </c>
      <c r="B1801" s="12">
        <v>1.9810000000000001</v>
      </c>
      <c r="C1801" s="12">
        <v>0.125</v>
      </c>
      <c r="D1801" s="12">
        <v>86.828989000000007</v>
      </c>
      <c r="E1801" s="12">
        <v>1442</v>
      </c>
      <c r="F1801" s="13">
        <v>1442</v>
      </c>
      <c r="G1801" s="14" t="s">
        <v>12173</v>
      </c>
      <c r="H1801" s="14">
        <v>2006</v>
      </c>
      <c r="I1801" s="12">
        <v>770</v>
      </c>
      <c r="J1801" s="12">
        <v>0.54</v>
      </c>
      <c r="K1801" s="14">
        <v>3784</v>
      </c>
      <c r="L1801" s="14" t="s">
        <v>12235</v>
      </c>
      <c r="M1801" s="11" t="str">
        <f t="shared" si="42"/>
        <v>Giant</v>
      </c>
      <c r="N1801" s="11" t="str">
        <f t="shared" si="43"/>
        <v>Short</v>
      </c>
      <c r="O1801" s="11" t="str">
        <f t="shared" si="44"/>
        <v>Far</v>
      </c>
      <c r="P1801" s="11" t="str">
        <f t="shared" si="45"/>
        <v>Small</v>
      </c>
      <c r="Q1801" s="11" t="str">
        <f t="shared" si="46"/>
        <v>Cool</v>
      </c>
      <c r="R1801" s="11">
        <f t="shared" si="47"/>
        <v>0</v>
      </c>
    </row>
    <row r="1802" spans="1:18" ht="13">
      <c r="A1802" s="11" t="s">
        <v>1863</v>
      </c>
      <c r="B1802" s="12">
        <v>1.9810000000000001</v>
      </c>
      <c r="C1802" s="12">
        <v>0.20899999999999999</v>
      </c>
      <c r="D1802" s="12">
        <v>5.7661930000000003</v>
      </c>
      <c r="E1802" s="12">
        <v>6.4000000000000001E-2</v>
      </c>
      <c r="F1802" s="13">
        <v>1442</v>
      </c>
      <c r="G1802" s="14" t="s">
        <v>12173</v>
      </c>
      <c r="H1802" s="14">
        <v>2006</v>
      </c>
      <c r="I1802" s="12">
        <v>3450</v>
      </c>
      <c r="J1802" s="12">
        <v>0.99</v>
      </c>
      <c r="K1802" s="14">
        <v>6050</v>
      </c>
      <c r="L1802" s="14" t="s">
        <v>12168</v>
      </c>
      <c r="M1802" s="11" t="str">
        <f t="shared" si="42"/>
        <v>Giant</v>
      </c>
      <c r="N1802" s="11" t="str">
        <f t="shared" si="43"/>
        <v>Ultra Short</v>
      </c>
      <c r="O1802" s="11" t="str">
        <f t="shared" si="44"/>
        <v>Far</v>
      </c>
      <c r="P1802" s="11" t="str">
        <f t="shared" si="45"/>
        <v>Small</v>
      </c>
      <c r="Q1802" s="11" t="str">
        <f t="shared" si="46"/>
        <v>Hot</v>
      </c>
      <c r="R1802" s="11">
        <f t="shared" si="47"/>
        <v>0</v>
      </c>
    </row>
    <row r="1803" spans="1:18" ht="13">
      <c r="A1803" s="11" t="s">
        <v>1865</v>
      </c>
      <c r="B1803" s="12">
        <v>1.9810000000000001</v>
      </c>
      <c r="C1803" s="12">
        <v>0.52400000000000002</v>
      </c>
      <c r="D1803" s="12">
        <v>12.465987999999999</v>
      </c>
      <c r="E1803" s="12">
        <v>0.108</v>
      </c>
      <c r="F1803" s="13">
        <v>1442</v>
      </c>
      <c r="G1803" s="14" t="s">
        <v>12173</v>
      </c>
      <c r="H1803" s="14">
        <v>2006</v>
      </c>
      <c r="I1803" s="12">
        <v>3450</v>
      </c>
      <c r="J1803" s="12">
        <v>0.99</v>
      </c>
      <c r="K1803" s="14">
        <v>6050</v>
      </c>
      <c r="L1803" s="14" t="s">
        <v>12168</v>
      </c>
      <c r="M1803" s="11" t="str">
        <f t="shared" si="42"/>
        <v>Giant</v>
      </c>
      <c r="N1803" s="11" t="str">
        <f t="shared" si="43"/>
        <v>Short</v>
      </c>
      <c r="O1803" s="11" t="str">
        <f t="shared" si="44"/>
        <v>Far</v>
      </c>
      <c r="P1803" s="11" t="str">
        <f t="shared" si="45"/>
        <v>Medium</v>
      </c>
      <c r="Q1803" s="11" t="str">
        <f t="shared" si="46"/>
        <v>Hot</v>
      </c>
      <c r="R1803" s="11">
        <f t="shared" si="47"/>
        <v>0</v>
      </c>
    </row>
    <row r="1804" spans="1:18" ht="13">
      <c r="A1804" s="11" t="s">
        <v>1866</v>
      </c>
      <c r="B1804" s="12">
        <v>1.9810000000000001</v>
      </c>
      <c r="C1804" s="12">
        <v>0.19600000000000001</v>
      </c>
      <c r="D1804" s="12">
        <v>21.587475000000001</v>
      </c>
      <c r="E1804" s="12">
        <v>0.155</v>
      </c>
      <c r="F1804" s="13">
        <v>1442</v>
      </c>
      <c r="G1804" s="14" t="s">
        <v>12173</v>
      </c>
      <c r="H1804" s="14">
        <v>2006</v>
      </c>
      <c r="I1804" s="12">
        <v>3450</v>
      </c>
      <c r="J1804" s="12">
        <v>0.99</v>
      </c>
      <c r="K1804" s="14">
        <v>6050</v>
      </c>
      <c r="L1804" s="14" t="s">
        <v>12168</v>
      </c>
      <c r="M1804" s="11" t="str">
        <f t="shared" si="42"/>
        <v>Giant</v>
      </c>
      <c r="N1804" s="11" t="str">
        <f t="shared" si="43"/>
        <v>Short</v>
      </c>
      <c r="O1804" s="11" t="str">
        <f t="shared" si="44"/>
        <v>Far</v>
      </c>
      <c r="P1804" s="11" t="str">
        <f t="shared" si="45"/>
        <v>Small</v>
      </c>
      <c r="Q1804" s="11" t="str">
        <f t="shared" si="46"/>
        <v>Hot</v>
      </c>
      <c r="R1804" s="11">
        <f t="shared" si="47"/>
        <v>0</v>
      </c>
    </row>
    <row r="1805" spans="1:18" ht="13">
      <c r="A1805" s="11" t="s">
        <v>1867</v>
      </c>
      <c r="B1805" s="12">
        <v>1.9810000000000001</v>
      </c>
      <c r="C1805" s="12">
        <v>0.23200000000000001</v>
      </c>
      <c r="D1805" s="12">
        <v>37.993273000000002</v>
      </c>
      <c r="E1805" s="12">
        <v>0.22700000000000001</v>
      </c>
      <c r="F1805" s="13">
        <v>1442</v>
      </c>
      <c r="G1805" s="14" t="s">
        <v>12173</v>
      </c>
      <c r="H1805" s="14">
        <v>2006</v>
      </c>
      <c r="I1805" s="12">
        <v>3450</v>
      </c>
      <c r="J1805" s="12">
        <v>0.99</v>
      </c>
      <c r="K1805" s="14">
        <v>6050</v>
      </c>
      <c r="L1805" s="14" t="s">
        <v>12168</v>
      </c>
      <c r="M1805" s="11" t="str">
        <f t="shared" si="42"/>
        <v>Giant</v>
      </c>
      <c r="N1805" s="11" t="str">
        <f t="shared" si="43"/>
        <v>Short</v>
      </c>
      <c r="O1805" s="11" t="str">
        <f t="shared" si="44"/>
        <v>Far</v>
      </c>
      <c r="P1805" s="11" t="str">
        <f t="shared" si="45"/>
        <v>Small</v>
      </c>
      <c r="Q1805" s="11" t="str">
        <f t="shared" si="46"/>
        <v>Hot</v>
      </c>
      <c r="R1805" s="11">
        <f t="shared" si="47"/>
        <v>0</v>
      </c>
    </row>
    <row r="1806" spans="1:18" ht="13">
      <c r="A1806" s="11" t="s">
        <v>1868</v>
      </c>
      <c r="B1806" s="12">
        <v>0.113</v>
      </c>
      <c r="C1806" s="12">
        <v>0.156</v>
      </c>
      <c r="D1806" s="12">
        <v>56.268000000000001</v>
      </c>
      <c r="E1806" s="12">
        <v>1442</v>
      </c>
      <c r="F1806" s="13">
        <v>1442</v>
      </c>
      <c r="G1806" s="14" t="s">
        <v>12166</v>
      </c>
      <c r="H1806" s="14">
        <v>2006</v>
      </c>
      <c r="I1806" s="12">
        <v>3450</v>
      </c>
      <c r="J1806" s="12">
        <v>0.99</v>
      </c>
      <c r="K1806" s="14">
        <v>6050</v>
      </c>
      <c r="L1806" s="14" t="s">
        <v>1869</v>
      </c>
      <c r="M1806" s="11" t="str">
        <f t="shared" si="42"/>
        <v>Medium</v>
      </c>
      <c r="N1806" s="11" t="str">
        <f t="shared" si="43"/>
        <v>Short</v>
      </c>
      <c r="O1806" s="11" t="str">
        <f t="shared" si="44"/>
        <v>Far</v>
      </c>
      <c r="P1806" s="11" t="str">
        <f t="shared" si="45"/>
        <v>Small</v>
      </c>
      <c r="Q1806" s="11" t="str">
        <f t="shared" si="46"/>
        <v>Hot</v>
      </c>
      <c r="R1806" s="11">
        <f t="shared" si="47"/>
        <v>0</v>
      </c>
    </row>
    <row r="1807" spans="1:18" ht="13">
      <c r="A1807" s="11" t="s">
        <v>4337</v>
      </c>
      <c r="B1807" s="12">
        <v>1.9810000000000001</v>
      </c>
      <c r="C1807" s="12">
        <v>0.24199999999999999</v>
      </c>
      <c r="D1807" s="12">
        <v>9.9566153699999997</v>
      </c>
      <c r="E1807" s="12">
        <v>1442</v>
      </c>
      <c r="F1807" s="13">
        <v>1442</v>
      </c>
      <c r="G1807" s="14" t="s">
        <v>12173</v>
      </c>
      <c r="H1807" s="14">
        <v>2006</v>
      </c>
      <c r="I1807" s="12">
        <v>4670</v>
      </c>
      <c r="J1807" s="12">
        <v>1.06</v>
      </c>
      <c r="K1807" s="14">
        <v>5961</v>
      </c>
      <c r="L1807" s="14" t="s">
        <v>12168</v>
      </c>
      <c r="M1807" s="11" t="str">
        <f t="shared" si="42"/>
        <v>Giant</v>
      </c>
      <c r="N1807" s="11" t="str">
        <f t="shared" si="43"/>
        <v>Ultra Short</v>
      </c>
      <c r="O1807" s="11" t="str">
        <f t="shared" si="44"/>
        <v>Far</v>
      </c>
      <c r="P1807" s="11" t="str">
        <f t="shared" si="45"/>
        <v>Small</v>
      </c>
      <c r="Q1807" s="11" t="str">
        <f t="shared" si="46"/>
        <v>Sun-like</v>
      </c>
      <c r="R1807" s="11">
        <f t="shared" si="47"/>
        <v>0</v>
      </c>
    </row>
    <row r="1808" spans="1:18" ht="13">
      <c r="A1808" s="11" t="s">
        <v>4338</v>
      </c>
      <c r="B1808" s="12">
        <v>1.9810000000000001</v>
      </c>
      <c r="C1808" s="12">
        <v>0.127</v>
      </c>
      <c r="D1808" s="12">
        <v>10.41725184</v>
      </c>
      <c r="E1808" s="12">
        <v>1442</v>
      </c>
      <c r="F1808" s="13">
        <v>1442</v>
      </c>
      <c r="G1808" s="14" t="s">
        <v>12173</v>
      </c>
      <c r="H1808" s="14">
        <v>2006</v>
      </c>
      <c r="I1808" s="12">
        <v>3090</v>
      </c>
      <c r="J1808" s="12">
        <v>1.01</v>
      </c>
      <c r="K1808" s="14">
        <v>5778</v>
      </c>
      <c r="L1808" s="14" t="s">
        <v>12168</v>
      </c>
      <c r="M1808" s="11" t="str">
        <f t="shared" si="42"/>
        <v>Giant</v>
      </c>
      <c r="N1808" s="11" t="str">
        <f t="shared" si="43"/>
        <v>Short</v>
      </c>
      <c r="O1808" s="11" t="str">
        <f t="shared" si="44"/>
        <v>Far</v>
      </c>
      <c r="P1808" s="11" t="str">
        <f t="shared" si="45"/>
        <v>Small</v>
      </c>
      <c r="Q1808" s="11" t="str">
        <f t="shared" si="46"/>
        <v>Sun-like</v>
      </c>
      <c r="R1808" s="11">
        <f t="shared" si="47"/>
        <v>0</v>
      </c>
    </row>
    <row r="1809" spans="1:18" ht="13">
      <c r="A1809" s="11" t="s">
        <v>4339</v>
      </c>
      <c r="B1809" s="12">
        <v>1.9810000000000001</v>
      </c>
      <c r="C1809" s="12">
        <v>0.17199999999999999</v>
      </c>
      <c r="D1809" s="12">
        <v>26.7839183</v>
      </c>
      <c r="E1809" s="12">
        <v>1442</v>
      </c>
      <c r="F1809" s="13">
        <v>1442</v>
      </c>
      <c r="G1809" s="14" t="s">
        <v>12173</v>
      </c>
      <c r="H1809" s="14">
        <v>2006</v>
      </c>
      <c r="I1809" s="12">
        <v>2400</v>
      </c>
      <c r="J1809" s="12">
        <v>0.92</v>
      </c>
      <c r="K1809" s="14">
        <v>5471</v>
      </c>
      <c r="L1809" s="14" t="s">
        <v>12168</v>
      </c>
      <c r="M1809" s="11" t="str">
        <f t="shared" si="42"/>
        <v>Giant</v>
      </c>
      <c r="N1809" s="11" t="str">
        <f t="shared" si="43"/>
        <v>Short</v>
      </c>
      <c r="O1809" s="11" t="str">
        <f t="shared" si="44"/>
        <v>Far</v>
      </c>
      <c r="P1809" s="11" t="str">
        <f t="shared" si="45"/>
        <v>Small</v>
      </c>
      <c r="Q1809" s="11" t="str">
        <f t="shared" si="46"/>
        <v>Sun-like</v>
      </c>
      <c r="R1809" s="11">
        <f t="shared" si="47"/>
        <v>0</v>
      </c>
    </row>
    <row r="1810" spans="1:18" ht="13">
      <c r="A1810" s="11" t="s">
        <v>4340</v>
      </c>
      <c r="B1810" s="12">
        <v>1.9810000000000001</v>
      </c>
      <c r="C1810" s="12">
        <v>0.23200000000000001</v>
      </c>
      <c r="D1810" s="12">
        <v>45.1263042</v>
      </c>
      <c r="E1810" s="12">
        <v>1442</v>
      </c>
      <c r="F1810" s="13">
        <v>1442</v>
      </c>
      <c r="G1810" s="14" t="s">
        <v>12173</v>
      </c>
      <c r="H1810" s="14">
        <v>2006</v>
      </c>
      <c r="I1810" s="12">
        <v>4180</v>
      </c>
      <c r="J1810" s="12">
        <v>1.1599999999999999</v>
      </c>
      <c r="K1810" s="14">
        <v>6198</v>
      </c>
      <c r="L1810" s="14" t="s">
        <v>12168</v>
      </c>
      <c r="M1810" s="11" t="str">
        <f t="shared" si="42"/>
        <v>Giant</v>
      </c>
      <c r="N1810" s="11" t="str">
        <f t="shared" si="43"/>
        <v>Short</v>
      </c>
      <c r="O1810" s="11" t="str">
        <f t="shared" si="44"/>
        <v>Far</v>
      </c>
      <c r="P1810" s="11" t="str">
        <f t="shared" si="45"/>
        <v>Small</v>
      </c>
      <c r="Q1810" s="11" t="str">
        <f t="shared" si="46"/>
        <v>Hot</v>
      </c>
      <c r="R1810" s="11">
        <f t="shared" si="47"/>
        <v>0</v>
      </c>
    </row>
    <row r="1811" spans="1:18" ht="13">
      <c r="A1811" s="11" t="s">
        <v>4341</v>
      </c>
      <c r="B1811" s="12">
        <v>1.9810000000000001</v>
      </c>
      <c r="C1811" s="12">
        <v>0.251</v>
      </c>
      <c r="D1811" s="12">
        <v>11.94014029</v>
      </c>
      <c r="E1811" s="12">
        <v>1442</v>
      </c>
      <c r="F1811" s="13">
        <v>1442</v>
      </c>
      <c r="G1811" s="14" t="s">
        <v>12173</v>
      </c>
      <c r="H1811" s="14">
        <v>2006</v>
      </c>
      <c r="I1811" s="12">
        <v>2820</v>
      </c>
      <c r="J1811" s="12">
        <v>0.8</v>
      </c>
      <c r="K1811" s="14">
        <v>4967</v>
      </c>
      <c r="L1811" s="14" t="s">
        <v>12168</v>
      </c>
      <c r="M1811" s="11" t="str">
        <f t="shared" si="42"/>
        <v>Giant</v>
      </c>
      <c r="N1811" s="11" t="str">
        <f t="shared" si="43"/>
        <v>Short</v>
      </c>
      <c r="O1811" s="11" t="str">
        <f t="shared" si="44"/>
        <v>Far</v>
      </c>
      <c r="P1811" s="11" t="str">
        <f t="shared" si="45"/>
        <v>Small</v>
      </c>
      <c r="Q1811" s="11" t="str">
        <f t="shared" si="46"/>
        <v>Sun-like</v>
      </c>
      <c r="R1811" s="11">
        <f t="shared" si="47"/>
        <v>0</v>
      </c>
    </row>
    <row r="1812" spans="1:18" ht="13">
      <c r="A1812" s="11" t="s">
        <v>4342</v>
      </c>
      <c r="B1812" s="12">
        <v>1.9810000000000001</v>
      </c>
      <c r="C1812" s="12">
        <v>7.0000000000000007E-2</v>
      </c>
      <c r="D1812" s="12">
        <v>4.1605585600000001</v>
      </c>
      <c r="E1812" s="12">
        <v>1442</v>
      </c>
      <c r="F1812" s="13">
        <v>1442</v>
      </c>
      <c r="G1812" s="14" t="s">
        <v>12173</v>
      </c>
      <c r="H1812" s="14">
        <v>2006</v>
      </c>
      <c r="I1812" s="12">
        <v>1740</v>
      </c>
      <c r="J1812" s="12">
        <v>0.93</v>
      </c>
      <c r="K1812" s="14">
        <v>5541</v>
      </c>
      <c r="L1812" s="14" t="s">
        <v>12168</v>
      </c>
      <c r="M1812" s="11" t="str">
        <f t="shared" si="42"/>
        <v>Giant</v>
      </c>
      <c r="N1812" s="11" t="str">
        <f t="shared" si="43"/>
        <v>Ultra Short</v>
      </c>
      <c r="O1812" s="11" t="str">
        <f t="shared" si="44"/>
        <v>Far</v>
      </c>
      <c r="P1812" s="11" t="str">
        <f t="shared" si="45"/>
        <v>Small</v>
      </c>
      <c r="Q1812" s="11" t="str">
        <f t="shared" si="46"/>
        <v>Sun-like</v>
      </c>
      <c r="R1812" s="11">
        <f t="shared" si="47"/>
        <v>0</v>
      </c>
    </row>
    <row r="1813" spans="1:18" ht="13">
      <c r="A1813" s="11" t="s">
        <v>4343</v>
      </c>
      <c r="B1813" s="12">
        <v>1.9810000000000001</v>
      </c>
      <c r="C1813" s="12">
        <v>0.191</v>
      </c>
      <c r="D1813" s="12">
        <v>31.057161799999999</v>
      </c>
      <c r="E1813" s="12">
        <v>1442</v>
      </c>
      <c r="F1813" s="13">
        <v>1442</v>
      </c>
      <c r="G1813" s="14" t="s">
        <v>12173</v>
      </c>
      <c r="H1813" s="14">
        <v>2006</v>
      </c>
      <c r="I1813" s="12">
        <v>3520</v>
      </c>
      <c r="J1813" s="12">
        <v>0.86</v>
      </c>
      <c r="K1813" s="14">
        <v>5337</v>
      </c>
      <c r="L1813" s="14" t="s">
        <v>12168</v>
      </c>
      <c r="M1813" s="11" t="str">
        <f t="shared" si="42"/>
        <v>Giant</v>
      </c>
      <c r="N1813" s="11" t="str">
        <f t="shared" si="43"/>
        <v>Short</v>
      </c>
      <c r="O1813" s="11" t="str">
        <f t="shared" si="44"/>
        <v>Far</v>
      </c>
      <c r="P1813" s="11" t="str">
        <f t="shared" si="45"/>
        <v>Small</v>
      </c>
      <c r="Q1813" s="11" t="str">
        <f t="shared" si="46"/>
        <v>Sun-like</v>
      </c>
      <c r="R1813" s="11">
        <f t="shared" si="47"/>
        <v>0</v>
      </c>
    </row>
    <row r="1814" spans="1:18" ht="13">
      <c r="A1814" s="11" t="s">
        <v>4344</v>
      </c>
      <c r="B1814" s="12">
        <v>1.9810000000000001</v>
      </c>
      <c r="C1814" s="12">
        <v>0.255</v>
      </c>
      <c r="D1814" s="12">
        <v>84.573322599999997</v>
      </c>
      <c r="E1814" s="12">
        <v>1442</v>
      </c>
      <c r="F1814" s="13">
        <v>1442</v>
      </c>
      <c r="G1814" s="14" t="s">
        <v>12173</v>
      </c>
      <c r="H1814" s="14">
        <v>2006</v>
      </c>
      <c r="I1814" s="12">
        <v>3660</v>
      </c>
      <c r="J1814" s="12">
        <v>0.94</v>
      </c>
      <c r="K1814" s="14">
        <v>5472</v>
      </c>
      <c r="L1814" s="14" t="s">
        <v>12168</v>
      </c>
      <c r="M1814" s="11" t="str">
        <f t="shared" si="42"/>
        <v>Giant</v>
      </c>
      <c r="N1814" s="11" t="str">
        <f t="shared" si="43"/>
        <v>Short</v>
      </c>
      <c r="O1814" s="11" t="str">
        <f t="shared" si="44"/>
        <v>Far</v>
      </c>
      <c r="P1814" s="11" t="str">
        <f t="shared" si="45"/>
        <v>Small</v>
      </c>
      <c r="Q1814" s="11" t="str">
        <f t="shared" si="46"/>
        <v>Sun-like</v>
      </c>
      <c r="R1814" s="11">
        <f t="shared" si="47"/>
        <v>0</v>
      </c>
    </row>
    <row r="1815" spans="1:18" ht="13">
      <c r="A1815" s="11" t="s">
        <v>4345</v>
      </c>
      <c r="B1815" s="12">
        <v>1.9810000000000001</v>
      </c>
      <c r="C1815" s="12">
        <v>0.17199999999999999</v>
      </c>
      <c r="D1815" s="12">
        <v>4.1478755899999999</v>
      </c>
      <c r="E1815" s="12">
        <v>1442</v>
      </c>
      <c r="F1815" s="13">
        <v>1442</v>
      </c>
      <c r="G1815" s="14" t="s">
        <v>12173</v>
      </c>
      <c r="H1815" s="14">
        <v>2006</v>
      </c>
      <c r="I1815" s="12">
        <v>5000</v>
      </c>
      <c r="J1815" s="12">
        <v>1.3</v>
      </c>
      <c r="K1815" s="14">
        <v>6386</v>
      </c>
      <c r="L1815" s="14" t="s">
        <v>12168</v>
      </c>
      <c r="M1815" s="11" t="str">
        <f t="shared" si="42"/>
        <v>Giant</v>
      </c>
      <c r="N1815" s="11" t="str">
        <f t="shared" si="43"/>
        <v>Ultra Short</v>
      </c>
      <c r="O1815" s="11" t="str">
        <f t="shared" si="44"/>
        <v>Far</v>
      </c>
      <c r="P1815" s="11" t="str">
        <f t="shared" si="45"/>
        <v>Small</v>
      </c>
      <c r="Q1815" s="11" t="str">
        <f t="shared" si="46"/>
        <v>Hot</v>
      </c>
      <c r="R1815" s="11">
        <f t="shared" si="47"/>
        <v>0</v>
      </c>
    </row>
    <row r="1816" spans="1:18" ht="13">
      <c r="A1816" s="11" t="s">
        <v>4346</v>
      </c>
      <c r="B1816" s="12">
        <v>1.9810000000000001</v>
      </c>
      <c r="C1816" s="12">
        <v>0.25900000000000001</v>
      </c>
      <c r="D1816" s="12">
        <v>5.19104016</v>
      </c>
      <c r="E1816" s="12">
        <v>1442</v>
      </c>
      <c r="F1816" s="13">
        <v>1442</v>
      </c>
      <c r="G1816" s="14" t="s">
        <v>12173</v>
      </c>
      <c r="H1816" s="14">
        <v>2006</v>
      </c>
      <c r="I1816" s="12">
        <v>8190</v>
      </c>
      <c r="J1816" s="12">
        <v>1.4</v>
      </c>
      <c r="K1816" s="14">
        <v>6564</v>
      </c>
      <c r="L1816" s="14" t="s">
        <v>12168</v>
      </c>
      <c r="M1816" s="11" t="str">
        <f t="shared" si="42"/>
        <v>Giant</v>
      </c>
      <c r="N1816" s="11" t="str">
        <f t="shared" si="43"/>
        <v>Ultra Short</v>
      </c>
      <c r="O1816" s="11" t="str">
        <f t="shared" si="44"/>
        <v>Far</v>
      </c>
      <c r="P1816" s="11" t="str">
        <f t="shared" si="45"/>
        <v>Small</v>
      </c>
      <c r="Q1816" s="11" t="str">
        <f t="shared" si="46"/>
        <v>Hot</v>
      </c>
      <c r="R1816" s="11">
        <f t="shared" si="47"/>
        <v>0</v>
      </c>
    </row>
    <row r="1817" spans="1:18" ht="13">
      <c r="A1817" s="11" t="s">
        <v>1870</v>
      </c>
      <c r="B1817" s="12">
        <v>1.9810000000000001</v>
      </c>
      <c r="C1817" s="12">
        <v>0.26200000000000001</v>
      </c>
      <c r="D1817" s="12">
        <v>17.232365999999999</v>
      </c>
      <c r="E1817" s="12">
        <v>0.13500000000000001</v>
      </c>
      <c r="F1817" s="13">
        <v>1442</v>
      </c>
      <c r="G1817" s="14" t="s">
        <v>12173</v>
      </c>
      <c r="H1817" s="14">
        <v>2006</v>
      </c>
      <c r="I1817" s="12">
        <v>3430</v>
      </c>
      <c r="J1817" s="12">
        <v>1.03</v>
      </c>
      <c r="K1817" s="14">
        <v>6089</v>
      </c>
      <c r="L1817" s="14" t="s">
        <v>12168</v>
      </c>
      <c r="M1817" s="11" t="str">
        <f t="shared" si="42"/>
        <v>Giant</v>
      </c>
      <c r="N1817" s="11" t="str">
        <f t="shared" si="43"/>
        <v>Short</v>
      </c>
      <c r="O1817" s="11" t="str">
        <f t="shared" si="44"/>
        <v>Far</v>
      </c>
      <c r="P1817" s="11" t="str">
        <f t="shared" si="45"/>
        <v>Small</v>
      </c>
      <c r="Q1817" s="11" t="str">
        <f t="shared" si="46"/>
        <v>Hot</v>
      </c>
      <c r="R1817" s="11">
        <f t="shared" si="47"/>
        <v>0</v>
      </c>
    </row>
    <row r="1818" spans="1:18" ht="13">
      <c r="A1818" s="11" t="s">
        <v>1872</v>
      </c>
      <c r="B1818" s="12">
        <v>1.9810000000000001</v>
      </c>
      <c r="C1818" s="12">
        <v>0.13200000000000001</v>
      </c>
      <c r="D1818" s="12">
        <v>26.695074000000002</v>
      </c>
      <c r="E1818" s="12">
        <v>0.18099999999999999</v>
      </c>
      <c r="F1818" s="13">
        <v>1442</v>
      </c>
      <c r="G1818" s="14" t="s">
        <v>12173</v>
      </c>
      <c r="H1818" s="14">
        <v>2006</v>
      </c>
      <c r="I1818" s="12">
        <v>3430</v>
      </c>
      <c r="J1818" s="12">
        <v>1.03</v>
      </c>
      <c r="K1818" s="14">
        <v>6089</v>
      </c>
      <c r="L1818" s="14" t="s">
        <v>12168</v>
      </c>
      <c r="M1818" s="11" t="str">
        <f t="shared" si="42"/>
        <v>Giant</v>
      </c>
      <c r="N1818" s="11" t="str">
        <f t="shared" si="43"/>
        <v>Short</v>
      </c>
      <c r="O1818" s="11" t="str">
        <f t="shared" si="44"/>
        <v>Far</v>
      </c>
      <c r="P1818" s="11" t="str">
        <f t="shared" si="45"/>
        <v>Small</v>
      </c>
      <c r="Q1818" s="11" t="str">
        <f t="shared" si="46"/>
        <v>Hot</v>
      </c>
      <c r="R1818" s="11">
        <f t="shared" si="47"/>
        <v>0</v>
      </c>
    </row>
    <row r="1819" spans="1:18" ht="13">
      <c r="A1819" s="11" t="s">
        <v>4347</v>
      </c>
      <c r="B1819" s="12">
        <v>1.9810000000000001</v>
      </c>
      <c r="C1819" s="12">
        <v>0.10299999999999999</v>
      </c>
      <c r="D1819" s="12">
        <v>4.8663815000000001</v>
      </c>
      <c r="E1819" s="12">
        <v>1442</v>
      </c>
      <c r="F1819" s="13">
        <v>1442</v>
      </c>
      <c r="G1819" s="14" t="s">
        <v>12173</v>
      </c>
      <c r="H1819" s="14">
        <v>2006</v>
      </c>
      <c r="I1819" s="12">
        <v>2000</v>
      </c>
      <c r="J1819" s="12">
        <v>0.98</v>
      </c>
      <c r="K1819" s="14">
        <v>5682</v>
      </c>
      <c r="L1819" s="14" t="s">
        <v>12168</v>
      </c>
      <c r="M1819" s="11" t="str">
        <f t="shared" si="42"/>
        <v>Giant</v>
      </c>
      <c r="N1819" s="11" t="str">
        <f t="shared" si="43"/>
        <v>Ultra Short</v>
      </c>
      <c r="O1819" s="11" t="str">
        <f t="shared" si="44"/>
        <v>Far</v>
      </c>
      <c r="P1819" s="11" t="str">
        <f t="shared" si="45"/>
        <v>Small</v>
      </c>
      <c r="Q1819" s="11" t="str">
        <f t="shared" si="46"/>
        <v>Sun-like</v>
      </c>
      <c r="R1819" s="11">
        <f t="shared" si="47"/>
        <v>0</v>
      </c>
    </row>
    <row r="1820" spans="1:18" ht="13">
      <c r="A1820" s="11" t="s">
        <v>4348</v>
      </c>
      <c r="B1820" s="12">
        <v>1.9810000000000001</v>
      </c>
      <c r="C1820" s="12">
        <v>0.23499999999999999</v>
      </c>
      <c r="D1820" s="12">
        <v>18.552570100000001</v>
      </c>
      <c r="E1820" s="12">
        <v>1442</v>
      </c>
      <c r="F1820" s="13">
        <v>1442</v>
      </c>
      <c r="G1820" s="14" t="s">
        <v>12173</v>
      </c>
      <c r="H1820" s="14">
        <v>2006</v>
      </c>
      <c r="I1820" s="12">
        <v>3050</v>
      </c>
      <c r="J1820" s="12">
        <v>0.84</v>
      </c>
      <c r="K1820" s="14">
        <v>5261</v>
      </c>
      <c r="L1820" s="14" t="s">
        <v>12168</v>
      </c>
      <c r="M1820" s="11" t="str">
        <f t="shared" si="42"/>
        <v>Giant</v>
      </c>
      <c r="N1820" s="11" t="str">
        <f t="shared" si="43"/>
        <v>Short</v>
      </c>
      <c r="O1820" s="11" t="str">
        <f t="shared" si="44"/>
        <v>Far</v>
      </c>
      <c r="P1820" s="11" t="str">
        <f t="shared" si="45"/>
        <v>Small</v>
      </c>
      <c r="Q1820" s="11" t="str">
        <f t="shared" si="46"/>
        <v>Sun-like</v>
      </c>
      <c r="R1820" s="11">
        <f t="shared" si="47"/>
        <v>0</v>
      </c>
    </row>
    <row r="1821" spans="1:18" ht="13">
      <c r="A1821" s="11" t="s">
        <v>4349</v>
      </c>
      <c r="B1821" s="12">
        <v>1.9810000000000001</v>
      </c>
      <c r="C1821" s="12">
        <v>0.20200000000000001</v>
      </c>
      <c r="D1821" s="12">
        <v>13.627984319999999</v>
      </c>
      <c r="E1821" s="12">
        <v>1442</v>
      </c>
      <c r="F1821" s="13">
        <v>1442</v>
      </c>
      <c r="G1821" s="14" t="s">
        <v>12173</v>
      </c>
      <c r="H1821" s="14">
        <v>2006</v>
      </c>
      <c r="I1821" s="12">
        <v>2220</v>
      </c>
      <c r="J1821" s="12">
        <v>0.77</v>
      </c>
      <c r="K1821" s="14">
        <v>4895</v>
      </c>
      <c r="L1821" s="14" t="s">
        <v>12168</v>
      </c>
      <c r="M1821" s="11" t="str">
        <f t="shared" si="42"/>
        <v>Giant</v>
      </c>
      <c r="N1821" s="11" t="str">
        <f t="shared" si="43"/>
        <v>Short</v>
      </c>
      <c r="O1821" s="11" t="str">
        <f t="shared" si="44"/>
        <v>Far</v>
      </c>
      <c r="P1821" s="11" t="str">
        <f t="shared" si="45"/>
        <v>Small</v>
      </c>
      <c r="Q1821" s="11" t="str">
        <f t="shared" si="46"/>
        <v>Sun-like</v>
      </c>
      <c r="R1821" s="11">
        <f t="shared" si="47"/>
        <v>0</v>
      </c>
    </row>
    <row r="1822" spans="1:18" ht="13">
      <c r="A1822" s="11" t="s">
        <v>4350</v>
      </c>
      <c r="B1822" s="12">
        <v>1.9810000000000001</v>
      </c>
      <c r="C1822" s="12">
        <v>0.156</v>
      </c>
      <c r="D1822" s="12">
        <v>16.8320729</v>
      </c>
      <c r="E1822" s="12">
        <v>1442</v>
      </c>
      <c r="F1822" s="13">
        <v>1442</v>
      </c>
      <c r="G1822" s="14" t="s">
        <v>12173</v>
      </c>
      <c r="H1822" s="14">
        <v>2006</v>
      </c>
      <c r="I1822" s="12">
        <v>2860</v>
      </c>
      <c r="J1822" s="12">
        <v>0.96</v>
      </c>
      <c r="K1822" s="14">
        <v>5667</v>
      </c>
      <c r="L1822" s="14" t="s">
        <v>12168</v>
      </c>
      <c r="M1822" s="11" t="str">
        <f t="shared" si="42"/>
        <v>Giant</v>
      </c>
      <c r="N1822" s="11" t="str">
        <f t="shared" si="43"/>
        <v>Short</v>
      </c>
      <c r="O1822" s="11" t="str">
        <f t="shared" si="44"/>
        <v>Far</v>
      </c>
      <c r="P1822" s="11" t="str">
        <f t="shared" si="45"/>
        <v>Small</v>
      </c>
      <c r="Q1822" s="11" t="str">
        <f t="shared" si="46"/>
        <v>Sun-like</v>
      </c>
      <c r="R1822" s="11">
        <f t="shared" si="47"/>
        <v>0</v>
      </c>
    </row>
    <row r="1823" spans="1:18" ht="13">
      <c r="A1823" s="11" t="s">
        <v>4351</v>
      </c>
      <c r="B1823" s="12">
        <v>1.9810000000000001</v>
      </c>
      <c r="C1823" s="12">
        <v>0.12</v>
      </c>
      <c r="D1823" s="12">
        <v>3.70428172</v>
      </c>
      <c r="E1823" s="12">
        <v>1442</v>
      </c>
      <c r="F1823" s="13">
        <v>1442</v>
      </c>
      <c r="G1823" s="14" t="s">
        <v>12173</v>
      </c>
      <c r="H1823" s="14">
        <v>2006</v>
      </c>
      <c r="I1823" s="12">
        <v>2490</v>
      </c>
      <c r="J1823" s="12">
        <v>1.46</v>
      </c>
      <c r="K1823" s="14">
        <v>6680</v>
      </c>
      <c r="L1823" s="14" t="s">
        <v>12168</v>
      </c>
      <c r="M1823" s="11" t="str">
        <f t="shared" si="42"/>
        <v>Giant</v>
      </c>
      <c r="N1823" s="11" t="str">
        <f t="shared" si="43"/>
        <v>Ultra Short</v>
      </c>
      <c r="O1823" s="11" t="str">
        <f t="shared" si="44"/>
        <v>Far</v>
      </c>
      <c r="P1823" s="11" t="str">
        <f t="shared" si="45"/>
        <v>Small</v>
      </c>
      <c r="Q1823" s="11" t="str">
        <f t="shared" si="46"/>
        <v>Hot</v>
      </c>
      <c r="R1823" s="11">
        <f t="shared" si="47"/>
        <v>0</v>
      </c>
    </row>
    <row r="1824" spans="1:18" ht="13">
      <c r="A1824" s="11" t="s">
        <v>4352</v>
      </c>
      <c r="B1824" s="12">
        <v>1.9810000000000001</v>
      </c>
      <c r="C1824" s="12">
        <v>0.128</v>
      </c>
      <c r="D1824" s="12">
        <v>4.3540930400000004</v>
      </c>
      <c r="E1824" s="12">
        <v>1442</v>
      </c>
      <c r="F1824" s="13">
        <v>1442</v>
      </c>
      <c r="G1824" s="14" t="s">
        <v>12173</v>
      </c>
      <c r="H1824" s="14">
        <v>2006</v>
      </c>
      <c r="I1824" s="12">
        <v>2810</v>
      </c>
      <c r="J1824" s="12">
        <v>0.86</v>
      </c>
      <c r="K1824" s="14">
        <v>5306</v>
      </c>
      <c r="L1824" s="14" t="s">
        <v>12168</v>
      </c>
      <c r="M1824" s="11" t="str">
        <f t="shared" si="42"/>
        <v>Giant</v>
      </c>
      <c r="N1824" s="11" t="str">
        <f t="shared" si="43"/>
        <v>Ultra Short</v>
      </c>
      <c r="O1824" s="11" t="str">
        <f t="shared" si="44"/>
        <v>Far</v>
      </c>
      <c r="P1824" s="11" t="str">
        <f t="shared" si="45"/>
        <v>Small</v>
      </c>
      <c r="Q1824" s="11" t="str">
        <f t="shared" si="46"/>
        <v>Sun-like</v>
      </c>
      <c r="R1824" s="11">
        <f t="shared" si="47"/>
        <v>0</v>
      </c>
    </row>
    <row r="1825" spans="1:18" ht="13">
      <c r="A1825" s="11" t="s">
        <v>4353</v>
      </c>
      <c r="B1825" s="12">
        <v>1.9810000000000001</v>
      </c>
      <c r="C1825" s="12">
        <v>0.128</v>
      </c>
      <c r="D1825" s="12">
        <v>2.9365846800000002</v>
      </c>
      <c r="E1825" s="12">
        <v>1442</v>
      </c>
      <c r="F1825" s="13">
        <v>1442</v>
      </c>
      <c r="G1825" s="14" t="s">
        <v>12173</v>
      </c>
      <c r="H1825" s="14">
        <v>2006</v>
      </c>
      <c r="I1825" s="12">
        <v>2810</v>
      </c>
      <c r="J1825" s="12">
        <v>0.86</v>
      </c>
      <c r="K1825" s="14">
        <v>5306</v>
      </c>
      <c r="L1825" s="14" t="s">
        <v>12168</v>
      </c>
      <c r="M1825" s="11" t="str">
        <f t="shared" si="42"/>
        <v>Giant</v>
      </c>
      <c r="N1825" s="11" t="str">
        <f t="shared" si="43"/>
        <v>Ultra Short</v>
      </c>
      <c r="O1825" s="11" t="str">
        <f t="shared" si="44"/>
        <v>Far</v>
      </c>
      <c r="P1825" s="11" t="str">
        <f t="shared" si="45"/>
        <v>Small</v>
      </c>
      <c r="Q1825" s="11" t="str">
        <f t="shared" si="46"/>
        <v>Sun-like</v>
      </c>
      <c r="R1825" s="11">
        <f t="shared" si="47"/>
        <v>0</v>
      </c>
    </row>
    <row r="1826" spans="1:18" ht="13">
      <c r="A1826" s="11" t="s">
        <v>4354</v>
      </c>
      <c r="B1826" s="12">
        <v>1.9810000000000001</v>
      </c>
      <c r="C1826" s="12">
        <v>0.121</v>
      </c>
      <c r="D1826" s="12">
        <v>11.322715130000001</v>
      </c>
      <c r="E1826" s="12">
        <v>1442</v>
      </c>
      <c r="F1826" s="13">
        <v>1442</v>
      </c>
      <c r="G1826" s="14" t="s">
        <v>12173</v>
      </c>
      <c r="H1826" s="14">
        <v>2006</v>
      </c>
      <c r="I1826" s="12">
        <v>1420</v>
      </c>
      <c r="J1826" s="12">
        <v>0.73</v>
      </c>
      <c r="K1826" s="14">
        <v>4611</v>
      </c>
      <c r="L1826" s="14" t="s">
        <v>12168</v>
      </c>
      <c r="M1826" s="11" t="str">
        <f t="shared" si="42"/>
        <v>Giant</v>
      </c>
      <c r="N1826" s="11" t="str">
        <f t="shared" si="43"/>
        <v>Short</v>
      </c>
      <c r="O1826" s="11" t="str">
        <f t="shared" si="44"/>
        <v>Far</v>
      </c>
      <c r="P1826" s="11" t="str">
        <f t="shared" si="45"/>
        <v>Small</v>
      </c>
      <c r="Q1826" s="11" t="str">
        <f t="shared" si="46"/>
        <v>Sun-like</v>
      </c>
      <c r="R1826" s="11">
        <f t="shared" si="47"/>
        <v>0</v>
      </c>
    </row>
    <row r="1827" spans="1:18" ht="13">
      <c r="A1827" s="11" t="s">
        <v>4355</v>
      </c>
      <c r="B1827" s="12">
        <v>1.9810000000000001</v>
      </c>
      <c r="C1827" s="12">
        <v>0.20799999999999999</v>
      </c>
      <c r="D1827" s="12">
        <v>13.71220213</v>
      </c>
      <c r="E1827" s="12">
        <v>1442</v>
      </c>
      <c r="F1827" s="13">
        <v>1442</v>
      </c>
      <c r="G1827" s="14" t="s">
        <v>12173</v>
      </c>
      <c r="H1827" s="14">
        <v>2006</v>
      </c>
      <c r="I1827" s="12">
        <v>3570</v>
      </c>
      <c r="J1827" s="12">
        <v>0.86</v>
      </c>
      <c r="K1827" s="14">
        <v>5303</v>
      </c>
      <c r="L1827" s="14" t="s">
        <v>12168</v>
      </c>
      <c r="M1827" s="11" t="str">
        <f t="shared" si="42"/>
        <v>Giant</v>
      </c>
      <c r="N1827" s="11" t="str">
        <f t="shared" si="43"/>
        <v>Short</v>
      </c>
      <c r="O1827" s="11" t="str">
        <f t="shared" si="44"/>
        <v>Far</v>
      </c>
      <c r="P1827" s="11" t="str">
        <f t="shared" si="45"/>
        <v>Small</v>
      </c>
      <c r="Q1827" s="11" t="str">
        <f t="shared" si="46"/>
        <v>Sun-like</v>
      </c>
      <c r="R1827" s="11">
        <f t="shared" si="47"/>
        <v>0</v>
      </c>
    </row>
    <row r="1828" spans="1:18" ht="13">
      <c r="A1828" s="11" t="s">
        <v>4356</v>
      </c>
      <c r="B1828" s="12">
        <v>1.9810000000000001</v>
      </c>
      <c r="C1828" s="12">
        <v>0.105</v>
      </c>
      <c r="D1828" s="12">
        <v>7.4672540700000001</v>
      </c>
      <c r="E1828" s="12">
        <v>1442</v>
      </c>
      <c r="F1828" s="13">
        <v>1442</v>
      </c>
      <c r="G1828" s="14" t="s">
        <v>12173</v>
      </c>
      <c r="H1828" s="14">
        <v>2006</v>
      </c>
      <c r="I1828" s="12">
        <v>1800</v>
      </c>
      <c r="J1828" s="12">
        <v>1.21</v>
      </c>
      <c r="K1828" s="14">
        <v>6149</v>
      </c>
      <c r="L1828" s="14" t="s">
        <v>12168</v>
      </c>
      <c r="M1828" s="11" t="str">
        <f t="shared" si="42"/>
        <v>Giant</v>
      </c>
      <c r="N1828" s="11" t="str">
        <f t="shared" si="43"/>
        <v>Ultra Short</v>
      </c>
      <c r="O1828" s="11" t="str">
        <f t="shared" si="44"/>
        <v>Far</v>
      </c>
      <c r="P1828" s="11" t="str">
        <f t="shared" si="45"/>
        <v>Small</v>
      </c>
      <c r="Q1828" s="11" t="str">
        <f t="shared" si="46"/>
        <v>Hot</v>
      </c>
      <c r="R1828" s="11">
        <f t="shared" si="47"/>
        <v>0</v>
      </c>
    </row>
    <row r="1829" spans="1:18" ht="13">
      <c r="A1829" s="11" t="s">
        <v>4357</v>
      </c>
      <c r="B1829" s="12">
        <v>1.9810000000000001</v>
      </c>
      <c r="C1829" s="12">
        <v>0.21199999999999999</v>
      </c>
      <c r="D1829" s="12">
        <v>24.334712700000001</v>
      </c>
      <c r="E1829" s="12">
        <v>1442</v>
      </c>
      <c r="F1829" s="13">
        <v>1442</v>
      </c>
      <c r="G1829" s="14" t="s">
        <v>12173</v>
      </c>
      <c r="H1829" s="14">
        <v>2006</v>
      </c>
      <c r="I1829" s="12">
        <v>5460</v>
      </c>
      <c r="J1829" s="12">
        <v>1.19</v>
      </c>
      <c r="K1829" s="14">
        <v>6202</v>
      </c>
      <c r="L1829" s="14" t="s">
        <v>12168</v>
      </c>
      <c r="M1829" s="11" t="str">
        <f t="shared" si="42"/>
        <v>Giant</v>
      </c>
      <c r="N1829" s="11" t="str">
        <f t="shared" si="43"/>
        <v>Short</v>
      </c>
      <c r="O1829" s="11" t="str">
        <f t="shared" si="44"/>
        <v>Far</v>
      </c>
      <c r="P1829" s="11" t="str">
        <f t="shared" si="45"/>
        <v>Small</v>
      </c>
      <c r="Q1829" s="11" t="str">
        <f t="shared" si="46"/>
        <v>Hot</v>
      </c>
      <c r="R1829" s="11">
        <f t="shared" si="47"/>
        <v>0</v>
      </c>
    </row>
    <row r="1830" spans="1:18" ht="13">
      <c r="A1830" s="11" t="s">
        <v>1873</v>
      </c>
      <c r="B1830" s="12">
        <v>1.9810000000000001</v>
      </c>
      <c r="C1830" s="12">
        <v>6.5000000000000002E-2</v>
      </c>
      <c r="D1830" s="12">
        <v>3.4104930000000002</v>
      </c>
      <c r="E1830" s="12">
        <v>3.9E-2</v>
      </c>
      <c r="F1830" s="13">
        <v>1442</v>
      </c>
      <c r="G1830" s="14" t="s">
        <v>12173</v>
      </c>
      <c r="H1830" s="14">
        <v>2006</v>
      </c>
      <c r="I1830" s="12">
        <v>1386</v>
      </c>
      <c r="J1830" s="12">
        <v>1.08</v>
      </c>
      <c r="K1830" s="14">
        <v>4984</v>
      </c>
      <c r="L1830" s="14" t="s">
        <v>12168</v>
      </c>
      <c r="M1830" s="11" t="str">
        <f t="shared" si="42"/>
        <v>Giant</v>
      </c>
      <c r="N1830" s="11" t="str">
        <f t="shared" si="43"/>
        <v>Ultra Short</v>
      </c>
      <c r="O1830" s="11" t="str">
        <f t="shared" si="44"/>
        <v>Far</v>
      </c>
      <c r="P1830" s="11" t="str">
        <f t="shared" si="45"/>
        <v>Small</v>
      </c>
      <c r="Q1830" s="11" t="str">
        <f t="shared" si="46"/>
        <v>Sun-like</v>
      </c>
      <c r="R1830" s="11">
        <f t="shared" si="47"/>
        <v>0</v>
      </c>
    </row>
    <row r="1831" spans="1:18" ht="13">
      <c r="A1831" s="11" t="s">
        <v>1875</v>
      </c>
      <c r="B1831" s="12">
        <v>1.9810000000000001</v>
      </c>
      <c r="C1831" s="12">
        <v>0.156</v>
      </c>
      <c r="D1831" s="12">
        <v>13.821375</v>
      </c>
      <c r="E1831" s="12">
        <v>0.1</v>
      </c>
      <c r="F1831" s="13">
        <v>1442</v>
      </c>
      <c r="G1831" s="14" t="s">
        <v>12173</v>
      </c>
      <c r="H1831" s="14">
        <v>2006</v>
      </c>
      <c r="I1831" s="12">
        <v>1386</v>
      </c>
      <c r="J1831" s="12">
        <v>1.08</v>
      </c>
      <c r="K1831" s="14">
        <v>4984</v>
      </c>
      <c r="L1831" s="14" t="s">
        <v>12168</v>
      </c>
      <c r="M1831" s="11" t="str">
        <f t="shared" si="42"/>
        <v>Giant</v>
      </c>
      <c r="N1831" s="11" t="str">
        <f t="shared" si="43"/>
        <v>Short</v>
      </c>
      <c r="O1831" s="11" t="str">
        <f t="shared" si="44"/>
        <v>Far</v>
      </c>
      <c r="P1831" s="11" t="str">
        <f t="shared" si="45"/>
        <v>Small</v>
      </c>
      <c r="Q1831" s="11" t="str">
        <f t="shared" si="46"/>
        <v>Sun-like</v>
      </c>
      <c r="R1831" s="11">
        <f t="shared" si="47"/>
        <v>0</v>
      </c>
    </row>
    <row r="1832" spans="1:18" ht="13">
      <c r="A1832" s="11" t="s">
        <v>1876</v>
      </c>
      <c r="B1832" s="12">
        <v>1.9810000000000001</v>
      </c>
      <c r="C1832" s="12">
        <v>9.9000000000000005E-2</v>
      </c>
      <c r="D1832" s="12">
        <v>30.950851</v>
      </c>
      <c r="E1832" s="12">
        <v>0.17</v>
      </c>
      <c r="F1832" s="13">
        <v>1442</v>
      </c>
      <c r="G1832" s="14" t="s">
        <v>12173</v>
      </c>
      <c r="H1832" s="14">
        <v>2006</v>
      </c>
      <c r="I1832" s="12">
        <v>1386</v>
      </c>
      <c r="J1832" s="12">
        <v>1.08</v>
      </c>
      <c r="K1832" s="14">
        <v>4984</v>
      </c>
      <c r="L1832" s="14" t="s">
        <v>12168</v>
      </c>
      <c r="M1832" s="11" t="str">
        <f t="shared" si="42"/>
        <v>Giant</v>
      </c>
      <c r="N1832" s="11" t="str">
        <f t="shared" si="43"/>
        <v>Short</v>
      </c>
      <c r="O1832" s="11" t="str">
        <f t="shared" si="44"/>
        <v>Far</v>
      </c>
      <c r="P1832" s="11" t="str">
        <f t="shared" si="45"/>
        <v>Small</v>
      </c>
      <c r="Q1832" s="11" t="str">
        <f t="shared" si="46"/>
        <v>Sun-like</v>
      </c>
      <c r="R1832" s="11">
        <f t="shared" si="47"/>
        <v>0</v>
      </c>
    </row>
    <row r="1833" spans="1:18" ht="13">
      <c r="A1833" s="11" t="s">
        <v>4358</v>
      </c>
      <c r="B1833" s="12">
        <v>1.9810000000000001</v>
      </c>
      <c r="C1833" s="12">
        <v>0.17100000000000001</v>
      </c>
      <c r="D1833" s="12">
        <v>2.60754383</v>
      </c>
      <c r="E1833" s="12">
        <v>1442</v>
      </c>
      <c r="F1833" s="13">
        <v>1442</v>
      </c>
      <c r="G1833" s="14" t="s">
        <v>12173</v>
      </c>
      <c r="H1833" s="14">
        <v>2006</v>
      </c>
      <c r="I1833" s="12">
        <v>4470</v>
      </c>
      <c r="J1833" s="12">
        <v>0.99</v>
      </c>
      <c r="K1833" s="14">
        <v>5717</v>
      </c>
      <c r="L1833" s="14" t="s">
        <v>12168</v>
      </c>
      <c r="M1833" s="11" t="str">
        <f t="shared" si="42"/>
        <v>Giant</v>
      </c>
      <c r="N1833" s="11" t="str">
        <f t="shared" si="43"/>
        <v>Ultra Short</v>
      </c>
      <c r="O1833" s="11" t="str">
        <f t="shared" si="44"/>
        <v>Far</v>
      </c>
      <c r="P1833" s="11" t="str">
        <f t="shared" si="45"/>
        <v>Small</v>
      </c>
      <c r="Q1833" s="11" t="str">
        <f t="shared" si="46"/>
        <v>Sun-like</v>
      </c>
      <c r="R1833" s="11">
        <f t="shared" si="47"/>
        <v>0</v>
      </c>
    </row>
    <row r="1834" spans="1:18" ht="13">
      <c r="A1834" s="11" t="s">
        <v>4359</v>
      </c>
      <c r="B1834" s="12">
        <v>1.9810000000000001</v>
      </c>
      <c r="C1834" s="12">
        <v>0.16400000000000001</v>
      </c>
      <c r="D1834" s="12">
        <v>45.090464300000001</v>
      </c>
      <c r="E1834" s="12">
        <v>1442</v>
      </c>
      <c r="F1834" s="13">
        <v>1442</v>
      </c>
      <c r="G1834" s="14" t="s">
        <v>12173</v>
      </c>
      <c r="H1834" s="14">
        <v>2006</v>
      </c>
      <c r="I1834" s="12">
        <v>2810</v>
      </c>
      <c r="J1834" s="12">
        <v>0.92</v>
      </c>
      <c r="K1834" s="14">
        <v>5545</v>
      </c>
      <c r="L1834" s="14" t="s">
        <v>12168</v>
      </c>
      <c r="M1834" s="11" t="str">
        <f t="shared" si="42"/>
        <v>Giant</v>
      </c>
      <c r="N1834" s="11" t="str">
        <f t="shared" si="43"/>
        <v>Short</v>
      </c>
      <c r="O1834" s="11" t="str">
        <f t="shared" si="44"/>
        <v>Far</v>
      </c>
      <c r="P1834" s="11" t="str">
        <f t="shared" si="45"/>
        <v>Small</v>
      </c>
      <c r="Q1834" s="11" t="str">
        <f t="shared" si="46"/>
        <v>Sun-like</v>
      </c>
      <c r="R1834" s="11">
        <f t="shared" si="47"/>
        <v>0</v>
      </c>
    </row>
    <row r="1835" spans="1:18" ht="13">
      <c r="A1835" s="11" t="s">
        <v>4360</v>
      </c>
      <c r="B1835" s="12">
        <v>1.9810000000000001</v>
      </c>
      <c r="C1835" s="12">
        <v>0.14899999999999999</v>
      </c>
      <c r="D1835" s="12">
        <v>15.054032899999999</v>
      </c>
      <c r="E1835" s="12">
        <v>1442</v>
      </c>
      <c r="F1835" s="13">
        <v>1442</v>
      </c>
      <c r="G1835" s="14" t="s">
        <v>12173</v>
      </c>
      <c r="H1835" s="14">
        <v>2006</v>
      </c>
      <c r="I1835" s="12">
        <v>2700</v>
      </c>
      <c r="J1835" s="12">
        <v>1.06</v>
      </c>
      <c r="K1835" s="14">
        <v>5949</v>
      </c>
      <c r="L1835" s="14" t="s">
        <v>12168</v>
      </c>
      <c r="M1835" s="11" t="str">
        <f t="shared" si="42"/>
        <v>Giant</v>
      </c>
      <c r="N1835" s="11" t="str">
        <f t="shared" si="43"/>
        <v>Short</v>
      </c>
      <c r="O1835" s="11" t="str">
        <f t="shared" si="44"/>
        <v>Far</v>
      </c>
      <c r="P1835" s="11" t="str">
        <f t="shared" si="45"/>
        <v>Small</v>
      </c>
      <c r="Q1835" s="11" t="str">
        <f t="shared" si="46"/>
        <v>Sun-like</v>
      </c>
      <c r="R1835" s="11">
        <f t="shared" si="47"/>
        <v>0</v>
      </c>
    </row>
    <row r="1836" spans="1:18" ht="13">
      <c r="A1836" s="11" t="s">
        <v>4361</v>
      </c>
      <c r="B1836" s="12">
        <v>1.9810000000000001</v>
      </c>
      <c r="C1836" s="12">
        <v>0.11899999999999999</v>
      </c>
      <c r="D1836" s="12">
        <v>68.886191499999995</v>
      </c>
      <c r="E1836" s="12">
        <v>1442</v>
      </c>
      <c r="F1836" s="13">
        <v>1442</v>
      </c>
      <c r="G1836" s="14" t="s">
        <v>12173</v>
      </c>
      <c r="H1836" s="14">
        <v>2006</v>
      </c>
      <c r="I1836" s="12">
        <v>1300</v>
      </c>
      <c r="J1836" s="12">
        <v>0.97</v>
      </c>
      <c r="K1836" s="14">
        <v>5850</v>
      </c>
      <c r="L1836" s="14" t="s">
        <v>12168</v>
      </c>
      <c r="M1836" s="11" t="str">
        <f t="shared" si="42"/>
        <v>Giant</v>
      </c>
      <c r="N1836" s="11" t="str">
        <f t="shared" si="43"/>
        <v>Short</v>
      </c>
      <c r="O1836" s="11" t="str">
        <f t="shared" si="44"/>
        <v>Far</v>
      </c>
      <c r="P1836" s="11" t="str">
        <f t="shared" si="45"/>
        <v>Small</v>
      </c>
      <c r="Q1836" s="11" t="str">
        <f t="shared" si="46"/>
        <v>Sun-like</v>
      </c>
      <c r="R1836" s="11">
        <f t="shared" si="47"/>
        <v>0</v>
      </c>
    </row>
    <row r="1837" spans="1:18" ht="13">
      <c r="A1837" s="11" t="s">
        <v>4362</v>
      </c>
      <c r="B1837" s="12">
        <v>1.9810000000000001</v>
      </c>
      <c r="C1837" s="12">
        <v>0.13800000000000001</v>
      </c>
      <c r="D1837" s="12">
        <v>9.9911331299999997</v>
      </c>
      <c r="E1837" s="12">
        <v>1442</v>
      </c>
      <c r="F1837" s="13">
        <v>1442</v>
      </c>
      <c r="G1837" s="14" t="s">
        <v>12173</v>
      </c>
      <c r="H1837" s="14">
        <v>2006</v>
      </c>
      <c r="I1837" s="12">
        <v>2200</v>
      </c>
      <c r="J1837" s="12">
        <v>0.78</v>
      </c>
      <c r="K1837" s="14">
        <v>4985</v>
      </c>
      <c r="L1837" s="14" t="s">
        <v>12168</v>
      </c>
      <c r="M1837" s="11" t="str">
        <f t="shared" si="42"/>
        <v>Giant</v>
      </c>
      <c r="N1837" s="11" t="str">
        <f t="shared" si="43"/>
        <v>Ultra Short</v>
      </c>
      <c r="O1837" s="11" t="str">
        <f t="shared" si="44"/>
        <v>Far</v>
      </c>
      <c r="P1837" s="11" t="str">
        <f t="shared" si="45"/>
        <v>Small</v>
      </c>
      <c r="Q1837" s="11" t="str">
        <f t="shared" si="46"/>
        <v>Sun-like</v>
      </c>
      <c r="R1837" s="11">
        <f t="shared" si="47"/>
        <v>0</v>
      </c>
    </row>
    <row r="1838" spans="1:18" ht="13">
      <c r="A1838" s="11" t="s">
        <v>4363</v>
      </c>
      <c r="B1838" s="12">
        <v>1.9810000000000001</v>
      </c>
      <c r="C1838" s="12">
        <v>0.11600000000000001</v>
      </c>
      <c r="D1838" s="12">
        <v>3.6008427599999999</v>
      </c>
      <c r="E1838" s="12">
        <v>1442</v>
      </c>
      <c r="F1838" s="13">
        <v>1442</v>
      </c>
      <c r="G1838" s="14" t="s">
        <v>12173</v>
      </c>
      <c r="H1838" s="14">
        <v>2006</v>
      </c>
      <c r="I1838" s="12">
        <v>2200</v>
      </c>
      <c r="J1838" s="12">
        <v>0.78</v>
      </c>
      <c r="K1838" s="14">
        <v>4985</v>
      </c>
      <c r="L1838" s="14" t="s">
        <v>12168</v>
      </c>
      <c r="M1838" s="11" t="str">
        <f t="shared" si="42"/>
        <v>Giant</v>
      </c>
      <c r="N1838" s="11" t="str">
        <f t="shared" si="43"/>
        <v>Ultra Short</v>
      </c>
      <c r="O1838" s="11" t="str">
        <f t="shared" si="44"/>
        <v>Far</v>
      </c>
      <c r="P1838" s="11" t="str">
        <f t="shared" si="45"/>
        <v>Small</v>
      </c>
      <c r="Q1838" s="11" t="str">
        <f t="shared" si="46"/>
        <v>Sun-like</v>
      </c>
      <c r="R1838" s="11">
        <f t="shared" si="47"/>
        <v>0</v>
      </c>
    </row>
    <row r="1839" spans="1:18" ht="13">
      <c r="A1839" s="11" t="s">
        <v>4364</v>
      </c>
      <c r="B1839" s="12">
        <v>1.9810000000000001</v>
      </c>
      <c r="C1839" s="12">
        <v>0.11700000000000001</v>
      </c>
      <c r="D1839" s="12">
        <v>5.7271722599999997</v>
      </c>
      <c r="E1839" s="12">
        <v>1442</v>
      </c>
      <c r="F1839" s="13">
        <v>1442</v>
      </c>
      <c r="G1839" s="14" t="s">
        <v>12173</v>
      </c>
      <c r="H1839" s="14">
        <v>2006</v>
      </c>
      <c r="I1839" s="12">
        <v>2200</v>
      </c>
      <c r="J1839" s="12">
        <v>0.78</v>
      </c>
      <c r="K1839" s="14">
        <v>4985</v>
      </c>
      <c r="L1839" s="14" t="s">
        <v>12168</v>
      </c>
      <c r="M1839" s="11" t="str">
        <f t="shared" si="42"/>
        <v>Giant</v>
      </c>
      <c r="N1839" s="11" t="str">
        <f t="shared" si="43"/>
        <v>Ultra Short</v>
      </c>
      <c r="O1839" s="11" t="str">
        <f t="shared" si="44"/>
        <v>Far</v>
      </c>
      <c r="P1839" s="11" t="str">
        <f t="shared" si="45"/>
        <v>Small</v>
      </c>
      <c r="Q1839" s="11" t="str">
        <f t="shared" si="46"/>
        <v>Sun-like</v>
      </c>
      <c r="R1839" s="11">
        <f t="shared" si="47"/>
        <v>0</v>
      </c>
    </row>
    <row r="1840" spans="1:18" ht="13">
      <c r="A1840" s="11" t="s">
        <v>4365</v>
      </c>
      <c r="B1840" s="12">
        <v>1.9810000000000001</v>
      </c>
      <c r="C1840" s="12">
        <v>0.20699999999999999</v>
      </c>
      <c r="D1840" s="12">
        <v>36.2919336</v>
      </c>
      <c r="E1840" s="12">
        <v>1442</v>
      </c>
      <c r="F1840" s="13">
        <v>1442</v>
      </c>
      <c r="G1840" s="14" t="s">
        <v>12173</v>
      </c>
      <c r="H1840" s="14">
        <v>2006</v>
      </c>
      <c r="I1840" s="12">
        <v>4380</v>
      </c>
      <c r="J1840" s="12">
        <v>1.08</v>
      </c>
      <c r="K1840" s="14">
        <v>6018</v>
      </c>
      <c r="L1840" s="14" t="s">
        <v>12168</v>
      </c>
      <c r="M1840" s="11" t="str">
        <f t="shared" si="42"/>
        <v>Giant</v>
      </c>
      <c r="N1840" s="11" t="str">
        <f t="shared" si="43"/>
        <v>Short</v>
      </c>
      <c r="O1840" s="11" t="str">
        <f t="shared" si="44"/>
        <v>Far</v>
      </c>
      <c r="P1840" s="11" t="str">
        <f t="shared" si="45"/>
        <v>Small</v>
      </c>
      <c r="Q1840" s="11" t="str">
        <f t="shared" si="46"/>
        <v>Hot</v>
      </c>
      <c r="R1840" s="11">
        <f t="shared" si="47"/>
        <v>0</v>
      </c>
    </row>
    <row r="1841" spans="1:18" ht="13">
      <c r="A1841" s="11" t="s">
        <v>4366</v>
      </c>
      <c r="B1841" s="12">
        <v>1.9810000000000001</v>
      </c>
      <c r="C1841" s="12">
        <v>0.13300000000000001</v>
      </c>
      <c r="D1841" s="12">
        <v>12.412775399999999</v>
      </c>
      <c r="E1841" s="12">
        <v>1442</v>
      </c>
      <c r="F1841" s="13">
        <v>1442</v>
      </c>
      <c r="G1841" s="14" t="s">
        <v>12173</v>
      </c>
      <c r="H1841" s="14">
        <v>2006</v>
      </c>
      <c r="I1841" s="12">
        <v>2810</v>
      </c>
      <c r="J1841" s="12">
        <v>1.17</v>
      </c>
      <c r="K1841" s="14">
        <v>6129</v>
      </c>
      <c r="L1841" s="14" t="s">
        <v>12168</v>
      </c>
      <c r="M1841" s="11" t="str">
        <f t="shared" si="42"/>
        <v>Giant</v>
      </c>
      <c r="N1841" s="11" t="str">
        <f t="shared" si="43"/>
        <v>Short</v>
      </c>
      <c r="O1841" s="11" t="str">
        <f t="shared" si="44"/>
        <v>Far</v>
      </c>
      <c r="P1841" s="11" t="str">
        <f t="shared" si="45"/>
        <v>Small</v>
      </c>
      <c r="Q1841" s="11" t="str">
        <f t="shared" si="46"/>
        <v>Hot</v>
      </c>
      <c r="R1841" s="11">
        <f t="shared" si="47"/>
        <v>0</v>
      </c>
    </row>
    <row r="1842" spans="1:18" ht="13">
      <c r="A1842" s="11" t="s">
        <v>4367</v>
      </c>
      <c r="B1842" s="12">
        <v>1.9810000000000001</v>
      </c>
      <c r="C1842" s="12">
        <v>0.13600000000000001</v>
      </c>
      <c r="D1842" s="12">
        <v>2.6683137600000002</v>
      </c>
      <c r="E1842" s="12">
        <v>1442</v>
      </c>
      <c r="F1842" s="13">
        <v>1442</v>
      </c>
      <c r="G1842" s="14" t="s">
        <v>12173</v>
      </c>
      <c r="H1842" s="14">
        <v>2006</v>
      </c>
      <c r="I1842" s="12">
        <v>3530</v>
      </c>
      <c r="J1842" s="12">
        <v>0.9</v>
      </c>
      <c r="K1842" s="14">
        <v>5502</v>
      </c>
      <c r="L1842" s="14" t="s">
        <v>12168</v>
      </c>
      <c r="M1842" s="11" t="str">
        <f t="shared" si="42"/>
        <v>Giant</v>
      </c>
      <c r="N1842" s="11" t="str">
        <f t="shared" si="43"/>
        <v>Ultra Short</v>
      </c>
      <c r="O1842" s="11" t="str">
        <f t="shared" si="44"/>
        <v>Far</v>
      </c>
      <c r="P1842" s="11" t="str">
        <f t="shared" si="45"/>
        <v>Small</v>
      </c>
      <c r="Q1842" s="11" t="str">
        <f t="shared" si="46"/>
        <v>Sun-like</v>
      </c>
      <c r="R1842" s="11">
        <f t="shared" si="47"/>
        <v>0</v>
      </c>
    </row>
    <row r="1843" spans="1:18" ht="13">
      <c r="A1843" s="11" t="s">
        <v>4368</v>
      </c>
      <c r="B1843" s="12">
        <v>1.9810000000000001</v>
      </c>
      <c r="C1843" s="12">
        <v>7.6999999999999999E-2</v>
      </c>
      <c r="D1843" s="12">
        <v>0.98494017</v>
      </c>
      <c r="E1843" s="12">
        <v>1442</v>
      </c>
      <c r="F1843" s="13">
        <v>1442</v>
      </c>
      <c r="G1843" s="14" t="s">
        <v>12173</v>
      </c>
      <c r="H1843" s="14">
        <v>2006</v>
      </c>
      <c r="I1843" s="12">
        <v>2120</v>
      </c>
      <c r="J1843" s="12">
        <v>0.99</v>
      </c>
      <c r="K1843" s="14">
        <v>5839</v>
      </c>
      <c r="L1843" s="14" t="s">
        <v>12168</v>
      </c>
      <c r="M1843" s="11" t="str">
        <f t="shared" si="42"/>
        <v>Giant</v>
      </c>
      <c r="N1843" s="11" t="str">
        <f t="shared" si="43"/>
        <v>Ultra Short</v>
      </c>
      <c r="O1843" s="11" t="str">
        <f t="shared" si="44"/>
        <v>Far</v>
      </c>
      <c r="P1843" s="11" t="str">
        <f t="shared" si="45"/>
        <v>Small</v>
      </c>
      <c r="Q1843" s="11" t="str">
        <f t="shared" si="46"/>
        <v>Sun-like</v>
      </c>
      <c r="R1843" s="11">
        <f t="shared" si="47"/>
        <v>0</v>
      </c>
    </row>
    <row r="1844" spans="1:18" ht="13">
      <c r="A1844" s="11" t="s">
        <v>4369</v>
      </c>
      <c r="B1844" s="12">
        <v>1.9810000000000001</v>
      </c>
      <c r="C1844" s="12">
        <v>0.128</v>
      </c>
      <c r="D1844" s="12">
        <v>0.66308526000000001</v>
      </c>
      <c r="E1844" s="12">
        <v>1442</v>
      </c>
      <c r="F1844" s="13">
        <v>1442</v>
      </c>
      <c r="G1844" s="14" t="s">
        <v>12173</v>
      </c>
      <c r="H1844" s="14">
        <v>2006</v>
      </c>
      <c r="I1844" s="12">
        <v>2300</v>
      </c>
      <c r="J1844" s="12">
        <v>0.8</v>
      </c>
      <c r="K1844" s="14">
        <v>5053</v>
      </c>
      <c r="L1844" s="14" t="s">
        <v>12168</v>
      </c>
      <c r="M1844" s="11" t="str">
        <f t="shared" si="42"/>
        <v>Giant</v>
      </c>
      <c r="N1844" s="11" t="str">
        <f t="shared" si="43"/>
        <v>Ultra Short</v>
      </c>
      <c r="O1844" s="11" t="str">
        <f t="shared" si="44"/>
        <v>Far</v>
      </c>
      <c r="P1844" s="11" t="str">
        <f t="shared" si="45"/>
        <v>Small</v>
      </c>
      <c r="Q1844" s="11" t="str">
        <f t="shared" si="46"/>
        <v>Sun-like</v>
      </c>
      <c r="R1844" s="11">
        <f t="shared" si="47"/>
        <v>0</v>
      </c>
    </row>
    <row r="1845" spans="1:18" ht="13">
      <c r="A1845" s="11" t="s">
        <v>1877</v>
      </c>
      <c r="B1845" s="12">
        <v>1.9810000000000001</v>
      </c>
      <c r="C1845" s="12">
        <v>0.21099999999999999</v>
      </c>
      <c r="D1845" s="12">
        <v>4.1643889999999999</v>
      </c>
      <c r="E1845" s="12">
        <v>4.1000000000000002E-2</v>
      </c>
      <c r="F1845" s="13">
        <v>1442</v>
      </c>
      <c r="G1845" s="14" t="s">
        <v>12173</v>
      </c>
      <c r="H1845" s="14">
        <v>2006</v>
      </c>
      <c r="I1845" s="12">
        <v>601</v>
      </c>
      <c r="J1845" s="12">
        <v>0.55000000000000004</v>
      </c>
      <c r="K1845" s="14">
        <v>3810</v>
      </c>
      <c r="L1845" s="14" t="s">
        <v>12168</v>
      </c>
      <c r="M1845" s="11" t="str">
        <f t="shared" si="42"/>
        <v>Giant</v>
      </c>
      <c r="N1845" s="11" t="str">
        <f t="shared" si="43"/>
        <v>Ultra Short</v>
      </c>
      <c r="O1845" s="11" t="str">
        <f t="shared" si="44"/>
        <v>Far</v>
      </c>
      <c r="P1845" s="11" t="str">
        <f t="shared" si="45"/>
        <v>Small</v>
      </c>
      <c r="Q1845" s="11" t="str">
        <f t="shared" si="46"/>
        <v>Cool</v>
      </c>
      <c r="R1845" s="11">
        <f t="shared" si="47"/>
        <v>0</v>
      </c>
    </row>
    <row r="1846" spans="1:18" ht="13">
      <c r="A1846" s="11" t="s">
        <v>1879</v>
      </c>
      <c r="B1846" s="12">
        <v>1.9810000000000001</v>
      </c>
      <c r="C1846" s="12">
        <v>6.6000000000000003E-2</v>
      </c>
      <c r="D1846" s="12">
        <v>5.774464</v>
      </c>
      <c r="E1846" s="12">
        <v>5.0999999999999997E-2</v>
      </c>
      <c r="F1846" s="13">
        <v>1442</v>
      </c>
      <c r="G1846" s="14" t="s">
        <v>12173</v>
      </c>
      <c r="H1846" s="14">
        <v>2006</v>
      </c>
      <c r="I1846" s="12">
        <v>601</v>
      </c>
      <c r="J1846" s="12">
        <v>0.55000000000000004</v>
      </c>
      <c r="K1846" s="14">
        <v>3810</v>
      </c>
      <c r="L1846" s="14" t="s">
        <v>12168</v>
      </c>
      <c r="M1846" s="11" t="str">
        <f t="shared" si="42"/>
        <v>Giant</v>
      </c>
      <c r="N1846" s="11" t="str">
        <f t="shared" si="43"/>
        <v>Ultra Short</v>
      </c>
      <c r="O1846" s="11" t="str">
        <f t="shared" si="44"/>
        <v>Far</v>
      </c>
      <c r="P1846" s="11" t="str">
        <f t="shared" si="45"/>
        <v>Small</v>
      </c>
      <c r="Q1846" s="11" t="str">
        <f t="shared" si="46"/>
        <v>Cool</v>
      </c>
      <c r="R1846" s="11">
        <f t="shared" si="47"/>
        <v>0</v>
      </c>
    </row>
    <row r="1847" spans="1:18" ht="13">
      <c r="A1847" s="11" t="s">
        <v>4370</v>
      </c>
      <c r="B1847" s="12">
        <v>1.9810000000000001</v>
      </c>
      <c r="C1847" s="12">
        <v>0.158</v>
      </c>
      <c r="D1847" s="12">
        <v>19.118775299999999</v>
      </c>
      <c r="E1847" s="12">
        <v>1442</v>
      </c>
      <c r="F1847" s="13">
        <v>1442</v>
      </c>
      <c r="G1847" s="14" t="s">
        <v>12173</v>
      </c>
      <c r="H1847" s="14">
        <v>2006</v>
      </c>
      <c r="I1847" s="12">
        <v>3400</v>
      </c>
      <c r="J1847" s="12">
        <v>1.06</v>
      </c>
      <c r="K1847" s="14">
        <v>5961</v>
      </c>
      <c r="L1847" s="14" t="s">
        <v>12168</v>
      </c>
      <c r="M1847" s="11" t="str">
        <f t="shared" si="42"/>
        <v>Giant</v>
      </c>
      <c r="N1847" s="11" t="str">
        <f t="shared" si="43"/>
        <v>Short</v>
      </c>
      <c r="O1847" s="11" t="str">
        <f t="shared" si="44"/>
        <v>Far</v>
      </c>
      <c r="P1847" s="11" t="str">
        <f t="shared" si="45"/>
        <v>Small</v>
      </c>
      <c r="Q1847" s="11" t="str">
        <f t="shared" si="46"/>
        <v>Sun-like</v>
      </c>
      <c r="R1847" s="11">
        <f t="shared" si="47"/>
        <v>0</v>
      </c>
    </row>
    <row r="1848" spans="1:18" ht="13">
      <c r="A1848" s="11" t="s">
        <v>4371</v>
      </c>
      <c r="B1848" s="12">
        <v>1.9810000000000001</v>
      </c>
      <c r="C1848" s="12">
        <v>0.20200000000000001</v>
      </c>
      <c r="D1848" s="12">
        <v>48.430899099999998</v>
      </c>
      <c r="E1848" s="12">
        <v>1442</v>
      </c>
      <c r="F1848" s="13">
        <v>1442</v>
      </c>
      <c r="G1848" s="14" t="s">
        <v>12173</v>
      </c>
      <c r="H1848" s="14">
        <v>2006</v>
      </c>
      <c r="I1848" s="12">
        <v>2590</v>
      </c>
      <c r="J1848" s="12">
        <v>0.82</v>
      </c>
      <c r="K1848" s="14">
        <v>5006</v>
      </c>
      <c r="L1848" s="14" t="s">
        <v>12168</v>
      </c>
      <c r="M1848" s="11" t="str">
        <f t="shared" si="42"/>
        <v>Giant</v>
      </c>
      <c r="N1848" s="11" t="str">
        <f t="shared" si="43"/>
        <v>Short</v>
      </c>
      <c r="O1848" s="11" t="str">
        <f t="shared" si="44"/>
        <v>Far</v>
      </c>
      <c r="P1848" s="11" t="str">
        <f t="shared" si="45"/>
        <v>Small</v>
      </c>
      <c r="Q1848" s="11" t="str">
        <f t="shared" si="46"/>
        <v>Sun-like</v>
      </c>
      <c r="R1848" s="11">
        <f t="shared" si="47"/>
        <v>0</v>
      </c>
    </row>
    <row r="1849" spans="1:18" ht="13">
      <c r="A1849" s="11" t="s">
        <v>4372</v>
      </c>
      <c r="B1849" s="12">
        <v>1.9810000000000001</v>
      </c>
      <c r="C1849" s="12">
        <v>0.16200000000000001</v>
      </c>
      <c r="D1849" s="12">
        <v>8.6790024199999998</v>
      </c>
      <c r="E1849" s="12">
        <v>1442</v>
      </c>
      <c r="F1849" s="13">
        <v>1442</v>
      </c>
      <c r="G1849" s="14" t="s">
        <v>12173</v>
      </c>
      <c r="H1849" s="14">
        <v>2006</v>
      </c>
      <c r="I1849" s="12">
        <v>3760</v>
      </c>
      <c r="J1849" s="12">
        <v>0.99</v>
      </c>
      <c r="K1849" s="14">
        <v>5771</v>
      </c>
      <c r="L1849" s="14" t="s">
        <v>12168</v>
      </c>
      <c r="M1849" s="11" t="str">
        <f t="shared" si="42"/>
        <v>Giant</v>
      </c>
      <c r="N1849" s="11" t="str">
        <f t="shared" si="43"/>
        <v>Ultra Short</v>
      </c>
      <c r="O1849" s="11" t="str">
        <f t="shared" si="44"/>
        <v>Far</v>
      </c>
      <c r="P1849" s="11" t="str">
        <f t="shared" si="45"/>
        <v>Small</v>
      </c>
      <c r="Q1849" s="11" t="str">
        <f t="shared" si="46"/>
        <v>Sun-like</v>
      </c>
      <c r="R1849" s="11">
        <f t="shared" si="47"/>
        <v>0</v>
      </c>
    </row>
    <row r="1850" spans="1:18" ht="13">
      <c r="A1850" s="11" t="s">
        <v>4373</v>
      </c>
      <c r="B1850" s="12">
        <v>1.9810000000000001</v>
      </c>
      <c r="C1850" s="12">
        <v>0.10199999999999999</v>
      </c>
      <c r="D1850" s="12">
        <v>4.5513996700000003</v>
      </c>
      <c r="E1850" s="12">
        <v>1442</v>
      </c>
      <c r="F1850" s="13">
        <v>1442</v>
      </c>
      <c r="G1850" s="14" t="s">
        <v>12173</v>
      </c>
      <c r="H1850" s="14">
        <v>2006</v>
      </c>
      <c r="I1850" s="12">
        <v>2270</v>
      </c>
      <c r="J1850" s="12">
        <v>0.84</v>
      </c>
      <c r="K1850" s="14">
        <v>5213</v>
      </c>
      <c r="L1850" s="14" t="s">
        <v>12168</v>
      </c>
      <c r="M1850" s="11" t="str">
        <f t="shared" si="42"/>
        <v>Giant</v>
      </c>
      <c r="N1850" s="11" t="str">
        <f t="shared" si="43"/>
        <v>Ultra Short</v>
      </c>
      <c r="O1850" s="11" t="str">
        <f t="shared" si="44"/>
        <v>Far</v>
      </c>
      <c r="P1850" s="11" t="str">
        <f t="shared" si="45"/>
        <v>Small</v>
      </c>
      <c r="Q1850" s="11" t="str">
        <f t="shared" si="46"/>
        <v>Sun-like</v>
      </c>
      <c r="R1850" s="11">
        <f t="shared" si="47"/>
        <v>0</v>
      </c>
    </row>
    <row r="1851" spans="1:18" ht="13">
      <c r="A1851" s="11" t="s">
        <v>4374</v>
      </c>
      <c r="B1851" s="12">
        <v>1.9810000000000001</v>
      </c>
      <c r="C1851" s="12">
        <v>0.105</v>
      </c>
      <c r="D1851" s="12">
        <v>0.96852601999999999</v>
      </c>
      <c r="E1851" s="12">
        <v>1442</v>
      </c>
      <c r="F1851" s="13">
        <v>1442</v>
      </c>
      <c r="G1851" s="14" t="s">
        <v>12173</v>
      </c>
      <c r="H1851" s="14">
        <v>2006</v>
      </c>
      <c r="I1851" s="12">
        <v>2650</v>
      </c>
      <c r="J1851" s="12">
        <v>0.99</v>
      </c>
      <c r="K1851" s="14">
        <v>5791</v>
      </c>
      <c r="L1851" s="14" t="s">
        <v>12168</v>
      </c>
      <c r="M1851" s="11" t="str">
        <f t="shared" si="42"/>
        <v>Giant</v>
      </c>
      <c r="N1851" s="11" t="str">
        <f t="shared" si="43"/>
        <v>Ultra Short</v>
      </c>
      <c r="O1851" s="11" t="str">
        <f t="shared" si="44"/>
        <v>Far</v>
      </c>
      <c r="P1851" s="11" t="str">
        <f t="shared" si="45"/>
        <v>Small</v>
      </c>
      <c r="Q1851" s="11" t="str">
        <f t="shared" si="46"/>
        <v>Sun-like</v>
      </c>
      <c r="R1851" s="11">
        <f t="shared" si="47"/>
        <v>0</v>
      </c>
    </row>
    <row r="1852" spans="1:18" ht="13">
      <c r="A1852" s="11" t="s">
        <v>4375</v>
      </c>
      <c r="B1852" s="12">
        <v>1.9810000000000001</v>
      </c>
      <c r="C1852" s="12">
        <v>0.12</v>
      </c>
      <c r="D1852" s="12">
        <v>6.4944128900000004</v>
      </c>
      <c r="E1852" s="12">
        <v>1442</v>
      </c>
      <c r="F1852" s="13">
        <v>1442</v>
      </c>
      <c r="G1852" s="14" t="s">
        <v>12173</v>
      </c>
      <c r="H1852" s="14">
        <v>2006</v>
      </c>
      <c r="I1852" s="12">
        <v>1890</v>
      </c>
      <c r="J1852" s="12">
        <v>0.71</v>
      </c>
      <c r="K1852" s="14">
        <v>4630</v>
      </c>
      <c r="L1852" s="14" t="s">
        <v>12168</v>
      </c>
      <c r="M1852" s="11" t="str">
        <f t="shared" si="42"/>
        <v>Giant</v>
      </c>
      <c r="N1852" s="11" t="str">
        <f t="shared" si="43"/>
        <v>Ultra Short</v>
      </c>
      <c r="O1852" s="11" t="str">
        <f t="shared" si="44"/>
        <v>Far</v>
      </c>
      <c r="P1852" s="11" t="str">
        <f t="shared" si="45"/>
        <v>Small</v>
      </c>
      <c r="Q1852" s="11" t="str">
        <f t="shared" si="46"/>
        <v>Sun-like</v>
      </c>
      <c r="R1852" s="11">
        <f t="shared" si="47"/>
        <v>0</v>
      </c>
    </row>
    <row r="1853" spans="1:18" ht="13">
      <c r="A1853" s="11" t="s">
        <v>4376</v>
      </c>
      <c r="B1853" s="12">
        <v>1.9810000000000001</v>
      </c>
      <c r="C1853" s="12">
        <v>0.23</v>
      </c>
      <c r="D1853" s="12">
        <v>28.474748000000002</v>
      </c>
      <c r="E1853" s="12">
        <v>1442</v>
      </c>
      <c r="F1853" s="13">
        <v>1442</v>
      </c>
      <c r="G1853" s="14" t="s">
        <v>12173</v>
      </c>
      <c r="H1853" s="14">
        <v>2006</v>
      </c>
      <c r="I1853" s="12">
        <v>2940</v>
      </c>
      <c r="J1853" s="12">
        <v>0.8</v>
      </c>
      <c r="K1853" s="14">
        <v>5044</v>
      </c>
      <c r="L1853" s="14" t="s">
        <v>12168</v>
      </c>
      <c r="M1853" s="11" t="str">
        <f t="shared" si="42"/>
        <v>Giant</v>
      </c>
      <c r="N1853" s="11" t="str">
        <f t="shared" si="43"/>
        <v>Short</v>
      </c>
      <c r="O1853" s="11" t="str">
        <f t="shared" si="44"/>
        <v>Far</v>
      </c>
      <c r="P1853" s="11" t="str">
        <f t="shared" si="45"/>
        <v>Small</v>
      </c>
      <c r="Q1853" s="11" t="str">
        <f t="shared" si="46"/>
        <v>Sun-like</v>
      </c>
      <c r="R1853" s="11">
        <f t="shared" si="47"/>
        <v>0</v>
      </c>
    </row>
    <row r="1854" spans="1:18" ht="13">
      <c r="A1854" s="11" t="s">
        <v>4377</v>
      </c>
      <c r="B1854" s="12">
        <v>1.9810000000000001</v>
      </c>
      <c r="C1854" s="12">
        <v>0.26900000000000002</v>
      </c>
      <c r="D1854" s="12">
        <v>13.031394499999999</v>
      </c>
      <c r="E1854" s="12">
        <v>1442</v>
      </c>
      <c r="F1854" s="13">
        <v>1442</v>
      </c>
      <c r="G1854" s="14" t="s">
        <v>12173</v>
      </c>
      <c r="H1854" s="14">
        <v>2006</v>
      </c>
      <c r="I1854" s="12">
        <v>5310</v>
      </c>
      <c r="J1854" s="12">
        <v>1.1499999999999999</v>
      </c>
      <c r="K1854" s="14">
        <v>6096</v>
      </c>
      <c r="L1854" s="14" t="s">
        <v>12168</v>
      </c>
      <c r="M1854" s="11" t="str">
        <f t="shared" si="42"/>
        <v>Giant</v>
      </c>
      <c r="N1854" s="11" t="str">
        <f t="shared" si="43"/>
        <v>Short</v>
      </c>
      <c r="O1854" s="11" t="str">
        <f t="shared" si="44"/>
        <v>Far</v>
      </c>
      <c r="P1854" s="11" t="str">
        <f t="shared" si="45"/>
        <v>Small</v>
      </c>
      <c r="Q1854" s="11" t="str">
        <f t="shared" si="46"/>
        <v>Hot</v>
      </c>
      <c r="R1854" s="11">
        <f t="shared" si="47"/>
        <v>0</v>
      </c>
    </row>
    <row r="1855" spans="1:18" ht="13">
      <c r="A1855" s="11" t="s">
        <v>4378</v>
      </c>
      <c r="B1855" s="12">
        <v>1.9810000000000001</v>
      </c>
      <c r="C1855" s="12">
        <v>0.18099999999999999</v>
      </c>
      <c r="D1855" s="12">
        <v>40.990398599999999</v>
      </c>
      <c r="E1855" s="12">
        <v>1442</v>
      </c>
      <c r="F1855" s="13">
        <v>1442</v>
      </c>
      <c r="G1855" s="14" t="s">
        <v>12173</v>
      </c>
      <c r="H1855" s="14">
        <v>2006</v>
      </c>
      <c r="I1855" s="12">
        <v>4590</v>
      </c>
      <c r="J1855" s="12">
        <v>1.06</v>
      </c>
      <c r="K1855" s="14">
        <v>5904</v>
      </c>
      <c r="L1855" s="14" t="s">
        <v>12168</v>
      </c>
      <c r="M1855" s="11" t="str">
        <f t="shared" si="42"/>
        <v>Giant</v>
      </c>
      <c r="N1855" s="11" t="str">
        <f t="shared" si="43"/>
        <v>Short</v>
      </c>
      <c r="O1855" s="11" t="str">
        <f t="shared" si="44"/>
        <v>Far</v>
      </c>
      <c r="P1855" s="11" t="str">
        <f t="shared" si="45"/>
        <v>Small</v>
      </c>
      <c r="Q1855" s="11" t="str">
        <f t="shared" si="46"/>
        <v>Sun-like</v>
      </c>
      <c r="R1855" s="11">
        <f t="shared" si="47"/>
        <v>0</v>
      </c>
    </row>
    <row r="1856" spans="1:18" ht="13">
      <c r="A1856" s="11" t="s">
        <v>4379</v>
      </c>
      <c r="B1856" s="12">
        <v>1.9810000000000001</v>
      </c>
      <c r="C1856" s="12">
        <v>0.14499999999999999</v>
      </c>
      <c r="D1856" s="12">
        <v>37.333153600000003</v>
      </c>
      <c r="E1856" s="12">
        <v>1442</v>
      </c>
      <c r="F1856" s="13">
        <v>1442</v>
      </c>
      <c r="G1856" s="14" t="s">
        <v>12173</v>
      </c>
      <c r="H1856" s="14">
        <v>2006</v>
      </c>
      <c r="I1856" s="12">
        <v>2300</v>
      </c>
      <c r="J1856" s="12">
        <v>1.1000000000000001</v>
      </c>
      <c r="K1856" s="14">
        <v>5998</v>
      </c>
      <c r="L1856" s="14" t="s">
        <v>12168</v>
      </c>
      <c r="M1856" s="11" t="str">
        <f t="shared" si="42"/>
        <v>Giant</v>
      </c>
      <c r="N1856" s="11" t="str">
        <f t="shared" si="43"/>
        <v>Short</v>
      </c>
      <c r="O1856" s="11" t="str">
        <f t="shared" si="44"/>
        <v>Far</v>
      </c>
      <c r="P1856" s="11" t="str">
        <f t="shared" si="45"/>
        <v>Small</v>
      </c>
      <c r="Q1856" s="11" t="str">
        <f t="shared" si="46"/>
        <v>Sun-like</v>
      </c>
      <c r="R1856" s="11">
        <f t="shared" si="47"/>
        <v>0</v>
      </c>
    </row>
    <row r="1857" spans="1:18" ht="13">
      <c r="A1857" s="11" t="s">
        <v>1880</v>
      </c>
      <c r="B1857" s="12">
        <v>1.9810000000000001</v>
      </c>
      <c r="C1857" s="12">
        <v>0.13600000000000001</v>
      </c>
      <c r="D1857" s="12">
        <v>10.495711</v>
      </c>
      <c r="E1857" s="12">
        <v>9.9000000000000005E-2</v>
      </c>
      <c r="F1857" s="13">
        <v>1442</v>
      </c>
      <c r="G1857" s="14" t="s">
        <v>12173</v>
      </c>
      <c r="H1857" s="14">
        <v>2006</v>
      </c>
      <c r="I1857" s="12">
        <v>779</v>
      </c>
      <c r="J1857" s="12">
        <v>1.08</v>
      </c>
      <c r="K1857" s="14">
        <v>6239</v>
      </c>
      <c r="L1857" s="14" t="s">
        <v>12168</v>
      </c>
      <c r="M1857" s="11" t="str">
        <f t="shared" si="42"/>
        <v>Giant</v>
      </c>
      <c r="N1857" s="11" t="str">
        <f t="shared" si="43"/>
        <v>Short</v>
      </c>
      <c r="O1857" s="11" t="str">
        <f t="shared" si="44"/>
        <v>Far</v>
      </c>
      <c r="P1857" s="11" t="str">
        <f t="shared" si="45"/>
        <v>Small</v>
      </c>
      <c r="Q1857" s="11" t="str">
        <f t="shared" si="46"/>
        <v>Hot</v>
      </c>
      <c r="R1857" s="11">
        <f t="shared" si="47"/>
        <v>0</v>
      </c>
    </row>
    <row r="1858" spans="1:18" ht="13">
      <c r="A1858" s="11" t="s">
        <v>1882</v>
      </c>
      <c r="B1858" s="12">
        <v>1.9810000000000001</v>
      </c>
      <c r="C1858" s="12">
        <v>0.14099999999999999</v>
      </c>
      <c r="D1858" s="12">
        <v>21.869741000000001</v>
      </c>
      <c r="E1858" s="12">
        <v>0.16200000000000001</v>
      </c>
      <c r="F1858" s="13">
        <v>1442</v>
      </c>
      <c r="G1858" s="14" t="s">
        <v>12173</v>
      </c>
      <c r="H1858" s="14">
        <v>2006</v>
      </c>
      <c r="I1858" s="12">
        <v>779</v>
      </c>
      <c r="J1858" s="12">
        <v>1.08</v>
      </c>
      <c r="K1858" s="14">
        <v>6239</v>
      </c>
      <c r="L1858" s="14" t="s">
        <v>12168</v>
      </c>
      <c r="M1858" s="11" t="str">
        <f t="shared" si="42"/>
        <v>Giant</v>
      </c>
      <c r="N1858" s="11" t="str">
        <f t="shared" si="43"/>
        <v>Short</v>
      </c>
      <c r="O1858" s="11" t="str">
        <f t="shared" si="44"/>
        <v>Far</v>
      </c>
      <c r="P1858" s="11" t="str">
        <f t="shared" si="45"/>
        <v>Small</v>
      </c>
      <c r="Q1858" s="11" t="str">
        <f t="shared" si="46"/>
        <v>Hot</v>
      </c>
      <c r="R1858" s="11">
        <f t="shared" si="47"/>
        <v>0</v>
      </c>
    </row>
    <row r="1859" spans="1:18" ht="13">
      <c r="A1859" s="11" t="s">
        <v>1883</v>
      </c>
      <c r="B1859" s="12">
        <v>1.9810000000000001</v>
      </c>
      <c r="C1859" s="12">
        <v>0.223</v>
      </c>
      <c r="D1859" s="12">
        <v>100.283134</v>
      </c>
      <c r="E1859" s="12">
        <v>0.44800000000000001</v>
      </c>
      <c r="F1859" s="13">
        <v>1442</v>
      </c>
      <c r="G1859" s="14" t="s">
        <v>12173</v>
      </c>
      <c r="H1859" s="14">
        <v>2006</v>
      </c>
      <c r="I1859" s="12">
        <v>779</v>
      </c>
      <c r="J1859" s="12">
        <v>1.08</v>
      </c>
      <c r="K1859" s="14">
        <v>6239</v>
      </c>
      <c r="L1859" s="14" t="s">
        <v>12168</v>
      </c>
      <c r="M1859" s="11" t="str">
        <f t="shared" si="42"/>
        <v>Giant</v>
      </c>
      <c r="N1859" s="11" t="str">
        <f t="shared" si="43"/>
        <v>Long</v>
      </c>
      <c r="O1859" s="11" t="str">
        <f t="shared" si="44"/>
        <v>Far</v>
      </c>
      <c r="P1859" s="11" t="str">
        <f t="shared" si="45"/>
        <v>Small</v>
      </c>
      <c r="Q1859" s="11" t="str">
        <f t="shared" si="46"/>
        <v>Hot</v>
      </c>
      <c r="R1859" s="11">
        <f t="shared" si="47"/>
        <v>0</v>
      </c>
    </row>
    <row r="1860" spans="1:18" ht="13">
      <c r="A1860" s="11" t="s">
        <v>4380</v>
      </c>
      <c r="B1860" s="12">
        <v>1.9810000000000001</v>
      </c>
      <c r="C1860" s="12">
        <v>0.29599999999999999</v>
      </c>
      <c r="D1860" s="12">
        <v>6.0335619600000001</v>
      </c>
      <c r="E1860" s="12">
        <v>1442</v>
      </c>
      <c r="F1860" s="13">
        <v>1442</v>
      </c>
      <c r="G1860" s="14" t="s">
        <v>12173</v>
      </c>
      <c r="H1860" s="14">
        <v>2006</v>
      </c>
      <c r="I1860" s="12">
        <v>3930</v>
      </c>
      <c r="J1860" s="12">
        <v>1.28</v>
      </c>
      <c r="K1860" s="14">
        <v>5047</v>
      </c>
      <c r="L1860" s="14" t="s">
        <v>12168</v>
      </c>
      <c r="M1860" s="11" t="str">
        <f t="shared" si="42"/>
        <v>Giant</v>
      </c>
      <c r="N1860" s="11" t="str">
        <f t="shared" si="43"/>
        <v>Ultra Short</v>
      </c>
      <c r="O1860" s="11" t="str">
        <f t="shared" si="44"/>
        <v>Far</v>
      </c>
      <c r="P1860" s="11" t="str">
        <f t="shared" si="45"/>
        <v>Small</v>
      </c>
      <c r="Q1860" s="11" t="str">
        <f t="shared" si="46"/>
        <v>Sun-like</v>
      </c>
      <c r="R1860" s="11">
        <f t="shared" si="47"/>
        <v>0</v>
      </c>
    </row>
    <row r="1861" spans="1:18" ht="13">
      <c r="A1861" s="11" t="s">
        <v>4381</v>
      </c>
      <c r="B1861" s="12">
        <v>1.9810000000000001</v>
      </c>
      <c r="C1861" s="12">
        <v>0.13200000000000001</v>
      </c>
      <c r="D1861" s="12">
        <v>3.0255955000000001</v>
      </c>
      <c r="E1861" s="12">
        <v>1442</v>
      </c>
      <c r="F1861" s="13">
        <v>1442</v>
      </c>
      <c r="G1861" s="14" t="s">
        <v>12173</v>
      </c>
      <c r="H1861" s="14">
        <v>2006</v>
      </c>
      <c r="I1861" s="12">
        <v>2890</v>
      </c>
      <c r="J1861" s="12">
        <v>1.1299999999999999</v>
      </c>
      <c r="K1861" s="14">
        <v>6143</v>
      </c>
      <c r="L1861" s="14" t="s">
        <v>12168</v>
      </c>
      <c r="M1861" s="11" t="str">
        <f t="shared" si="42"/>
        <v>Giant</v>
      </c>
      <c r="N1861" s="11" t="str">
        <f t="shared" si="43"/>
        <v>Ultra Short</v>
      </c>
      <c r="O1861" s="11" t="str">
        <f t="shared" si="44"/>
        <v>Far</v>
      </c>
      <c r="P1861" s="11" t="str">
        <f t="shared" si="45"/>
        <v>Small</v>
      </c>
      <c r="Q1861" s="11" t="str">
        <f t="shared" si="46"/>
        <v>Hot</v>
      </c>
      <c r="R1861" s="11">
        <f t="shared" si="47"/>
        <v>0</v>
      </c>
    </row>
    <row r="1862" spans="1:18" ht="13">
      <c r="A1862" s="11" t="s">
        <v>4382</v>
      </c>
      <c r="B1862" s="12">
        <v>1.9810000000000001</v>
      </c>
      <c r="C1862" s="12">
        <v>0.21099999999999999</v>
      </c>
      <c r="D1862" s="12">
        <v>51.130970400000002</v>
      </c>
      <c r="E1862" s="12">
        <v>1442</v>
      </c>
      <c r="F1862" s="13">
        <v>1442</v>
      </c>
      <c r="G1862" s="14" t="s">
        <v>12173</v>
      </c>
      <c r="H1862" s="14">
        <v>2006</v>
      </c>
      <c r="I1862" s="12">
        <v>2920</v>
      </c>
      <c r="J1862" s="12">
        <v>1.06</v>
      </c>
      <c r="K1862" s="14">
        <v>5926</v>
      </c>
      <c r="L1862" s="14" t="s">
        <v>12168</v>
      </c>
      <c r="M1862" s="11" t="str">
        <f t="shared" si="42"/>
        <v>Giant</v>
      </c>
      <c r="N1862" s="11" t="str">
        <f t="shared" si="43"/>
        <v>Short</v>
      </c>
      <c r="O1862" s="11" t="str">
        <f t="shared" si="44"/>
        <v>Far</v>
      </c>
      <c r="P1862" s="11" t="str">
        <f t="shared" si="45"/>
        <v>Small</v>
      </c>
      <c r="Q1862" s="11" t="str">
        <f t="shared" si="46"/>
        <v>Sun-like</v>
      </c>
      <c r="R1862" s="11">
        <f t="shared" si="47"/>
        <v>0</v>
      </c>
    </row>
    <row r="1863" spans="1:18" ht="13">
      <c r="A1863" s="11" t="s">
        <v>4383</v>
      </c>
      <c r="B1863" s="12">
        <v>1.9810000000000001</v>
      </c>
      <c r="C1863" s="12">
        <v>0.222</v>
      </c>
      <c r="D1863" s="12">
        <v>28.625653</v>
      </c>
      <c r="E1863" s="12">
        <v>1442</v>
      </c>
      <c r="F1863" s="13">
        <v>1442</v>
      </c>
      <c r="G1863" s="14" t="s">
        <v>12173</v>
      </c>
      <c r="H1863" s="14">
        <v>2006</v>
      </c>
      <c r="I1863" s="12">
        <v>4420</v>
      </c>
      <c r="J1863" s="12">
        <v>0.94</v>
      </c>
      <c r="K1863" s="14">
        <v>5566</v>
      </c>
      <c r="L1863" s="14" t="s">
        <v>12168</v>
      </c>
      <c r="M1863" s="11" t="str">
        <f t="shared" si="42"/>
        <v>Giant</v>
      </c>
      <c r="N1863" s="11" t="str">
        <f t="shared" si="43"/>
        <v>Short</v>
      </c>
      <c r="O1863" s="11" t="str">
        <f t="shared" si="44"/>
        <v>Far</v>
      </c>
      <c r="P1863" s="11" t="str">
        <f t="shared" si="45"/>
        <v>Small</v>
      </c>
      <c r="Q1863" s="11" t="str">
        <f t="shared" si="46"/>
        <v>Sun-like</v>
      </c>
      <c r="R1863" s="11">
        <f t="shared" si="47"/>
        <v>0</v>
      </c>
    </row>
    <row r="1864" spans="1:18" ht="13">
      <c r="A1864" s="11" t="s">
        <v>4384</v>
      </c>
      <c r="B1864" s="12">
        <v>1.9810000000000001</v>
      </c>
      <c r="C1864" s="12">
        <v>0.127</v>
      </c>
      <c r="D1864" s="12">
        <v>6.9815270299999996</v>
      </c>
      <c r="E1864" s="12">
        <v>1442</v>
      </c>
      <c r="F1864" s="13">
        <v>1442</v>
      </c>
      <c r="G1864" s="14" t="s">
        <v>12173</v>
      </c>
      <c r="H1864" s="14">
        <v>2006</v>
      </c>
      <c r="I1864" s="12">
        <v>1990</v>
      </c>
      <c r="J1864" s="12">
        <v>1.45</v>
      </c>
      <c r="K1864" s="14">
        <v>6179</v>
      </c>
      <c r="L1864" s="14" t="s">
        <v>12168</v>
      </c>
      <c r="M1864" s="11" t="str">
        <f t="shared" si="42"/>
        <v>Giant</v>
      </c>
      <c r="N1864" s="11" t="str">
        <f t="shared" si="43"/>
        <v>Ultra Short</v>
      </c>
      <c r="O1864" s="11" t="str">
        <f t="shared" si="44"/>
        <v>Far</v>
      </c>
      <c r="P1864" s="11" t="str">
        <f t="shared" si="45"/>
        <v>Small</v>
      </c>
      <c r="Q1864" s="11" t="str">
        <f t="shared" si="46"/>
        <v>Hot</v>
      </c>
      <c r="R1864" s="11">
        <f t="shared" si="47"/>
        <v>0</v>
      </c>
    </row>
    <row r="1865" spans="1:18" ht="13">
      <c r="A1865" s="11" t="s">
        <v>4385</v>
      </c>
      <c r="B1865" s="12">
        <v>1.9810000000000001</v>
      </c>
      <c r="C1865" s="12">
        <v>0.13200000000000001</v>
      </c>
      <c r="D1865" s="12">
        <v>3.65691115</v>
      </c>
      <c r="E1865" s="12">
        <v>1442</v>
      </c>
      <c r="F1865" s="13">
        <v>1442</v>
      </c>
      <c r="G1865" s="14" t="s">
        <v>12173</v>
      </c>
      <c r="H1865" s="14">
        <v>2006</v>
      </c>
      <c r="I1865" s="12">
        <v>4200</v>
      </c>
      <c r="J1865" s="12">
        <v>1.23</v>
      </c>
      <c r="K1865" s="14">
        <v>6296</v>
      </c>
      <c r="L1865" s="14" t="s">
        <v>12168</v>
      </c>
      <c r="M1865" s="11" t="str">
        <f t="shared" si="42"/>
        <v>Giant</v>
      </c>
      <c r="N1865" s="11" t="str">
        <f t="shared" si="43"/>
        <v>Ultra Short</v>
      </c>
      <c r="O1865" s="11" t="str">
        <f t="shared" si="44"/>
        <v>Far</v>
      </c>
      <c r="P1865" s="11" t="str">
        <f t="shared" si="45"/>
        <v>Small</v>
      </c>
      <c r="Q1865" s="11" t="str">
        <f t="shared" si="46"/>
        <v>Hot</v>
      </c>
      <c r="R1865" s="11">
        <f t="shared" si="47"/>
        <v>0</v>
      </c>
    </row>
    <row r="1866" spans="1:18" ht="13">
      <c r="A1866" s="11" t="s">
        <v>4386</v>
      </c>
      <c r="B1866" s="12">
        <v>1.9810000000000001</v>
      </c>
      <c r="C1866" s="12">
        <v>0.106</v>
      </c>
      <c r="D1866" s="12">
        <v>12.5720095</v>
      </c>
      <c r="E1866" s="12">
        <v>1442</v>
      </c>
      <c r="F1866" s="13">
        <v>1442</v>
      </c>
      <c r="G1866" s="14" t="s">
        <v>12173</v>
      </c>
      <c r="H1866" s="14">
        <v>2006</v>
      </c>
      <c r="I1866" s="12">
        <v>1910</v>
      </c>
      <c r="J1866" s="12">
        <v>1.1399999999999999</v>
      </c>
      <c r="K1866" s="14">
        <v>6188</v>
      </c>
      <c r="L1866" s="14" t="s">
        <v>12168</v>
      </c>
      <c r="M1866" s="11" t="str">
        <f t="shared" si="42"/>
        <v>Giant</v>
      </c>
      <c r="N1866" s="11" t="str">
        <f t="shared" si="43"/>
        <v>Short</v>
      </c>
      <c r="O1866" s="11" t="str">
        <f t="shared" si="44"/>
        <v>Far</v>
      </c>
      <c r="P1866" s="11" t="str">
        <f t="shared" si="45"/>
        <v>Small</v>
      </c>
      <c r="Q1866" s="11" t="str">
        <f t="shared" si="46"/>
        <v>Hot</v>
      </c>
      <c r="R1866" s="11">
        <f t="shared" si="47"/>
        <v>0</v>
      </c>
    </row>
    <row r="1867" spans="1:18" ht="13">
      <c r="A1867" s="11" t="s">
        <v>4387</v>
      </c>
      <c r="B1867" s="12">
        <v>1.9810000000000001</v>
      </c>
      <c r="C1867" s="12">
        <v>0.14299999999999999</v>
      </c>
      <c r="D1867" s="12">
        <v>40.836501200000001</v>
      </c>
      <c r="E1867" s="12">
        <v>1442</v>
      </c>
      <c r="F1867" s="13">
        <v>1442</v>
      </c>
      <c r="G1867" s="14" t="s">
        <v>12173</v>
      </c>
      <c r="H1867" s="14">
        <v>2006</v>
      </c>
      <c r="I1867" s="12">
        <v>1980</v>
      </c>
      <c r="J1867" s="12">
        <v>0.94</v>
      </c>
      <c r="K1867" s="14">
        <v>5578</v>
      </c>
      <c r="L1867" s="14" t="s">
        <v>12168</v>
      </c>
      <c r="M1867" s="11" t="str">
        <f t="shared" si="42"/>
        <v>Giant</v>
      </c>
      <c r="N1867" s="11" t="str">
        <f t="shared" si="43"/>
        <v>Short</v>
      </c>
      <c r="O1867" s="11" t="str">
        <f t="shared" si="44"/>
        <v>Far</v>
      </c>
      <c r="P1867" s="11" t="str">
        <f t="shared" si="45"/>
        <v>Small</v>
      </c>
      <c r="Q1867" s="11" t="str">
        <f t="shared" si="46"/>
        <v>Sun-like</v>
      </c>
      <c r="R1867" s="11">
        <f t="shared" si="47"/>
        <v>0</v>
      </c>
    </row>
    <row r="1868" spans="1:18" ht="13">
      <c r="A1868" s="11" t="s">
        <v>4388</v>
      </c>
      <c r="B1868" s="12">
        <v>1.9810000000000001</v>
      </c>
      <c r="C1868" s="12">
        <v>0.09</v>
      </c>
      <c r="D1868" s="12">
        <v>3.2394134399999999</v>
      </c>
      <c r="E1868" s="12">
        <v>1442</v>
      </c>
      <c r="F1868" s="13">
        <v>1442</v>
      </c>
      <c r="G1868" s="14" t="s">
        <v>12173</v>
      </c>
      <c r="H1868" s="14">
        <v>2006</v>
      </c>
      <c r="I1868" s="12">
        <v>2420</v>
      </c>
      <c r="J1868" s="12">
        <v>1.1100000000000001</v>
      </c>
      <c r="K1868" s="14">
        <v>6074</v>
      </c>
      <c r="L1868" s="14" t="s">
        <v>12168</v>
      </c>
      <c r="M1868" s="11" t="str">
        <f t="shared" si="42"/>
        <v>Giant</v>
      </c>
      <c r="N1868" s="11" t="str">
        <f t="shared" si="43"/>
        <v>Ultra Short</v>
      </c>
      <c r="O1868" s="11" t="str">
        <f t="shared" si="44"/>
        <v>Far</v>
      </c>
      <c r="P1868" s="11" t="str">
        <f t="shared" si="45"/>
        <v>Small</v>
      </c>
      <c r="Q1868" s="11" t="str">
        <f t="shared" si="46"/>
        <v>Hot</v>
      </c>
      <c r="R1868" s="11">
        <f t="shared" si="47"/>
        <v>0</v>
      </c>
    </row>
    <row r="1869" spans="1:18" ht="13">
      <c r="A1869" s="11" t="s">
        <v>4389</v>
      </c>
      <c r="B1869" s="12">
        <v>1.9810000000000001</v>
      </c>
      <c r="C1869" s="12">
        <v>0.156</v>
      </c>
      <c r="D1869" s="12">
        <v>23.4774101</v>
      </c>
      <c r="E1869" s="12">
        <v>1442</v>
      </c>
      <c r="F1869" s="13">
        <v>1442</v>
      </c>
      <c r="G1869" s="14" t="s">
        <v>12173</v>
      </c>
      <c r="H1869" s="14">
        <v>2006</v>
      </c>
      <c r="I1869" s="12">
        <v>3320</v>
      </c>
      <c r="J1869" s="12">
        <v>1.21</v>
      </c>
      <c r="K1869" s="14">
        <v>6221</v>
      </c>
      <c r="L1869" s="14" t="s">
        <v>12168</v>
      </c>
      <c r="M1869" s="11" t="str">
        <f t="shared" si="42"/>
        <v>Giant</v>
      </c>
      <c r="N1869" s="11" t="str">
        <f t="shared" si="43"/>
        <v>Short</v>
      </c>
      <c r="O1869" s="11" t="str">
        <f t="shared" si="44"/>
        <v>Far</v>
      </c>
      <c r="P1869" s="11" t="str">
        <f t="shared" si="45"/>
        <v>Small</v>
      </c>
      <c r="Q1869" s="11" t="str">
        <f t="shared" si="46"/>
        <v>Hot</v>
      </c>
      <c r="R1869" s="11">
        <f t="shared" si="47"/>
        <v>0</v>
      </c>
    </row>
    <row r="1870" spans="1:18" ht="13">
      <c r="A1870" s="11" t="s">
        <v>1884</v>
      </c>
      <c r="B1870" s="12">
        <v>1.9810000000000001</v>
      </c>
      <c r="C1870" s="12">
        <v>0.125</v>
      </c>
      <c r="D1870" s="12">
        <v>14.435889</v>
      </c>
      <c r="E1870" s="12">
        <v>0.125</v>
      </c>
      <c r="F1870" s="13">
        <v>1442</v>
      </c>
      <c r="G1870" s="14" t="s">
        <v>12173</v>
      </c>
      <c r="H1870" s="14">
        <v>2006</v>
      </c>
      <c r="I1870" s="12">
        <v>1162</v>
      </c>
      <c r="J1870" s="12">
        <v>1.08</v>
      </c>
      <c r="K1870" s="14">
        <v>6106</v>
      </c>
      <c r="L1870" s="14" t="s">
        <v>12168</v>
      </c>
      <c r="M1870" s="11" t="str">
        <f t="shared" si="42"/>
        <v>Giant</v>
      </c>
      <c r="N1870" s="11" t="str">
        <f t="shared" si="43"/>
        <v>Short</v>
      </c>
      <c r="O1870" s="11" t="str">
        <f t="shared" si="44"/>
        <v>Far</v>
      </c>
      <c r="P1870" s="11" t="str">
        <f t="shared" si="45"/>
        <v>Small</v>
      </c>
      <c r="Q1870" s="11" t="str">
        <f t="shared" si="46"/>
        <v>Hot</v>
      </c>
      <c r="R1870" s="11">
        <f t="shared" si="47"/>
        <v>0</v>
      </c>
    </row>
    <row r="1871" spans="1:18" ht="13">
      <c r="A1871" s="11" t="s">
        <v>1886</v>
      </c>
      <c r="B1871" s="12">
        <v>1.9810000000000001</v>
      </c>
      <c r="C1871" s="12">
        <v>0.23699999999999999</v>
      </c>
      <c r="D1871" s="12">
        <v>29.393194999999999</v>
      </c>
      <c r="E1871" s="12">
        <v>0.2</v>
      </c>
      <c r="F1871" s="13">
        <v>1442</v>
      </c>
      <c r="G1871" s="14" t="s">
        <v>12173</v>
      </c>
      <c r="H1871" s="14">
        <v>2006</v>
      </c>
      <c r="I1871" s="12">
        <v>1162</v>
      </c>
      <c r="J1871" s="12">
        <v>1.08</v>
      </c>
      <c r="K1871" s="14">
        <v>6106</v>
      </c>
      <c r="L1871" s="14" t="s">
        <v>12168</v>
      </c>
      <c r="M1871" s="11" t="str">
        <f t="shared" si="42"/>
        <v>Giant</v>
      </c>
      <c r="N1871" s="11" t="str">
        <f t="shared" si="43"/>
        <v>Short</v>
      </c>
      <c r="O1871" s="11" t="str">
        <f t="shared" si="44"/>
        <v>Far</v>
      </c>
      <c r="P1871" s="11" t="str">
        <f t="shared" si="45"/>
        <v>Small</v>
      </c>
      <c r="Q1871" s="11" t="str">
        <f t="shared" si="46"/>
        <v>Hot</v>
      </c>
      <c r="R1871" s="11">
        <f t="shared" si="47"/>
        <v>0</v>
      </c>
    </row>
    <row r="1872" spans="1:18" ht="13">
      <c r="A1872" s="11" t="s">
        <v>1887</v>
      </c>
      <c r="B1872" s="12">
        <v>1.9810000000000001</v>
      </c>
      <c r="C1872" s="12">
        <v>0.23599999999999999</v>
      </c>
      <c r="D1872" s="12">
        <v>48.630408000000003</v>
      </c>
      <c r="E1872" s="12">
        <v>0.28000000000000003</v>
      </c>
      <c r="F1872" s="13">
        <v>1442</v>
      </c>
      <c r="G1872" s="14" t="s">
        <v>12173</v>
      </c>
      <c r="H1872" s="14">
        <v>2006</v>
      </c>
      <c r="I1872" s="12">
        <v>1162</v>
      </c>
      <c r="J1872" s="12">
        <v>1.08</v>
      </c>
      <c r="K1872" s="14">
        <v>6106</v>
      </c>
      <c r="L1872" s="14" t="s">
        <v>12168</v>
      </c>
      <c r="M1872" s="11" t="str">
        <f t="shared" si="42"/>
        <v>Giant</v>
      </c>
      <c r="N1872" s="11" t="str">
        <f t="shared" si="43"/>
        <v>Short</v>
      </c>
      <c r="O1872" s="11" t="str">
        <f t="shared" si="44"/>
        <v>Far</v>
      </c>
      <c r="P1872" s="11" t="str">
        <f t="shared" si="45"/>
        <v>Small</v>
      </c>
      <c r="Q1872" s="11" t="str">
        <f t="shared" si="46"/>
        <v>Hot</v>
      </c>
      <c r="R1872" s="11">
        <f t="shared" si="47"/>
        <v>0</v>
      </c>
    </row>
    <row r="1873" spans="1:18" ht="13">
      <c r="A1873" s="11" t="s">
        <v>4390</v>
      </c>
      <c r="B1873" s="12">
        <v>1.9810000000000001</v>
      </c>
      <c r="C1873" s="12">
        <v>0.16700000000000001</v>
      </c>
      <c r="D1873" s="12">
        <v>66.557905700000006</v>
      </c>
      <c r="E1873" s="12">
        <v>1442</v>
      </c>
      <c r="F1873" s="13">
        <v>1442</v>
      </c>
      <c r="G1873" s="14" t="s">
        <v>12173</v>
      </c>
      <c r="H1873" s="14">
        <v>2006</v>
      </c>
      <c r="I1873" s="12">
        <v>3280</v>
      </c>
      <c r="J1873" s="12">
        <v>1.2</v>
      </c>
      <c r="K1873" s="14">
        <v>6227</v>
      </c>
      <c r="L1873" s="14" t="s">
        <v>12168</v>
      </c>
      <c r="M1873" s="11" t="str">
        <f t="shared" si="42"/>
        <v>Giant</v>
      </c>
      <c r="N1873" s="11" t="str">
        <f t="shared" si="43"/>
        <v>Short</v>
      </c>
      <c r="O1873" s="11" t="str">
        <f t="shared" si="44"/>
        <v>Far</v>
      </c>
      <c r="P1873" s="11" t="str">
        <f t="shared" si="45"/>
        <v>Small</v>
      </c>
      <c r="Q1873" s="11" t="str">
        <f t="shared" si="46"/>
        <v>Hot</v>
      </c>
      <c r="R1873" s="11">
        <f t="shared" si="47"/>
        <v>0</v>
      </c>
    </row>
    <row r="1874" spans="1:18" ht="13">
      <c r="A1874" s="11" t="s">
        <v>4391</v>
      </c>
      <c r="B1874" s="12">
        <v>1.9810000000000001</v>
      </c>
      <c r="C1874" s="12">
        <v>0.14599999999999999</v>
      </c>
      <c r="D1874" s="12">
        <v>3.1160279100000001</v>
      </c>
      <c r="E1874" s="12">
        <v>1442</v>
      </c>
      <c r="F1874" s="13">
        <v>1442</v>
      </c>
      <c r="G1874" s="14" t="s">
        <v>12173</v>
      </c>
      <c r="H1874" s="14">
        <v>2006</v>
      </c>
      <c r="I1874" s="12">
        <v>3600</v>
      </c>
      <c r="J1874" s="12">
        <v>0.87</v>
      </c>
      <c r="K1874" s="14">
        <v>5353</v>
      </c>
      <c r="L1874" s="14" t="s">
        <v>12168</v>
      </c>
      <c r="M1874" s="11" t="str">
        <f t="shared" si="42"/>
        <v>Giant</v>
      </c>
      <c r="N1874" s="11" t="str">
        <f t="shared" si="43"/>
        <v>Ultra Short</v>
      </c>
      <c r="O1874" s="11" t="str">
        <f t="shared" si="44"/>
        <v>Far</v>
      </c>
      <c r="P1874" s="11" t="str">
        <f t="shared" si="45"/>
        <v>Small</v>
      </c>
      <c r="Q1874" s="11" t="str">
        <f t="shared" si="46"/>
        <v>Sun-like</v>
      </c>
      <c r="R1874" s="11">
        <f t="shared" si="47"/>
        <v>0</v>
      </c>
    </row>
    <row r="1875" spans="1:18" ht="13">
      <c r="A1875" s="11" t="s">
        <v>4392</v>
      </c>
      <c r="B1875" s="12">
        <v>1.9810000000000001</v>
      </c>
      <c r="C1875" s="12">
        <v>0.13800000000000001</v>
      </c>
      <c r="D1875" s="12">
        <v>2.1319465100000001</v>
      </c>
      <c r="E1875" s="12">
        <v>1442</v>
      </c>
      <c r="F1875" s="13">
        <v>1442</v>
      </c>
      <c r="G1875" s="14" t="s">
        <v>12173</v>
      </c>
      <c r="H1875" s="14">
        <v>2006</v>
      </c>
      <c r="I1875" s="12">
        <v>3670</v>
      </c>
      <c r="J1875" s="12">
        <v>0.92</v>
      </c>
      <c r="K1875" s="14">
        <v>5504</v>
      </c>
      <c r="L1875" s="14" t="s">
        <v>12168</v>
      </c>
      <c r="M1875" s="11" t="str">
        <f t="shared" si="42"/>
        <v>Giant</v>
      </c>
      <c r="N1875" s="11" t="str">
        <f t="shared" si="43"/>
        <v>Ultra Short</v>
      </c>
      <c r="O1875" s="11" t="str">
        <f t="shared" si="44"/>
        <v>Far</v>
      </c>
      <c r="P1875" s="11" t="str">
        <f t="shared" si="45"/>
        <v>Small</v>
      </c>
      <c r="Q1875" s="11" t="str">
        <f t="shared" si="46"/>
        <v>Sun-like</v>
      </c>
      <c r="R1875" s="11">
        <f t="shared" si="47"/>
        <v>0</v>
      </c>
    </row>
    <row r="1876" spans="1:18" ht="13">
      <c r="A1876" s="11" t="s">
        <v>4393</v>
      </c>
      <c r="B1876" s="12">
        <v>1.9810000000000001</v>
      </c>
      <c r="C1876" s="12">
        <v>0.17</v>
      </c>
      <c r="D1876" s="12">
        <v>12.9460978</v>
      </c>
      <c r="E1876" s="12">
        <v>1442</v>
      </c>
      <c r="F1876" s="13">
        <v>1442</v>
      </c>
      <c r="G1876" s="14" t="s">
        <v>12173</v>
      </c>
      <c r="H1876" s="14">
        <v>2006</v>
      </c>
      <c r="I1876" s="12">
        <v>4740</v>
      </c>
      <c r="J1876" s="12">
        <v>1.1599999999999999</v>
      </c>
      <c r="K1876" s="14">
        <v>6175</v>
      </c>
      <c r="L1876" s="14" t="s">
        <v>12168</v>
      </c>
      <c r="M1876" s="11" t="str">
        <f t="shared" si="42"/>
        <v>Giant</v>
      </c>
      <c r="N1876" s="11" t="str">
        <f t="shared" si="43"/>
        <v>Short</v>
      </c>
      <c r="O1876" s="11" t="str">
        <f t="shared" si="44"/>
        <v>Far</v>
      </c>
      <c r="P1876" s="11" t="str">
        <f t="shared" si="45"/>
        <v>Small</v>
      </c>
      <c r="Q1876" s="11" t="str">
        <f t="shared" si="46"/>
        <v>Hot</v>
      </c>
      <c r="R1876" s="11">
        <f t="shared" si="47"/>
        <v>0</v>
      </c>
    </row>
    <row r="1877" spans="1:18" ht="13">
      <c r="A1877" s="11" t="s">
        <v>4394</v>
      </c>
      <c r="B1877" s="12">
        <v>1.9810000000000001</v>
      </c>
      <c r="C1877" s="12">
        <v>0.108</v>
      </c>
      <c r="D1877" s="12">
        <v>0.66407380999999999</v>
      </c>
      <c r="E1877" s="12">
        <v>1442</v>
      </c>
      <c r="F1877" s="13">
        <v>1442</v>
      </c>
      <c r="G1877" s="14" t="s">
        <v>12173</v>
      </c>
      <c r="H1877" s="14">
        <v>2006</v>
      </c>
      <c r="I1877" s="12">
        <v>2780</v>
      </c>
      <c r="J1877" s="12">
        <v>0.84</v>
      </c>
      <c r="K1877" s="14">
        <v>5123</v>
      </c>
      <c r="L1877" s="14" t="s">
        <v>12168</v>
      </c>
      <c r="M1877" s="11" t="str">
        <f t="shared" si="42"/>
        <v>Giant</v>
      </c>
      <c r="N1877" s="11" t="str">
        <f t="shared" si="43"/>
        <v>Ultra Short</v>
      </c>
      <c r="O1877" s="11" t="str">
        <f t="shared" si="44"/>
        <v>Far</v>
      </c>
      <c r="P1877" s="11" t="str">
        <f t="shared" si="45"/>
        <v>Small</v>
      </c>
      <c r="Q1877" s="11" t="str">
        <f t="shared" si="46"/>
        <v>Sun-like</v>
      </c>
      <c r="R1877" s="11">
        <f t="shared" si="47"/>
        <v>0</v>
      </c>
    </row>
    <row r="1878" spans="1:18" ht="13">
      <c r="A1878" s="11" t="s">
        <v>4395</v>
      </c>
      <c r="B1878" s="12">
        <v>1.9810000000000001</v>
      </c>
      <c r="C1878" s="12">
        <v>8.6999999999999994E-2</v>
      </c>
      <c r="D1878" s="12">
        <v>14.7967458</v>
      </c>
      <c r="E1878" s="12">
        <v>1442</v>
      </c>
      <c r="F1878" s="13">
        <v>1442</v>
      </c>
      <c r="G1878" s="14" t="s">
        <v>12173</v>
      </c>
      <c r="H1878" s="14">
        <v>2006</v>
      </c>
      <c r="I1878" s="12">
        <v>1190</v>
      </c>
      <c r="J1878" s="12">
        <v>1.2</v>
      </c>
      <c r="K1878" s="14">
        <v>6170</v>
      </c>
      <c r="L1878" s="14" t="s">
        <v>12168</v>
      </c>
      <c r="M1878" s="11" t="str">
        <f t="shared" si="42"/>
        <v>Giant</v>
      </c>
      <c r="N1878" s="11" t="str">
        <f t="shared" si="43"/>
        <v>Short</v>
      </c>
      <c r="O1878" s="11" t="str">
        <f t="shared" si="44"/>
        <v>Far</v>
      </c>
      <c r="P1878" s="11" t="str">
        <f t="shared" si="45"/>
        <v>Small</v>
      </c>
      <c r="Q1878" s="11" t="str">
        <f t="shared" si="46"/>
        <v>Hot</v>
      </c>
      <c r="R1878" s="11">
        <f t="shared" si="47"/>
        <v>0</v>
      </c>
    </row>
    <row r="1879" spans="1:18" ht="13">
      <c r="A1879" s="11" t="s">
        <v>4396</v>
      </c>
      <c r="B1879" s="12">
        <v>1.9810000000000001</v>
      </c>
      <c r="C1879" s="12">
        <v>0.192</v>
      </c>
      <c r="D1879" s="12">
        <v>11.25402929</v>
      </c>
      <c r="E1879" s="12">
        <v>1442</v>
      </c>
      <c r="F1879" s="13">
        <v>1442</v>
      </c>
      <c r="G1879" s="14" t="s">
        <v>12173</v>
      </c>
      <c r="H1879" s="14">
        <v>2006</v>
      </c>
      <c r="I1879" s="12">
        <v>3800</v>
      </c>
      <c r="J1879" s="12">
        <v>1</v>
      </c>
      <c r="K1879" s="14">
        <v>5753</v>
      </c>
      <c r="L1879" s="14" t="s">
        <v>12168</v>
      </c>
      <c r="M1879" s="11" t="str">
        <f t="shared" si="42"/>
        <v>Giant</v>
      </c>
      <c r="N1879" s="11" t="str">
        <f t="shared" si="43"/>
        <v>Short</v>
      </c>
      <c r="O1879" s="11" t="str">
        <f t="shared" si="44"/>
        <v>Far</v>
      </c>
      <c r="P1879" s="11" t="str">
        <f t="shared" si="45"/>
        <v>Small</v>
      </c>
      <c r="Q1879" s="11" t="str">
        <f t="shared" si="46"/>
        <v>Sun-like</v>
      </c>
      <c r="R1879" s="11">
        <f t="shared" si="47"/>
        <v>0</v>
      </c>
    </row>
    <row r="1880" spans="1:18" ht="13">
      <c r="A1880" s="11" t="s">
        <v>4397</v>
      </c>
      <c r="B1880" s="12">
        <v>1.9810000000000001</v>
      </c>
      <c r="C1880" s="12">
        <v>0.13700000000000001</v>
      </c>
      <c r="D1880" s="12">
        <v>11.47685909</v>
      </c>
      <c r="E1880" s="12">
        <v>1442</v>
      </c>
      <c r="F1880" s="13">
        <v>1442</v>
      </c>
      <c r="G1880" s="14" t="s">
        <v>12173</v>
      </c>
      <c r="H1880" s="14">
        <v>2006</v>
      </c>
      <c r="I1880" s="12">
        <v>3350</v>
      </c>
      <c r="J1880" s="12">
        <v>0.96</v>
      </c>
      <c r="K1880" s="14">
        <v>5715</v>
      </c>
      <c r="L1880" s="14" t="s">
        <v>12168</v>
      </c>
      <c r="M1880" s="11" t="str">
        <f t="shared" si="42"/>
        <v>Giant</v>
      </c>
      <c r="N1880" s="11" t="str">
        <f t="shared" si="43"/>
        <v>Short</v>
      </c>
      <c r="O1880" s="11" t="str">
        <f t="shared" si="44"/>
        <v>Far</v>
      </c>
      <c r="P1880" s="11" t="str">
        <f t="shared" si="45"/>
        <v>Small</v>
      </c>
      <c r="Q1880" s="11" t="str">
        <f t="shared" si="46"/>
        <v>Sun-like</v>
      </c>
      <c r="R1880" s="11">
        <f t="shared" si="47"/>
        <v>0</v>
      </c>
    </row>
    <row r="1881" spans="1:18" ht="13">
      <c r="A1881" s="11" t="s">
        <v>4398</v>
      </c>
      <c r="B1881" s="12">
        <v>1.9810000000000001</v>
      </c>
      <c r="C1881" s="12">
        <v>0.1</v>
      </c>
      <c r="D1881" s="12">
        <v>2.76122421</v>
      </c>
      <c r="E1881" s="12">
        <v>1442</v>
      </c>
      <c r="F1881" s="13">
        <v>1442</v>
      </c>
      <c r="G1881" s="14" t="s">
        <v>12173</v>
      </c>
      <c r="H1881" s="14">
        <v>2006</v>
      </c>
      <c r="I1881" s="12">
        <v>2330</v>
      </c>
      <c r="J1881" s="12">
        <v>1.2</v>
      </c>
      <c r="K1881" s="14">
        <v>6132</v>
      </c>
      <c r="L1881" s="14" t="s">
        <v>12168</v>
      </c>
      <c r="M1881" s="11" t="str">
        <f t="shared" si="42"/>
        <v>Giant</v>
      </c>
      <c r="N1881" s="11" t="str">
        <f t="shared" si="43"/>
        <v>Ultra Short</v>
      </c>
      <c r="O1881" s="11" t="str">
        <f t="shared" si="44"/>
        <v>Far</v>
      </c>
      <c r="P1881" s="11" t="str">
        <f t="shared" si="45"/>
        <v>Small</v>
      </c>
      <c r="Q1881" s="11" t="str">
        <f t="shared" si="46"/>
        <v>Hot</v>
      </c>
      <c r="R1881" s="11">
        <f t="shared" si="47"/>
        <v>0</v>
      </c>
    </row>
    <row r="1882" spans="1:18" ht="13">
      <c r="A1882" s="11" t="s">
        <v>4399</v>
      </c>
      <c r="B1882" s="12">
        <v>1.9810000000000001</v>
      </c>
      <c r="C1882" s="12">
        <v>0.13600000000000001</v>
      </c>
      <c r="D1882" s="12">
        <v>7.9901962700000002</v>
      </c>
      <c r="E1882" s="12">
        <v>1442</v>
      </c>
      <c r="F1882" s="13">
        <v>1442</v>
      </c>
      <c r="G1882" s="14" t="s">
        <v>12173</v>
      </c>
      <c r="H1882" s="14">
        <v>2006</v>
      </c>
      <c r="I1882" s="12">
        <v>3450</v>
      </c>
      <c r="J1882" s="12">
        <v>1.1000000000000001</v>
      </c>
      <c r="K1882" s="14">
        <v>6080</v>
      </c>
      <c r="L1882" s="14" t="s">
        <v>12168</v>
      </c>
      <c r="M1882" s="11" t="str">
        <f t="shared" si="42"/>
        <v>Giant</v>
      </c>
      <c r="N1882" s="11" t="str">
        <f t="shared" si="43"/>
        <v>Ultra Short</v>
      </c>
      <c r="O1882" s="11" t="str">
        <f t="shared" si="44"/>
        <v>Far</v>
      </c>
      <c r="P1882" s="11" t="str">
        <f t="shared" si="45"/>
        <v>Small</v>
      </c>
      <c r="Q1882" s="11" t="str">
        <f t="shared" si="46"/>
        <v>Hot</v>
      </c>
      <c r="R1882" s="11">
        <f t="shared" si="47"/>
        <v>0</v>
      </c>
    </row>
    <row r="1883" spans="1:18" ht="13">
      <c r="A1883" s="11" t="s">
        <v>1534</v>
      </c>
      <c r="B1883" s="12">
        <v>9.7000000000000003E-2</v>
      </c>
      <c r="C1883" s="12">
        <v>0.10100000000000001</v>
      </c>
      <c r="D1883" s="12">
        <v>15.09</v>
      </c>
      <c r="E1883" s="12">
        <v>1442</v>
      </c>
      <c r="F1883" s="13">
        <v>1442</v>
      </c>
      <c r="G1883" s="14" t="s">
        <v>12173</v>
      </c>
      <c r="H1883" s="14">
        <v>2006</v>
      </c>
      <c r="I1883" s="12">
        <v>1307</v>
      </c>
      <c r="J1883" s="12">
        <v>1.18</v>
      </c>
      <c r="K1883" s="14">
        <v>6090</v>
      </c>
      <c r="L1883" s="14" t="s">
        <v>12168</v>
      </c>
      <c r="M1883" s="11" t="str">
        <f t="shared" si="42"/>
        <v>Small</v>
      </c>
      <c r="N1883" s="11" t="str">
        <f t="shared" si="43"/>
        <v>Short</v>
      </c>
      <c r="O1883" s="11" t="str">
        <f t="shared" si="44"/>
        <v>Far</v>
      </c>
      <c r="P1883" s="11" t="str">
        <f t="shared" si="45"/>
        <v>Small</v>
      </c>
      <c r="Q1883" s="11" t="str">
        <f t="shared" si="46"/>
        <v>Hot</v>
      </c>
      <c r="R1883" s="11">
        <f t="shared" si="47"/>
        <v>0</v>
      </c>
    </row>
    <row r="1884" spans="1:18" ht="13">
      <c r="A1884" s="11" t="s">
        <v>1536</v>
      </c>
      <c r="B1884" s="12">
        <v>0.105</v>
      </c>
      <c r="C1884" s="12">
        <v>0.10100000000000001</v>
      </c>
      <c r="D1884" s="12">
        <v>22.803999999999998</v>
      </c>
      <c r="E1884" s="12">
        <v>1442</v>
      </c>
      <c r="F1884" s="13">
        <v>1442</v>
      </c>
      <c r="G1884" s="14" t="s">
        <v>12173</v>
      </c>
      <c r="H1884" s="14">
        <v>2006</v>
      </c>
      <c r="I1884" s="12">
        <v>1307</v>
      </c>
      <c r="J1884" s="12">
        <v>1.18</v>
      </c>
      <c r="K1884" s="14">
        <v>6090</v>
      </c>
      <c r="L1884" s="14" t="s">
        <v>12168</v>
      </c>
      <c r="M1884" s="11" t="str">
        <f t="shared" si="42"/>
        <v>Medium</v>
      </c>
      <c r="N1884" s="11" t="str">
        <f t="shared" si="43"/>
        <v>Short</v>
      </c>
      <c r="O1884" s="11" t="str">
        <f t="shared" si="44"/>
        <v>Far</v>
      </c>
      <c r="P1884" s="11" t="str">
        <f t="shared" si="45"/>
        <v>Small</v>
      </c>
      <c r="Q1884" s="11" t="str">
        <f t="shared" si="46"/>
        <v>Hot</v>
      </c>
      <c r="R1884" s="11">
        <f t="shared" si="47"/>
        <v>0</v>
      </c>
    </row>
    <row r="1885" spans="1:18" ht="13">
      <c r="A1885" s="11" t="s">
        <v>4400</v>
      </c>
      <c r="B1885" s="12">
        <v>1.9810000000000001</v>
      </c>
      <c r="C1885" s="12">
        <v>0.127</v>
      </c>
      <c r="D1885" s="12">
        <v>4.6950013400000001</v>
      </c>
      <c r="E1885" s="12">
        <v>1442</v>
      </c>
      <c r="F1885" s="13">
        <v>1442</v>
      </c>
      <c r="G1885" s="14" t="s">
        <v>12173</v>
      </c>
      <c r="H1885" s="14">
        <v>2006</v>
      </c>
      <c r="I1885" s="12">
        <v>4310</v>
      </c>
      <c r="J1885" s="12">
        <v>0.95</v>
      </c>
      <c r="K1885" s="14">
        <v>5660</v>
      </c>
      <c r="L1885" s="14" t="s">
        <v>12168</v>
      </c>
      <c r="M1885" s="11" t="str">
        <f t="shared" si="42"/>
        <v>Giant</v>
      </c>
      <c r="N1885" s="11" t="str">
        <f t="shared" si="43"/>
        <v>Ultra Short</v>
      </c>
      <c r="O1885" s="11" t="str">
        <f t="shared" si="44"/>
        <v>Far</v>
      </c>
      <c r="P1885" s="11" t="str">
        <f t="shared" si="45"/>
        <v>Small</v>
      </c>
      <c r="Q1885" s="11" t="str">
        <f t="shared" si="46"/>
        <v>Sun-like</v>
      </c>
      <c r="R1885" s="11">
        <f t="shared" si="47"/>
        <v>0</v>
      </c>
    </row>
    <row r="1886" spans="1:18" ht="13">
      <c r="A1886" s="11" t="s">
        <v>4401</v>
      </c>
      <c r="B1886" s="12">
        <v>1.9810000000000001</v>
      </c>
      <c r="C1886" s="12">
        <v>0.14799999999999999</v>
      </c>
      <c r="D1886" s="12">
        <v>8.6304327599999997</v>
      </c>
      <c r="E1886" s="12">
        <v>1442</v>
      </c>
      <c r="F1886" s="13">
        <v>1442</v>
      </c>
      <c r="G1886" s="14" t="s">
        <v>12173</v>
      </c>
      <c r="H1886" s="14">
        <v>2006</v>
      </c>
      <c r="I1886" s="12">
        <v>3200</v>
      </c>
      <c r="J1886" s="12">
        <v>0.84</v>
      </c>
      <c r="K1886" s="14">
        <v>5216</v>
      </c>
      <c r="L1886" s="14" t="s">
        <v>12168</v>
      </c>
      <c r="M1886" s="11" t="str">
        <f t="shared" si="42"/>
        <v>Giant</v>
      </c>
      <c r="N1886" s="11" t="str">
        <f t="shared" si="43"/>
        <v>Ultra Short</v>
      </c>
      <c r="O1886" s="11" t="str">
        <f t="shared" si="44"/>
        <v>Far</v>
      </c>
      <c r="P1886" s="11" t="str">
        <f t="shared" si="45"/>
        <v>Small</v>
      </c>
      <c r="Q1886" s="11" t="str">
        <f t="shared" si="46"/>
        <v>Sun-like</v>
      </c>
      <c r="R1886" s="11">
        <f t="shared" si="47"/>
        <v>0</v>
      </c>
    </row>
    <row r="1887" spans="1:18" ht="13">
      <c r="A1887" s="11" t="s">
        <v>4402</v>
      </c>
      <c r="B1887" s="12">
        <v>1.9810000000000001</v>
      </c>
      <c r="C1887" s="12">
        <v>0.16200000000000001</v>
      </c>
      <c r="D1887" s="12">
        <v>3.27646405</v>
      </c>
      <c r="E1887" s="12">
        <v>1442</v>
      </c>
      <c r="F1887" s="13">
        <v>1442</v>
      </c>
      <c r="G1887" s="14" t="s">
        <v>12173</v>
      </c>
      <c r="H1887" s="14">
        <v>2006</v>
      </c>
      <c r="I1887" s="12">
        <v>4590</v>
      </c>
      <c r="J1887" s="12">
        <v>0.95</v>
      </c>
      <c r="K1887" s="14">
        <v>5556</v>
      </c>
      <c r="L1887" s="14" t="s">
        <v>12168</v>
      </c>
      <c r="M1887" s="11" t="str">
        <f t="shared" si="42"/>
        <v>Giant</v>
      </c>
      <c r="N1887" s="11" t="str">
        <f t="shared" si="43"/>
        <v>Ultra Short</v>
      </c>
      <c r="O1887" s="11" t="str">
        <f t="shared" si="44"/>
        <v>Far</v>
      </c>
      <c r="P1887" s="11" t="str">
        <f t="shared" si="45"/>
        <v>Small</v>
      </c>
      <c r="Q1887" s="11" t="str">
        <f t="shared" si="46"/>
        <v>Sun-like</v>
      </c>
      <c r="R1887" s="11">
        <f t="shared" si="47"/>
        <v>0</v>
      </c>
    </row>
    <row r="1888" spans="1:18" ht="13">
      <c r="A1888" s="11" t="s">
        <v>4403</v>
      </c>
      <c r="B1888" s="12">
        <v>1.9810000000000001</v>
      </c>
      <c r="C1888" s="12">
        <v>8.6999999999999994E-2</v>
      </c>
      <c r="D1888" s="12">
        <v>5.5765478399999999</v>
      </c>
      <c r="E1888" s="12">
        <v>1442</v>
      </c>
      <c r="F1888" s="13">
        <v>1442</v>
      </c>
      <c r="G1888" s="14" t="s">
        <v>12173</v>
      </c>
      <c r="H1888" s="14">
        <v>2006</v>
      </c>
      <c r="I1888" s="12">
        <v>2500</v>
      </c>
      <c r="J1888" s="12">
        <v>1.18</v>
      </c>
      <c r="K1888" s="14">
        <v>6241</v>
      </c>
      <c r="L1888" s="14" t="s">
        <v>12168</v>
      </c>
      <c r="M1888" s="11" t="str">
        <f t="shared" si="42"/>
        <v>Giant</v>
      </c>
      <c r="N1888" s="11" t="str">
        <f t="shared" si="43"/>
        <v>Ultra Short</v>
      </c>
      <c r="O1888" s="11" t="str">
        <f t="shared" si="44"/>
        <v>Far</v>
      </c>
      <c r="P1888" s="11" t="str">
        <f t="shared" si="45"/>
        <v>Small</v>
      </c>
      <c r="Q1888" s="11" t="str">
        <f t="shared" si="46"/>
        <v>Hot</v>
      </c>
      <c r="R1888" s="11">
        <f t="shared" si="47"/>
        <v>0</v>
      </c>
    </row>
    <row r="1889" spans="1:18" ht="13">
      <c r="A1889" s="11" t="s">
        <v>4404</v>
      </c>
      <c r="B1889" s="12">
        <v>1.9810000000000001</v>
      </c>
      <c r="C1889" s="12">
        <v>0.28499999999999998</v>
      </c>
      <c r="D1889" s="12">
        <v>115.6862258</v>
      </c>
      <c r="E1889" s="12">
        <v>1442</v>
      </c>
      <c r="F1889" s="13">
        <v>1442</v>
      </c>
      <c r="G1889" s="14" t="s">
        <v>12173</v>
      </c>
      <c r="H1889" s="14">
        <v>2006</v>
      </c>
      <c r="I1889" s="12">
        <v>3700</v>
      </c>
      <c r="J1889" s="12">
        <v>0.99</v>
      </c>
      <c r="K1889" s="14">
        <v>5776</v>
      </c>
      <c r="L1889" s="14" t="s">
        <v>12168</v>
      </c>
      <c r="M1889" s="11" t="str">
        <f t="shared" si="42"/>
        <v>Giant</v>
      </c>
      <c r="N1889" s="11" t="str">
        <f t="shared" si="43"/>
        <v>Long</v>
      </c>
      <c r="O1889" s="11" t="str">
        <f t="shared" si="44"/>
        <v>Far</v>
      </c>
      <c r="P1889" s="11" t="str">
        <f t="shared" si="45"/>
        <v>Small</v>
      </c>
      <c r="Q1889" s="11" t="str">
        <f t="shared" si="46"/>
        <v>Sun-like</v>
      </c>
      <c r="R1889" s="11">
        <f t="shared" si="47"/>
        <v>0</v>
      </c>
    </row>
    <row r="1890" spans="1:18" ht="13">
      <c r="A1890" s="11" t="s">
        <v>4405</v>
      </c>
      <c r="B1890" s="12">
        <v>1.9810000000000001</v>
      </c>
      <c r="C1890" s="12">
        <v>0.13800000000000001</v>
      </c>
      <c r="D1890" s="12">
        <v>3.8137197399999998</v>
      </c>
      <c r="E1890" s="12">
        <v>1442</v>
      </c>
      <c r="F1890" s="13">
        <v>1442</v>
      </c>
      <c r="G1890" s="14" t="s">
        <v>12173</v>
      </c>
      <c r="H1890" s="14">
        <v>2006</v>
      </c>
      <c r="I1890" s="12">
        <v>4100</v>
      </c>
      <c r="J1890" s="12">
        <v>0.92</v>
      </c>
      <c r="K1890" s="14">
        <v>5486</v>
      </c>
      <c r="L1890" s="14" t="s">
        <v>12168</v>
      </c>
      <c r="M1890" s="11" t="str">
        <f t="shared" si="42"/>
        <v>Giant</v>
      </c>
      <c r="N1890" s="11" t="str">
        <f t="shared" si="43"/>
        <v>Ultra Short</v>
      </c>
      <c r="O1890" s="11" t="str">
        <f t="shared" si="44"/>
        <v>Far</v>
      </c>
      <c r="P1890" s="11" t="str">
        <f t="shared" si="45"/>
        <v>Small</v>
      </c>
      <c r="Q1890" s="11" t="str">
        <f t="shared" si="46"/>
        <v>Sun-like</v>
      </c>
      <c r="R1890" s="11">
        <f t="shared" si="47"/>
        <v>0</v>
      </c>
    </row>
    <row r="1891" spans="1:18" ht="13">
      <c r="A1891" s="11" t="s">
        <v>4406</v>
      </c>
      <c r="B1891" s="12">
        <v>1.9810000000000001</v>
      </c>
      <c r="C1891" s="12">
        <v>8.1000000000000003E-2</v>
      </c>
      <c r="D1891" s="12">
        <v>8.3839865000000007</v>
      </c>
      <c r="E1891" s="12">
        <v>1442</v>
      </c>
      <c r="F1891" s="13">
        <v>1442</v>
      </c>
      <c r="G1891" s="14" t="s">
        <v>12173</v>
      </c>
      <c r="H1891" s="14">
        <v>2006</v>
      </c>
      <c r="I1891" s="12">
        <v>2060</v>
      </c>
      <c r="J1891" s="12">
        <v>0.87</v>
      </c>
      <c r="K1891" s="14">
        <v>5359</v>
      </c>
      <c r="L1891" s="14" t="s">
        <v>12168</v>
      </c>
      <c r="M1891" s="11" t="str">
        <f t="shared" si="42"/>
        <v>Giant</v>
      </c>
      <c r="N1891" s="11" t="str">
        <f t="shared" si="43"/>
        <v>Ultra Short</v>
      </c>
      <c r="O1891" s="11" t="str">
        <f t="shared" si="44"/>
        <v>Far</v>
      </c>
      <c r="P1891" s="11" t="str">
        <f t="shared" si="45"/>
        <v>Small</v>
      </c>
      <c r="Q1891" s="11" t="str">
        <f t="shared" si="46"/>
        <v>Sun-like</v>
      </c>
      <c r="R1891" s="11">
        <f t="shared" si="47"/>
        <v>0</v>
      </c>
    </row>
    <row r="1892" spans="1:18" ht="13">
      <c r="A1892" s="11" t="s">
        <v>4407</v>
      </c>
      <c r="B1892" s="12">
        <v>1.9810000000000001</v>
      </c>
      <c r="C1892" s="12">
        <v>8.6999999999999994E-2</v>
      </c>
      <c r="D1892" s="12">
        <v>1.68189002</v>
      </c>
      <c r="E1892" s="12">
        <v>1442</v>
      </c>
      <c r="F1892" s="13">
        <v>1442</v>
      </c>
      <c r="G1892" s="14" t="s">
        <v>12173</v>
      </c>
      <c r="H1892" s="14">
        <v>2006</v>
      </c>
      <c r="I1892" s="12">
        <v>3250</v>
      </c>
      <c r="J1892" s="12">
        <v>0.99</v>
      </c>
      <c r="K1892" s="14">
        <v>5818</v>
      </c>
      <c r="L1892" s="14" t="s">
        <v>12168</v>
      </c>
      <c r="M1892" s="11" t="str">
        <f t="shared" si="42"/>
        <v>Giant</v>
      </c>
      <c r="N1892" s="11" t="str">
        <f t="shared" si="43"/>
        <v>Ultra Short</v>
      </c>
      <c r="O1892" s="11" t="str">
        <f t="shared" si="44"/>
        <v>Far</v>
      </c>
      <c r="P1892" s="11" t="str">
        <f t="shared" si="45"/>
        <v>Small</v>
      </c>
      <c r="Q1892" s="11" t="str">
        <f t="shared" si="46"/>
        <v>Sun-like</v>
      </c>
      <c r="R1892" s="11">
        <f t="shared" si="47"/>
        <v>0</v>
      </c>
    </row>
    <row r="1893" spans="1:18" ht="13">
      <c r="A1893" s="11" t="s">
        <v>4408</v>
      </c>
      <c r="B1893" s="12">
        <v>1.9810000000000001</v>
      </c>
      <c r="C1893" s="12">
        <v>0.11700000000000001</v>
      </c>
      <c r="D1893" s="12">
        <v>7.1281192799999999</v>
      </c>
      <c r="E1893" s="12">
        <v>1442</v>
      </c>
      <c r="F1893" s="13">
        <v>1442</v>
      </c>
      <c r="G1893" s="14" t="s">
        <v>12173</v>
      </c>
      <c r="H1893" s="14">
        <v>2006</v>
      </c>
      <c r="I1893" s="12">
        <v>1620</v>
      </c>
      <c r="J1893" s="12">
        <v>1.45</v>
      </c>
      <c r="K1893" s="14">
        <v>6339</v>
      </c>
      <c r="L1893" s="14" t="s">
        <v>12168</v>
      </c>
      <c r="M1893" s="11" t="str">
        <f t="shared" si="42"/>
        <v>Giant</v>
      </c>
      <c r="N1893" s="11" t="str">
        <f t="shared" si="43"/>
        <v>Ultra Short</v>
      </c>
      <c r="O1893" s="11" t="str">
        <f t="shared" si="44"/>
        <v>Far</v>
      </c>
      <c r="P1893" s="11" t="str">
        <f t="shared" si="45"/>
        <v>Small</v>
      </c>
      <c r="Q1893" s="11" t="str">
        <f t="shared" si="46"/>
        <v>Hot</v>
      </c>
      <c r="R1893" s="11">
        <f t="shared" si="47"/>
        <v>0</v>
      </c>
    </row>
    <row r="1894" spans="1:18" ht="13">
      <c r="A1894" s="11" t="s">
        <v>4409</v>
      </c>
      <c r="B1894" s="12">
        <v>1.9810000000000001</v>
      </c>
      <c r="C1894" s="12">
        <v>0.26600000000000001</v>
      </c>
      <c r="D1894" s="12">
        <v>19.940087399999999</v>
      </c>
      <c r="E1894" s="12">
        <v>1442</v>
      </c>
      <c r="F1894" s="13">
        <v>1442</v>
      </c>
      <c r="G1894" s="14" t="s">
        <v>12173</v>
      </c>
      <c r="H1894" s="14">
        <v>2006</v>
      </c>
      <c r="I1894" s="12">
        <v>4410</v>
      </c>
      <c r="J1894" s="12">
        <v>0.94</v>
      </c>
      <c r="K1894" s="14">
        <v>5609</v>
      </c>
      <c r="L1894" s="14" t="s">
        <v>12168</v>
      </c>
      <c r="M1894" s="11" t="str">
        <f t="shared" si="42"/>
        <v>Giant</v>
      </c>
      <c r="N1894" s="11" t="str">
        <f t="shared" si="43"/>
        <v>Short</v>
      </c>
      <c r="O1894" s="11" t="str">
        <f t="shared" si="44"/>
        <v>Far</v>
      </c>
      <c r="P1894" s="11" t="str">
        <f t="shared" si="45"/>
        <v>Small</v>
      </c>
      <c r="Q1894" s="11" t="str">
        <f t="shared" si="46"/>
        <v>Sun-like</v>
      </c>
      <c r="R1894" s="11">
        <f t="shared" si="47"/>
        <v>0</v>
      </c>
    </row>
    <row r="1895" spans="1:18" ht="13">
      <c r="A1895" s="11" t="s">
        <v>1888</v>
      </c>
      <c r="B1895" s="12">
        <v>1.9810000000000001</v>
      </c>
      <c r="C1895" s="12">
        <v>0.21099999999999999</v>
      </c>
      <c r="D1895" s="12">
        <v>15.79186</v>
      </c>
      <c r="E1895" s="12">
        <v>0.13100000000000001</v>
      </c>
      <c r="F1895" s="13">
        <v>1442</v>
      </c>
      <c r="G1895" s="14" t="s">
        <v>12173</v>
      </c>
      <c r="H1895" s="14">
        <v>2006</v>
      </c>
      <c r="I1895" s="12">
        <v>1349</v>
      </c>
      <c r="J1895" s="12">
        <v>1.18</v>
      </c>
      <c r="K1895" s="14">
        <v>5770</v>
      </c>
      <c r="L1895" s="14" t="s">
        <v>12168</v>
      </c>
      <c r="M1895" s="11" t="str">
        <f t="shared" si="42"/>
        <v>Giant</v>
      </c>
      <c r="N1895" s="11" t="str">
        <f t="shared" si="43"/>
        <v>Short</v>
      </c>
      <c r="O1895" s="11" t="str">
        <f t="shared" si="44"/>
        <v>Far</v>
      </c>
      <c r="P1895" s="11" t="str">
        <f t="shared" si="45"/>
        <v>Small</v>
      </c>
      <c r="Q1895" s="11" t="str">
        <f t="shared" si="46"/>
        <v>Sun-like</v>
      </c>
      <c r="R1895" s="11">
        <f t="shared" si="47"/>
        <v>0</v>
      </c>
    </row>
    <row r="1896" spans="1:18" ht="13">
      <c r="A1896" s="11" t="s">
        <v>1890</v>
      </c>
      <c r="B1896" s="12">
        <v>1.9810000000000001</v>
      </c>
      <c r="C1896" s="12">
        <v>0.22700000000000001</v>
      </c>
      <c r="D1896" s="12">
        <v>82.20017</v>
      </c>
      <c r="E1896" s="12">
        <v>0.39300000000000002</v>
      </c>
      <c r="F1896" s="13">
        <v>1442</v>
      </c>
      <c r="G1896" s="14" t="s">
        <v>12173</v>
      </c>
      <c r="H1896" s="14">
        <v>2006</v>
      </c>
      <c r="I1896" s="12">
        <v>1349</v>
      </c>
      <c r="J1896" s="12">
        <v>1.18</v>
      </c>
      <c r="K1896" s="14">
        <v>5770</v>
      </c>
      <c r="L1896" s="14" t="s">
        <v>12168</v>
      </c>
      <c r="M1896" s="11" t="str">
        <f t="shared" si="42"/>
        <v>Giant</v>
      </c>
      <c r="N1896" s="11" t="str">
        <f t="shared" si="43"/>
        <v>Short</v>
      </c>
      <c r="O1896" s="11" t="str">
        <f t="shared" si="44"/>
        <v>Far</v>
      </c>
      <c r="P1896" s="11" t="str">
        <f t="shared" si="45"/>
        <v>Small</v>
      </c>
      <c r="Q1896" s="11" t="str">
        <f t="shared" si="46"/>
        <v>Sun-like</v>
      </c>
      <c r="R1896" s="11">
        <f t="shared" si="47"/>
        <v>0</v>
      </c>
    </row>
    <row r="1897" spans="1:18" ht="13">
      <c r="A1897" s="11" t="s">
        <v>1038</v>
      </c>
      <c r="B1897" s="12">
        <v>0.432</v>
      </c>
      <c r="C1897" s="12">
        <v>1.754</v>
      </c>
      <c r="D1897" s="12">
        <v>4.4379628999999996</v>
      </c>
      <c r="E1897" s="12">
        <v>5.5300000000000002E-2</v>
      </c>
      <c r="F1897" s="13">
        <v>1480</v>
      </c>
      <c r="G1897" s="14" t="s">
        <v>12173</v>
      </c>
      <c r="H1897" s="14">
        <v>2006</v>
      </c>
      <c r="I1897" s="12">
        <v>2950</v>
      </c>
      <c r="J1897" s="12">
        <v>1.17</v>
      </c>
      <c r="K1897" s="14">
        <v>5947</v>
      </c>
      <c r="L1897" s="14" t="s">
        <v>12168</v>
      </c>
      <c r="M1897" s="11" t="str">
        <f t="shared" si="42"/>
        <v>Medium</v>
      </c>
      <c r="N1897" s="11" t="str">
        <f t="shared" si="43"/>
        <v>Ultra Short</v>
      </c>
      <c r="O1897" s="11" t="str">
        <f t="shared" si="44"/>
        <v>Far</v>
      </c>
      <c r="P1897" s="11" t="str">
        <f t="shared" si="45"/>
        <v>Large</v>
      </c>
      <c r="Q1897" s="11" t="str">
        <f t="shared" si="46"/>
        <v>Sun-like</v>
      </c>
      <c r="R1897" s="11">
        <f t="shared" si="47"/>
        <v>0</v>
      </c>
    </row>
    <row r="1898" spans="1:18" ht="13">
      <c r="A1898" s="11" t="s">
        <v>4410</v>
      </c>
      <c r="B1898" s="12">
        <v>1.9810000000000001</v>
      </c>
      <c r="C1898" s="12">
        <v>0.122</v>
      </c>
      <c r="D1898" s="12">
        <v>22.241909199999998</v>
      </c>
      <c r="E1898" s="12">
        <v>1442</v>
      </c>
      <c r="F1898" s="13">
        <v>1442</v>
      </c>
      <c r="G1898" s="14" t="s">
        <v>12173</v>
      </c>
      <c r="H1898" s="14">
        <v>2006</v>
      </c>
      <c r="I1898" s="12">
        <v>2470</v>
      </c>
      <c r="J1898" s="12">
        <v>1.29</v>
      </c>
      <c r="K1898" s="14">
        <v>6130</v>
      </c>
      <c r="L1898" s="14" t="s">
        <v>12168</v>
      </c>
      <c r="M1898" s="11" t="str">
        <f t="shared" si="42"/>
        <v>Giant</v>
      </c>
      <c r="N1898" s="11" t="str">
        <f t="shared" si="43"/>
        <v>Short</v>
      </c>
      <c r="O1898" s="11" t="str">
        <f t="shared" si="44"/>
        <v>Far</v>
      </c>
      <c r="P1898" s="11" t="str">
        <f t="shared" si="45"/>
        <v>Small</v>
      </c>
      <c r="Q1898" s="11" t="str">
        <f t="shared" si="46"/>
        <v>Hot</v>
      </c>
      <c r="R1898" s="11">
        <f t="shared" si="47"/>
        <v>0</v>
      </c>
    </row>
    <row r="1899" spans="1:18" ht="13">
      <c r="A1899" s="11" t="s">
        <v>4411</v>
      </c>
      <c r="B1899" s="12">
        <v>1.9810000000000001</v>
      </c>
      <c r="C1899" s="12">
        <v>0.125</v>
      </c>
      <c r="D1899" s="12">
        <v>9.0823704599999999</v>
      </c>
      <c r="E1899" s="12">
        <v>1442</v>
      </c>
      <c r="F1899" s="13">
        <v>1442</v>
      </c>
      <c r="G1899" s="14" t="s">
        <v>12173</v>
      </c>
      <c r="H1899" s="14">
        <v>2006</v>
      </c>
      <c r="I1899" s="12">
        <v>2660</v>
      </c>
      <c r="J1899" s="12">
        <v>0.85</v>
      </c>
      <c r="K1899" s="14">
        <v>5188</v>
      </c>
      <c r="L1899" s="14" t="s">
        <v>12168</v>
      </c>
      <c r="M1899" s="11" t="str">
        <f t="shared" si="42"/>
        <v>Giant</v>
      </c>
      <c r="N1899" s="11" t="str">
        <f t="shared" si="43"/>
        <v>Ultra Short</v>
      </c>
      <c r="O1899" s="11" t="str">
        <f t="shared" si="44"/>
        <v>Far</v>
      </c>
      <c r="P1899" s="11" t="str">
        <f t="shared" si="45"/>
        <v>Small</v>
      </c>
      <c r="Q1899" s="11" t="str">
        <f t="shared" si="46"/>
        <v>Sun-like</v>
      </c>
      <c r="R1899" s="11">
        <f t="shared" si="47"/>
        <v>0</v>
      </c>
    </row>
    <row r="1900" spans="1:18" ht="13">
      <c r="A1900" s="11" t="s">
        <v>4412</v>
      </c>
      <c r="B1900" s="12">
        <v>1.9810000000000001</v>
      </c>
      <c r="C1900" s="12">
        <v>0.128</v>
      </c>
      <c r="D1900" s="12">
        <v>8.8392265900000009</v>
      </c>
      <c r="E1900" s="12">
        <v>1442</v>
      </c>
      <c r="F1900" s="13">
        <v>1442</v>
      </c>
      <c r="G1900" s="14" t="s">
        <v>12173</v>
      </c>
      <c r="H1900" s="14">
        <v>2006</v>
      </c>
      <c r="I1900" s="12">
        <v>2370</v>
      </c>
      <c r="J1900" s="12">
        <v>0.86</v>
      </c>
      <c r="K1900" s="14">
        <v>5236</v>
      </c>
      <c r="L1900" s="14" t="s">
        <v>12168</v>
      </c>
      <c r="M1900" s="11" t="str">
        <f t="shared" si="42"/>
        <v>Giant</v>
      </c>
      <c r="N1900" s="11" t="str">
        <f t="shared" si="43"/>
        <v>Ultra Short</v>
      </c>
      <c r="O1900" s="11" t="str">
        <f t="shared" si="44"/>
        <v>Far</v>
      </c>
      <c r="P1900" s="11" t="str">
        <f t="shared" si="45"/>
        <v>Small</v>
      </c>
      <c r="Q1900" s="11" t="str">
        <f t="shared" si="46"/>
        <v>Sun-like</v>
      </c>
      <c r="R1900" s="11">
        <f t="shared" si="47"/>
        <v>0</v>
      </c>
    </row>
    <row r="1901" spans="1:18" ht="13">
      <c r="A1901" s="11" t="s">
        <v>4413</v>
      </c>
      <c r="B1901" s="12">
        <v>1.9810000000000001</v>
      </c>
      <c r="C1901" s="12">
        <v>0.127</v>
      </c>
      <c r="D1901" s="12">
        <v>7.5612722400000001</v>
      </c>
      <c r="E1901" s="12">
        <v>1442</v>
      </c>
      <c r="F1901" s="13">
        <v>1442</v>
      </c>
      <c r="G1901" s="14" t="s">
        <v>12173</v>
      </c>
      <c r="H1901" s="14">
        <v>2006</v>
      </c>
      <c r="I1901" s="12">
        <v>2950</v>
      </c>
      <c r="J1901" s="12">
        <v>1.01</v>
      </c>
      <c r="K1901" s="14">
        <v>5771</v>
      </c>
      <c r="L1901" s="14" t="s">
        <v>12168</v>
      </c>
      <c r="M1901" s="11" t="str">
        <f t="shared" si="42"/>
        <v>Giant</v>
      </c>
      <c r="N1901" s="11" t="str">
        <f t="shared" si="43"/>
        <v>Ultra Short</v>
      </c>
      <c r="O1901" s="11" t="str">
        <f t="shared" si="44"/>
        <v>Far</v>
      </c>
      <c r="P1901" s="11" t="str">
        <f t="shared" si="45"/>
        <v>Small</v>
      </c>
      <c r="Q1901" s="11" t="str">
        <f t="shared" si="46"/>
        <v>Sun-like</v>
      </c>
      <c r="R1901" s="11">
        <f t="shared" si="47"/>
        <v>0</v>
      </c>
    </row>
    <row r="1902" spans="1:18" ht="13">
      <c r="A1902" s="11" t="s">
        <v>4414</v>
      </c>
      <c r="B1902" s="12">
        <v>1.9810000000000001</v>
      </c>
      <c r="C1902" s="12">
        <v>0.20399999999999999</v>
      </c>
      <c r="D1902" s="12">
        <v>16.1288853</v>
      </c>
      <c r="E1902" s="12">
        <v>1442</v>
      </c>
      <c r="F1902" s="13">
        <v>1442</v>
      </c>
      <c r="G1902" s="14" t="s">
        <v>12173</v>
      </c>
      <c r="H1902" s="14">
        <v>2006</v>
      </c>
      <c r="I1902" s="12">
        <v>2220</v>
      </c>
      <c r="J1902" s="12">
        <v>0.85</v>
      </c>
      <c r="K1902" s="14">
        <v>5259</v>
      </c>
      <c r="L1902" s="14" t="s">
        <v>12168</v>
      </c>
      <c r="M1902" s="11" t="str">
        <f t="shared" si="42"/>
        <v>Giant</v>
      </c>
      <c r="N1902" s="11" t="str">
        <f t="shared" si="43"/>
        <v>Short</v>
      </c>
      <c r="O1902" s="11" t="str">
        <f t="shared" si="44"/>
        <v>Far</v>
      </c>
      <c r="P1902" s="11" t="str">
        <f t="shared" si="45"/>
        <v>Small</v>
      </c>
      <c r="Q1902" s="11" t="str">
        <f t="shared" si="46"/>
        <v>Sun-like</v>
      </c>
      <c r="R1902" s="11">
        <f t="shared" si="47"/>
        <v>0</v>
      </c>
    </row>
    <row r="1903" spans="1:18" ht="13">
      <c r="A1903" s="11" t="s">
        <v>4415</v>
      </c>
      <c r="B1903" s="12">
        <v>1.9810000000000001</v>
      </c>
      <c r="C1903" s="12">
        <v>0.16800000000000001</v>
      </c>
      <c r="D1903" s="12">
        <v>13.5630972</v>
      </c>
      <c r="E1903" s="12">
        <v>1442</v>
      </c>
      <c r="F1903" s="13">
        <v>1442</v>
      </c>
      <c r="G1903" s="14" t="s">
        <v>12173</v>
      </c>
      <c r="H1903" s="14">
        <v>2006</v>
      </c>
      <c r="I1903" s="12">
        <v>4380</v>
      </c>
      <c r="J1903" s="12">
        <v>0.97</v>
      </c>
      <c r="K1903" s="14">
        <v>5701</v>
      </c>
      <c r="L1903" s="14" t="s">
        <v>12168</v>
      </c>
      <c r="M1903" s="11" t="str">
        <f t="shared" si="42"/>
        <v>Giant</v>
      </c>
      <c r="N1903" s="11" t="str">
        <f t="shared" si="43"/>
        <v>Short</v>
      </c>
      <c r="O1903" s="11" t="str">
        <f t="shared" si="44"/>
        <v>Far</v>
      </c>
      <c r="P1903" s="11" t="str">
        <f t="shared" si="45"/>
        <v>Small</v>
      </c>
      <c r="Q1903" s="11" t="str">
        <f t="shared" si="46"/>
        <v>Sun-like</v>
      </c>
      <c r="R1903" s="11">
        <f t="shared" si="47"/>
        <v>0</v>
      </c>
    </row>
    <row r="1904" spans="1:18" ht="13">
      <c r="A1904" s="11" t="s">
        <v>4416</v>
      </c>
      <c r="B1904" s="12">
        <v>1.9810000000000001</v>
      </c>
      <c r="C1904" s="12">
        <v>0.17</v>
      </c>
      <c r="D1904" s="12">
        <v>16.295953820000001</v>
      </c>
      <c r="E1904" s="12">
        <v>1442</v>
      </c>
      <c r="F1904" s="13">
        <v>1442</v>
      </c>
      <c r="G1904" s="14" t="s">
        <v>12173</v>
      </c>
      <c r="H1904" s="14">
        <v>2006</v>
      </c>
      <c r="I1904" s="12">
        <v>3700</v>
      </c>
      <c r="J1904" s="12">
        <v>0.98</v>
      </c>
      <c r="K1904" s="14">
        <v>5727</v>
      </c>
      <c r="L1904" s="14" t="s">
        <v>12168</v>
      </c>
      <c r="M1904" s="11" t="str">
        <f t="shared" si="42"/>
        <v>Giant</v>
      </c>
      <c r="N1904" s="11" t="str">
        <f t="shared" si="43"/>
        <v>Short</v>
      </c>
      <c r="O1904" s="11" t="str">
        <f t="shared" si="44"/>
        <v>Far</v>
      </c>
      <c r="P1904" s="11" t="str">
        <f t="shared" si="45"/>
        <v>Small</v>
      </c>
      <c r="Q1904" s="11" t="str">
        <f t="shared" si="46"/>
        <v>Sun-like</v>
      </c>
      <c r="R1904" s="11">
        <f t="shared" si="47"/>
        <v>0</v>
      </c>
    </row>
    <row r="1905" spans="1:18" ht="13">
      <c r="A1905" s="11" t="s">
        <v>4417</v>
      </c>
      <c r="B1905" s="12">
        <v>1.9810000000000001</v>
      </c>
      <c r="C1905" s="12">
        <v>0.22</v>
      </c>
      <c r="D1905" s="12">
        <v>18.016210959999999</v>
      </c>
      <c r="E1905" s="12">
        <v>1442</v>
      </c>
      <c r="F1905" s="13">
        <v>1442</v>
      </c>
      <c r="G1905" s="14" t="s">
        <v>12173</v>
      </c>
      <c r="H1905" s="14">
        <v>2006</v>
      </c>
      <c r="I1905" s="12">
        <v>4550</v>
      </c>
      <c r="J1905" s="12">
        <v>1.06</v>
      </c>
      <c r="K1905" s="14">
        <v>5884</v>
      </c>
      <c r="L1905" s="14" t="s">
        <v>12168</v>
      </c>
      <c r="M1905" s="11" t="str">
        <f t="shared" si="42"/>
        <v>Giant</v>
      </c>
      <c r="N1905" s="11" t="str">
        <f t="shared" si="43"/>
        <v>Short</v>
      </c>
      <c r="O1905" s="11" t="str">
        <f t="shared" si="44"/>
        <v>Far</v>
      </c>
      <c r="P1905" s="11" t="str">
        <f t="shared" si="45"/>
        <v>Small</v>
      </c>
      <c r="Q1905" s="11" t="str">
        <f t="shared" si="46"/>
        <v>Sun-like</v>
      </c>
      <c r="R1905" s="11">
        <f t="shared" si="47"/>
        <v>0</v>
      </c>
    </row>
    <row r="1906" spans="1:18" ht="13">
      <c r="A1906" s="11" t="s">
        <v>4418</v>
      </c>
      <c r="B1906" s="12">
        <v>1.9810000000000001</v>
      </c>
      <c r="C1906" s="12">
        <v>4.5999999999999999E-2</v>
      </c>
      <c r="D1906" s="12">
        <v>2.10433812</v>
      </c>
      <c r="E1906" s="12">
        <v>1442</v>
      </c>
      <c r="F1906" s="13">
        <v>1442</v>
      </c>
      <c r="G1906" s="14" t="s">
        <v>12173</v>
      </c>
      <c r="H1906" s="14">
        <v>2006</v>
      </c>
      <c r="I1906" s="12">
        <v>240</v>
      </c>
      <c r="J1906" s="12">
        <v>0.35</v>
      </c>
      <c r="K1906" s="14">
        <v>3468</v>
      </c>
      <c r="L1906" s="14" t="s">
        <v>12168</v>
      </c>
      <c r="M1906" s="11" t="str">
        <f t="shared" si="42"/>
        <v>Giant</v>
      </c>
      <c r="N1906" s="11" t="str">
        <f t="shared" si="43"/>
        <v>Ultra Short</v>
      </c>
      <c r="O1906" s="11" t="str">
        <f t="shared" si="44"/>
        <v>Mid-Range</v>
      </c>
      <c r="P1906" s="11" t="str">
        <f t="shared" si="45"/>
        <v>Small</v>
      </c>
      <c r="Q1906" s="11" t="str">
        <f t="shared" si="46"/>
        <v>Cool</v>
      </c>
      <c r="R1906" s="11">
        <f t="shared" si="47"/>
        <v>0</v>
      </c>
    </row>
    <row r="1907" spans="1:18" ht="13">
      <c r="A1907" s="11" t="s">
        <v>4419</v>
      </c>
      <c r="B1907" s="12">
        <v>1.9810000000000001</v>
      </c>
      <c r="C1907" s="12">
        <v>0.21099999999999999</v>
      </c>
      <c r="D1907" s="12">
        <v>28.843264699999999</v>
      </c>
      <c r="E1907" s="12">
        <v>1442</v>
      </c>
      <c r="F1907" s="13">
        <v>1442</v>
      </c>
      <c r="G1907" s="14" t="s">
        <v>12173</v>
      </c>
      <c r="H1907" s="14">
        <v>2006</v>
      </c>
      <c r="I1907" s="12">
        <v>2760</v>
      </c>
      <c r="J1907" s="12">
        <v>0.85</v>
      </c>
      <c r="K1907" s="14">
        <v>5235</v>
      </c>
      <c r="L1907" s="14" t="s">
        <v>12168</v>
      </c>
      <c r="M1907" s="11" t="str">
        <f t="shared" si="42"/>
        <v>Giant</v>
      </c>
      <c r="N1907" s="11" t="str">
        <f t="shared" si="43"/>
        <v>Short</v>
      </c>
      <c r="O1907" s="11" t="str">
        <f t="shared" si="44"/>
        <v>Far</v>
      </c>
      <c r="P1907" s="11" t="str">
        <f t="shared" si="45"/>
        <v>Small</v>
      </c>
      <c r="Q1907" s="11" t="str">
        <f t="shared" si="46"/>
        <v>Sun-like</v>
      </c>
      <c r="R1907" s="11">
        <f t="shared" si="47"/>
        <v>0</v>
      </c>
    </row>
    <row r="1908" spans="1:18" ht="13">
      <c r="A1908" s="11" t="s">
        <v>1537</v>
      </c>
      <c r="B1908" s="12">
        <v>1.9810000000000001</v>
      </c>
      <c r="C1908" s="12">
        <v>9.0999999999999998E-2</v>
      </c>
      <c r="D1908" s="12">
        <v>8.4574580000000008</v>
      </c>
      <c r="E1908" s="12">
        <v>7.9000000000000001E-2</v>
      </c>
      <c r="F1908" s="13">
        <v>1442</v>
      </c>
      <c r="G1908" s="14" t="s">
        <v>12173</v>
      </c>
      <c r="H1908" s="14">
        <v>2006</v>
      </c>
      <c r="I1908" s="12">
        <v>1042</v>
      </c>
      <c r="J1908" s="12">
        <v>1</v>
      </c>
      <c r="K1908" s="14">
        <v>5884</v>
      </c>
      <c r="L1908" s="14" t="s">
        <v>12168</v>
      </c>
      <c r="M1908" s="11" t="str">
        <f t="shared" si="42"/>
        <v>Giant</v>
      </c>
      <c r="N1908" s="11" t="str">
        <f t="shared" si="43"/>
        <v>Ultra Short</v>
      </c>
      <c r="O1908" s="11" t="str">
        <f t="shared" si="44"/>
        <v>Far</v>
      </c>
      <c r="P1908" s="11" t="str">
        <f t="shared" si="45"/>
        <v>Small</v>
      </c>
      <c r="Q1908" s="11" t="str">
        <f t="shared" si="46"/>
        <v>Sun-like</v>
      </c>
      <c r="R1908" s="11">
        <f t="shared" si="47"/>
        <v>0</v>
      </c>
    </row>
    <row r="1909" spans="1:18" ht="13">
      <c r="A1909" s="11" t="s">
        <v>1891</v>
      </c>
      <c r="B1909" s="12">
        <v>1.9810000000000001</v>
      </c>
      <c r="C1909" s="12">
        <v>0.25900000000000001</v>
      </c>
      <c r="D1909" s="12">
        <v>27.508679999999998</v>
      </c>
      <c r="E1909" s="12">
        <v>0.17799999999999999</v>
      </c>
      <c r="F1909" s="13">
        <v>1442</v>
      </c>
      <c r="G1909" s="14" t="s">
        <v>12173</v>
      </c>
      <c r="H1909" s="14">
        <v>2006</v>
      </c>
      <c r="I1909" s="12">
        <v>1042</v>
      </c>
      <c r="J1909" s="12">
        <v>1</v>
      </c>
      <c r="K1909" s="14">
        <v>5884</v>
      </c>
      <c r="L1909" s="14" t="s">
        <v>12168</v>
      </c>
      <c r="M1909" s="11" t="str">
        <f t="shared" si="42"/>
        <v>Giant</v>
      </c>
      <c r="N1909" s="11" t="str">
        <f t="shared" si="43"/>
        <v>Short</v>
      </c>
      <c r="O1909" s="11" t="str">
        <f t="shared" si="44"/>
        <v>Far</v>
      </c>
      <c r="P1909" s="11" t="str">
        <f t="shared" si="45"/>
        <v>Small</v>
      </c>
      <c r="Q1909" s="11" t="str">
        <f t="shared" si="46"/>
        <v>Sun-like</v>
      </c>
      <c r="R1909" s="11">
        <f t="shared" si="47"/>
        <v>0</v>
      </c>
    </row>
    <row r="1910" spans="1:18" ht="13">
      <c r="A1910" s="11" t="s">
        <v>1892</v>
      </c>
      <c r="B1910" s="12">
        <v>1.9810000000000001</v>
      </c>
      <c r="C1910" s="12">
        <v>0.14599999999999999</v>
      </c>
      <c r="D1910" s="12">
        <v>87.517904999999999</v>
      </c>
      <c r="E1910" s="12">
        <v>0.377</v>
      </c>
      <c r="F1910" s="13">
        <v>1442</v>
      </c>
      <c r="G1910" s="14" t="s">
        <v>12173</v>
      </c>
      <c r="H1910" s="14">
        <v>2006</v>
      </c>
      <c r="I1910" s="12">
        <v>1042</v>
      </c>
      <c r="J1910" s="12">
        <v>1</v>
      </c>
      <c r="K1910" s="14">
        <v>5884</v>
      </c>
      <c r="L1910" s="14" t="s">
        <v>12168</v>
      </c>
      <c r="M1910" s="11" t="str">
        <f t="shared" si="42"/>
        <v>Giant</v>
      </c>
      <c r="N1910" s="11" t="str">
        <f t="shared" si="43"/>
        <v>Short</v>
      </c>
      <c r="O1910" s="11" t="str">
        <f t="shared" si="44"/>
        <v>Far</v>
      </c>
      <c r="P1910" s="11" t="str">
        <f t="shared" si="45"/>
        <v>Small</v>
      </c>
      <c r="Q1910" s="11" t="str">
        <f t="shared" si="46"/>
        <v>Sun-like</v>
      </c>
      <c r="R1910" s="11">
        <f t="shared" si="47"/>
        <v>0</v>
      </c>
    </row>
    <row r="1911" spans="1:18" ht="13">
      <c r="A1911" s="11" t="s">
        <v>4420</v>
      </c>
      <c r="B1911" s="12">
        <v>1.9810000000000001</v>
      </c>
      <c r="C1911" s="12">
        <v>0.128</v>
      </c>
      <c r="D1911" s="12">
        <v>0.67933626999999996</v>
      </c>
      <c r="E1911" s="12">
        <v>1442</v>
      </c>
      <c r="F1911" s="13">
        <v>1442</v>
      </c>
      <c r="G1911" s="14" t="s">
        <v>12173</v>
      </c>
      <c r="H1911" s="14">
        <v>2006</v>
      </c>
      <c r="I1911" s="12">
        <v>1900</v>
      </c>
      <c r="J1911" s="12">
        <v>0.91</v>
      </c>
      <c r="K1911" s="14">
        <v>5549</v>
      </c>
      <c r="L1911" s="14" t="s">
        <v>12168</v>
      </c>
      <c r="M1911" s="11" t="str">
        <f t="shared" si="42"/>
        <v>Giant</v>
      </c>
      <c r="N1911" s="11" t="str">
        <f t="shared" si="43"/>
        <v>Ultra Short</v>
      </c>
      <c r="O1911" s="11" t="str">
        <f t="shared" si="44"/>
        <v>Far</v>
      </c>
      <c r="P1911" s="11" t="str">
        <f t="shared" si="45"/>
        <v>Small</v>
      </c>
      <c r="Q1911" s="11" t="str">
        <f t="shared" si="46"/>
        <v>Sun-like</v>
      </c>
      <c r="R1911" s="11">
        <f t="shared" si="47"/>
        <v>0</v>
      </c>
    </row>
    <row r="1912" spans="1:18" ht="13">
      <c r="A1912" s="11" t="s">
        <v>4421</v>
      </c>
      <c r="B1912" s="12">
        <v>1.9810000000000001</v>
      </c>
      <c r="C1912" s="12">
        <v>0.111</v>
      </c>
      <c r="D1912" s="12">
        <v>11.172699400000001</v>
      </c>
      <c r="E1912" s="12">
        <v>1442</v>
      </c>
      <c r="F1912" s="13">
        <v>1442</v>
      </c>
      <c r="G1912" s="14" t="s">
        <v>12173</v>
      </c>
      <c r="H1912" s="14">
        <v>2006</v>
      </c>
      <c r="I1912" s="12">
        <v>2300</v>
      </c>
      <c r="J1912" s="12">
        <v>1.05</v>
      </c>
      <c r="K1912" s="14">
        <v>5748</v>
      </c>
      <c r="L1912" s="14" t="s">
        <v>12168</v>
      </c>
      <c r="M1912" s="11" t="str">
        <f t="shared" si="42"/>
        <v>Giant</v>
      </c>
      <c r="N1912" s="11" t="str">
        <f t="shared" si="43"/>
        <v>Short</v>
      </c>
      <c r="O1912" s="11" t="str">
        <f t="shared" si="44"/>
        <v>Far</v>
      </c>
      <c r="P1912" s="11" t="str">
        <f t="shared" si="45"/>
        <v>Small</v>
      </c>
      <c r="Q1912" s="11" t="str">
        <f t="shared" si="46"/>
        <v>Sun-like</v>
      </c>
      <c r="R1912" s="11">
        <f t="shared" si="47"/>
        <v>0</v>
      </c>
    </row>
    <row r="1913" spans="1:18" ht="13">
      <c r="A1913" s="11" t="s">
        <v>4422</v>
      </c>
      <c r="B1913" s="12">
        <v>1.9810000000000001</v>
      </c>
      <c r="C1913" s="12">
        <v>0.109</v>
      </c>
      <c r="D1913" s="12">
        <v>2.53573424</v>
      </c>
      <c r="E1913" s="12">
        <v>1442</v>
      </c>
      <c r="F1913" s="13">
        <v>1442</v>
      </c>
      <c r="G1913" s="14" t="s">
        <v>12173</v>
      </c>
      <c r="H1913" s="14">
        <v>2006</v>
      </c>
      <c r="I1913" s="12">
        <v>2300</v>
      </c>
      <c r="J1913" s="12">
        <v>1.05</v>
      </c>
      <c r="K1913" s="14">
        <v>5748</v>
      </c>
      <c r="L1913" s="14" t="s">
        <v>12168</v>
      </c>
      <c r="M1913" s="11" t="str">
        <f t="shared" si="42"/>
        <v>Giant</v>
      </c>
      <c r="N1913" s="11" t="str">
        <f t="shared" si="43"/>
        <v>Ultra Short</v>
      </c>
      <c r="O1913" s="11" t="str">
        <f t="shared" si="44"/>
        <v>Far</v>
      </c>
      <c r="P1913" s="11" t="str">
        <f t="shared" si="45"/>
        <v>Small</v>
      </c>
      <c r="Q1913" s="11" t="str">
        <f t="shared" si="46"/>
        <v>Sun-like</v>
      </c>
      <c r="R1913" s="11">
        <f t="shared" si="47"/>
        <v>0</v>
      </c>
    </row>
    <row r="1914" spans="1:18" ht="13">
      <c r="A1914" s="11" t="s">
        <v>4423</v>
      </c>
      <c r="B1914" s="12">
        <v>1.9810000000000001</v>
      </c>
      <c r="C1914" s="12">
        <v>0.187</v>
      </c>
      <c r="D1914" s="12">
        <v>5.4483252899999997</v>
      </c>
      <c r="E1914" s="12">
        <v>1442</v>
      </c>
      <c r="F1914" s="13">
        <v>1442</v>
      </c>
      <c r="G1914" s="14" t="s">
        <v>12173</v>
      </c>
      <c r="H1914" s="14">
        <v>2006</v>
      </c>
      <c r="I1914" s="12">
        <v>990</v>
      </c>
      <c r="J1914" s="12">
        <v>0.99</v>
      </c>
      <c r="K1914" s="14">
        <v>5719</v>
      </c>
      <c r="L1914" s="14" t="s">
        <v>12168</v>
      </c>
      <c r="M1914" s="11" t="str">
        <f t="shared" si="42"/>
        <v>Giant</v>
      </c>
      <c r="N1914" s="11" t="str">
        <f t="shared" si="43"/>
        <v>Ultra Short</v>
      </c>
      <c r="O1914" s="11" t="str">
        <f t="shared" si="44"/>
        <v>Far</v>
      </c>
      <c r="P1914" s="11" t="str">
        <f t="shared" si="45"/>
        <v>Small</v>
      </c>
      <c r="Q1914" s="11" t="str">
        <f t="shared" si="46"/>
        <v>Sun-like</v>
      </c>
      <c r="R1914" s="11">
        <f t="shared" si="47"/>
        <v>0</v>
      </c>
    </row>
    <row r="1915" spans="1:18" ht="13">
      <c r="A1915" s="11" t="s">
        <v>4424</v>
      </c>
      <c r="B1915" s="12">
        <v>1.9810000000000001</v>
      </c>
      <c r="C1915" s="12">
        <v>0.157</v>
      </c>
      <c r="D1915" s="12">
        <v>3.8330911799999998</v>
      </c>
      <c r="E1915" s="12">
        <v>1442</v>
      </c>
      <c r="F1915" s="13">
        <v>1442</v>
      </c>
      <c r="G1915" s="14" t="s">
        <v>12173</v>
      </c>
      <c r="H1915" s="14">
        <v>2006</v>
      </c>
      <c r="I1915" s="12">
        <v>610</v>
      </c>
      <c r="J1915" s="12">
        <v>0.92</v>
      </c>
      <c r="K1915" s="14">
        <v>5453</v>
      </c>
      <c r="L1915" s="14" t="s">
        <v>12168</v>
      </c>
      <c r="M1915" s="11" t="str">
        <f t="shared" si="42"/>
        <v>Giant</v>
      </c>
      <c r="N1915" s="11" t="str">
        <f t="shared" si="43"/>
        <v>Ultra Short</v>
      </c>
      <c r="O1915" s="11" t="str">
        <f t="shared" si="44"/>
        <v>Far</v>
      </c>
      <c r="P1915" s="11" t="str">
        <f t="shared" si="45"/>
        <v>Small</v>
      </c>
      <c r="Q1915" s="11" t="str">
        <f t="shared" si="46"/>
        <v>Sun-like</v>
      </c>
      <c r="R1915" s="11">
        <f t="shared" si="47"/>
        <v>0</v>
      </c>
    </row>
    <row r="1916" spans="1:18" ht="13">
      <c r="A1916" s="11" t="s">
        <v>4425</v>
      </c>
      <c r="B1916" s="12">
        <v>1.9810000000000001</v>
      </c>
      <c r="C1916" s="12">
        <v>0.45600000000000002</v>
      </c>
      <c r="D1916" s="12">
        <v>5.4247492800000003</v>
      </c>
      <c r="E1916" s="12">
        <v>1442</v>
      </c>
      <c r="F1916" s="13">
        <v>1442</v>
      </c>
      <c r="G1916" s="14" t="s">
        <v>12173</v>
      </c>
      <c r="H1916" s="14">
        <v>2006</v>
      </c>
      <c r="I1916" s="12">
        <v>1510</v>
      </c>
      <c r="J1916" s="12">
        <v>0.6</v>
      </c>
      <c r="K1916" s="14">
        <v>4188</v>
      </c>
      <c r="L1916" s="14" t="s">
        <v>12168</v>
      </c>
      <c r="M1916" s="11" t="str">
        <f t="shared" si="42"/>
        <v>Giant</v>
      </c>
      <c r="N1916" s="11" t="str">
        <f t="shared" si="43"/>
        <v>Ultra Short</v>
      </c>
      <c r="O1916" s="11" t="str">
        <f t="shared" si="44"/>
        <v>Far</v>
      </c>
      <c r="P1916" s="11" t="str">
        <f t="shared" si="45"/>
        <v>Small</v>
      </c>
      <c r="Q1916" s="11" t="str">
        <f t="shared" si="46"/>
        <v>Sun-like</v>
      </c>
      <c r="R1916" s="11">
        <f t="shared" si="47"/>
        <v>0</v>
      </c>
    </row>
    <row r="1917" spans="1:18" ht="13">
      <c r="A1917" s="11" t="s">
        <v>4426</v>
      </c>
      <c r="B1917" s="12">
        <v>1.9810000000000001</v>
      </c>
      <c r="C1917" s="12">
        <v>0.123</v>
      </c>
      <c r="D1917" s="12">
        <v>0.84338011000000002</v>
      </c>
      <c r="E1917" s="12">
        <v>1442</v>
      </c>
      <c r="F1917" s="13">
        <v>1442</v>
      </c>
      <c r="G1917" s="14" t="s">
        <v>12173</v>
      </c>
      <c r="H1917" s="14">
        <v>2006</v>
      </c>
      <c r="I1917" s="12">
        <v>1650</v>
      </c>
      <c r="J1917" s="12">
        <v>0.8</v>
      </c>
      <c r="K1917" s="14">
        <v>4861</v>
      </c>
      <c r="L1917" s="14" t="s">
        <v>12168</v>
      </c>
      <c r="M1917" s="11" t="str">
        <f t="shared" si="42"/>
        <v>Giant</v>
      </c>
      <c r="N1917" s="11" t="str">
        <f t="shared" si="43"/>
        <v>Ultra Short</v>
      </c>
      <c r="O1917" s="11" t="str">
        <f t="shared" si="44"/>
        <v>Far</v>
      </c>
      <c r="P1917" s="11" t="str">
        <f t="shared" si="45"/>
        <v>Small</v>
      </c>
      <c r="Q1917" s="11" t="str">
        <f t="shared" si="46"/>
        <v>Sun-like</v>
      </c>
      <c r="R1917" s="11">
        <f t="shared" si="47"/>
        <v>0</v>
      </c>
    </row>
    <row r="1918" spans="1:18" ht="13">
      <c r="A1918" s="11" t="s">
        <v>4427</v>
      </c>
      <c r="B1918" s="12">
        <v>1.9810000000000001</v>
      </c>
      <c r="C1918" s="12">
        <v>0.316</v>
      </c>
      <c r="D1918" s="12">
        <v>87.973213599999994</v>
      </c>
      <c r="E1918" s="12">
        <v>1442</v>
      </c>
      <c r="F1918" s="13">
        <v>1442</v>
      </c>
      <c r="G1918" s="14" t="s">
        <v>12173</v>
      </c>
      <c r="H1918" s="14">
        <v>2006</v>
      </c>
      <c r="I1918" s="12">
        <v>2460</v>
      </c>
      <c r="J1918" s="12">
        <v>1.04</v>
      </c>
      <c r="K1918" s="14">
        <v>5884</v>
      </c>
      <c r="L1918" s="14" t="s">
        <v>12168</v>
      </c>
      <c r="M1918" s="11" t="str">
        <f t="shared" si="42"/>
        <v>Giant</v>
      </c>
      <c r="N1918" s="11" t="str">
        <f t="shared" si="43"/>
        <v>Short</v>
      </c>
      <c r="O1918" s="11" t="str">
        <f t="shared" si="44"/>
        <v>Far</v>
      </c>
      <c r="P1918" s="11" t="str">
        <f t="shared" si="45"/>
        <v>Small</v>
      </c>
      <c r="Q1918" s="11" t="str">
        <f t="shared" si="46"/>
        <v>Sun-like</v>
      </c>
      <c r="R1918" s="11">
        <f t="shared" si="47"/>
        <v>0</v>
      </c>
    </row>
    <row r="1919" spans="1:18" ht="13">
      <c r="A1919" s="11" t="s">
        <v>4428</v>
      </c>
      <c r="B1919" s="12">
        <v>1.9810000000000001</v>
      </c>
      <c r="C1919" s="12">
        <v>0.13900000000000001</v>
      </c>
      <c r="D1919" s="12">
        <v>0.56887443000000004</v>
      </c>
      <c r="E1919" s="12">
        <v>1442</v>
      </c>
      <c r="F1919" s="13">
        <v>1442</v>
      </c>
      <c r="G1919" s="14" t="s">
        <v>12173</v>
      </c>
      <c r="H1919" s="14">
        <v>2006</v>
      </c>
      <c r="I1919" s="12">
        <v>2390</v>
      </c>
      <c r="J1919" s="12">
        <v>0.83</v>
      </c>
      <c r="K1919" s="14">
        <v>5144</v>
      </c>
      <c r="L1919" s="14" t="s">
        <v>12168</v>
      </c>
      <c r="M1919" s="11" t="str">
        <f t="shared" si="42"/>
        <v>Giant</v>
      </c>
      <c r="N1919" s="11" t="str">
        <f t="shared" si="43"/>
        <v>Ultra Short</v>
      </c>
      <c r="O1919" s="11" t="str">
        <f t="shared" si="44"/>
        <v>Far</v>
      </c>
      <c r="P1919" s="11" t="str">
        <f t="shared" si="45"/>
        <v>Small</v>
      </c>
      <c r="Q1919" s="11" t="str">
        <f t="shared" si="46"/>
        <v>Sun-like</v>
      </c>
      <c r="R1919" s="11">
        <f t="shared" si="47"/>
        <v>0</v>
      </c>
    </row>
    <row r="1920" spans="1:18" ht="13">
      <c r="A1920" s="11" t="s">
        <v>4429</v>
      </c>
      <c r="B1920" s="12">
        <v>1.9810000000000001</v>
      </c>
      <c r="C1920" s="12">
        <v>0.27700000000000002</v>
      </c>
      <c r="D1920" s="12">
        <v>213.25766300000001</v>
      </c>
      <c r="E1920" s="12">
        <v>1442</v>
      </c>
      <c r="F1920" s="13">
        <v>1442</v>
      </c>
      <c r="G1920" s="14" t="s">
        <v>12173</v>
      </c>
      <c r="H1920" s="14">
        <v>2006</v>
      </c>
      <c r="I1920" s="12">
        <v>1550</v>
      </c>
      <c r="J1920" s="12">
        <v>0.73</v>
      </c>
      <c r="K1920" s="14">
        <v>4598</v>
      </c>
      <c r="L1920" s="14" t="s">
        <v>12168</v>
      </c>
      <c r="M1920" s="11" t="str">
        <f t="shared" si="42"/>
        <v>Giant</v>
      </c>
      <c r="N1920" s="11" t="str">
        <f t="shared" si="43"/>
        <v>Long</v>
      </c>
      <c r="O1920" s="11" t="str">
        <f t="shared" si="44"/>
        <v>Far</v>
      </c>
      <c r="P1920" s="11" t="str">
        <f t="shared" si="45"/>
        <v>Small</v>
      </c>
      <c r="Q1920" s="11" t="str">
        <f t="shared" si="46"/>
        <v>Sun-like</v>
      </c>
      <c r="R1920" s="11">
        <f t="shared" si="47"/>
        <v>0</v>
      </c>
    </row>
    <row r="1921" spans="1:18" ht="13">
      <c r="A1921" s="11" t="s">
        <v>4430</v>
      </c>
      <c r="B1921" s="12">
        <v>1.9810000000000001</v>
      </c>
      <c r="C1921" s="12">
        <v>0.12</v>
      </c>
      <c r="D1921" s="12">
        <v>2.8867626500000001</v>
      </c>
      <c r="E1921" s="12">
        <v>1442</v>
      </c>
      <c r="F1921" s="13">
        <v>1442</v>
      </c>
      <c r="G1921" s="14" t="s">
        <v>12173</v>
      </c>
      <c r="H1921" s="14">
        <v>2006</v>
      </c>
      <c r="I1921" s="12">
        <v>370</v>
      </c>
      <c r="J1921" s="12">
        <v>0.56000000000000005</v>
      </c>
      <c r="K1921" s="14">
        <v>3655</v>
      </c>
      <c r="L1921" s="14" t="s">
        <v>12168</v>
      </c>
      <c r="M1921" s="11" t="str">
        <f t="shared" si="42"/>
        <v>Giant</v>
      </c>
      <c r="N1921" s="11" t="str">
        <f t="shared" si="43"/>
        <v>Ultra Short</v>
      </c>
      <c r="O1921" s="11" t="str">
        <f t="shared" si="44"/>
        <v>Mid-Range</v>
      </c>
      <c r="P1921" s="11" t="str">
        <f t="shared" si="45"/>
        <v>Small</v>
      </c>
      <c r="Q1921" s="11" t="str">
        <f t="shared" si="46"/>
        <v>Cool</v>
      </c>
      <c r="R1921" s="11">
        <f t="shared" si="47"/>
        <v>0</v>
      </c>
    </row>
    <row r="1922" spans="1:18" ht="13">
      <c r="A1922" s="11" t="s">
        <v>1893</v>
      </c>
      <c r="B1922" s="12">
        <v>5.0999999999999997E-2</v>
      </c>
      <c r="C1922" s="12">
        <v>0.215</v>
      </c>
      <c r="D1922" s="12">
        <v>16.091999999999999</v>
      </c>
      <c r="E1922" s="12">
        <v>1442</v>
      </c>
      <c r="F1922" s="13">
        <v>1442</v>
      </c>
      <c r="G1922" s="14" t="s">
        <v>12173</v>
      </c>
      <c r="H1922" s="14">
        <v>2006</v>
      </c>
      <c r="I1922" s="12">
        <v>750</v>
      </c>
      <c r="J1922" s="12">
        <v>1.02</v>
      </c>
      <c r="K1922" s="14">
        <v>5685</v>
      </c>
      <c r="L1922" s="14" t="s">
        <v>12168</v>
      </c>
      <c r="M1922" s="11" t="str">
        <f t="shared" si="42"/>
        <v>Small</v>
      </c>
      <c r="N1922" s="11" t="str">
        <f t="shared" si="43"/>
        <v>Short</v>
      </c>
      <c r="O1922" s="11" t="str">
        <f t="shared" si="44"/>
        <v>Far</v>
      </c>
      <c r="P1922" s="11" t="str">
        <f t="shared" si="45"/>
        <v>Small</v>
      </c>
      <c r="Q1922" s="11" t="str">
        <f t="shared" si="46"/>
        <v>Sun-like</v>
      </c>
      <c r="R1922" s="11">
        <f t="shared" si="47"/>
        <v>0</v>
      </c>
    </row>
    <row r="1923" spans="1:18" ht="13">
      <c r="A1923" s="11" t="s">
        <v>1895</v>
      </c>
      <c r="B1923" s="12">
        <v>2.5999999999999999E-2</v>
      </c>
      <c r="C1923" s="12">
        <v>7.4999999999999997E-2</v>
      </c>
      <c r="D1923" s="12">
        <v>25.5169</v>
      </c>
      <c r="E1923" s="12">
        <v>1442</v>
      </c>
      <c r="F1923" s="13">
        <v>1442</v>
      </c>
      <c r="G1923" s="14" t="s">
        <v>12173</v>
      </c>
      <c r="H1923" s="14">
        <v>2006</v>
      </c>
      <c r="I1923" s="12">
        <v>750</v>
      </c>
      <c r="J1923" s="12">
        <v>1.02</v>
      </c>
      <c r="K1923" s="14">
        <v>5685</v>
      </c>
      <c r="L1923" s="14" t="s">
        <v>12168</v>
      </c>
      <c r="M1923" s="11" t="str">
        <f t="shared" si="42"/>
        <v>Small</v>
      </c>
      <c r="N1923" s="11" t="str">
        <f t="shared" si="43"/>
        <v>Short</v>
      </c>
      <c r="O1923" s="11" t="str">
        <f t="shared" si="44"/>
        <v>Far</v>
      </c>
      <c r="P1923" s="11" t="str">
        <f t="shared" si="45"/>
        <v>Small</v>
      </c>
      <c r="Q1923" s="11" t="str">
        <f t="shared" si="46"/>
        <v>Sun-like</v>
      </c>
      <c r="R1923" s="11">
        <f t="shared" si="47"/>
        <v>0</v>
      </c>
    </row>
    <row r="1924" spans="1:18" ht="13">
      <c r="A1924" s="11" t="s">
        <v>4431</v>
      </c>
      <c r="B1924" s="12">
        <v>1.9810000000000001</v>
      </c>
      <c r="C1924" s="12">
        <v>0.152</v>
      </c>
      <c r="D1924" s="12">
        <v>0.86838652999999999</v>
      </c>
      <c r="E1924" s="12">
        <v>1442</v>
      </c>
      <c r="F1924" s="13">
        <v>1442</v>
      </c>
      <c r="G1924" s="14" t="s">
        <v>12173</v>
      </c>
      <c r="H1924" s="14">
        <v>2006</v>
      </c>
      <c r="I1924" s="12">
        <v>2510</v>
      </c>
      <c r="J1924" s="12">
        <v>0.8</v>
      </c>
      <c r="K1924" s="14">
        <v>4817</v>
      </c>
      <c r="L1924" s="14" t="s">
        <v>12168</v>
      </c>
      <c r="M1924" s="11" t="str">
        <f t="shared" si="42"/>
        <v>Giant</v>
      </c>
      <c r="N1924" s="11" t="str">
        <f t="shared" si="43"/>
        <v>Ultra Short</v>
      </c>
      <c r="O1924" s="11" t="str">
        <f t="shared" si="44"/>
        <v>Far</v>
      </c>
      <c r="P1924" s="11" t="str">
        <f t="shared" si="45"/>
        <v>Small</v>
      </c>
      <c r="Q1924" s="11" t="str">
        <f t="shared" si="46"/>
        <v>Sun-like</v>
      </c>
      <c r="R1924" s="11">
        <f t="shared" si="47"/>
        <v>0</v>
      </c>
    </row>
    <row r="1925" spans="1:18" ht="13">
      <c r="A1925" s="11" t="s">
        <v>4432</v>
      </c>
      <c r="B1925" s="12">
        <v>1.9810000000000001</v>
      </c>
      <c r="C1925" s="12">
        <v>0.439</v>
      </c>
      <c r="D1925" s="12">
        <v>11.12830484</v>
      </c>
      <c r="E1925" s="12">
        <v>1442</v>
      </c>
      <c r="F1925" s="13">
        <v>1442</v>
      </c>
      <c r="G1925" s="14" t="s">
        <v>12173</v>
      </c>
      <c r="H1925" s="14">
        <v>2006</v>
      </c>
      <c r="I1925" s="12">
        <v>1780</v>
      </c>
      <c r="J1925" s="12">
        <v>0.54</v>
      </c>
      <c r="K1925" s="14">
        <v>4094</v>
      </c>
      <c r="L1925" s="14" t="s">
        <v>12168</v>
      </c>
      <c r="M1925" s="11" t="str">
        <f t="shared" si="42"/>
        <v>Giant</v>
      </c>
      <c r="N1925" s="11" t="str">
        <f t="shared" si="43"/>
        <v>Short</v>
      </c>
      <c r="O1925" s="11" t="str">
        <f t="shared" si="44"/>
        <v>Far</v>
      </c>
      <c r="P1925" s="11" t="str">
        <f t="shared" si="45"/>
        <v>Small</v>
      </c>
      <c r="Q1925" s="11" t="str">
        <f t="shared" si="46"/>
        <v>Sun-like</v>
      </c>
      <c r="R1925" s="11">
        <f t="shared" si="47"/>
        <v>0</v>
      </c>
    </row>
    <row r="1926" spans="1:18" ht="13">
      <c r="A1926" s="11" t="s">
        <v>4433</v>
      </c>
      <c r="B1926" s="12">
        <v>1.9810000000000001</v>
      </c>
      <c r="C1926" s="12">
        <v>0.214</v>
      </c>
      <c r="D1926" s="12">
        <v>2.2264910900000001</v>
      </c>
      <c r="E1926" s="12">
        <v>1442</v>
      </c>
      <c r="F1926" s="13">
        <v>1442</v>
      </c>
      <c r="G1926" s="14" t="s">
        <v>12173</v>
      </c>
      <c r="H1926" s="14">
        <v>2006</v>
      </c>
      <c r="I1926" s="12">
        <v>1780</v>
      </c>
      <c r="J1926" s="12">
        <v>0.54</v>
      </c>
      <c r="K1926" s="14">
        <v>4094</v>
      </c>
      <c r="L1926" s="14" t="s">
        <v>12168</v>
      </c>
      <c r="M1926" s="11" t="str">
        <f t="shared" si="42"/>
        <v>Giant</v>
      </c>
      <c r="N1926" s="11" t="str">
        <f t="shared" si="43"/>
        <v>Ultra Short</v>
      </c>
      <c r="O1926" s="11" t="str">
        <f t="shared" si="44"/>
        <v>Far</v>
      </c>
      <c r="P1926" s="11" t="str">
        <f t="shared" si="45"/>
        <v>Small</v>
      </c>
      <c r="Q1926" s="11" t="str">
        <f t="shared" si="46"/>
        <v>Sun-like</v>
      </c>
      <c r="R1926" s="11">
        <f t="shared" si="47"/>
        <v>0</v>
      </c>
    </row>
    <row r="1927" spans="1:18" ht="13">
      <c r="A1927" s="11" t="s">
        <v>4434</v>
      </c>
      <c r="B1927" s="12">
        <v>1.9810000000000001</v>
      </c>
      <c r="C1927" s="12">
        <v>0.14399999999999999</v>
      </c>
      <c r="D1927" s="12">
        <v>0.96286738000000005</v>
      </c>
      <c r="E1927" s="12">
        <v>1442</v>
      </c>
      <c r="F1927" s="13">
        <v>1442</v>
      </c>
      <c r="G1927" s="14" t="s">
        <v>12173</v>
      </c>
      <c r="H1927" s="14">
        <v>2006</v>
      </c>
      <c r="I1927" s="12">
        <v>3970</v>
      </c>
      <c r="J1927" s="12">
        <v>0.9</v>
      </c>
      <c r="K1927" s="14">
        <v>5488</v>
      </c>
      <c r="L1927" s="14" t="s">
        <v>12168</v>
      </c>
      <c r="M1927" s="11" t="str">
        <f t="shared" si="42"/>
        <v>Giant</v>
      </c>
      <c r="N1927" s="11" t="str">
        <f t="shared" si="43"/>
        <v>Ultra Short</v>
      </c>
      <c r="O1927" s="11" t="str">
        <f t="shared" si="44"/>
        <v>Far</v>
      </c>
      <c r="P1927" s="11" t="str">
        <f t="shared" si="45"/>
        <v>Small</v>
      </c>
      <c r="Q1927" s="11" t="str">
        <f t="shared" si="46"/>
        <v>Sun-like</v>
      </c>
      <c r="R1927" s="11">
        <f t="shared" si="47"/>
        <v>0</v>
      </c>
    </row>
    <row r="1928" spans="1:18" ht="13">
      <c r="A1928" s="11" t="s">
        <v>4435</v>
      </c>
      <c r="B1928" s="12">
        <v>1.9810000000000001</v>
      </c>
      <c r="C1928" s="12">
        <v>0.13600000000000001</v>
      </c>
      <c r="D1928" s="12">
        <v>0.92990667999999999</v>
      </c>
      <c r="E1928" s="12">
        <v>1442</v>
      </c>
      <c r="F1928" s="13">
        <v>1442</v>
      </c>
      <c r="G1928" s="14" t="s">
        <v>12173</v>
      </c>
      <c r="H1928" s="14">
        <v>2006</v>
      </c>
      <c r="I1928" s="12">
        <v>1700</v>
      </c>
      <c r="J1928" s="12">
        <v>1.18</v>
      </c>
      <c r="K1928" s="14">
        <v>6169</v>
      </c>
      <c r="L1928" s="14" t="s">
        <v>12168</v>
      </c>
      <c r="M1928" s="11" t="str">
        <f t="shared" si="42"/>
        <v>Giant</v>
      </c>
      <c r="N1928" s="11" t="str">
        <f t="shared" si="43"/>
        <v>Ultra Short</v>
      </c>
      <c r="O1928" s="11" t="str">
        <f t="shared" si="44"/>
        <v>Far</v>
      </c>
      <c r="P1928" s="11" t="str">
        <f t="shared" si="45"/>
        <v>Small</v>
      </c>
      <c r="Q1928" s="11" t="str">
        <f t="shared" si="46"/>
        <v>Hot</v>
      </c>
      <c r="R1928" s="11">
        <f t="shared" si="47"/>
        <v>0</v>
      </c>
    </row>
    <row r="1929" spans="1:18" ht="13">
      <c r="A1929" s="11" t="s">
        <v>4436</v>
      </c>
      <c r="B1929" s="12">
        <v>1.9810000000000001</v>
      </c>
      <c r="C1929" s="12">
        <v>0.13500000000000001</v>
      </c>
      <c r="D1929" s="12">
        <v>4.1158446800000004</v>
      </c>
      <c r="E1929" s="12">
        <v>1442</v>
      </c>
      <c r="F1929" s="13">
        <v>1442</v>
      </c>
      <c r="G1929" s="14" t="s">
        <v>12173</v>
      </c>
      <c r="H1929" s="14">
        <v>2006</v>
      </c>
      <c r="I1929" s="12">
        <v>1700</v>
      </c>
      <c r="J1929" s="12">
        <v>0.78</v>
      </c>
      <c r="K1929" s="14">
        <v>4776</v>
      </c>
      <c r="L1929" s="14" t="s">
        <v>12168</v>
      </c>
      <c r="M1929" s="11" t="str">
        <f t="shared" si="42"/>
        <v>Giant</v>
      </c>
      <c r="N1929" s="11" t="str">
        <f t="shared" si="43"/>
        <v>Ultra Short</v>
      </c>
      <c r="O1929" s="11" t="str">
        <f t="shared" si="44"/>
        <v>Far</v>
      </c>
      <c r="P1929" s="11" t="str">
        <f t="shared" si="45"/>
        <v>Small</v>
      </c>
      <c r="Q1929" s="11" t="str">
        <f t="shared" si="46"/>
        <v>Sun-like</v>
      </c>
      <c r="R1929" s="11">
        <f t="shared" si="47"/>
        <v>0</v>
      </c>
    </row>
    <row r="1930" spans="1:18" ht="13">
      <c r="A1930" s="11" t="s">
        <v>4437</v>
      </c>
      <c r="B1930" s="12">
        <v>1.9810000000000001</v>
      </c>
      <c r="C1930" s="12">
        <v>0.255</v>
      </c>
      <c r="D1930" s="12">
        <v>33.878683799999997</v>
      </c>
      <c r="E1930" s="12">
        <v>1442</v>
      </c>
      <c r="F1930" s="13">
        <v>1442</v>
      </c>
      <c r="G1930" s="14" t="s">
        <v>12173</v>
      </c>
      <c r="H1930" s="14">
        <v>2006</v>
      </c>
      <c r="I1930" s="12">
        <v>3110</v>
      </c>
      <c r="J1930" s="12">
        <v>0.93</v>
      </c>
      <c r="K1930" s="14">
        <v>5550</v>
      </c>
      <c r="L1930" s="14" t="s">
        <v>12168</v>
      </c>
      <c r="M1930" s="11" t="str">
        <f t="shared" si="42"/>
        <v>Giant</v>
      </c>
      <c r="N1930" s="11" t="str">
        <f t="shared" si="43"/>
        <v>Short</v>
      </c>
      <c r="O1930" s="11" t="str">
        <f t="shared" si="44"/>
        <v>Far</v>
      </c>
      <c r="P1930" s="11" t="str">
        <f t="shared" si="45"/>
        <v>Small</v>
      </c>
      <c r="Q1930" s="11" t="str">
        <f t="shared" si="46"/>
        <v>Sun-like</v>
      </c>
      <c r="R1930" s="11">
        <f t="shared" si="47"/>
        <v>0</v>
      </c>
    </row>
    <row r="1931" spans="1:18" ht="13">
      <c r="A1931" s="11" t="s">
        <v>4438</v>
      </c>
      <c r="B1931" s="12">
        <v>1.9810000000000001</v>
      </c>
      <c r="C1931" s="12">
        <v>0.373</v>
      </c>
      <c r="D1931" s="12">
        <v>42.351426699999998</v>
      </c>
      <c r="E1931" s="12">
        <v>1442</v>
      </c>
      <c r="F1931" s="13">
        <v>1442</v>
      </c>
      <c r="G1931" s="14" t="s">
        <v>12173</v>
      </c>
      <c r="H1931" s="14">
        <v>2006</v>
      </c>
      <c r="I1931" s="12">
        <v>3000</v>
      </c>
      <c r="J1931" s="12">
        <v>1.45</v>
      </c>
      <c r="K1931" s="14">
        <v>6725</v>
      </c>
      <c r="L1931" s="14" t="s">
        <v>12168</v>
      </c>
      <c r="M1931" s="11" t="str">
        <f t="shared" si="42"/>
        <v>Giant</v>
      </c>
      <c r="N1931" s="11" t="str">
        <f t="shared" si="43"/>
        <v>Short</v>
      </c>
      <c r="O1931" s="11" t="str">
        <f t="shared" si="44"/>
        <v>Far</v>
      </c>
      <c r="P1931" s="11" t="str">
        <f t="shared" si="45"/>
        <v>Small</v>
      </c>
      <c r="Q1931" s="11" t="str">
        <f t="shared" si="46"/>
        <v>Hot</v>
      </c>
      <c r="R1931" s="11">
        <f t="shared" si="47"/>
        <v>0</v>
      </c>
    </row>
    <row r="1932" spans="1:18" ht="13">
      <c r="A1932" s="11" t="s">
        <v>4439</v>
      </c>
      <c r="B1932" s="12">
        <v>1.9810000000000001</v>
      </c>
      <c r="C1932" s="12">
        <v>0.161</v>
      </c>
      <c r="D1932" s="12">
        <v>14.888010980000001</v>
      </c>
      <c r="E1932" s="12">
        <v>1442</v>
      </c>
      <c r="F1932" s="13">
        <v>1442</v>
      </c>
      <c r="G1932" s="14" t="s">
        <v>12173</v>
      </c>
      <c r="H1932" s="14">
        <v>2006</v>
      </c>
      <c r="I1932" s="12">
        <v>2240</v>
      </c>
      <c r="J1932" s="12">
        <v>1.02</v>
      </c>
      <c r="K1932" s="14">
        <v>5885</v>
      </c>
      <c r="L1932" s="14" t="s">
        <v>12168</v>
      </c>
      <c r="M1932" s="11" t="str">
        <f t="shared" si="42"/>
        <v>Giant</v>
      </c>
      <c r="N1932" s="11" t="str">
        <f t="shared" si="43"/>
        <v>Short</v>
      </c>
      <c r="O1932" s="11" t="str">
        <f t="shared" si="44"/>
        <v>Far</v>
      </c>
      <c r="P1932" s="11" t="str">
        <f t="shared" si="45"/>
        <v>Small</v>
      </c>
      <c r="Q1932" s="11" t="str">
        <f t="shared" si="46"/>
        <v>Sun-like</v>
      </c>
      <c r="R1932" s="11">
        <f t="shared" si="47"/>
        <v>0</v>
      </c>
    </row>
    <row r="1933" spans="1:18" ht="13">
      <c r="A1933" s="11" t="s">
        <v>4440</v>
      </c>
      <c r="B1933" s="12">
        <v>1.9810000000000001</v>
      </c>
      <c r="C1933" s="12">
        <v>8.6999999999999994E-2</v>
      </c>
      <c r="D1933" s="12">
        <v>4.5215888800000004</v>
      </c>
      <c r="E1933" s="12">
        <v>1442</v>
      </c>
      <c r="F1933" s="13">
        <v>1442</v>
      </c>
      <c r="G1933" s="14" t="s">
        <v>12173</v>
      </c>
      <c r="H1933" s="14">
        <v>2006</v>
      </c>
      <c r="I1933" s="12">
        <v>2100</v>
      </c>
      <c r="J1933" s="12">
        <v>1</v>
      </c>
      <c r="K1933" s="14">
        <v>5780</v>
      </c>
      <c r="L1933" s="14" t="s">
        <v>12168</v>
      </c>
      <c r="M1933" s="11" t="str">
        <f t="shared" si="42"/>
        <v>Giant</v>
      </c>
      <c r="N1933" s="11" t="str">
        <f t="shared" si="43"/>
        <v>Ultra Short</v>
      </c>
      <c r="O1933" s="11" t="str">
        <f t="shared" si="44"/>
        <v>Far</v>
      </c>
      <c r="P1933" s="11" t="str">
        <f t="shared" si="45"/>
        <v>Small</v>
      </c>
      <c r="Q1933" s="11" t="str">
        <f t="shared" si="46"/>
        <v>Sun-like</v>
      </c>
      <c r="R1933" s="11">
        <f t="shared" si="47"/>
        <v>0</v>
      </c>
    </row>
    <row r="1934" spans="1:18" ht="13">
      <c r="A1934" s="11" t="s">
        <v>4441</v>
      </c>
      <c r="B1934" s="12">
        <v>1.9810000000000001</v>
      </c>
      <c r="C1934" s="12">
        <v>0.19400000000000001</v>
      </c>
      <c r="D1934" s="12">
        <v>9.3364659400000001</v>
      </c>
      <c r="E1934" s="12">
        <v>1442</v>
      </c>
      <c r="F1934" s="13">
        <v>1442</v>
      </c>
      <c r="G1934" s="14" t="s">
        <v>12173</v>
      </c>
      <c r="H1934" s="14">
        <v>2006</v>
      </c>
      <c r="I1934" s="12">
        <v>2040</v>
      </c>
      <c r="J1934" s="12">
        <v>0.72</v>
      </c>
      <c r="K1934" s="14">
        <v>4500</v>
      </c>
      <c r="L1934" s="14" t="s">
        <v>12168</v>
      </c>
      <c r="M1934" s="11" t="str">
        <f t="shared" si="42"/>
        <v>Giant</v>
      </c>
      <c r="N1934" s="11" t="str">
        <f t="shared" si="43"/>
        <v>Ultra Short</v>
      </c>
      <c r="O1934" s="11" t="str">
        <f t="shared" si="44"/>
        <v>Far</v>
      </c>
      <c r="P1934" s="11" t="str">
        <f t="shared" si="45"/>
        <v>Small</v>
      </c>
      <c r="Q1934" s="11" t="str">
        <f t="shared" si="46"/>
        <v>Sun-like</v>
      </c>
      <c r="R1934" s="11">
        <f t="shared" si="47"/>
        <v>0</v>
      </c>
    </row>
    <row r="1935" spans="1:18" ht="13">
      <c r="A1935" s="11" t="s">
        <v>1896</v>
      </c>
      <c r="B1935" s="12">
        <v>1.9810000000000001</v>
      </c>
      <c r="C1935" s="12">
        <v>0.108</v>
      </c>
      <c r="D1935" s="12">
        <v>6.1781959999999998</v>
      </c>
      <c r="E1935" s="12">
        <v>6.7000000000000004E-2</v>
      </c>
      <c r="F1935" s="13">
        <v>1442</v>
      </c>
      <c r="G1935" s="14" t="s">
        <v>12173</v>
      </c>
      <c r="H1935" s="14">
        <v>2006</v>
      </c>
      <c r="I1935" s="12">
        <v>900</v>
      </c>
      <c r="J1935" s="12">
        <v>1.08</v>
      </c>
      <c r="K1935" s="14">
        <v>6003</v>
      </c>
      <c r="L1935" s="14" t="s">
        <v>12168</v>
      </c>
      <c r="M1935" s="11" t="str">
        <f t="shared" si="42"/>
        <v>Giant</v>
      </c>
      <c r="N1935" s="11" t="str">
        <f t="shared" si="43"/>
        <v>Ultra Short</v>
      </c>
      <c r="O1935" s="11" t="str">
        <f t="shared" si="44"/>
        <v>Far</v>
      </c>
      <c r="P1935" s="11" t="str">
        <f t="shared" si="45"/>
        <v>Small</v>
      </c>
      <c r="Q1935" s="11" t="str">
        <f t="shared" si="46"/>
        <v>Hot</v>
      </c>
      <c r="R1935" s="11">
        <f t="shared" si="47"/>
        <v>0</v>
      </c>
    </row>
    <row r="1936" spans="1:18" ht="13">
      <c r="A1936" s="11" t="s">
        <v>1898</v>
      </c>
      <c r="B1936" s="12">
        <v>1.9810000000000001</v>
      </c>
      <c r="C1936" s="12">
        <v>0.114</v>
      </c>
      <c r="D1936" s="12">
        <v>6.4149139999999996</v>
      </c>
      <c r="E1936" s="12">
        <v>6.8000000000000005E-2</v>
      </c>
      <c r="F1936" s="13">
        <v>1442</v>
      </c>
      <c r="G1936" s="14" t="s">
        <v>12173</v>
      </c>
      <c r="H1936" s="14">
        <v>2006</v>
      </c>
      <c r="I1936" s="12">
        <v>900</v>
      </c>
      <c r="J1936" s="12">
        <v>1.08</v>
      </c>
      <c r="K1936" s="14">
        <v>6003</v>
      </c>
      <c r="L1936" s="14" t="s">
        <v>12168</v>
      </c>
      <c r="M1936" s="11" t="str">
        <f t="shared" si="42"/>
        <v>Giant</v>
      </c>
      <c r="N1936" s="11" t="str">
        <f t="shared" si="43"/>
        <v>Ultra Short</v>
      </c>
      <c r="O1936" s="11" t="str">
        <f t="shared" si="44"/>
        <v>Far</v>
      </c>
      <c r="P1936" s="11" t="str">
        <f t="shared" si="45"/>
        <v>Small</v>
      </c>
      <c r="Q1936" s="11" t="str">
        <f t="shared" si="46"/>
        <v>Hot</v>
      </c>
      <c r="R1936" s="11">
        <f t="shared" si="47"/>
        <v>0</v>
      </c>
    </row>
    <row r="1937" spans="1:18" ht="13">
      <c r="A1937" s="11" t="s">
        <v>1899</v>
      </c>
      <c r="B1937" s="12">
        <v>1.9810000000000001</v>
      </c>
      <c r="C1937" s="12">
        <v>0.13800000000000001</v>
      </c>
      <c r="D1937" s="12">
        <v>18.010199</v>
      </c>
      <c r="E1937" s="12">
        <v>0.13600000000000001</v>
      </c>
      <c r="F1937" s="13">
        <v>1442</v>
      </c>
      <c r="G1937" s="14" t="s">
        <v>12173</v>
      </c>
      <c r="H1937" s="14">
        <v>2006</v>
      </c>
      <c r="I1937" s="12">
        <v>900</v>
      </c>
      <c r="J1937" s="12">
        <v>1.08</v>
      </c>
      <c r="K1937" s="14">
        <v>6003</v>
      </c>
      <c r="L1937" s="14" t="s">
        <v>12168</v>
      </c>
      <c r="M1937" s="11" t="str">
        <f t="shared" si="42"/>
        <v>Giant</v>
      </c>
      <c r="N1937" s="11" t="str">
        <f t="shared" si="43"/>
        <v>Short</v>
      </c>
      <c r="O1937" s="11" t="str">
        <f t="shared" si="44"/>
        <v>Far</v>
      </c>
      <c r="P1937" s="11" t="str">
        <f t="shared" si="45"/>
        <v>Small</v>
      </c>
      <c r="Q1937" s="11" t="str">
        <f t="shared" si="46"/>
        <v>Hot</v>
      </c>
      <c r="R1937" s="11">
        <f t="shared" si="47"/>
        <v>0</v>
      </c>
    </row>
    <row r="1938" spans="1:18" ht="13">
      <c r="A1938" s="11" t="s">
        <v>3485</v>
      </c>
      <c r="B1938" s="12">
        <v>1.9810000000000001</v>
      </c>
      <c r="C1938" s="12">
        <v>0.105</v>
      </c>
      <c r="D1938" s="12">
        <v>110.2869374</v>
      </c>
      <c r="E1938" s="12">
        <v>1442</v>
      </c>
      <c r="F1938" s="13">
        <v>1442</v>
      </c>
      <c r="G1938" s="14" t="s">
        <v>12173</v>
      </c>
      <c r="H1938" s="14">
        <v>2006</v>
      </c>
      <c r="I1938" s="12">
        <v>900</v>
      </c>
      <c r="J1938" s="12">
        <v>1.08</v>
      </c>
      <c r="K1938" s="14">
        <v>6003</v>
      </c>
      <c r="L1938" s="14" t="s">
        <v>12168</v>
      </c>
      <c r="M1938" s="11" t="str">
        <f t="shared" si="42"/>
        <v>Giant</v>
      </c>
      <c r="N1938" s="11" t="str">
        <f t="shared" si="43"/>
        <v>Long</v>
      </c>
      <c r="O1938" s="11" t="str">
        <f t="shared" si="44"/>
        <v>Far</v>
      </c>
      <c r="P1938" s="11" t="str">
        <f t="shared" si="45"/>
        <v>Small</v>
      </c>
      <c r="Q1938" s="11" t="str">
        <f t="shared" si="46"/>
        <v>Hot</v>
      </c>
      <c r="R1938" s="11">
        <f t="shared" si="47"/>
        <v>0</v>
      </c>
    </row>
    <row r="1939" spans="1:18" ht="13">
      <c r="A1939" s="11" t="s">
        <v>4442</v>
      </c>
      <c r="B1939" s="12">
        <v>1.9810000000000001</v>
      </c>
      <c r="C1939" s="12">
        <v>0.14699999999999999</v>
      </c>
      <c r="D1939" s="12">
        <v>10.107690679999999</v>
      </c>
      <c r="E1939" s="12">
        <v>1442</v>
      </c>
      <c r="F1939" s="13">
        <v>1442</v>
      </c>
      <c r="G1939" s="14" t="s">
        <v>12173</v>
      </c>
      <c r="H1939" s="14">
        <v>2006</v>
      </c>
      <c r="I1939" s="12">
        <v>3060</v>
      </c>
      <c r="J1939" s="12">
        <v>0.97</v>
      </c>
      <c r="K1939" s="14">
        <v>5608</v>
      </c>
      <c r="L1939" s="14" t="s">
        <v>12168</v>
      </c>
      <c r="M1939" s="11" t="str">
        <f t="shared" si="42"/>
        <v>Giant</v>
      </c>
      <c r="N1939" s="11" t="str">
        <f t="shared" si="43"/>
        <v>Short</v>
      </c>
      <c r="O1939" s="11" t="str">
        <f t="shared" si="44"/>
        <v>Far</v>
      </c>
      <c r="P1939" s="11" t="str">
        <f t="shared" si="45"/>
        <v>Small</v>
      </c>
      <c r="Q1939" s="11" t="str">
        <f t="shared" si="46"/>
        <v>Sun-like</v>
      </c>
      <c r="R1939" s="11">
        <f t="shared" si="47"/>
        <v>0</v>
      </c>
    </row>
    <row r="1940" spans="1:18" ht="13">
      <c r="A1940" s="11" t="s">
        <v>4443</v>
      </c>
      <c r="B1940" s="12">
        <v>1.9810000000000001</v>
      </c>
      <c r="C1940" s="12">
        <v>9.4E-2</v>
      </c>
      <c r="D1940" s="12">
        <v>0.78916165000000005</v>
      </c>
      <c r="E1940" s="12">
        <v>1442</v>
      </c>
      <c r="F1940" s="13">
        <v>1442</v>
      </c>
      <c r="G1940" s="14" t="s">
        <v>12173</v>
      </c>
      <c r="H1940" s="14">
        <v>2006</v>
      </c>
      <c r="I1940" s="12">
        <v>1190</v>
      </c>
      <c r="J1940" s="12">
        <v>0.72</v>
      </c>
      <c r="K1940" s="14">
        <v>4508</v>
      </c>
      <c r="L1940" s="14" t="s">
        <v>12168</v>
      </c>
      <c r="M1940" s="11" t="str">
        <f t="shared" si="42"/>
        <v>Giant</v>
      </c>
      <c r="N1940" s="11" t="str">
        <f t="shared" si="43"/>
        <v>Ultra Short</v>
      </c>
      <c r="O1940" s="11" t="str">
        <f t="shared" si="44"/>
        <v>Far</v>
      </c>
      <c r="P1940" s="11" t="str">
        <f t="shared" si="45"/>
        <v>Small</v>
      </c>
      <c r="Q1940" s="11" t="str">
        <f t="shared" si="46"/>
        <v>Sun-like</v>
      </c>
      <c r="R1940" s="11">
        <f t="shared" si="47"/>
        <v>0</v>
      </c>
    </row>
    <row r="1941" spans="1:18" ht="13">
      <c r="A1941" s="11" t="s">
        <v>4444</v>
      </c>
      <c r="B1941" s="12">
        <v>1.9810000000000001</v>
      </c>
      <c r="C1941" s="12">
        <v>0.122</v>
      </c>
      <c r="D1941" s="12">
        <v>11.87456832</v>
      </c>
      <c r="E1941" s="12">
        <v>1442</v>
      </c>
      <c r="F1941" s="13">
        <v>1442</v>
      </c>
      <c r="G1941" s="14" t="s">
        <v>12173</v>
      </c>
      <c r="H1941" s="14">
        <v>2006</v>
      </c>
      <c r="I1941" s="12">
        <v>1680</v>
      </c>
      <c r="J1941" s="12">
        <v>0.95</v>
      </c>
      <c r="K1941" s="14">
        <v>5581</v>
      </c>
      <c r="L1941" s="14" t="s">
        <v>12168</v>
      </c>
      <c r="M1941" s="11" t="str">
        <f t="shared" si="42"/>
        <v>Giant</v>
      </c>
      <c r="N1941" s="11" t="str">
        <f t="shared" si="43"/>
        <v>Short</v>
      </c>
      <c r="O1941" s="11" t="str">
        <f t="shared" si="44"/>
        <v>Far</v>
      </c>
      <c r="P1941" s="11" t="str">
        <f t="shared" si="45"/>
        <v>Small</v>
      </c>
      <c r="Q1941" s="11" t="str">
        <f t="shared" si="46"/>
        <v>Sun-like</v>
      </c>
      <c r="R1941" s="11">
        <f t="shared" si="47"/>
        <v>0</v>
      </c>
    </row>
    <row r="1942" spans="1:18" ht="13">
      <c r="A1942" s="11" t="s">
        <v>4445</v>
      </c>
      <c r="B1942" s="12">
        <v>1.9810000000000001</v>
      </c>
      <c r="C1942" s="12">
        <v>0.251</v>
      </c>
      <c r="D1942" s="12">
        <v>109.6471842</v>
      </c>
      <c r="E1942" s="12">
        <v>1442</v>
      </c>
      <c r="F1942" s="13">
        <v>1442</v>
      </c>
      <c r="G1942" s="14" t="s">
        <v>12173</v>
      </c>
      <c r="H1942" s="14">
        <v>2006</v>
      </c>
      <c r="I1942" s="12">
        <v>3120</v>
      </c>
      <c r="J1942" s="12">
        <v>0.94</v>
      </c>
      <c r="K1942" s="14">
        <v>5628</v>
      </c>
      <c r="L1942" s="14" t="s">
        <v>12168</v>
      </c>
      <c r="M1942" s="11" t="str">
        <f t="shared" si="42"/>
        <v>Giant</v>
      </c>
      <c r="N1942" s="11" t="str">
        <f t="shared" si="43"/>
        <v>Long</v>
      </c>
      <c r="O1942" s="11" t="str">
        <f t="shared" si="44"/>
        <v>Far</v>
      </c>
      <c r="P1942" s="11" t="str">
        <f t="shared" si="45"/>
        <v>Small</v>
      </c>
      <c r="Q1942" s="11" t="str">
        <f t="shared" si="46"/>
        <v>Sun-like</v>
      </c>
      <c r="R1942" s="11">
        <f t="shared" si="47"/>
        <v>0</v>
      </c>
    </row>
    <row r="1943" spans="1:18" ht="13">
      <c r="A1943" s="11" t="s">
        <v>4446</v>
      </c>
      <c r="B1943" s="12">
        <v>1.9810000000000001</v>
      </c>
      <c r="C1943" s="12">
        <v>0.20399999999999999</v>
      </c>
      <c r="D1943" s="12">
        <v>15.645917130000001</v>
      </c>
      <c r="E1943" s="12">
        <v>1442</v>
      </c>
      <c r="F1943" s="13">
        <v>1442</v>
      </c>
      <c r="G1943" s="14" t="s">
        <v>12173</v>
      </c>
      <c r="H1943" s="14">
        <v>2006</v>
      </c>
      <c r="I1943" s="12">
        <v>3410</v>
      </c>
      <c r="J1943" s="12">
        <v>0.94</v>
      </c>
      <c r="K1943" s="14">
        <v>5614</v>
      </c>
      <c r="L1943" s="14" t="s">
        <v>12168</v>
      </c>
      <c r="M1943" s="11" t="str">
        <f t="shared" si="42"/>
        <v>Giant</v>
      </c>
      <c r="N1943" s="11" t="str">
        <f t="shared" si="43"/>
        <v>Short</v>
      </c>
      <c r="O1943" s="11" t="str">
        <f t="shared" si="44"/>
        <v>Far</v>
      </c>
      <c r="P1943" s="11" t="str">
        <f t="shared" si="45"/>
        <v>Small</v>
      </c>
      <c r="Q1943" s="11" t="str">
        <f t="shared" si="46"/>
        <v>Sun-like</v>
      </c>
      <c r="R1943" s="11">
        <f t="shared" si="47"/>
        <v>0</v>
      </c>
    </row>
    <row r="1944" spans="1:18" ht="13">
      <c r="A1944" s="11" t="s">
        <v>4447</v>
      </c>
      <c r="B1944" s="12">
        <v>1.9810000000000001</v>
      </c>
      <c r="C1944" s="12">
        <v>0.129</v>
      </c>
      <c r="D1944" s="12">
        <v>6.2640684599999998</v>
      </c>
      <c r="E1944" s="12">
        <v>1442</v>
      </c>
      <c r="F1944" s="13">
        <v>1442</v>
      </c>
      <c r="G1944" s="14" t="s">
        <v>12173</v>
      </c>
      <c r="H1944" s="14">
        <v>2006</v>
      </c>
      <c r="I1944" s="12">
        <v>2050</v>
      </c>
      <c r="J1944" s="12">
        <v>0.77</v>
      </c>
      <c r="K1944" s="14">
        <v>4903</v>
      </c>
      <c r="L1944" s="14" t="s">
        <v>12168</v>
      </c>
      <c r="M1944" s="11" t="str">
        <f t="shared" si="42"/>
        <v>Giant</v>
      </c>
      <c r="N1944" s="11" t="str">
        <f t="shared" si="43"/>
        <v>Ultra Short</v>
      </c>
      <c r="O1944" s="11" t="str">
        <f t="shared" si="44"/>
        <v>Far</v>
      </c>
      <c r="P1944" s="11" t="str">
        <f t="shared" si="45"/>
        <v>Small</v>
      </c>
      <c r="Q1944" s="11" t="str">
        <f t="shared" si="46"/>
        <v>Sun-like</v>
      </c>
      <c r="R1944" s="11">
        <f t="shared" si="47"/>
        <v>0</v>
      </c>
    </row>
    <row r="1945" spans="1:18" ht="13">
      <c r="A1945" s="11" t="s">
        <v>4448</v>
      </c>
      <c r="B1945" s="12">
        <v>1.9810000000000001</v>
      </c>
      <c r="C1945" s="12">
        <v>0.17699999999999999</v>
      </c>
      <c r="D1945" s="12">
        <v>23.198681000000001</v>
      </c>
      <c r="E1945" s="12">
        <v>1442</v>
      </c>
      <c r="F1945" s="13">
        <v>1442</v>
      </c>
      <c r="G1945" s="14" t="s">
        <v>12173</v>
      </c>
      <c r="H1945" s="14">
        <v>2006</v>
      </c>
      <c r="I1945" s="12">
        <v>2680</v>
      </c>
      <c r="J1945" s="12">
        <v>0.94</v>
      </c>
      <c r="K1945" s="14">
        <v>5512</v>
      </c>
      <c r="L1945" s="14" t="s">
        <v>12168</v>
      </c>
      <c r="M1945" s="11" t="str">
        <f t="shared" si="42"/>
        <v>Giant</v>
      </c>
      <c r="N1945" s="11" t="str">
        <f t="shared" si="43"/>
        <v>Short</v>
      </c>
      <c r="O1945" s="11" t="str">
        <f t="shared" si="44"/>
        <v>Far</v>
      </c>
      <c r="P1945" s="11" t="str">
        <f t="shared" si="45"/>
        <v>Small</v>
      </c>
      <c r="Q1945" s="11" t="str">
        <f t="shared" si="46"/>
        <v>Sun-like</v>
      </c>
      <c r="R1945" s="11">
        <f t="shared" si="47"/>
        <v>0</v>
      </c>
    </row>
    <row r="1946" spans="1:18" ht="13">
      <c r="A1946" s="11" t="s">
        <v>4449</v>
      </c>
      <c r="B1946" s="12">
        <v>1.9810000000000001</v>
      </c>
      <c r="C1946" s="12">
        <v>0.153</v>
      </c>
      <c r="D1946" s="12">
        <v>5.7772121099999998</v>
      </c>
      <c r="E1946" s="12">
        <v>1442</v>
      </c>
      <c r="F1946" s="13">
        <v>1442</v>
      </c>
      <c r="G1946" s="14" t="s">
        <v>12173</v>
      </c>
      <c r="H1946" s="14">
        <v>2006</v>
      </c>
      <c r="I1946" s="12">
        <v>2680</v>
      </c>
      <c r="J1946" s="12">
        <v>0.94</v>
      </c>
      <c r="K1946" s="14">
        <v>5512</v>
      </c>
      <c r="L1946" s="14" t="s">
        <v>12168</v>
      </c>
      <c r="M1946" s="11" t="str">
        <f t="shared" si="42"/>
        <v>Giant</v>
      </c>
      <c r="N1946" s="11" t="str">
        <f t="shared" si="43"/>
        <v>Ultra Short</v>
      </c>
      <c r="O1946" s="11" t="str">
        <f t="shared" si="44"/>
        <v>Far</v>
      </c>
      <c r="P1946" s="11" t="str">
        <f t="shared" si="45"/>
        <v>Small</v>
      </c>
      <c r="Q1946" s="11" t="str">
        <f t="shared" si="46"/>
        <v>Sun-like</v>
      </c>
      <c r="R1946" s="11">
        <f t="shared" si="47"/>
        <v>0</v>
      </c>
    </row>
    <row r="1947" spans="1:18" ht="13">
      <c r="A1947" s="11" t="s">
        <v>4450</v>
      </c>
      <c r="B1947" s="12">
        <v>1.9810000000000001</v>
      </c>
      <c r="C1947" s="12">
        <v>0.215</v>
      </c>
      <c r="D1947" s="12">
        <v>24.4002549</v>
      </c>
      <c r="E1947" s="12">
        <v>1442</v>
      </c>
      <c r="F1947" s="13">
        <v>1442</v>
      </c>
      <c r="G1947" s="14" t="s">
        <v>12173</v>
      </c>
      <c r="H1947" s="14">
        <v>2006</v>
      </c>
      <c r="I1947" s="12">
        <v>1920</v>
      </c>
      <c r="J1947" s="12">
        <v>0.7</v>
      </c>
      <c r="K1947" s="14">
        <v>4523</v>
      </c>
      <c r="L1947" s="14" t="s">
        <v>12168</v>
      </c>
      <c r="M1947" s="11" t="str">
        <f t="shared" si="42"/>
        <v>Giant</v>
      </c>
      <c r="N1947" s="11" t="str">
        <f t="shared" si="43"/>
        <v>Short</v>
      </c>
      <c r="O1947" s="11" t="str">
        <f t="shared" si="44"/>
        <v>Far</v>
      </c>
      <c r="P1947" s="11" t="str">
        <f t="shared" si="45"/>
        <v>Small</v>
      </c>
      <c r="Q1947" s="11" t="str">
        <f t="shared" si="46"/>
        <v>Sun-like</v>
      </c>
      <c r="R1947" s="11">
        <f t="shared" si="47"/>
        <v>0</v>
      </c>
    </row>
    <row r="1948" spans="1:18" ht="13">
      <c r="A1948" s="11" t="s">
        <v>4451</v>
      </c>
      <c r="B1948" s="12">
        <v>1.9810000000000001</v>
      </c>
      <c r="C1948" s="12">
        <v>8.2000000000000003E-2</v>
      </c>
      <c r="D1948" s="12">
        <v>0.93511805999999997</v>
      </c>
      <c r="E1948" s="12">
        <v>1442</v>
      </c>
      <c r="F1948" s="13">
        <v>1442</v>
      </c>
      <c r="G1948" s="14" t="s">
        <v>12173</v>
      </c>
      <c r="H1948" s="14">
        <v>2006</v>
      </c>
      <c r="I1948" s="12">
        <v>2020</v>
      </c>
      <c r="J1948" s="12">
        <v>1.04</v>
      </c>
      <c r="K1948" s="14">
        <v>5909</v>
      </c>
      <c r="L1948" s="14" t="s">
        <v>12168</v>
      </c>
      <c r="M1948" s="11" t="str">
        <f t="shared" si="42"/>
        <v>Giant</v>
      </c>
      <c r="N1948" s="11" t="str">
        <f t="shared" si="43"/>
        <v>Ultra Short</v>
      </c>
      <c r="O1948" s="11" t="str">
        <f t="shared" si="44"/>
        <v>Far</v>
      </c>
      <c r="P1948" s="11" t="str">
        <f t="shared" si="45"/>
        <v>Small</v>
      </c>
      <c r="Q1948" s="11" t="str">
        <f t="shared" si="46"/>
        <v>Sun-like</v>
      </c>
      <c r="R1948" s="11">
        <f t="shared" si="47"/>
        <v>0</v>
      </c>
    </row>
    <row r="1949" spans="1:18" ht="13">
      <c r="A1949" s="11" t="s">
        <v>4452</v>
      </c>
      <c r="B1949" s="12">
        <v>1.9810000000000001</v>
      </c>
      <c r="C1949" s="12">
        <v>6.3E-2</v>
      </c>
      <c r="D1949" s="12">
        <v>1.3415551299999999</v>
      </c>
      <c r="E1949" s="12">
        <v>1442</v>
      </c>
      <c r="F1949" s="13">
        <v>1442</v>
      </c>
      <c r="G1949" s="14" t="s">
        <v>12173</v>
      </c>
      <c r="H1949" s="14">
        <v>2006</v>
      </c>
      <c r="I1949" s="12">
        <v>870</v>
      </c>
      <c r="J1949" s="12">
        <v>0.94</v>
      </c>
      <c r="K1949" s="14">
        <v>5586</v>
      </c>
      <c r="L1949" s="14" t="s">
        <v>12168</v>
      </c>
      <c r="M1949" s="11" t="str">
        <f t="shared" si="42"/>
        <v>Giant</v>
      </c>
      <c r="N1949" s="11" t="str">
        <f t="shared" si="43"/>
        <v>Ultra Short</v>
      </c>
      <c r="O1949" s="11" t="str">
        <f t="shared" si="44"/>
        <v>Far</v>
      </c>
      <c r="P1949" s="11" t="str">
        <f t="shared" si="45"/>
        <v>Small</v>
      </c>
      <c r="Q1949" s="11" t="str">
        <f t="shared" si="46"/>
        <v>Sun-like</v>
      </c>
      <c r="R1949" s="11">
        <f t="shared" si="47"/>
        <v>0</v>
      </c>
    </row>
    <row r="1950" spans="1:18" ht="13">
      <c r="A1950" s="11" t="s">
        <v>1900</v>
      </c>
      <c r="B1950" s="12">
        <v>1.9810000000000001</v>
      </c>
      <c r="C1950" s="12">
        <v>0.157</v>
      </c>
      <c r="D1950" s="12">
        <v>8.1299759999999992</v>
      </c>
      <c r="E1950" s="12">
        <v>8.3000000000000004E-2</v>
      </c>
      <c r="F1950" s="13">
        <v>1442</v>
      </c>
      <c r="G1950" s="14" t="s">
        <v>12173</v>
      </c>
      <c r="H1950" s="14">
        <v>2006</v>
      </c>
      <c r="I1950" s="12">
        <v>2170</v>
      </c>
      <c r="J1950" s="12">
        <v>1.08</v>
      </c>
      <c r="K1950" s="14">
        <v>5736</v>
      </c>
      <c r="L1950" s="14" t="s">
        <v>12168</v>
      </c>
      <c r="M1950" s="11" t="str">
        <f t="shared" si="42"/>
        <v>Giant</v>
      </c>
      <c r="N1950" s="11" t="str">
        <f t="shared" si="43"/>
        <v>Ultra Short</v>
      </c>
      <c r="O1950" s="11" t="str">
        <f t="shared" si="44"/>
        <v>Far</v>
      </c>
      <c r="P1950" s="11" t="str">
        <f t="shared" si="45"/>
        <v>Small</v>
      </c>
      <c r="Q1950" s="11" t="str">
        <f t="shared" si="46"/>
        <v>Sun-like</v>
      </c>
      <c r="R1950" s="11">
        <f t="shared" si="47"/>
        <v>0</v>
      </c>
    </row>
    <row r="1951" spans="1:18" ht="13">
      <c r="A1951" s="11" t="s">
        <v>1902</v>
      </c>
      <c r="B1951" s="12">
        <v>1.9810000000000001</v>
      </c>
      <c r="C1951" s="12">
        <v>0.253</v>
      </c>
      <c r="D1951" s="12">
        <v>31.517586000000001</v>
      </c>
      <c r="E1951" s="12">
        <v>0.20399999999999999</v>
      </c>
      <c r="F1951" s="13">
        <v>1442</v>
      </c>
      <c r="G1951" s="14" t="s">
        <v>12173</v>
      </c>
      <c r="H1951" s="14">
        <v>2006</v>
      </c>
      <c r="I1951" s="12">
        <v>2170</v>
      </c>
      <c r="J1951" s="12">
        <v>1.08</v>
      </c>
      <c r="K1951" s="14">
        <v>5736</v>
      </c>
      <c r="L1951" s="14" t="s">
        <v>12168</v>
      </c>
      <c r="M1951" s="11" t="str">
        <f t="shared" si="42"/>
        <v>Giant</v>
      </c>
      <c r="N1951" s="11" t="str">
        <f t="shared" si="43"/>
        <v>Short</v>
      </c>
      <c r="O1951" s="11" t="str">
        <f t="shared" si="44"/>
        <v>Far</v>
      </c>
      <c r="P1951" s="11" t="str">
        <f t="shared" si="45"/>
        <v>Small</v>
      </c>
      <c r="Q1951" s="11" t="str">
        <f t="shared" si="46"/>
        <v>Sun-like</v>
      </c>
      <c r="R1951" s="11">
        <f t="shared" si="47"/>
        <v>0</v>
      </c>
    </row>
    <row r="1952" spans="1:18" ht="13">
      <c r="A1952" s="11" t="s">
        <v>4453</v>
      </c>
      <c r="B1952" s="12">
        <v>1.9810000000000001</v>
      </c>
      <c r="C1952" s="12">
        <v>0.13800000000000001</v>
      </c>
      <c r="D1952" s="12">
        <v>0.66502691999999997</v>
      </c>
      <c r="E1952" s="12">
        <v>1442</v>
      </c>
      <c r="F1952" s="13">
        <v>1442</v>
      </c>
      <c r="G1952" s="14" t="s">
        <v>12173</v>
      </c>
      <c r="H1952" s="14">
        <v>2006</v>
      </c>
      <c r="I1952" s="12">
        <v>4630</v>
      </c>
      <c r="J1952" s="12">
        <v>1.27</v>
      </c>
      <c r="K1952" s="14">
        <v>6331</v>
      </c>
      <c r="L1952" s="14" t="s">
        <v>12168</v>
      </c>
      <c r="M1952" s="11" t="str">
        <f t="shared" si="42"/>
        <v>Giant</v>
      </c>
      <c r="N1952" s="11" t="str">
        <f t="shared" si="43"/>
        <v>Ultra Short</v>
      </c>
      <c r="O1952" s="11" t="str">
        <f t="shared" si="44"/>
        <v>Far</v>
      </c>
      <c r="P1952" s="11" t="str">
        <f t="shared" si="45"/>
        <v>Small</v>
      </c>
      <c r="Q1952" s="11" t="str">
        <f t="shared" si="46"/>
        <v>Hot</v>
      </c>
      <c r="R1952" s="11">
        <f t="shared" si="47"/>
        <v>0</v>
      </c>
    </row>
    <row r="1953" spans="1:18" ht="13">
      <c r="A1953" s="11" t="s">
        <v>4454</v>
      </c>
      <c r="B1953" s="12">
        <v>1.9810000000000001</v>
      </c>
      <c r="C1953" s="12">
        <v>0.26700000000000002</v>
      </c>
      <c r="D1953" s="12">
        <v>132.9968322</v>
      </c>
      <c r="E1953" s="12">
        <v>1442</v>
      </c>
      <c r="F1953" s="13">
        <v>1442</v>
      </c>
      <c r="G1953" s="14" t="s">
        <v>12173</v>
      </c>
      <c r="H1953" s="14">
        <v>2006</v>
      </c>
      <c r="I1953" s="12">
        <v>1520</v>
      </c>
      <c r="J1953" s="12">
        <v>0.79</v>
      </c>
      <c r="K1953" s="14">
        <v>4662</v>
      </c>
      <c r="L1953" s="14" t="s">
        <v>12168</v>
      </c>
      <c r="M1953" s="11" t="str">
        <f t="shared" si="42"/>
        <v>Giant</v>
      </c>
      <c r="N1953" s="11" t="str">
        <f t="shared" si="43"/>
        <v>Long</v>
      </c>
      <c r="O1953" s="11" t="str">
        <f t="shared" si="44"/>
        <v>Far</v>
      </c>
      <c r="P1953" s="11" t="str">
        <f t="shared" si="45"/>
        <v>Small</v>
      </c>
      <c r="Q1953" s="11" t="str">
        <f t="shared" si="46"/>
        <v>Sun-like</v>
      </c>
      <c r="R1953" s="11">
        <f t="shared" si="47"/>
        <v>0</v>
      </c>
    </row>
    <row r="1954" spans="1:18" ht="13">
      <c r="A1954" s="11" t="s">
        <v>4455</v>
      </c>
      <c r="B1954" s="12">
        <v>1.9810000000000001</v>
      </c>
      <c r="C1954" s="12">
        <v>0.14799999999999999</v>
      </c>
      <c r="D1954" s="12">
        <v>2.2157103600000001</v>
      </c>
      <c r="E1954" s="12">
        <v>1442</v>
      </c>
      <c r="F1954" s="13">
        <v>1442</v>
      </c>
      <c r="G1954" s="14" t="s">
        <v>12173</v>
      </c>
      <c r="H1954" s="14">
        <v>2006</v>
      </c>
      <c r="I1954" s="12">
        <v>3070</v>
      </c>
      <c r="J1954" s="12">
        <v>0.93</v>
      </c>
      <c r="K1954" s="14">
        <v>5527</v>
      </c>
      <c r="L1954" s="14" t="s">
        <v>12168</v>
      </c>
      <c r="M1954" s="11" t="str">
        <f t="shared" si="42"/>
        <v>Giant</v>
      </c>
      <c r="N1954" s="11" t="str">
        <f t="shared" si="43"/>
        <v>Ultra Short</v>
      </c>
      <c r="O1954" s="11" t="str">
        <f t="shared" si="44"/>
        <v>Far</v>
      </c>
      <c r="P1954" s="11" t="str">
        <f t="shared" si="45"/>
        <v>Small</v>
      </c>
      <c r="Q1954" s="11" t="str">
        <f t="shared" si="46"/>
        <v>Sun-like</v>
      </c>
      <c r="R1954" s="11">
        <f t="shared" si="47"/>
        <v>0</v>
      </c>
    </row>
    <row r="1955" spans="1:18" ht="13">
      <c r="A1955" s="11" t="s">
        <v>4456</v>
      </c>
      <c r="B1955" s="12">
        <v>1.9810000000000001</v>
      </c>
      <c r="C1955" s="12">
        <v>0.17199999999999999</v>
      </c>
      <c r="D1955" s="12">
        <v>3.3518315799999998</v>
      </c>
      <c r="E1955" s="12">
        <v>1442</v>
      </c>
      <c r="F1955" s="13">
        <v>1442</v>
      </c>
      <c r="G1955" s="14" t="s">
        <v>12173</v>
      </c>
      <c r="H1955" s="14">
        <v>2006</v>
      </c>
      <c r="I1955" s="12">
        <v>4260</v>
      </c>
      <c r="J1955" s="12">
        <v>0.95</v>
      </c>
      <c r="K1955" s="14">
        <v>5759</v>
      </c>
      <c r="L1955" s="14" t="s">
        <v>12168</v>
      </c>
      <c r="M1955" s="11" t="str">
        <f t="shared" si="42"/>
        <v>Giant</v>
      </c>
      <c r="N1955" s="11" t="str">
        <f t="shared" si="43"/>
        <v>Ultra Short</v>
      </c>
      <c r="O1955" s="11" t="str">
        <f t="shared" si="44"/>
        <v>Far</v>
      </c>
      <c r="P1955" s="11" t="str">
        <f t="shared" si="45"/>
        <v>Small</v>
      </c>
      <c r="Q1955" s="11" t="str">
        <f t="shared" si="46"/>
        <v>Sun-like</v>
      </c>
      <c r="R1955" s="11">
        <f t="shared" si="47"/>
        <v>0</v>
      </c>
    </row>
    <row r="1956" spans="1:18" ht="13">
      <c r="A1956" s="11" t="s">
        <v>4457</v>
      </c>
      <c r="B1956" s="12">
        <v>1.9810000000000001</v>
      </c>
      <c r="C1956" s="12">
        <v>0.16400000000000001</v>
      </c>
      <c r="D1956" s="12">
        <v>4.7683049000000004</v>
      </c>
      <c r="E1956" s="12">
        <v>1442</v>
      </c>
      <c r="F1956" s="13">
        <v>1442</v>
      </c>
      <c r="G1956" s="14" t="s">
        <v>12173</v>
      </c>
      <c r="H1956" s="14">
        <v>2006</v>
      </c>
      <c r="I1956" s="12">
        <v>2780</v>
      </c>
      <c r="J1956" s="12">
        <v>1.0900000000000001</v>
      </c>
      <c r="K1956" s="14">
        <v>5981</v>
      </c>
      <c r="L1956" s="14" t="s">
        <v>12168</v>
      </c>
      <c r="M1956" s="11" t="str">
        <f t="shared" si="42"/>
        <v>Giant</v>
      </c>
      <c r="N1956" s="11" t="str">
        <f t="shared" si="43"/>
        <v>Ultra Short</v>
      </c>
      <c r="O1956" s="11" t="str">
        <f t="shared" si="44"/>
        <v>Far</v>
      </c>
      <c r="P1956" s="11" t="str">
        <f t="shared" si="45"/>
        <v>Small</v>
      </c>
      <c r="Q1956" s="11" t="str">
        <f t="shared" si="46"/>
        <v>Sun-like</v>
      </c>
      <c r="R1956" s="11">
        <f t="shared" si="47"/>
        <v>0</v>
      </c>
    </row>
    <row r="1957" spans="1:18" ht="13">
      <c r="A1957" s="11" t="s">
        <v>4458</v>
      </c>
      <c r="B1957" s="12">
        <v>1.9810000000000001</v>
      </c>
      <c r="C1957" s="12">
        <v>0.21099999999999999</v>
      </c>
      <c r="D1957" s="12">
        <v>44.616955699999998</v>
      </c>
      <c r="E1957" s="12">
        <v>1442</v>
      </c>
      <c r="F1957" s="13">
        <v>1442</v>
      </c>
      <c r="G1957" s="14" t="s">
        <v>12173</v>
      </c>
      <c r="H1957" s="14">
        <v>2006</v>
      </c>
      <c r="I1957" s="12">
        <v>3800</v>
      </c>
      <c r="J1957" s="12">
        <v>1.32</v>
      </c>
      <c r="K1957" s="14">
        <v>6449</v>
      </c>
      <c r="L1957" s="14" t="s">
        <v>12168</v>
      </c>
      <c r="M1957" s="11" t="str">
        <f t="shared" si="42"/>
        <v>Giant</v>
      </c>
      <c r="N1957" s="11" t="str">
        <f t="shared" si="43"/>
        <v>Short</v>
      </c>
      <c r="O1957" s="11" t="str">
        <f t="shared" si="44"/>
        <v>Far</v>
      </c>
      <c r="P1957" s="11" t="str">
        <f t="shared" si="45"/>
        <v>Small</v>
      </c>
      <c r="Q1957" s="11" t="str">
        <f t="shared" si="46"/>
        <v>Hot</v>
      </c>
      <c r="R1957" s="11">
        <f t="shared" si="47"/>
        <v>0</v>
      </c>
    </row>
    <row r="1958" spans="1:18" ht="13">
      <c r="A1958" s="11" t="s">
        <v>4459</v>
      </c>
      <c r="B1958" s="12">
        <v>1.9810000000000001</v>
      </c>
      <c r="C1958" s="12">
        <v>0.14099999999999999</v>
      </c>
      <c r="D1958" s="12">
        <v>3.4016566799999999</v>
      </c>
      <c r="E1958" s="12">
        <v>1442</v>
      </c>
      <c r="F1958" s="13">
        <v>1442</v>
      </c>
      <c r="G1958" s="14" t="s">
        <v>12173</v>
      </c>
      <c r="H1958" s="14">
        <v>2006</v>
      </c>
      <c r="I1958" s="12">
        <v>3660</v>
      </c>
      <c r="J1958" s="12">
        <v>1.1399999999999999</v>
      </c>
      <c r="K1958" s="14">
        <v>6133</v>
      </c>
      <c r="L1958" s="14" t="s">
        <v>12168</v>
      </c>
      <c r="M1958" s="11" t="str">
        <f t="shared" si="42"/>
        <v>Giant</v>
      </c>
      <c r="N1958" s="11" t="str">
        <f t="shared" si="43"/>
        <v>Ultra Short</v>
      </c>
      <c r="O1958" s="11" t="str">
        <f t="shared" si="44"/>
        <v>Far</v>
      </c>
      <c r="P1958" s="11" t="str">
        <f t="shared" si="45"/>
        <v>Small</v>
      </c>
      <c r="Q1958" s="11" t="str">
        <f t="shared" si="46"/>
        <v>Hot</v>
      </c>
      <c r="R1958" s="11">
        <f t="shared" si="47"/>
        <v>0</v>
      </c>
    </row>
    <row r="1959" spans="1:18" ht="13">
      <c r="A1959" s="11" t="s">
        <v>4460</v>
      </c>
      <c r="B1959" s="12">
        <v>1.9810000000000001</v>
      </c>
      <c r="C1959" s="12">
        <v>9.1999999999999998E-2</v>
      </c>
      <c r="D1959" s="12">
        <v>14.00947528</v>
      </c>
      <c r="E1959" s="12">
        <v>1442</v>
      </c>
      <c r="F1959" s="13">
        <v>1442</v>
      </c>
      <c r="G1959" s="14" t="s">
        <v>12173</v>
      </c>
      <c r="H1959" s="14">
        <v>2006</v>
      </c>
      <c r="I1959" s="12">
        <v>1050</v>
      </c>
      <c r="J1959" s="12">
        <v>0.82</v>
      </c>
      <c r="K1959" s="14">
        <v>5193</v>
      </c>
      <c r="L1959" s="14" t="s">
        <v>12168</v>
      </c>
      <c r="M1959" s="11" t="str">
        <f t="shared" si="42"/>
        <v>Giant</v>
      </c>
      <c r="N1959" s="11" t="str">
        <f t="shared" si="43"/>
        <v>Short</v>
      </c>
      <c r="O1959" s="11" t="str">
        <f t="shared" si="44"/>
        <v>Far</v>
      </c>
      <c r="P1959" s="11" t="str">
        <f t="shared" si="45"/>
        <v>Small</v>
      </c>
      <c r="Q1959" s="11" t="str">
        <f t="shared" si="46"/>
        <v>Sun-like</v>
      </c>
      <c r="R1959" s="11">
        <f t="shared" si="47"/>
        <v>0</v>
      </c>
    </row>
    <row r="1960" spans="1:18" ht="13">
      <c r="A1960" s="11" t="s">
        <v>4461</v>
      </c>
      <c r="B1960" s="12">
        <v>1.9810000000000001</v>
      </c>
      <c r="C1960" s="12">
        <v>0.17299999999999999</v>
      </c>
      <c r="D1960" s="12">
        <v>27.572274199999999</v>
      </c>
      <c r="E1960" s="12">
        <v>1442</v>
      </c>
      <c r="F1960" s="13">
        <v>1442</v>
      </c>
      <c r="G1960" s="14" t="s">
        <v>12173</v>
      </c>
      <c r="H1960" s="14">
        <v>2006</v>
      </c>
      <c r="I1960" s="12">
        <v>3370</v>
      </c>
      <c r="J1960" s="12">
        <v>1.04</v>
      </c>
      <c r="K1960" s="14">
        <v>5911</v>
      </c>
      <c r="L1960" s="14" t="s">
        <v>12168</v>
      </c>
      <c r="M1960" s="11" t="str">
        <f t="shared" si="42"/>
        <v>Giant</v>
      </c>
      <c r="N1960" s="11" t="str">
        <f t="shared" si="43"/>
        <v>Short</v>
      </c>
      <c r="O1960" s="11" t="str">
        <f t="shared" si="44"/>
        <v>Far</v>
      </c>
      <c r="P1960" s="11" t="str">
        <f t="shared" si="45"/>
        <v>Small</v>
      </c>
      <c r="Q1960" s="11" t="str">
        <f t="shared" si="46"/>
        <v>Sun-like</v>
      </c>
      <c r="R1960" s="11">
        <f t="shared" si="47"/>
        <v>0</v>
      </c>
    </row>
    <row r="1961" spans="1:18" ht="13">
      <c r="A1961" s="11" t="s">
        <v>4462</v>
      </c>
      <c r="B1961" s="12">
        <v>1.9810000000000001</v>
      </c>
      <c r="C1961" s="12">
        <v>6.2E-2</v>
      </c>
      <c r="D1961" s="12">
        <v>2.1282392799999998</v>
      </c>
      <c r="E1961" s="12">
        <v>1442</v>
      </c>
      <c r="F1961" s="13">
        <v>1442</v>
      </c>
      <c r="G1961" s="14" t="s">
        <v>12173</v>
      </c>
      <c r="H1961" s="14">
        <v>2006</v>
      </c>
      <c r="I1961" s="12">
        <v>850</v>
      </c>
      <c r="J1961" s="12">
        <v>1.1599999999999999</v>
      </c>
      <c r="K1961" s="14">
        <v>6086</v>
      </c>
      <c r="L1961" s="14" t="s">
        <v>12168</v>
      </c>
      <c r="M1961" s="11" t="str">
        <f t="shared" si="42"/>
        <v>Giant</v>
      </c>
      <c r="N1961" s="11" t="str">
        <f t="shared" si="43"/>
        <v>Ultra Short</v>
      </c>
      <c r="O1961" s="11" t="str">
        <f t="shared" si="44"/>
        <v>Far</v>
      </c>
      <c r="P1961" s="11" t="str">
        <f t="shared" si="45"/>
        <v>Small</v>
      </c>
      <c r="Q1961" s="11" t="str">
        <f t="shared" si="46"/>
        <v>Hot</v>
      </c>
      <c r="R1961" s="11">
        <f t="shared" si="47"/>
        <v>0</v>
      </c>
    </row>
    <row r="1962" spans="1:18" ht="13">
      <c r="A1962" s="11" t="s">
        <v>1903</v>
      </c>
      <c r="B1962" s="12">
        <v>1.9810000000000001</v>
      </c>
      <c r="C1962" s="12">
        <v>0.17799999999999999</v>
      </c>
      <c r="D1962" s="12">
        <v>5.3174289999999997</v>
      </c>
      <c r="E1962" s="12">
        <v>0.06</v>
      </c>
      <c r="F1962" s="13">
        <v>1442</v>
      </c>
      <c r="G1962" s="14" t="s">
        <v>12173</v>
      </c>
      <c r="H1962" s="14">
        <v>2006</v>
      </c>
      <c r="I1962" s="12">
        <v>1102</v>
      </c>
      <c r="J1962" s="12">
        <v>1.08</v>
      </c>
      <c r="K1962" s="14">
        <v>5983</v>
      </c>
      <c r="L1962" s="14" t="s">
        <v>12168</v>
      </c>
      <c r="M1962" s="11" t="str">
        <f t="shared" si="42"/>
        <v>Giant</v>
      </c>
      <c r="N1962" s="11" t="str">
        <f t="shared" si="43"/>
        <v>Ultra Short</v>
      </c>
      <c r="O1962" s="11" t="str">
        <f t="shared" si="44"/>
        <v>Far</v>
      </c>
      <c r="P1962" s="11" t="str">
        <f t="shared" si="45"/>
        <v>Small</v>
      </c>
      <c r="Q1962" s="11" t="str">
        <f t="shared" si="46"/>
        <v>Sun-like</v>
      </c>
      <c r="R1962" s="11">
        <f t="shared" si="47"/>
        <v>0</v>
      </c>
    </row>
    <row r="1963" spans="1:18" ht="13">
      <c r="A1963" s="11" t="s">
        <v>1905</v>
      </c>
      <c r="B1963" s="12">
        <v>1.9810000000000001</v>
      </c>
      <c r="C1963" s="12">
        <v>0.112</v>
      </c>
      <c r="D1963" s="12">
        <v>10.105784999999999</v>
      </c>
      <c r="E1963" s="12">
        <v>9.1999999999999998E-2</v>
      </c>
      <c r="F1963" s="13">
        <v>1442</v>
      </c>
      <c r="G1963" s="14" t="s">
        <v>12173</v>
      </c>
      <c r="H1963" s="14">
        <v>2006</v>
      </c>
      <c r="I1963" s="12">
        <v>1102</v>
      </c>
      <c r="J1963" s="12">
        <v>1.08</v>
      </c>
      <c r="K1963" s="14">
        <v>5983</v>
      </c>
      <c r="L1963" s="14" t="s">
        <v>12168</v>
      </c>
      <c r="M1963" s="11" t="str">
        <f t="shared" si="42"/>
        <v>Giant</v>
      </c>
      <c r="N1963" s="11" t="str">
        <f t="shared" si="43"/>
        <v>Short</v>
      </c>
      <c r="O1963" s="11" t="str">
        <f t="shared" si="44"/>
        <v>Far</v>
      </c>
      <c r="P1963" s="11" t="str">
        <f t="shared" si="45"/>
        <v>Small</v>
      </c>
      <c r="Q1963" s="11" t="str">
        <f t="shared" si="46"/>
        <v>Sun-like</v>
      </c>
      <c r="R1963" s="11">
        <f t="shared" si="47"/>
        <v>0</v>
      </c>
    </row>
    <row r="1964" spans="1:18" ht="13">
      <c r="A1964" s="11" t="s">
        <v>4463</v>
      </c>
      <c r="B1964" s="12">
        <v>1.9810000000000001</v>
      </c>
      <c r="C1964" s="12">
        <v>0.22500000000000001</v>
      </c>
      <c r="D1964" s="12">
        <v>4.4968604000000001</v>
      </c>
      <c r="E1964" s="12">
        <v>1442</v>
      </c>
      <c r="F1964" s="13">
        <v>1442</v>
      </c>
      <c r="G1964" s="14" t="s">
        <v>12173</v>
      </c>
      <c r="H1964" s="14">
        <v>2006</v>
      </c>
      <c r="I1964" s="12">
        <v>1100</v>
      </c>
      <c r="J1964" s="12">
        <v>0.55000000000000004</v>
      </c>
      <c r="K1964" s="14">
        <v>3827</v>
      </c>
      <c r="L1964" s="14" t="s">
        <v>12168</v>
      </c>
      <c r="M1964" s="11" t="str">
        <f t="shared" si="42"/>
        <v>Giant</v>
      </c>
      <c r="N1964" s="11" t="str">
        <f t="shared" si="43"/>
        <v>Ultra Short</v>
      </c>
      <c r="O1964" s="11" t="str">
        <f t="shared" si="44"/>
        <v>Far</v>
      </c>
      <c r="P1964" s="11" t="str">
        <f t="shared" si="45"/>
        <v>Small</v>
      </c>
      <c r="Q1964" s="11" t="str">
        <f t="shared" si="46"/>
        <v>Cool</v>
      </c>
      <c r="R1964" s="11">
        <f t="shared" si="47"/>
        <v>0</v>
      </c>
    </row>
    <row r="1965" spans="1:18" ht="13">
      <c r="A1965" s="11" t="s">
        <v>4464</v>
      </c>
      <c r="B1965" s="12">
        <v>1.9810000000000001</v>
      </c>
      <c r="C1965" s="12">
        <v>0.154</v>
      </c>
      <c r="D1965" s="12">
        <v>1.76678906</v>
      </c>
      <c r="E1965" s="12">
        <v>1442</v>
      </c>
      <c r="F1965" s="13">
        <v>1442</v>
      </c>
      <c r="G1965" s="14" t="s">
        <v>12173</v>
      </c>
      <c r="H1965" s="14">
        <v>2006</v>
      </c>
      <c r="I1965" s="12">
        <v>1100</v>
      </c>
      <c r="J1965" s="12">
        <v>0.55000000000000004</v>
      </c>
      <c r="K1965" s="14">
        <v>3827</v>
      </c>
      <c r="L1965" s="14" t="s">
        <v>12168</v>
      </c>
      <c r="M1965" s="11" t="str">
        <f t="shared" si="42"/>
        <v>Giant</v>
      </c>
      <c r="N1965" s="11" t="str">
        <f t="shared" si="43"/>
        <v>Ultra Short</v>
      </c>
      <c r="O1965" s="11" t="str">
        <f t="shared" si="44"/>
        <v>Far</v>
      </c>
      <c r="P1965" s="11" t="str">
        <f t="shared" si="45"/>
        <v>Small</v>
      </c>
      <c r="Q1965" s="11" t="str">
        <f t="shared" si="46"/>
        <v>Cool</v>
      </c>
      <c r="R1965" s="11">
        <f t="shared" si="47"/>
        <v>0</v>
      </c>
    </row>
    <row r="1966" spans="1:18" ht="13">
      <c r="A1966" s="11" t="s">
        <v>4465</v>
      </c>
      <c r="B1966" s="12">
        <v>1.9810000000000001</v>
      </c>
      <c r="C1966" s="12">
        <v>5.8000000000000003E-2</v>
      </c>
      <c r="D1966" s="12">
        <v>0.91614077000000005</v>
      </c>
      <c r="E1966" s="12">
        <v>1442</v>
      </c>
      <c r="F1966" s="13">
        <v>1442</v>
      </c>
      <c r="G1966" s="14" t="s">
        <v>12173</v>
      </c>
      <c r="H1966" s="14">
        <v>2006</v>
      </c>
      <c r="I1966" s="12">
        <v>790</v>
      </c>
      <c r="J1966" s="12">
        <v>0.7</v>
      </c>
      <c r="K1966" s="14">
        <v>4439</v>
      </c>
      <c r="L1966" s="14" t="s">
        <v>12168</v>
      </c>
      <c r="M1966" s="11" t="str">
        <f t="shared" si="42"/>
        <v>Giant</v>
      </c>
      <c r="N1966" s="11" t="str">
        <f t="shared" si="43"/>
        <v>Ultra Short</v>
      </c>
      <c r="O1966" s="11" t="str">
        <f t="shared" si="44"/>
        <v>Far</v>
      </c>
      <c r="P1966" s="11" t="str">
        <f t="shared" si="45"/>
        <v>Small</v>
      </c>
      <c r="Q1966" s="11" t="str">
        <f t="shared" si="46"/>
        <v>Sun-like</v>
      </c>
      <c r="R1966" s="11">
        <f t="shared" si="47"/>
        <v>0</v>
      </c>
    </row>
    <row r="1967" spans="1:18" ht="13">
      <c r="A1967" s="11" t="s">
        <v>4466</v>
      </c>
      <c r="B1967" s="12">
        <v>1.9810000000000001</v>
      </c>
      <c r="C1967" s="12">
        <v>7.9000000000000001E-2</v>
      </c>
      <c r="D1967" s="12">
        <v>1.8778827499999999</v>
      </c>
      <c r="E1967" s="12">
        <v>1442</v>
      </c>
      <c r="F1967" s="13">
        <v>1442</v>
      </c>
      <c r="G1967" s="14" t="s">
        <v>12173</v>
      </c>
      <c r="H1967" s="14">
        <v>2006</v>
      </c>
      <c r="I1967" s="12">
        <v>2080</v>
      </c>
      <c r="J1967" s="12">
        <v>1.1100000000000001</v>
      </c>
      <c r="K1967" s="14">
        <v>6118</v>
      </c>
      <c r="L1967" s="14" t="s">
        <v>12168</v>
      </c>
      <c r="M1967" s="11" t="str">
        <f t="shared" si="42"/>
        <v>Giant</v>
      </c>
      <c r="N1967" s="11" t="str">
        <f t="shared" si="43"/>
        <v>Ultra Short</v>
      </c>
      <c r="O1967" s="11" t="str">
        <f t="shared" si="44"/>
        <v>Far</v>
      </c>
      <c r="P1967" s="11" t="str">
        <f t="shared" si="45"/>
        <v>Small</v>
      </c>
      <c r="Q1967" s="11" t="str">
        <f t="shared" si="46"/>
        <v>Hot</v>
      </c>
      <c r="R1967" s="11">
        <f t="shared" si="47"/>
        <v>0</v>
      </c>
    </row>
    <row r="1968" spans="1:18" ht="13">
      <c r="A1968" s="11" t="s">
        <v>4467</v>
      </c>
      <c r="B1968" s="12">
        <v>1.9810000000000001</v>
      </c>
      <c r="C1968" s="12">
        <v>0.161</v>
      </c>
      <c r="D1968" s="12">
        <v>24.7543966</v>
      </c>
      <c r="E1968" s="12">
        <v>1442</v>
      </c>
      <c r="F1968" s="13">
        <v>1442</v>
      </c>
      <c r="G1968" s="14" t="s">
        <v>12173</v>
      </c>
      <c r="H1968" s="14">
        <v>2006</v>
      </c>
      <c r="I1968" s="12">
        <v>1940</v>
      </c>
      <c r="J1968" s="12">
        <v>0.76</v>
      </c>
      <c r="K1968" s="14">
        <v>4776</v>
      </c>
      <c r="L1968" s="14" t="s">
        <v>12168</v>
      </c>
      <c r="M1968" s="11" t="str">
        <f t="shared" si="42"/>
        <v>Giant</v>
      </c>
      <c r="N1968" s="11" t="str">
        <f t="shared" si="43"/>
        <v>Short</v>
      </c>
      <c r="O1968" s="11" t="str">
        <f t="shared" si="44"/>
        <v>Far</v>
      </c>
      <c r="P1968" s="11" t="str">
        <f t="shared" si="45"/>
        <v>Small</v>
      </c>
      <c r="Q1968" s="11" t="str">
        <f t="shared" si="46"/>
        <v>Sun-like</v>
      </c>
      <c r="R1968" s="11">
        <f t="shared" si="47"/>
        <v>0</v>
      </c>
    </row>
    <row r="1969" spans="1:18" ht="13">
      <c r="A1969" s="11" t="s">
        <v>4468</v>
      </c>
      <c r="B1969" s="12">
        <v>1.9810000000000001</v>
      </c>
      <c r="C1969" s="12">
        <v>0.26500000000000001</v>
      </c>
      <c r="D1969" s="12">
        <v>76.613377</v>
      </c>
      <c r="E1969" s="12">
        <v>1442</v>
      </c>
      <c r="F1969" s="13">
        <v>1442</v>
      </c>
      <c r="G1969" s="14" t="s">
        <v>12173</v>
      </c>
      <c r="H1969" s="14">
        <v>2006</v>
      </c>
      <c r="I1969" s="12">
        <v>3450</v>
      </c>
      <c r="J1969" s="12">
        <v>1.1599999999999999</v>
      </c>
      <c r="K1969" s="14">
        <v>6168</v>
      </c>
      <c r="L1969" s="14" t="s">
        <v>12168</v>
      </c>
      <c r="M1969" s="11" t="str">
        <f t="shared" si="42"/>
        <v>Giant</v>
      </c>
      <c r="N1969" s="11" t="str">
        <f t="shared" si="43"/>
        <v>Short</v>
      </c>
      <c r="O1969" s="11" t="str">
        <f t="shared" si="44"/>
        <v>Far</v>
      </c>
      <c r="P1969" s="11" t="str">
        <f t="shared" si="45"/>
        <v>Small</v>
      </c>
      <c r="Q1969" s="11" t="str">
        <f t="shared" si="46"/>
        <v>Hot</v>
      </c>
      <c r="R1969" s="11">
        <f t="shared" si="47"/>
        <v>0</v>
      </c>
    </row>
    <row r="1970" spans="1:18" ht="13">
      <c r="A1970" s="11" t="s">
        <v>4469</v>
      </c>
      <c r="B1970" s="12">
        <v>1.9810000000000001</v>
      </c>
      <c r="C1970" s="12">
        <v>0.13</v>
      </c>
      <c r="D1970" s="12">
        <v>1.28958811</v>
      </c>
      <c r="E1970" s="12">
        <v>1442</v>
      </c>
      <c r="F1970" s="13">
        <v>1442</v>
      </c>
      <c r="G1970" s="14" t="s">
        <v>12173</v>
      </c>
      <c r="H1970" s="14">
        <v>2006</v>
      </c>
      <c r="I1970" s="12">
        <v>3140</v>
      </c>
      <c r="J1970" s="12">
        <v>0.88</v>
      </c>
      <c r="K1970" s="14">
        <v>5352</v>
      </c>
      <c r="L1970" s="14" t="s">
        <v>12168</v>
      </c>
      <c r="M1970" s="11" t="str">
        <f t="shared" si="42"/>
        <v>Giant</v>
      </c>
      <c r="N1970" s="11" t="str">
        <f t="shared" si="43"/>
        <v>Ultra Short</v>
      </c>
      <c r="O1970" s="11" t="str">
        <f t="shared" si="44"/>
        <v>Far</v>
      </c>
      <c r="P1970" s="11" t="str">
        <f t="shared" si="45"/>
        <v>Small</v>
      </c>
      <c r="Q1970" s="11" t="str">
        <f t="shared" si="46"/>
        <v>Sun-like</v>
      </c>
      <c r="R1970" s="11">
        <f t="shared" si="47"/>
        <v>0</v>
      </c>
    </row>
    <row r="1971" spans="1:18" ht="13">
      <c r="A1971" s="11" t="s">
        <v>4470</v>
      </c>
      <c r="B1971" s="12">
        <v>1.9810000000000001</v>
      </c>
      <c r="C1971" s="12">
        <v>0.13600000000000001</v>
      </c>
      <c r="D1971" s="12">
        <v>0.63400294000000001</v>
      </c>
      <c r="E1971" s="12">
        <v>1442</v>
      </c>
      <c r="F1971" s="13">
        <v>1442</v>
      </c>
      <c r="G1971" s="14" t="s">
        <v>12173</v>
      </c>
      <c r="H1971" s="14">
        <v>2006</v>
      </c>
      <c r="I1971" s="12">
        <v>2870</v>
      </c>
      <c r="J1971" s="12">
        <v>0.82</v>
      </c>
      <c r="K1971" s="14">
        <v>5106</v>
      </c>
      <c r="L1971" s="14" t="s">
        <v>12168</v>
      </c>
      <c r="M1971" s="11" t="str">
        <f t="shared" si="42"/>
        <v>Giant</v>
      </c>
      <c r="N1971" s="11" t="str">
        <f t="shared" si="43"/>
        <v>Ultra Short</v>
      </c>
      <c r="O1971" s="11" t="str">
        <f t="shared" si="44"/>
        <v>Far</v>
      </c>
      <c r="P1971" s="11" t="str">
        <f t="shared" si="45"/>
        <v>Small</v>
      </c>
      <c r="Q1971" s="11" t="str">
        <f t="shared" si="46"/>
        <v>Sun-like</v>
      </c>
      <c r="R1971" s="11">
        <f t="shared" si="47"/>
        <v>0</v>
      </c>
    </row>
    <row r="1972" spans="1:18" ht="13">
      <c r="A1972" s="11" t="s">
        <v>4471</v>
      </c>
      <c r="B1972" s="12">
        <v>1.9810000000000001</v>
      </c>
      <c r="C1972" s="12">
        <v>0.114</v>
      </c>
      <c r="D1972" s="12">
        <v>3.0091323999999999</v>
      </c>
      <c r="E1972" s="12">
        <v>1442</v>
      </c>
      <c r="F1972" s="13">
        <v>1442</v>
      </c>
      <c r="G1972" s="14" t="s">
        <v>12173</v>
      </c>
      <c r="H1972" s="14">
        <v>2006</v>
      </c>
      <c r="I1972" s="12">
        <v>3350</v>
      </c>
      <c r="J1972" s="12">
        <v>0.93</v>
      </c>
      <c r="K1972" s="14">
        <v>5597</v>
      </c>
      <c r="L1972" s="14" t="s">
        <v>12168</v>
      </c>
      <c r="M1972" s="11" t="str">
        <f t="shared" si="42"/>
        <v>Giant</v>
      </c>
      <c r="N1972" s="11" t="str">
        <f t="shared" si="43"/>
        <v>Ultra Short</v>
      </c>
      <c r="O1972" s="11" t="str">
        <f t="shared" si="44"/>
        <v>Far</v>
      </c>
      <c r="P1972" s="11" t="str">
        <f t="shared" si="45"/>
        <v>Small</v>
      </c>
      <c r="Q1972" s="11" t="str">
        <f t="shared" si="46"/>
        <v>Sun-like</v>
      </c>
      <c r="R1972" s="11">
        <f t="shared" si="47"/>
        <v>0</v>
      </c>
    </row>
    <row r="1973" spans="1:18" ht="13">
      <c r="A1973" s="11" t="s">
        <v>4472</v>
      </c>
      <c r="B1973" s="12">
        <v>1.9810000000000001</v>
      </c>
      <c r="C1973" s="12">
        <v>0.1</v>
      </c>
      <c r="D1973" s="12">
        <v>7.0631734100000001</v>
      </c>
      <c r="E1973" s="12">
        <v>1442</v>
      </c>
      <c r="F1973" s="13">
        <v>1442</v>
      </c>
      <c r="G1973" s="14" t="s">
        <v>12173</v>
      </c>
      <c r="H1973" s="14">
        <v>2006</v>
      </c>
      <c r="I1973" s="12">
        <v>1820</v>
      </c>
      <c r="J1973" s="12">
        <v>0.82</v>
      </c>
      <c r="K1973" s="14">
        <v>5181</v>
      </c>
      <c r="L1973" s="14" t="s">
        <v>12168</v>
      </c>
      <c r="M1973" s="11" t="str">
        <f t="shared" si="42"/>
        <v>Giant</v>
      </c>
      <c r="N1973" s="11" t="str">
        <f t="shared" si="43"/>
        <v>Ultra Short</v>
      </c>
      <c r="O1973" s="11" t="str">
        <f t="shared" si="44"/>
        <v>Far</v>
      </c>
      <c r="P1973" s="11" t="str">
        <f t="shared" si="45"/>
        <v>Small</v>
      </c>
      <c r="Q1973" s="11" t="str">
        <f t="shared" si="46"/>
        <v>Sun-like</v>
      </c>
      <c r="R1973" s="11">
        <f t="shared" si="47"/>
        <v>0</v>
      </c>
    </row>
    <row r="1974" spans="1:18" ht="13">
      <c r="A1974" s="11" t="s">
        <v>4473</v>
      </c>
      <c r="B1974" s="12">
        <v>1.9810000000000001</v>
      </c>
      <c r="C1974" s="12">
        <v>0.252</v>
      </c>
      <c r="D1974" s="12">
        <v>59.497095199999997</v>
      </c>
      <c r="E1974" s="12">
        <v>1442</v>
      </c>
      <c r="F1974" s="13">
        <v>1442</v>
      </c>
      <c r="G1974" s="14" t="s">
        <v>12173</v>
      </c>
      <c r="H1974" s="14">
        <v>2006</v>
      </c>
      <c r="I1974" s="12">
        <v>2180</v>
      </c>
      <c r="J1974" s="12">
        <v>0.78</v>
      </c>
      <c r="K1974" s="14">
        <v>4709</v>
      </c>
      <c r="L1974" s="14" t="s">
        <v>12168</v>
      </c>
      <c r="M1974" s="11" t="str">
        <f t="shared" si="42"/>
        <v>Giant</v>
      </c>
      <c r="N1974" s="11" t="str">
        <f t="shared" si="43"/>
        <v>Short</v>
      </c>
      <c r="O1974" s="11" t="str">
        <f t="shared" si="44"/>
        <v>Far</v>
      </c>
      <c r="P1974" s="11" t="str">
        <f t="shared" si="45"/>
        <v>Small</v>
      </c>
      <c r="Q1974" s="11" t="str">
        <f t="shared" si="46"/>
        <v>Sun-like</v>
      </c>
      <c r="R1974" s="11">
        <f t="shared" si="47"/>
        <v>0</v>
      </c>
    </row>
    <row r="1975" spans="1:18" ht="13">
      <c r="A1975" s="11" t="s">
        <v>1587</v>
      </c>
      <c r="B1975" s="12">
        <v>1.9810000000000001</v>
      </c>
      <c r="C1975" s="12">
        <v>0.37109999999999999</v>
      </c>
      <c r="D1975" s="12">
        <v>505.46</v>
      </c>
      <c r="E1975" s="12">
        <v>1.143</v>
      </c>
      <c r="F1975" s="13">
        <v>1442</v>
      </c>
      <c r="G1975" s="14" t="s">
        <v>12173</v>
      </c>
      <c r="H1975" s="14">
        <v>2006</v>
      </c>
      <c r="I1975" s="12">
        <v>2182</v>
      </c>
      <c r="J1975" s="12">
        <v>0.78</v>
      </c>
      <c r="K1975" s="14">
        <v>4709</v>
      </c>
      <c r="L1975" s="14" t="s">
        <v>12488</v>
      </c>
      <c r="M1975" s="11" t="str">
        <f t="shared" si="42"/>
        <v>Giant</v>
      </c>
      <c r="N1975" s="11" t="str">
        <f t="shared" si="43"/>
        <v>Long</v>
      </c>
      <c r="O1975" s="11" t="str">
        <f t="shared" si="44"/>
        <v>Far</v>
      </c>
      <c r="P1975" s="11" t="str">
        <f t="shared" si="45"/>
        <v>Small</v>
      </c>
      <c r="Q1975" s="11" t="str">
        <f t="shared" si="46"/>
        <v>Sun-like</v>
      </c>
      <c r="R1975" s="11">
        <f t="shared" si="47"/>
        <v>0</v>
      </c>
    </row>
    <row r="1976" spans="1:18" ht="13">
      <c r="A1976" s="11" t="s">
        <v>1906</v>
      </c>
      <c r="B1976" s="12">
        <v>1.9810000000000001</v>
      </c>
      <c r="C1976" s="12">
        <v>0.161</v>
      </c>
      <c r="D1976" s="12">
        <v>6.0025300000000001</v>
      </c>
      <c r="E1976" s="12">
        <v>6.7000000000000004E-2</v>
      </c>
      <c r="F1976" s="13">
        <v>1442</v>
      </c>
      <c r="G1976" s="14" t="s">
        <v>12173</v>
      </c>
      <c r="H1976" s="14">
        <v>2006</v>
      </c>
      <c r="I1976" s="12">
        <v>2060</v>
      </c>
      <c r="J1976" s="12">
        <v>1.08</v>
      </c>
      <c r="K1976" s="14">
        <v>6090</v>
      </c>
      <c r="L1976" s="14" t="s">
        <v>12168</v>
      </c>
      <c r="M1976" s="11" t="str">
        <f t="shared" si="42"/>
        <v>Giant</v>
      </c>
      <c r="N1976" s="11" t="str">
        <f t="shared" si="43"/>
        <v>Ultra Short</v>
      </c>
      <c r="O1976" s="11" t="str">
        <f t="shared" si="44"/>
        <v>Far</v>
      </c>
      <c r="P1976" s="11" t="str">
        <f t="shared" si="45"/>
        <v>Small</v>
      </c>
      <c r="Q1976" s="11" t="str">
        <f t="shared" si="46"/>
        <v>Hot</v>
      </c>
      <c r="R1976" s="11">
        <f t="shared" si="47"/>
        <v>0</v>
      </c>
    </row>
    <row r="1977" spans="1:18" ht="13">
      <c r="A1977" s="11" t="s">
        <v>1908</v>
      </c>
      <c r="B1977" s="12">
        <v>1.9810000000000001</v>
      </c>
      <c r="C1977" s="12">
        <v>0.10299999999999999</v>
      </c>
      <c r="D1977" s="12">
        <v>11.448708</v>
      </c>
      <c r="E1977" s="12">
        <v>0.10299999999999999</v>
      </c>
      <c r="F1977" s="13">
        <v>1442</v>
      </c>
      <c r="G1977" s="14" t="s">
        <v>12173</v>
      </c>
      <c r="H1977" s="14">
        <v>2006</v>
      </c>
      <c r="I1977" s="12">
        <v>2060</v>
      </c>
      <c r="J1977" s="12">
        <v>1.08</v>
      </c>
      <c r="K1977" s="14">
        <v>6090</v>
      </c>
      <c r="L1977" s="14" t="s">
        <v>12168</v>
      </c>
      <c r="M1977" s="11" t="str">
        <f t="shared" si="42"/>
        <v>Giant</v>
      </c>
      <c r="N1977" s="11" t="str">
        <f t="shared" si="43"/>
        <v>Short</v>
      </c>
      <c r="O1977" s="11" t="str">
        <f t="shared" si="44"/>
        <v>Far</v>
      </c>
      <c r="P1977" s="11" t="str">
        <f t="shared" si="45"/>
        <v>Small</v>
      </c>
      <c r="Q1977" s="11" t="str">
        <f t="shared" si="46"/>
        <v>Hot</v>
      </c>
      <c r="R1977" s="11">
        <f t="shared" si="47"/>
        <v>0</v>
      </c>
    </row>
    <row r="1978" spans="1:18" ht="13">
      <c r="A1978" s="11" t="s">
        <v>4474</v>
      </c>
      <c r="B1978" s="12">
        <v>1.9810000000000001</v>
      </c>
      <c r="C1978" s="12">
        <v>0.30299999999999999</v>
      </c>
      <c r="D1978" s="12">
        <v>40.528641299999997</v>
      </c>
      <c r="E1978" s="12">
        <v>1442</v>
      </c>
      <c r="F1978" s="13">
        <v>1442</v>
      </c>
      <c r="G1978" s="14" t="s">
        <v>12173</v>
      </c>
      <c r="H1978" s="14">
        <v>2006</v>
      </c>
      <c r="I1978" s="12">
        <v>4580</v>
      </c>
      <c r="J1978" s="12">
        <v>1.51</v>
      </c>
      <c r="K1978" s="14">
        <v>6778</v>
      </c>
      <c r="L1978" s="14" t="s">
        <v>12168</v>
      </c>
      <c r="M1978" s="11" t="str">
        <f t="shared" si="42"/>
        <v>Giant</v>
      </c>
      <c r="N1978" s="11" t="str">
        <f t="shared" si="43"/>
        <v>Short</v>
      </c>
      <c r="O1978" s="11" t="str">
        <f t="shared" si="44"/>
        <v>Far</v>
      </c>
      <c r="P1978" s="11" t="str">
        <f t="shared" si="45"/>
        <v>Small</v>
      </c>
      <c r="Q1978" s="11" t="str">
        <f t="shared" si="46"/>
        <v>Hot</v>
      </c>
      <c r="R1978" s="11">
        <f t="shared" si="47"/>
        <v>0</v>
      </c>
    </row>
    <row r="1979" spans="1:18" ht="13">
      <c r="A1979" s="11" t="s">
        <v>4475</v>
      </c>
      <c r="B1979" s="12">
        <v>1.9810000000000001</v>
      </c>
      <c r="C1979" s="12">
        <v>7.6999999999999999E-2</v>
      </c>
      <c r="D1979" s="12">
        <v>3.5755495599999998</v>
      </c>
      <c r="E1979" s="12">
        <v>1442</v>
      </c>
      <c r="F1979" s="13">
        <v>1442</v>
      </c>
      <c r="G1979" s="14" t="s">
        <v>12173</v>
      </c>
      <c r="H1979" s="14">
        <v>2006</v>
      </c>
      <c r="I1979" s="12">
        <v>1320</v>
      </c>
      <c r="J1979" s="12">
        <v>0.83</v>
      </c>
      <c r="K1979" s="14">
        <v>5131</v>
      </c>
      <c r="L1979" s="14" t="s">
        <v>12168</v>
      </c>
      <c r="M1979" s="11" t="str">
        <f t="shared" si="42"/>
        <v>Giant</v>
      </c>
      <c r="N1979" s="11" t="str">
        <f t="shared" si="43"/>
        <v>Ultra Short</v>
      </c>
      <c r="O1979" s="11" t="str">
        <f t="shared" si="44"/>
        <v>Far</v>
      </c>
      <c r="P1979" s="11" t="str">
        <f t="shared" si="45"/>
        <v>Small</v>
      </c>
      <c r="Q1979" s="11" t="str">
        <f t="shared" si="46"/>
        <v>Sun-like</v>
      </c>
      <c r="R1979" s="11">
        <f t="shared" si="47"/>
        <v>0</v>
      </c>
    </row>
    <row r="1980" spans="1:18" ht="13">
      <c r="A1980" s="11" t="s">
        <v>4476</v>
      </c>
      <c r="B1980" s="12">
        <v>1.9810000000000001</v>
      </c>
      <c r="C1980" s="12">
        <v>0.23200000000000001</v>
      </c>
      <c r="D1980" s="12">
        <v>136.205626</v>
      </c>
      <c r="E1980" s="12">
        <v>1442</v>
      </c>
      <c r="F1980" s="13">
        <v>1442</v>
      </c>
      <c r="G1980" s="14" t="s">
        <v>12173</v>
      </c>
      <c r="H1980" s="14">
        <v>2006</v>
      </c>
      <c r="I1980" s="12">
        <v>2500</v>
      </c>
      <c r="J1980" s="12">
        <v>0.8</v>
      </c>
      <c r="K1980" s="14">
        <v>4857</v>
      </c>
      <c r="L1980" s="14" t="s">
        <v>12168</v>
      </c>
      <c r="M1980" s="11" t="str">
        <f t="shared" si="42"/>
        <v>Giant</v>
      </c>
      <c r="N1980" s="11" t="str">
        <f t="shared" si="43"/>
        <v>Long</v>
      </c>
      <c r="O1980" s="11" t="str">
        <f t="shared" si="44"/>
        <v>Far</v>
      </c>
      <c r="P1980" s="11" t="str">
        <f t="shared" si="45"/>
        <v>Small</v>
      </c>
      <c r="Q1980" s="11" t="str">
        <f t="shared" si="46"/>
        <v>Sun-like</v>
      </c>
      <c r="R1980" s="11">
        <f t="shared" si="47"/>
        <v>0</v>
      </c>
    </row>
    <row r="1981" spans="1:18" ht="13">
      <c r="A1981" s="11" t="s">
        <v>4477</v>
      </c>
      <c r="B1981" s="12">
        <v>1.9810000000000001</v>
      </c>
      <c r="C1981" s="12">
        <v>0.112</v>
      </c>
      <c r="D1981" s="12">
        <v>2.9419409399999998</v>
      </c>
      <c r="E1981" s="12">
        <v>1442</v>
      </c>
      <c r="F1981" s="13">
        <v>1442</v>
      </c>
      <c r="G1981" s="14" t="s">
        <v>12173</v>
      </c>
      <c r="H1981" s="14">
        <v>2006</v>
      </c>
      <c r="I1981" s="12">
        <v>1820</v>
      </c>
      <c r="J1981" s="12">
        <v>0.76</v>
      </c>
      <c r="K1981" s="14">
        <v>4839</v>
      </c>
      <c r="L1981" s="14" t="s">
        <v>12168</v>
      </c>
      <c r="M1981" s="11" t="str">
        <f t="shared" si="42"/>
        <v>Giant</v>
      </c>
      <c r="N1981" s="11" t="str">
        <f t="shared" si="43"/>
        <v>Ultra Short</v>
      </c>
      <c r="O1981" s="11" t="str">
        <f t="shared" si="44"/>
        <v>Far</v>
      </c>
      <c r="P1981" s="11" t="str">
        <f t="shared" si="45"/>
        <v>Small</v>
      </c>
      <c r="Q1981" s="11" t="str">
        <f t="shared" si="46"/>
        <v>Sun-like</v>
      </c>
      <c r="R1981" s="11">
        <f t="shared" si="47"/>
        <v>0</v>
      </c>
    </row>
    <row r="1982" spans="1:18" ht="13">
      <c r="A1982" s="11" t="s">
        <v>4478</v>
      </c>
      <c r="B1982" s="12">
        <v>1.9810000000000001</v>
      </c>
      <c r="C1982" s="12">
        <v>0.192</v>
      </c>
      <c r="D1982" s="12">
        <v>13.32196237</v>
      </c>
      <c r="E1982" s="12">
        <v>1442</v>
      </c>
      <c r="F1982" s="13">
        <v>1442</v>
      </c>
      <c r="G1982" s="14" t="s">
        <v>12173</v>
      </c>
      <c r="H1982" s="14">
        <v>2006</v>
      </c>
      <c r="I1982" s="12">
        <v>3750</v>
      </c>
      <c r="J1982" s="12">
        <v>1.49</v>
      </c>
      <c r="K1982" s="14">
        <v>6805</v>
      </c>
      <c r="L1982" s="14" t="s">
        <v>12168</v>
      </c>
      <c r="M1982" s="11" t="str">
        <f t="shared" si="42"/>
        <v>Giant</v>
      </c>
      <c r="N1982" s="11" t="str">
        <f t="shared" si="43"/>
        <v>Short</v>
      </c>
      <c r="O1982" s="11" t="str">
        <f t="shared" si="44"/>
        <v>Far</v>
      </c>
      <c r="P1982" s="11" t="str">
        <f t="shared" si="45"/>
        <v>Small</v>
      </c>
      <c r="Q1982" s="11" t="str">
        <f t="shared" si="46"/>
        <v>Hot</v>
      </c>
      <c r="R1982" s="11">
        <f t="shared" si="47"/>
        <v>0</v>
      </c>
    </row>
    <row r="1983" spans="1:18" ht="13">
      <c r="A1983" s="11" t="s">
        <v>4479</v>
      </c>
      <c r="B1983" s="12">
        <v>1.9810000000000001</v>
      </c>
      <c r="C1983" s="12">
        <v>8.2000000000000003E-2</v>
      </c>
      <c r="D1983" s="12">
        <v>7.69993485</v>
      </c>
      <c r="E1983" s="12">
        <v>1442</v>
      </c>
      <c r="F1983" s="13">
        <v>1442</v>
      </c>
      <c r="G1983" s="14" t="s">
        <v>12173</v>
      </c>
      <c r="H1983" s="14">
        <v>2006</v>
      </c>
      <c r="I1983" s="12">
        <v>1760</v>
      </c>
      <c r="J1983" s="12">
        <v>1</v>
      </c>
      <c r="K1983" s="14">
        <v>5770</v>
      </c>
      <c r="L1983" s="14" t="s">
        <v>12168</v>
      </c>
      <c r="M1983" s="11" t="str">
        <f t="shared" si="42"/>
        <v>Giant</v>
      </c>
      <c r="N1983" s="11" t="str">
        <f t="shared" si="43"/>
        <v>Ultra Short</v>
      </c>
      <c r="O1983" s="11" t="str">
        <f t="shared" si="44"/>
        <v>Far</v>
      </c>
      <c r="P1983" s="11" t="str">
        <f t="shared" si="45"/>
        <v>Small</v>
      </c>
      <c r="Q1983" s="11" t="str">
        <f t="shared" si="46"/>
        <v>Sun-like</v>
      </c>
      <c r="R1983" s="11">
        <f t="shared" si="47"/>
        <v>0</v>
      </c>
    </row>
    <row r="1984" spans="1:18" ht="13">
      <c r="A1984" s="11" t="s">
        <v>4480</v>
      </c>
      <c r="B1984" s="12">
        <v>1.9810000000000001</v>
      </c>
      <c r="C1984" s="12">
        <v>7.0999999999999994E-2</v>
      </c>
      <c r="D1984" s="12">
        <v>4.7746800499999997</v>
      </c>
      <c r="E1984" s="12">
        <v>1442</v>
      </c>
      <c r="F1984" s="13">
        <v>1442</v>
      </c>
      <c r="G1984" s="14" t="s">
        <v>12173</v>
      </c>
      <c r="H1984" s="14">
        <v>2006</v>
      </c>
      <c r="I1984" s="12">
        <v>1760</v>
      </c>
      <c r="J1984" s="12">
        <v>1</v>
      </c>
      <c r="K1984" s="14">
        <v>5770</v>
      </c>
      <c r="L1984" s="14" t="s">
        <v>12168</v>
      </c>
      <c r="M1984" s="11" t="str">
        <f t="shared" si="42"/>
        <v>Giant</v>
      </c>
      <c r="N1984" s="11" t="str">
        <f t="shared" si="43"/>
        <v>Ultra Short</v>
      </c>
      <c r="O1984" s="11" t="str">
        <f t="shared" si="44"/>
        <v>Far</v>
      </c>
      <c r="P1984" s="11" t="str">
        <f t="shared" si="45"/>
        <v>Small</v>
      </c>
      <c r="Q1984" s="11" t="str">
        <f t="shared" si="46"/>
        <v>Sun-like</v>
      </c>
      <c r="R1984" s="11">
        <f t="shared" si="47"/>
        <v>0</v>
      </c>
    </row>
    <row r="1985" spans="1:18" ht="13">
      <c r="A1985" s="11" t="s">
        <v>4481</v>
      </c>
      <c r="B1985" s="12">
        <v>1.9810000000000001</v>
      </c>
      <c r="C1985" s="12">
        <v>0.128</v>
      </c>
      <c r="D1985" s="12">
        <v>2.1645709700000002</v>
      </c>
      <c r="E1985" s="12">
        <v>1442</v>
      </c>
      <c r="F1985" s="13">
        <v>1442</v>
      </c>
      <c r="G1985" s="14" t="s">
        <v>12173</v>
      </c>
      <c r="H1985" s="14">
        <v>2006</v>
      </c>
      <c r="I1985" s="12">
        <v>1290</v>
      </c>
      <c r="J1985" s="12">
        <v>0.62</v>
      </c>
      <c r="K1985" s="14">
        <v>4070</v>
      </c>
      <c r="L1985" s="14" t="s">
        <v>12168</v>
      </c>
      <c r="M1985" s="11" t="str">
        <f t="shared" si="42"/>
        <v>Giant</v>
      </c>
      <c r="N1985" s="11" t="str">
        <f t="shared" si="43"/>
        <v>Ultra Short</v>
      </c>
      <c r="O1985" s="11" t="str">
        <f t="shared" si="44"/>
        <v>Far</v>
      </c>
      <c r="P1985" s="11" t="str">
        <f t="shared" si="45"/>
        <v>Small</v>
      </c>
      <c r="Q1985" s="11" t="str">
        <f t="shared" si="46"/>
        <v>Sun-like</v>
      </c>
      <c r="R1985" s="11">
        <f t="shared" si="47"/>
        <v>0</v>
      </c>
    </row>
    <row r="1986" spans="1:18" ht="13">
      <c r="A1986" s="11" t="s">
        <v>4482</v>
      </c>
      <c r="B1986" s="12">
        <v>1.9810000000000001</v>
      </c>
      <c r="C1986" s="12">
        <v>8.2000000000000003E-2</v>
      </c>
      <c r="D1986" s="12">
        <v>1.5740902699999999</v>
      </c>
      <c r="E1986" s="12">
        <v>1442</v>
      </c>
      <c r="F1986" s="13">
        <v>1442</v>
      </c>
      <c r="G1986" s="14" t="s">
        <v>12173</v>
      </c>
      <c r="H1986" s="14">
        <v>2006</v>
      </c>
      <c r="I1986" s="12">
        <v>1160</v>
      </c>
      <c r="J1986" s="12">
        <v>0.62</v>
      </c>
      <c r="K1986" s="14">
        <v>4106</v>
      </c>
      <c r="L1986" s="14" t="s">
        <v>12168</v>
      </c>
      <c r="M1986" s="11" t="str">
        <f t="shared" si="42"/>
        <v>Giant</v>
      </c>
      <c r="N1986" s="11" t="str">
        <f t="shared" si="43"/>
        <v>Ultra Short</v>
      </c>
      <c r="O1986" s="11" t="str">
        <f t="shared" si="44"/>
        <v>Far</v>
      </c>
      <c r="P1986" s="11" t="str">
        <f t="shared" si="45"/>
        <v>Small</v>
      </c>
      <c r="Q1986" s="11" t="str">
        <f t="shared" si="46"/>
        <v>Sun-like</v>
      </c>
      <c r="R1986" s="11">
        <f t="shared" si="47"/>
        <v>0</v>
      </c>
    </row>
    <row r="1987" spans="1:18" ht="13">
      <c r="A1987" s="11" t="s">
        <v>4483</v>
      </c>
      <c r="B1987" s="12">
        <v>1.9810000000000001</v>
      </c>
      <c r="C1987" s="12">
        <v>0.14699999999999999</v>
      </c>
      <c r="D1987" s="12">
        <v>0.67564948999999996</v>
      </c>
      <c r="E1987" s="12">
        <v>1442</v>
      </c>
      <c r="F1987" s="13">
        <v>1442</v>
      </c>
      <c r="G1987" s="14" t="s">
        <v>12173</v>
      </c>
      <c r="H1987" s="14">
        <v>2006</v>
      </c>
      <c r="I1987" s="12">
        <v>5700</v>
      </c>
      <c r="J1987" s="12">
        <v>1.07</v>
      </c>
      <c r="K1987" s="14">
        <v>5906</v>
      </c>
      <c r="L1987" s="14" t="s">
        <v>12168</v>
      </c>
      <c r="M1987" s="11" t="str">
        <f t="shared" si="42"/>
        <v>Giant</v>
      </c>
      <c r="N1987" s="11" t="str">
        <f t="shared" si="43"/>
        <v>Ultra Short</v>
      </c>
      <c r="O1987" s="11" t="str">
        <f t="shared" si="44"/>
        <v>Far</v>
      </c>
      <c r="P1987" s="11" t="str">
        <f t="shared" si="45"/>
        <v>Small</v>
      </c>
      <c r="Q1987" s="11" t="str">
        <f t="shared" si="46"/>
        <v>Sun-like</v>
      </c>
      <c r="R1987" s="11">
        <f t="shared" si="47"/>
        <v>0</v>
      </c>
    </row>
    <row r="1988" spans="1:18" ht="13">
      <c r="A1988" s="11" t="s">
        <v>4484</v>
      </c>
      <c r="B1988" s="12">
        <v>1.9810000000000001</v>
      </c>
      <c r="C1988" s="12">
        <v>0.24</v>
      </c>
      <c r="D1988" s="12">
        <v>25.873148</v>
      </c>
      <c r="E1988" s="12">
        <v>1442</v>
      </c>
      <c r="F1988" s="13">
        <v>1442</v>
      </c>
      <c r="G1988" s="14" t="s">
        <v>12173</v>
      </c>
      <c r="H1988" s="14">
        <v>2006</v>
      </c>
      <c r="I1988" s="12">
        <v>4030</v>
      </c>
      <c r="J1988" s="12">
        <v>0.99</v>
      </c>
      <c r="K1988" s="14">
        <v>5761</v>
      </c>
      <c r="L1988" s="14" t="s">
        <v>12168</v>
      </c>
      <c r="M1988" s="11" t="str">
        <f t="shared" si="42"/>
        <v>Giant</v>
      </c>
      <c r="N1988" s="11" t="str">
        <f t="shared" si="43"/>
        <v>Short</v>
      </c>
      <c r="O1988" s="11" t="str">
        <f t="shared" si="44"/>
        <v>Far</v>
      </c>
      <c r="P1988" s="11" t="str">
        <f t="shared" si="45"/>
        <v>Small</v>
      </c>
      <c r="Q1988" s="11" t="str">
        <f t="shared" si="46"/>
        <v>Sun-like</v>
      </c>
      <c r="R1988" s="11">
        <f t="shared" si="47"/>
        <v>0</v>
      </c>
    </row>
    <row r="1989" spans="1:18" ht="13">
      <c r="A1989" s="11" t="s">
        <v>1909</v>
      </c>
      <c r="B1989" s="12">
        <v>1.9810000000000001</v>
      </c>
      <c r="C1989" s="12">
        <v>0.183</v>
      </c>
      <c r="D1989" s="12">
        <v>11.578900000000001</v>
      </c>
      <c r="E1989" s="12">
        <v>0.106</v>
      </c>
      <c r="F1989" s="13">
        <v>1442</v>
      </c>
      <c r="G1989" s="14" t="s">
        <v>12173</v>
      </c>
      <c r="H1989" s="14">
        <v>2006</v>
      </c>
      <c r="I1989" s="12">
        <v>1389</v>
      </c>
      <c r="J1989" s="12">
        <v>1.2</v>
      </c>
      <c r="K1989" s="14">
        <v>6165</v>
      </c>
      <c r="L1989" s="14" t="s">
        <v>12168</v>
      </c>
      <c r="M1989" s="11" t="str">
        <f t="shared" si="42"/>
        <v>Giant</v>
      </c>
      <c r="N1989" s="11" t="str">
        <f t="shared" si="43"/>
        <v>Short</v>
      </c>
      <c r="O1989" s="11" t="str">
        <f t="shared" si="44"/>
        <v>Far</v>
      </c>
      <c r="P1989" s="11" t="str">
        <f t="shared" si="45"/>
        <v>Small</v>
      </c>
      <c r="Q1989" s="11" t="str">
        <f t="shared" si="46"/>
        <v>Hot</v>
      </c>
      <c r="R1989" s="11">
        <f t="shared" si="47"/>
        <v>0</v>
      </c>
    </row>
    <row r="1990" spans="1:18" ht="13">
      <c r="A1990" s="11" t="s">
        <v>1911</v>
      </c>
      <c r="B1990" s="12">
        <v>1.9810000000000001</v>
      </c>
      <c r="C1990" s="12">
        <v>0.17799999999999999</v>
      </c>
      <c r="D1990" s="12">
        <v>16.399235000000001</v>
      </c>
      <c r="E1990" s="12">
        <v>0.13300000000000001</v>
      </c>
      <c r="F1990" s="13">
        <v>1442</v>
      </c>
      <c r="G1990" s="14" t="s">
        <v>12173</v>
      </c>
      <c r="H1990" s="14">
        <v>2006</v>
      </c>
      <c r="I1990" s="12">
        <v>1389</v>
      </c>
      <c r="J1990" s="12">
        <v>1.2</v>
      </c>
      <c r="K1990" s="14">
        <v>6165</v>
      </c>
      <c r="L1990" s="14" t="s">
        <v>12168</v>
      </c>
      <c r="M1990" s="11" t="str">
        <f t="shared" si="42"/>
        <v>Giant</v>
      </c>
      <c r="N1990" s="11" t="str">
        <f t="shared" si="43"/>
        <v>Short</v>
      </c>
      <c r="O1990" s="11" t="str">
        <f t="shared" si="44"/>
        <v>Far</v>
      </c>
      <c r="P1990" s="11" t="str">
        <f t="shared" si="45"/>
        <v>Small</v>
      </c>
      <c r="Q1990" s="11" t="str">
        <f t="shared" si="46"/>
        <v>Hot</v>
      </c>
      <c r="R1990" s="11">
        <f t="shared" si="47"/>
        <v>0</v>
      </c>
    </row>
    <row r="1991" spans="1:18" ht="13">
      <c r="A1991" s="11" t="s">
        <v>4485</v>
      </c>
      <c r="B1991" s="12">
        <v>1.9810000000000001</v>
      </c>
      <c r="C1991" s="12">
        <v>0.16400000000000001</v>
      </c>
      <c r="D1991" s="12">
        <v>20.264168399999999</v>
      </c>
      <c r="E1991" s="12">
        <v>1442</v>
      </c>
      <c r="F1991" s="13">
        <v>1442</v>
      </c>
      <c r="G1991" s="14" t="s">
        <v>12173</v>
      </c>
      <c r="H1991" s="14">
        <v>2006</v>
      </c>
      <c r="I1991" s="12">
        <v>2860</v>
      </c>
      <c r="J1991" s="12">
        <v>1.19</v>
      </c>
      <c r="K1991" s="14">
        <v>6202</v>
      </c>
      <c r="L1991" s="14" t="s">
        <v>12168</v>
      </c>
      <c r="M1991" s="11" t="str">
        <f t="shared" si="42"/>
        <v>Giant</v>
      </c>
      <c r="N1991" s="11" t="str">
        <f t="shared" si="43"/>
        <v>Short</v>
      </c>
      <c r="O1991" s="11" t="str">
        <f t="shared" si="44"/>
        <v>Far</v>
      </c>
      <c r="P1991" s="11" t="str">
        <f t="shared" si="45"/>
        <v>Small</v>
      </c>
      <c r="Q1991" s="11" t="str">
        <f t="shared" si="46"/>
        <v>Hot</v>
      </c>
      <c r="R1991" s="11">
        <f t="shared" si="47"/>
        <v>0</v>
      </c>
    </row>
    <row r="1992" spans="1:18" ht="13">
      <c r="A1992" s="11" t="s">
        <v>4486</v>
      </c>
      <c r="B1992" s="12">
        <v>1.9810000000000001</v>
      </c>
      <c r="C1992" s="12">
        <v>0.113</v>
      </c>
      <c r="D1992" s="12">
        <v>7.4414211300000002</v>
      </c>
      <c r="E1992" s="12">
        <v>1442</v>
      </c>
      <c r="F1992" s="13">
        <v>1442</v>
      </c>
      <c r="G1992" s="14" t="s">
        <v>12173</v>
      </c>
      <c r="H1992" s="14">
        <v>2006</v>
      </c>
      <c r="I1992" s="12">
        <v>2860</v>
      </c>
      <c r="J1992" s="12">
        <v>1.19</v>
      </c>
      <c r="K1992" s="14">
        <v>6202</v>
      </c>
      <c r="L1992" s="14" t="s">
        <v>12168</v>
      </c>
      <c r="M1992" s="11" t="str">
        <f t="shared" si="42"/>
        <v>Giant</v>
      </c>
      <c r="N1992" s="11" t="str">
        <f t="shared" si="43"/>
        <v>Ultra Short</v>
      </c>
      <c r="O1992" s="11" t="str">
        <f t="shared" si="44"/>
        <v>Far</v>
      </c>
      <c r="P1992" s="11" t="str">
        <f t="shared" si="45"/>
        <v>Small</v>
      </c>
      <c r="Q1992" s="11" t="str">
        <f t="shared" si="46"/>
        <v>Hot</v>
      </c>
      <c r="R1992" s="11">
        <f t="shared" si="47"/>
        <v>0</v>
      </c>
    </row>
    <row r="1993" spans="1:18" ht="13">
      <c r="A1993" s="11" t="s">
        <v>4487</v>
      </c>
      <c r="B1993" s="12">
        <v>1.9810000000000001</v>
      </c>
      <c r="C1993" s="12">
        <v>6.5000000000000002E-2</v>
      </c>
      <c r="D1993" s="12">
        <v>3.4462039</v>
      </c>
      <c r="E1993" s="12">
        <v>1442</v>
      </c>
      <c r="F1993" s="13">
        <v>1442</v>
      </c>
      <c r="G1993" s="14" t="s">
        <v>12173</v>
      </c>
      <c r="H1993" s="14">
        <v>2006</v>
      </c>
      <c r="I1993" s="12">
        <v>1500</v>
      </c>
      <c r="J1993" s="12">
        <v>0.87</v>
      </c>
      <c r="K1993" s="14">
        <v>5361</v>
      </c>
      <c r="L1993" s="14" t="s">
        <v>12168</v>
      </c>
      <c r="M1993" s="11" t="str">
        <f t="shared" si="42"/>
        <v>Giant</v>
      </c>
      <c r="N1993" s="11" t="str">
        <f t="shared" si="43"/>
        <v>Ultra Short</v>
      </c>
      <c r="O1993" s="11" t="str">
        <f t="shared" si="44"/>
        <v>Far</v>
      </c>
      <c r="P1993" s="11" t="str">
        <f t="shared" si="45"/>
        <v>Small</v>
      </c>
      <c r="Q1993" s="11" t="str">
        <f t="shared" si="46"/>
        <v>Sun-like</v>
      </c>
      <c r="R1993" s="11">
        <f t="shared" si="47"/>
        <v>0</v>
      </c>
    </row>
    <row r="1994" spans="1:18" ht="13">
      <c r="A1994" s="11" t="s">
        <v>4488</v>
      </c>
      <c r="B1994" s="12">
        <v>1.9810000000000001</v>
      </c>
      <c r="C1994" s="12">
        <v>5.7000000000000002E-2</v>
      </c>
      <c r="D1994" s="12">
        <v>2.00541269</v>
      </c>
      <c r="E1994" s="12">
        <v>1442</v>
      </c>
      <c r="F1994" s="13">
        <v>1442</v>
      </c>
      <c r="G1994" s="14" t="s">
        <v>12173</v>
      </c>
      <c r="H1994" s="14">
        <v>2006</v>
      </c>
      <c r="I1994" s="12">
        <v>1500</v>
      </c>
      <c r="J1994" s="12">
        <v>0.87</v>
      </c>
      <c r="K1994" s="14">
        <v>5361</v>
      </c>
      <c r="L1994" s="14" t="s">
        <v>12168</v>
      </c>
      <c r="M1994" s="11" t="str">
        <f t="shared" si="42"/>
        <v>Giant</v>
      </c>
      <c r="N1994" s="11" t="str">
        <f t="shared" si="43"/>
        <v>Ultra Short</v>
      </c>
      <c r="O1994" s="11" t="str">
        <f t="shared" si="44"/>
        <v>Far</v>
      </c>
      <c r="P1994" s="11" t="str">
        <f t="shared" si="45"/>
        <v>Small</v>
      </c>
      <c r="Q1994" s="11" t="str">
        <f t="shared" si="46"/>
        <v>Sun-like</v>
      </c>
      <c r="R1994" s="11">
        <f t="shared" si="47"/>
        <v>0</v>
      </c>
    </row>
    <row r="1995" spans="1:18" ht="13">
      <c r="A1995" s="11" t="s">
        <v>4489</v>
      </c>
      <c r="B1995" s="12">
        <v>1.9810000000000001</v>
      </c>
      <c r="C1995" s="12">
        <v>0.113</v>
      </c>
      <c r="D1995" s="12">
        <v>1.3115555699999999</v>
      </c>
      <c r="E1995" s="12">
        <v>1442</v>
      </c>
      <c r="F1995" s="13">
        <v>1442</v>
      </c>
      <c r="G1995" s="14" t="s">
        <v>12173</v>
      </c>
      <c r="H1995" s="14">
        <v>2006</v>
      </c>
      <c r="I1995" s="12">
        <v>3790</v>
      </c>
      <c r="J1995" s="12">
        <v>0.98</v>
      </c>
      <c r="K1995" s="14">
        <v>5677</v>
      </c>
      <c r="L1995" s="14" t="s">
        <v>12168</v>
      </c>
      <c r="M1995" s="11" t="str">
        <f t="shared" si="42"/>
        <v>Giant</v>
      </c>
      <c r="N1995" s="11" t="str">
        <f t="shared" si="43"/>
        <v>Ultra Short</v>
      </c>
      <c r="O1995" s="11" t="str">
        <f t="shared" si="44"/>
        <v>Far</v>
      </c>
      <c r="P1995" s="11" t="str">
        <f t="shared" si="45"/>
        <v>Small</v>
      </c>
      <c r="Q1995" s="11" t="str">
        <f t="shared" si="46"/>
        <v>Sun-like</v>
      </c>
      <c r="R1995" s="11">
        <f t="shared" si="47"/>
        <v>0</v>
      </c>
    </row>
    <row r="1996" spans="1:18" ht="13">
      <c r="A1996" s="11" t="s">
        <v>4490</v>
      </c>
      <c r="B1996" s="12">
        <v>1.9810000000000001</v>
      </c>
      <c r="C1996" s="12">
        <v>0.10299999999999999</v>
      </c>
      <c r="D1996" s="12">
        <v>1.29123275</v>
      </c>
      <c r="E1996" s="12">
        <v>1442</v>
      </c>
      <c r="F1996" s="13">
        <v>1442</v>
      </c>
      <c r="G1996" s="14" t="s">
        <v>12173</v>
      </c>
      <c r="H1996" s="14">
        <v>2006</v>
      </c>
      <c r="I1996" s="12">
        <v>3630</v>
      </c>
      <c r="J1996" s="12">
        <v>1.22</v>
      </c>
      <c r="K1996" s="14">
        <v>6299</v>
      </c>
      <c r="L1996" s="14" t="s">
        <v>12168</v>
      </c>
      <c r="M1996" s="11" t="str">
        <f t="shared" si="42"/>
        <v>Giant</v>
      </c>
      <c r="N1996" s="11" t="str">
        <f t="shared" si="43"/>
        <v>Ultra Short</v>
      </c>
      <c r="O1996" s="11" t="str">
        <f t="shared" si="44"/>
        <v>Far</v>
      </c>
      <c r="P1996" s="11" t="str">
        <f t="shared" si="45"/>
        <v>Small</v>
      </c>
      <c r="Q1996" s="11" t="str">
        <f t="shared" si="46"/>
        <v>Hot</v>
      </c>
      <c r="R1996" s="11">
        <f t="shared" si="47"/>
        <v>0</v>
      </c>
    </row>
    <row r="1997" spans="1:18" ht="13">
      <c r="A1997" s="11" t="s">
        <v>4491</v>
      </c>
      <c r="B1997" s="12">
        <v>1.9810000000000001</v>
      </c>
      <c r="C1997" s="12">
        <v>0.20399999999999999</v>
      </c>
      <c r="D1997" s="12">
        <v>10.652767069999999</v>
      </c>
      <c r="E1997" s="12">
        <v>1442</v>
      </c>
      <c r="F1997" s="13">
        <v>1442</v>
      </c>
      <c r="G1997" s="14" t="s">
        <v>12173</v>
      </c>
      <c r="H1997" s="14">
        <v>2006</v>
      </c>
      <c r="I1997" s="12">
        <v>3700</v>
      </c>
      <c r="J1997" s="12">
        <v>0.85</v>
      </c>
      <c r="K1997" s="14">
        <v>5323</v>
      </c>
      <c r="L1997" s="14" t="s">
        <v>12168</v>
      </c>
      <c r="M1997" s="11" t="str">
        <f t="shared" si="42"/>
        <v>Giant</v>
      </c>
      <c r="N1997" s="11" t="str">
        <f t="shared" si="43"/>
        <v>Short</v>
      </c>
      <c r="O1997" s="11" t="str">
        <f t="shared" si="44"/>
        <v>Far</v>
      </c>
      <c r="P1997" s="11" t="str">
        <f t="shared" si="45"/>
        <v>Small</v>
      </c>
      <c r="Q1997" s="11" t="str">
        <f t="shared" si="46"/>
        <v>Sun-like</v>
      </c>
      <c r="R1997" s="11">
        <f t="shared" si="47"/>
        <v>0</v>
      </c>
    </row>
    <row r="1998" spans="1:18" ht="13">
      <c r="A1998" s="11" t="s">
        <v>4492</v>
      </c>
      <c r="B1998" s="12">
        <v>1.9810000000000001</v>
      </c>
      <c r="C1998" s="12">
        <v>0.155</v>
      </c>
      <c r="D1998" s="12">
        <v>3.3004191999999999</v>
      </c>
      <c r="E1998" s="12">
        <v>1442</v>
      </c>
      <c r="F1998" s="13">
        <v>1442</v>
      </c>
      <c r="G1998" s="14" t="s">
        <v>12173</v>
      </c>
      <c r="H1998" s="14">
        <v>2006</v>
      </c>
      <c r="I1998" s="12">
        <v>4040</v>
      </c>
      <c r="J1998" s="12">
        <v>1.47</v>
      </c>
      <c r="K1998" s="14">
        <v>6704</v>
      </c>
      <c r="L1998" s="14" t="s">
        <v>12168</v>
      </c>
      <c r="M1998" s="11" t="str">
        <f t="shared" si="42"/>
        <v>Giant</v>
      </c>
      <c r="N1998" s="11" t="str">
        <f t="shared" si="43"/>
        <v>Ultra Short</v>
      </c>
      <c r="O1998" s="11" t="str">
        <f t="shared" si="44"/>
        <v>Far</v>
      </c>
      <c r="P1998" s="11" t="str">
        <f t="shared" si="45"/>
        <v>Small</v>
      </c>
      <c r="Q1998" s="11" t="str">
        <f t="shared" si="46"/>
        <v>Hot</v>
      </c>
      <c r="R1998" s="11">
        <f t="shared" si="47"/>
        <v>0</v>
      </c>
    </row>
    <row r="1999" spans="1:18" ht="13">
      <c r="A1999" s="11" t="s">
        <v>4493</v>
      </c>
      <c r="B1999" s="12">
        <v>1.9810000000000001</v>
      </c>
      <c r="C1999" s="12">
        <v>9.4E-2</v>
      </c>
      <c r="D1999" s="12">
        <v>5.3088065599999998</v>
      </c>
      <c r="E1999" s="12">
        <v>1442</v>
      </c>
      <c r="F1999" s="13">
        <v>1442</v>
      </c>
      <c r="G1999" s="14" t="s">
        <v>12173</v>
      </c>
      <c r="H1999" s="14">
        <v>2006</v>
      </c>
      <c r="I1999" s="12">
        <v>2820</v>
      </c>
      <c r="J1999" s="12">
        <v>0.98</v>
      </c>
      <c r="K1999" s="14">
        <v>5659</v>
      </c>
      <c r="L1999" s="14" t="s">
        <v>12168</v>
      </c>
      <c r="M1999" s="11" t="str">
        <f t="shared" si="42"/>
        <v>Giant</v>
      </c>
      <c r="N1999" s="11" t="str">
        <f t="shared" si="43"/>
        <v>Ultra Short</v>
      </c>
      <c r="O1999" s="11" t="str">
        <f t="shared" si="44"/>
        <v>Far</v>
      </c>
      <c r="P1999" s="11" t="str">
        <f t="shared" si="45"/>
        <v>Small</v>
      </c>
      <c r="Q1999" s="11" t="str">
        <f t="shared" si="46"/>
        <v>Sun-like</v>
      </c>
      <c r="R1999" s="11">
        <f t="shared" si="47"/>
        <v>0</v>
      </c>
    </row>
    <row r="2000" spans="1:18" ht="13">
      <c r="A2000" s="11" t="s">
        <v>4494</v>
      </c>
      <c r="B2000" s="12">
        <v>1.9810000000000001</v>
      </c>
      <c r="C2000" s="12">
        <v>0.112</v>
      </c>
      <c r="D2000" s="12">
        <v>0.74092842000000003</v>
      </c>
      <c r="E2000" s="12">
        <v>1442</v>
      </c>
      <c r="F2000" s="13">
        <v>1442</v>
      </c>
      <c r="G2000" s="14" t="s">
        <v>12173</v>
      </c>
      <c r="H2000" s="14">
        <v>2006</v>
      </c>
      <c r="I2000" s="12">
        <v>3320</v>
      </c>
      <c r="J2000" s="12">
        <v>0.86</v>
      </c>
      <c r="K2000" s="14">
        <v>5218</v>
      </c>
      <c r="L2000" s="14" t="s">
        <v>12168</v>
      </c>
      <c r="M2000" s="11" t="str">
        <f t="shared" si="42"/>
        <v>Giant</v>
      </c>
      <c r="N2000" s="11" t="str">
        <f t="shared" si="43"/>
        <v>Ultra Short</v>
      </c>
      <c r="O2000" s="11" t="str">
        <f t="shared" si="44"/>
        <v>Far</v>
      </c>
      <c r="P2000" s="11" t="str">
        <f t="shared" si="45"/>
        <v>Small</v>
      </c>
      <c r="Q2000" s="11" t="str">
        <f t="shared" si="46"/>
        <v>Sun-like</v>
      </c>
      <c r="R2000" s="11">
        <f t="shared" si="47"/>
        <v>0</v>
      </c>
    </row>
    <row r="2001" spans="1:18" ht="13">
      <c r="A2001" s="11" t="s">
        <v>4495</v>
      </c>
      <c r="B2001" s="12">
        <v>1.9810000000000001</v>
      </c>
      <c r="C2001" s="12">
        <v>0.19600000000000001</v>
      </c>
      <c r="D2001" s="12">
        <v>11.95398936</v>
      </c>
      <c r="E2001" s="12">
        <v>1442</v>
      </c>
      <c r="F2001" s="13">
        <v>1442</v>
      </c>
      <c r="G2001" s="14" t="s">
        <v>12173</v>
      </c>
      <c r="H2001" s="14">
        <v>2006</v>
      </c>
      <c r="I2001" s="12">
        <v>1830</v>
      </c>
      <c r="J2001" s="12">
        <v>0.7</v>
      </c>
      <c r="K2001" s="14">
        <v>4407</v>
      </c>
      <c r="L2001" s="14" t="s">
        <v>12168</v>
      </c>
      <c r="M2001" s="11" t="str">
        <f t="shared" si="42"/>
        <v>Giant</v>
      </c>
      <c r="N2001" s="11" t="str">
        <f t="shared" si="43"/>
        <v>Short</v>
      </c>
      <c r="O2001" s="11" t="str">
        <f t="shared" si="44"/>
        <v>Far</v>
      </c>
      <c r="P2001" s="11" t="str">
        <f t="shared" si="45"/>
        <v>Small</v>
      </c>
      <c r="Q2001" s="11" t="str">
        <f t="shared" si="46"/>
        <v>Sun-like</v>
      </c>
      <c r="R2001" s="11">
        <f t="shared" si="47"/>
        <v>0</v>
      </c>
    </row>
    <row r="2002" spans="1:18" ht="13">
      <c r="A2002" s="11" t="s">
        <v>4496</v>
      </c>
      <c r="B2002" s="12">
        <v>1.9810000000000001</v>
      </c>
      <c r="C2002" s="12">
        <v>0.11600000000000001</v>
      </c>
      <c r="D2002" s="12">
        <v>0.88184114999999996</v>
      </c>
      <c r="E2002" s="12">
        <v>1442</v>
      </c>
      <c r="F2002" s="13">
        <v>1442</v>
      </c>
      <c r="G2002" s="14" t="s">
        <v>12173</v>
      </c>
      <c r="H2002" s="14">
        <v>2006</v>
      </c>
      <c r="I2002" s="12">
        <v>3100</v>
      </c>
      <c r="J2002" s="12">
        <v>0.83</v>
      </c>
      <c r="K2002" s="14">
        <v>5188</v>
      </c>
      <c r="L2002" s="14" t="s">
        <v>12168</v>
      </c>
      <c r="M2002" s="11" t="str">
        <f t="shared" si="42"/>
        <v>Giant</v>
      </c>
      <c r="N2002" s="11" t="str">
        <f t="shared" si="43"/>
        <v>Ultra Short</v>
      </c>
      <c r="O2002" s="11" t="str">
        <f t="shared" si="44"/>
        <v>Far</v>
      </c>
      <c r="P2002" s="11" t="str">
        <f t="shared" si="45"/>
        <v>Small</v>
      </c>
      <c r="Q2002" s="11" t="str">
        <f t="shared" si="46"/>
        <v>Sun-like</v>
      </c>
      <c r="R2002" s="11">
        <f t="shared" si="47"/>
        <v>0</v>
      </c>
    </row>
    <row r="2003" spans="1:18" ht="13">
      <c r="A2003" s="11" t="s">
        <v>1912</v>
      </c>
      <c r="B2003" s="12">
        <v>1.9810000000000001</v>
      </c>
      <c r="C2003" s="12">
        <v>0.13100000000000001</v>
      </c>
      <c r="D2003" s="12">
        <v>8.4363869999999999</v>
      </c>
      <c r="E2003" s="12">
        <v>7.6999999999999999E-2</v>
      </c>
      <c r="F2003" s="13">
        <v>1442</v>
      </c>
      <c r="G2003" s="14" t="s">
        <v>12173</v>
      </c>
      <c r="H2003" s="14">
        <v>2006</v>
      </c>
      <c r="I2003" s="12">
        <v>996</v>
      </c>
      <c r="J2003" s="12">
        <v>1.08</v>
      </c>
      <c r="K2003" s="14">
        <v>5187</v>
      </c>
      <c r="L2003" s="14" t="s">
        <v>12168</v>
      </c>
      <c r="M2003" s="11" t="str">
        <f t="shared" si="42"/>
        <v>Giant</v>
      </c>
      <c r="N2003" s="11" t="str">
        <f t="shared" si="43"/>
        <v>Ultra Short</v>
      </c>
      <c r="O2003" s="11" t="str">
        <f t="shared" si="44"/>
        <v>Far</v>
      </c>
      <c r="P2003" s="11" t="str">
        <f t="shared" si="45"/>
        <v>Small</v>
      </c>
      <c r="Q2003" s="11" t="str">
        <f t="shared" si="46"/>
        <v>Sun-like</v>
      </c>
      <c r="R2003" s="11">
        <f t="shared" si="47"/>
        <v>0</v>
      </c>
    </row>
    <row r="2004" spans="1:18" ht="13">
      <c r="A2004" s="11" t="s">
        <v>1914</v>
      </c>
      <c r="B2004" s="12">
        <v>1.9810000000000001</v>
      </c>
      <c r="C2004" s="12">
        <v>0.16800000000000001</v>
      </c>
      <c r="D2004" s="12">
        <v>18.735752999999999</v>
      </c>
      <c r="E2004" s="12">
        <v>0.13</v>
      </c>
      <c r="F2004" s="13">
        <v>1442</v>
      </c>
      <c r="G2004" s="14" t="s">
        <v>12173</v>
      </c>
      <c r="H2004" s="14">
        <v>2006</v>
      </c>
      <c r="I2004" s="12">
        <v>996</v>
      </c>
      <c r="J2004" s="12">
        <v>1.08</v>
      </c>
      <c r="K2004" s="14">
        <v>5187</v>
      </c>
      <c r="L2004" s="14" t="s">
        <v>12168</v>
      </c>
      <c r="M2004" s="11" t="str">
        <f t="shared" si="42"/>
        <v>Giant</v>
      </c>
      <c r="N2004" s="11" t="str">
        <f t="shared" si="43"/>
        <v>Short</v>
      </c>
      <c r="O2004" s="11" t="str">
        <f t="shared" si="44"/>
        <v>Far</v>
      </c>
      <c r="P2004" s="11" t="str">
        <f t="shared" si="45"/>
        <v>Small</v>
      </c>
      <c r="Q2004" s="11" t="str">
        <f t="shared" si="46"/>
        <v>Sun-like</v>
      </c>
      <c r="R2004" s="11">
        <f t="shared" si="47"/>
        <v>0</v>
      </c>
    </row>
    <row r="2005" spans="1:18" ht="13">
      <c r="A2005" s="11" t="s">
        <v>4497</v>
      </c>
      <c r="B2005" s="12">
        <v>1.9810000000000001</v>
      </c>
      <c r="C2005" s="12">
        <v>0.128</v>
      </c>
      <c r="D2005" s="12">
        <v>10.310824500000001</v>
      </c>
      <c r="E2005" s="12">
        <v>1442</v>
      </c>
      <c r="F2005" s="13">
        <v>1442</v>
      </c>
      <c r="G2005" s="14" t="s">
        <v>12173</v>
      </c>
      <c r="H2005" s="14">
        <v>2006</v>
      </c>
      <c r="I2005" s="12">
        <v>3940</v>
      </c>
      <c r="J2005" s="12">
        <v>0.96</v>
      </c>
      <c r="K2005" s="14">
        <v>5570</v>
      </c>
      <c r="L2005" s="14" t="s">
        <v>12168</v>
      </c>
      <c r="M2005" s="11" t="str">
        <f t="shared" si="42"/>
        <v>Giant</v>
      </c>
      <c r="N2005" s="11" t="str">
        <f t="shared" si="43"/>
        <v>Short</v>
      </c>
      <c r="O2005" s="11" t="str">
        <f t="shared" si="44"/>
        <v>Far</v>
      </c>
      <c r="P2005" s="11" t="str">
        <f t="shared" si="45"/>
        <v>Small</v>
      </c>
      <c r="Q2005" s="11" t="str">
        <f t="shared" si="46"/>
        <v>Sun-like</v>
      </c>
      <c r="R2005" s="11">
        <f t="shared" si="47"/>
        <v>0</v>
      </c>
    </row>
    <row r="2006" spans="1:18" ht="13">
      <c r="A2006" s="11" t="s">
        <v>4498</v>
      </c>
      <c r="B2006" s="12">
        <v>1.9810000000000001</v>
      </c>
      <c r="C2006" s="12">
        <v>0.20100000000000001</v>
      </c>
      <c r="D2006" s="12">
        <v>25.384268599999999</v>
      </c>
      <c r="E2006" s="12">
        <v>1442</v>
      </c>
      <c r="F2006" s="13">
        <v>1442</v>
      </c>
      <c r="G2006" s="14" t="s">
        <v>12173</v>
      </c>
      <c r="H2006" s="14">
        <v>2006</v>
      </c>
      <c r="I2006" s="12">
        <v>4260</v>
      </c>
      <c r="J2006" s="12">
        <v>0.96</v>
      </c>
      <c r="K2006" s="14">
        <v>5747</v>
      </c>
      <c r="L2006" s="14" t="s">
        <v>12168</v>
      </c>
      <c r="M2006" s="11" t="str">
        <f t="shared" si="42"/>
        <v>Giant</v>
      </c>
      <c r="N2006" s="11" t="str">
        <f t="shared" si="43"/>
        <v>Short</v>
      </c>
      <c r="O2006" s="11" t="str">
        <f t="shared" si="44"/>
        <v>Far</v>
      </c>
      <c r="P2006" s="11" t="str">
        <f t="shared" si="45"/>
        <v>Small</v>
      </c>
      <c r="Q2006" s="11" t="str">
        <f t="shared" si="46"/>
        <v>Sun-like</v>
      </c>
      <c r="R2006" s="11">
        <f t="shared" si="47"/>
        <v>0</v>
      </c>
    </row>
    <row r="2007" spans="1:18" ht="13">
      <c r="A2007" s="11" t="s">
        <v>4499</v>
      </c>
      <c r="B2007" s="12">
        <v>1.9810000000000001</v>
      </c>
      <c r="C2007" s="12">
        <v>0.16800000000000001</v>
      </c>
      <c r="D2007" s="12">
        <v>16.3583055</v>
      </c>
      <c r="E2007" s="12">
        <v>1442</v>
      </c>
      <c r="F2007" s="13">
        <v>1442</v>
      </c>
      <c r="G2007" s="14" t="s">
        <v>12173</v>
      </c>
      <c r="H2007" s="14">
        <v>2006</v>
      </c>
      <c r="I2007" s="12">
        <v>2400</v>
      </c>
      <c r="J2007" s="12">
        <v>1.36</v>
      </c>
      <c r="K2007" s="14">
        <v>6161</v>
      </c>
      <c r="L2007" s="14" t="s">
        <v>12168</v>
      </c>
      <c r="M2007" s="11" t="str">
        <f t="shared" si="42"/>
        <v>Giant</v>
      </c>
      <c r="N2007" s="11" t="str">
        <f t="shared" si="43"/>
        <v>Short</v>
      </c>
      <c r="O2007" s="11" t="str">
        <f t="shared" si="44"/>
        <v>Far</v>
      </c>
      <c r="P2007" s="11" t="str">
        <f t="shared" si="45"/>
        <v>Small</v>
      </c>
      <c r="Q2007" s="11" t="str">
        <f t="shared" si="46"/>
        <v>Hot</v>
      </c>
      <c r="R2007" s="11">
        <f t="shared" si="47"/>
        <v>0</v>
      </c>
    </row>
    <row r="2008" spans="1:18" ht="13">
      <c r="A2008" s="11" t="s">
        <v>4500</v>
      </c>
      <c r="B2008" s="12">
        <v>1.9810000000000001</v>
      </c>
      <c r="C2008" s="12">
        <v>0.126</v>
      </c>
      <c r="D2008" s="12">
        <v>13.909358299999999</v>
      </c>
      <c r="E2008" s="12">
        <v>1442</v>
      </c>
      <c r="F2008" s="13">
        <v>1442</v>
      </c>
      <c r="G2008" s="14" t="s">
        <v>12173</v>
      </c>
      <c r="H2008" s="14">
        <v>2006</v>
      </c>
      <c r="I2008" s="12">
        <v>3130</v>
      </c>
      <c r="J2008" s="12">
        <v>1.26</v>
      </c>
      <c r="K2008" s="14">
        <v>6370</v>
      </c>
      <c r="L2008" s="14" t="s">
        <v>12168</v>
      </c>
      <c r="M2008" s="11" t="str">
        <f t="shared" si="42"/>
        <v>Giant</v>
      </c>
      <c r="N2008" s="11" t="str">
        <f t="shared" si="43"/>
        <v>Short</v>
      </c>
      <c r="O2008" s="11" t="str">
        <f t="shared" si="44"/>
        <v>Far</v>
      </c>
      <c r="P2008" s="11" t="str">
        <f t="shared" si="45"/>
        <v>Small</v>
      </c>
      <c r="Q2008" s="11" t="str">
        <f t="shared" si="46"/>
        <v>Hot</v>
      </c>
      <c r="R2008" s="11">
        <f t="shared" si="47"/>
        <v>0</v>
      </c>
    </row>
    <row r="2009" spans="1:18" ht="13">
      <c r="A2009" s="11" t="s">
        <v>4501</v>
      </c>
      <c r="B2009" s="12">
        <v>1.9810000000000001</v>
      </c>
      <c r="C2009" s="12">
        <v>0.17299999999999999</v>
      </c>
      <c r="D2009" s="12">
        <v>15.362627529999999</v>
      </c>
      <c r="E2009" s="12">
        <v>1442</v>
      </c>
      <c r="F2009" s="13">
        <v>1442</v>
      </c>
      <c r="G2009" s="14" t="s">
        <v>12173</v>
      </c>
      <c r="H2009" s="14">
        <v>2006</v>
      </c>
      <c r="I2009" s="12">
        <v>2020</v>
      </c>
      <c r="J2009" s="12">
        <v>0.78</v>
      </c>
      <c r="K2009" s="14">
        <v>4919</v>
      </c>
      <c r="L2009" s="14" t="s">
        <v>12168</v>
      </c>
      <c r="M2009" s="11" t="str">
        <f t="shared" si="42"/>
        <v>Giant</v>
      </c>
      <c r="N2009" s="11" t="str">
        <f t="shared" si="43"/>
        <v>Short</v>
      </c>
      <c r="O2009" s="11" t="str">
        <f t="shared" si="44"/>
        <v>Far</v>
      </c>
      <c r="P2009" s="11" t="str">
        <f t="shared" si="45"/>
        <v>Small</v>
      </c>
      <c r="Q2009" s="11" t="str">
        <f t="shared" si="46"/>
        <v>Sun-like</v>
      </c>
      <c r="R2009" s="11">
        <f t="shared" si="47"/>
        <v>0</v>
      </c>
    </row>
    <row r="2010" spans="1:18" ht="13">
      <c r="A2010" s="11" t="s">
        <v>4502</v>
      </c>
      <c r="B2010" s="12">
        <v>1.9810000000000001</v>
      </c>
      <c r="C2010" s="12">
        <v>7.5999999999999998E-2</v>
      </c>
      <c r="D2010" s="12">
        <v>2.8887986200000002</v>
      </c>
      <c r="E2010" s="12">
        <v>1442</v>
      </c>
      <c r="F2010" s="13">
        <v>1442</v>
      </c>
      <c r="G2010" s="14" t="s">
        <v>12173</v>
      </c>
      <c r="H2010" s="14">
        <v>2006</v>
      </c>
      <c r="I2010" s="12">
        <v>1720</v>
      </c>
      <c r="J2010" s="12">
        <v>1.1499999999999999</v>
      </c>
      <c r="K2010" s="14">
        <v>5732</v>
      </c>
      <c r="L2010" s="14" t="s">
        <v>12168</v>
      </c>
      <c r="M2010" s="11" t="str">
        <f t="shared" si="42"/>
        <v>Giant</v>
      </c>
      <c r="N2010" s="11" t="str">
        <f t="shared" si="43"/>
        <v>Ultra Short</v>
      </c>
      <c r="O2010" s="11" t="str">
        <f t="shared" si="44"/>
        <v>Far</v>
      </c>
      <c r="P2010" s="11" t="str">
        <f t="shared" si="45"/>
        <v>Small</v>
      </c>
      <c r="Q2010" s="11" t="str">
        <f t="shared" si="46"/>
        <v>Sun-like</v>
      </c>
      <c r="R2010" s="11">
        <f t="shared" si="47"/>
        <v>0</v>
      </c>
    </row>
    <row r="2011" spans="1:18" ht="13">
      <c r="A2011" s="11" t="s">
        <v>4503</v>
      </c>
      <c r="B2011" s="12">
        <v>1.9810000000000001</v>
      </c>
      <c r="C2011" s="12">
        <v>0.111</v>
      </c>
      <c r="D2011" s="12">
        <v>6.7397238100000001</v>
      </c>
      <c r="E2011" s="12">
        <v>1442</v>
      </c>
      <c r="F2011" s="13">
        <v>1442</v>
      </c>
      <c r="G2011" s="14" t="s">
        <v>12173</v>
      </c>
      <c r="H2011" s="14">
        <v>2006</v>
      </c>
      <c r="I2011" s="12">
        <v>2730</v>
      </c>
      <c r="J2011" s="12">
        <v>1.02</v>
      </c>
      <c r="K2011" s="14">
        <v>5733</v>
      </c>
      <c r="L2011" s="14" t="s">
        <v>12168</v>
      </c>
      <c r="M2011" s="11" t="str">
        <f t="shared" si="42"/>
        <v>Giant</v>
      </c>
      <c r="N2011" s="11" t="str">
        <f t="shared" si="43"/>
        <v>Ultra Short</v>
      </c>
      <c r="O2011" s="11" t="str">
        <f t="shared" si="44"/>
        <v>Far</v>
      </c>
      <c r="P2011" s="11" t="str">
        <f t="shared" si="45"/>
        <v>Small</v>
      </c>
      <c r="Q2011" s="11" t="str">
        <f t="shared" si="46"/>
        <v>Sun-like</v>
      </c>
      <c r="R2011" s="11">
        <f t="shared" si="47"/>
        <v>0</v>
      </c>
    </row>
    <row r="2012" spans="1:18" ht="13">
      <c r="A2012" s="11" t="s">
        <v>4504</v>
      </c>
      <c r="B2012" s="12">
        <v>1.9810000000000001</v>
      </c>
      <c r="C2012" s="12">
        <v>8.3000000000000004E-2</v>
      </c>
      <c r="D2012" s="12">
        <v>2.2795266600000001</v>
      </c>
      <c r="E2012" s="12">
        <v>1442</v>
      </c>
      <c r="F2012" s="13">
        <v>1442</v>
      </c>
      <c r="G2012" s="14" t="s">
        <v>12173</v>
      </c>
      <c r="H2012" s="14">
        <v>2006</v>
      </c>
      <c r="I2012" s="12">
        <v>1600</v>
      </c>
      <c r="J2012" s="12">
        <v>0.82</v>
      </c>
      <c r="K2012" s="14">
        <v>5046</v>
      </c>
      <c r="L2012" s="14" t="s">
        <v>12168</v>
      </c>
      <c r="M2012" s="11" t="str">
        <f t="shared" si="42"/>
        <v>Giant</v>
      </c>
      <c r="N2012" s="11" t="str">
        <f t="shared" si="43"/>
        <v>Ultra Short</v>
      </c>
      <c r="O2012" s="11" t="str">
        <f t="shared" si="44"/>
        <v>Far</v>
      </c>
      <c r="P2012" s="11" t="str">
        <f t="shared" si="45"/>
        <v>Small</v>
      </c>
      <c r="Q2012" s="11" t="str">
        <f t="shared" si="46"/>
        <v>Sun-like</v>
      </c>
      <c r="R2012" s="11">
        <f t="shared" si="47"/>
        <v>0</v>
      </c>
    </row>
    <row r="2013" spans="1:18" ht="13">
      <c r="A2013" s="11" t="s">
        <v>4505</v>
      </c>
      <c r="B2013" s="12">
        <v>1.9810000000000001</v>
      </c>
      <c r="C2013" s="12">
        <v>0.23100000000000001</v>
      </c>
      <c r="D2013" s="12">
        <v>12.2854603</v>
      </c>
      <c r="E2013" s="12">
        <v>1442</v>
      </c>
      <c r="F2013" s="13">
        <v>1442</v>
      </c>
      <c r="G2013" s="14" t="s">
        <v>12173</v>
      </c>
      <c r="H2013" s="14">
        <v>2006</v>
      </c>
      <c r="I2013" s="12">
        <v>1600</v>
      </c>
      <c r="J2013" s="12">
        <v>0.63</v>
      </c>
      <c r="K2013" s="14">
        <v>4098</v>
      </c>
      <c r="L2013" s="14" t="s">
        <v>12168</v>
      </c>
      <c r="M2013" s="11" t="str">
        <f t="shared" si="42"/>
        <v>Giant</v>
      </c>
      <c r="N2013" s="11" t="str">
        <f t="shared" si="43"/>
        <v>Short</v>
      </c>
      <c r="O2013" s="11" t="str">
        <f t="shared" si="44"/>
        <v>Far</v>
      </c>
      <c r="P2013" s="11" t="str">
        <f t="shared" si="45"/>
        <v>Small</v>
      </c>
      <c r="Q2013" s="11" t="str">
        <f t="shared" si="46"/>
        <v>Sun-like</v>
      </c>
      <c r="R2013" s="11">
        <f t="shared" si="47"/>
        <v>0</v>
      </c>
    </row>
    <row r="2014" spans="1:18" ht="13">
      <c r="A2014" s="11" t="s">
        <v>4506</v>
      </c>
      <c r="B2014" s="12">
        <v>1.9810000000000001</v>
      </c>
      <c r="C2014" s="12">
        <v>0.20200000000000001</v>
      </c>
      <c r="D2014" s="12">
        <v>5.5360815099999998</v>
      </c>
      <c r="E2014" s="12">
        <v>1442</v>
      </c>
      <c r="F2014" s="13">
        <v>1442</v>
      </c>
      <c r="G2014" s="14" t="s">
        <v>12173</v>
      </c>
      <c r="H2014" s="14">
        <v>2006</v>
      </c>
      <c r="I2014" s="12">
        <v>1600</v>
      </c>
      <c r="J2014" s="12">
        <v>0.63</v>
      </c>
      <c r="K2014" s="14">
        <v>4098</v>
      </c>
      <c r="L2014" s="14" t="s">
        <v>12168</v>
      </c>
      <c r="M2014" s="11" t="str">
        <f t="shared" si="42"/>
        <v>Giant</v>
      </c>
      <c r="N2014" s="11" t="str">
        <f t="shared" si="43"/>
        <v>Ultra Short</v>
      </c>
      <c r="O2014" s="11" t="str">
        <f t="shared" si="44"/>
        <v>Far</v>
      </c>
      <c r="P2014" s="11" t="str">
        <f t="shared" si="45"/>
        <v>Small</v>
      </c>
      <c r="Q2014" s="11" t="str">
        <f t="shared" si="46"/>
        <v>Sun-like</v>
      </c>
      <c r="R2014" s="11">
        <f t="shared" si="47"/>
        <v>0</v>
      </c>
    </row>
    <row r="2015" spans="1:18" ht="13">
      <c r="A2015" s="11" t="s">
        <v>4507</v>
      </c>
      <c r="B2015" s="12">
        <v>1.9810000000000001</v>
      </c>
      <c r="C2015" s="12">
        <v>0.255</v>
      </c>
      <c r="D2015" s="12">
        <v>20.956815800000001</v>
      </c>
      <c r="E2015" s="12">
        <v>1442</v>
      </c>
      <c r="F2015" s="13">
        <v>1442</v>
      </c>
      <c r="G2015" s="14" t="s">
        <v>12173</v>
      </c>
      <c r="H2015" s="14">
        <v>2006</v>
      </c>
      <c r="I2015" s="12">
        <v>1600</v>
      </c>
      <c r="J2015" s="12">
        <v>0.63</v>
      </c>
      <c r="K2015" s="14">
        <v>4098</v>
      </c>
      <c r="L2015" s="14" t="s">
        <v>12168</v>
      </c>
      <c r="M2015" s="11" t="str">
        <f t="shared" si="42"/>
        <v>Giant</v>
      </c>
      <c r="N2015" s="11" t="str">
        <f t="shared" si="43"/>
        <v>Short</v>
      </c>
      <c r="O2015" s="11" t="str">
        <f t="shared" si="44"/>
        <v>Far</v>
      </c>
      <c r="P2015" s="11" t="str">
        <f t="shared" si="45"/>
        <v>Small</v>
      </c>
      <c r="Q2015" s="11" t="str">
        <f t="shared" si="46"/>
        <v>Sun-like</v>
      </c>
      <c r="R2015" s="11">
        <f t="shared" si="47"/>
        <v>0</v>
      </c>
    </row>
    <row r="2016" spans="1:18" ht="13">
      <c r="A2016" s="11" t="s">
        <v>4508</v>
      </c>
      <c r="B2016" s="12">
        <v>1.9810000000000001</v>
      </c>
      <c r="C2016" s="12">
        <v>0.219</v>
      </c>
      <c r="D2016" s="12">
        <v>37.632708399999999</v>
      </c>
      <c r="E2016" s="12">
        <v>1442</v>
      </c>
      <c r="F2016" s="13">
        <v>1442</v>
      </c>
      <c r="G2016" s="14" t="s">
        <v>12173</v>
      </c>
      <c r="H2016" s="14">
        <v>2006</v>
      </c>
      <c r="I2016" s="12">
        <v>1600</v>
      </c>
      <c r="J2016" s="12">
        <v>0.63</v>
      </c>
      <c r="K2016" s="14">
        <v>4098</v>
      </c>
      <c r="L2016" s="14" t="s">
        <v>12168</v>
      </c>
      <c r="M2016" s="11" t="str">
        <f t="shared" si="42"/>
        <v>Giant</v>
      </c>
      <c r="N2016" s="11" t="str">
        <f t="shared" si="43"/>
        <v>Short</v>
      </c>
      <c r="O2016" s="11" t="str">
        <f t="shared" si="44"/>
        <v>Far</v>
      </c>
      <c r="P2016" s="11" t="str">
        <f t="shared" si="45"/>
        <v>Small</v>
      </c>
      <c r="Q2016" s="11" t="str">
        <f t="shared" si="46"/>
        <v>Sun-like</v>
      </c>
      <c r="R2016" s="11">
        <f t="shared" si="47"/>
        <v>0</v>
      </c>
    </row>
    <row r="2017" spans="1:18" ht="13">
      <c r="A2017" s="11" t="s">
        <v>4509</v>
      </c>
      <c r="B2017" s="12">
        <v>1.9810000000000001</v>
      </c>
      <c r="C2017" s="12">
        <v>0.158</v>
      </c>
      <c r="D2017" s="12">
        <v>99.253095099999996</v>
      </c>
      <c r="E2017" s="12">
        <v>1442</v>
      </c>
      <c r="F2017" s="13">
        <v>1442</v>
      </c>
      <c r="G2017" s="14" t="s">
        <v>12173</v>
      </c>
      <c r="H2017" s="14">
        <v>2006</v>
      </c>
      <c r="I2017" s="12">
        <v>1700</v>
      </c>
      <c r="J2017" s="12">
        <v>0.81</v>
      </c>
      <c r="K2017" s="14">
        <v>5078</v>
      </c>
      <c r="L2017" s="14" t="s">
        <v>12168</v>
      </c>
      <c r="M2017" s="11" t="str">
        <f t="shared" si="42"/>
        <v>Giant</v>
      </c>
      <c r="N2017" s="11" t="str">
        <f t="shared" si="43"/>
        <v>Short</v>
      </c>
      <c r="O2017" s="11" t="str">
        <f t="shared" si="44"/>
        <v>Far</v>
      </c>
      <c r="P2017" s="11" t="str">
        <f t="shared" si="45"/>
        <v>Small</v>
      </c>
      <c r="Q2017" s="11" t="str">
        <f t="shared" si="46"/>
        <v>Sun-like</v>
      </c>
      <c r="R2017" s="11">
        <f t="shared" si="47"/>
        <v>0</v>
      </c>
    </row>
    <row r="2018" spans="1:18" ht="13">
      <c r="A2018" s="11" t="s">
        <v>1915</v>
      </c>
      <c r="B2018" s="12">
        <v>2.1000000000000001E-4</v>
      </c>
      <c r="C2018" s="12">
        <v>4.7E-2</v>
      </c>
      <c r="D2018" s="12">
        <v>10.3126</v>
      </c>
      <c r="E2018" s="12">
        <v>1442</v>
      </c>
      <c r="F2018" s="13">
        <v>1442</v>
      </c>
      <c r="G2018" s="14" t="s">
        <v>12173</v>
      </c>
      <c r="H2018" s="14">
        <v>2006</v>
      </c>
      <c r="I2018" s="12">
        <v>218.5</v>
      </c>
      <c r="J2018" s="12">
        <v>0.52</v>
      </c>
      <c r="K2018" s="14">
        <v>3841</v>
      </c>
      <c r="L2018" s="14" t="s">
        <v>12168</v>
      </c>
      <c r="M2018" s="11" t="str">
        <f t="shared" si="42"/>
        <v>Small</v>
      </c>
      <c r="N2018" s="11" t="str">
        <f t="shared" si="43"/>
        <v>Short</v>
      </c>
      <c r="O2018" s="11" t="str">
        <f t="shared" si="44"/>
        <v>Mid-Range</v>
      </c>
      <c r="P2018" s="11" t="str">
        <f t="shared" si="45"/>
        <v>Small</v>
      </c>
      <c r="Q2018" s="11" t="str">
        <f t="shared" si="46"/>
        <v>Cool</v>
      </c>
      <c r="R2018" s="11">
        <f t="shared" si="47"/>
        <v>0</v>
      </c>
    </row>
    <row r="2019" spans="1:18" ht="13">
      <c r="A2019" s="11" t="s">
        <v>1917</v>
      </c>
      <c r="B2019" s="12">
        <v>6.1999999999999998E-3</v>
      </c>
      <c r="C2019" s="12">
        <v>0.107</v>
      </c>
      <c r="D2019" s="12">
        <v>13.7813</v>
      </c>
      <c r="E2019" s="12">
        <v>1442</v>
      </c>
      <c r="F2019" s="13">
        <v>1442</v>
      </c>
      <c r="G2019" s="14" t="s">
        <v>12173</v>
      </c>
      <c r="H2019" s="14">
        <v>2006</v>
      </c>
      <c r="I2019" s="12">
        <v>218.5</v>
      </c>
      <c r="J2019" s="12">
        <v>0.52</v>
      </c>
      <c r="K2019" s="14">
        <v>3841</v>
      </c>
      <c r="L2019" s="14" t="s">
        <v>12168</v>
      </c>
      <c r="M2019" s="11" t="str">
        <f t="shared" si="42"/>
        <v>Small</v>
      </c>
      <c r="N2019" s="11" t="str">
        <f t="shared" si="43"/>
        <v>Short</v>
      </c>
      <c r="O2019" s="11" t="str">
        <f t="shared" si="44"/>
        <v>Mid-Range</v>
      </c>
      <c r="P2019" s="11" t="str">
        <f t="shared" si="45"/>
        <v>Small</v>
      </c>
      <c r="Q2019" s="11" t="str">
        <f t="shared" si="46"/>
        <v>Cool</v>
      </c>
      <c r="R2019" s="11">
        <f t="shared" si="47"/>
        <v>0</v>
      </c>
    </row>
    <row r="2020" spans="1:18" ht="13">
      <c r="A2020" s="11" t="s">
        <v>1918</v>
      </c>
      <c r="B2020" s="12">
        <v>2.0100000000000001E-3</v>
      </c>
      <c r="C2020" s="12">
        <v>0.108</v>
      </c>
      <c r="D2020" s="12">
        <v>23.088100000000001</v>
      </c>
      <c r="E2020" s="12">
        <v>1442</v>
      </c>
      <c r="F2020" s="13">
        <v>431</v>
      </c>
      <c r="G2020" s="14" t="s">
        <v>12173</v>
      </c>
      <c r="H2020" s="14">
        <v>2006</v>
      </c>
      <c r="I2020" s="12">
        <v>218.5</v>
      </c>
      <c r="J2020" s="12">
        <v>0.52</v>
      </c>
      <c r="K2020" s="14">
        <v>3841</v>
      </c>
      <c r="L2020" s="14" t="s">
        <v>12168</v>
      </c>
      <c r="M2020" s="11" t="str">
        <f t="shared" si="42"/>
        <v>Small</v>
      </c>
      <c r="N2020" s="11" t="str">
        <f t="shared" si="43"/>
        <v>Short</v>
      </c>
      <c r="O2020" s="11" t="str">
        <f t="shared" si="44"/>
        <v>Mid-Range</v>
      </c>
      <c r="P2020" s="11" t="str">
        <f t="shared" si="45"/>
        <v>Small</v>
      </c>
      <c r="Q2020" s="11" t="str">
        <f t="shared" si="46"/>
        <v>Cool</v>
      </c>
      <c r="R2020" s="11">
        <f t="shared" si="47"/>
        <v>0</v>
      </c>
    </row>
    <row r="2021" spans="1:18" ht="13">
      <c r="A2021" s="11" t="s">
        <v>4510</v>
      </c>
      <c r="B2021" s="12">
        <v>1.9810000000000001</v>
      </c>
      <c r="C2021" s="12">
        <v>0.105</v>
      </c>
      <c r="D2021" s="12">
        <v>6.4802167300000004</v>
      </c>
      <c r="E2021" s="12">
        <v>1442</v>
      </c>
      <c r="F2021" s="13">
        <v>1442</v>
      </c>
      <c r="G2021" s="14" t="s">
        <v>12173</v>
      </c>
      <c r="H2021" s="14">
        <v>2006</v>
      </c>
      <c r="I2021" s="12">
        <v>2500</v>
      </c>
      <c r="J2021" s="12">
        <v>0.98</v>
      </c>
      <c r="K2021" s="14">
        <v>5753</v>
      </c>
      <c r="L2021" s="14" t="s">
        <v>12168</v>
      </c>
      <c r="M2021" s="11" t="str">
        <f t="shared" si="42"/>
        <v>Giant</v>
      </c>
      <c r="N2021" s="11" t="str">
        <f t="shared" si="43"/>
        <v>Ultra Short</v>
      </c>
      <c r="O2021" s="11" t="str">
        <f t="shared" si="44"/>
        <v>Far</v>
      </c>
      <c r="P2021" s="11" t="str">
        <f t="shared" si="45"/>
        <v>Small</v>
      </c>
      <c r="Q2021" s="11" t="str">
        <f t="shared" si="46"/>
        <v>Sun-like</v>
      </c>
      <c r="R2021" s="11">
        <f t="shared" si="47"/>
        <v>0</v>
      </c>
    </row>
    <row r="2022" spans="1:18" ht="13">
      <c r="A2022" s="11" t="s">
        <v>4511</v>
      </c>
      <c r="B2022" s="12">
        <v>1.9810000000000001</v>
      </c>
      <c r="C2022" s="12">
        <v>0.15</v>
      </c>
      <c r="D2022" s="12">
        <v>54.409233299999997</v>
      </c>
      <c r="E2022" s="12">
        <v>1442</v>
      </c>
      <c r="F2022" s="13">
        <v>1442</v>
      </c>
      <c r="G2022" s="14" t="s">
        <v>12173</v>
      </c>
      <c r="H2022" s="14">
        <v>2006</v>
      </c>
      <c r="I2022" s="12">
        <v>2350</v>
      </c>
      <c r="J2022" s="12">
        <v>1.03</v>
      </c>
      <c r="K2022" s="14">
        <v>5840</v>
      </c>
      <c r="L2022" s="14" t="s">
        <v>12168</v>
      </c>
      <c r="M2022" s="11" t="str">
        <f t="shared" si="42"/>
        <v>Giant</v>
      </c>
      <c r="N2022" s="11" t="str">
        <f t="shared" si="43"/>
        <v>Short</v>
      </c>
      <c r="O2022" s="11" t="str">
        <f t="shared" si="44"/>
        <v>Far</v>
      </c>
      <c r="P2022" s="11" t="str">
        <f t="shared" si="45"/>
        <v>Small</v>
      </c>
      <c r="Q2022" s="11" t="str">
        <f t="shared" si="46"/>
        <v>Sun-like</v>
      </c>
      <c r="R2022" s="11">
        <f t="shared" si="47"/>
        <v>0</v>
      </c>
    </row>
    <row r="2023" spans="1:18" ht="13">
      <c r="A2023" s="11" t="s">
        <v>4512</v>
      </c>
      <c r="B2023" s="12">
        <v>1.9810000000000001</v>
      </c>
      <c r="C2023" s="12">
        <v>0.17499999999999999</v>
      </c>
      <c r="D2023" s="12">
        <v>15.1410397</v>
      </c>
      <c r="E2023" s="12">
        <v>1442</v>
      </c>
      <c r="F2023" s="13">
        <v>1442</v>
      </c>
      <c r="G2023" s="14" t="s">
        <v>12173</v>
      </c>
      <c r="H2023" s="14">
        <v>2006</v>
      </c>
      <c r="I2023" s="12">
        <v>3640</v>
      </c>
      <c r="J2023" s="12">
        <v>0.88</v>
      </c>
      <c r="K2023" s="14">
        <v>5479</v>
      </c>
      <c r="L2023" s="14" t="s">
        <v>12168</v>
      </c>
      <c r="M2023" s="11" t="str">
        <f t="shared" si="42"/>
        <v>Giant</v>
      </c>
      <c r="N2023" s="11" t="str">
        <f t="shared" si="43"/>
        <v>Short</v>
      </c>
      <c r="O2023" s="11" t="str">
        <f t="shared" si="44"/>
        <v>Far</v>
      </c>
      <c r="P2023" s="11" t="str">
        <f t="shared" si="45"/>
        <v>Small</v>
      </c>
      <c r="Q2023" s="11" t="str">
        <f t="shared" si="46"/>
        <v>Sun-like</v>
      </c>
      <c r="R2023" s="11">
        <f t="shared" si="47"/>
        <v>0</v>
      </c>
    </row>
    <row r="2024" spans="1:18" ht="13">
      <c r="A2024" s="11" t="s">
        <v>4513</v>
      </c>
      <c r="B2024" s="12">
        <v>1.9810000000000001</v>
      </c>
      <c r="C2024" s="12">
        <v>7.0999999999999994E-2</v>
      </c>
      <c r="D2024" s="12">
        <v>2.4435781200000002</v>
      </c>
      <c r="E2024" s="12">
        <v>1442</v>
      </c>
      <c r="F2024" s="13">
        <v>1442</v>
      </c>
      <c r="G2024" s="14" t="s">
        <v>12173</v>
      </c>
      <c r="H2024" s="14">
        <v>2006</v>
      </c>
      <c r="I2024" s="12">
        <v>1510</v>
      </c>
      <c r="J2024" s="12">
        <v>0.95</v>
      </c>
      <c r="K2024" s="14">
        <v>5697</v>
      </c>
      <c r="L2024" s="14" t="s">
        <v>12168</v>
      </c>
      <c r="M2024" s="11" t="str">
        <f t="shared" si="42"/>
        <v>Giant</v>
      </c>
      <c r="N2024" s="11" t="str">
        <f t="shared" si="43"/>
        <v>Ultra Short</v>
      </c>
      <c r="O2024" s="11" t="str">
        <f t="shared" si="44"/>
        <v>Far</v>
      </c>
      <c r="P2024" s="11" t="str">
        <f t="shared" si="45"/>
        <v>Small</v>
      </c>
      <c r="Q2024" s="11" t="str">
        <f t="shared" si="46"/>
        <v>Sun-like</v>
      </c>
      <c r="R2024" s="11">
        <f t="shared" si="47"/>
        <v>0</v>
      </c>
    </row>
    <row r="2025" spans="1:18" ht="13">
      <c r="A2025" s="11" t="s">
        <v>4514</v>
      </c>
      <c r="B2025" s="12">
        <v>1.9810000000000001</v>
      </c>
      <c r="C2025" s="12">
        <v>0.124</v>
      </c>
      <c r="D2025" s="12">
        <v>3.9376637300000001</v>
      </c>
      <c r="E2025" s="12">
        <v>1442</v>
      </c>
      <c r="F2025" s="13">
        <v>1442</v>
      </c>
      <c r="G2025" s="14" t="s">
        <v>12173</v>
      </c>
      <c r="H2025" s="14">
        <v>2006</v>
      </c>
      <c r="I2025" s="12">
        <v>2700</v>
      </c>
      <c r="J2025" s="12">
        <v>1.64</v>
      </c>
      <c r="K2025" s="14">
        <v>6481</v>
      </c>
      <c r="L2025" s="14" t="s">
        <v>12168</v>
      </c>
      <c r="M2025" s="11" t="str">
        <f t="shared" si="42"/>
        <v>Giant</v>
      </c>
      <c r="N2025" s="11" t="str">
        <f t="shared" si="43"/>
        <v>Ultra Short</v>
      </c>
      <c r="O2025" s="11" t="str">
        <f t="shared" si="44"/>
        <v>Far</v>
      </c>
      <c r="P2025" s="11" t="str">
        <f t="shared" si="45"/>
        <v>Small</v>
      </c>
      <c r="Q2025" s="11" t="str">
        <f t="shared" si="46"/>
        <v>Hot</v>
      </c>
      <c r="R2025" s="11">
        <f t="shared" si="47"/>
        <v>0</v>
      </c>
    </row>
    <row r="2026" spans="1:18" ht="13">
      <c r="A2026" s="11" t="s">
        <v>4515</v>
      </c>
      <c r="B2026" s="12">
        <v>1.9810000000000001</v>
      </c>
      <c r="C2026" s="12">
        <v>7.0999999999999994E-2</v>
      </c>
      <c r="D2026" s="12">
        <v>3.78470649</v>
      </c>
      <c r="E2026" s="12">
        <v>1442</v>
      </c>
      <c r="F2026" s="13">
        <v>1442</v>
      </c>
      <c r="G2026" s="14" t="s">
        <v>12173</v>
      </c>
      <c r="H2026" s="14">
        <v>2006</v>
      </c>
      <c r="I2026" s="12">
        <v>1650</v>
      </c>
      <c r="J2026" s="12">
        <v>1.17</v>
      </c>
      <c r="K2026" s="14">
        <v>6138</v>
      </c>
      <c r="L2026" s="14" t="s">
        <v>12168</v>
      </c>
      <c r="M2026" s="11" t="str">
        <f t="shared" si="42"/>
        <v>Giant</v>
      </c>
      <c r="N2026" s="11" t="str">
        <f t="shared" si="43"/>
        <v>Ultra Short</v>
      </c>
      <c r="O2026" s="11" t="str">
        <f t="shared" si="44"/>
        <v>Far</v>
      </c>
      <c r="P2026" s="11" t="str">
        <f t="shared" si="45"/>
        <v>Small</v>
      </c>
      <c r="Q2026" s="11" t="str">
        <f t="shared" si="46"/>
        <v>Hot</v>
      </c>
      <c r="R2026" s="11">
        <f t="shared" si="47"/>
        <v>0</v>
      </c>
    </row>
    <row r="2027" spans="1:18" ht="13">
      <c r="A2027" s="11" t="s">
        <v>4516</v>
      </c>
      <c r="B2027" s="12">
        <v>1.9810000000000001</v>
      </c>
      <c r="C2027" s="12">
        <v>0.185</v>
      </c>
      <c r="D2027" s="12">
        <v>18.220642099999999</v>
      </c>
      <c r="E2027" s="12">
        <v>1442</v>
      </c>
      <c r="F2027" s="13">
        <v>1442</v>
      </c>
      <c r="G2027" s="14" t="s">
        <v>12173</v>
      </c>
      <c r="H2027" s="14">
        <v>2006</v>
      </c>
      <c r="I2027" s="12">
        <v>4030</v>
      </c>
      <c r="J2027" s="12">
        <v>1.18</v>
      </c>
      <c r="K2027" s="14">
        <v>6195</v>
      </c>
      <c r="L2027" s="14" t="s">
        <v>12168</v>
      </c>
      <c r="M2027" s="11" t="str">
        <f t="shared" si="42"/>
        <v>Giant</v>
      </c>
      <c r="N2027" s="11" t="str">
        <f t="shared" si="43"/>
        <v>Short</v>
      </c>
      <c r="O2027" s="11" t="str">
        <f t="shared" si="44"/>
        <v>Far</v>
      </c>
      <c r="P2027" s="11" t="str">
        <f t="shared" si="45"/>
        <v>Small</v>
      </c>
      <c r="Q2027" s="11" t="str">
        <f t="shared" si="46"/>
        <v>Hot</v>
      </c>
      <c r="R2027" s="11">
        <f t="shared" si="47"/>
        <v>0</v>
      </c>
    </row>
    <row r="2028" spans="1:18" ht="13">
      <c r="A2028" s="11" t="s">
        <v>4517</v>
      </c>
      <c r="B2028" s="12">
        <v>1.9810000000000001</v>
      </c>
      <c r="C2028" s="12">
        <v>0.153</v>
      </c>
      <c r="D2028" s="12">
        <v>47.449955000000003</v>
      </c>
      <c r="E2028" s="12">
        <v>1442</v>
      </c>
      <c r="F2028" s="13">
        <v>1442</v>
      </c>
      <c r="G2028" s="14" t="s">
        <v>12173</v>
      </c>
      <c r="H2028" s="14">
        <v>2006</v>
      </c>
      <c r="I2028" s="12">
        <v>2500</v>
      </c>
      <c r="J2028" s="12">
        <v>1.0900000000000001</v>
      </c>
      <c r="K2028" s="14">
        <v>6026</v>
      </c>
      <c r="L2028" s="14" t="s">
        <v>12168</v>
      </c>
      <c r="M2028" s="11" t="str">
        <f t="shared" si="42"/>
        <v>Giant</v>
      </c>
      <c r="N2028" s="11" t="str">
        <f t="shared" si="43"/>
        <v>Short</v>
      </c>
      <c r="O2028" s="11" t="str">
        <f t="shared" si="44"/>
        <v>Far</v>
      </c>
      <c r="P2028" s="11" t="str">
        <f t="shared" si="45"/>
        <v>Small</v>
      </c>
      <c r="Q2028" s="11" t="str">
        <f t="shared" si="46"/>
        <v>Hot</v>
      </c>
      <c r="R2028" s="11">
        <f t="shared" si="47"/>
        <v>0</v>
      </c>
    </row>
    <row r="2029" spans="1:18" ht="13">
      <c r="A2029" s="11" t="s">
        <v>4518</v>
      </c>
      <c r="B2029" s="12">
        <v>1.9810000000000001</v>
      </c>
      <c r="C2029" s="12">
        <v>0.08</v>
      </c>
      <c r="D2029" s="12">
        <v>2.7881567899999999</v>
      </c>
      <c r="E2029" s="12">
        <v>1442</v>
      </c>
      <c r="F2029" s="13">
        <v>1442</v>
      </c>
      <c r="G2029" s="14" t="s">
        <v>12173</v>
      </c>
      <c r="H2029" s="14">
        <v>2006</v>
      </c>
      <c r="I2029" s="12">
        <v>2590</v>
      </c>
      <c r="J2029" s="12">
        <v>1.1299999999999999</v>
      </c>
      <c r="K2029" s="14">
        <v>6126</v>
      </c>
      <c r="L2029" s="14" t="s">
        <v>12168</v>
      </c>
      <c r="M2029" s="11" t="str">
        <f t="shared" si="42"/>
        <v>Giant</v>
      </c>
      <c r="N2029" s="11" t="str">
        <f t="shared" si="43"/>
        <v>Ultra Short</v>
      </c>
      <c r="O2029" s="11" t="str">
        <f t="shared" si="44"/>
        <v>Far</v>
      </c>
      <c r="P2029" s="11" t="str">
        <f t="shared" si="45"/>
        <v>Small</v>
      </c>
      <c r="Q2029" s="11" t="str">
        <f t="shared" si="46"/>
        <v>Hot</v>
      </c>
      <c r="R2029" s="11">
        <f t="shared" si="47"/>
        <v>0</v>
      </c>
    </row>
    <row r="2030" spans="1:18" ht="13">
      <c r="A2030" s="11" t="s">
        <v>4519</v>
      </c>
      <c r="B2030" s="12">
        <v>1.9810000000000001</v>
      </c>
      <c r="C2030" s="12">
        <v>9.1999999999999998E-2</v>
      </c>
      <c r="D2030" s="12">
        <v>4.1382759499999997</v>
      </c>
      <c r="E2030" s="12">
        <v>1442</v>
      </c>
      <c r="F2030" s="13">
        <v>1442</v>
      </c>
      <c r="G2030" s="14" t="s">
        <v>12173</v>
      </c>
      <c r="H2030" s="14">
        <v>2006</v>
      </c>
      <c r="I2030" s="12">
        <v>2590</v>
      </c>
      <c r="J2030" s="12">
        <v>1.1299999999999999</v>
      </c>
      <c r="K2030" s="14">
        <v>6126</v>
      </c>
      <c r="L2030" s="14" t="s">
        <v>12168</v>
      </c>
      <c r="M2030" s="11" t="str">
        <f t="shared" si="42"/>
        <v>Giant</v>
      </c>
      <c r="N2030" s="11" t="str">
        <f t="shared" si="43"/>
        <v>Ultra Short</v>
      </c>
      <c r="O2030" s="11" t="str">
        <f t="shared" si="44"/>
        <v>Far</v>
      </c>
      <c r="P2030" s="11" t="str">
        <f t="shared" si="45"/>
        <v>Small</v>
      </c>
      <c r="Q2030" s="11" t="str">
        <f t="shared" si="46"/>
        <v>Hot</v>
      </c>
      <c r="R2030" s="11">
        <f t="shared" si="47"/>
        <v>0</v>
      </c>
    </row>
    <row r="2031" spans="1:18" ht="13">
      <c r="A2031" s="11" t="s">
        <v>4520</v>
      </c>
      <c r="B2031" s="12">
        <v>1.9810000000000001</v>
      </c>
      <c r="C2031" s="12">
        <v>0.112</v>
      </c>
      <c r="D2031" s="12">
        <v>1.63865306</v>
      </c>
      <c r="E2031" s="12">
        <v>1442</v>
      </c>
      <c r="F2031" s="13">
        <v>1442</v>
      </c>
      <c r="G2031" s="14" t="s">
        <v>12173</v>
      </c>
      <c r="H2031" s="14">
        <v>2006</v>
      </c>
      <c r="I2031" s="12">
        <v>4100</v>
      </c>
      <c r="J2031" s="12">
        <v>0.97</v>
      </c>
      <c r="K2031" s="14">
        <v>5735</v>
      </c>
      <c r="L2031" s="14" t="s">
        <v>12168</v>
      </c>
      <c r="M2031" s="11" t="str">
        <f t="shared" si="42"/>
        <v>Giant</v>
      </c>
      <c r="N2031" s="11" t="str">
        <f t="shared" si="43"/>
        <v>Ultra Short</v>
      </c>
      <c r="O2031" s="11" t="str">
        <f t="shared" si="44"/>
        <v>Far</v>
      </c>
      <c r="P2031" s="11" t="str">
        <f t="shared" si="45"/>
        <v>Small</v>
      </c>
      <c r="Q2031" s="11" t="str">
        <f t="shared" si="46"/>
        <v>Sun-like</v>
      </c>
      <c r="R2031" s="11">
        <f t="shared" si="47"/>
        <v>0</v>
      </c>
    </row>
    <row r="2032" spans="1:18" ht="13">
      <c r="A2032" s="11" t="s">
        <v>1919</v>
      </c>
      <c r="B2032" s="12">
        <v>1.9810000000000001</v>
      </c>
      <c r="C2032" s="12">
        <v>0.26200000000000001</v>
      </c>
      <c r="D2032" s="12">
        <v>15.771044</v>
      </c>
      <c r="E2032" s="12">
        <v>0.127</v>
      </c>
      <c r="F2032" s="13">
        <v>1442</v>
      </c>
      <c r="G2032" s="14" t="s">
        <v>12173</v>
      </c>
      <c r="H2032" s="14">
        <v>2006</v>
      </c>
      <c r="I2032" s="12">
        <v>1289</v>
      </c>
      <c r="J2032" s="12">
        <v>1.08</v>
      </c>
      <c r="K2032" s="14">
        <v>5594</v>
      </c>
      <c r="L2032" s="14" t="s">
        <v>12168</v>
      </c>
      <c r="M2032" s="11" t="str">
        <f t="shared" si="42"/>
        <v>Giant</v>
      </c>
      <c r="N2032" s="11" t="str">
        <f t="shared" si="43"/>
        <v>Short</v>
      </c>
      <c r="O2032" s="11" t="str">
        <f t="shared" si="44"/>
        <v>Far</v>
      </c>
      <c r="P2032" s="11" t="str">
        <f t="shared" si="45"/>
        <v>Small</v>
      </c>
      <c r="Q2032" s="11" t="str">
        <f t="shared" si="46"/>
        <v>Sun-like</v>
      </c>
      <c r="R2032" s="11">
        <f t="shared" si="47"/>
        <v>0</v>
      </c>
    </row>
    <row r="2033" spans="1:18" ht="13">
      <c r="A2033" s="11" t="s">
        <v>1921</v>
      </c>
      <c r="B2033" s="12">
        <v>1.9810000000000001</v>
      </c>
      <c r="C2033" s="12">
        <v>0.30199999999999999</v>
      </c>
      <c r="D2033" s="12">
        <v>157.072878</v>
      </c>
      <c r="E2033" s="12">
        <v>0.58599999999999997</v>
      </c>
      <c r="F2033" s="13">
        <v>1442</v>
      </c>
      <c r="G2033" s="14" t="s">
        <v>12173</v>
      </c>
      <c r="H2033" s="14">
        <v>2006</v>
      </c>
      <c r="I2033" s="12">
        <v>1289</v>
      </c>
      <c r="J2033" s="12">
        <v>1.08</v>
      </c>
      <c r="K2033" s="14">
        <v>5594</v>
      </c>
      <c r="L2033" s="14" t="s">
        <v>12168</v>
      </c>
      <c r="M2033" s="11" t="str">
        <f t="shared" si="42"/>
        <v>Giant</v>
      </c>
      <c r="N2033" s="11" t="str">
        <f t="shared" si="43"/>
        <v>Long</v>
      </c>
      <c r="O2033" s="11" t="str">
        <f t="shared" si="44"/>
        <v>Far</v>
      </c>
      <c r="P2033" s="11" t="str">
        <f t="shared" si="45"/>
        <v>Small</v>
      </c>
      <c r="Q2033" s="11" t="str">
        <f t="shared" si="46"/>
        <v>Sun-like</v>
      </c>
      <c r="R2033" s="11">
        <f t="shared" si="47"/>
        <v>0</v>
      </c>
    </row>
    <row r="2034" spans="1:18" ht="13">
      <c r="A2034" s="11" t="s">
        <v>1040</v>
      </c>
      <c r="B2034" s="12">
        <v>9.2799999999999994</v>
      </c>
      <c r="C2034" s="12">
        <v>1.512</v>
      </c>
      <c r="D2034" s="12">
        <v>1.7635879999999999</v>
      </c>
      <c r="E2034" s="12">
        <v>3.6409999999999998E-2</v>
      </c>
      <c r="F2034" s="13">
        <v>2550</v>
      </c>
      <c r="G2034" s="14" t="s">
        <v>12173</v>
      </c>
      <c r="H2034" s="14">
        <v>2006</v>
      </c>
      <c r="I2034" s="12">
        <v>1354</v>
      </c>
      <c r="J2034" s="12">
        <v>1.72</v>
      </c>
      <c r="K2034" s="14">
        <v>7650</v>
      </c>
      <c r="L2034" s="14" t="s">
        <v>12168</v>
      </c>
      <c r="M2034" s="11" t="str">
        <f t="shared" si="42"/>
        <v>Giant</v>
      </c>
      <c r="N2034" s="11" t="str">
        <f t="shared" si="43"/>
        <v>Ultra Short</v>
      </c>
      <c r="O2034" s="11" t="str">
        <f t="shared" si="44"/>
        <v>Far</v>
      </c>
      <c r="P2034" s="11" t="str">
        <f t="shared" si="45"/>
        <v>Large</v>
      </c>
      <c r="Q2034" s="11" t="str">
        <f t="shared" si="46"/>
        <v>Hot</v>
      </c>
      <c r="R2034" s="11">
        <f t="shared" si="47"/>
        <v>0</v>
      </c>
    </row>
    <row r="2035" spans="1:18" ht="13">
      <c r="A2035" s="11" t="s">
        <v>4521</v>
      </c>
      <c r="B2035" s="12">
        <v>1.9810000000000001</v>
      </c>
      <c r="C2035" s="12">
        <v>0.14499999999999999</v>
      </c>
      <c r="D2035" s="12">
        <v>9.0668942099999992</v>
      </c>
      <c r="E2035" s="12">
        <v>1442</v>
      </c>
      <c r="F2035" s="13">
        <v>1442</v>
      </c>
      <c r="G2035" s="14" t="s">
        <v>12173</v>
      </c>
      <c r="H2035" s="14">
        <v>2006</v>
      </c>
      <c r="I2035" s="12">
        <v>2870</v>
      </c>
      <c r="J2035" s="12">
        <v>0.83</v>
      </c>
      <c r="K2035" s="14">
        <v>5044</v>
      </c>
      <c r="L2035" s="14" t="s">
        <v>12168</v>
      </c>
      <c r="M2035" s="11" t="str">
        <f t="shared" si="42"/>
        <v>Giant</v>
      </c>
      <c r="N2035" s="11" t="str">
        <f t="shared" si="43"/>
        <v>Ultra Short</v>
      </c>
      <c r="O2035" s="11" t="str">
        <f t="shared" si="44"/>
        <v>Far</v>
      </c>
      <c r="P2035" s="11" t="str">
        <f t="shared" si="45"/>
        <v>Small</v>
      </c>
      <c r="Q2035" s="11" t="str">
        <f t="shared" si="46"/>
        <v>Sun-like</v>
      </c>
      <c r="R2035" s="11">
        <f t="shared" si="47"/>
        <v>0</v>
      </c>
    </row>
    <row r="2036" spans="1:18" ht="13">
      <c r="A2036" s="11" t="s">
        <v>4522</v>
      </c>
      <c r="B2036" s="12">
        <v>1.9810000000000001</v>
      </c>
      <c r="C2036" s="12">
        <v>0.15</v>
      </c>
      <c r="D2036" s="12">
        <v>11.20066445</v>
      </c>
      <c r="E2036" s="12">
        <v>1442</v>
      </c>
      <c r="F2036" s="13">
        <v>1442</v>
      </c>
      <c r="G2036" s="14" t="s">
        <v>12173</v>
      </c>
      <c r="H2036" s="14">
        <v>2006</v>
      </c>
      <c r="I2036" s="12">
        <v>4050</v>
      </c>
      <c r="J2036" s="12">
        <v>1.07</v>
      </c>
      <c r="K2036" s="14">
        <v>5964</v>
      </c>
      <c r="L2036" s="14" t="s">
        <v>12168</v>
      </c>
      <c r="M2036" s="11" t="str">
        <f t="shared" si="42"/>
        <v>Giant</v>
      </c>
      <c r="N2036" s="11" t="str">
        <f t="shared" si="43"/>
        <v>Short</v>
      </c>
      <c r="O2036" s="11" t="str">
        <f t="shared" si="44"/>
        <v>Far</v>
      </c>
      <c r="P2036" s="11" t="str">
        <f t="shared" si="45"/>
        <v>Small</v>
      </c>
      <c r="Q2036" s="11" t="str">
        <f t="shared" si="46"/>
        <v>Sun-like</v>
      </c>
      <c r="R2036" s="11">
        <f t="shared" si="47"/>
        <v>0</v>
      </c>
    </row>
    <row r="2037" spans="1:18" ht="13">
      <c r="A2037" s="11" t="s">
        <v>4523</v>
      </c>
      <c r="B2037" s="12">
        <v>1.9810000000000001</v>
      </c>
      <c r="C2037" s="12">
        <v>6.8000000000000005E-2</v>
      </c>
      <c r="D2037" s="12">
        <v>2.0338791399999998</v>
      </c>
      <c r="E2037" s="12">
        <v>1442</v>
      </c>
      <c r="F2037" s="13">
        <v>1442</v>
      </c>
      <c r="G2037" s="14" t="s">
        <v>12173</v>
      </c>
      <c r="H2037" s="14">
        <v>2006</v>
      </c>
      <c r="I2037" s="12">
        <v>2220</v>
      </c>
      <c r="J2037" s="12">
        <v>0.9</v>
      </c>
      <c r="K2037" s="14">
        <v>5416</v>
      </c>
      <c r="L2037" s="14" t="s">
        <v>12168</v>
      </c>
      <c r="M2037" s="11" t="str">
        <f t="shared" si="42"/>
        <v>Giant</v>
      </c>
      <c r="N2037" s="11" t="str">
        <f t="shared" si="43"/>
        <v>Ultra Short</v>
      </c>
      <c r="O2037" s="11" t="str">
        <f t="shared" si="44"/>
        <v>Far</v>
      </c>
      <c r="P2037" s="11" t="str">
        <f t="shared" si="45"/>
        <v>Small</v>
      </c>
      <c r="Q2037" s="11" t="str">
        <f t="shared" si="46"/>
        <v>Sun-like</v>
      </c>
      <c r="R2037" s="11">
        <f t="shared" si="47"/>
        <v>0</v>
      </c>
    </row>
    <row r="2038" spans="1:18" ht="13">
      <c r="A2038" s="11" t="s">
        <v>4524</v>
      </c>
      <c r="B2038" s="12">
        <v>1.9810000000000001</v>
      </c>
      <c r="C2038" s="12">
        <v>0.191</v>
      </c>
      <c r="D2038" s="12">
        <v>5.1949220199999999</v>
      </c>
      <c r="E2038" s="12">
        <v>1442</v>
      </c>
      <c r="F2038" s="13">
        <v>1442</v>
      </c>
      <c r="G2038" s="14" t="s">
        <v>12173</v>
      </c>
      <c r="H2038" s="14">
        <v>2006</v>
      </c>
      <c r="I2038" s="12">
        <v>5870</v>
      </c>
      <c r="J2038" s="12">
        <v>1.1100000000000001</v>
      </c>
      <c r="K2038" s="14">
        <v>6060</v>
      </c>
      <c r="L2038" s="14" t="s">
        <v>12168</v>
      </c>
      <c r="M2038" s="11" t="str">
        <f t="shared" si="42"/>
        <v>Giant</v>
      </c>
      <c r="N2038" s="11" t="str">
        <f t="shared" si="43"/>
        <v>Ultra Short</v>
      </c>
      <c r="O2038" s="11" t="str">
        <f t="shared" si="44"/>
        <v>Far</v>
      </c>
      <c r="P2038" s="11" t="str">
        <f t="shared" si="45"/>
        <v>Small</v>
      </c>
      <c r="Q2038" s="11" t="str">
        <f t="shared" si="46"/>
        <v>Hot</v>
      </c>
      <c r="R2038" s="11">
        <f t="shared" si="47"/>
        <v>0</v>
      </c>
    </row>
    <row r="2039" spans="1:18" ht="13">
      <c r="A2039" s="11" t="s">
        <v>4525</v>
      </c>
      <c r="B2039" s="12">
        <v>1.9810000000000001</v>
      </c>
      <c r="C2039" s="12">
        <v>0.17899999999999999</v>
      </c>
      <c r="D2039" s="12">
        <v>15.9314739</v>
      </c>
      <c r="E2039" s="12">
        <v>1442</v>
      </c>
      <c r="F2039" s="13">
        <v>1442</v>
      </c>
      <c r="G2039" s="14" t="s">
        <v>12173</v>
      </c>
      <c r="H2039" s="14">
        <v>2006</v>
      </c>
      <c r="I2039" s="12">
        <v>3090</v>
      </c>
      <c r="J2039" s="12">
        <v>0.84</v>
      </c>
      <c r="K2039" s="14">
        <v>5261</v>
      </c>
      <c r="L2039" s="14" t="s">
        <v>12168</v>
      </c>
      <c r="M2039" s="11" t="str">
        <f t="shared" si="42"/>
        <v>Giant</v>
      </c>
      <c r="N2039" s="11" t="str">
        <f t="shared" si="43"/>
        <v>Short</v>
      </c>
      <c r="O2039" s="11" t="str">
        <f t="shared" si="44"/>
        <v>Far</v>
      </c>
      <c r="P2039" s="11" t="str">
        <f t="shared" si="45"/>
        <v>Small</v>
      </c>
      <c r="Q2039" s="11" t="str">
        <f t="shared" si="46"/>
        <v>Sun-like</v>
      </c>
      <c r="R2039" s="11">
        <f t="shared" si="47"/>
        <v>0</v>
      </c>
    </row>
    <row r="2040" spans="1:18" ht="13">
      <c r="A2040" s="11" t="s">
        <v>4526</v>
      </c>
      <c r="B2040" s="12">
        <v>1.9810000000000001</v>
      </c>
      <c r="C2040" s="12">
        <v>0.35299999999999998</v>
      </c>
      <c r="D2040" s="12">
        <v>28.227418400000001</v>
      </c>
      <c r="E2040" s="12">
        <v>1442</v>
      </c>
      <c r="F2040" s="13">
        <v>1442</v>
      </c>
      <c r="G2040" s="14" t="s">
        <v>12173</v>
      </c>
      <c r="H2040" s="14">
        <v>2006</v>
      </c>
      <c r="I2040" s="12">
        <v>5230</v>
      </c>
      <c r="J2040" s="12">
        <v>1.05</v>
      </c>
      <c r="K2040" s="14">
        <v>5925</v>
      </c>
      <c r="L2040" s="14" t="s">
        <v>12168</v>
      </c>
      <c r="M2040" s="11" t="str">
        <f t="shared" si="42"/>
        <v>Giant</v>
      </c>
      <c r="N2040" s="11" t="str">
        <f t="shared" si="43"/>
        <v>Short</v>
      </c>
      <c r="O2040" s="11" t="str">
        <f t="shared" si="44"/>
        <v>Far</v>
      </c>
      <c r="P2040" s="11" t="str">
        <f t="shared" si="45"/>
        <v>Small</v>
      </c>
      <c r="Q2040" s="11" t="str">
        <f t="shared" si="46"/>
        <v>Sun-like</v>
      </c>
      <c r="R2040" s="11">
        <f t="shared" si="47"/>
        <v>0</v>
      </c>
    </row>
    <row r="2041" spans="1:18" ht="13">
      <c r="A2041" s="11" t="s">
        <v>4527</v>
      </c>
      <c r="B2041" s="12">
        <v>1.9810000000000001</v>
      </c>
      <c r="C2041" s="12">
        <v>9.8000000000000004E-2</v>
      </c>
      <c r="D2041" s="12">
        <v>11.629058280000001</v>
      </c>
      <c r="E2041" s="12">
        <v>1442</v>
      </c>
      <c r="F2041" s="13">
        <v>1442</v>
      </c>
      <c r="G2041" s="14" t="s">
        <v>12173</v>
      </c>
      <c r="H2041" s="14">
        <v>2006</v>
      </c>
      <c r="I2041" s="12">
        <v>1910</v>
      </c>
      <c r="J2041" s="12">
        <v>1.05</v>
      </c>
      <c r="K2041" s="14">
        <v>5892</v>
      </c>
      <c r="L2041" s="14" t="s">
        <v>12168</v>
      </c>
      <c r="M2041" s="11" t="str">
        <f t="shared" si="42"/>
        <v>Giant</v>
      </c>
      <c r="N2041" s="11" t="str">
        <f t="shared" si="43"/>
        <v>Short</v>
      </c>
      <c r="O2041" s="11" t="str">
        <f t="shared" si="44"/>
        <v>Far</v>
      </c>
      <c r="P2041" s="11" t="str">
        <f t="shared" si="45"/>
        <v>Small</v>
      </c>
      <c r="Q2041" s="11" t="str">
        <f t="shared" si="46"/>
        <v>Sun-like</v>
      </c>
      <c r="R2041" s="11">
        <f t="shared" si="47"/>
        <v>0</v>
      </c>
    </row>
    <row r="2042" spans="1:18" ht="13">
      <c r="A2042" s="11" t="s">
        <v>4528</v>
      </c>
      <c r="B2042" s="12">
        <v>1.9810000000000001</v>
      </c>
      <c r="C2042" s="12">
        <v>0.20100000000000001</v>
      </c>
      <c r="D2042" s="12">
        <v>20.071150400000001</v>
      </c>
      <c r="E2042" s="12">
        <v>1442</v>
      </c>
      <c r="F2042" s="13">
        <v>1442</v>
      </c>
      <c r="G2042" s="14" t="s">
        <v>12173</v>
      </c>
      <c r="H2042" s="14">
        <v>2006</v>
      </c>
      <c r="I2042" s="12">
        <v>4160</v>
      </c>
      <c r="J2042" s="12">
        <v>1.1000000000000001</v>
      </c>
      <c r="K2042" s="14">
        <v>6010</v>
      </c>
      <c r="L2042" s="14" t="s">
        <v>12168</v>
      </c>
      <c r="M2042" s="11" t="str">
        <f t="shared" ref="M2042:M2296" si="48">IF(B2042&lt;0.1,"Small",IF(B2042&lt;1,"Medium","Giant"))</f>
        <v>Giant</v>
      </c>
      <c r="N2042" s="11" t="str">
        <f t="shared" ref="N2042:N2296" si="49">IF(D2042 &lt; 10,"Ultra Short",IF(D2042&lt;100,"Short","Long"))</f>
        <v>Short</v>
      </c>
      <c r="O2042" s="11" t="str">
        <f t="shared" ref="O2042:O2296" si="50">IF(I2042&lt;100,"Nearby",IF(I2042&lt;500,"Mid-Range","Far"))</f>
        <v>Far</v>
      </c>
      <c r="P2042" s="11" t="str">
        <f t="shared" ref="P2042:P2296" si="51">IF(C2042&lt;0.5,"Small",IF(C2042&lt;1.5,"Medium","Large"))</f>
        <v>Small</v>
      </c>
      <c r="Q2042" s="11" t="str">
        <f t="shared" ref="Q2042:Q2296" si="52">IF(K2042&lt;4000,"Cool",IF(K2042&lt;6000,"Sun-like","Hot"))</f>
        <v>Hot</v>
      </c>
      <c r="R2042" s="11">
        <f t="shared" ref="R2042:R2296" si="53">IF(AND(C2042&gt;0, C2042&lt;=0.2, F2042&gt;=200, F2042&lt;=350, K2042&gt;=3000, K2042&lt;=7000), 1, 0)</f>
        <v>0</v>
      </c>
    </row>
    <row r="2043" spans="1:18" ht="13">
      <c r="A2043" s="11" t="s">
        <v>4529</v>
      </c>
      <c r="B2043" s="12">
        <v>1.9810000000000001</v>
      </c>
      <c r="C2043" s="12">
        <v>7.9000000000000001E-2</v>
      </c>
      <c r="D2043" s="12">
        <v>2.9979319100000001</v>
      </c>
      <c r="E2043" s="12">
        <v>1442</v>
      </c>
      <c r="F2043" s="13">
        <v>1442</v>
      </c>
      <c r="G2043" s="14" t="s">
        <v>12173</v>
      </c>
      <c r="H2043" s="14">
        <v>2006</v>
      </c>
      <c r="I2043" s="12">
        <v>1390</v>
      </c>
      <c r="J2043" s="12">
        <v>1.21</v>
      </c>
      <c r="K2043" s="14">
        <v>6170</v>
      </c>
      <c r="L2043" s="14" t="s">
        <v>12168</v>
      </c>
      <c r="M2043" s="11" t="str">
        <f t="shared" si="48"/>
        <v>Giant</v>
      </c>
      <c r="N2043" s="11" t="str">
        <f t="shared" si="49"/>
        <v>Ultra Short</v>
      </c>
      <c r="O2043" s="11" t="str">
        <f t="shared" si="50"/>
        <v>Far</v>
      </c>
      <c r="P2043" s="11" t="str">
        <f t="shared" si="51"/>
        <v>Small</v>
      </c>
      <c r="Q2043" s="11" t="str">
        <f t="shared" si="52"/>
        <v>Hot</v>
      </c>
      <c r="R2043" s="11">
        <f t="shared" si="53"/>
        <v>0</v>
      </c>
    </row>
    <row r="2044" spans="1:18" ht="13">
      <c r="A2044" s="11" t="s">
        <v>4530</v>
      </c>
      <c r="B2044" s="12">
        <v>1.9810000000000001</v>
      </c>
      <c r="C2044" s="12">
        <v>9.2999999999999999E-2</v>
      </c>
      <c r="D2044" s="12">
        <v>0.76486493</v>
      </c>
      <c r="E2044" s="12">
        <v>1442</v>
      </c>
      <c r="F2044" s="13">
        <v>1442</v>
      </c>
      <c r="G2044" s="14" t="s">
        <v>12173</v>
      </c>
      <c r="H2044" s="14">
        <v>2006</v>
      </c>
      <c r="I2044" s="12">
        <v>2350</v>
      </c>
      <c r="J2044" s="12">
        <v>0.83</v>
      </c>
      <c r="K2044" s="14">
        <v>5160</v>
      </c>
      <c r="L2044" s="14" t="s">
        <v>12168</v>
      </c>
      <c r="M2044" s="11" t="str">
        <f t="shared" si="48"/>
        <v>Giant</v>
      </c>
      <c r="N2044" s="11" t="str">
        <f t="shared" si="49"/>
        <v>Ultra Short</v>
      </c>
      <c r="O2044" s="11" t="str">
        <f t="shared" si="50"/>
        <v>Far</v>
      </c>
      <c r="P2044" s="11" t="str">
        <f t="shared" si="51"/>
        <v>Small</v>
      </c>
      <c r="Q2044" s="11" t="str">
        <f t="shared" si="52"/>
        <v>Sun-like</v>
      </c>
      <c r="R2044" s="11">
        <f t="shared" si="53"/>
        <v>0</v>
      </c>
    </row>
    <row r="2045" spans="1:18" ht="13">
      <c r="A2045" s="11" t="s">
        <v>1922</v>
      </c>
      <c r="B2045" s="12">
        <v>1.9810000000000001</v>
      </c>
      <c r="C2045" s="12">
        <v>0.14399999999999999</v>
      </c>
      <c r="D2045" s="12">
        <v>3.25427</v>
      </c>
      <c r="E2045" s="12">
        <v>4.4999999999999998E-2</v>
      </c>
      <c r="F2045" s="13">
        <v>1442</v>
      </c>
      <c r="G2045" s="14" t="s">
        <v>12173</v>
      </c>
      <c r="H2045" s="14">
        <v>2006</v>
      </c>
      <c r="I2045" s="12">
        <v>1940</v>
      </c>
      <c r="J2045" s="12">
        <v>1.08</v>
      </c>
      <c r="K2045" s="14">
        <v>6077</v>
      </c>
      <c r="L2045" s="14" t="s">
        <v>12168</v>
      </c>
      <c r="M2045" s="11" t="str">
        <f t="shared" si="48"/>
        <v>Giant</v>
      </c>
      <c r="N2045" s="11" t="str">
        <f t="shared" si="49"/>
        <v>Ultra Short</v>
      </c>
      <c r="O2045" s="11" t="str">
        <f t="shared" si="50"/>
        <v>Far</v>
      </c>
      <c r="P2045" s="11" t="str">
        <f t="shared" si="51"/>
        <v>Small</v>
      </c>
      <c r="Q2045" s="11" t="str">
        <f t="shared" si="52"/>
        <v>Hot</v>
      </c>
      <c r="R2045" s="11">
        <f t="shared" si="53"/>
        <v>0</v>
      </c>
    </row>
    <row r="2046" spans="1:18" ht="13">
      <c r="A2046" s="11" t="s">
        <v>1924</v>
      </c>
      <c r="B2046" s="12">
        <v>1.9810000000000001</v>
      </c>
      <c r="C2046" s="12">
        <v>0.161</v>
      </c>
      <c r="D2046" s="12">
        <v>91.353281999999993</v>
      </c>
      <c r="E2046" s="12">
        <v>0.41399999999999998</v>
      </c>
      <c r="F2046" s="13">
        <v>1442</v>
      </c>
      <c r="G2046" s="14" t="s">
        <v>12173</v>
      </c>
      <c r="H2046" s="14">
        <v>2006</v>
      </c>
      <c r="I2046" s="12">
        <v>1940</v>
      </c>
      <c r="J2046" s="12">
        <v>1.08</v>
      </c>
      <c r="K2046" s="14">
        <v>6077</v>
      </c>
      <c r="L2046" s="14" t="s">
        <v>12168</v>
      </c>
      <c r="M2046" s="11" t="str">
        <f t="shared" si="48"/>
        <v>Giant</v>
      </c>
      <c r="N2046" s="11" t="str">
        <f t="shared" si="49"/>
        <v>Short</v>
      </c>
      <c r="O2046" s="11" t="str">
        <f t="shared" si="50"/>
        <v>Far</v>
      </c>
      <c r="P2046" s="11" t="str">
        <f t="shared" si="51"/>
        <v>Small</v>
      </c>
      <c r="Q2046" s="11" t="str">
        <f t="shared" si="52"/>
        <v>Hot</v>
      </c>
      <c r="R2046" s="11">
        <f t="shared" si="53"/>
        <v>0</v>
      </c>
    </row>
    <row r="2047" spans="1:18" ht="13">
      <c r="A2047" s="11" t="s">
        <v>4531</v>
      </c>
      <c r="B2047" s="12">
        <v>1.9810000000000001</v>
      </c>
      <c r="C2047" s="12">
        <v>0.159</v>
      </c>
      <c r="D2047" s="12">
        <v>60.866168000000002</v>
      </c>
      <c r="E2047" s="12">
        <v>1442</v>
      </c>
      <c r="F2047" s="13">
        <v>1442</v>
      </c>
      <c r="G2047" s="14" t="s">
        <v>12173</v>
      </c>
      <c r="H2047" s="14">
        <v>2006</v>
      </c>
      <c r="I2047" s="12">
        <v>1200</v>
      </c>
      <c r="J2047" s="12">
        <v>0.63</v>
      </c>
      <c r="K2047" s="14">
        <v>4092</v>
      </c>
      <c r="L2047" s="14" t="s">
        <v>12235</v>
      </c>
      <c r="M2047" s="11" t="str">
        <f t="shared" si="48"/>
        <v>Giant</v>
      </c>
      <c r="N2047" s="11" t="str">
        <f t="shared" si="49"/>
        <v>Short</v>
      </c>
      <c r="O2047" s="11" t="str">
        <f t="shared" si="50"/>
        <v>Far</v>
      </c>
      <c r="P2047" s="11" t="str">
        <f t="shared" si="51"/>
        <v>Small</v>
      </c>
      <c r="Q2047" s="11" t="str">
        <f t="shared" si="52"/>
        <v>Sun-like</v>
      </c>
      <c r="R2047" s="11">
        <f t="shared" si="53"/>
        <v>0</v>
      </c>
    </row>
    <row r="2048" spans="1:18" ht="13">
      <c r="A2048" s="11" t="s">
        <v>4533</v>
      </c>
      <c r="B2048" s="12">
        <v>1.9810000000000001</v>
      </c>
      <c r="C2048" s="12">
        <v>0.252</v>
      </c>
      <c r="D2048" s="12">
        <v>86.115088799999995</v>
      </c>
      <c r="E2048" s="12">
        <v>1442</v>
      </c>
      <c r="F2048" s="13">
        <v>1442</v>
      </c>
      <c r="G2048" s="14" t="s">
        <v>12173</v>
      </c>
      <c r="H2048" s="14">
        <v>2006</v>
      </c>
      <c r="I2048" s="12">
        <v>4670</v>
      </c>
      <c r="J2048" s="12">
        <v>0.95</v>
      </c>
      <c r="K2048" s="14">
        <v>5664</v>
      </c>
      <c r="L2048" s="14" t="s">
        <v>12168</v>
      </c>
      <c r="M2048" s="11" t="str">
        <f t="shared" si="48"/>
        <v>Giant</v>
      </c>
      <c r="N2048" s="11" t="str">
        <f t="shared" si="49"/>
        <v>Short</v>
      </c>
      <c r="O2048" s="11" t="str">
        <f t="shared" si="50"/>
        <v>Far</v>
      </c>
      <c r="P2048" s="11" t="str">
        <f t="shared" si="51"/>
        <v>Small</v>
      </c>
      <c r="Q2048" s="11" t="str">
        <f t="shared" si="52"/>
        <v>Sun-like</v>
      </c>
      <c r="R2048" s="11">
        <f t="shared" si="53"/>
        <v>0</v>
      </c>
    </row>
    <row r="2049" spans="1:18" ht="13">
      <c r="A2049" s="11" t="s">
        <v>4534</v>
      </c>
      <c r="B2049" s="12">
        <v>1.9810000000000001</v>
      </c>
      <c r="C2049" s="12">
        <v>7.3999999999999996E-2</v>
      </c>
      <c r="D2049" s="12">
        <v>3.6146050999999999</v>
      </c>
      <c r="E2049" s="12">
        <v>1442</v>
      </c>
      <c r="F2049" s="13">
        <v>1442</v>
      </c>
      <c r="G2049" s="14" t="s">
        <v>12173</v>
      </c>
      <c r="H2049" s="14">
        <v>2006</v>
      </c>
      <c r="I2049" s="12">
        <v>2080</v>
      </c>
      <c r="J2049" s="12">
        <v>1.06</v>
      </c>
      <c r="K2049" s="14">
        <v>5880</v>
      </c>
      <c r="L2049" s="14" t="s">
        <v>12168</v>
      </c>
      <c r="M2049" s="11" t="str">
        <f t="shared" si="48"/>
        <v>Giant</v>
      </c>
      <c r="N2049" s="11" t="str">
        <f t="shared" si="49"/>
        <v>Ultra Short</v>
      </c>
      <c r="O2049" s="11" t="str">
        <f t="shared" si="50"/>
        <v>Far</v>
      </c>
      <c r="P2049" s="11" t="str">
        <f t="shared" si="51"/>
        <v>Small</v>
      </c>
      <c r="Q2049" s="11" t="str">
        <f t="shared" si="52"/>
        <v>Sun-like</v>
      </c>
      <c r="R2049" s="11">
        <f t="shared" si="53"/>
        <v>0</v>
      </c>
    </row>
    <row r="2050" spans="1:18" ht="13">
      <c r="A2050" s="11" t="s">
        <v>4535</v>
      </c>
      <c r="B2050" s="12">
        <v>1.9810000000000001</v>
      </c>
      <c r="C2050" s="12">
        <v>0.16200000000000001</v>
      </c>
      <c r="D2050" s="12">
        <v>13.182964200000001</v>
      </c>
      <c r="E2050" s="12">
        <v>1442</v>
      </c>
      <c r="F2050" s="13">
        <v>1442</v>
      </c>
      <c r="G2050" s="14" t="s">
        <v>12173</v>
      </c>
      <c r="H2050" s="14">
        <v>2006</v>
      </c>
      <c r="I2050" s="12">
        <v>3790</v>
      </c>
      <c r="J2050" s="12">
        <v>0.84</v>
      </c>
      <c r="K2050" s="14">
        <v>5196</v>
      </c>
      <c r="L2050" s="14" t="s">
        <v>12168</v>
      </c>
      <c r="M2050" s="11" t="str">
        <f t="shared" si="48"/>
        <v>Giant</v>
      </c>
      <c r="N2050" s="11" t="str">
        <f t="shared" si="49"/>
        <v>Short</v>
      </c>
      <c r="O2050" s="11" t="str">
        <f t="shared" si="50"/>
        <v>Far</v>
      </c>
      <c r="P2050" s="11" t="str">
        <f t="shared" si="51"/>
        <v>Small</v>
      </c>
      <c r="Q2050" s="11" t="str">
        <f t="shared" si="52"/>
        <v>Sun-like</v>
      </c>
      <c r="R2050" s="11">
        <f t="shared" si="53"/>
        <v>0</v>
      </c>
    </row>
    <row r="2051" spans="1:18" ht="13">
      <c r="A2051" s="11" t="s">
        <v>4536</v>
      </c>
      <c r="B2051" s="12">
        <v>1.9810000000000001</v>
      </c>
      <c r="C2051" s="12">
        <v>0.11</v>
      </c>
      <c r="D2051" s="12">
        <v>3.5157631500000002</v>
      </c>
      <c r="E2051" s="12">
        <v>1442</v>
      </c>
      <c r="F2051" s="13">
        <v>1442</v>
      </c>
      <c r="G2051" s="14" t="s">
        <v>12173</v>
      </c>
      <c r="H2051" s="14">
        <v>2006</v>
      </c>
      <c r="I2051" s="12">
        <v>1740</v>
      </c>
      <c r="J2051" s="12">
        <v>0.8</v>
      </c>
      <c r="K2051" s="14">
        <v>4951</v>
      </c>
      <c r="L2051" s="14" t="s">
        <v>12168</v>
      </c>
      <c r="M2051" s="11" t="str">
        <f t="shared" si="48"/>
        <v>Giant</v>
      </c>
      <c r="N2051" s="11" t="str">
        <f t="shared" si="49"/>
        <v>Ultra Short</v>
      </c>
      <c r="O2051" s="11" t="str">
        <f t="shared" si="50"/>
        <v>Far</v>
      </c>
      <c r="P2051" s="11" t="str">
        <f t="shared" si="51"/>
        <v>Small</v>
      </c>
      <c r="Q2051" s="11" t="str">
        <f t="shared" si="52"/>
        <v>Sun-like</v>
      </c>
      <c r="R2051" s="11">
        <f t="shared" si="53"/>
        <v>0</v>
      </c>
    </row>
    <row r="2052" spans="1:18" ht="13">
      <c r="A2052" s="11" t="s">
        <v>4537</v>
      </c>
      <c r="B2052" s="12">
        <v>1.9810000000000001</v>
      </c>
      <c r="C2052" s="12">
        <v>0.115</v>
      </c>
      <c r="D2052" s="12">
        <v>0.63642407999999995</v>
      </c>
      <c r="E2052" s="12">
        <v>1442</v>
      </c>
      <c r="F2052" s="13">
        <v>1442</v>
      </c>
      <c r="G2052" s="14" t="s">
        <v>12173</v>
      </c>
      <c r="H2052" s="14">
        <v>2006</v>
      </c>
      <c r="I2052" s="12">
        <v>3480</v>
      </c>
      <c r="J2052" s="12">
        <v>0.89</v>
      </c>
      <c r="K2052" s="14">
        <v>5267</v>
      </c>
      <c r="L2052" s="14" t="s">
        <v>12168</v>
      </c>
      <c r="M2052" s="11" t="str">
        <f t="shared" si="48"/>
        <v>Giant</v>
      </c>
      <c r="N2052" s="11" t="str">
        <f t="shared" si="49"/>
        <v>Ultra Short</v>
      </c>
      <c r="O2052" s="11" t="str">
        <f t="shared" si="50"/>
        <v>Far</v>
      </c>
      <c r="P2052" s="11" t="str">
        <f t="shared" si="51"/>
        <v>Small</v>
      </c>
      <c r="Q2052" s="11" t="str">
        <f t="shared" si="52"/>
        <v>Sun-like</v>
      </c>
      <c r="R2052" s="11">
        <f t="shared" si="53"/>
        <v>0</v>
      </c>
    </row>
    <row r="2053" spans="1:18" ht="13">
      <c r="A2053" s="11" t="s">
        <v>4538</v>
      </c>
      <c r="B2053" s="12">
        <v>1.9810000000000001</v>
      </c>
      <c r="C2053" s="12">
        <v>7.9000000000000001E-2</v>
      </c>
      <c r="D2053" s="12">
        <v>1.49514952</v>
      </c>
      <c r="E2053" s="12">
        <v>1442</v>
      </c>
      <c r="F2053" s="13">
        <v>1442</v>
      </c>
      <c r="G2053" s="14" t="s">
        <v>12173</v>
      </c>
      <c r="H2053" s="14">
        <v>2006</v>
      </c>
      <c r="I2053" s="12">
        <v>2630</v>
      </c>
      <c r="J2053" s="12">
        <v>1.0900000000000001</v>
      </c>
      <c r="K2053" s="14">
        <v>6019</v>
      </c>
      <c r="L2053" s="14" t="s">
        <v>12168</v>
      </c>
      <c r="M2053" s="11" t="str">
        <f t="shared" si="48"/>
        <v>Giant</v>
      </c>
      <c r="N2053" s="11" t="str">
        <f t="shared" si="49"/>
        <v>Ultra Short</v>
      </c>
      <c r="O2053" s="11" t="str">
        <f t="shared" si="50"/>
        <v>Far</v>
      </c>
      <c r="P2053" s="11" t="str">
        <f t="shared" si="51"/>
        <v>Small</v>
      </c>
      <c r="Q2053" s="11" t="str">
        <f t="shared" si="52"/>
        <v>Hot</v>
      </c>
      <c r="R2053" s="11">
        <f t="shared" si="53"/>
        <v>0</v>
      </c>
    </row>
    <row r="2054" spans="1:18" ht="13">
      <c r="A2054" s="11" t="s">
        <v>4539</v>
      </c>
      <c r="B2054" s="12">
        <v>1.9810000000000001</v>
      </c>
      <c r="C2054" s="12">
        <v>8.8999999999999996E-2</v>
      </c>
      <c r="D2054" s="12">
        <v>20.3505213</v>
      </c>
      <c r="E2054" s="12">
        <v>1442</v>
      </c>
      <c r="F2054" s="13">
        <v>1442</v>
      </c>
      <c r="G2054" s="14" t="s">
        <v>12173</v>
      </c>
      <c r="H2054" s="14">
        <v>2006</v>
      </c>
      <c r="I2054" s="12">
        <v>2140</v>
      </c>
      <c r="J2054" s="12">
        <v>1.02</v>
      </c>
      <c r="K2054" s="14">
        <v>5839</v>
      </c>
      <c r="L2054" s="14" t="s">
        <v>12168</v>
      </c>
      <c r="M2054" s="11" t="str">
        <f t="shared" si="48"/>
        <v>Giant</v>
      </c>
      <c r="N2054" s="11" t="str">
        <f t="shared" si="49"/>
        <v>Short</v>
      </c>
      <c r="O2054" s="11" t="str">
        <f t="shared" si="50"/>
        <v>Far</v>
      </c>
      <c r="P2054" s="11" t="str">
        <f t="shared" si="51"/>
        <v>Small</v>
      </c>
      <c r="Q2054" s="11" t="str">
        <f t="shared" si="52"/>
        <v>Sun-like</v>
      </c>
      <c r="R2054" s="11">
        <f t="shared" si="53"/>
        <v>0</v>
      </c>
    </row>
    <row r="2055" spans="1:18" ht="13">
      <c r="A2055" s="11" t="s">
        <v>4540</v>
      </c>
      <c r="B2055" s="12">
        <v>1.9810000000000001</v>
      </c>
      <c r="C2055" s="12">
        <v>0.14799999999999999</v>
      </c>
      <c r="D2055" s="12">
        <v>22.476442500000001</v>
      </c>
      <c r="E2055" s="12">
        <v>1442</v>
      </c>
      <c r="F2055" s="13">
        <v>1442</v>
      </c>
      <c r="G2055" s="14" t="s">
        <v>12173</v>
      </c>
      <c r="H2055" s="14">
        <v>2006</v>
      </c>
      <c r="I2055" s="12">
        <v>1630</v>
      </c>
      <c r="J2055" s="12">
        <v>0.77</v>
      </c>
      <c r="K2055" s="14">
        <v>4770</v>
      </c>
      <c r="L2055" s="14" t="s">
        <v>12168</v>
      </c>
      <c r="M2055" s="11" t="str">
        <f t="shared" si="48"/>
        <v>Giant</v>
      </c>
      <c r="N2055" s="11" t="str">
        <f t="shared" si="49"/>
        <v>Short</v>
      </c>
      <c r="O2055" s="11" t="str">
        <f t="shared" si="50"/>
        <v>Far</v>
      </c>
      <c r="P2055" s="11" t="str">
        <f t="shared" si="51"/>
        <v>Small</v>
      </c>
      <c r="Q2055" s="11" t="str">
        <f t="shared" si="52"/>
        <v>Sun-like</v>
      </c>
      <c r="R2055" s="11">
        <f t="shared" si="53"/>
        <v>0</v>
      </c>
    </row>
    <row r="2056" spans="1:18" ht="13">
      <c r="A2056" s="11" t="s">
        <v>4541</v>
      </c>
      <c r="B2056" s="12">
        <v>1.9810000000000001</v>
      </c>
      <c r="C2056" s="12">
        <v>0.255</v>
      </c>
      <c r="D2056" s="12">
        <v>42.521589499999997</v>
      </c>
      <c r="E2056" s="12">
        <v>1442</v>
      </c>
      <c r="F2056" s="13">
        <v>1442</v>
      </c>
      <c r="G2056" s="14" t="s">
        <v>12173</v>
      </c>
      <c r="H2056" s="14">
        <v>2006</v>
      </c>
      <c r="I2056" s="12">
        <v>4710</v>
      </c>
      <c r="J2056" s="12">
        <v>1.01</v>
      </c>
      <c r="K2056" s="14">
        <v>5796</v>
      </c>
      <c r="L2056" s="14" t="s">
        <v>12168</v>
      </c>
      <c r="M2056" s="11" t="str">
        <f t="shared" si="48"/>
        <v>Giant</v>
      </c>
      <c r="N2056" s="11" t="str">
        <f t="shared" si="49"/>
        <v>Short</v>
      </c>
      <c r="O2056" s="11" t="str">
        <f t="shared" si="50"/>
        <v>Far</v>
      </c>
      <c r="P2056" s="11" t="str">
        <f t="shared" si="51"/>
        <v>Small</v>
      </c>
      <c r="Q2056" s="11" t="str">
        <f t="shared" si="52"/>
        <v>Sun-like</v>
      </c>
      <c r="R2056" s="11">
        <f t="shared" si="53"/>
        <v>0</v>
      </c>
    </row>
    <row r="2057" spans="1:18" ht="13">
      <c r="A2057" s="11" t="s">
        <v>1925</v>
      </c>
      <c r="B2057" s="12">
        <v>1.9810000000000001</v>
      </c>
      <c r="C2057" s="12">
        <v>6.2E-2</v>
      </c>
      <c r="D2057" s="12">
        <v>3.107675</v>
      </c>
      <c r="E2057" s="12">
        <v>3.9E-2</v>
      </c>
      <c r="F2057" s="13">
        <v>1442</v>
      </c>
      <c r="G2057" s="14" t="s">
        <v>12173</v>
      </c>
      <c r="H2057" s="14">
        <v>2006</v>
      </c>
      <c r="I2057" s="12">
        <v>990</v>
      </c>
      <c r="J2057" s="12">
        <v>1</v>
      </c>
      <c r="K2057" s="14">
        <v>4910</v>
      </c>
      <c r="L2057" s="14" t="s">
        <v>12168</v>
      </c>
      <c r="M2057" s="11" t="str">
        <f t="shared" si="48"/>
        <v>Giant</v>
      </c>
      <c r="N2057" s="11" t="str">
        <f t="shared" si="49"/>
        <v>Ultra Short</v>
      </c>
      <c r="O2057" s="11" t="str">
        <f t="shared" si="50"/>
        <v>Far</v>
      </c>
      <c r="P2057" s="11" t="str">
        <f t="shared" si="51"/>
        <v>Small</v>
      </c>
      <c r="Q2057" s="11" t="str">
        <f t="shared" si="52"/>
        <v>Sun-like</v>
      </c>
      <c r="R2057" s="11">
        <f t="shared" si="53"/>
        <v>0</v>
      </c>
    </row>
    <row r="2058" spans="1:18" ht="13">
      <c r="A2058" s="11" t="s">
        <v>1927</v>
      </c>
      <c r="B2058" s="12">
        <v>1.9810000000000001</v>
      </c>
      <c r="C2058" s="12">
        <v>0.126</v>
      </c>
      <c r="D2058" s="12">
        <v>7.0106060000000001</v>
      </c>
      <c r="E2058" s="12">
        <v>6.7000000000000004E-2</v>
      </c>
      <c r="F2058" s="13">
        <v>1442</v>
      </c>
      <c r="G2058" s="14" t="s">
        <v>12173</v>
      </c>
      <c r="H2058" s="14">
        <v>2006</v>
      </c>
      <c r="I2058" s="12">
        <v>990</v>
      </c>
      <c r="J2058" s="12">
        <v>1</v>
      </c>
      <c r="K2058" s="14">
        <v>4910</v>
      </c>
      <c r="L2058" s="14" t="s">
        <v>1869</v>
      </c>
      <c r="M2058" s="11" t="str">
        <f t="shared" si="48"/>
        <v>Giant</v>
      </c>
      <c r="N2058" s="11" t="str">
        <f t="shared" si="49"/>
        <v>Ultra Short</v>
      </c>
      <c r="O2058" s="11" t="str">
        <f t="shared" si="50"/>
        <v>Far</v>
      </c>
      <c r="P2058" s="11" t="str">
        <f t="shared" si="51"/>
        <v>Small</v>
      </c>
      <c r="Q2058" s="11" t="str">
        <f t="shared" si="52"/>
        <v>Sun-like</v>
      </c>
      <c r="R2058" s="11">
        <f t="shared" si="53"/>
        <v>0</v>
      </c>
    </row>
    <row r="2059" spans="1:18" ht="13">
      <c r="A2059" s="11" t="s">
        <v>4542</v>
      </c>
      <c r="B2059" s="12">
        <v>1.9810000000000001</v>
      </c>
      <c r="C2059" s="12">
        <v>0.114</v>
      </c>
      <c r="D2059" s="12">
        <v>6.6996000599999999</v>
      </c>
      <c r="E2059" s="12">
        <v>1442</v>
      </c>
      <c r="F2059" s="13">
        <v>1442</v>
      </c>
      <c r="G2059" s="14" t="s">
        <v>12173</v>
      </c>
      <c r="H2059" s="14">
        <v>2006</v>
      </c>
      <c r="I2059" s="12">
        <v>3010</v>
      </c>
      <c r="J2059" s="12">
        <v>0.82</v>
      </c>
      <c r="K2059" s="14">
        <v>5187</v>
      </c>
      <c r="L2059" s="14" t="s">
        <v>12168</v>
      </c>
      <c r="M2059" s="11" t="str">
        <f t="shared" si="48"/>
        <v>Giant</v>
      </c>
      <c r="N2059" s="11" t="str">
        <f t="shared" si="49"/>
        <v>Ultra Short</v>
      </c>
      <c r="O2059" s="11" t="str">
        <f t="shared" si="50"/>
        <v>Far</v>
      </c>
      <c r="P2059" s="11" t="str">
        <f t="shared" si="51"/>
        <v>Small</v>
      </c>
      <c r="Q2059" s="11" t="str">
        <f t="shared" si="52"/>
        <v>Sun-like</v>
      </c>
      <c r="R2059" s="11">
        <f t="shared" si="53"/>
        <v>0</v>
      </c>
    </row>
    <row r="2060" spans="1:18" ht="13">
      <c r="A2060" s="11" t="s">
        <v>4543</v>
      </c>
      <c r="B2060" s="12">
        <v>1.9810000000000001</v>
      </c>
      <c r="C2060" s="12">
        <v>8.3000000000000004E-2</v>
      </c>
      <c r="D2060" s="12">
        <v>6.9131112000000003</v>
      </c>
      <c r="E2060" s="12">
        <v>1442</v>
      </c>
      <c r="F2060" s="13">
        <v>1442</v>
      </c>
      <c r="G2060" s="14" t="s">
        <v>12173</v>
      </c>
      <c r="H2060" s="14">
        <v>2006</v>
      </c>
      <c r="I2060" s="12">
        <v>2200</v>
      </c>
      <c r="J2060" s="12">
        <v>1.25</v>
      </c>
      <c r="K2060" s="14">
        <v>6335</v>
      </c>
      <c r="L2060" s="14" t="s">
        <v>12168</v>
      </c>
      <c r="M2060" s="11" t="str">
        <f t="shared" si="48"/>
        <v>Giant</v>
      </c>
      <c r="N2060" s="11" t="str">
        <f t="shared" si="49"/>
        <v>Ultra Short</v>
      </c>
      <c r="O2060" s="11" t="str">
        <f t="shared" si="50"/>
        <v>Far</v>
      </c>
      <c r="P2060" s="11" t="str">
        <f t="shared" si="51"/>
        <v>Small</v>
      </c>
      <c r="Q2060" s="11" t="str">
        <f t="shared" si="52"/>
        <v>Hot</v>
      </c>
      <c r="R2060" s="11">
        <f t="shared" si="53"/>
        <v>0</v>
      </c>
    </row>
    <row r="2061" spans="1:18" ht="13">
      <c r="A2061" s="11" t="s">
        <v>4544</v>
      </c>
      <c r="B2061" s="12">
        <v>1.9810000000000001</v>
      </c>
      <c r="C2061" s="12">
        <v>0.18</v>
      </c>
      <c r="D2061" s="12">
        <v>18.6051942</v>
      </c>
      <c r="E2061" s="12">
        <v>1442</v>
      </c>
      <c r="F2061" s="13">
        <v>1442</v>
      </c>
      <c r="G2061" s="14" t="s">
        <v>12173</v>
      </c>
      <c r="H2061" s="14">
        <v>2006</v>
      </c>
      <c r="I2061" s="12">
        <v>6790</v>
      </c>
      <c r="J2061" s="12">
        <v>1.1499999999999999</v>
      </c>
      <c r="K2061" s="14">
        <v>6194</v>
      </c>
      <c r="L2061" s="14" t="s">
        <v>12168</v>
      </c>
      <c r="M2061" s="11" t="str">
        <f t="shared" si="48"/>
        <v>Giant</v>
      </c>
      <c r="N2061" s="11" t="str">
        <f t="shared" si="49"/>
        <v>Short</v>
      </c>
      <c r="O2061" s="11" t="str">
        <f t="shared" si="50"/>
        <v>Far</v>
      </c>
      <c r="P2061" s="11" t="str">
        <f t="shared" si="51"/>
        <v>Small</v>
      </c>
      <c r="Q2061" s="11" t="str">
        <f t="shared" si="52"/>
        <v>Hot</v>
      </c>
      <c r="R2061" s="11">
        <f t="shared" si="53"/>
        <v>0</v>
      </c>
    </row>
    <row r="2062" spans="1:18" ht="13">
      <c r="A2062" s="11" t="s">
        <v>4545</v>
      </c>
      <c r="B2062" s="12">
        <v>1.9810000000000001</v>
      </c>
      <c r="C2062" s="12">
        <v>9.5000000000000001E-2</v>
      </c>
      <c r="D2062" s="12">
        <v>23.955378</v>
      </c>
      <c r="E2062" s="12">
        <v>1442</v>
      </c>
      <c r="F2062" s="13">
        <v>1442</v>
      </c>
      <c r="G2062" s="14" t="s">
        <v>12173</v>
      </c>
      <c r="H2062" s="14">
        <v>2006</v>
      </c>
      <c r="I2062" s="12">
        <v>1460</v>
      </c>
      <c r="J2062" s="12">
        <v>0.79</v>
      </c>
      <c r="K2062" s="14">
        <v>4939</v>
      </c>
      <c r="L2062" s="14" t="s">
        <v>12168</v>
      </c>
      <c r="M2062" s="11" t="str">
        <f t="shared" si="48"/>
        <v>Giant</v>
      </c>
      <c r="N2062" s="11" t="str">
        <f t="shared" si="49"/>
        <v>Short</v>
      </c>
      <c r="O2062" s="11" t="str">
        <f t="shared" si="50"/>
        <v>Far</v>
      </c>
      <c r="P2062" s="11" t="str">
        <f t="shared" si="51"/>
        <v>Small</v>
      </c>
      <c r="Q2062" s="11" t="str">
        <f t="shared" si="52"/>
        <v>Sun-like</v>
      </c>
      <c r="R2062" s="11">
        <f t="shared" si="53"/>
        <v>0</v>
      </c>
    </row>
    <row r="2063" spans="1:18" ht="13">
      <c r="A2063" s="11" t="s">
        <v>4546</v>
      </c>
      <c r="B2063" s="12">
        <v>1.9810000000000001</v>
      </c>
      <c r="C2063" s="12">
        <v>0.10299999999999999</v>
      </c>
      <c r="D2063" s="12">
        <v>29.609174400000001</v>
      </c>
      <c r="E2063" s="12">
        <v>1442</v>
      </c>
      <c r="F2063" s="13">
        <v>1442</v>
      </c>
      <c r="G2063" s="14" t="s">
        <v>12173</v>
      </c>
      <c r="H2063" s="14">
        <v>2006</v>
      </c>
      <c r="I2063" s="12">
        <v>2000</v>
      </c>
      <c r="J2063" s="12">
        <v>1.02</v>
      </c>
      <c r="K2063" s="14">
        <v>5838</v>
      </c>
      <c r="L2063" s="14" t="s">
        <v>12168</v>
      </c>
      <c r="M2063" s="11" t="str">
        <f t="shared" si="48"/>
        <v>Giant</v>
      </c>
      <c r="N2063" s="11" t="str">
        <f t="shared" si="49"/>
        <v>Short</v>
      </c>
      <c r="O2063" s="11" t="str">
        <f t="shared" si="50"/>
        <v>Far</v>
      </c>
      <c r="P2063" s="11" t="str">
        <f t="shared" si="51"/>
        <v>Small</v>
      </c>
      <c r="Q2063" s="11" t="str">
        <f t="shared" si="52"/>
        <v>Sun-like</v>
      </c>
      <c r="R2063" s="11">
        <f t="shared" si="53"/>
        <v>0</v>
      </c>
    </row>
    <row r="2064" spans="1:18" ht="13">
      <c r="A2064" s="11" t="s">
        <v>4547</v>
      </c>
      <c r="B2064" s="12">
        <v>1.9810000000000001</v>
      </c>
      <c r="C2064" s="12">
        <v>8.4000000000000005E-2</v>
      </c>
      <c r="D2064" s="12">
        <v>14.4541302</v>
      </c>
      <c r="E2064" s="12">
        <v>1442</v>
      </c>
      <c r="F2064" s="13">
        <v>1442</v>
      </c>
      <c r="G2064" s="14" t="s">
        <v>12173</v>
      </c>
      <c r="H2064" s="14">
        <v>2006</v>
      </c>
      <c r="I2064" s="12">
        <v>1630</v>
      </c>
      <c r="J2064" s="12">
        <v>0.97</v>
      </c>
      <c r="K2064" s="14">
        <v>5718</v>
      </c>
      <c r="L2064" s="14" t="s">
        <v>12168</v>
      </c>
      <c r="M2064" s="11" t="str">
        <f t="shared" si="48"/>
        <v>Giant</v>
      </c>
      <c r="N2064" s="11" t="str">
        <f t="shared" si="49"/>
        <v>Short</v>
      </c>
      <c r="O2064" s="11" t="str">
        <f t="shared" si="50"/>
        <v>Far</v>
      </c>
      <c r="P2064" s="11" t="str">
        <f t="shared" si="51"/>
        <v>Small</v>
      </c>
      <c r="Q2064" s="11" t="str">
        <f t="shared" si="52"/>
        <v>Sun-like</v>
      </c>
      <c r="R2064" s="11">
        <f t="shared" si="53"/>
        <v>0</v>
      </c>
    </row>
    <row r="2065" spans="1:18" ht="13">
      <c r="A2065" s="11" t="s">
        <v>4548</v>
      </c>
      <c r="B2065" s="12">
        <v>1.9810000000000001</v>
      </c>
      <c r="C2065" s="12">
        <v>0.13900000000000001</v>
      </c>
      <c r="D2065" s="12">
        <v>14.2563227</v>
      </c>
      <c r="E2065" s="12">
        <v>1442</v>
      </c>
      <c r="F2065" s="13">
        <v>1442</v>
      </c>
      <c r="G2065" s="14" t="s">
        <v>12173</v>
      </c>
      <c r="H2065" s="14">
        <v>2006</v>
      </c>
      <c r="I2065" s="12">
        <v>3950</v>
      </c>
      <c r="J2065" s="12">
        <v>1.02</v>
      </c>
      <c r="K2065" s="14">
        <v>5831</v>
      </c>
      <c r="L2065" s="14" t="s">
        <v>12168</v>
      </c>
      <c r="M2065" s="11" t="str">
        <f t="shared" si="48"/>
        <v>Giant</v>
      </c>
      <c r="N2065" s="11" t="str">
        <f t="shared" si="49"/>
        <v>Short</v>
      </c>
      <c r="O2065" s="11" t="str">
        <f t="shared" si="50"/>
        <v>Far</v>
      </c>
      <c r="P2065" s="11" t="str">
        <f t="shared" si="51"/>
        <v>Small</v>
      </c>
      <c r="Q2065" s="11" t="str">
        <f t="shared" si="52"/>
        <v>Sun-like</v>
      </c>
      <c r="R2065" s="11">
        <f t="shared" si="53"/>
        <v>0</v>
      </c>
    </row>
    <row r="2066" spans="1:18" ht="13">
      <c r="A2066" s="11" t="s">
        <v>4549</v>
      </c>
      <c r="B2066" s="12">
        <v>1.9810000000000001</v>
      </c>
      <c r="C2066" s="12">
        <v>9.8000000000000004E-2</v>
      </c>
      <c r="D2066" s="12">
        <v>0.96897237999999997</v>
      </c>
      <c r="E2066" s="12">
        <v>1442</v>
      </c>
      <c r="F2066" s="13">
        <v>1442</v>
      </c>
      <c r="G2066" s="14" t="s">
        <v>12173</v>
      </c>
      <c r="H2066" s="14">
        <v>2006</v>
      </c>
      <c r="I2066" s="12">
        <v>4000</v>
      </c>
      <c r="J2066" s="12">
        <v>1.01</v>
      </c>
      <c r="K2066" s="14">
        <v>5793</v>
      </c>
      <c r="L2066" s="14" t="s">
        <v>12168</v>
      </c>
      <c r="M2066" s="11" t="str">
        <f t="shared" si="48"/>
        <v>Giant</v>
      </c>
      <c r="N2066" s="11" t="str">
        <f t="shared" si="49"/>
        <v>Ultra Short</v>
      </c>
      <c r="O2066" s="11" t="str">
        <f t="shared" si="50"/>
        <v>Far</v>
      </c>
      <c r="P2066" s="11" t="str">
        <f t="shared" si="51"/>
        <v>Small</v>
      </c>
      <c r="Q2066" s="11" t="str">
        <f t="shared" si="52"/>
        <v>Sun-like</v>
      </c>
      <c r="R2066" s="11">
        <f t="shared" si="53"/>
        <v>0</v>
      </c>
    </row>
    <row r="2067" spans="1:18" ht="13">
      <c r="A2067" s="11" t="s">
        <v>4550</v>
      </c>
      <c r="B2067" s="12">
        <v>1.9810000000000001</v>
      </c>
      <c r="C2067" s="12">
        <v>0.14599999999999999</v>
      </c>
      <c r="D2067" s="12">
        <v>10.676071690000001</v>
      </c>
      <c r="E2067" s="12">
        <v>1442</v>
      </c>
      <c r="F2067" s="13">
        <v>1442</v>
      </c>
      <c r="G2067" s="14" t="s">
        <v>12173</v>
      </c>
      <c r="H2067" s="14">
        <v>2006</v>
      </c>
      <c r="I2067" s="12">
        <v>2620</v>
      </c>
      <c r="J2067" s="12">
        <v>1.28</v>
      </c>
      <c r="K2067" s="14">
        <v>6184</v>
      </c>
      <c r="L2067" s="14" t="s">
        <v>12168</v>
      </c>
      <c r="M2067" s="11" t="str">
        <f t="shared" si="48"/>
        <v>Giant</v>
      </c>
      <c r="N2067" s="11" t="str">
        <f t="shared" si="49"/>
        <v>Short</v>
      </c>
      <c r="O2067" s="11" t="str">
        <f t="shared" si="50"/>
        <v>Far</v>
      </c>
      <c r="P2067" s="11" t="str">
        <f t="shared" si="51"/>
        <v>Small</v>
      </c>
      <c r="Q2067" s="11" t="str">
        <f t="shared" si="52"/>
        <v>Hot</v>
      </c>
      <c r="R2067" s="11">
        <f t="shared" si="53"/>
        <v>0</v>
      </c>
    </row>
    <row r="2068" spans="1:18" ht="13">
      <c r="A2068" s="11" t="s">
        <v>4551</v>
      </c>
      <c r="B2068" s="12">
        <v>1.9810000000000001</v>
      </c>
      <c r="C2068" s="12">
        <v>0.115</v>
      </c>
      <c r="D2068" s="12">
        <v>4.4848749300000001</v>
      </c>
      <c r="E2068" s="12">
        <v>1442</v>
      </c>
      <c r="F2068" s="13">
        <v>1442</v>
      </c>
      <c r="G2068" s="14" t="s">
        <v>12173</v>
      </c>
      <c r="H2068" s="14">
        <v>2006</v>
      </c>
      <c r="I2068" s="12">
        <v>3770</v>
      </c>
      <c r="J2068" s="12">
        <v>1.05</v>
      </c>
      <c r="K2068" s="14">
        <v>5902</v>
      </c>
      <c r="L2068" s="14" t="s">
        <v>12168</v>
      </c>
      <c r="M2068" s="11" t="str">
        <f t="shared" si="48"/>
        <v>Giant</v>
      </c>
      <c r="N2068" s="11" t="str">
        <f t="shared" si="49"/>
        <v>Ultra Short</v>
      </c>
      <c r="O2068" s="11" t="str">
        <f t="shared" si="50"/>
        <v>Far</v>
      </c>
      <c r="P2068" s="11" t="str">
        <f t="shared" si="51"/>
        <v>Small</v>
      </c>
      <c r="Q2068" s="11" t="str">
        <f t="shared" si="52"/>
        <v>Sun-like</v>
      </c>
      <c r="R2068" s="11">
        <f t="shared" si="53"/>
        <v>0</v>
      </c>
    </row>
    <row r="2069" spans="1:18" ht="13">
      <c r="A2069" s="11" t="s">
        <v>1928</v>
      </c>
      <c r="B2069" s="12">
        <v>1.9810000000000001</v>
      </c>
      <c r="C2069" s="12">
        <v>0.17799999999999999</v>
      </c>
      <c r="D2069" s="12">
        <v>2.024152</v>
      </c>
      <c r="E2069" s="12">
        <v>3.2000000000000001E-2</v>
      </c>
      <c r="F2069" s="13">
        <v>1442</v>
      </c>
      <c r="G2069" s="14" t="s">
        <v>12173</v>
      </c>
      <c r="H2069" s="14">
        <v>2006</v>
      </c>
      <c r="I2069" s="12">
        <v>1818</v>
      </c>
      <c r="J2069" s="12">
        <v>0.99</v>
      </c>
      <c r="K2069" s="14">
        <v>5790</v>
      </c>
      <c r="L2069" s="14" t="s">
        <v>12168</v>
      </c>
      <c r="M2069" s="11" t="str">
        <f t="shared" si="48"/>
        <v>Giant</v>
      </c>
      <c r="N2069" s="11" t="str">
        <f t="shared" si="49"/>
        <v>Ultra Short</v>
      </c>
      <c r="O2069" s="11" t="str">
        <f t="shared" si="50"/>
        <v>Far</v>
      </c>
      <c r="P2069" s="11" t="str">
        <f t="shared" si="51"/>
        <v>Small</v>
      </c>
      <c r="Q2069" s="11" t="str">
        <f t="shared" si="52"/>
        <v>Sun-like</v>
      </c>
      <c r="R2069" s="11">
        <f t="shared" si="53"/>
        <v>0</v>
      </c>
    </row>
    <row r="2070" spans="1:18" ht="13">
      <c r="A2070" s="11" t="s">
        <v>1930</v>
      </c>
      <c r="B2070" s="12">
        <v>1.9810000000000001</v>
      </c>
      <c r="C2070" s="12">
        <v>0.255</v>
      </c>
      <c r="D2070" s="12">
        <v>4.7617019999999997</v>
      </c>
      <c r="E2070" s="12">
        <v>5.7000000000000002E-2</v>
      </c>
      <c r="F2070" s="13">
        <v>1442</v>
      </c>
      <c r="G2070" s="14" t="s">
        <v>12173</v>
      </c>
      <c r="H2070" s="14">
        <v>2006</v>
      </c>
      <c r="I2070" s="12">
        <v>1818</v>
      </c>
      <c r="J2070" s="12">
        <v>0.99</v>
      </c>
      <c r="K2070" s="14">
        <v>5790</v>
      </c>
      <c r="L2070" s="14" t="s">
        <v>12168</v>
      </c>
      <c r="M2070" s="11" t="str">
        <f t="shared" si="48"/>
        <v>Giant</v>
      </c>
      <c r="N2070" s="11" t="str">
        <f t="shared" si="49"/>
        <v>Ultra Short</v>
      </c>
      <c r="O2070" s="11" t="str">
        <f t="shared" si="50"/>
        <v>Far</v>
      </c>
      <c r="P2070" s="11" t="str">
        <f t="shared" si="51"/>
        <v>Small</v>
      </c>
      <c r="Q2070" s="11" t="str">
        <f t="shared" si="52"/>
        <v>Sun-like</v>
      </c>
      <c r="R2070" s="11">
        <f t="shared" si="53"/>
        <v>0</v>
      </c>
    </row>
    <row r="2071" spans="1:18" ht="13">
      <c r="A2071" s="11" t="s">
        <v>1931</v>
      </c>
      <c r="B2071" s="12">
        <v>1.9810000000000001</v>
      </c>
      <c r="C2071" s="12">
        <v>0.193</v>
      </c>
      <c r="D2071" s="12">
        <v>41.809117999999998</v>
      </c>
      <c r="E2071" s="12">
        <v>0.24199999999999999</v>
      </c>
      <c r="F2071" s="13">
        <v>1442</v>
      </c>
      <c r="G2071" s="14" t="s">
        <v>12173</v>
      </c>
      <c r="H2071" s="14">
        <v>2006</v>
      </c>
      <c r="I2071" s="12">
        <v>1818</v>
      </c>
      <c r="J2071" s="12">
        <v>0.99</v>
      </c>
      <c r="K2071" s="14">
        <v>5790</v>
      </c>
      <c r="L2071" s="14" t="s">
        <v>12168</v>
      </c>
      <c r="M2071" s="11" t="str">
        <f t="shared" si="48"/>
        <v>Giant</v>
      </c>
      <c r="N2071" s="11" t="str">
        <f t="shared" si="49"/>
        <v>Short</v>
      </c>
      <c r="O2071" s="11" t="str">
        <f t="shared" si="50"/>
        <v>Far</v>
      </c>
      <c r="P2071" s="11" t="str">
        <f t="shared" si="51"/>
        <v>Small</v>
      </c>
      <c r="Q2071" s="11" t="str">
        <f t="shared" si="52"/>
        <v>Sun-like</v>
      </c>
      <c r="R2071" s="11">
        <f t="shared" si="53"/>
        <v>0</v>
      </c>
    </row>
    <row r="2072" spans="1:18" ht="13">
      <c r="A2072" s="11" t="s">
        <v>4552</v>
      </c>
      <c r="B2072" s="12">
        <v>1.9810000000000001</v>
      </c>
      <c r="C2072" s="12">
        <v>0.105</v>
      </c>
      <c r="D2072" s="12">
        <v>2.4605099300000002</v>
      </c>
      <c r="E2072" s="12">
        <v>1442</v>
      </c>
      <c r="F2072" s="13">
        <v>1442</v>
      </c>
      <c r="G2072" s="14" t="s">
        <v>12173</v>
      </c>
      <c r="H2072" s="14">
        <v>2006</v>
      </c>
      <c r="I2072" s="12">
        <v>1760</v>
      </c>
      <c r="J2072" s="12">
        <v>0.77</v>
      </c>
      <c r="K2072" s="14">
        <v>4796</v>
      </c>
      <c r="L2072" s="14" t="s">
        <v>12168</v>
      </c>
      <c r="M2072" s="11" t="str">
        <f t="shared" si="48"/>
        <v>Giant</v>
      </c>
      <c r="N2072" s="11" t="str">
        <f t="shared" si="49"/>
        <v>Ultra Short</v>
      </c>
      <c r="O2072" s="11" t="str">
        <f t="shared" si="50"/>
        <v>Far</v>
      </c>
      <c r="P2072" s="11" t="str">
        <f t="shared" si="51"/>
        <v>Small</v>
      </c>
      <c r="Q2072" s="11" t="str">
        <f t="shared" si="52"/>
        <v>Sun-like</v>
      </c>
      <c r="R2072" s="11">
        <f t="shared" si="53"/>
        <v>0</v>
      </c>
    </row>
    <row r="2073" spans="1:18" ht="13">
      <c r="A2073" s="11" t="s">
        <v>4553</v>
      </c>
      <c r="B2073" s="12">
        <v>1.9810000000000001</v>
      </c>
      <c r="C2073" s="12">
        <v>0.13100000000000001</v>
      </c>
      <c r="D2073" s="12">
        <v>5.8660152600000002</v>
      </c>
      <c r="E2073" s="12">
        <v>1442</v>
      </c>
      <c r="F2073" s="13">
        <v>1442</v>
      </c>
      <c r="G2073" s="14" t="s">
        <v>12173</v>
      </c>
      <c r="H2073" s="14">
        <v>2006</v>
      </c>
      <c r="I2073" s="12">
        <v>4100</v>
      </c>
      <c r="J2073" s="12">
        <v>1.03</v>
      </c>
      <c r="K2073" s="14">
        <v>5806</v>
      </c>
      <c r="L2073" s="14" t="s">
        <v>12168</v>
      </c>
      <c r="M2073" s="11" t="str">
        <f t="shared" si="48"/>
        <v>Giant</v>
      </c>
      <c r="N2073" s="11" t="str">
        <f t="shared" si="49"/>
        <v>Ultra Short</v>
      </c>
      <c r="O2073" s="11" t="str">
        <f t="shared" si="50"/>
        <v>Far</v>
      </c>
      <c r="P2073" s="11" t="str">
        <f t="shared" si="51"/>
        <v>Small</v>
      </c>
      <c r="Q2073" s="11" t="str">
        <f t="shared" si="52"/>
        <v>Sun-like</v>
      </c>
      <c r="R2073" s="11">
        <f t="shared" si="53"/>
        <v>0</v>
      </c>
    </row>
    <row r="2074" spans="1:18" ht="13">
      <c r="A2074" s="11" t="s">
        <v>4554</v>
      </c>
      <c r="B2074" s="12">
        <v>1.9810000000000001</v>
      </c>
      <c r="C2074" s="12">
        <v>0.19800000000000001</v>
      </c>
      <c r="D2074" s="12">
        <v>23.9109011</v>
      </c>
      <c r="E2074" s="12">
        <v>1442</v>
      </c>
      <c r="F2074" s="13">
        <v>1442</v>
      </c>
      <c r="G2074" s="14" t="s">
        <v>12173</v>
      </c>
      <c r="H2074" s="14">
        <v>2006</v>
      </c>
      <c r="I2074" s="12">
        <v>5060</v>
      </c>
      <c r="J2074" s="12">
        <v>1.0900000000000001</v>
      </c>
      <c r="K2074" s="14">
        <v>6031</v>
      </c>
      <c r="L2074" s="14" t="s">
        <v>12168</v>
      </c>
      <c r="M2074" s="11" t="str">
        <f t="shared" si="48"/>
        <v>Giant</v>
      </c>
      <c r="N2074" s="11" t="str">
        <f t="shared" si="49"/>
        <v>Short</v>
      </c>
      <c r="O2074" s="11" t="str">
        <f t="shared" si="50"/>
        <v>Far</v>
      </c>
      <c r="P2074" s="11" t="str">
        <f t="shared" si="51"/>
        <v>Small</v>
      </c>
      <c r="Q2074" s="11" t="str">
        <f t="shared" si="52"/>
        <v>Hot</v>
      </c>
      <c r="R2074" s="11">
        <f t="shared" si="53"/>
        <v>0</v>
      </c>
    </row>
    <row r="2075" spans="1:18" ht="13">
      <c r="A2075" s="11" t="s">
        <v>4555</v>
      </c>
      <c r="B2075" s="12">
        <v>1.9810000000000001</v>
      </c>
      <c r="C2075" s="12">
        <v>0.13900000000000001</v>
      </c>
      <c r="D2075" s="12">
        <v>4.13592271</v>
      </c>
      <c r="E2075" s="12">
        <v>1442</v>
      </c>
      <c r="F2075" s="13">
        <v>1442</v>
      </c>
      <c r="G2075" s="14" t="s">
        <v>12173</v>
      </c>
      <c r="H2075" s="14">
        <v>2006</v>
      </c>
      <c r="I2075" s="12">
        <v>4330</v>
      </c>
      <c r="J2075" s="12">
        <v>1.1399999999999999</v>
      </c>
      <c r="K2075" s="14">
        <v>6097</v>
      </c>
      <c r="L2075" s="14" t="s">
        <v>12168</v>
      </c>
      <c r="M2075" s="11" t="str">
        <f t="shared" si="48"/>
        <v>Giant</v>
      </c>
      <c r="N2075" s="11" t="str">
        <f t="shared" si="49"/>
        <v>Ultra Short</v>
      </c>
      <c r="O2075" s="11" t="str">
        <f t="shared" si="50"/>
        <v>Far</v>
      </c>
      <c r="P2075" s="11" t="str">
        <f t="shared" si="51"/>
        <v>Small</v>
      </c>
      <c r="Q2075" s="11" t="str">
        <f t="shared" si="52"/>
        <v>Hot</v>
      </c>
      <c r="R2075" s="11">
        <f t="shared" si="53"/>
        <v>0</v>
      </c>
    </row>
    <row r="2076" spans="1:18" ht="13">
      <c r="A2076" s="11" t="s">
        <v>4556</v>
      </c>
      <c r="B2076" s="12">
        <v>1.9810000000000001</v>
      </c>
      <c r="C2076" s="12">
        <v>9.9000000000000005E-2</v>
      </c>
      <c r="D2076" s="12">
        <v>8.0533361800000005</v>
      </c>
      <c r="E2076" s="12">
        <v>1442</v>
      </c>
      <c r="F2076" s="13">
        <v>1442</v>
      </c>
      <c r="G2076" s="14" t="s">
        <v>12173</v>
      </c>
      <c r="H2076" s="14">
        <v>2006</v>
      </c>
      <c r="I2076" s="12">
        <v>2200</v>
      </c>
      <c r="J2076" s="12">
        <v>1.47</v>
      </c>
      <c r="K2076" s="14">
        <v>6291</v>
      </c>
      <c r="L2076" s="14" t="s">
        <v>12168</v>
      </c>
      <c r="M2076" s="11" t="str">
        <f t="shared" si="48"/>
        <v>Giant</v>
      </c>
      <c r="N2076" s="11" t="str">
        <f t="shared" si="49"/>
        <v>Ultra Short</v>
      </c>
      <c r="O2076" s="11" t="str">
        <f t="shared" si="50"/>
        <v>Far</v>
      </c>
      <c r="P2076" s="11" t="str">
        <f t="shared" si="51"/>
        <v>Small</v>
      </c>
      <c r="Q2076" s="11" t="str">
        <f t="shared" si="52"/>
        <v>Hot</v>
      </c>
      <c r="R2076" s="11">
        <f t="shared" si="53"/>
        <v>0</v>
      </c>
    </row>
    <row r="2077" spans="1:18" ht="13">
      <c r="A2077" s="11" t="s">
        <v>4557</v>
      </c>
      <c r="B2077" s="12">
        <v>1.9810000000000001</v>
      </c>
      <c r="C2077" s="12">
        <v>7.6999999999999999E-2</v>
      </c>
      <c r="D2077" s="12">
        <v>4.4534328099999998</v>
      </c>
      <c r="E2077" s="12">
        <v>1442</v>
      </c>
      <c r="F2077" s="13">
        <v>1442</v>
      </c>
      <c r="G2077" s="14" t="s">
        <v>12173</v>
      </c>
      <c r="H2077" s="14">
        <v>2006</v>
      </c>
      <c r="I2077" s="12">
        <v>2220</v>
      </c>
      <c r="J2077" s="12">
        <v>1.21</v>
      </c>
      <c r="K2077" s="14">
        <v>6356</v>
      </c>
      <c r="L2077" s="14" t="s">
        <v>12168</v>
      </c>
      <c r="M2077" s="11" t="str">
        <f t="shared" si="48"/>
        <v>Giant</v>
      </c>
      <c r="N2077" s="11" t="str">
        <f t="shared" si="49"/>
        <v>Ultra Short</v>
      </c>
      <c r="O2077" s="11" t="str">
        <f t="shared" si="50"/>
        <v>Far</v>
      </c>
      <c r="P2077" s="11" t="str">
        <f t="shared" si="51"/>
        <v>Small</v>
      </c>
      <c r="Q2077" s="11" t="str">
        <f t="shared" si="52"/>
        <v>Hot</v>
      </c>
      <c r="R2077" s="11">
        <f t="shared" si="53"/>
        <v>0</v>
      </c>
    </row>
    <row r="2078" spans="1:18" ht="13">
      <c r="A2078" s="11" t="s">
        <v>4558</v>
      </c>
      <c r="B2078" s="12">
        <v>1.9810000000000001</v>
      </c>
      <c r="C2078" s="12">
        <v>0.11700000000000001</v>
      </c>
      <c r="D2078" s="12">
        <v>9.7057160000000007</v>
      </c>
      <c r="E2078" s="12">
        <v>1442</v>
      </c>
      <c r="F2078" s="13">
        <v>1442</v>
      </c>
      <c r="G2078" s="14" t="s">
        <v>12173</v>
      </c>
      <c r="H2078" s="14">
        <v>2006</v>
      </c>
      <c r="I2078" s="12">
        <v>3720</v>
      </c>
      <c r="J2078" s="12">
        <v>1.06</v>
      </c>
      <c r="K2078" s="14">
        <v>5972</v>
      </c>
      <c r="L2078" s="14" t="s">
        <v>12168</v>
      </c>
      <c r="M2078" s="11" t="str">
        <f t="shared" si="48"/>
        <v>Giant</v>
      </c>
      <c r="N2078" s="11" t="str">
        <f t="shared" si="49"/>
        <v>Ultra Short</v>
      </c>
      <c r="O2078" s="11" t="str">
        <f t="shared" si="50"/>
        <v>Far</v>
      </c>
      <c r="P2078" s="11" t="str">
        <f t="shared" si="51"/>
        <v>Small</v>
      </c>
      <c r="Q2078" s="11" t="str">
        <f t="shared" si="52"/>
        <v>Sun-like</v>
      </c>
      <c r="R2078" s="11">
        <f t="shared" si="53"/>
        <v>0</v>
      </c>
    </row>
    <row r="2079" spans="1:18" ht="13">
      <c r="A2079" s="11" t="s">
        <v>4559</v>
      </c>
      <c r="B2079" s="12">
        <v>1.9810000000000001</v>
      </c>
      <c r="C2079" s="12">
        <v>0.122</v>
      </c>
      <c r="D2079" s="12">
        <v>10.9295461</v>
      </c>
      <c r="E2079" s="12">
        <v>1442</v>
      </c>
      <c r="F2079" s="13">
        <v>1442</v>
      </c>
      <c r="G2079" s="14" t="s">
        <v>12173</v>
      </c>
      <c r="H2079" s="14">
        <v>2006</v>
      </c>
      <c r="I2079" s="12">
        <v>3860</v>
      </c>
      <c r="J2079" s="12">
        <v>0.93</v>
      </c>
      <c r="K2079" s="14">
        <v>5557</v>
      </c>
      <c r="L2079" s="14" t="s">
        <v>12168</v>
      </c>
      <c r="M2079" s="11" t="str">
        <f t="shared" si="48"/>
        <v>Giant</v>
      </c>
      <c r="N2079" s="11" t="str">
        <f t="shared" si="49"/>
        <v>Short</v>
      </c>
      <c r="O2079" s="11" t="str">
        <f t="shared" si="50"/>
        <v>Far</v>
      </c>
      <c r="P2079" s="11" t="str">
        <f t="shared" si="51"/>
        <v>Small</v>
      </c>
      <c r="Q2079" s="11" t="str">
        <f t="shared" si="52"/>
        <v>Sun-like</v>
      </c>
      <c r="R2079" s="11">
        <f t="shared" si="53"/>
        <v>0</v>
      </c>
    </row>
    <row r="2080" spans="1:18" ht="13">
      <c r="A2080" s="11" t="s">
        <v>4560</v>
      </c>
      <c r="B2080" s="12">
        <v>1.9810000000000001</v>
      </c>
      <c r="C2080" s="12">
        <v>8.4000000000000005E-2</v>
      </c>
      <c r="D2080" s="12">
        <v>2.3194200899999999</v>
      </c>
      <c r="E2080" s="12">
        <v>1442</v>
      </c>
      <c r="F2080" s="13">
        <v>1442</v>
      </c>
      <c r="G2080" s="14" t="s">
        <v>12173</v>
      </c>
      <c r="H2080" s="14">
        <v>2006</v>
      </c>
      <c r="I2080" s="12">
        <v>2820</v>
      </c>
      <c r="J2080" s="12">
        <v>0.97</v>
      </c>
      <c r="K2080" s="14">
        <v>5530</v>
      </c>
      <c r="L2080" s="14" t="s">
        <v>12168</v>
      </c>
      <c r="M2080" s="11" t="str">
        <f t="shared" si="48"/>
        <v>Giant</v>
      </c>
      <c r="N2080" s="11" t="str">
        <f t="shared" si="49"/>
        <v>Ultra Short</v>
      </c>
      <c r="O2080" s="11" t="str">
        <f t="shared" si="50"/>
        <v>Far</v>
      </c>
      <c r="P2080" s="11" t="str">
        <f t="shared" si="51"/>
        <v>Small</v>
      </c>
      <c r="Q2080" s="11" t="str">
        <f t="shared" si="52"/>
        <v>Sun-like</v>
      </c>
      <c r="R2080" s="11">
        <f t="shared" si="53"/>
        <v>0</v>
      </c>
    </row>
    <row r="2081" spans="1:18" ht="13">
      <c r="A2081" s="11" t="s">
        <v>4561</v>
      </c>
      <c r="B2081" s="12">
        <v>1.9810000000000001</v>
      </c>
      <c r="C2081" s="12">
        <v>0.13</v>
      </c>
      <c r="D2081" s="12">
        <v>8.0739284900000001</v>
      </c>
      <c r="E2081" s="12">
        <v>1442</v>
      </c>
      <c r="F2081" s="13">
        <v>1442</v>
      </c>
      <c r="G2081" s="14" t="s">
        <v>12173</v>
      </c>
      <c r="H2081" s="14">
        <v>2006</v>
      </c>
      <c r="I2081" s="12">
        <v>700</v>
      </c>
      <c r="J2081" s="12">
        <v>0.46</v>
      </c>
      <c r="K2081" s="14">
        <v>3578</v>
      </c>
      <c r="L2081" s="14" t="s">
        <v>12168</v>
      </c>
      <c r="M2081" s="11" t="str">
        <f t="shared" si="48"/>
        <v>Giant</v>
      </c>
      <c r="N2081" s="11" t="str">
        <f t="shared" si="49"/>
        <v>Ultra Short</v>
      </c>
      <c r="O2081" s="11" t="str">
        <f t="shared" si="50"/>
        <v>Far</v>
      </c>
      <c r="P2081" s="11" t="str">
        <f t="shared" si="51"/>
        <v>Small</v>
      </c>
      <c r="Q2081" s="11" t="str">
        <f t="shared" si="52"/>
        <v>Cool</v>
      </c>
      <c r="R2081" s="11">
        <f t="shared" si="53"/>
        <v>0</v>
      </c>
    </row>
    <row r="2082" spans="1:18" ht="13">
      <c r="A2082" s="11" t="s">
        <v>1932</v>
      </c>
      <c r="B2082" s="12">
        <v>1.9810000000000001</v>
      </c>
      <c r="C2082" s="12">
        <v>0.215</v>
      </c>
      <c r="D2082" s="12">
        <v>16.007583</v>
      </c>
      <c r="E2082" s="12">
        <v>0.127</v>
      </c>
      <c r="F2082" s="13">
        <v>1442</v>
      </c>
      <c r="G2082" s="14" t="s">
        <v>12173</v>
      </c>
      <c r="H2082" s="14">
        <v>2006</v>
      </c>
      <c r="I2082" s="12">
        <v>2700</v>
      </c>
      <c r="J2082" s="12">
        <v>1.08</v>
      </c>
      <c r="K2082" s="14">
        <v>5848</v>
      </c>
      <c r="L2082" s="14" t="s">
        <v>12168</v>
      </c>
      <c r="M2082" s="11" t="str">
        <f t="shared" si="48"/>
        <v>Giant</v>
      </c>
      <c r="N2082" s="11" t="str">
        <f t="shared" si="49"/>
        <v>Short</v>
      </c>
      <c r="O2082" s="11" t="str">
        <f t="shared" si="50"/>
        <v>Far</v>
      </c>
      <c r="P2082" s="11" t="str">
        <f t="shared" si="51"/>
        <v>Small</v>
      </c>
      <c r="Q2082" s="11" t="str">
        <f t="shared" si="52"/>
        <v>Sun-like</v>
      </c>
      <c r="R2082" s="11">
        <f t="shared" si="53"/>
        <v>0</v>
      </c>
    </row>
    <row r="2083" spans="1:18" ht="13">
      <c r="A2083" s="11" t="s">
        <v>1934</v>
      </c>
      <c r="B2083" s="12">
        <v>1.9810000000000001</v>
      </c>
      <c r="C2083" s="12">
        <v>0.30099999999999999</v>
      </c>
      <c r="D2083" s="12">
        <v>27.082511</v>
      </c>
      <c r="E2083" s="12">
        <v>0.18099999999999999</v>
      </c>
      <c r="F2083" s="13">
        <v>1442</v>
      </c>
      <c r="G2083" s="14" t="s">
        <v>12173</v>
      </c>
      <c r="H2083" s="14">
        <v>2006</v>
      </c>
      <c r="I2083" s="12">
        <v>2700</v>
      </c>
      <c r="J2083" s="12">
        <v>1.08</v>
      </c>
      <c r="K2083" s="14">
        <v>5848</v>
      </c>
      <c r="L2083" s="14" t="s">
        <v>12168</v>
      </c>
      <c r="M2083" s="11" t="str">
        <f t="shared" si="48"/>
        <v>Giant</v>
      </c>
      <c r="N2083" s="11" t="str">
        <f t="shared" si="49"/>
        <v>Short</v>
      </c>
      <c r="O2083" s="11" t="str">
        <f t="shared" si="50"/>
        <v>Far</v>
      </c>
      <c r="P2083" s="11" t="str">
        <f t="shared" si="51"/>
        <v>Small</v>
      </c>
      <c r="Q2083" s="11" t="str">
        <f t="shared" si="52"/>
        <v>Sun-like</v>
      </c>
      <c r="R2083" s="11">
        <f t="shared" si="53"/>
        <v>0</v>
      </c>
    </row>
    <row r="2084" spans="1:18" ht="13">
      <c r="A2084" s="11" t="s">
        <v>4562</v>
      </c>
      <c r="B2084" s="12">
        <v>1.9810000000000001</v>
      </c>
      <c r="C2084" s="12">
        <v>0.112</v>
      </c>
      <c r="D2084" s="12">
        <v>39.859484000000002</v>
      </c>
      <c r="E2084" s="12">
        <v>1442</v>
      </c>
      <c r="F2084" s="13">
        <v>1442</v>
      </c>
      <c r="G2084" s="14" t="s">
        <v>12173</v>
      </c>
      <c r="H2084" s="14">
        <v>2006</v>
      </c>
      <c r="I2084" s="12">
        <v>2230</v>
      </c>
      <c r="J2084" s="12">
        <v>0.98</v>
      </c>
      <c r="K2084" s="14">
        <v>5698</v>
      </c>
      <c r="L2084" s="14" t="s">
        <v>12168</v>
      </c>
      <c r="M2084" s="11" t="str">
        <f t="shared" si="48"/>
        <v>Giant</v>
      </c>
      <c r="N2084" s="11" t="str">
        <f t="shared" si="49"/>
        <v>Short</v>
      </c>
      <c r="O2084" s="11" t="str">
        <f t="shared" si="50"/>
        <v>Far</v>
      </c>
      <c r="P2084" s="11" t="str">
        <f t="shared" si="51"/>
        <v>Small</v>
      </c>
      <c r="Q2084" s="11" t="str">
        <f t="shared" si="52"/>
        <v>Sun-like</v>
      </c>
      <c r="R2084" s="11">
        <f t="shared" si="53"/>
        <v>0</v>
      </c>
    </row>
    <row r="2085" spans="1:18" ht="13">
      <c r="A2085" s="11" t="s">
        <v>4563</v>
      </c>
      <c r="B2085" s="12">
        <v>1.9810000000000001</v>
      </c>
      <c r="C2085" s="12">
        <v>0.11700000000000001</v>
      </c>
      <c r="D2085" s="12">
        <v>39.441983899999997</v>
      </c>
      <c r="E2085" s="12">
        <v>1442</v>
      </c>
      <c r="F2085" s="13">
        <v>1442</v>
      </c>
      <c r="G2085" s="14" t="s">
        <v>12173</v>
      </c>
      <c r="H2085" s="14">
        <v>2006</v>
      </c>
      <c r="I2085" s="12">
        <v>2450</v>
      </c>
      <c r="J2085" s="12">
        <v>1</v>
      </c>
      <c r="K2085" s="14">
        <v>5802</v>
      </c>
      <c r="L2085" s="14" t="s">
        <v>12168</v>
      </c>
      <c r="M2085" s="11" t="str">
        <f t="shared" si="48"/>
        <v>Giant</v>
      </c>
      <c r="N2085" s="11" t="str">
        <f t="shared" si="49"/>
        <v>Short</v>
      </c>
      <c r="O2085" s="11" t="str">
        <f t="shared" si="50"/>
        <v>Far</v>
      </c>
      <c r="P2085" s="11" t="str">
        <f t="shared" si="51"/>
        <v>Small</v>
      </c>
      <c r="Q2085" s="11" t="str">
        <f t="shared" si="52"/>
        <v>Sun-like</v>
      </c>
      <c r="R2085" s="11">
        <f t="shared" si="53"/>
        <v>0</v>
      </c>
    </row>
    <row r="2086" spans="1:18" ht="13">
      <c r="A2086" s="11" t="s">
        <v>4564</v>
      </c>
      <c r="B2086" s="12">
        <v>1.9810000000000001</v>
      </c>
      <c r="C2086" s="12">
        <v>0.35099999999999998</v>
      </c>
      <c r="D2086" s="12">
        <v>81.416294100000002</v>
      </c>
      <c r="E2086" s="12">
        <v>1442</v>
      </c>
      <c r="F2086" s="13">
        <v>1442</v>
      </c>
      <c r="G2086" s="14" t="s">
        <v>12173</v>
      </c>
      <c r="H2086" s="14">
        <v>2006</v>
      </c>
      <c r="I2086" s="12">
        <v>1710</v>
      </c>
      <c r="J2086" s="12">
        <v>1.34</v>
      </c>
      <c r="K2086" s="14">
        <v>6394</v>
      </c>
      <c r="L2086" s="14" t="s">
        <v>12168</v>
      </c>
      <c r="M2086" s="11" t="str">
        <f t="shared" si="48"/>
        <v>Giant</v>
      </c>
      <c r="N2086" s="11" t="str">
        <f t="shared" si="49"/>
        <v>Short</v>
      </c>
      <c r="O2086" s="11" t="str">
        <f t="shared" si="50"/>
        <v>Far</v>
      </c>
      <c r="P2086" s="11" t="str">
        <f t="shared" si="51"/>
        <v>Small</v>
      </c>
      <c r="Q2086" s="11" t="str">
        <f t="shared" si="52"/>
        <v>Hot</v>
      </c>
      <c r="R2086" s="11">
        <f t="shared" si="53"/>
        <v>0</v>
      </c>
    </row>
    <row r="2087" spans="1:18" ht="13">
      <c r="A2087" s="11" t="s">
        <v>4565</v>
      </c>
      <c r="B2087" s="12">
        <v>1.9810000000000001</v>
      </c>
      <c r="C2087" s="12">
        <v>8.6999999999999994E-2</v>
      </c>
      <c r="D2087" s="12">
        <v>2.41811321</v>
      </c>
      <c r="E2087" s="12">
        <v>1442</v>
      </c>
      <c r="F2087" s="13">
        <v>1442</v>
      </c>
      <c r="G2087" s="14" t="s">
        <v>12173</v>
      </c>
      <c r="H2087" s="14">
        <v>2006</v>
      </c>
      <c r="I2087" s="12">
        <v>1550</v>
      </c>
      <c r="J2087" s="12">
        <v>1.19</v>
      </c>
      <c r="K2087" s="14">
        <v>6289</v>
      </c>
      <c r="L2087" s="14" t="s">
        <v>12168</v>
      </c>
      <c r="M2087" s="11" t="str">
        <f t="shared" si="48"/>
        <v>Giant</v>
      </c>
      <c r="N2087" s="11" t="str">
        <f t="shared" si="49"/>
        <v>Ultra Short</v>
      </c>
      <c r="O2087" s="11" t="str">
        <f t="shared" si="50"/>
        <v>Far</v>
      </c>
      <c r="P2087" s="11" t="str">
        <f t="shared" si="51"/>
        <v>Small</v>
      </c>
      <c r="Q2087" s="11" t="str">
        <f t="shared" si="52"/>
        <v>Hot</v>
      </c>
      <c r="R2087" s="11">
        <f t="shared" si="53"/>
        <v>0</v>
      </c>
    </row>
    <row r="2088" spans="1:18" ht="13">
      <c r="A2088" s="11" t="s">
        <v>4566</v>
      </c>
      <c r="B2088" s="12">
        <v>1.9810000000000001</v>
      </c>
      <c r="C2088" s="12">
        <v>0.19400000000000001</v>
      </c>
      <c r="D2088" s="12">
        <v>33.420350339999999</v>
      </c>
      <c r="E2088" s="12">
        <v>1442</v>
      </c>
      <c r="F2088" s="13">
        <v>1442</v>
      </c>
      <c r="G2088" s="14" t="s">
        <v>12173</v>
      </c>
      <c r="H2088" s="14">
        <v>2006</v>
      </c>
      <c r="I2088" s="12">
        <v>1100</v>
      </c>
      <c r="J2088" s="12">
        <v>1.03</v>
      </c>
      <c r="K2088" s="14">
        <v>5810</v>
      </c>
      <c r="L2088" s="14" t="s">
        <v>12168</v>
      </c>
      <c r="M2088" s="11" t="str">
        <f t="shared" si="48"/>
        <v>Giant</v>
      </c>
      <c r="N2088" s="11" t="str">
        <f t="shared" si="49"/>
        <v>Short</v>
      </c>
      <c r="O2088" s="11" t="str">
        <f t="shared" si="50"/>
        <v>Far</v>
      </c>
      <c r="P2088" s="11" t="str">
        <f t="shared" si="51"/>
        <v>Small</v>
      </c>
      <c r="Q2088" s="11" t="str">
        <f t="shared" si="52"/>
        <v>Sun-like</v>
      </c>
      <c r="R2088" s="11">
        <f t="shared" si="53"/>
        <v>0</v>
      </c>
    </row>
    <row r="2089" spans="1:18" ht="13">
      <c r="A2089" s="11" t="s">
        <v>4567</v>
      </c>
      <c r="B2089" s="12">
        <v>1.9810000000000001</v>
      </c>
      <c r="C2089" s="12">
        <v>8.5999999999999993E-2</v>
      </c>
      <c r="D2089" s="12">
        <v>10.600522509999999</v>
      </c>
      <c r="E2089" s="12">
        <v>1442</v>
      </c>
      <c r="F2089" s="13">
        <v>1442</v>
      </c>
      <c r="G2089" s="14" t="s">
        <v>12173</v>
      </c>
      <c r="H2089" s="14">
        <v>2006</v>
      </c>
      <c r="I2089" s="12">
        <v>1570</v>
      </c>
      <c r="J2089" s="12">
        <v>1.1299999999999999</v>
      </c>
      <c r="K2089" s="14">
        <v>6150</v>
      </c>
      <c r="L2089" s="14" t="s">
        <v>12168</v>
      </c>
      <c r="M2089" s="11" t="str">
        <f t="shared" si="48"/>
        <v>Giant</v>
      </c>
      <c r="N2089" s="11" t="str">
        <f t="shared" si="49"/>
        <v>Short</v>
      </c>
      <c r="O2089" s="11" t="str">
        <f t="shared" si="50"/>
        <v>Far</v>
      </c>
      <c r="P2089" s="11" t="str">
        <f t="shared" si="51"/>
        <v>Small</v>
      </c>
      <c r="Q2089" s="11" t="str">
        <f t="shared" si="52"/>
        <v>Hot</v>
      </c>
      <c r="R2089" s="11">
        <f t="shared" si="53"/>
        <v>0</v>
      </c>
    </row>
    <row r="2090" spans="1:18" ht="13">
      <c r="A2090" s="11" t="s">
        <v>4568</v>
      </c>
      <c r="B2090" s="12">
        <v>1.9810000000000001</v>
      </c>
      <c r="C2090" s="12">
        <v>7.2999999999999995E-2</v>
      </c>
      <c r="D2090" s="12">
        <v>0.68996782999999995</v>
      </c>
      <c r="E2090" s="12">
        <v>1442</v>
      </c>
      <c r="F2090" s="13">
        <v>1442</v>
      </c>
      <c r="G2090" s="14" t="s">
        <v>12173</v>
      </c>
      <c r="H2090" s="14">
        <v>2006</v>
      </c>
      <c r="I2090" s="12">
        <v>530</v>
      </c>
      <c r="J2090" s="12">
        <v>0.81</v>
      </c>
      <c r="K2090" s="14">
        <v>4865</v>
      </c>
      <c r="L2090" s="14" t="s">
        <v>12168</v>
      </c>
      <c r="M2090" s="11" t="str">
        <f t="shared" si="48"/>
        <v>Giant</v>
      </c>
      <c r="N2090" s="11" t="str">
        <f t="shared" si="49"/>
        <v>Ultra Short</v>
      </c>
      <c r="O2090" s="11" t="str">
        <f t="shared" si="50"/>
        <v>Far</v>
      </c>
      <c r="P2090" s="11" t="str">
        <f t="shared" si="51"/>
        <v>Small</v>
      </c>
      <c r="Q2090" s="11" t="str">
        <f t="shared" si="52"/>
        <v>Sun-like</v>
      </c>
      <c r="R2090" s="11">
        <f t="shared" si="53"/>
        <v>0</v>
      </c>
    </row>
    <row r="2091" spans="1:18" ht="13">
      <c r="A2091" s="11" t="s">
        <v>4569</v>
      </c>
      <c r="B2091" s="12">
        <v>1.9810000000000001</v>
      </c>
      <c r="C2091" s="12">
        <v>0.25900000000000001</v>
      </c>
      <c r="D2091" s="12">
        <v>56.674728500000001</v>
      </c>
      <c r="E2091" s="12">
        <v>1442</v>
      </c>
      <c r="F2091" s="13">
        <v>1442</v>
      </c>
      <c r="G2091" s="14" t="s">
        <v>12173</v>
      </c>
      <c r="H2091" s="14">
        <v>2006</v>
      </c>
      <c r="I2091" s="12">
        <v>2840</v>
      </c>
      <c r="J2091" s="12">
        <v>0.97</v>
      </c>
      <c r="K2091" s="14">
        <v>5722</v>
      </c>
      <c r="L2091" s="14" t="s">
        <v>12168</v>
      </c>
      <c r="M2091" s="11" t="str">
        <f t="shared" si="48"/>
        <v>Giant</v>
      </c>
      <c r="N2091" s="11" t="str">
        <f t="shared" si="49"/>
        <v>Short</v>
      </c>
      <c r="O2091" s="11" t="str">
        <f t="shared" si="50"/>
        <v>Far</v>
      </c>
      <c r="P2091" s="11" t="str">
        <f t="shared" si="51"/>
        <v>Small</v>
      </c>
      <c r="Q2091" s="11" t="str">
        <f t="shared" si="52"/>
        <v>Sun-like</v>
      </c>
      <c r="R2091" s="11">
        <f t="shared" si="53"/>
        <v>0</v>
      </c>
    </row>
    <row r="2092" spans="1:18" ht="13">
      <c r="A2092" s="11" t="s">
        <v>4570</v>
      </c>
      <c r="B2092" s="12">
        <v>1.9810000000000001</v>
      </c>
      <c r="C2092" s="12">
        <v>0.14399999999999999</v>
      </c>
      <c r="D2092" s="12">
        <v>12.27065865</v>
      </c>
      <c r="E2092" s="12">
        <v>1442</v>
      </c>
      <c r="F2092" s="13">
        <v>1442</v>
      </c>
      <c r="G2092" s="14" t="s">
        <v>12173</v>
      </c>
      <c r="H2092" s="14">
        <v>2006</v>
      </c>
      <c r="I2092" s="12">
        <v>2560</v>
      </c>
      <c r="J2092" s="12">
        <v>0.95</v>
      </c>
      <c r="K2092" s="14">
        <v>5774</v>
      </c>
      <c r="L2092" s="14" t="s">
        <v>12168</v>
      </c>
      <c r="M2092" s="11" t="str">
        <f t="shared" si="48"/>
        <v>Giant</v>
      </c>
      <c r="N2092" s="11" t="str">
        <f t="shared" si="49"/>
        <v>Short</v>
      </c>
      <c r="O2092" s="11" t="str">
        <f t="shared" si="50"/>
        <v>Far</v>
      </c>
      <c r="P2092" s="11" t="str">
        <f t="shared" si="51"/>
        <v>Small</v>
      </c>
      <c r="Q2092" s="11" t="str">
        <f t="shared" si="52"/>
        <v>Sun-like</v>
      </c>
      <c r="R2092" s="11">
        <f t="shared" si="53"/>
        <v>0</v>
      </c>
    </row>
    <row r="2093" spans="1:18" ht="13">
      <c r="A2093" s="11" t="s">
        <v>4571</v>
      </c>
      <c r="B2093" s="12">
        <v>1.9810000000000001</v>
      </c>
      <c r="C2093" s="12">
        <v>0.15</v>
      </c>
      <c r="D2093" s="12">
        <v>13.2274528</v>
      </c>
      <c r="E2093" s="12">
        <v>1442</v>
      </c>
      <c r="F2093" s="13">
        <v>1442</v>
      </c>
      <c r="G2093" s="14" t="s">
        <v>12173</v>
      </c>
      <c r="H2093" s="14">
        <v>2006</v>
      </c>
      <c r="I2093" s="12">
        <v>4310</v>
      </c>
      <c r="J2093" s="12">
        <v>1.08</v>
      </c>
      <c r="K2093" s="14">
        <v>5979</v>
      </c>
      <c r="L2093" s="14" t="s">
        <v>12168</v>
      </c>
      <c r="M2093" s="11" t="str">
        <f t="shared" si="48"/>
        <v>Giant</v>
      </c>
      <c r="N2093" s="11" t="str">
        <f t="shared" si="49"/>
        <v>Short</v>
      </c>
      <c r="O2093" s="11" t="str">
        <f t="shared" si="50"/>
        <v>Far</v>
      </c>
      <c r="P2093" s="11" t="str">
        <f t="shared" si="51"/>
        <v>Small</v>
      </c>
      <c r="Q2093" s="11" t="str">
        <f t="shared" si="52"/>
        <v>Sun-like</v>
      </c>
      <c r="R2093" s="11">
        <f t="shared" si="53"/>
        <v>0</v>
      </c>
    </row>
    <row r="2094" spans="1:18" ht="13">
      <c r="A2094" s="11" t="s">
        <v>1935</v>
      </c>
      <c r="B2094" s="12">
        <v>1.9810000000000001</v>
      </c>
      <c r="C2094" s="12">
        <v>0.11899999999999999</v>
      </c>
      <c r="D2094" s="12">
        <v>5.8852729999999998</v>
      </c>
      <c r="E2094" s="12">
        <v>6.6000000000000003E-2</v>
      </c>
      <c r="F2094" s="13">
        <v>1442</v>
      </c>
      <c r="G2094" s="14" t="s">
        <v>12173</v>
      </c>
      <c r="H2094" s="14">
        <v>2006</v>
      </c>
      <c r="I2094" s="12">
        <v>1269</v>
      </c>
      <c r="J2094" s="12">
        <v>1.03</v>
      </c>
      <c r="K2094" s="14">
        <v>6075</v>
      </c>
      <c r="L2094" s="14" t="s">
        <v>12168</v>
      </c>
      <c r="M2094" s="11" t="str">
        <f t="shared" si="48"/>
        <v>Giant</v>
      </c>
      <c r="N2094" s="11" t="str">
        <f t="shared" si="49"/>
        <v>Ultra Short</v>
      </c>
      <c r="O2094" s="11" t="str">
        <f t="shared" si="50"/>
        <v>Far</v>
      </c>
      <c r="P2094" s="11" t="str">
        <f t="shared" si="51"/>
        <v>Small</v>
      </c>
      <c r="Q2094" s="11" t="str">
        <f t="shared" si="52"/>
        <v>Hot</v>
      </c>
      <c r="R2094" s="11">
        <f t="shared" si="53"/>
        <v>0</v>
      </c>
    </row>
    <row r="2095" spans="1:18" ht="13">
      <c r="A2095" s="11" t="s">
        <v>1937</v>
      </c>
      <c r="B2095" s="12">
        <v>1.9810000000000001</v>
      </c>
      <c r="C2095" s="12">
        <v>0.12</v>
      </c>
      <c r="D2095" s="12">
        <v>10.104665000000001</v>
      </c>
      <c r="E2095" s="12">
        <v>9.4E-2</v>
      </c>
      <c r="F2095" s="13">
        <v>1442</v>
      </c>
      <c r="G2095" s="14" t="s">
        <v>12173</v>
      </c>
      <c r="H2095" s="14">
        <v>2006</v>
      </c>
      <c r="I2095" s="12">
        <v>1269</v>
      </c>
      <c r="J2095" s="12">
        <v>1.03</v>
      </c>
      <c r="K2095" s="14">
        <v>6075</v>
      </c>
      <c r="L2095" s="14" t="s">
        <v>12168</v>
      </c>
      <c r="M2095" s="11" t="str">
        <f t="shared" si="48"/>
        <v>Giant</v>
      </c>
      <c r="N2095" s="11" t="str">
        <f t="shared" si="49"/>
        <v>Short</v>
      </c>
      <c r="O2095" s="11" t="str">
        <f t="shared" si="50"/>
        <v>Far</v>
      </c>
      <c r="P2095" s="11" t="str">
        <f t="shared" si="51"/>
        <v>Small</v>
      </c>
      <c r="Q2095" s="11" t="str">
        <f t="shared" si="52"/>
        <v>Hot</v>
      </c>
      <c r="R2095" s="11">
        <f t="shared" si="53"/>
        <v>0</v>
      </c>
    </row>
    <row r="2096" spans="1:18" ht="13">
      <c r="A2096" s="11" t="s">
        <v>4572</v>
      </c>
      <c r="B2096" s="12">
        <v>1.9810000000000001</v>
      </c>
      <c r="C2096" s="12">
        <v>0.153</v>
      </c>
      <c r="D2096" s="12">
        <v>54.509416600000002</v>
      </c>
      <c r="E2096" s="12">
        <v>1442</v>
      </c>
      <c r="F2096" s="13">
        <v>1442</v>
      </c>
      <c r="G2096" s="14" t="s">
        <v>12173</v>
      </c>
      <c r="H2096" s="14">
        <v>2006</v>
      </c>
      <c r="I2096" s="12">
        <v>1600</v>
      </c>
      <c r="J2096" s="12">
        <v>0.71</v>
      </c>
      <c r="K2096" s="14">
        <v>4524</v>
      </c>
      <c r="L2096" s="14" t="s">
        <v>12168</v>
      </c>
      <c r="M2096" s="11" t="str">
        <f t="shared" si="48"/>
        <v>Giant</v>
      </c>
      <c r="N2096" s="11" t="str">
        <f t="shared" si="49"/>
        <v>Short</v>
      </c>
      <c r="O2096" s="11" t="str">
        <f t="shared" si="50"/>
        <v>Far</v>
      </c>
      <c r="P2096" s="11" t="str">
        <f t="shared" si="51"/>
        <v>Small</v>
      </c>
      <c r="Q2096" s="11" t="str">
        <f t="shared" si="52"/>
        <v>Sun-like</v>
      </c>
      <c r="R2096" s="11">
        <f t="shared" si="53"/>
        <v>0</v>
      </c>
    </row>
    <row r="2097" spans="1:18" ht="13">
      <c r="A2097" s="11" t="s">
        <v>4573</v>
      </c>
      <c r="B2097" s="12">
        <v>1.9810000000000001</v>
      </c>
      <c r="C2097" s="12">
        <v>0.29899999999999999</v>
      </c>
      <c r="D2097" s="12">
        <v>35.622233000000001</v>
      </c>
      <c r="E2097" s="12">
        <v>1442</v>
      </c>
      <c r="F2097" s="13">
        <v>1442</v>
      </c>
      <c r="G2097" s="14" t="s">
        <v>12173</v>
      </c>
      <c r="H2097" s="14">
        <v>2006</v>
      </c>
      <c r="I2097" s="12">
        <v>3780</v>
      </c>
      <c r="J2097" s="12">
        <v>1</v>
      </c>
      <c r="K2097" s="14">
        <v>5782</v>
      </c>
      <c r="L2097" s="14" t="s">
        <v>12168</v>
      </c>
      <c r="M2097" s="11" t="str">
        <f t="shared" si="48"/>
        <v>Giant</v>
      </c>
      <c r="N2097" s="11" t="str">
        <f t="shared" si="49"/>
        <v>Short</v>
      </c>
      <c r="O2097" s="11" t="str">
        <f t="shared" si="50"/>
        <v>Far</v>
      </c>
      <c r="P2097" s="11" t="str">
        <f t="shared" si="51"/>
        <v>Small</v>
      </c>
      <c r="Q2097" s="11" t="str">
        <f t="shared" si="52"/>
        <v>Sun-like</v>
      </c>
      <c r="R2097" s="11">
        <f t="shared" si="53"/>
        <v>0</v>
      </c>
    </row>
    <row r="2098" spans="1:18" ht="13">
      <c r="A2098" s="11" t="s">
        <v>4574</v>
      </c>
      <c r="B2098" s="12">
        <v>1.9810000000000001</v>
      </c>
      <c r="C2098" s="12">
        <v>0.24099999999999999</v>
      </c>
      <c r="D2098" s="12">
        <v>42.913750999999998</v>
      </c>
      <c r="E2098" s="12">
        <v>1442</v>
      </c>
      <c r="F2098" s="13">
        <v>1442</v>
      </c>
      <c r="G2098" s="14" t="s">
        <v>12173</v>
      </c>
      <c r="H2098" s="14">
        <v>2006</v>
      </c>
      <c r="I2098" s="12">
        <v>3180</v>
      </c>
      <c r="J2098" s="12">
        <v>1.41</v>
      </c>
      <c r="K2098" s="14">
        <v>6101</v>
      </c>
      <c r="L2098" s="14" t="s">
        <v>12168</v>
      </c>
      <c r="M2098" s="11" t="str">
        <f t="shared" si="48"/>
        <v>Giant</v>
      </c>
      <c r="N2098" s="11" t="str">
        <f t="shared" si="49"/>
        <v>Short</v>
      </c>
      <c r="O2098" s="11" t="str">
        <f t="shared" si="50"/>
        <v>Far</v>
      </c>
      <c r="P2098" s="11" t="str">
        <f t="shared" si="51"/>
        <v>Small</v>
      </c>
      <c r="Q2098" s="11" t="str">
        <f t="shared" si="52"/>
        <v>Hot</v>
      </c>
      <c r="R2098" s="11">
        <f t="shared" si="53"/>
        <v>0</v>
      </c>
    </row>
    <row r="2099" spans="1:18" ht="13">
      <c r="A2099" s="11" t="s">
        <v>4575</v>
      </c>
      <c r="B2099" s="12">
        <v>1.9810000000000001</v>
      </c>
      <c r="C2099" s="12">
        <v>0.23799999999999999</v>
      </c>
      <c r="D2099" s="12">
        <v>47.161169600000001</v>
      </c>
      <c r="E2099" s="12">
        <v>1442</v>
      </c>
      <c r="F2099" s="13">
        <v>1442</v>
      </c>
      <c r="G2099" s="14" t="s">
        <v>12173</v>
      </c>
      <c r="H2099" s="14">
        <v>2006</v>
      </c>
      <c r="I2099" s="12">
        <v>4190</v>
      </c>
      <c r="J2099" s="12">
        <v>0.97</v>
      </c>
      <c r="K2099" s="14">
        <v>5665</v>
      </c>
      <c r="L2099" s="14" t="s">
        <v>12168</v>
      </c>
      <c r="M2099" s="11" t="str">
        <f t="shared" si="48"/>
        <v>Giant</v>
      </c>
      <c r="N2099" s="11" t="str">
        <f t="shared" si="49"/>
        <v>Short</v>
      </c>
      <c r="O2099" s="11" t="str">
        <f t="shared" si="50"/>
        <v>Far</v>
      </c>
      <c r="P2099" s="11" t="str">
        <f t="shared" si="51"/>
        <v>Small</v>
      </c>
      <c r="Q2099" s="11" t="str">
        <f t="shared" si="52"/>
        <v>Sun-like</v>
      </c>
      <c r="R2099" s="11">
        <f t="shared" si="53"/>
        <v>0</v>
      </c>
    </row>
    <row r="2100" spans="1:18" ht="13">
      <c r="A2100" s="11" t="s">
        <v>4576</v>
      </c>
      <c r="B2100" s="12">
        <v>1.9810000000000001</v>
      </c>
      <c r="C2100" s="12">
        <v>0.16800000000000001</v>
      </c>
      <c r="D2100" s="12">
        <v>47.031947899999999</v>
      </c>
      <c r="E2100" s="12">
        <v>1442</v>
      </c>
      <c r="F2100" s="13">
        <v>1442</v>
      </c>
      <c r="G2100" s="14" t="s">
        <v>12173</v>
      </c>
      <c r="H2100" s="14">
        <v>2006</v>
      </c>
      <c r="I2100" s="12">
        <v>2590</v>
      </c>
      <c r="J2100" s="12">
        <v>0.9</v>
      </c>
      <c r="K2100" s="14">
        <v>5448</v>
      </c>
      <c r="L2100" s="14" t="s">
        <v>12168</v>
      </c>
      <c r="M2100" s="11" t="str">
        <f t="shared" si="48"/>
        <v>Giant</v>
      </c>
      <c r="N2100" s="11" t="str">
        <f t="shared" si="49"/>
        <v>Short</v>
      </c>
      <c r="O2100" s="11" t="str">
        <f t="shared" si="50"/>
        <v>Far</v>
      </c>
      <c r="P2100" s="11" t="str">
        <f t="shared" si="51"/>
        <v>Small</v>
      </c>
      <c r="Q2100" s="11" t="str">
        <f t="shared" si="52"/>
        <v>Sun-like</v>
      </c>
      <c r="R2100" s="11">
        <f t="shared" si="53"/>
        <v>0</v>
      </c>
    </row>
    <row r="2101" spans="1:18" ht="13">
      <c r="A2101" s="11" t="s">
        <v>4577</v>
      </c>
      <c r="B2101" s="12">
        <v>1.9810000000000001</v>
      </c>
      <c r="C2101" s="12">
        <v>0.193</v>
      </c>
      <c r="D2101" s="12">
        <v>49.276764</v>
      </c>
      <c r="E2101" s="12">
        <v>1442</v>
      </c>
      <c r="F2101" s="13">
        <v>1442</v>
      </c>
      <c r="G2101" s="14" t="s">
        <v>12173</v>
      </c>
      <c r="H2101" s="14">
        <v>2006</v>
      </c>
      <c r="I2101" s="12">
        <v>1280</v>
      </c>
      <c r="J2101" s="12">
        <v>0.62</v>
      </c>
      <c r="K2101" s="14">
        <v>4075</v>
      </c>
      <c r="L2101" s="14" t="s">
        <v>12235</v>
      </c>
      <c r="M2101" s="11" t="str">
        <f t="shared" si="48"/>
        <v>Giant</v>
      </c>
      <c r="N2101" s="11" t="str">
        <f t="shared" si="49"/>
        <v>Short</v>
      </c>
      <c r="O2101" s="11" t="str">
        <f t="shared" si="50"/>
        <v>Far</v>
      </c>
      <c r="P2101" s="11" t="str">
        <f t="shared" si="51"/>
        <v>Small</v>
      </c>
      <c r="Q2101" s="11" t="str">
        <f t="shared" si="52"/>
        <v>Sun-like</v>
      </c>
      <c r="R2101" s="11">
        <f t="shared" si="53"/>
        <v>0</v>
      </c>
    </row>
    <row r="2102" spans="1:18" ht="13">
      <c r="A2102" s="11" t="s">
        <v>4578</v>
      </c>
      <c r="B2102" s="12">
        <v>1.9810000000000001</v>
      </c>
      <c r="C2102" s="12">
        <v>0.10199999999999999</v>
      </c>
      <c r="D2102" s="12">
        <v>18.137382899999999</v>
      </c>
      <c r="E2102" s="12">
        <v>1442</v>
      </c>
      <c r="F2102" s="13">
        <v>1442</v>
      </c>
      <c r="G2102" s="14" t="s">
        <v>12173</v>
      </c>
      <c r="H2102" s="14">
        <v>2006</v>
      </c>
      <c r="I2102" s="12">
        <v>1240</v>
      </c>
      <c r="J2102" s="12">
        <v>0.64</v>
      </c>
      <c r="K2102" s="14">
        <v>4231</v>
      </c>
      <c r="L2102" s="14" t="s">
        <v>12168</v>
      </c>
      <c r="M2102" s="11" t="str">
        <f t="shared" si="48"/>
        <v>Giant</v>
      </c>
      <c r="N2102" s="11" t="str">
        <f t="shared" si="49"/>
        <v>Short</v>
      </c>
      <c r="O2102" s="11" t="str">
        <f t="shared" si="50"/>
        <v>Far</v>
      </c>
      <c r="P2102" s="11" t="str">
        <f t="shared" si="51"/>
        <v>Small</v>
      </c>
      <c r="Q2102" s="11" t="str">
        <f t="shared" si="52"/>
        <v>Sun-like</v>
      </c>
      <c r="R2102" s="11">
        <f t="shared" si="53"/>
        <v>0</v>
      </c>
    </row>
    <row r="2103" spans="1:18" ht="13">
      <c r="A2103" s="11" t="s">
        <v>4579</v>
      </c>
      <c r="B2103" s="12">
        <v>1.9810000000000001</v>
      </c>
      <c r="C2103" s="12">
        <v>0.17799999999999999</v>
      </c>
      <c r="D2103" s="12">
        <v>51.111024299999997</v>
      </c>
      <c r="E2103" s="12">
        <v>1442</v>
      </c>
      <c r="F2103" s="13">
        <v>1442</v>
      </c>
      <c r="G2103" s="14" t="s">
        <v>12173</v>
      </c>
      <c r="H2103" s="14">
        <v>2006</v>
      </c>
      <c r="I2103" s="12">
        <v>2370</v>
      </c>
      <c r="J2103" s="12">
        <v>1.01</v>
      </c>
      <c r="K2103" s="14">
        <v>5866</v>
      </c>
      <c r="L2103" s="14" t="s">
        <v>12168</v>
      </c>
      <c r="M2103" s="11" t="str">
        <f t="shared" si="48"/>
        <v>Giant</v>
      </c>
      <c r="N2103" s="11" t="str">
        <f t="shared" si="49"/>
        <v>Short</v>
      </c>
      <c r="O2103" s="11" t="str">
        <f t="shared" si="50"/>
        <v>Far</v>
      </c>
      <c r="P2103" s="11" t="str">
        <f t="shared" si="51"/>
        <v>Small</v>
      </c>
      <c r="Q2103" s="11" t="str">
        <f t="shared" si="52"/>
        <v>Sun-like</v>
      </c>
      <c r="R2103" s="11">
        <f t="shared" si="53"/>
        <v>0</v>
      </c>
    </row>
    <row r="2104" spans="1:18" ht="13">
      <c r="A2104" s="11" t="s">
        <v>4580</v>
      </c>
      <c r="B2104" s="12">
        <v>1.9810000000000001</v>
      </c>
      <c r="C2104" s="12">
        <v>0.246</v>
      </c>
      <c r="D2104" s="12">
        <v>47.987276399999999</v>
      </c>
      <c r="E2104" s="12">
        <v>1442</v>
      </c>
      <c r="F2104" s="13">
        <v>1442</v>
      </c>
      <c r="G2104" s="14" t="s">
        <v>12173</v>
      </c>
      <c r="H2104" s="14">
        <v>2006</v>
      </c>
      <c r="I2104" s="12">
        <v>2090</v>
      </c>
      <c r="J2104" s="12">
        <v>0.96</v>
      </c>
      <c r="K2104" s="14">
        <v>5653</v>
      </c>
      <c r="L2104" s="14" t="s">
        <v>12168</v>
      </c>
      <c r="M2104" s="11" t="str">
        <f t="shared" si="48"/>
        <v>Giant</v>
      </c>
      <c r="N2104" s="11" t="str">
        <f t="shared" si="49"/>
        <v>Short</v>
      </c>
      <c r="O2104" s="11" t="str">
        <f t="shared" si="50"/>
        <v>Far</v>
      </c>
      <c r="P2104" s="11" t="str">
        <f t="shared" si="51"/>
        <v>Small</v>
      </c>
      <c r="Q2104" s="11" t="str">
        <f t="shared" si="52"/>
        <v>Sun-like</v>
      </c>
      <c r="R2104" s="11">
        <f t="shared" si="53"/>
        <v>0</v>
      </c>
    </row>
    <row r="2105" spans="1:18" ht="13">
      <c r="A2105" s="11" t="s">
        <v>4581</v>
      </c>
      <c r="B2105" s="12">
        <v>1.9810000000000001</v>
      </c>
      <c r="C2105" s="12">
        <v>0.121</v>
      </c>
      <c r="D2105" s="12">
        <v>62.869161099999999</v>
      </c>
      <c r="E2105" s="12">
        <v>1442</v>
      </c>
      <c r="F2105" s="13">
        <v>1442</v>
      </c>
      <c r="G2105" s="14" t="s">
        <v>12173</v>
      </c>
      <c r="H2105" s="14">
        <v>2006</v>
      </c>
      <c r="I2105" s="12">
        <v>1420</v>
      </c>
      <c r="J2105" s="12">
        <v>0.78</v>
      </c>
      <c r="K2105" s="14">
        <v>4828</v>
      </c>
      <c r="L2105" s="14" t="s">
        <v>12168</v>
      </c>
      <c r="M2105" s="11" t="str">
        <f t="shared" si="48"/>
        <v>Giant</v>
      </c>
      <c r="N2105" s="11" t="str">
        <f t="shared" si="49"/>
        <v>Short</v>
      </c>
      <c r="O2105" s="11" t="str">
        <f t="shared" si="50"/>
        <v>Far</v>
      </c>
      <c r="P2105" s="11" t="str">
        <f t="shared" si="51"/>
        <v>Small</v>
      </c>
      <c r="Q2105" s="11" t="str">
        <f t="shared" si="52"/>
        <v>Sun-like</v>
      </c>
      <c r="R2105" s="11">
        <f t="shared" si="53"/>
        <v>0</v>
      </c>
    </row>
    <row r="2106" spans="1:18" ht="13">
      <c r="A2106" s="11" t="s">
        <v>1539</v>
      </c>
      <c r="B2106" s="12">
        <v>0.11700000000000001</v>
      </c>
      <c r="C2106" s="12">
        <v>0.23599999999999999</v>
      </c>
      <c r="D2106" s="12">
        <v>22.951000000000001</v>
      </c>
      <c r="E2106" s="12">
        <v>1442</v>
      </c>
      <c r="F2106" s="13">
        <v>1442</v>
      </c>
      <c r="G2106" s="14" t="s">
        <v>12173</v>
      </c>
      <c r="H2106" s="14">
        <v>2006</v>
      </c>
      <c r="I2106" s="12">
        <v>1880</v>
      </c>
      <c r="J2106" s="12">
        <v>1.32</v>
      </c>
      <c r="K2106" s="14">
        <v>6022</v>
      </c>
      <c r="L2106" s="14" t="s">
        <v>12168</v>
      </c>
      <c r="M2106" s="11" t="str">
        <f t="shared" si="48"/>
        <v>Medium</v>
      </c>
      <c r="N2106" s="11" t="str">
        <f t="shared" si="49"/>
        <v>Short</v>
      </c>
      <c r="O2106" s="11" t="str">
        <f t="shared" si="50"/>
        <v>Far</v>
      </c>
      <c r="P2106" s="11" t="str">
        <f t="shared" si="51"/>
        <v>Small</v>
      </c>
      <c r="Q2106" s="11" t="str">
        <f t="shared" si="52"/>
        <v>Hot</v>
      </c>
      <c r="R2106" s="11">
        <f t="shared" si="53"/>
        <v>0</v>
      </c>
    </row>
    <row r="2107" spans="1:18" ht="13">
      <c r="A2107" s="11" t="s">
        <v>1541</v>
      </c>
      <c r="B2107" s="12">
        <v>0.25</v>
      </c>
      <c r="C2107" s="12">
        <v>0.38500000000000001</v>
      </c>
      <c r="D2107" s="12">
        <v>42.881999999999998</v>
      </c>
      <c r="E2107" s="12">
        <v>1442</v>
      </c>
      <c r="F2107" s="13">
        <v>1442</v>
      </c>
      <c r="G2107" s="14" t="s">
        <v>12173</v>
      </c>
      <c r="H2107" s="14">
        <v>2006</v>
      </c>
      <c r="I2107" s="12">
        <v>1880</v>
      </c>
      <c r="J2107" s="12">
        <v>1.32</v>
      </c>
      <c r="K2107" s="14">
        <v>6022</v>
      </c>
      <c r="L2107" s="14" t="s">
        <v>12168</v>
      </c>
      <c r="M2107" s="11" t="str">
        <f t="shared" si="48"/>
        <v>Medium</v>
      </c>
      <c r="N2107" s="11" t="str">
        <f t="shared" si="49"/>
        <v>Short</v>
      </c>
      <c r="O2107" s="11" t="str">
        <f t="shared" si="50"/>
        <v>Far</v>
      </c>
      <c r="P2107" s="11" t="str">
        <f t="shared" si="51"/>
        <v>Small</v>
      </c>
      <c r="Q2107" s="11" t="str">
        <f t="shared" si="52"/>
        <v>Hot</v>
      </c>
      <c r="R2107" s="11">
        <f t="shared" si="53"/>
        <v>0</v>
      </c>
    </row>
    <row r="2108" spans="1:18" ht="13">
      <c r="A2108" s="11" t="s">
        <v>4582</v>
      </c>
      <c r="B2108" s="12">
        <v>1.9810000000000001</v>
      </c>
      <c r="C2108" s="12">
        <v>0.17499999999999999</v>
      </c>
      <c r="D2108" s="12">
        <v>29.963324700000001</v>
      </c>
      <c r="E2108" s="12">
        <v>1442</v>
      </c>
      <c r="F2108" s="13">
        <v>1442</v>
      </c>
      <c r="G2108" s="14" t="s">
        <v>12173</v>
      </c>
      <c r="H2108" s="14">
        <v>2006</v>
      </c>
      <c r="I2108" s="12">
        <v>1870</v>
      </c>
      <c r="J2108" s="12">
        <v>0.7</v>
      </c>
      <c r="K2108" s="14">
        <v>4422</v>
      </c>
      <c r="L2108" s="14" t="s">
        <v>12168</v>
      </c>
      <c r="M2108" s="11" t="str">
        <f t="shared" si="48"/>
        <v>Giant</v>
      </c>
      <c r="N2108" s="11" t="str">
        <f t="shared" si="49"/>
        <v>Short</v>
      </c>
      <c r="O2108" s="11" t="str">
        <f t="shared" si="50"/>
        <v>Far</v>
      </c>
      <c r="P2108" s="11" t="str">
        <f t="shared" si="51"/>
        <v>Small</v>
      </c>
      <c r="Q2108" s="11" t="str">
        <f t="shared" si="52"/>
        <v>Sun-like</v>
      </c>
      <c r="R2108" s="11">
        <f t="shared" si="53"/>
        <v>0</v>
      </c>
    </row>
    <row r="2109" spans="1:18" ht="13">
      <c r="A2109" s="11" t="s">
        <v>4583</v>
      </c>
      <c r="B2109" s="12">
        <v>1.9810000000000001</v>
      </c>
      <c r="C2109" s="12">
        <v>0.18099999999999999</v>
      </c>
      <c r="D2109" s="12">
        <v>29.349477499999999</v>
      </c>
      <c r="E2109" s="12">
        <v>1442</v>
      </c>
      <c r="F2109" s="13">
        <v>1442</v>
      </c>
      <c r="G2109" s="14" t="s">
        <v>12173</v>
      </c>
      <c r="H2109" s="14">
        <v>2006</v>
      </c>
      <c r="I2109" s="12">
        <v>2450</v>
      </c>
      <c r="J2109" s="12">
        <v>0.79</v>
      </c>
      <c r="K2109" s="14">
        <v>4919</v>
      </c>
      <c r="L2109" s="14" t="s">
        <v>12168</v>
      </c>
      <c r="M2109" s="11" t="str">
        <f t="shared" si="48"/>
        <v>Giant</v>
      </c>
      <c r="N2109" s="11" t="str">
        <f t="shared" si="49"/>
        <v>Short</v>
      </c>
      <c r="O2109" s="11" t="str">
        <f t="shared" si="50"/>
        <v>Far</v>
      </c>
      <c r="P2109" s="11" t="str">
        <f t="shared" si="51"/>
        <v>Small</v>
      </c>
      <c r="Q2109" s="11" t="str">
        <f t="shared" si="52"/>
        <v>Sun-like</v>
      </c>
      <c r="R2109" s="11">
        <f t="shared" si="53"/>
        <v>0</v>
      </c>
    </row>
    <row r="2110" spans="1:18" ht="13">
      <c r="A2110" s="11" t="s">
        <v>4584</v>
      </c>
      <c r="B2110" s="12">
        <v>1.9810000000000001</v>
      </c>
      <c r="C2110" s="12">
        <v>0.34100000000000003</v>
      </c>
      <c r="D2110" s="12">
        <v>65.648834100000002</v>
      </c>
      <c r="E2110" s="12">
        <v>1442</v>
      </c>
      <c r="F2110" s="13">
        <v>1442</v>
      </c>
      <c r="G2110" s="14" t="s">
        <v>12173</v>
      </c>
      <c r="H2110" s="14">
        <v>2006</v>
      </c>
      <c r="I2110" s="12">
        <v>4460</v>
      </c>
      <c r="J2110" s="12">
        <v>1</v>
      </c>
      <c r="K2110" s="14">
        <v>5756</v>
      </c>
      <c r="L2110" s="14" t="s">
        <v>12168</v>
      </c>
      <c r="M2110" s="11" t="str">
        <f t="shared" si="48"/>
        <v>Giant</v>
      </c>
      <c r="N2110" s="11" t="str">
        <f t="shared" si="49"/>
        <v>Short</v>
      </c>
      <c r="O2110" s="11" t="str">
        <f t="shared" si="50"/>
        <v>Far</v>
      </c>
      <c r="P2110" s="11" t="str">
        <f t="shared" si="51"/>
        <v>Small</v>
      </c>
      <c r="Q2110" s="11" t="str">
        <f t="shared" si="52"/>
        <v>Sun-like</v>
      </c>
      <c r="R2110" s="11">
        <f t="shared" si="53"/>
        <v>0</v>
      </c>
    </row>
    <row r="2111" spans="1:18" ht="13">
      <c r="A2111" s="11" t="s">
        <v>4585</v>
      </c>
      <c r="B2111" s="12">
        <v>1.9810000000000001</v>
      </c>
      <c r="C2111" s="12">
        <v>0.16600000000000001</v>
      </c>
      <c r="D2111" s="12">
        <v>25.158639999999998</v>
      </c>
      <c r="E2111" s="12">
        <v>1442</v>
      </c>
      <c r="F2111" s="13">
        <v>1442</v>
      </c>
      <c r="G2111" s="14" t="s">
        <v>12173</v>
      </c>
      <c r="H2111" s="14">
        <v>2006</v>
      </c>
      <c r="I2111" s="12">
        <v>4370</v>
      </c>
      <c r="J2111" s="12">
        <v>0.96</v>
      </c>
      <c r="K2111" s="14">
        <v>5679</v>
      </c>
      <c r="L2111" s="14" t="s">
        <v>12168</v>
      </c>
      <c r="M2111" s="11" t="str">
        <f t="shared" si="48"/>
        <v>Giant</v>
      </c>
      <c r="N2111" s="11" t="str">
        <f t="shared" si="49"/>
        <v>Short</v>
      </c>
      <c r="O2111" s="11" t="str">
        <f t="shared" si="50"/>
        <v>Far</v>
      </c>
      <c r="P2111" s="11" t="str">
        <f t="shared" si="51"/>
        <v>Small</v>
      </c>
      <c r="Q2111" s="11" t="str">
        <f t="shared" si="52"/>
        <v>Sun-like</v>
      </c>
      <c r="R2111" s="11">
        <f t="shared" si="53"/>
        <v>0</v>
      </c>
    </row>
    <row r="2112" spans="1:18" ht="13">
      <c r="A2112" s="11" t="s">
        <v>4586</v>
      </c>
      <c r="B2112" s="12">
        <v>1.9810000000000001</v>
      </c>
      <c r="C2112" s="12">
        <v>0.14799999999999999</v>
      </c>
      <c r="D2112" s="12">
        <v>31.778590099999999</v>
      </c>
      <c r="E2112" s="12">
        <v>1442</v>
      </c>
      <c r="F2112" s="13">
        <v>1442</v>
      </c>
      <c r="G2112" s="14" t="s">
        <v>12173</v>
      </c>
      <c r="H2112" s="14">
        <v>2006</v>
      </c>
      <c r="I2112" s="12">
        <v>2260</v>
      </c>
      <c r="J2112" s="12">
        <v>1.02</v>
      </c>
      <c r="K2112" s="14">
        <v>5828</v>
      </c>
      <c r="L2112" s="14" t="s">
        <v>12168</v>
      </c>
      <c r="M2112" s="11" t="str">
        <f t="shared" si="48"/>
        <v>Giant</v>
      </c>
      <c r="N2112" s="11" t="str">
        <f t="shared" si="49"/>
        <v>Short</v>
      </c>
      <c r="O2112" s="11" t="str">
        <f t="shared" si="50"/>
        <v>Far</v>
      </c>
      <c r="P2112" s="11" t="str">
        <f t="shared" si="51"/>
        <v>Small</v>
      </c>
      <c r="Q2112" s="11" t="str">
        <f t="shared" si="52"/>
        <v>Sun-like</v>
      </c>
      <c r="R2112" s="11">
        <f t="shared" si="53"/>
        <v>0</v>
      </c>
    </row>
    <row r="2113" spans="1:18" ht="13">
      <c r="A2113" s="11" t="s">
        <v>4587</v>
      </c>
      <c r="B2113" s="12">
        <v>1.9810000000000001</v>
      </c>
      <c r="C2113" s="12">
        <v>8.8999999999999996E-2</v>
      </c>
      <c r="D2113" s="12">
        <v>5.3278629200000003</v>
      </c>
      <c r="E2113" s="12">
        <v>1442</v>
      </c>
      <c r="F2113" s="13">
        <v>1442</v>
      </c>
      <c r="G2113" s="14" t="s">
        <v>12173</v>
      </c>
      <c r="H2113" s="14">
        <v>2006</v>
      </c>
      <c r="I2113" s="12">
        <v>2260</v>
      </c>
      <c r="J2113" s="12">
        <v>1.02</v>
      </c>
      <c r="K2113" s="14">
        <v>5828</v>
      </c>
      <c r="L2113" s="14" t="s">
        <v>12168</v>
      </c>
      <c r="M2113" s="11" t="str">
        <f t="shared" si="48"/>
        <v>Giant</v>
      </c>
      <c r="N2113" s="11" t="str">
        <f t="shared" si="49"/>
        <v>Ultra Short</v>
      </c>
      <c r="O2113" s="11" t="str">
        <f t="shared" si="50"/>
        <v>Far</v>
      </c>
      <c r="P2113" s="11" t="str">
        <f t="shared" si="51"/>
        <v>Small</v>
      </c>
      <c r="Q2113" s="11" t="str">
        <f t="shared" si="52"/>
        <v>Sun-like</v>
      </c>
      <c r="R2113" s="11">
        <f t="shared" si="53"/>
        <v>0</v>
      </c>
    </row>
    <row r="2114" spans="1:18" ht="13">
      <c r="A2114" s="11" t="s">
        <v>4588</v>
      </c>
      <c r="B2114" s="12">
        <v>1.9810000000000001</v>
      </c>
      <c r="C2114" s="12">
        <v>0.158</v>
      </c>
      <c r="D2114" s="12">
        <v>31.827711099999998</v>
      </c>
      <c r="E2114" s="12">
        <v>1442</v>
      </c>
      <c r="F2114" s="13">
        <v>1442</v>
      </c>
      <c r="G2114" s="14" t="s">
        <v>12173</v>
      </c>
      <c r="H2114" s="14">
        <v>2006</v>
      </c>
      <c r="I2114" s="12">
        <v>1100</v>
      </c>
      <c r="J2114" s="12">
        <v>0.75</v>
      </c>
      <c r="K2114" s="14">
        <v>4726</v>
      </c>
      <c r="L2114" s="14" t="s">
        <v>12168</v>
      </c>
      <c r="M2114" s="11" t="str">
        <f t="shared" si="48"/>
        <v>Giant</v>
      </c>
      <c r="N2114" s="11" t="str">
        <f t="shared" si="49"/>
        <v>Short</v>
      </c>
      <c r="O2114" s="11" t="str">
        <f t="shared" si="50"/>
        <v>Far</v>
      </c>
      <c r="P2114" s="11" t="str">
        <f t="shared" si="51"/>
        <v>Small</v>
      </c>
      <c r="Q2114" s="11" t="str">
        <f t="shared" si="52"/>
        <v>Sun-like</v>
      </c>
      <c r="R2114" s="11">
        <f t="shared" si="53"/>
        <v>0</v>
      </c>
    </row>
    <row r="2115" spans="1:18" ht="13">
      <c r="A2115" s="11" t="s">
        <v>4589</v>
      </c>
      <c r="B2115" s="12">
        <v>1.9810000000000001</v>
      </c>
      <c r="C2115" s="12">
        <v>0.13800000000000001</v>
      </c>
      <c r="D2115" s="12">
        <v>31.175044799999998</v>
      </c>
      <c r="E2115" s="12">
        <v>1442</v>
      </c>
      <c r="F2115" s="13">
        <v>1442</v>
      </c>
      <c r="G2115" s="14" t="s">
        <v>12173</v>
      </c>
      <c r="H2115" s="14">
        <v>2006</v>
      </c>
      <c r="I2115" s="12">
        <v>2240</v>
      </c>
      <c r="J2115" s="12">
        <v>1.01</v>
      </c>
      <c r="K2115" s="14">
        <v>5884</v>
      </c>
      <c r="L2115" s="14" t="s">
        <v>12168</v>
      </c>
      <c r="M2115" s="11" t="str">
        <f t="shared" si="48"/>
        <v>Giant</v>
      </c>
      <c r="N2115" s="11" t="str">
        <f t="shared" si="49"/>
        <v>Short</v>
      </c>
      <c r="O2115" s="11" t="str">
        <f t="shared" si="50"/>
        <v>Far</v>
      </c>
      <c r="P2115" s="11" t="str">
        <f t="shared" si="51"/>
        <v>Small</v>
      </c>
      <c r="Q2115" s="11" t="str">
        <f t="shared" si="52"/>
        <v>Sun-like</v>
      </c>
      <c r="R2115" s="11">
        <f t="shared" si="53"/>
        <v>0</v>
      </c>
    </row>
    <row r="2116" spans="1:18" ht="13">
      <c r="A2116" s="11" t="s">
        <v>4590</v>
      </c>
      <c r="B2116" s="12">
        <v>1.9810000000000001</v>
      </c>
      <c r="C2116" s="12">
        <v>0.29399999999999998</v>
      </c>
      <c r="D2116" s="12">
        <v>47.056904299999999</v>
      </c>
      <c r="E2116" s="12">
        <v>1442</v>
      </c>
      <c r="F2116" s="13">
        <v>1442</v>
      </c>
      <c r="G2116" s="14" t="s">
        <v>12173</v>
      </c>
      <c r="H2116" s="14">
        <v>2006</v>
      </c>
      <c r="I2116" s="12">
        <v>2900</v>
      </c>
      <c r="J2116" s="12">
        <v>0.86</v>
      </c>
      <c r="K2116" s="14">
        <v>5332</v>
      </c>
      <c r="L2116" s="14" t="s">
        <v>12168</v>
      </c>
      <c r="M2116" s="11" t="str">
        <f t="shared" si="48"/>
        <v>Giant</v>
      </c>
      <c r="N2116" s="11" t="str">
        <f t="shared" si="49"/>
        <v>Short</v>
      </c>
      <c r="O2116" s="11" t="str">
        <f t="shared" si="50"/>
        <v>Far</v>
      </c>
      <c r="P2116" s="11" t="str">
        <f t="shared" si="51"/>
        <v>Small</v>
      </c>
      <c r="Q2116" s="11" t="str">
        <f t="shared" si="52"/>
        <v>Sun-like</v>
      </c>
      <c r="R2116" s="11">
        <f t="shared" si="53"/>
        <v>0</v>
      </c>
    </row>
    <row r="2117" spans="1:18" ht="13">
      <c r="A2117" s="11" t="s">
        <v>4591</v>
      </c>
      <c r="B2117" s="12">
        <v>1.9810000000000001</v>
      </c>
      <c r="C2117" s="12">
        <v>0.154</v>
      </c>
      <c r="D2117" s="12">
        <v>8.2398486900000005</v>
      </c>
      <c r="E2117" s="12">
        <v>1442</v>
      </c>
      <c r="F2117" s="13">
        <v>1442</v>
      </c>
      <c r="G2117" s="14" t="s">
        <v>12173</v>
      </c>
      <c r="H2117" s="14">
        <v>2006</v>
      </c>
      <c r="I2117" s="12">
        <v>3700</v>
      </c>
      <c r="J2117" s="12">
        <v>1.04</v>
      </c>
      <c r="K2117" s="14">
        <v>5893</v>
      </c>
      <c r="L2117" s="14" t="s">
        <v>12168</v>
      </c>
      <c r="M2117" s="11" t="str">
        <f t="shared" si="48"/>
        <v>Giant</v>
      </c>
      <c r="N2117" s="11" t="str">
        <f t="shared" si="49"/>
        <v>Ultra Short</v>
      </c>
      <c r="O2117" s="11" t="str">
        <f t="shared" si="50"/>
        <v>Far</v>
      </c>
      <c r="P2117" s="11" t="str">
        <f t="shared" si="51"/>
        <v>Small</v>
      </c>
      <c r="Q2117" s="11" t="str">
        <f t="shared" si="52"/>
        <v>Sun-like</v>
      </c>
      <c r="R2117" s="11">
        <f t="shared" si="53"/>
        <v>0</v>
      </c>
    </row>
    <row r="2118" spans="1:18" ht="13">
      <c r="A2118" s="11" t="s">
        <v>4592</v>
      </c>
      <c r="B2118" s="12">
        <v>1.9810000000000001</v>
      </c>
      <c r="C2118" s="12">
        <v>0.10299999999999999</v>
      </c>
      <c r="D2118" s="12">
        <v>3.5455302099999999</v>
      </c>
      <c r="E2118" s="12">
        <v>1442</v>
      </c>
      <c r="F2118" s="13">
        <v>1442</v>
      </c>
      <c r="G2118" s="14" t="s">
        <v>12173</v>
      </c>
      <c r="H2118" s="14">
        <v>2006</v>
      </c>
      <c r="I2118" s="12">
        <v>3700</v>
      </c>
      <c r="J2118" s="12">
        <v>1.04</v>
      </c>
      <c r="K2118" s="14">
        <v>5893</v>
      </c>
      <c r="L2118" s="14" t="s">
        <v>12168</v>
      </c>
      <c r="M2118" s="11" t="str">
        <f t="shared" si="48"/>
        <v>Giant</v>
      </c>
      <c r="N2118" s="11" t="str">
        <f t="shared" si="49"/>
        <v>Ultra Short</v>
      </c>
      <c r="O2118" s="11" t="str">
        <f t="shared" si="50"/>
        <v>Far</v>
      </c>
      <c r="P2118" s="11" t="str">
        <f t="shared" si="51"/>
        <v>Small</v>
      </c>
      <c r="Q2118" s="11" t="str">
        <f t="shared" si="52"/>
        <v>Sun-like</v>
      </c>
      <c r="R2118" s="11">
        <f t="shared" si="53"/>
        <v>0</v>
      </c>
    </row>
    <row r="2119" spans="1:18" ht="13">
      <c r="A2119" s="11" t="s">
        <v>4593</v>
      </c>
      <c r="B2119" s="12">
        <v>1.9810000000000001</v>
      </c>
      <c r="C2119" s="12">
        <v>0.25</v>
      </c>
      <c r="D2119" s="12">
        <v>21.863530099999998</v>
      </c>
      <c r="E2119" s="12">
        <v>1442</v>
      </c>
      <c r="F2119" s="13">
        <v>1442</v>
      </c>
      <c r="G2119" s="14" t="s">
        <v>12173</v>
      </c>
      <c r="H2119" s="14">
        <v>2006</v>
      </c>
      <c r="I2119" s="12">
        <v>4090</v>
      </c>
      <c r="J2119" s="12">
        <v>0.92</v>
      </c>
      <c r="K2119" s="14">
        <v>5507</v>
      </c>
      <c r="L2119" s="14" t="s">
        <v>12168</v>
      </c>
      <c r="M2119" s="11" t="str">
        <f t="shared" si="48"/>
        <v>Giant</v>
      </c>
      <c r="N2119" s="11" t="str">
        <f t="shared" si="49"/>
        <v>Short</v>
      </c>
      <c r="O2119" s="11" t="str">
        <f t="shared" si="50"/>
        <v>Far</v>
      </c>
      <c r="P2119" s="11" t="str">
        <f t="shared" si="51"/>
        <v>Small</v>
      </c>
      <c r="Q2119" s="11" t="str">
        <f t="shared" si="52"/>
        <v>Sun-like</v>
      </c>
      <c r="R2119" s="11">
        <f t="shared" si="53"/>
        <v>0</v>
      </c>
    </row>
    <row r="2120" spans="1:18" ht="13">
      <c r="A2120" s="11" t="s">
        <v>1938</v>
      </c>
      <c r="B2120" s="12">
        <v>1.9810000000000001</v>
      </c>
      <c r="C2120" s="12">
        <v>0.33100000000000002</v>
      </c>
      <c r="D2120" s="12">
        <v>31.158798999999998</v>
      </c>
      <c r="E2120" s="12">
        <v>0.2</v>
      </c>
      <c r="F2120" s="13">
        <v>1442</v>
      </c>
      <c r="G2120" s="14" t="s">
        <v>12173</v>
      </c>
      <c r="H2120" s="14">
        <v>2006</v>
      </c>
      <c r="I2120" s="12">
        <v>2390</v>
      </c>
      <c r="J2120" s="12">
        <v>1.08</v>
      </c>
      <c r="K2120" s="14">
        <v>5948</v>
      </c>
      <c r="L2120" s="14" t="s">
        <v>12168</v>
      </c>
      <c r="M2120" s="11" t="str">
        <f t="shared" si="48"/>
        <v>Giant</v>
      </c>
      <c r="N2120" s="11" t="str">
        <f t="shared" si="49"/>
        <v>Short</v>
      </c>
      <c r="O2120" s="11" t="str">
        <f t="shared" si="50"/>
        <v>Far</v>
      </c>
      <c r="P2120" s="11" t="str">
        <f t="shared" si="51"/>
        <v>Small</v>
      </c>
      <c r="Q2120" s="11" t="str">
        <f t="shared" si="52"/>
        <v>Sun-like</v>
      </c>
      <c r="R2120" s="11">
        <f t="shared" si="53"/>
        <v>0</v>
      </c>
    </row>
    <row r="2121" spans="1:18" ht="13">
      <c r="A2121" s="11" t="s">
        <v>1940</v>
      </c>
      <c r="B2121" s="12">
        <v>1.9810000000000001</v>
      </c>
      <c r="C2121" s="12">
        <v>0.27900000000000003</v>
      </c>
      <c r="D2121" s="12">
        <v>76.732170999999994</v>
      </c>
      <c r="E2121" s="12">
        <v>0.36399999999999999</v>
      </c>
      <c r="F2121" s="13">
        <v>1442</v>
      </c>
      <c r="G2121" s="14" t="s">
        <v>12173</v>
      </c>
      <c r="H2121" s="14">
        <v>2006</v>
      </c>
      <c r="I2121" s="12">
        <v>2390</v>
      </c>
      <c r="J2121" s="12">
        <v>1.08</v>
      </c>
      <c r="K2121" s="14">
        <v>5948</v>
      </c>
      <c r="L2121" s="14" t="s">
        <v>12168</v>
      </c>
      <c r="M2121" s="11" t="str">
        <f t="shared" si="48"/>
        <v>Giant</v>
      </c>
      <c r="N2121" s="11" t="str">
        <f t="shared" si="49"/>
        <v>Short</v>
      </c>
      <c r="O2121" s="11" t="str">
        <f t="shared" si="50"/>
        <v>Far</v>
      </c>
      <c r="P2121" s="11" t="str">
        <f t="shared" si="51"/>
        <v>Small</v>
      </c>
      <c r="Q2121" s="11" t="str">
        <f t="shared" si="52"/>
        <v>Sun-like</v>
      </c>
      <c r="R2121" s="11">
        <f t="shared" si="53"/>
        <v>0</v>
      </c>
    </row>
    <row r="2122" spans="1:18" ht="13">
      <c r="A2122" s="11" t="s">
        <v>4594</v>
      </c>
      <c r="B2122" s="12">
        <v>1.9810000000000001</v>
      </c>
      <c r="C2122" s="12">
        <v>9.5000000000000001E-2</v>
      </c>
      <c r="D2122" s="12">
        <v>16.295090299999998</v>
      </c>
      <c r="E2122" s="12">
        <v>1442</v>
      </c>
      <c r="F2122" s="13">
        <v>1442</v>
      </c>
      <c r="G2122" s="14" t="s">
        <v>12173</v>
      </c>
      <c r="H2122" s="14">
        <v>2006</v>
      </c>
      <c r="I2122" s="12">
        <v>1860</v>
      </c>
      <c r="J2122" s="12">
        <v>0.8</v>
      </c>
      <c r="K2122" s="14">
        <v>4961</v>
      </c>
      <c r="L2122" s="14" t="s">
        <v>12168</v>
      </c>
      <c r="M2122" s="11" t="str">
        <f t="shared" si="48"/>
        <v>Giant</v>
      </c>
      <c r="N2122" s="11" t="str">
        <f t="shared" si="49"/>
        <v>Short</v>
      </c>
      <c r="O2122" s="11" t="str">
        <f t="shared" si="50"/>
        <v>Far</v>
      </c>
      <c r="P2122" s="11" t="str">
        <f t="shared" si="51"/>
        <v>Small</v>
      </c>
      <c r="Q2122" s="11" t="str">
        <f t="shared" si="52"/>
        <v>Sun-like</v>
      </c>
      <c r="R2122" s="11">
        <f t="shared" si="53"/>
        <v>0</v>
      </c>
    </row>
    <row r="2123" spans="1:18" ht="13">
      <c r="A2123" s="11" t="s">
        <v>4595</v>
      </c>
      <c r="B2123" s="12">
        <v>1.9810000000000001</v>
      </c>
      <c r="C2123" s="12">
        <v>0.126</v>
      </c>
      <c r="D2123" s="12">
        <v>3.63899398</v>
      </c>
      <c r="E2123" s="12">
        <v>1442</v>
      </c>
      <c r="F2123" s="13">
        <v>1442</v>
      </c>
      <c r="G2123" s="14" t="s">
        <v>12173</v>
      </c>
      <c r="H2123" s="14">
        <v>2006</v>
      </c>
      <c r="I2123" s="12">
        <v>3450</v>
      </c>
      <c r="J2123" s="12">
        <v>0.95</v>
      </c>
      <c r="K2123" s="14">
        <v>5660</v>
      </c>
      <c r="L2123" s="14" t="s">
        <v>12168</v>
      </c>
      <c r="M2123" s="11" t="str">
        <f t="shared" si="48"/>
        <v>Giant</v>
      </c>
      <c r="N2123" s="11" t="str">
        <f t="shared" si="49"/>
        <v>Ultra Short</v>
      </c>
      <c r="O2123" s="11" t="str">
        <f t="shared" si="50"/>
        <v>Far</v>
      </c>
      <c r="P2123" s="11" t="str">
        <f t="shared" si="51"/>
        <v>Small</v>
      </c>
      <c r="Q2123" s="11" t="str">
        <f t="shared" si="52"/>
        <v>Sun-like</v>
      </c>
      <c r="R2123" s="11">
        <f t="shared" si="53"/>
        <v>0</v>
      </c>
    </row>
    <row r="2124" spans="1:18" ht="13">
      <c r="A2124" s="11" t="s">
        <v>4596</v>
      </c>
      <c r="B2124" s="12">
        <v>1.9810000000000001</v>
      </c>
      <c r="C2124" s="12">
        <v>0.17</v>
      </c>
      <c r="D2124" s="12">
        <v>38.131283099999997</v>
      </c>
      <c r="E2124" s="12">
        <v>1442</v>
      </c>
      <c r="F2124" s="13">
        <v>1442</v>
      </c>
      <c r="G2124" s="14" t="s">
        <v>12173</v>
      </c>
      <c r="H2124" s="14">
        <v>2006</v>
      </c>
      <c r="I2124" s="12">
        <v>4140</v>
      </c>
      <c r="J2124" s="12">
        <v>1.1599999999999999</v>
      </c>
      <c r="K2124" s="14">
        <v>6159</v>
      </c>
      <c r="L2124" s="14" t="s">
        <v>12168</v>
      </c>
      <c r="M2124" s="11" t="str">
        <f t="shared" si="48"/>
        <v>Giant</v>
      </c>
      <c r="N2124" s="11" t="str">
        <f t="shared" si="49"/>
        <v>Short</v>
      </c>
      <c r="O2124" s="11" t="str">
        <f t="shared" si="50"/>
        <v>Far</v>
      </c>
      <c r="P2124" s="11" t="str">
        <f t="shared" si="51"/>
        <v>Small</v>
      </c>
      <c r="Q2124" s="11" t="str">
        <f t="shared" si="52"/>
        <v>Hot</v>
      </c>
      <c r="R2124" s="11">
        <f t="shared" si="53"/>
        <v>0</v>
      </c>
    </row>
    <row r="2125" spans="1:18" ht="13">
      <c r="A2125" s="11" t="s">
        <v>4597</v>
      </c>
      <c r="B2125" s="12">
        <v>1.9810000000000001</v>
      </c>
      <c r="C2125" s="12">
        <v>0.106</v>
      </c>
      <c r="D2125" s="12">
        <v>14.4273551</v>
      </c>
      <c r="E2125" s="12">
        <v>1442</v>
      </c>
      <c r="F2125" s="13">
        <v>1442</v>
      </c>
      <c r="G2125" s="14" t="s">
        <v>12173</v>
      </c>
      <c r="H2125" s="14">
        <v>2006</v>
      </c>
      <c r="I2125" s="12">
        <v>2040</v>
      </c>
      <c r="J2125" s="12">
        <v>1.0900000000000001</v>
      </c>
      <c r="K2125" s="14">
        <v>6046</v>
      </c>
      <c r="L2125" s="14" t="s">
        <v>12168</v>
      </c>
      <c r="M2125" s="11" t="str">
        <f t="shared" si="48"/>
        <v>Giant</v>
      </c>
      <c r="N2125" s="11" t="str">
        <f t="shared" si="49"/>
        <v>Short</v>
      </c>
      <c r="O2125" s="11" t="str">
        <f t="shared" si="50"/>
        <v>Far</v>
      </c>
      <c r="P2125" s="11" t="str">
        <f t="shared" si="51"/>
        <v>Small</v>
      </c>
      <c r="Q2125" s="11" t="str">
        <f t="shared" si="52"/>
        <v>Hot</v>
      </c>
      <c r="R2125" s="11">
        <f t="shared" si="53"/>
        <v>0</v>
      </c>
    </row>
    <row r="2126" spans="1:18" ht="13">
      <c r="A2126" s="11" t="s">
        <v>4598</v>
      </c>
      <c r="B2126" s="12">
        <v>1.9810000000000001</v>
      </c>
      <c r="C2126" s="12">
        <v>0.193</v>
      </c>
      <c r="D2126" s="12">
        <v>36.433345199999998</v>
      </c>
      <c r="E2126" s="12">
        <v>1442</v>
      </c>
      <c r="F2126" s="13">
        <v>1442</v>
      </c>
      <c r="G2126" s="14" t="s">
        <v>12173</v>
      </c>
      <c r="H2126" s="14">
        <v>2006</v>
      </c>
      <c r="I2126" s="12">
        <v>3960</v>
      </c>
      <c r="J2126" s="12">
        <v>1.04</v>
      </c>
      <c r="K2126" s="14">
        <v>5870</v>
      </c>
      <c r="L2126" s="14" t="s">
        <v>12168</v>
      </c>
      <c r="M2126" s="11" t="str">
        <f t="shared" si="48"/>
        <v>Giant</v>
      </c>
      <c r="N2126" s="11" t="str">
        <f t="shared" si="49"/>
        <v>Short</v>
      </c>
      <c r="O2126" s="11" t="str">
        <f t="shared" si="50"/>
        <v>Far</v>
      </c>
      <c r="P2126" s="11" t="str">
        <f t="shared" si="51"/>
        <v>Small</v>
      </c>
      <c r="Q2126" s="11" t="str">
        <f t="shared" si="52"/>
        <v>Sun-like</v>
      </c>
      <c r="R2126" s="11">
        <f t="shared" si="53"/>
        <v>0</v>
      </c>
    </row>
    <row r="2127" spans="1:18" ht="13">
      <c r="A2127" s="11" t="s">
        <v>4599</v>
      </c>
      <c r="B2127" s="12">
        <v>1.9810000000000001</v>
      </c>
      <c r="C2127" s="12">
        <v>0.26100000000000001</v>
      </c>
      <c r="D2127" s="12">
        <v>82.177374</v>
      </c>
      <c r="E2127" s="12">
        <v>1442</v>
      </c>
      <c r="F2127" s="13">
        <v>1442</v>
      </c>
      <c r="G2127" s="14" t="s">
        <v>12173</v>
      </c>
      <c r="H2127" s="14">
        <v>2006</v>
      </c>
      <c r="I2127" s="12">
        <v>5590</v>
      </c>
      <c r="J2127" s="12">
        <v>1.18</v>
      </c>
      <c r="K2127" s="14">
        <v>6214</v>
      </c>
      <c r="L2127" s="14" t="s">
        <v>12168</v>
      </c>
      <c r="M2127" s="11" t="str">
        <f t="shared" si="48"/>
        <v>Giant</v>
      </c>
      <c r="N2127" s="11" t="str">
        <f t="shared" si="49"/>
        <v>Short</v>
      </c>
      <c r="O2127" s="11" t="str">
        <f t="shared" si="50"/>
        <v>Far</v>
      </c>
      <c r="P2127" s="11" t="str">
        <f t="shared" si="51"/>
        <v>Small</v>
      </c>
      <c r="Q2127" s="11" t="str">
        <f t="shared" si="52"/>
        <v>Hot</v>
      </c>
      <c r="R2127" s="11">
        <f t="shared" si="53"/>
        <v>0</v>
      </c>
    </row>
    <row r="2128" spans="1:18" ht="13">
      <c r="A2128" s="11" t="s">
        <v>4600</v>
      </c>
      <c r="B2128" s="12">
        <v>1.9810000000000001</v>
      </c>
      <c r="C2128" s="12">
        <v>0.14899999999999999</v>
      </c>
      <c r="D2128" s="12">
        <v>10.35863224</v>
      </c>
      <c r="E2128" s="12">
        <v>1442</v>
      </c>
      <c r="F2128" s="13">
        <v>1442</v>
      </c>
      <c r="G2128" s="14" t="s">
        <v>12173</v>
      </c>
      <c r="H2128" s="14">
        <v>2006</v>
      </c>
      <c r="I2128" s="12">
        <v>3970</v>
      </c>
      <c r="J2128" s="12">
        <v>0.98</v>
      </c>
      <c r="K2128" s="14">
        <v>5663</v>
      </c>
      <c r="L2128" s="14" t="s">
        <v>12168</v>
      </c>
      <c r="M2128" s="11" t="str">
        <f t="shared" si="48"/>
        <v>Giant</v>
      </c>
      <c r="N2128" s="11" t="str">
        <f t="shared" si="49"/>
        <v>Short</v>
      </c>
      <c r="O2128" s="11" t="str">
        <f t="shared" si="50"/>
        <v>Far</v>
      </c>
      <c r="P2128" s="11" t="str">
        <f t="shared" si="51"/>
        <v>Small</v>
      </c>
      <c r="Q2128" s="11" t="str">
        <f t="shared" si="52"/>
        <v>Sun-like</v>
      </c>
      <c r="R2128" s="11">
        <f t="shared" si="53"/>
        <v>0</v>
      </c>
    </row>
    <row r="2129" spans="1:18" ht="13">
      <c r="A2129" s="11" t="s">
        <v>4601</v>
      </c>
      <c r="B2129" s="12">
        <v>1.9810000000000001</v>
      </c>
      <c r="C2129" s="12">
        <v>0.105</v>
      </c>
      <c r="D2129" s="12">
        <v>11.55530021</v>
      </c>
      <c r="E2129" s="12">
        <v>1442</v>
      </c>
      <c r="F2129" s="13">
        <v>1442</v>
      </c>
      <c r="G2129" s="14" t="s">
        <v>12173</v>
      </c>
      <c r="H2129" s="14">
        <v>2006</v>
      </c>
      <c r="I2129" s="12">
        <v>1710</v>
      </c>
      <c r="J2129" s="12">
        <v>0.81</v>
      </c>
      <c r="K2129" s="14">
        <v>5100</v>
      </c>
      <c r="L2129" s="14" t="s">
        <v>12168</v>
      </c>
      <c r="M2129" s="11" t="str">
        <f t="shared" si="48"/>
        <v>Giant</v>
      </c>
      <c r="N2129" s="11" t="str">
        <f t="shared" si="49"/>
        <v>Short</v>
      </c>
      <c r="O2129" s="11" t="str">
        <f t="shared" si="50"/>
        <v>Far</v>
      </c>
      <c r="P2129" s="11" t="str">
        <f t="shared" si="51"/>
        <v>Small</v>
      </c>
      <c r="Q2129" s="11" t="str">
        <f t="shared" si="52"/>
        <v>Sun-like</v>
      </c>
      <c r="R2129" s="11">
        <f t="shared" si="53"/>
        <v>0</v>
      </c>
    </row>
    <row r="2130" spans="1:18" ht="13">
      <c r="A2130" s="11" t="s">
        <v>4602</v>
      </c>
      <c r="B2130" s="12">
        <v>1.9810000000000001</v>
      </c>
      <c r="C2130" s="12">
        <v>0.154</v>
      </c>
      <c r="D2130" s="12">
        <v>26.084059400000001</v>
      </c>
      <c r="E2130" s="12">
        <v>1442</v>
      </c>
      <c r="F2130" s="13">
        <v>1442</v>
      </c>
      <c r="G2130" s="14" t="s">
        <v>12173</v>
      </c>
      <c r="H2130" s="14">
        <v>2006</v>
      </c>
      <c r="I2130" s="12">
        <v>4580</v>
      </c>
      <c r="J2130" s="12">
        <v>1.04</v>
      </c>
      <c r="K2130" s="14">
        <v>5904</v>
      </c>
      <c r="L2130" s="14" t="s">
        <v>12168</v>
      </c>
      <c r="M2130" s="11" t="str">
        <f t="shared" si="48"/>
        <v>Giant</v>
      </c>
      <c r="N2130" s="11" t="str">
        <f t="shared" si="49"/>
        <v>Short</v>
      </c>
      <c r="O2130" s="11" t="str">
        <f t="shared" si="50"/>
        <v>Far</v>
      </c>
      <c r="P2130" s="11" t="str">
        <f t="shared" si="51"/>
        <v>Small</v>
      </c>
      <c r="Q2130" s="11" t="str">
        <f t="shared" si="52"/>
        <v>Sun-like</v>
      </c>
      <c r="R2130" s="11">
        <f t="shared" si="53"/>
        <v>0</v>
      </c>
    </row>
    <row r="2131" spans="1:18" ht="13">
      <c r="A2131" s="11" t="s">
        <v>4603</v>
      </c>
      <c r="B2131" s="12">
        <v>1.9810000000000001</v>
      </c>
      <c r="C2131" s="12">
        <v>0.16300000000000001</v>
      </c>
      <c r="D2131" s="12">
        <v>14.532613619999999</v>
      </c>
      <c r="E2131" s="12">
        <v>1442</v>
      </c>
      <c r="F2131" s="13">
        <v>1442</v>
      </c>
      <c r="G2131" s="14" t="s">
        <v>12173</v>
      </c>
      <c r="H2131" s="14">
        <v>2006</v>
      </c>
      <c r="I2131" s="12">
        <v>2020</v>
      </c>
      <c r="J2131" s="12">
        <v>0.99</v>
      </c>
      <c r="K2131" s="14">
        <v>5796</v>
      </c>
      <c r="L2131" s="14" t="s">
        <v>12168</v>
      </c>
      <c r="M2131" s="11" t="str">
        <f t="shared" si="48"/>
        <v>Giant</v>
      </c>
      <c r="N2131" s="11" t="str">
        <f t="shared" si="49"/>
        <v>Short</v>
      </c>
      <c r="O2131" s="11" t="str">
        <f t="shared" si="50"/>
        <v>Far</v>
      </c>
      <c r="P2131" s="11" t="str">
        <f t="shared" si="51"/>
        <v>Small</v>
      </c>
      <c r="Q2131" s="11" t="str">
        <f t="shared" si="52"/>
        <v>Sun-like</v>
      </c>
      <c r="R2131" s="11">
        <f t="shared" si="53"/>
        <v>0</v>
      </c>
    </row>
    <row r="2132" spans="1:18" ht="13">
      <c r="A2132" s="11" t="s">
        <v>1941</v>
      </c>
      <c r="B2132" s="12">
        <v>1.9810000000000001</v>
      </c>
      <c r="C2132" s="12">
        <v>0.13600000000000001</v>
      </c>
      <c r="D2132" s="12">
        <v>12.610583999999999</v>
      </c>
      <c r="E2132" s="12">
        <v>0.113</v>
      </c>
      <c r="F2132" s="13">
        <v>1442</v>
      </c>
      <c r="G2132" s="14" t="s">
        <v>12173</v>
      </c>
      <c r="H2132" s="14">
        <v>2006</v>
      </c>
      <c r="I2132" s="12">
        <v>3500</v>
      </c>
      <c r="J2132" s="12">
        <v>1.01</v>
      </c>
      <c r="K2132" s="14">
        <v>6012</v>
      </c>
      <c r="L2132" s="14" t="s">
        <v>12168</v>
      </c>
      <c r="M2132" s="11" t="str">
        <f t="shared" si="48"/>
        <v>Giant</v>
      </c>
      <c r="N2132" s="11" t="str">
        <f t="shared" si="49"/>
        <v>Short</v>
      </c>
      <c r="O2132" s="11" t="str">
        <f t="shared" si="50"/>
        <v>Far</v>
      </c>
      <c r="P2132" s="11" t="str">
        <f t="shared" si="51"/>
        <v>Small</v>
      </c>
      <c r="Q2132" s="11" t="str">
        <f t="shared" si="52"/>
        <v>Hot</v>
      </c>
      <c r="R2132" s="11">
        <f t="shared" si="53"/>
        <v>0</v>
      </c>
    </row>
    <row r="2133" spans="1:18" ht="13">
      <c r="A2133" s="11" t="s">
        <v>1943</v>
      </c>
      <c r="B2133" s="12">
        <v>1.9810000000000001</v>
      </c>
      <c r="C2133" s="12">
        <v>0.217</v>
      </c>
      <c r="D2133" s="12">
        <v>33.416423000000002</v>
      </c>
      <c r="E2133" s="12">
        <v>0.216</v>
      </c>
      <c r="F2133" s="13">
        <v>1442</v>
      </c>
      <c r="G2133" s="14" t="s">
        <v>12173</v>
      </c>
      <c r="H2133" s="14">
        <v>2006</v>
      </c>
      <c r="I2133" s="12">
        <v>3500</v>
      </c>
      <c r="J2133" s="12">
        <v>1.01</v>
      </c>
      <c r="K2133" s="14">
        <v>6012</v>
      </c>
      <c r="L2133" s="14" t="s">
        <v>12168</v>
      </c>
      <c r="M2133" s="11" t="str">
        <f t="shared" si="48"/>
        <v>Giant</v>
      </c>
      <c r="N2133" s="11" t="str">
        <f t="shared" si="49"/>
        <v>Short</v>
      </c>
      <c r="O2133" s="11" t="str">
        <f t="shared" si="50"/>
        <v>Far</v>
      </c>
      <c r="P2133" s="11" t="str">
        <f t="shared" si="51"/>
        <v>Small</v>
      </c>
      <c r="Q2133" s="11" t="str">
        <f t="shared" si="52"/>
        <v>Hot</v>
      </c>
      <c r="R2133" s="11">
        <f t="shared" si="53"/>
        <v>0</v>
      </c>
    </row>
    <row r="2134" spans="1:18" ht="13">
      <c r="A2134" s="11" t="s">
        <v>4604</v>
      </c>
      <c r="B2134" s="12">
        <v>1.9810000000000001</v>
      </c>
      <c r="C2134" s="12">
        <v>0.14899999999999999</v>
      </c>
      <c r="D2134" s="12">
        <v>22.126799479999999</v>
      </c>
      <c r="E2134" s="12">
        <v>1442</v>
      </c>
      <c r="F2134" s="13">
        <v>1442</v>
      </c>
      <c r="G2134" s="14" t="s">
        <v>12173</v>
      </c>
      <c r="H2134" s="14">
        <v>2006</v>
      </c>
      <c r="I2134" s="12">
        <v>1800</v>
      </c>
      <c r="J2134" s="12">
        <v>0.85</v>
      </c>
      <c r="K2134" s="14">
        <v>5156</v>
      </c>
      <c r="L2134" s="14" t="s">
        <v>12168</v>
      </c>
      <c r="M2134" s="11" t="str">
        <f t="shared" si="48"/>
        <v>Giant</v>
      </c>
      <c r="N2134" s="11" t="str">
        <f t="shared" si="49"/>
        <v>Short</v>
      </c>
      <c r="O2134" s="11" t="str">
        <f t="shared" si="50"/>
        <v>Far</v>
      </c>
      <c r="P2134" s="11" t="str">
        <f t="shared" si="51"/>
        <v>Small</v>
      </c>
      <c r="Q2134" s="11" t="str">
        <f t="shared" si="52"/>
        <v>Sun-like</v>
      </c>
      <c r="R2134" s="11">
        <f t="shared" si="53"/>
        <v>0</v>
      </c>
    </row>
    <row r="2135" spans="1:18" ht="13">
      <c r="A2135" s="11" t="s">
        <v>4605</v>
      </c>
      <c r="B2135" s="12">
        <v>1.9810000000000001</v>
      </c>
      <c r="C2135" s="12">
        <v>0.11</v>
      </c>
      <c r="D2135" s="12">
        <v>5.9422099800000003</v>
      </c>
      <c r="E2135" s="12">
        <v>1442</v>
      </c>
      <c r="F2135" s="13">
        <v>1442</v>
      </c>
      <c r="G2135" s="14" t="s">
        <v>12173</v>
      </c>
      <c r="H2135" s="14">
        <v>2006</v>
      </c>
      <c r="I2135" s="12">
        <v>1610</v>
      </c>
      <c r="J2135" s="12">
        <v>0.8</v>
      </c>
      <c r="K2135" s="14">
        <v>4908</v>
      </c>
      <c r="L2135" s="14" t="s">
        <v>12168</v>
      </c>
      <c r="M2135" s="11" t="str">
        <f t="shared" si="48"/>
        <v>Giant</v>
      </c>
      <c r="N2135" s="11" t="str">
        <f t="shared" si="49"/>
        <v>Ultra Short</v>
      </c>
      <c r="O2135" s="11" t="str">
        <f t="shared" si="50"/>
        <v>Far</v>
      </c>
      <c r="P2135" s="11" t="str">
        <f t="shared" si="51"/>
        <v>Small</v>
      </c>
      <c r="Q2135" s="11" t="str">
        <f t="shared" si="52"/>
        <v>Sun-like</v>
      </c>
      <c r="R2135" s="11">
        <f t="shared" si="53"/>
        <v>0</v>
      </c>
    </row>
    <row r="2136" spans="1:18" ht="13">
      <c r="A2136" s="11" t="s">
        <v>4606</v>
      </c>
      <c r="B2136" s="12">
        <v>1.9810000000000001</v>
      </c>
      <c r="C2136" s="12">
        <v>0.09</v>
      </c>
      <c r="D2136" s="12">
        <v>12.253832170000001</v>
      </c>
      <c r="E2136" s="12">
        <v>1442</v>
      </c>
      <c r="F2136" s="13">
        <v>1442</v>
      </c>
      <c r="G2136" s="14" t="s">
        <v>12173</v>
      </c>
      <c r="H2136" s="14">
        <v>2006</v>
      </c>
      <c r="I2136" s="12">
        <v>1440</v>
      </c>
      <c r="J2136" s="12">
        <v>0.88</v>
      </c>
      <c r="K2136" s="14">
        <v>5381</v>
      </c>
      <c r="L2136" s="14" t="s">
        <v>12168</v>
      </c>
      <c r="M2136" s="11" t="str">
        <f t="shared" si="48"/>
        <v>Giant</v>
      </c>
      <c r="N2136" s="11" t="str">
        <f t="shared" si="49"/>
        <v>Short</v>
      </c>
      <c r="O2136" s="11" t="str">
        <f t="shared" si="50"/>
        <v>Far</v>
      </c>
      <c r="P2136" s="11" t="str">
        <f t="shared" si="51"/>
        <v>Small</v>
      </c>
      <c r="Q2136" s="11" t="str">
        <f t="shared" si="52"/>
        <v>Sun-like</v>
      </c>
      <c r="R2136" s="11">
        <f t="shared" si="53"/>
        <v>0</v>
      </c>
    </row>
    <row r="2137" spans="1:18" ht="13">
      <c r="A2137" s="11" t="s">
        <v>4607</v>
      </c>
      <c r="B2137" s="12">
        <v>1.9810000000000001</v>
      </c>
      <c r="C2137" s="12">
        <v>0.13600000000000001</v>
      </c>
      <c r="D2137" s="12">
        <v>9.5085156000000008</v>
      </c>
      <c r="E2137" s="12">
        <v>1442</v>
      </c>
      <c r="F2137" s="13">
        <v>1442</v>
      </c>
      <c r="G2137" s="14" t="s">
        <v>12173</v>
      </c>
      <c r="H2137" s="14">
        <v>2006</v>
      </c>
      <c r="I2137" s="12">
        <v>4330</v>
      </c>
      <c r="J2137" s="12">
        <v>1.25</v>
      </c>
      <c r="K2137" s="14">
        <v>6337</v>
      </c>
      <c r="L2137" s="14" t="s">
        <v>12168</v>
      </c>
      <c r="M2137" s="11" t="str">
        <f t="shared" si="48"/>
        <v>Giant</v>
      </c>
      <c r="N2137" s="11" t="str">
        <f t="shared" si="49"/>
        <v>Ultra Short</v>
      </c>
      <c r="O2137" s="11" t="str">
        <f t="shared" si="50"/>
        <v>Far</v>
      </c>
      <c r="P2137" s="11" t="str">
        <f t="shared" si="51"/>
        <v>Small</v>
      </c>
      <c r="Q2137" s="11" t="str">
        <f t="shared" si="52"/>
        <v>Hot</v>
      </c>
      <c r="R2137" s="11">
        <f t="shared" si="53"/>
        <v>0</v>
      </c>
    </row>
    <row r="2138" spans="1:18" ht="13">
      <c r="A2138" s="11" t="s">
        <v>4608</v>
      </c>
      <c r="B2138" s="12">
        <v>1.9810000000000001</v>
      </c>
      <c r="C2138" s="12">
        <v>0.188</v>
      </c>
      <c r="D2138" s="12">
        <v>30.454913600000001</v>
      </c>
      <c r="E2138" s="12">
        <v>1442</v>
      </c>
      <c r="F2138" s="13">
        <v>1442</v>
      </c>
      <c r="G2138" s="14" t="s">
        <v>12173</v>
      </c>
      <c r="H2138" s="14">
        <v>2006</v>
      </c>
      <c r="I2138" s="12">
        <v>3570</v>
      </c>
      <c r="J2138" s="12">
        <v>0.94</v>
      </c>
      <c r="K2138" s="14">
        <v>5730</v>
      </c>
      <c r="L2138" s="14" t="s">
        <v>12168</v>
      </c>
      <c r="M2138" s="11" t="str">
        <f t="shared" si="48"/>
        <v>Giant</v>
      </c>
      <c r="N2138" s="11" t="str">
        <f t="shared" si="49"/>
        <v>Short</v>
      </c>
      <c r="O2138" s="11" t="str">
        <f t="shared" si="50"/>
        <v>Far</v>
      </c>
      <c r="P2138" s="11" t="str">
        <f t="shared" si="51"/>
        <v>Small</v>
      </c>
      <c r="Q2138" s="11" t="str">
        <f t="shared" si="52"/>
        <v>Sun-like</v>
      </c>
      <c r="R2138" s="11">
        <f t="shared" si="53"/>
        <v>0</v>
      </c>
    </row>
    <row r="2139" spans="1:18" ht="13">
      <c r="A2139" s="11" t="s">
        <v>4609</v>
      </c>
      <c r="B2139" s="12">
        <v>1.9810000000000001</v>
      </c>
      <c r="C2139" s="12">
        <v>0.13100000000000001</v>
      </c>
      <c r="D2139" s="12">
        <v>19.915772499999999</v>
      </c>
      <c r="E2139" s="12">
        <v>1442</v>
      </c>
      <c r="F2139" s="13">
        <v>1442</v>
      </c>
      <c r="G2139" s="14" t="s">
        <v>12173</v>
      </c>
      <c r="H2139" s="14">
        <v>2006</v>
      </c>
      <c r="I2139" s="12">
        <v>1800</v>
      </c>
      <c r="J2139" s="12">
        <v>1.1100000000000001</v>
      </c>
      <c r="K2139" s="14">
        <v>6087</v>
      </c>
      <c r="L2139" s="14" t="s">
        <v>12168</v>
      </c>
      <c r="M2139" s="11" t="str">
        <f t="shared" si="48"/>
        <v>Giant</v>
      </c>
      <c r="N2139" s="11" t="str">
        <f t="shared" si="49"/>
        <v>Short</v>
      </c>
      <c r="O2139" s="11" t="str">
        <f t="shared" si="50"/>
        <v>Far</v>
      </c>
      <c r="P2139" s="11" t="str">
        <f t="shared" si="51"/>
        <v>Small</v>
      </c>
      <c r="Q2139" s="11" t="str">
        <f t="shared" si="52"/>
        <v>Hot</v>
      </c>
      <c r="R2139" s="11">
        <f t="shared" si="53"/>
        <v>0</v>
      </c>
    </row>
    <row r="2140" spans="1:18" ht="13">
      <c r="A2140" s="11" t="s">
        <v>4610</v>
      </c>
      <c r="B2140" s="12">
        <v>1.9810000000000001</v>
      </c>
      <c r="C2140" s="12">
        <v>0.20699999999999999</v>
      </c>
      <c r="D2140" s="12">
        <v>54.649575900000002</v>
      </c>
      <c r="E2140" s="12">
        <v>1442</v>
      </c>
      <c r="F2140" s="13">
        <v>1442</v>
      </c>
      <c r="G2140" s="14" t="s">
        <v>12173</v>
      </c>
      <c r="H2140" s="14">
        <v>2006</v>
      </c>
      <c r="I2140" s="12">
        <v>4780</v>
      </c>
      <c r="J2140" s="12">
        <v>1.08</v>
      </c>
      <c r="K2140" s="14">
        <v>5965</v>
      </c>
      <c r="L2140" s="14" t="s">
        <v>12168</v>
      </c>
      <c r="M2140" s="11" t="str">
        <f t="shared" si="48"/>
        <v>Giant</v>
      </c>
      <c r="N2140" s="11" t="str">
        <f t="shared" si="49"/>
        <v>Short</v>
      </c>
      <c r="O2140" s="11" t="str">
        <f t="shared" si="50"/>
        <v>Far</v>
      </c>
      <c r="P2140" s="11" t="str">
        <f t="shared" si="51"/>
        <v>Small</v>
      </c>
      <c r="Q2140" s="11" t="str">
        <f t="shared" si="52"/>
        <v>Sun-like</v>
      </c>
      <c r="R2140" s="11">
        <f t="shared" si="53"/>
        <v>0</v>
      </c>
    </row>
    <row r="2141" spans="1:18" ht="13">
      <c r="A2141" s="11" t="s">
        <v>4611</v>
      </c>
      <c r="B2141" s="12">
        <v>1.9810000000000001</v>
      </c>
      <c r="C2141" s="12">
        <v>0.19</v>
      </c>
      <c r="D2141" s="12">
        <v>7.3194636300000004</v>
      </c>
      <c r="E2141" s="12">
        <v>1442</v>
      </c>
      <c r="F2141" s="13">
        <v>1442</v>
      </c>
      <c r="G2141" s="14" t="s">
        <v>12173</v>
      </c>
      <c r="H2141" s="14">
        <v>2006</v>
      </c>
      <c r="I2141" s="12">
        <v>3570</v>
      </c>
      <c r="J2141" s="12">
        <v>1.38</v>
      </c>
      <c r="K2141" s="14">
        <v>6541</v>
      </c>
      <c r="L2141" s="14" t="s">
        <v>12168</v>
      </c>
      <c r="M2141" s="11" t="str">
        <f t="shared" si="48"/>
        <v>Giant</v>
      </c>
      <c r="N2141" s="11" t="str">
        <f t="shared" si="49"/>
        <v>Ultra Short</v>
      </c>
      <c r="O2141" s="11" t="str">
        <f t="shared" si="50"/>
        <v>Far</v>
      </c>
      <c r="P2141" s="11" t="str">
        <f t="shared" si="51"/>
        <v>Small</v>
      </c>
      <c r="Q2141" s="11" t="str">
        <f t="shared" si="52"/>
        <v>Hot</v>
      </c>
      <c r="R2141" s="11">
        <f t="shared" si="53"/>
        <v>0</v>
      </c>
    </row>
    <row r="2142" spans="1:18" ht="13">
      <c r="A2142" s="11" t="s">
        <v>4612</v>
      </c>
      <c r="B2142" s="12">
        <v>1.9810000000000001</v>
      </c>
      <c r="C2142" s="12">
        <v>0.16600000000000001</v>
      </c>
      <c r="D2142" s="12">
        <v>39.818993200000001</v>
      </c>
      <c r="E2142" s="12">
        <v>1442</v>
      </c>
      <c r="F2142" s="13">
        <v>1442</v>
      </c>
      <c r="G2142" s="14" t="s">
        <v>12173</v>
      </c>
      <c r="H2142" s="14">
        <v>2006</v>
      </c>
      <c r="I2142" s="12">
        <v>2020</v>
      </c>
      <c r="J2142" s="12">
        <v>1.05</v>
      </c>
      <c r="K2142" s="14">
        <v>5820</v>
      </c>
      <c r="L2142" s="14" t="s">
        <v>12168</v>
      </c>
      <c r="M2142" s="11" t="str">
        <f t="shared" si="48"/>
        <v>Giant</v>
      </c>
      <c r="N2142" s="11" t="str">
        <f t="shared" si="49"/>
        <v>Short</v>
      </c>
      <c r="O2142" s="11" t="str">
        <f t="shared" si="50"/>
        <v>Far</v>
      </c>
      <c r="P2142" s="11" t="str">
        <f t="shared" si="51"/>
        <v>Small</v>
      </c>
      <c r="Q2142" s="11" t="str">
        <f t="shared" si="52"/>
        <v>Sun-like</v>
      </c>
      <c r="R2142" s="11">
        <f t="shared" si="53"/>
        <v>0</v>
      </c>
    </row>
    <row r="2143" spans="1:18" ht="13">
      <c r="A2143" s="11" t="s">
        <v>4613</v>
      </c>
      <c r="B2143" s="12">
        <v>1.9810000000000001</v>
      </c>
      <c r="C2143" s="12">
        <v>0.158</v>
      </c>
      <c r="D2143" s="12">
        <v>82.294751000000005</v>
      </c>
      <c r="E2143" s="12">
        <v>1442</v>
      </c>
      <c r="F2143" s="13">
        <v>1442</v>
      </c>
      <c r="G2143" s="14" t="s">
        <v>12173</v>
      </c>
      <c r="H2143" s="14">
        <v>2006</v>
      </c>
      <c r="I2143" s="12">
        <v>2800</v>
      </c>
      <c r="J2143" s="12">
        <v>0.93</v>
      </c>
      <c r="K2143" s="14">
        <v>5655</v>
      </c>
      <c r="L2143" s="14" t="s">
        <v>12168</v>
      </c>
      <c r="M2143" s="11" t="str">
        <f t="shared" si="48"/>
        <v>Giant</v>
      </c>
      <c r="N2143" s="11" t="str">
        <f t="shared" si="49"/>
        <v>Short</v>
      </c>
      <c r="O2143" s="11" t="str">
        <f t="shared" si="50"/>
        <v>Far</v>
      </c>
      <c r="P2143" s="11" t="str">
        <f t="shared" si="51"/>
        <v>Small</v>
      </c>
      <c r="Q2143" s="11" t="str">
        <f t="shared" si="52"/>
        <v>Sun-like</v>
      </c>
      <c r="R2143" s="11">
        <f t="shared" si="53"/>
        <v>0</v>
      </c>
    </row>
    <row r="2144" spans="1:18" ht="13">
      <c r="A2144" s="11" t="s">
        <v>1944</v>
      </c>
      <c r="B2144" s="12">
        <v>1.9810000000000001</v>
      </c>
      <c r="C2144" s="12">
        <v>0.161</v>
      </c>
      <c r="D2144" s="12">
        <v>1.729366</v>
      </c>
      <c r="E2144" s="12">
        <v>2.8000000000000001E-2</v>
      </c>
      <c r="F2144" s="13">
        <v>1442</v>
      </c>
      <c r="G2144" s="14" t="s">
        <v>12173</v>
      </c>
      <c r="H2144" s="14">
        <v>2006</v>
      </c>
      <c r="I2144" s="12">
        <v>2640</v>
      </c>
      <c r="J2144" s="12">
        <v>1.08</v>
      </c>
      <c r="K2144" s="14">
        <v>5272</v>
      </c>
      <c r="L2144" s="14" t="s">
        <v>12168</v>
      </c>
      <c r="M2144" s="11" t="str">
        <f t="shared" si="48"/>
        <v>Giant</v>
      </c>
      <c r="N2144" s="11" t="str">
        <f t="shared" si="49"/>
        <v>Ultra Short</v>
      </c>
      <c r="O2144" s="11" t="str">
        <f t="shared" si="50"/>
        <v>Far</v>
      </c>
      <c r="P2144" s="11" t="str">
        <f t="shared" si="51"/>
        <v>Small</v>
      </c>
      <c r="Q2144" s="11" t="str">
        <f t="shared" si="52"/>
        <v>Sun-like</v>
      </c>
      <c r="R2144" s="11">
        <f t="shared" si="53"/>
        <v>0</v>
      </c>
    </row>
    <row r="2145" spans="1:18" ht="13">
      <c r="A2145" s="11" t="s">
        <v>1946</v>
      </c>
      <c r="B2145" s="12">
        <v>1.9810000000000001</v>
      </c>
      <c r="C2145" s="12">
        <v>0.32100000000000001</v>
      </c>
      <c r="D2145" s="12">
        <v>4.1800430000000004</v>
      </c>
      <c r="E2145" s="12">
        <v>0.05</v>
      </c>
      <c r="F2145" s="13">
        <v>1442</v>
      </c>
      <c r="G2145" s="14" t="s">
        <v>12173</v>
      </c>
      <c r="H2145" s="14">
        <v>2006</v>
      </c>
      <c r="I2145" s="12">
        <v>2640</v>
      </c>
      <c r="J2145" s="12">
        <v>1.08</v>
      </c>
      <c r="K2145" s="14">
        <v>5272</v>
      </c>
      <c r="L2145" s="14" t="s">
        <v>12168</v>
      </c>
      <c r="M2145" s="11" t="str">
        <f t="shared" si="48"/>
        <v>Giant</v>
      </c>
      <c r="N2145" s="11" t="str">
        <f t="shared" si="49"/>
        <v>Ultra Short</v>
      </c>
      <c r="O2145" s="11" t="str">
        <f t="shared" si="50"/>
        <v>Far</v>
      </c>
      <c r="P2145" s="11" t="str">
        <f t="shared" si="51"/>
        <v>Small</v>
      </c>
      <c r="Q2145" s="11" t="str">
        <f t="shared" si="52"/>
        <v>Sun-like</v>
      </c>
      <c r="R2145" s="11">
        <f t="shared" si="53"/>
        <v>0</v>
      </c>
    </row>
    <row r="2146" spans="1:18" ht="13">
      <c r="A2146" s="11" t="s">
        <v>3486</v>
      </c>
      <c r="B2146" s="12">
        <v>1.9810000000000001</v>
      </c>
      <c r="C2146" s="12">
        <v>0.77400000000000002</v>
      </c>
      <c r="D2146" s="12">
        <v>51.846885749999998</v>
      </c>
      <c r="E2146" s="12">
        <v>1442</v>
      </c>
      <c r="F2146" s="13">
        <v>1442</v>
      </c>
      <c r="G2146" s="14" t="s">
        <v>12173</v>
      </c>
      <c r="H2146" s="14">
        <v>2006</v>
      </c>
      <c r="I2146" s="12">
        <v>2630</v>
      </c>
      <c r="J2146" s="12">
        <v>1.08</v>
      </c>
      <c r="K2146" s="14">
        <v>5272</v>
      </c>
      <c r="L2146" s="14" t="s">
        <v>12168</v>
      </c>
      <c r="M2146" s="11" t="str">
        <f t="shared" si="48"/>
        <v>Giant</v>
      </c>
      <c r="N2146" s="11" t="str">
        <f t="shared" si="49"/>
        <v>Short</v>
      </c>
      <c r="O2146" s="11" t="str">
        <f t="shared" si="50"/>
        <v>Far</v>
      </c>
      <c r="P2146" s="11" t="str">
        <f t="shared" si="51"/>
        <v>Medium</v>
      </c>
      <c r="Q2146" s="11" t="str">
        <f t="shared" si="52"/>
        <v>Sun-like</v>
      </c>
      <c r="R2146" s="11">
        <f t="shared" si="53"/>
        <v>0</v>
      </c>
    </row>
    <row r="2147" spans="1:18" ht="13">
      <c r="A2147" s="11" t="s">
        <v>4614</v>
      </c>
      <c r="B2147" s="12">
        <v>1.9810000000000001</v>
      </c>
      <c r="C2147" s="12">
        <v>0.27100000000000002</v>
      </c>
      <c r="D2147" s="12">
        <v>92.436297300000007</v>
      </c>
      <c r="E2147" s="12">
        <v>1442</v>
      </c>
      <c r="F2147" s="13">
        <v>1442</v>
      </c>
      <c r="G2147" s="14" t="s">
        <v>12173</v>
      </c>
      <c r="H2147" s="14">
        <v>2006</v>
      </c>
      <c r="I2147" s="12">
        <v>3160</v>
      </c>
      <c r="J2147" s="12">
        <v>0.9</v>
      </c>
      <c r="K2147" s="14">
        <v>5515</v>
      </c>
      <c r="L2147" s="14" t="s">
        <v>12168</v>
      </c>
      <c r="M2147" s="11" t="str">
        <f t="shared" si="48"/>
        <v>Giant</v>
      </c>
      <c r="N2147" s="11" t="str">
        <f t="shared" si="49"/>
        <v>Short</v>
      </c>
      <c r="O2147" s="11" t="str">
        <f t="shared" si="50"/>
        <v>Far</v>
      </c>
      <c r="P2147" s="11" t="str">
        <f t="shared" si="51"/>
        <v>Small</v>
      </c>
      <c r="Q2147" s="11" t="str">
        <f t="shared" si="52"/>
        <v>Sun-like</v>
      </c>
      <c r="R2147" s="11">
        <f t="shared" si="53"/>
        <v>0</v>
      </c>
    </row>
    <row r="2148" spans="1:18" ht="13">
      <c r="A2148" s="11" t="s">
        <v>4615</v>
      </c>
      <c r="B2148" s="12">
        <v>1.9810000000000001</v>
      </c>
      <c r="C2148" s="12">
        <v>0.13500000000000001</v>
      </c>
      <c r="D2148" s="12">
        <v>16.586176200000001</v>
      </c>
      <c r="E2148" s="12">
        <v>1442</v>
      </c>
      <c r="F2148" s="13">
        <v>1442</v>
      </c>
      <c r="G2148" s="14" t="s">
        <v>12173</v>
      </c>
      <c r="H2148" s="14">
        <v>2006</v>
      </c>
      <c r="I2148" s="12">
        <v>4280</v>
      </c>
      <c r="J2148" s="12">
        <v>1</v>
      </c>
      <c r="K2148" s="14">
        <v>5728</v>
      </c>
      <c r="L2148" s="14" t="s">
        <v>12168</v>
      </c>
      <c r="M2148" s="11" t="str">
        <f t="shared" si="48"/>
        <v>Giant</v>
      </c>
      <c r="N2148" s="11" t="str">
        <f t="shared" si="49"/>
        <v>Short</v>
      </c>
      <c r="O2148" s="11" t="str">
        <f t="shared" si="50"/>
        <v>Far</v>
      </c>
      <c r="P2148" s="11" t="str">
        <f t="shared" si="51"/>
        <v>Small</v>
      </c>
      <c r="Q2148" s="11" t="str">
        <f t="shared" si="52"/>
        <v>Sun-like</v>
      </c>
      <c r="R2148" s="11">
        <f t="shared" si="53"/>
        <v>0</v>
      </c>
    </row>
    <row r="2149" spans="1:18" ht="13">
      <c r="A2149" s="11" t="s">
        <v>4616</v>
      </c>
      <c r="B2149" s="12">
        <v>1.9810000000000001</v>
      </c>
      <c r="C2149" s="12">
        <v>0.13300000000000001</v>
      </c>
      <c r="D2149" s="12">
        <v>16.752550070000002</v>
      </c>
      <c r="E2149" s="12">
        <v>1442</v>
      </c>
      <c r="F2149" s="13">
        <v>1442</v>
      </c>
      <c r="G2149" s="14" t="s">
        <v>12173</v>
      </c>
      <c r="H2149" s="14">
        <v>2006</v>
      </c>
      <c r="I2149" s="12">
        <v>1210</v>
      </c>
      <c r="J2149" s="12">
        <v>0.77</v>
      </c>
      <c r="K2149" s="14">
        <v>4712</v>
      </c>
      <c r="L2149" s="14" t="s">
        <v>12168</v>
      </c>
      <c r="M2149" s="11" t="str">
        <f t="shared" si="48"/>
        <v>Giant</v>
      </c>
      <c r="N2149" s="11" t="str">
        <f t="shared" si="49"/>
        <v>Short</v>
      </c>
      <c r="O2149" s="11" t="str">
        <f t="shared" si="50"/>
        <v>Far</v>
      </c>
      <c r="P2149" s="11" t="str">
        <f t="shared" si="51"/>
        <v>Small</v>
      </c>
      <c r="Q2149" s="11" t="str">
        <f t="shared" si="52"/>
        <v>Sun-like</v>
      </c>
      <c r="R2149" s="11">
        <f t="shared" si="53"/>
        <v>0</v>
      </c>
    </row>
    <row r="2150" spans="1:18" ht="13">
      <c r="A2150" s="11" t="s">
        <v>4617</v>
      </c>
      <c r="B2150" s="12">
        <v>1.9810000000000001</v>
      </c>
      <c r="C2150" s="12">
        <v>0.126</v>
      </c>
      <c r="D2150" s="12">
        <v>15.0217983</v>
      </c>
      <c r="E2150" s="12">
        <v>1442</v>
      </c>
      <c r="F2150" s="13">
        <v>1442</v>
      </c>
      <c r="G2150" s="14" t="s">
        <v>12173</v>
      </c>
      <c r="H2150" s="14">
        <v>2006</v>
      </c>
      <c r="I2150" s="12">
        <v>1870</v>
      </c>
      <c r="J2150" s="12">
        <v>1.06</v>
      </c>
      <c r="K2150" s="14">
        <v>5863</v>
      </c>
      <c r="L2150" s="14" t="s">
        <v>12168</v>
      </c>
      <c r="M2150" s="11" t="str">
        <f t="shared" si="48"/>
        <v>Giant</v>
      </c>
      <c r="N2150" s="11" t="str">
        <f t="shared" si="49"/>
        <v>Short</v>
      </c>
      <c r="O2150" s="11" t="str">
        <f t="shared" si="50"/>
        <v>Far</v>
      </c>
      <c r="P2150" s="11" t="str">
        <f t="shared" si="51"/>
        <v>Small</v>
      </c>
      <c r="Q2150" s="11" t="str">
        <f t="shared" si="52"/>
        <v>Sun-like</v>
      </c>
      <c r="R2150" s="11">
        <f t="shared" si="53"/>
        <v>0</v>
      </c>
    </row>
    <row r="2151" spans="1:18" ht="13">
      <c r="A2151" s="11" t="s">
        <v>4618</v>
      </c>
      <c r="B2151" s="12">
        <v>1.9810000000000001</v>
      </c>
      <c r="C2151" s="12">
        <v>0.27400000000000002</v>
      </c>
      <c r="D2151" s="12">
        <v>91.080482000000003</v>
      </c>
      <c r="E2151" s="12">
        <v>1442</v>
      </c>
      <c r="F2151" s="13">
        <v>1442</v>
      </c>
      <c r="G2151" s="14" t="s">
        <v>12173</v>
      </c>
      <c r="H2151" s="14">
        <v>2006</v>
      </c>
      <c r="I2151" s="12">
        <v>3450</v>
      </c>
      <c r="J2151" s="12">
        <v>0.96</v>
      </c>
      <c r="K2151" s="14">
        <v>5659</v>
      </c>
      <c r="L2151" s="14" t="s">
        <v>12168</v>
      </c>
      <c r="M2151" s="11" t="str">
        <f t="shared" si="48"/>
        <v>Giant</v>
      </c>
      <c r="N2151" s="11" t="str">
        <f t="shared" si="49"/>
        <v>Short</v>
      </c>
      <c r="O2151" s="11" t="str">
        <f t="shared" si="50"/>
        <v>Far</v>
      </c>
      <c r="P2151" s="11" t="str">
        <f t="shared" si="51"/>
        <v>Small</v>
      </c>
      <c r="Q2151" s="11" t="str">
        <f t="shared" si="52"/>
        <v>Sun-like</v>
      </c>
      <c r="R2151" s="11">
        <f t="shared" si="53"/>
        <v>0</v>
      </c>
    </row>
    <row r="2152" spans="1:18" ht="13">
      <c r="A2152" s="11" t="s">
        <v>4619</v>
      </c>
      <c r="B2152" s="12">
        <v>1.9810000000000001</v>
      </c>
      <c r="C2152" s="12">
        <v>0.26200000000000001</v>
      </c>
      <c r="D2152" s="12">
        <v>85.273256000000003</v>
      </c>
      <c r="E2152" s="12">
        <v>1442</v>
      </c>
      <c r="F2152" s="13">
        <v>1442</v>
      </c>
      <c r="G2152" s="14" t="s">
        <v>12173</v>
      </c>
      <c r="H2152" s="14">
        <v>2006</v>
      </c>
      <c r="I2152" s="12">
        <v>4260</v>
      </c>
      <c r="J2152" s="12">
        <v>1.03</v>
      </c>
      <c r="K2152" s="14">
        <v>5831</v>
      </c>
      <c r="L2152" s="14" t="s">
        <v>12168</v>
      </c>
      <c r="M2152" s="11" t="str">
        <f t="shared" si="48"/>
        <v>Giant</v>
      </c>
      <c r="N2152" s="11" t="str">
        <f t="shared" si="49"/>
        <v>Short</v>
      </c>
      <c r="O2152" s="11" t="str">
        <f t="shared" si="50"/>
        <v>Far</v>
      </c>
      <c r="P2152" s="11" t="str">
        <f t="shared" si="51"/>
        <v>Small</v>
      </c>
      <c r="Q2152" s="11" t="str">
        <f t="shared" si="52"/>
        <v>Sun-like</v>
      </c>
      <c r="R2152" s="11">
        <f t="shared" si="53"/>
        <v>0</v>
      </c>
    </row>
    <row r="2153" spans="1:18" ht="13">
      <c r="A2153" s="11" t="s">
        <v>4620</v>
      </c>
      <c r="B2153" s="12">
        <v>1.9810000000000001</v>
      </c>
      <c r="C2153" s="12">
        <v>0.19800000000000001</v>
      </c>
      <c r="D2153" s="12">
        <v>64.658801699999998</v>
      </c>
      <c r="E2153" s="12">
        <v>1442</v>
      </c>
      <c r="F2153" s="13">
        <v>1442</v>
      </c>
      <c r="G2153" s="14" t="s">
        <v>12173</v>
      </c>
      <c r="H2153" s="14">
        <v>2006</v>
      </c>
      <c r="I2153" s="12">
        <v>4220</v>
      </c>
      <c r="J2153" s="12">
        <v>1.18</v>
      </c>
      <c r="K2153" s="14">
        <v>6182</v>
      </c>
      <c r="L2153" s="14" t="s">
        <v>12168</v>
      </c>
      <c r="M2153" s="11" t="str">
        <f t="shared" si="48"/>
        <v>Giant</v>
      </c>
      <c r="N2153" s="11" t="str">
        <f t="shared" si="49"/>
        <v>Short</v>
      </c>
      <c r="O2153" s="11" t="str">
        <f t="shared" si="50"/>
        <v>Far</v>
      </c>
      <c r="P2153" s="11" t="str">
        <f t="shared" si="51"/>
        <v>Small</v>
      </c>
      <c r="Q2153" s="11" t="str">
        <f t="shared" si="52"/>
        <v>Hot</v>
      </c>
      <c r="R2153" s="11">
        <f t="shared" si="53"/>
        <v>0</v>
      </c>
    </row>
    <row r="2154" spans="1:18" ht="13">
      <c r="A2154" s="11" t="s">
        <v>4621</v>
      </c>
      <c r="B2154" s="12">
        <v>1.9810000000000001</v>
      </c>
      <c r="C2154" s="12">
        <v>0.14799999999999999</v>
      </c>
      <c r="D2154" s="12">
        <v>8.7419977200000005</v>
      </c>
      <c r="E2154" s="12">
        <v>1442</v>
      </c>
      <c r="F2154" s="13">
        <v>1442</v>
      </c>
      <c r="G2154" s="14" t="s">
        <v>12173</v>
      </c>
      <c r="H2154" s="14">
        <v>2006</v>
      </c>
      <c r="I2154" s="12">
        <v>3660</v>
      </c>
      <c r="J2154" s="12">
        <v>0.96</v>
      </c>
      <c r="K2154" s="14">
        <v>5675</v>
      </c>
      <c r="L2154" s="14" t="s">
        <v>12168</v>
      </c>
      <c r="M2154" s="11" t="str">
        <f t="shared" si="48"/>
        <v>Giant</v>
      </c>
      <c r="N2154" s="11" t="str">
        <f t="shared" si="49"/>
        <v>Ultra Short</v>
      </c>
      <c r="O2154" s="11" t="str">
        <f t="shared" si="50"/>
        <v>Far</v>
      </c>
      <c r="P2154" s="11" t="str">
        <f t="shared" si="51"/>
        <v>Small</v>
      </c>
      <c r="Q2154" s="11" t="str">
        <f t="shared" si="52"/>
        <v>Sun-like</v>
      </c>
      <c r="R2154" s="11">
        <f t="shared" si="53"/>
        <v>0</v>
      </c>
    </row>
    <row r="2155" spans="1:18" ht="13">
      <c r="A2155" s="11" t="s">
        <v>4622</v>
      </c>
      <c r="B2155" s="12">
        <v>1.9810000000000001</v>
      </c>
      <c r="C2155" s="12">
        <v>0.11899999999999999</v>
      </c>
      <c r="D2155" s="12">
        <v>48.051405000000003</v>
      </c>
      <c r="E2155" s="12">
        <v>1442</v>
      </c>
      <c r="F2155" s="13">
        <v>1442</v>
      </c>
      <c r="G2155" s="14" t="s">
        <v>12173</v>
      </c>
      <c r="H2155" s="14">
        <v>2006</v>
      </c>
      <c r="I2155" s="12">
        <v>2400</v>
      </c>
      <c r="J2155" s="12">
        <v>0.86</v>
      </c>
      <c r="K2155" s="14">
        <v>5256</v>
      </c>
      <c r="L2155" s="14" t="s">
        <v>12168</v>
      </c>
      <c r="M2155" s="11" t="str">
        <f t="shared" si="48"/>
        <v>Giant</v>
      </c>
      <c r="N2155" s="11" t="str">
        <f t="shared" si="49"/>
        <v>Short</v>
      </c>
      <c r="O2155" s="11" t="str">
        <f t="shared" si="50"/>
        <v>Far</v>
      </c>
      <c r="P2155" s="11" t="str">
        <f t="shared" si="51"/>
        <v>Small</v>
      </c>
      <c r="Q2155" s="11" t="str">
        <f t="shared" si="52"/>
        <v>Sun-like</v>
      </c>
      <c r="R2155" s="11">
        <f t="shared" si="53"/>
        <v>0</v>
      </c>
    </row>
    <row r="2156" spans="1:18" ht="13">
      <c r="A2156" s="11" t="s">
        <v>4623</v>
      </c>
      <c r="B2156" s="12">
        <v>1.9810000000000001</v>
      </c>
      <c r="C2156" s="12">
        <v>0.106</v>
      </c>
      <c r="D2156" s="12">
        <v>44.200800000000001</v>
      </c>
      <c r="E2156" s="12">
        <v>1442</v>
      </c>
      <c r="F2156" s="13">
        <v>1442</v>
      </c>
      <c r="G2156" s="14" t="s">
        <v>12173</v>
      </c>
      <c r="H2156" s="14">
        <v>2006</v>
      </c>
      <c r="I2156" s="12">
        <v>1000</v>
      </c>
      <c r="J2156" s="12">
        <v>0.82</v>
      </c>
      <c r="K2156" s="14">
        <v>5097</v>
      </c>
      <c r="L2156" s="14" t="s">
        <v>12168</v>
      </c>
      <c r="M2156" s="11" t="str">
        <f t="shared" si="48"/>
        <v>Giant</v>
      </c>
      <c r="N2156" s="11" t="str">
        <f t="shared" si="49"/>
        <v>Short</v>
      </c>
      <c r="O2156" s="11" t="str">
        <f t="shared" si="50"/>
        <v>Far</v>
      </c>
      <c r="P2156" s="11" t="str">
        <f t="shared" si="51"/>
        <v>Small</v>
      </c>
      <c r="Q2156" s="11" t="str">
        <f t="shared" si="52"/>
        <v>Sun-like</v>
      </c>
      <c r="R2156" s="11">
        <f t="shared" si="53"/>
        <v>0</v>
      </c>
    </row>
    <row r="2157" spans="1:18" ht="13">
      <c r="A2157" s="11" t="s">
        <v>1947</v>
      </c>
      <c r="B2157" s="12">
        <v>1.9810000000000001</v>
      </c>
      <c r="C2157" s="12">
        <v>0.376</v>
      </c>
      <c r="D2157" s="12">
        <v>29.198943</v>
      </c>
      <c r="E2157" s="12">
        <v>0.184</v>
      </c>
      <c r="F2157" s="13">
        <v>1442</v>
      </c>
      <c r="G2157" s="14" t="s">
        <v>12173</v>
      </c>
      <c r="H2157" s="14">
        <v>2006</v>
      </c>
      <c r="I2157" s="12">
        <v>1893</v>
      </c>
      <c r="J2157" s="12">
        <v>1.08</v>
      </c>
      <c r="K2157" s="14">
        <v>5381</v>
      </c>
      <c r="L2157" s="14" t="s">
        <v>12168</v>
      </c>
      <c r="M2157" s="11" t="str">
        <f t="shared" si="48"/>
        <v>Giant</v>
      </c>
      <c r="N2157" s="11" t="str">
        <f t="shared" si="49"/>
        <v>Short</v>
      </c>
      <c r="O2157" s="11" t="str">
        <f t="shared" si="50"/>
        <v>Far</v>
      </c>
      <c r="P2157" s="11" t="str">
        <f t="shared" si="51"/>
        <v>Small</v>
      </c>
      <c r="Q2157" s="11" t="str">
        <f t="shared" si="52"/>
        <v>Sun-like</v>
      </c>
      <c r="R2157" s="11">
        <f t="shared" si="53"/>
        <v>0</v>
      </c>
    </row>
    <row r="2158" spans="1:18" ht="13">
      <c r="A2158" s="11" t="s">
        <v>1949</v>
      </c>
      <c r="B2158" s="12">
        <v>1.9810000000000001</v>
      </c>
      <c r="C2158" s="12">
        <v>0.14399999999999999</v>
      </c>
      <c r="D2158" s="12">
        <v>55.328327999999999</v>
      </c>
      <c r="E2158" s="12">
        <v>0.28100000000000003</v>
      </c>
      <c r="F2158" s="13">
        <v>1442</v>
      </c>
      <c r="G2158" s="14" t="s">
        <v>12173</v>
      </c>
      <c r="H2158" s="14">
        <v>2006</v>
      </c>
      <c r="I2158" s="12">
        <v>1893</v>
      </c>
      <c r="J2158" s="12">
        <v>1.08</v>
      </c>
      <c r="K2158" s="14">
        <v>5381</v>
      </c>
      <c r="L2158" s="14" t="s">
        <v>12168</v>
      </c>
      <c r="M2158" s="11" t="str">
        <f t="shared" si="48"/>
        <v>Giant</v>
      </c>
      <c r="N2158" s="11" t="str">
        <f t="shared" si="49"/>
        <v>Short</v>
      </c>
      <c r="O2158" s="11" t="str">
        <f t="shared" si="50"/>
        <v>Far</v>
      </c>
      <c r="P2158" s="11" t="str">
        <f t="shared" si="51"/>
        <v>Small</v>
      </c>
      <c r="Q2158" s="11" t="str">
        <f t="shared" si="52"/>
        <v>Sun-like</v>
      </c>
      <c r="R2158" s="11">
        <f t="shared" si="53"/>
        <v>0</v>
      </c>
    </row>
    <row r="2159" spans="1:18" ht="13">
      <c r="A2159" s="11" t="s">
        <v>1950</v>
      </c>
      <c r="B2159" s="12">
        <v>1.9810000000000001</v>
      </c>
      <c r="C2159" s="12">
        <v>0.35299999999999998</v>
      </c>
      <c r="D2159" s="12">
        <v>160.01803200000001</v>
      </c>
      <c r="E2159" s="12">
        <v>0.57099999999999995</v>
      </c>
      <c r="F2159" s="13">
        <v>1442</v>
      </c>
      <c r="G2159" s="14" t="s">
        <v>12173</v>
      </c>
      <c r="H2159" s="14">
        <v>2006</v>
      </c>
      <c r="I2159" s="12">
        <v>1893</v>
      </c>
      <c r="J2159" s="12">
        <v>1.08</v>
      </c>
      <c r="K2159" s="14">
        <v>5381</v>
      </c>
      <c r="L2159" s="14" t="s">
        <v>12168</v>
      </c>
      <c r="M2159" s="11" t="str">
        <f t="shared" si="48"/>
        <v>Giant</v>
      </c>
      <c r="N2159" s="11" t="str">
        <f t="shared" si="49"/>
        <v>Long</v>
      </c>
      <c r="O2159" s="11" t="str">
        <f t="shared" si="50"/>
        <v>Far</v>
      </c>
      <c r="P2159" s="11" t="str">
        <f t="shared" si="51"/>
        <v>Small</v>
      </c>
      <c r="Q2159" s="11" t="str">
        <f t="shared" si="52"/>
        <v>Sun-like</v>
      </c>
      <c r="R2159" s="11">
        <f t="shared" si="53"/>
        <v>0</v>
      </c>
    </row>
    <row r="2160" spans="1:18" ht="13">
      <c r="A2160" s="11" t="s">
        <v>1042</v>
      </c>
      <c r="B2160" s="12">
        <v>8.4</v>
      </c>
      <c r="C2160" s="12">
        <v>1.1359999999999999</v>
      </c>
      <c r="D2160" s="12">
        <v>6.7901230000000004</v>
      </c>
      <c r="E2160" s="12">
        <v>7.7100000000000002E-2</v>
      </c>
      <c r="F2160" s="13">
        <v>1605</v>
      </c>
      <c r="G2160" s="14" t="s">
        <v>12173</v>
      </c>
      <c r="H2160" s="14">
        <v>2006</v>
      </c>
      <c r="I2160" s="12">
        <v>3196</v>
      </c>
      <c r="J2160" s="12">
        <v>1.51</v>
      </c>
      <c r="K2160" s="14">
        <v>6395</v>
      </c>
      <c r="L2160" s="14" t="s">
        <v>12168</v>
      </c>
      <c r="M2160" s="11" t="str">
        <f t="shared" si="48"/>
        <v>Giant</v>
      </c>
      <c r="N2160" s="11" t="str">
        <f t="shared" si="49"/>
        <v>Ultra Short</v>
      </c>
      <c r="O2160" s="11" t="str">
        <f t="shared" si="50"/>
        <v>Far</v>
      </c>
      <c r="P2160" s="11" t="str">
        <f t="shared" si="51"/>
        <v>Medium</v>
      </c>
      <c r="Q2160" s="11" t="str">
        <f t="shared" si="52"/>
        <v>Hot</v>
      </c>
      <c r="R2160" s="11">
        <f t="shared" si="53"/>
        <v>0</v>
      </c>
    </row>
    <row r="2161" spans="1:18" ht="13">
      <c r="A2161" s="11" t="s">
        <v>5126</v>
      </c>
      <c r="B2161" s="12">
        <v>1.9810000000000001</v>
      </c>
      <c r="C2161" s="12">
        <v>0.32500000000000001</v>
      </c>
      <c r="D2161" s="12">
        <v>637.20929999999998</v>
      </c>
      <c r="E2161" s="12">
        <v>1.24</v>
      </c>
      <c r="F2161" s="13">
        <v>1442</v>
      </c>
      <c r="G2161" s="14" t="s">
        <v>12173</v>
      </c>
      <c r="H2161" s="14">
        <v>2006</v>
      </c>
      <c r="I2161" s="12">
        <v>2980</v>
      </c>
      <c r="J2161" s="12">
        <v>1.08</v>
      </c>
      <c r="K2161" s="14">
        <v>5560</v>
      </c>
      <c r="L2161" s="14" t="s">
        <v>12168</v>
      </c>
      <c r="M2161" s="11" t="str">
        <f t="shared" si="48"/>
        <v>Giant</v>
      </c>
      <c r="N2161" s="11" t="str">
        <f t="shared" si="49"/>
        <v>Long</v>
      </c>
      <c r="O2161" s="11" t="str">
        <f t="shared" si="50"/>
        <v>Far</v>
      </c>
      <c r="P2161" s="11" t="str">
        <f t="shared" si="51"/>
        <v>Small</v>
      </c>
      <c r="Q2161" s="11" t="str">
        <f t="shared" si="52"/>
        <v>Sun-like</v>
      </c>
      <c r="R2161" s="11">
        <f t="shared" si="53"/>
        <v>0</v>
      </c>
    </row>
    <row r="2162" spans="1:18" ht="13">
      <c r="A2162" s="11" t="s">
        <v>4624</v>
      </c>
      <c r="B2162" s="12">
        <v>1.9810000000000001</v>
      </c>
      <c r="C2162" s="12">
        <v>0.107</v>
      </c>
      <c r="D2162" s="12">
        <v>15.0330105</v>
      </c>
      <c r="E2162" s="12">
        <v>1442</v>
      </c>
      <c r="F2162" s="13">
        <v>1442</v>
      </c>
      <c r="G2162" s="14" t="s">
        <v>12173</v>
      </c>
      <c r="H2162" s="14">
        <v>2006</v>
      </c>
      <c r="I2162" s="12">
        <v>2950</v>
      </c>
      <c r="J2162" s="12">
        <v>1</v>
      </c>
      <c r="K2162" s="14">
        <v>5845</v>
      </c>
      <c r="L2162" s="14" t="s">
        <v>12168</v>
      </c>
      <c r="M2162" s="11" t="str">
        <f t="shared" si="48"/>
        <v>Giant</v>
      </c>
      <c r="N2162" s="11" t="str">
        <f t="shared" si="49"/>
        <v>Short</v>
      </c>
      <c r="O2162" s="11" t="str">
        <f t="shared" si="50"/>
        <v>Far</v>
      </c>
      <c r="P2162" s="11" t="str">
        <f t="shared" si="51"/>
        <v>Small</v>
      </c>
      <c r="Q2162" s="11" t="str">
        <f t="shared" si="52"/>
        <v>Sun-like</v>
      </c>
      <c r="R2162" s="11">
        <f t="shared" si="53"/>
        <v>0</v>
      </c>
    </row>
    <row r="2163" spans="1:18" ht="13">
      <c r="A2163" s="11" t="s">
        <v>4625</v>
      </c>
      <c r="B2163" s="12">
        <v>1.9810000000000001</v>
      </c>
      <c r="C2163" s="12">
        <v>0.13900000000000001</v>
      </c>
      <c r="D2163" s="12">
        <v>14.556453299999999</v>
      </c>
      <c r="E2163" s="12">
        <v>1442</v>
      </c>
      <c r="F2163" s="13">
        <v>1442</v>
      </c>
      <c r="G2163" s="14" t="s">
        <v>12173</v>
      </c>
      <c r="H2163" s="14">
        <v>2006</v>
      </c>
      <c r="I2163" s="12">
        <v>2900</v>
      </c>
      <c r="J2163" s="12">
        <v>1.2</v>
      </c>
      <c r="K2163" s="14">
        <v>6229</v>
      </c>
      <c r="L2163" s="14" t="s">
        <v>12168</v>
      </c>
      <c r="M2163" s="11" t="str">
        <f t="shared" si="48"/>
        <v>Giant</v>
      </c>
      <c r="N2163" s="11" t="str">
        <f t="shared" si="49"/>
        <v>Short</v>
      </c>
      <c r="O2163" s="11" t="str">
        <f t="shared" si="50"/>
        <v>Far</v>
      </c>
      <c r="P2163" s="11" t="str">
        <f t="shared" si="51"/>
        <v>Small</v>
      </c>
      <c r="Q2163" s="11" t="str">
        <f t="shared" si="52"/>
        <v>Hot</v>
      </c>
      <c r="R2163" s="11">
        <f t="shared" si="53"/>
        <v>0</v>
      </c>
    </row>
    <row r="2164" spans="1:18" ht="13">
      <c r="A2164" s="11" t="s">
        <v>4626</v>
      </c>
      <c r="B2164" s="12">
        <v>1.9810000000000001</v>
      </c>
      <c r="C2164" s="12">
        <v>0.28399999999999997</v>
      </c>
      <c r="D2164" s="12">
        <v>41.708362899999997</v>
      </c>
      <c r="E2164" s="12">
        <v>1442</v>
      </c>
      <c r="F2164" s="13">
        <v>1442</v>
      </c>
      <c r="G2164" s="14" t="s">
        <v>12173</v>
      </c>
      <c r="H2164" s="14">
        <v>2006</v>
      </c>
      <c r="I2164" s="12">
        <v>5000</v>
      </c>
      <c r="J2164" s="12">
        <v>1.44</v>
      </c>
      <c r="K2164" s="14">
        <v>6666</v>
      </c>
      <c r="L2164" s="14" t="s">
        <v>12168</v>
      </c>
      <c r="M2164" s="11" t="str">
        <f t="shared" si="48"/>
        <v>Giant</v>
      </c>
      <c r="N2164" s="11" t="str">
        <f t="shared" si="49"/>
        <v>Short</v>
      </c>
      <c r="O2164" s="11" t="str">
        <f t="shared" si="50"/>
        <v>Far</v>
      </c>
      <c r="P2164" s="11" t="str">
        <f t="shared" si="51"/>
        <v>Small</v>
      </c>
      <c r="Q2164" s="11" t="str">
        <f t="shared" si="52"/>
        <v>Hot</v>
      </c>
      <c r="R2164" s="11">
        <f t="shared" si="53"/>
        <v>0</v>
      </c>
    </row>
    <row r="2165" spans="1:18" ht="13">
      <c r="A2165" s="11" t="s">
        <v>4627</v>
      </c>
      <c r="B2165" s="12">
        <v>1.9810000000000001</v>
      </c>
      <c r="C2165" s="12">
        <v>0.20300000000000001</v>
      </c>
      <c r="D2165" s="12">
        <v>96.169870000000003</v>
      </c>
      <c r="E2165" s="12">
        <v>1442</v>
      </c>
      <c r="F2165" s="13">
        <v>1442</v>
      </c>
      <c r="G2165" s="14" t="s">
        <v>12173</v>
      </c>
      <c r="H2165" s="14">
        <v>2006</v>
      </c>
      <c r="I2165" s="12">
        <v>2800</v>
      </c>
      <c r="J2165" s="12">
        <v>0.77</v>
      </c>
      <c r="K2165" s="14">
        <v>5069</v>
      </c>
      <c r="L2165" s="14" t="s">
        <v>12168</v>
      </c>
      <c r="M2165" s="11" t="str">
        <f t="shared" si="48"/>
        <v>Giant</v>
      </c>
      <c r="N2165" s="11" t="str">
        <f t="shared" si="49"/>
        <v>Short</v>
      </c>
      <c r="O2165" s="11" t="str">
        <f t="shared" si="50"/>
        <v>Far</v>
      </c>
      <c r="P2165" s="11" t="str">
        <f t="shared" si="51"/>
        <v>Small</v>
      </c>
      <c r="Q2165" s="11" t="str">
        <f t="shared" si="52"/>
        <v>Sun-like</v>
      </c>
      <c r="R2165" s="11">
        <f t="shared" si="53"/>
        <v>0</v>
      </c>
    </row>
    <row r="2166" spans="1:18" ht="13">
      <c r="A2166" s="11" t="s">
        <v>4628</v>
      </c>
      <c r="B2166" s="12">
        <v>1.9810000000000001</v>
      </c>
      <c r="C2166" s="12">
        <v>0.19</v>
      </c>
      <c r="D2166" s="12">
        <v>82.304002999999994</v>
      </c>
      <c r="E2166" s="12">
        <v>1442</v>
      </c>
      <c r="F2166" s="13">
        <v>1442</v>
      </c>
      <c r="G2166" s="14" t="s">
        <v>12173</v>
      </c>
      <c r="H2166" s="14">
        <v>2006</v>
      </c>
      <c r="I2166" s="12">
        <v>3360</v>
      </c>
      <c r="J2166" s="12">
        <v>0.85</v>
      </c>
      <c r="K2166" s="14">
        <v>5393</v>
      </c>
      <c r="L2166" s="14" t="s">
        <v>12168</v>
      </c>
      <c r="M2166" s="11" t="str">
        <f t="shared" si="48"/>
        <v>Giant</v>
      </c>
      <c r="N2166" s="11" t="str">
        <f t="shared" si="49"/>
        <v>Short</v>
      </c>
      <c r="O2166" s="11" t="str">
        <f t="shared" si="50"/>
        <v>Far</v>
      </c>
      <c r="P2166" s="11" t="str">
        <f t="shared" si="51"/>
        <v>Small</v>
      </c>
      <c r="Q2166" s="11" t="str">
        <f t="shared" si="52"/>
        <v>Sun-like</v>
      </c>
      <c r="R2166" s="11">
        <f t="shared" si="53"/>
        <v>0</v>
      </c>
    </row>
    <row r="2167" spans="1:18" ht="13">
      <c r="A2167" s="11" t="s">
        <v>4629</v>
      </c>
      <c r="B2167" s="12">
        <v>1.9810000000000001</v>
      </c>
      <c r="C2167" s="12">
        <v>8.3000000000000004E-2</v>
      </c>
      <c r="D2167" s="12">
        <v>30.860936599999999</v>
      </c>
      <c r="E2167" s="12">
        <v>1442</v>
      </c>
      <c r="F2167" s="13">
        <v>1442</v>
      </c>
      <c r="G2167" s="14" t="s">
        <v>12173</v>
      </c>
      <c r="H2167" s="14">
        <v>2006</v>
      </c>
      <c r="I2167" s="12">
        <v>1170</v>
      </c>
      <c r="J2167" s="12">
        <v>0.93</v>
      </c>
      <c r="K2167" s="14">
        <v>5686</v>
      </c>
      <c r="L2167" s="14" t="s">
        <v>12168</v>
      </c>
      <c r="M2167" s="11" t="str">
        <f t="shared" si="48"/>
        <v>Giant</v>
      </c>
      <c r="N2167" s="11" t="str">
        <f t="shared" si="49"/>
        <v>Short</v>
      </c>
      <c r="O2167" s="11" t="str">
        <f t="shared" si="50"/>
        <v>Far</v>
      </c>
      <c r="P2167" s="11" t="str">
        <f t="shared" si="51"/>
        <v>Small</v>
      </c>
      <c r="Q2167" s="11" t="str">
        <f t="shared" si="52"/>
        <v>Sun-like</v>
      </c>
      <c r="R2167" s="11">
        <f t="shared" si="53"/>
        <v>0</v>
      </c>
    </row>
    <row r="2168" spans="1:18" ht="13">
      <c r="A2168" s="11" t="s">
        <v>4630</v>
      </c>
      <c r="B2168" s="12">
        <v>1.9810000000000001</v>
      </c>
      <c r="C2168" s="12">
        <v>0.11799999999999999</v>
      </c>
      <c r="D2168" s="12">
        <v>14.0329154</v>
      </c>
      <c r="E2168" s="12">
        <v>1442</v>
      </c>
      <c r="F2168" s="13">
        <v>1442</v>
      </c>
      <c r="G2168" s="14" t="s">
        <v>12173</v>
      </c>
      <c r="H2168" s="14">
        <v>2006</v>
      </c>
      <c r="I2168" s="12">
        <v>4300</v>
      </c>
      <c r="J2168" s="12">
        <v>0.95</v>
      </c>
      <c r="K2168" s="14">
        <v>5676</v>
      </c>
      <c r="L2168" s="14" t="s">
        <v>12168</v>
      </c>
      <c r="M2168" s="11" t="str">
        <f t="shared" si="48"/>
        <v>Giant</v>
      </c>
      <c r="N2168" s="11" t="str">
        <f t="shared" si="49"/>
        <v>Short</v>
      </c>
      <c r="O2168" s="11" t="str">
        <f t="shared" si="50"/>
        <v>Far</v>
      </c>
      <c r="P2168" s="11" t="str">
        <f t="shared" si="51"/>
        <v>Small</v>
      </c>
      <c r="Q2168" s="11" t="str">
        <f t="shared" si="52"/>
        <v>Sun-like</v>
      </c>
      <c r="R2168" s="11">
        <f t="shared" si="53"/>
        <v>0</v>
      </c>
    </row>
    <row r="2169" spans="1:18" ht="13">
      <c r="A2169" s="11" t="s">
        <v>4631</v>
      </c>
      <c r="B2169" s="12">
        <v>1.9810000000000001</v>
      </c>
      <c r="C2169" s="12">
        <v>7.4999999999999997E-2</v>
      </c>
      <c r="D2169" s="12">
        <v>16.0506213</v>
      </c>
      <c r="E2169" s="12">
        <v>1442</v>
      </c>
      <c r="F2169" s="13">
        <v>1442</v>
      </c>
      <c r="G2169" s="14" t="s">
        <v>12173</v>
      </c>
      <c r="H2169" s="14">
        <v>2006</v>
      </c>
      <c r="I2169" s="12">
        <v>1120</v>
      </c>
      <c r="J2169" s="12">
        <v>0.89</v>
      </c>
      <c r="K2169" s="14">
        <v>5410</v>
      </c>
      <c r="L2169" s="14" t="s">
        <v>12168</v>
      </c>
      <c r="M2169" s="11" t="str">
        <f t="shared" si="48"/>
        <v>Giant</v>
      </c>
      <c r="N2169" s="11" t="str">
        <f t="shared" si="49"/>
        <v>Short</v>
      </c>
      <c r="O2169" s="11" t="str">
        <f t="shared" si="50"/>
        <v>Far</v>
      </c>
      <c r="P2169" s="11" t="str">
        <f t="shared" si="51"/>
        <v>Small</v>
      </c>
      <c r="Q2169" s="11" t="str">
        <f t="shared" si="52"/>
        <v>Sun-like</v>
      </c>
      <c r="R2169" s="11">
        <f t="shared" si="53"/>
        <v>0</v>
      </c>
    </row>
    <row r="2170" spans="1:18" ht="13">
      <c r="A2170" s="11" t="s">
        <v>4632</v>
      </c>
      <c r="B2170" s="12">
        <v>1.9810000000000001</v>
      </c>
      <c r="C2170" s="12">
        <v>0.11899999999999999</v>
      </c>
      <c r="D2170" s="12">
        <v>20.7056504</v>
      </c>
      <c r="E2170" s="12">
        <v>1442</v>
      </c>
      <c r="F2170" s="13">
        <v>1442</v>
      </c>
      <c r="G2170" s="14" t="s">
        <v>12173</v>
      </c>
      <c r="H2170" s="14">
        <v>2006</v>
      </c>
      <c r="I2170" s="12">
        <v>2910</v>
      </c>
      <c r="J2170" s="12">
        <v>1.1399999999999999</v>
      </c>
      <c r="K2170" s="14">
        <v>6158</v>
      </c>
      <c r="L2170" s="14" t="s">
        <v>12168</v>
      </c>
      <c r="M2170" s="11" t="str">
        <f t="shared" si="48"/>
        <v>Giant</v>
      </c>
      <c r="N2170" s="11" t="str">
        <f t="shared" si="49"/>
        <v>Short</v>
      </c>
      <c r="O2170" s="11" t="str">
        <f t="shared" si="50"/>
        <v>Far</v>
      </c>
      <c r="P2170" s="11" t="str">
        <f t="shared" si="51"/>
        <v>Small</v>
      </c>
      <c r="Q2170" s="11" t="str">
        <f t="shared" si="52"/>
        <v>Hot</v>
      </c>
      <c r="R2170" s="11">
        <f t="shared" si="53"/>
        <v>0</v>
      </c>
    </row>
    <row r="2171" spans="1:18" ht="13">
      <c r="A2171" s="11" t="s">
        <v>4633</v>
      </c>
      <c r="B2171" s="12">
        <v>1.9810000000000001</v>
      </c>
      <c r="C2171" s="12">
        <v>0.16500000000000001</v>
      </c>
      <c r="D2171" s="12">
        <v>25.433819700000001</v>
      </c>
      <c r="E2171" s="12">
        <v>1442</v>
      </c>
      <c r="F2171" s="13">
        <v>1442</v>
      </c>
      <c r="G2171" s="14" t="s">
        <v>12173</v>
      </c>
      <c r="H2171" s="14">
        <v>2006</v>
      </c>
      <c r="I2171" s="12">
        <v>4170</v>
      </c>
      <c r="J2171" s="12">
        <v>1</v>
      </c>
      <c r="K2171" s="14">
        <v>5780</v>
      </c>
      <c r="L2171" s="14" t="s">
        <v>12168</v>
      </c>
      <c r="M2171" s="11" t="str">
        <f t="shared" si="48"/>
        <v>Giant</v>
      </c>
      <c r="N2171" s="11" t="str">
        <f t="shared" si="49"/>
        <v>Short</v>
      </c>
      <c r="O2171" s="11" t="str">
        <f t="shared" si="50"/>
        <v>Far</v>
      </c>
      <c r="P2171" s="11" t="str">
        <f t="shared" si="51"/>
        <v>Small</v>
      </c>
      <c r="Q2171" s="11" t="str">
        <f t="shared" si="52"/>
        <v>Sun-like</v>
      </c>
      <c r="R2171" s="11">
        <f t="shared" si="53"/>
        <v>0</v>
      </c>
    </row>
    <row r="2172" spans="1:18" ht="13">
      <c r="A2172" s="11" t="s">
        <v>1951</v>
      </c>
      <c r="B2172" s="12">
        <v>1.9810000000000001</v>
      </c>
      <c r="C2172" s="12">
        <v>0.112</v>
      </c>
      <c r="D2172" s="12">
        <v>3.4280539999999999</v>
      </c>
      <c r="E2172" s="12">
        <v>4.3999999999999997E-2</v>
      </c>
      <c r="F2172" s="13">
        <v>1442</v>
      </c>
      <c r="G2172" s="14" t="s">
        <v>12173</v>
      </c>
      <c r="H2172" s="14">
        <v>2006</v>
      </c>
      <c r="I2172" s="12">
        <v>2980</v>
      </c>
      <c r="J2172" s="12">
        <v>1.08</v>
      </c>
      <c r="K2172" s="14">
        <v>5560</v>
      </c>
      <c r="L2172" s="14" t="s">
        <v>12168</v>
      </c>
      <c r="M2172" s="11" t="str">
        <f t="shared" si="48"/>
        <v>Giant</v>
      </c>
      <c r="N2172" s="11" t="str">
        <f t="shared" si="49"/>
        <v>Ultra Short</v>
      </c>
      <c r="O2172" s="11" t="str">
        <f t="shared" si="50"/>
        <v>Far</v>
      </c>
      <c r="P2172" s="11" t="str">
        <f t="shared" si="51"/>
        <v>Small</v>
      </c>
      <c r="Q2172" s="11" t="str">
        <f t="shared" si="52"/>
        <v>Sun-like</v>
      </c>
      <c r="R2172" s="11">
        <f t="shared" si="53"/>
        <v>0</v>
      </c>
    </row>
    <row r="2173" spans="1:18" ht="13">
      <c r="A2173" s="11" t="s">
        <v>1953</v>
      </c>
      <c r="B2173" s="12">
        <v>1.9810000000000001</v>
      </c>
      <c r="C2173" s="12">
        <v>0.32900000000000001</v>
      </c>
      <c r="D2173" s="12">
        <v>7.3819980000000003</v>
      </c>
      <c r="E2173" s="12">
        <v>7.2999999999999995E-2</v>
      </c>
      <c r="F2173" s="13">
        <v>1442</v>
      </c>
      <c r="G2173" s="14" t="s">
        <v>12173</v>
      </c>
      <c r="H2173" s="14">
        <v>2006</v>
      </c>
      <c r="I2173" s="12">
        <v>2980</v>
      </c>
      <c r="J2173" s="12">
        <v>1.08</v>
      </c>
      <c r="K2173" s="14">
        <v>5560</v>
      </c>
      <c r="L2173" s="14" t="s">
        <v>12168</v>
      </c>
      <c r="M2173" s="11" t="str">
        <f t="shared" si="48"/>
        <v>Giant</v>
      </c>
      <c r="N2173" s="11" t="str">
        <f t="shared" si="49"/>
        <v>Ultra Short</v>
      </c>
      <c r="O2173" s="11" t="str">
        <f t="shared" si="50"/>
        <v>Far</v>
      </c>
      <c r="P2173" s="11" t="str">
        <f t="shared" si="51"/>
        <v>Small</v>
      </c>
      <c r="Q2173" s="11" t="str">
        <f t="shared" si="52"/>
        <v>Sun-like</v>
      </c>
      <c r="R2173" s="11">
        <f t="shared" si="53"/>
        <v>0</v>
      </c>
    </row>
    <row r="2174" spans="1:18" ht="13">
      <c r="A2174" s="11" t="s">
        <v>1954</v>
      </c>
      <c r="B2174" s="12">
        <v>1.9810000000000001</v>
      </c>
      <c r="C2174" s="12">
        <v>0.249</v>
      </c>
      <c r="D2174" s="12">
        <v>12.560930000000001</v>
      </c>
      <c r="E2174" s="12">
        <v>0.104</v>
      </c>
      <c r="F2174" s="13">
        <v>1442</v>
      </c>
      <c r="G2174" s="14" t="s">
        <v>12173</v>
      </c>
      <c r="H2174" s="14">
        <v>2006</v>
      </c>
      <c r="I2174" s="12">
        <v>2980</v>
      </c>
      <c r="J2174" s="12">
        <v>1.08</v>
      </c>
      <c r="K2174" s="14">
        <v>5560</v>
      </c>
      <c r="L2174" s="14" t="s">
        <v>12168</v>
      </c>
      <c r="M2174" s="11" t="str">
        <f t="shared" si="48"/>
        <v>Giant</v>
      </c>
      <c r="N2174" s="11" t="str">
        <f t="shared" si="49"/>
        <v>Short</v>
      </c>
      <c r="O2174" s="11" t="str">
        <f t="shared" si="50"/>
        <v>Far</v>
      </c>
      <c r="P2174" s="11" t="str">
        <f t="shared" si="51"/>
        <v>Small</v>
      </c>
      <c r="Q2174" s="11" t="str">
        <f t="shared" si="52"/>
        <v>Sun-like</v>
      </c>
      <c r="R2174" s="11">
        <f t="shared" si="53"/>
        <v>0</v>
      </c>
    </row>
    <row r="2175" spans="1:18" ht="13">
      <c r="A2175" s="11" t="s">
        <v>1955</v>
      </c>
      <c r="B2175" s="12">
        <v>1.9810000000000001</v>
      </c>
      <c r="C2175" s="12">
        <v>0.27800000000000002</v>
      </c>
      <c r="D2175" s="12">
        <v>30.826557000000001</v>
      </c>
      <c r="E2175" s="12">
        <v>0.189</v>
      </c>
      <c r="F2175" s="13">
        <v>1442</v>
      </c>
      <c r="G2175" s="14" t="s">
        <v>12173</v>
      </c>
      <c r="H2175" s="14">
        <v>2006</v>
      </c>
      <c r="I2175" s="12">
        <v>2980</v>
      </c>
      <c r="J2175" s="12">
        <v>1.08</v>
      </c>
      <c r="K2175" s="14">
        <v>5560</v>
      </c>
      <c r="L2175" s="14" t="s">
        <v>12168</v>
      </c>
      <c r="M2175" s="11" t="str">
        <f t="shared" si="48"/>
        <v>Giant</v>
      </c>
      <c r="N2175" s="11" t="str">
        <f t="shared" si="49"/>
        <v>Short</v>
      </c>
      <c r="O2175" s="11" t="str">
        <f t="shared" si="50"/>
        <v>Far</v>
      </c>
      <c r="P2175" s="11" t="str">
        <f t="shared" si="51"/>
        <v>Small</v>
      </c>
      <c r="Q2175" s="11" t="str">
        <f t="shared" si="52"/>
        <v>Sun-like</v>
      </c>
      <c r="R2175" s="11">
        <f t="shared" si="53"/>
        <v>0</v>
      </c>
    </row>
    <row r="2176" spans="1:18" ht="13">
      <c r="A2176" s="11" t="s">
        <v>4634</v>
      </c>
      <c r="B2176" s="12">
        <v>1.9810000000000001</v>
      </c>
      <c r="C2176" s="12">
        <v>0.3</v>
      </c>
      <c r="D2176" s="12">
        <v>84.703920999999994</v>
      </c>
      <c r="E2176" s="12">
        <v>1442</v>
      </c>
      <c r="F2176" s="13">
        <v>1442</v>
      </c>
      <c r="G2176" s="14" t="s">
        <v>12173</v>
      </c>
      <c r="H2176" s="14">
        <v>2006</v>
      </c>
      <c r="I2176" s="12">
        <v>5270</v>
      </c>
      <c r="J2176" s="12">
        <v>1.19</v>
      </c>
      <c r="K2176" s="14">
        <v>6200</v>
      </c>
      <c r="L2176" s="14" t="s">
        <v>12168</v>
      </c>
      <c r="M2176" s="11" t="str">
        <f t="shared" si="48"/>
        <v>Giant</v>
      </c>
      <c r="N2176" s="11" t="str">
        <f t="shared" si="49"/>
        <v>Short</v>
      </c>
      <c r="O2176" s="11" t="str">
        <f t="shared" si="50"/>
        <v>Far</v>
      </c>
      <c r="P2176" s="11" t="str">
        <f t="shared" si="51"/>
        <v>Small</v>
      </c>
      <c r="Q2176" s="11" t="str">
        <f t="shared" si="52"/>
        <v>Hot</v>
      </c>
      <c r="R2176" s="11">
        <f t="shared" si="53"/>
        <v>0</v>
      </c>
    </row>
    <row r="2177" spans="1:18" ht="13">
      <c r="A2177" s="11" t="s">
        <v>4635</v>
      </c>
      <c r="B2177" s="12">
        <v>1.9810000000000001</v>
      </c>
      <c r="C2177" s="12">
        <v>0.15</v>
      </c>
      <c r="D2177" s="12">
        <v>23.238279200000001</v>
      </c>
      <c r="E2177" s="12">
        <v>1442</v>
      </c>
      <c r="F2177" s="13">
        <v>1442</v>
      </c>
      <c r="G2177" s="14" t="s">
        <v>12173</v>
      </c>
      <c r="H2177" s="14">
        <v>2006</v>
      </c>
      <c r="I2177" s="12">
        <v>2930</v>
      </c>
      <c r="J2177" s="12">
        <v>1.17</v>
      </c>
      <c r="K2177" s="14">
        <v>6064</v>
      </c>
      <c r="L2177" s="14" t="s">
        <v>12168</v>
      </c>
      <c r="M2177" s="11" t="str">
        <f t="shared" si="48"/>
        <v>Giant</v>
      </c>
      <c r="N2177" s="11" t="str">
        <f t="shared" si="49"/>
        <v>Short</v>
      </c>
      <c r="O2177" s="11" t="str">
        <f t="shared" si="50"/>
        <v>Far</v>
      </c>
      <c r="P2177" s="11" t="str">
        <f t="shared" si="51"/>
        <v>Small</v>
      </c>
      <c r="Q2177" s="11" t="str">
        <f t="shared" si="52"/>
        <v>Hot</v>
      </c>
      <c r="R2177" s="11">
        <f t="shared" si="53"/>
        <v>0</v>
      </c>
    </row>
    <row r="2178" spans="1:18" ht="13">
      <c r="A2178" s="11" t="s">
        <v>4636</v>
      </c>
      <c r="B2178" s="12">
        <v>1.9810000000000001</v>
      </c>
      <c r="C2178" s="12">
        <v>0.105</v>
      </c>
      <c r="D2178" s="12">
        <v>20.359725990000001</v>
      </c>
      <c r="E2178" s="12">
        <v>1442</v>
      </c>
      <c r="F2178" s="13">
        <v>1442</v>
      </c>
      <c r="G2178" s="14" t="s">
        <v>12173</v>
      </c>
      <c r="H2178" s="14">
        <v>2006</v>
      </c>
      <c r="I2178" s="12">
        <v>530</v>
      </c>
      <c r="J2178" s="12">
        <v>0.73</v>
      </c>
      <c r="K2178" s="14">
        <v>4372</v>
      </c>
      <c r="L2178" s="14" t="s">
        <v>12168</v>
      </c>
      <c r="M2178" s="11" t="str">
        <f t="shared" si="48"/>
        <v>Giant</v>
      </c>
      <c r="N2178" s="11" t="str">
        <f t="shared" si="49"/>
        <v>Short</v>
      </c>
      <c r="O2178" s="11" t="str">
        <f t="shared" si="50"/>
        <v>Far</v>
      </c>
      <c r="P2178" s="11" t="str">
        <f t="shared" si="51"/>
        <v>Small</v>
      </c>
      <c r="Q2178" s="11" t="str">
        <f t="shared" si="52"/>
        <v>Sun-like</v>
      </c>
      <c r="R2178" s="11">
        <f t="shared" si="53"/>
        <v>0</v>
      </c>
    </row>
    <row r="2179" spans="1:18" ht="13">
      <c r="A2179" s="11" t="s">
        <v>4637</v>
      </c>
      <c r="B2179" s="12">
        <v>1.9810000000000001</v>
      </c>
      <c r="C2179" s="12">
        <v>0.755</v>
      </c>
      <c r="D2179" s="12">
        <v>160.8846509</v>
      </c>
      <c r="E2179" s="12">
        <v>1442</v>
      </c>
      <c r="F2179" s="13">
        <v>1442</v>
      </c>
      <c r="G2179" s="14" t="s">
        <v>12173</v>
      </c>
      <c r="H2179" s="14">
        <v>2006</v>
      </c>
      <c r="I2179" s="12">
        <v>1250</v>
      </c>
      <c r="J2179" s="12">
        <v>0.99</v>
      </c>
      <c r="K2179" s="14">
        <v>5617</v>
      </c>
      <c r="L2179" s="14" t="s">
        <v>12168</v>
      </c>
      <c r="M2179" s="11" t="str">
        <f t="shared" si="48"/>
        <v>Giant</v>
      </c>
      <c r="N2179" s="11" t="str">
        <f t="shared" si="49"/>
        <v>Long</v>
      </c>
      <c r="O2179" s="11" t="str">
        <f t="shared" si="50"/>
        <v>Far</v>
      </c>
      <c r="P2179" s="11" t="str">
        <f t="shared" si="51"/>
        <v>Medium</v>
      </c>
      <c r="Q2179" s="11" t="str">
        <f t="shared" si="52"/>
        <v>Sun-like</v>
      </c>
      <c r="R2179" s="11">
        <f t="shared" si="53"/>
        <v>0</v>
      </c>
    </row>
    <row r="2180" spans="1:18" ht="13">
      <c r="A2180" s="11" t="s">
        <v>4638</v>
      </c>
      <c r="B2180" s="12">
        <v>1.9810000000000001</v>
      </c>
      <c r="C2180" s="12">
        <v>1.0549999999999999</v>
      </c>
      <c r="D2180" s="12">
        <v>217.83176259999999</v>
      </c>
      <c r="E2180" s="12">
        <v>1442</v>
      </c>
      <c r="F2180" s="13">
        <v>1442</v>
      </c>
      <c r="G2180" s="14" t="s">
        <v>12173</v>
      </c>
      <c r="H2180" s="14">
        <v>2006</v>
      </c>
      <c r="I2180" s="12">
        <v>1240</v>
      </c>
      <c r="J2180" s="12">
        <v>1.21</v>
      </c>
      <c r="K2180" s="14">
        <v>6251</v>
      </c>
      <c r="L2180" s="14" t="s">
        <v>12168</v>
      </c>
      <c r="M2180" s="11" t="str">
        <f t="shared" si="48"/>
        <v>Giant</v>
      </c>
      <c r="N2180" s="11" t="str">
        <f t="shared" si="49"/>
        <v>Long</v>
      </c>
      <c r="O2180" s="11" t="str">
        <f t="shared" si="50"/>
        <v>Far</v>
      </c>
      <c r="P2180" s="11" t="str">
        <f t="shared" si="51"/>
        <v>Medium</v>
      </c>
      <c r="Q2180" s="11" t="str">
        <f t="shared" si="52"/>
        <v>Hot</v>
      </c>
      <c r="R2180" s="11">
        <f t="shared" si="53"/>
        <v>0</v>
      </c>
    </row>
    <row r="2181" spans="1:18" ht="13">
      <c r="A2181" s="11" t="s">
        <v>9161</v>
      </c>
      <c r="B2181" s="12">
        <v>1.9810000000000001</v>
      </c>
      <c r="C2181" s="12">
        <v>0.10489999999999999</v>
      </c>
      <c r="D2181" s="12">
        <v>10.514181000000001</v>
      </c>
      <c r="E2181" s="12">
        <v>9.9699999999999997E-2</v>
      </c>
      <c r="F2181" s="13">
        <v>1066</v>
      </c>
      <c r="G2181" s="14" t="s">
        <v>12173</v>
      </c>
      <c r="H2181" s="14">
        <v>2006</v>
      </c>
      <c r="I2181" s="12">
        <v>1240</v>
      </c>
      <c r="J2181" s="12">
        <v>1.196</v>
      </c>
      <c r="K2181" s="14">
        <v>6145</v>
      </c>
      <c r="L2181" s="14" t="s">
        <v>12168</v>
      </c>
      <c r="M2181" s="11" t="str">
        <f t="shared" si="48"/>
        <v>Giant</v>
      </c>
      <c r="N2181" s="11" t="str">
        <f t="shared" si="49"/>
        <v>Short</v>
      </c>
      <c r="O2181" s="11" t="str">
        <f t="shared" si="50"/>
        <v>Far</v>
      </c>
      <c r="P2181" s="11" t="str">
        <f t="shared" si="51"/>
        <v>Small</v>
      </c>
      <c r="Q2181" s="11" t="str">
        <f t="shared" si="52"/>
        <v>Hot</v>
      </c>
      <c r="R2181" s="11">
        <f t="shared" si="53"/>
        <v>0</v>
      </c>
    </row>
    <row r="2182" spans="1:18" ht="13">
      <c r="A2182" s="11" t="s">
        <v>4639</v>
      </c>
      <c r="B2182" s="12">
        <v>1.9810000000000001</v>
      </c>
      <c r="C2182" s="12">
        <v>0.85199999999999998</v>
      </c>
      <c r="D2182" s="12">
        <v>214.31141640000001</v>
      </c>
      <c r="E2182" s="12">
        <v>1442</v>
      </c>
      <c r="F2182" s="13">
        <v>1442</v>
      </c>
      <c r="G2182" s="14" t="s">
        <v>12173</v>
      </c>
      <c r="H2182" s="14">
        <v>2006</v>
      </c>
      <c r="I2182" s="12">
        <v>1640</v>
      </c>
      <c r="J2182" s="12">
        <v>1.3</v>
      </c>
      <c r="K2182" s="14">
        <v>6511</v>
      </c>
      <c r="L2182" s="14" t="s">
        <v>12168</v>
      </c>
      <c r="M2182" s="11" t="str">
        <f t="shared" si="48"/>
        <v>Giant</v>
      </c>
      <c r="N2182" s="11" t="str">
        <f t="shared" si="49"/>
        <v>Long</v>
      </c>
      <c r="O2182" s="11" t="str">
        <f t="shared" si="50"/>
        <v>Far</v>
      </c>
      <c r="P2182" s="11" t="str">
        <f t="shared" si="51"/>
        <v>Medium</v>
      </c>
      <c r="Q2182" s="11" t="str">
        <f t="shared" si="52"/>
        <v>Hot</v>
      </c>
      <c r="R2182" s="11">
        <f t="shared" si="53"/>
        <v>0</v>
      </c>
    </row>
    <row r="2183" spans="1:18" ht="13">
      <c r="A2183" s="11" t="s">
        <v>4640</v>
      </c>
      <c r="B2183" s="12">
        <v>1.9810000000000001</v>
      </c>
      <c r="C2183" s="12">
        <v>0.156</v>
      </c>
      <c r="D2183" s="12">
        <v>7.2593197900000002</v>
      </c>
      <c r="E2183" s="12">
        <v>1442</v>
      </c>
      <c r="F2183" s="13">
        <v>1442</v>
      </c>
      <c r="G2183" s="14" t="s">
        <v>12173</v>
      </c>
      <c r="H2183" s="14">
        <v>2006</v>
      </c>
      <c r="I2183" s="12">
        <v>2840</v>
      </c>
      <c r="J2183" s="12">
        <v>1.04</v>
      </c>
      <c r="K2183" s="14">
        <v>5904</v>
      </c>
      <c r="L2183" s="14" t="s">
        <v>12168</v>
      </c>
      <c r="M2183" s="11" t="str">
        <f t="shared" si="48"/>
        <v>Giant</v>
      </c>
      <c r="N2183" s="11" t="str">
        <f t="shared" si="49"/>
        <v>Ultra Short</v>
      </c>
      <c r="O2183" s="11" t="str">
        <f t="shared" si="50"/>
        <v>Far</v>
      </c>
      <c r="P2183" s="11" t="str">
        <f t="shared" si="51"/>
        <v>Small</v>
      </c>
      <c r="Q2183" s="11" t="str">
        <f t="shared" si="52"/>
        <v>Sun-like</v>
      </c>
      <c r="R2183" s="11">
        <f t="shared" si="53"/>
        <v>0</v>
      </c>
    </row>
    <row r="2184" spans="1:18" ht="13">
      <c r="A2184" s="11" t="s">
        <v>4641</v>
      </c>
      <c r="B2184" s="12">
        <v>1.9810000000000001</v>
      </c>
      <c r="C2184" s="12">
        <v>0.871</v>
      </c>
      <c r="D2184" s="12">
        <v>5.5460836699999998</v>
      </c>
      <c r="E2184" s="12">
        <v>1442</v>
      </c>
      <c r="F2184" s="13">
        <v>1442</v>
      </c>
      <c r="G2184" s="14" t="s">
        <v>12173</v>
      </c>
      <c r="H2184" s="14">
        <v>2006</v>
      </c>
      <c r="I2184" s="12">
        <v>2830</v>
      </c>
      <c r="J2184" s="12">
        <v>1.58</v>
      </c>
      <c r="K2184" s="14">
        <v>7010</v>
      </c>
      <c r="L2184" s="14" t="s">
        <v>12168</v>
      </c>
      <c r="M2184" s="11" t="str">
        <f t="shared" si="48"/>
        <v>Giant</v>
      </c>
      <c r="N2184" s="11" t="str">
        <f t="shared" si="49"/>
        <v>Ultra Short</v>
      </c>
      <c r="O2184" s="11" t="str">
        <f t="shared" si="50"/>
        <v>Far</v>
      </c>
      <c r="P2184" s="11" t="str">
        <f t="shared" si="51"/>
        <v>Medium</v>
      </c>
      <c r="Q2184" s="11" t="str">
        <f t="shared" si="52"/>
        <v>Hot</v>
      </c>
      <c r="R2184" s="11">
        <f t="shared" si="53"/>
        <v>0</v>
      </c>
    </row>
    <row r="2185" spans="1:18" ht="13">
      <c r="A2185" s="11" t="s">
        <v>4642</v>
      </c>
      <c r="B2185" s="12">
        <v>1.9810000000000001</v>
      </c>
      <c r="C2185" s="12">
        <v>0.27200000000000002</v>
      </c>
      <c r="D2185" s="12">
        <v>5.1117790400000001</v>
      </c>
      <c r="E2185" s="12">
        <v>1442</v>
      </c>
      <c r="F2185" s="13">
        <v>1442</v>
      </c>
      <c r="G2185" s="14" t="s">
        <v>12173</v>
      </c>
      <c r="H2185" s="14">
        <v>2006</v>
      </c>
      <c r="I2185" s="12">
        <v>3700</v>
      </c>
      <c r="J2185" s="12">
        <v>1.54</v>
      </c>
      <c r="K2185" s="14">
        <v>6846</v>
      </c>
      <c r="L2185" s="14" t="s">
        <v>12168</v>
      </c>
      <c r="M2185" s="11" t="str">
        <f t="shared" si="48"/>
        <v>Giant</v>
      </c>
      <c r="N2185" s="11" t="str">
        <f t="shared" si="49"/>
        <v>Ultra Short</v>
      </c>
      <c r="O2185" s="11" t="str">
        <f t="shared" si="50"/>
        <v>Far</v>
      </c>
      <c r="P2185" s="11" t="str">
        <f t="shared" si="51"/>
        <v>Small</v>
      </c>
      <c r="Q2185" s="11" t="str">
        <f t="shared" si="52"/>
        <v>Hot</v>
      </c>
      <c r="R2185" s="11">
        <f t="shared" si="53"/>
        <v>0</v>
      </c>
    </row>
    <row r="2186" spans="1:18" ht="13">
      <c r="A2186" s="11" t="s">
        <v>4643</v>
      </c>
      <c r="B2186" s="12">
        <v>1.9810000000000001</v>
      </c>
      <c r="C2186" s="12">
        <v>0.63</v>
      </c>
      <c r="D2186" s="12">
        <v>240.79893970000001</v>
      </c>
      <c r="E2186" s="12">
        <v>1442</v>
      </c>
      <c r="F2186" s="13">
        <v>1442</v>
      </c>
      <c r="G2186" s="14" t="s">
        <v>12173</v>
      </c>
      <c r="H2186" s="14">
        <v>2006</v>
      </c>
      <c r="I2186" s="12">
        <v>2800</v>
      </c>
      <c r="J2186" s="12">
        <v>0.94</v>
      </c>
      <c r="K2186" s="14">
        <v>5644</v>
      </c>
      <c r="L2186" s="14" t="s">
        <v>12168</v>
      </c>
      <c r="M2186" s="11" t="str">
        <f t="shared" si="48"/>
        <v>Giant</v>
      </c>
      <c r="N2186" s="11" t="str">
        <f t="shared" si="49"/>
        <v>Long</v>
      </c>
      <c r="O2186" s="11" t="str">
        <f t="shared" si="50"/>
        <v>Far</v>
      </c>
      <c r="P2186" s="11" t="str">
        <f t="shared" si="51"/>
        <v>Medium</v>
      </c>
      <c r="Q2186" s="11" t="str">
        <f t="shared" si="52"/>
        <v>Sun-like</v>
      </c>
      <c r="R2186" s="11">
        <f t="shared" si="53"/>
        <v>0</v>
      </c>
    </row>
    <row r="2187" spans="1:18" ht="13">
      <c r="A2187" s="11" t="s">
        <v>1956</v>
      </c>
      <c r="B2187" s="12">
        <v>1.9810000000000001</v>
      </c>
      <c r="C2187" s="12">
        <v>0.27300000000000002</v>
      </c>
      <c r="D2187" s="12">
        <v>15.228958</v>
      </c>
      <c r="E2187" s="12">
        <v>0.11600000000000001</v>
      </c>
      <c r="F2187" s="13">
        <v>1442</v>
      </c>
      <c r="G2187" s="14" t="s">
        <v>12173</v>
      </c>
      <c r="H2187" s="14">
        <v>2006</v>
      </c>
      <c r="I2187" s="12">
        <v>2160</v>
      </c>
      <c r="J2187" s="12">
        <v>0.83</v>
      </c>
      <c r="K2187" s="14">
        <v>5460</v>
      </c>
      <c r="L2187" s="14" t="s">
        <v>12168</v>
      </c>
      <c r="M2187" s="11" t="str">
        <f t="shared" si="48"/>
        <v>Giant</v>
      </c>
      <c r="N2187" s="11" t="str">
        <f t="shared" si="49"/>
        <v>Short</v>
      </c>
      <c r="O2187" s="11" t="str">
        <f t="shared" si="50"/>
        <v>Far</v>
      </c>
      <c r="P2187" s="11" t="str">
        <f t="shared" si="51"/>
        <v>Small</v>
      </c>
      <c r="Q2187" s="11" t="str">
        <f t="shared" si="52"/>
        <v>Sun-like</v>
      </c>
      <c r="R2187" s="11">
        <f t="shared" si="53"/>
        <v>0</v>
      </c>
    </row>
    <row r="2188" spans="1:18" ht="13">
      <c r="A2188" s="11" t="s">
        <v>1958</v>
      </c>
      <c r="B2188" s="12">
        <v>1.9810000000000001</v>
      </c>
      <c r="C2188" s="12">
        <v>0.186</v>
      </c>
      <c r="D2188" s="12">
        <v>24.674612</v>
      </c>
      <c r="E2188" s="12">
        <v>0.16</v>
      </c>
      <c r="F2188" s="13">
        <v>1442</v>
      </c>
      <c r="G2188" s="14" t="s">
        <v>12173</v>
      </c>
      <c r="H2188" s="14">
        <v>2006</v>
      </c>
      <c r="I2188" s="12">
        <v>2160</v>
      </c>
      <c r="J2188" s="12">
        <v>0.83</v>
      </c>
      <c r="K2188" s="14">
        <v>5460</v>
      </c>
      <c r="L2188" s="14" t="s">
        <v>12168</v>
      </c>
      <c r="M2188" s="11" t="str">
        <f t="shared" si="48"/>
        <v>Giant</v>
      </c>
      <c r="N2188" s="11" t="str">
        <f t="shared" si="49"/>
        <v>Short</v>
      </c>
      <c r="O2188" s="11" t="str">
        <f t="shared" si="50"/>
        <v>Far</v>
      </c>
      <c r="P2188" s="11" t="str">
        <f t="shared" si="51"/>
        <v>Small</v>
      </c>
      <c r="Q2188" s="11" t="str">
        <f t="shared" si="52"/>
        <v>Sun-like</v>
      </c>
      <c r="R2188" s="11">
        <f t="shared" si="53"/>
        <v>0</v>
      </c>
    </row>
    <row r="2189" spans="1:18" ht="13">
      <c r="A2189" s="11" t="s">
        <v>4644</v>
      </c>
      <c r="B2189" s="12">
        <v>1.9810000000000001</v>
      </c>
      <c r="C2189" s="12">
        <v>0.51500000000000001</v>
      </c>
      <c r="D2189" s="12">
        <v>0.65355357000000003</v>
      </c>
      <c r="E2189" s="12">
        <v>1442</v>
      </c>
      <c r="F2189" s="13">
        <v>1442</v>
      </c>
      <c r="G2189" s="14" t="s">
        <v>12173</v>
      </c>
      <c r="H2189" s="14">
        <v>2006</v>
      </c>
      <c r="I2189" s="12">
        <v>2070</v>
      </c>
      <c r="J2189" s="12">
        <v>0.76</v>
      </c>
      <c r="K2189" s="14">
        <v>4677</v>
      </c>
      <c r="L2189" s="14" t="s">
        <v>12168</v>
      </c>
      <c r="M2189" s="11" t="str">
        <f t="shared" si="48"/>
        <v>Giant</v>
      </c>
      <c r="N2189" s="11" t="str">
        <f t="shared" si="49"/>
        <v>Ultra Short</v>
      </c>
      <c r="O2189" s="11" t="str">
        <f t="shared" si="50"/>
        <v>Far</v>
      </c>
      <c r="P2189" s="11" t="str">
        <f t="shared" si="51"/>
        <v>Medium</v>
      </c>
      <c r="Q2189" s="11" t="str">
        <f t="shared" si="52"/>
        <v>Sun-like</v>
      </c>
      <c r="R2189" s="11">
        <f t="shared" si="53"/>
        <v>0</v>
      </c>
    </row>
    <row r="2190" spans="1:18" ht="13">
      <c r="A2190" s="11" t="s">
        <v>4645</v>
      </c>
      <c r="B2190" s="12">
        <v>1.9810000000000001</v>
      </c>
      <c r="C2190" s="12">
        <v>0.223</v>
      </c>
      <c r="D2190" s="12">
        <v>47.14840805</v>
      </c>
      <c r="E2190" s="12">
        <v>1442</v>
      </c>
      <c r="F2190" s="13">
        <v>1442</v>
      </c>
      <c r="G2190" s="14" t="s">
        <v>12173</v>
      </c>
      <c r="H2190" s="14">
        <v>2006</v>
      </c>
      <c r="I2190" s="12">
        <v>740</v>
      </c>
      <c r="J2190" s="12">
        <v>0.81</v>
      </c>
      <c r="K2190" s="14">
        <v>5042</v>
      </c>
      <c r="L2190" s="14" t="s">
        <v>12168</v>
      </c>
      <c r="M2190" s="11" t="str">
        <f t="shared" si="48"/>
        <v>Giant</v>
      </c>
      <c r="N2190" s="11" t="str">
        <f t="shared" si="49"/>
        <v>Short</v>
      </c>
      <c r="O2190" s="11" t="str">
        <f t="shared" si="50"/>
        <v>Far</v>
      </c>
      <c r="P2190" s="11" t="str">
        <f t="shared" si="51"/>
        <v>Small</v>
      </c>
      <c r="Q2190" s="11" t="str">
        <f t="shared" si="52"/>
        <v>Sun-like</v>
      </c>
      <c r="R2190" s="11">
        <f t="shared" si="53"/>
        <v>0</v>
      </c>
    </row>
    <row r="2191" spans="1:18" ht="13">
      <c r="A2191" s="11" t="s">
        <v>4646</v>
      </c>
      <c r="B2191" s="12">
        <v>1.9810000000000001</v>
      </c>
      <c r="C2191" s="12">
        <v>0.154</v>
      </c>
      <c r="D2191" s="12">
        <v>1.84788917</v>
      </c>
      <c r="E2191" s="12">
        <v>1442</v>
      </c>
      <c r="F2191" s="13">
        <v>1442</v>
      </c>
      <c r="G2191" s="14" t="s">
        <v>12173</v>
      </c>
      <c r="H2191" s="14">
        <v>2006</v>
      </c>
      <c r="I2191" s="12">
        <v>2300</v>
      </c>
      <c r="J2191" s="12">
        <v>0.96</v>
      </c>
      <c r="K2191" s="14">
        <v>5706</v>
      </c>
      <c r="L2191" s="14" t="s">
        <v>12168</v>
      </c>
      <c r="M2191" s="11" t="str">
        <f t="shared" si="48"/>
        <v>Giant</v>
      </c>
      <c r="N2191" s="11" t="str">
        <f t="shared" si="49"/>
        <v>Ultra Short</v>
      </c>
      <c r="O2191" s="11" t="str">
        <f t="shared" si="50"/>
        <v>Far</v>
      </c>
      <c r="P2191" s="11" t="str">
        <f t="shared" si="51"/>
        <v>Small</v>
      </c>
      <c r="Q2191" s="11" t="str">
        <f t="shared" si="52"/>
        <v>Sun-like</v>
      </c>
      <c r="R2191" s="11">
        <f t="shared" si="53"/>
        <v>0</v>
      </c>
    </row>
    <row r="2192" spans="1:18" ht="13">
      <c r="A2192" s="11" t="s">
        <v>4647</v>
      </c>
      <c r="B2192" s="12">
        <v>1.9810000000000001</v>
      </c>
      <c r="C2192" s="12">
        <v>0.14099999999999999</v>
      </c>
      <c r="D2192" s="12">
        <v>0.93875076999999996</v>
      </c>
      <c r="E2192" s="12">
        <v>1442</v>
      </c>
      <c r="F2192" s="13">
        <v>1442</v>
      </c>
      <c r="G2192" s="14" t="s">
        <v>12173</v>
      </c>
      <c r="H2192" s="14">
        <v>2006</v>
      </c>
      <c r="I2192" s="12">
        <v>2990</v>
      </c>
      <c r="J2192" s="12">
        <v>0.97</v>
      </c>
      <c r="K2192" s="14">
        <v>5708</v>
      </c>
      <c r="L2192" s="14" t="s">
        <v>12168</v>
      </c>
      <c r="M2192" s="11" t="str">
        <f t="shared" si="48"/>
        <v>Giant</v>
      </c>
      <c r="N2192" s="11" t="str">
        <f t="shared" si="49"/>
        <v>Ultra Short</v>
      </c>
      <c r="O2192" s="11" t="str">
        <f t="shared" si="50"/>
        <v>Far</v>
      </c>
      <c r="P2192" s="11" t="str">
        <f t="shared" si="51"/>
        <v>Small</v>
      </c>
      <c r="Q2192" s="11" t="str">
        <f t="shared" si="52"/>
        <v>Sun-like</v>
      </c>
      <c r="R2192" s="11">
        <f t="shared" si="53"/>
        <v>0</v>
      </c>
    </row>
    <row r="2193" spans="1:18" ht="13">
      <c r="A2193" s="11" t="s">
        <v>4648</v>
      </c>
      <c r="B2193" s="12">
        <v>1.9810000000000001</v>
      </c>
      <c r="C2193" s="12">
        <v>0.316</v>
      </c>
      <c r="D2193" s="12">
        <v>70.967460299999999</v>
      </c>
      <c r="E2193" s="12">
        <v>1442</v>
      </c>
      <c r="F2193" s="13">
        <v>1442</v>
      </c>
      <c r="G2193" s="14" t="s">
        <v>12173</v>
      </c>
      <c r="H2193" s="14">
        <v>2006</v>
      </c>
      <c r="I2193" s="12">
        <v>1650</v>
      </c>
      <c r="J2193" s="12">
        <v>1.17</v>
      </c>
      <c r="K2193" s="14">
        <v>6179</v>
      </c>
      <c r="L2193" s="14" t="s">
        <v>12168</v>
      </c>
      <c r="M2193" s="11" t="str">
        <f t="shared" si="48"/>
        <v>Giant</v>
      </c>
      <c r="N2193" s="11" t="str">
        <f t="shared" si="49"/>
        <v>Short</v>
      </c>
      <c r="O2193" s="11" t="str">
        <f t="shared" si="50"/>
        <v>Far</v>
      </c>
      <c r="P2193" s="11" t="str">
        <f t="shared" si="51"/>
        <v>Small</v>
      </c>
      <c r="Q2193" s="11" t="str">
        <f t="shared" si="52"/>
        <v>Hot</v>
      </c>
      <c r="R2193" s="11">
        <f t="shared" si="53"/>
        <v>0</v>
      </c>
    </row>
    <row r="2194" spans="1:18" ht="13">
      <c r="A2194" s="11" t="s">
        <v>4649</v>
      </c>
      <c r="B2194" s="12">
        <v>1.9810000000000001</v>
      </c>
      <c r="C2194" s="12">
        <v>8.1000000000000003E-2</v>
      </c>
      <c r="D2194" s="12">
        <v>2.4166011799999998</v>
      </c>
      <c r="E2194" s="12">
        <v>1442</v>
      </c>
      <c r="F2194" s="13">
        <v>1442</v>
      </c>
      <c r="G2194" s="14" t="s">
        <v>12173</v>
      </c>
      <c r="H2194" s="14">
        <v>2006</v>
      </c>
      <c r="I2194" s="12">
        <v>1290</v>
      </c>
      <c r="J2194" s="12">
        <v>1.07</v>
      </c>
      <c r="K2194" s="14">
        <v>5748</v>
      </c>
      <c r="L2194" s="14" t="s">
        <v>12168</v>
      </c>
      <c r="M2194" s="11" t="str">
        <f t="shared" si="48"/>
        <v>Giant</v>
      </c>
      <c r="N2194" s="11" t="str">
        <f t="shared" si="49"/>
        <v>Ultra Short</v>
      </c>
      <c r="O2194" s="11" t="str">
        <f t="shared" si="50"/>
        <v>Far</v>
      </c>
      <c r="P2194" s="11" t="str">
        <f t="shared" si="51"/>
        <v>Small</v>
      </c>
      <c r="Q2194" s="11" t="str">
        <f t="shared" si="52"/>
        <v>Sun-like</v>
      </c>
      <c r="R2194" s="11">
        <f t="shared" si="53"/>
        <v>0</v>
      </c>
    </row>
    <row r="2195" spans="1:18" ht="13">
      <c r="A2195" s="11" t="s">
        <v>4650</v>
      </c>
      <c r="B2195" s="12">
        <v>1.9810000000000001</v>
      </c>
      <c r="C2195" s="12">
        <v>0.217</v>
      </c>
      <c r="D2195" s="12">
        <v>3.9086319999999999</v>
      </c>
      <c r="E2195" s="12">
        <v>1442</v>
      </c>
      <c r="F2195" s="13">
        <v>1442</v>
      </c>
      <c r="G2195" s="14" t="s">
        <v>12173</v>
      </c>
      <c r="H2195" s="14">
        <v>2006</v>
      </c>
      <c r="I2195" s="12">
        <v>1880</v>
      </c>
      <c r="J2195" s="12">
        <v>0.73</v>
      </c>
      <c r="K2195" s="14">
        <v>4601</v>
      </c>
      <c r="L2195" s="14" t="s">
        <v>12168</v>
      </c>
      <c r="M2195" s="11" t="str">
        <f t="shared" si="48"/>
        <v>Giant</v>
      </c>
      <c r="N2195" s="11" t="str">
        <f t="shared" si="49"/>
        <v>Ultra Short</v>
      </c>
      <c r="O2195" s="11" t="str">
        <f t="shared" si="50"/>
        <v>Far</v>
      </c>
      <c r="P2195" s="11" t="str">
        <f t="shared" si="51"/>
        <v>Small</v>
      </c>
      <c r="Q2195" s="11" t="str">
        <f t="shared" si="52"/>
        <v>Sun-like</v>
      </c>
      <c r="R2195" s="11">
        <f t="shared" si="53"/>
        <v>0</v>
      </c>
    </row>
    <row r="2196" spans="1:18" ht="13">
      <c r="A2196" s="11" t="s">
        <v>4651</v>
      </c>
      <c r="B2196" s="12">
        <v>1.9810000000000001</v>
      </c>
      <c r="C2196" s="12">
        <v>0.42599999999999999</v>
      </c>
      <c r="D2196" s="12">
        <v>160.129918</v>
      </c>
      <c r="E2196" s="12">
        <v>1442</v>
      </c>
      <c r="F2196" s="13">
        <v>1442</v>
      </c>
      <c r="G2196" s="14" t="s">
        <v>12173</v>
      </c>
      <c r="H2196" s="14">
        <v>2006</v>
      </c>
      <c r="I2196" s="12">
        <v>5100</v>
      </c>
      <c r="J2196" s="12">
        <v>1.21</v>
      </c>
      <c r="K2196" s="14">
        <v>6224</v>
      </c>
      <c r="L2196" s="14" t="s">
        <v>12168</v>
      </c>
      <c r="M2196" s="11" t="str">
        <f t="shared" si="48"/>
        <v>Giant</v>
      </c>
      <c r="N2196" s="11" t="str">
        <f t="shared" si="49"/>
        <v>Long</v>
      </c>
      <c r="O2196" s="11" t="str">
        <f t="shared" si="50"/>
        <v>Far</v>
      </c>
      <c r="P2196" s="11" t="str">
        <f t="shared" si="51"/>
        <v>Small</v>
      </c>
      <c r="Q2196" s="11" t="str">
        <f t="shared" si="52"/>
        <v>Hot</v>
      </c>
      <c r="R2196" s="11">
        <f t="shared" si="53"/>
        <v>0</v>
      </c>
    </row>
    <row r="2197" spans="1:18" ht="13">
      <c r="A2197" s="11" t="s">
        <v>4652</v>
      </c>
      <c r="B2197" s="12">
        <v>1.9810000000000001</v>
      </c>
      <c r="C2197" s="12">
        <v>0.13</v>
      </c>
      <c r="D2197" s="12">
        <v>1.79111021</v>
      </c>
      <c r="E2197" s="12">
        <v>1442</v>
      </c>
      <c r="F2197" s="13">
        <v>1442</v>
      </c>
      <c r="G2197" s="14" t="s">
        <v>12173</v>
      </c>
      <c r="H2197" s="14">
        <v>2006</v>
      </c>
      <c r="I2197" s="12">
        <v>2990</v>
      </c>
      <c r="J2197" s="12">
        <v>1.03</v>
      </c>
      <c r="K2197" s="14">
        <v>5857</v>
      </c>
      <c r="L2197" s="14" t="s">
        <v>12168</v>
      </c>
      <c r="M2197" s="11" t="str">
        <f t="shared" si="48"/>
        <v>Giant</v>
      </c>
      <c r="N2197" s="11" t="str">
        <f t="shared" si="49"/>
        <v>Ultra Short</v>
      </c>
      <c r="O2197" s="11" t="str">
        <f t="shared" si="50"/>
        <v>Far</v>
      </c>
      <c r="P2197" s="11" t="str">
        <f t="shared" si="51"/>
        <v>Small</v>
      </c>
      <c r="Q2197" s="11" t="str">
        <f t="shared" si="52"/>
        <v>Sun-like</v>
      </c>
      <c r="R2197" s="11">
        <f t="shared" si="53"/>
        <v>0</v>
      </c>
    </row>
    <row r="2198" spans="1:18" ht="13">
      <c r="A2198" s="11" t="s">
        <v>4653</v>
      </c>
      <c r="B2198" s="12">
        <v>1.9810000000000001</v>
      </c>
      <c r="C2198" s="12">
        <v>0.187</v>
      </c>
      <c r="D2198" s="12">
        <v>5.3390568600000003</v>
      </c>
      <c r="E2198" s="12">
        <v>1442</v>
      </c>
      <c r="F2198" s="13">
        <v>1442</v>
      </c>
      <c r="G2198" s="14" t="s">
        <v>12173</v>
      </c>
      <c r="H2198" s="14">
        <v>2006</v>
      </c>
      <c r="I2198" s="12">
        <v>2230</v>
      </c>
      <c r="J2198" s="12">
        <v>0.81</v>
      </c>
      <c r="K2198" s="14">
        <v>5048</v>
      </c>
      <c r="L2198" s="14" t="s">
        <v>12168</v>
      </c>
      <c r="M2198" s="11" t="str">
        <f t="shared" si="48"/>
        <v>Giant</v>
      </c>
      <c r="N2198" s="11" t="str">
        <f t="shared" si="49"/>
        <v>Ultra Short</v>
      </c>
      <c r="O2198" s="11" t="str">
        <f t="shared" si="50"/>
        <v>Far</v>
      </c>
      <c r="P2198" s="11" t="str">
        <f t="shared" si="51"/>
        <v>Small</v>
      </c>
      <c r="Q2198" s="11" t="str">
        <f t="shared" si="52"/>
        <v>Sun-like</v>
      </c>
      <c r="R2198" s="11">
        <f t="shared" si="53"/>
        <v>0</v>
      </c>
    </row>
    <row r="2199" spans="1:18" ht="13">
      <c r="A2199" s="11" t="s">
        <v>1959</v>
      </c>
      <c r="B2199" s="12">
        <v>1.9810000000000001</v>
      </c>
      <c r="C2199" s="12">
        <v>0.249</v>
      </c>
      <c r="D2199" s="12">
        <v>18.207972999999999</v>
      </c>
      <c r="E2199" s="12">
        <v>0.124</v>
      </c>
      <c r="F2199" s="13">
        <v>1442</v>
      </c>
      <c r="G2199" s="14" t="s">
        <v>12173</v>
      </c>
      <c r="H2199" s="14">
        <v>2006</v>
      </c>
      <c r="I2199" s="12">
        <v>1457</v>
      </c>
      <c r="J2199" s="12">
        <v>1.08</v>
      </c>
      <c r="K2199" s="14">
        <v>5088</v>
      </c>
      <c r="L2199" s="14" t="s">
        <v>12168</v>
      </c>
      <c r="M2199" s="11" t="str">
        <f t="shared" si="48"/>
        <v>Giant</v>
      </c>
      <c r="N2199" s="11" t="str">
        <f t="shared" si="49"/>
        <v>Short</v>
      </c>
      <c r="O2199" s="11" t="str">
        <f t="shared" si="50"/>
        <v>Far</v>
      </c>
      <c r="P2199" s="11" t="str">
        <f t="shared" si="51"/>
        <v>Small</v>
      </c>
      <c r="Q2199" s="11" t="str">
        <f t="shared" si="52"/>
        <v>Sun-like</v>
      </c>
      <c r="R2199" s="11">
        <f t="shared" si="53"/>
        <v>0</v>
      </c>
    </row>
    <row r="2200" spans="1:18" ht="13">
      <c r="A2200" s="11" t="s">
        <v>1961</v>
      </c>
      <c r="B2200" s="12">
        <v>1.9810000000000001</v>
      </c>
      <c r="C2200" s="12">
        <v>0.21299999999999999</v>
      </c>
      <c r="D2200" s="12">
        <v>88.255054999999999</v>
      </c>
      <c r="E2200" s="12">
        <v>0.35599999999999998</v>
      </c>
      <c r="F2200" s="13">
        <v>1442</v>
      </c>
      <c r="G2200" s="14" t="s">
        <v>12173</v>
      </c>
      <c r="H2200" s="14">
        <v>2006</v>
      </c>
      <c r="I2200" s="12">
        <v>1457</v>
      </c>
      <c r="J2200" s="12">
        <v>1.08</v>
      </c>
      <c r="K2200" s="14">
        <v>5088</v>
      </c>
      <c r="L2200" s="14" t="s">
        <v>12168</v>
      </c>
      <c r="M2200" s="11" t="str">
        <f t="shared" si="48"/>
        <v>Giant</v>
      </c>
      <c r="N2200" s="11" t="str">
        <f t="shared" si="49"/>
        <v>Short</v>
      </c>
      <c r="O2200" s="11" t="str">
        <f t="shared" si="50"/>
        <v>Far</v>
      </c>
      <c r="P2200" s="11" t="str">
        <f t="shared" si="51"/>
        <v>Small</v>
      </c>
      <c r="Q2200" s="11" t="str">
        <f t="shared" si="52"/>
        <v>Sun-like</v>
      </c>
      <c r="R2200" s="11">
        <f t="shared" si="53"/>
        <v>0</v>
      </c>
    </row>
    <row r="2201" spans="1:18" ht="13">
      <c r="A2201" s="11" t="s">
        <v>4654</v>
      </c>
      <c r="B2201" s="12">
        <v>1.9810000000000001</v>
      </c>
      <c r="C2201" s="12">
        <v>0.14599999999999999</v>
      </c>
      <c r="D2201" s="12">
        <v>2.5904433999999998</v>
      </c>
      <c r="E2201" s="12">
        <v>1442</v>
      </c>
      <c r="F2201" s="13">
        <v>1442</v>
      </c>
      <c r="G2201" s="14" t="s">
        <v>12173</v>
      </c>
      <c r="H2201" s="14">
        <v>2006</v>
      </c>
      <c r="I2201" s="12">
        <v>1800</v>
      </c>
      <c r="J2201" s="12">
        <v>0.92</v>
      </c>
      <c r="K2201" s="14">
        <v>5477</v>
      </c>
      <c r="L2201" s="14" t="s">
        <v>12168</v>
      </c>
      <c r="M2201" s="11" t="str">
        <f t="shared" si="48"/>
        <v>Giant</v>
      </c>
      <c r="N2201" s="11" t="str">
        <f t="shared" si="49"/>
        <v>Ultra Short</v>
      </c>
      <c r="O2201" s="11" t="str">
        <f t="shared" si="50"/>
        <v>Far</v>
      </c>
      <c r="P2201" s="11" t="str">
        <f t="shared" si="51"/>
        <v>Small</v>
      </c>
      <c r="Q2201" s="11" t="str">
        <f t="shared" si="52"/>
        <v>Sun-like</v>
      </c>
      <c r="R2201" s="11">
        <f t="shared" si="53"/>
        <v>0</v>
      </c>
    </row>
    <row r="2202" spans="1:18" ht="13">
      <c r="A2202" s="11" t="s">
        <v>4655</v>
      </c>
      <c r="B2202" s="12">
        <v>1.9810000000000001</v>
      </c>
      <c r="C2202" s="12">
        <v>0.14699999999999999</v>
      </c>
      <c r="D2202" s="12">
        <v>5.3227406000000004</v>
      </c>
      <c r="E2202" s="12">
        <v>1442</v>
      </c>
      <c r="F2202" s="13">
        <v>1442</v>
      </c>
      <c r="G2202" s="14" t="s">
        <v>12173</v>
      </c>
      <c r="H2202" s="14">
        <v>2006</v>
      </c>
      <c r="I2202" s="12">
        <v>1800</v>
      </c>
      <c r="J2202" s="12">
        <v>0.92</v>
      </c>
      <c r="K2202" s="14">
        <v>5477</v>
      </c>
      <c r="L2202" s="14" t="s">
        <v>12168</v>
      </c>
      <c r="M2202" s="11" t="str">
        <f t="shared" si="48"/>
        <v>Giant</v>
      </c>
      <c r="N2202" s="11" t="str">
        <f t="shared" si="49"/>
        <v>Ultra Short</v>
      </c>
      <c r="O2202" s="11" t="str">
        <f t="shared" si="50"/>
        <v>Far</v>
      </c>
      <c r="P2202" s="11" t="str">
        <f t="shared" si="51"/>
        <v>Small</v>
      </c>
      <c r="Q2202" s="11" t="str">
        <f t="shared" si="52"/>
        <v>Sun-like</v>
      </c>
      <c r="R2202" s="11">
        <f t="shared" si="53"/>
        <v>0</v>
      </c>
    </row>
    <row r="2203" spans="1:18" ht="13">
      <c r="A2203" s="11" t="s">
        <v>4656</v>
      </c>
      <c r="B2203" s="12">
        <v>1.9810000000000001</v>
      </c>
      <c r="C2203" s="12">
        <v>9.9000000000000005E-2</v>
      </c>
      <c r="D2203" s="12">
        <v>1.13854338</v>
      </c>
      <c r="E2203" s="12">
        <v>1442</v>
      </c>
      <c r="F2203" s="13">
        <v>1442</v>
      </c>
      <c r="G2203" s="14" t="s">
        <v>12173</v>
      </c>
      <c r="H2203" s="14">
        <v>2006</v>
      </c>
      <c r="I2203" s="12">
        <v>2200</v>
      </c>
      <c r="J2203" s="12">
        <v>1.1599999999999999</v>
      </c>
      <c r="K2203" s="14">
        <v>6260</v>
      </c>
      <c r="L2203" s="14" t="s">
        <v>12168</v>
      </c>
      <c r="M2203" s="11" t="str">
        <f t="shared" si="48"/>
        <v>Giant</v>
      </c>
      <c r="N2203" s="11" t="str">
        <f t="shared" si="49"/>
        <v>Ultra Short</v>
      </c>
      <c r="O2203" s="11" t="str">
        <f t="shared" si="50"/>
        <v>Far</v>
      </c>
      <c r="P2203" s="11" t="str">
        <f t="shared" si="51"/>
        <v>Small</v>
      </c>
      <c r="Q2203" s="11" t="str">
        <f t="shared" si="52"/>
        <v>Hot</v>
      </c>
      <c r="R2203" s="11">
        <f t="shared" si="53"/>
        <v>0</v>
      </c>
    </row>
    <row r="2204" spans="1:18" ht="13">
      <c r="A2204" s="11" t="s">
        <v>4657</v>
      </c>
      <c r="B2204" s="12">
        <v>1.9810000000000001</v>
      </c>
      <c r="C2204" s="12">
        <v>0.12</v>
      </c>
      <c r="D2204" s="12">
        <v>1.09366356</v>
      </c>
      <c r="E2204" s="12">
        <v>1442</v>
      </c>
      <c r="F2204" s="13">
        <v>1442</v>
      </c>
      <c r="G2204" s="14" t="s">
        <v>12173</v>
      </c>
      <c r="H2204" s="14">
        <v>2006</v>
      </c>
      <c r="I2204" s="12">
        <v>2690</v>
      </c>
      <c r="J2204" s="12">
        <v>0.91</v>
      </c>
      <c r="K2204" s="14">
        <v>5559</v>
      </c>
      <c r="L2204" s="14" t="s">
        <v>12168</v>
      </c>
      <c r="M2204" s="11" t="str">
        <f t="shared" si="48"/>
        <v>Giant</v>
      </c>
      <c r="N2204" s="11" t="str">
        <f t="shared" si="49"/>
        <v>Ultra Short</v>
      </c>
      <c r="O2204" s="11" t="str">
        <f t="shared" si="50"/>
        <v>Far</v>
      </c>
      <c r="P2204" s="11" t="str">
        <f t="shared" si="51"/>
        <v>Small</v>
      </c>
      <c r="Q2204" s="11" t="str">
        <f t="shared" si="52"/>
        <v>Sun-like</v>
      </c>
      <c r="R2204" s="11">
        <f t="shared" si="53"/>
        <v>0</v>
      </c>
    </row>
    <row r="2205" spans="1:18" ht="13">
      <c r="A2205" s="11" t="s">
        <v>4658</v>
      </c>
      <c r="B2205" s="12">
        <v>1.9810000000000001</v>
      </c>
      <c r="C2205" s="12">
        <v>0.309</v>
      </c>
      <c r="D2205" s="12">
        <v>308.5471</v>
      </c>
      <c r="E2205" s="12">
        <v>1442</v>
      </c>
      <c r="F2205" s="13">
        <v>1442</v>
      </c>
      <c r="G2205" s="14" t="s">
        <v>12173</v>
      </c>
      <c r="H2205" s="14">
        <v>2006</v>
      </c>
      <c r="I2205" s="12">
        <v>2780</v>
      </c>
      <c r="J2205" s="12">
        <v>1.31</v>
      </c>
      <c r="K2205" s="14">
        <v>6431</v>
      </c>
      <c r="L2205" s="14" t="s">
        <v>12168</v>
      </c>
      <c r="M2205" s="11" t="str">
        <f t="shared" si="48"/>
        <v>Giant</v>
      </c>
      <c r="N2205" s="11" t="str">
        <f t="shared" si="49"/>
        <v>Long</v>
      </c>
      <c r="O2205" s="11" t="str">
        <f t="shared" si="50"/>
        <v>Far</v>
      </c>
      <c r="P2205" s="11" t="str">
        <f t="shared" si="51"/>
        <v>Small</v>
      </c>
      <c r="Q2205" s="11" t="str">
        <f t="shared" si="52"/>
        <v>Hot</v>
      </c>
      <c r="R2205" s="11">
        <f t="shared" si="53"/>
        <v>0</v>
      </c>
    </row>
    <row r="2206" spans="1:18" ht="13">
      <c r="A2206" s="11" t="s">
        <v>4659</v>
      </c>
      <c r="B2206" s="12">
        <v>1.9810000000000001</v>
      </c>
      <c r="C2206" s="12">
        <v>0.16900000000000001</v>
      </c>
      <c r="D2206" s="12">
        <v>5.7166887199999996</v>
      </c>
      <c r="E2206" s="12">
        <v>1442</v>
      </c>
      <c r="F2206" s="13">
        <v>1442</v>
      </c>
      <c r="G2206" s="14" t="s">
        <v>12173</v>
      </c>
      <c r="H2206" s="14">
        <v>2006</v>
      </c>
      <c r="I2206" s="12">
        <v>3610</v>
      </c>
      <c r="J2206" s="12">
        <v>0.9</v>
      </c>
      <c r="K2206" s="14">
        <v>5442</v>
      </c>
      <c r="L2206" s="14" t="s">
        <v>12168</v>
      </c>
      <c r="M2206" s="11" t="str">
        <f t="shared" si="48"/>
        <v>Giant</v>
      </c>
      <c r="N2206" s="11" t="str">
        <f t="shared" si="49"/>
        <v>Ultra Short</v>
      </c>
      <c r="O2206" s="11" t="str">
        <f t="shared" si="50"/>
        <v>Far</v>
      </c>
      <c r="P2206" s="11" t="str">
        <f t="shared" si="51"/>
        <v>Small</v>
      </c>
      <c r="Q2206" s="11" t="str">
        <f t="shared" si="52"/>
        <v>Sun-like</v>
      </c>
      <c r="R2206" s="11">
        <f t="shared" si="53"/>
        <v>0</v>
      </c>
    </row>
    <row r="2207" spans="1:18" ht="13">
      <c r="A2207" s="11" t="s">
        <v>4660</v>
      </c>
      <c r="B2207" s="12">
        <v>1.9810000000000001</v>
      </c>
      <c r="C2207" s="12">
        <v>0.22700000000000001</v>
      </c>
      <c r="D2207" s="12">
        <v>138.9442</v>
      </c>
      <c r="E2207" s="12">
        <v>1442</v>
      </c>
      <c r="F2207" s="13">
        <v>1442</v>
      </c>
      <c r="G2207" s="14" t="s">
        <v>12173</v>
      </c>
      <c r="H2207" s="14">
        <v>2006</v>
      </c>
      <c r="I2207" s="12">
        <v>2870</v>
      </c>
      <c r="J2207" s="12">
        <v>1.08</v>
      </c>
      <c r="K2207" s="14">
        <v>6021</v>
      </c>
      <c r="L2207" s="14" t="s">
        <v>12168</v>
      </c>
      <c r="M2207" s="11" t="str">
        <f t="shared" si="48"/>
        <v>Giant</v>
      </c>
      <c r="N2207" s="11" t="str">
        <f t="shared" si="49"/>
        <v>Long</v>
      </c>
      <c r="O2207" s="11" t="str">
        <f t="shared" si="50"/>
        <v>Far</v>
      </c>
      <c r="P2207" s="11" t="str">
        <f t="shared" si="51"/>
        <v>Small</v>
      </c>
      <c r="Q2207" s="11" t="str">
        <f t="shared" si="52"/>
        <v>Hot</v>
      </c>
      <c r="R2207" s="11">
        <f t="shared" si="53"/>
        <v>0</v>
      </c>
    </row>
    <row r="2208" spans="1:18" ht="13">
      <c r="A2208" s="11" t="s">
        <v>4661</v>
      </c>
      <c r="B2208" s="12">
        <v>1.9810000000000001</v>
      </c>
      <c r="C2208" s="12">
        <v>0.28000000000000003</v>
      </c>
      <c r="D2208" s="12">
        <v>364.75803100000002</v>
      </c>
      <c r="E2208" s="12">
        <v>1442</v>
      </c>
      <c r="F2208" s="13">
        <v>1442</v>
      </c>
      <c r="G2208" s="14" t="s">
        <v>12173</v>
      </c>
      <c r="H2208" s="14">
        <v>2006</v>
      </c>
      <c r="I2208" s="12">
        <v>1310</v>
      </c>
      <c r="J2208" s="12">
        <v>0.71</v>
      </c>
      <c r="K2208" s="14">
        <v>4434</v>
      </c>
      <c r="L2208" s="14" t="s">
        <v>12168</v>
      </c>
      <c r="M2208" s="11" t="str">
        <f t="shared" si="48"/>
        <v>Giant</v>
      </c>
      <c r="N2208" s="11" t="str">
        <f t="shared" si="49"/>
        <v>Long</v>
      </c>
      <c r="O2208" s="11" t="str">
        <f t="shared" si="50"/>
        <v>Far</v>
      </c>
      <c r="P2208" s="11" t="str">
        <f t="shared" si="51"/>
        <v>Small</v>
      </c>
      <c r="Q2208" s="11" t="str">
        <f t="shared" si="52"/>
        <v>Sun-like</v>
      </c>
      <c r="R2208" s="11">
        <f t="shared" si="53"/>
        <v>0</v>
      </c>
    </row>
    <row r="2209" spans="1:18" ht="13">
      <c r="A2209" s="11" t="s">
        <v>4662</v>
      </c>
      <c r="B2209" s="12">
        <v>1.9810000000000001</v>
      </c>
      <c r="C2209" s="12">
        <v>0.105</v>
      </c>
      <c r="D2209" s="12">
        <v>1.4444538</v>
      </c>
      <c r="E2209" s="12">
        <v>1442</v>
      </c>
      <c r="F2209" s="13">
        <v>1442</v>
      </c>
      <c r="G2209" s="14" t="s">
        <v>12173</v>
      </c>
      <c r="H2209" s="14">
        <v>2006</v>
      </c>
      <c r="I2209" s="12">
        <v>1640</v>
      </c>
      <c r="J2209" s="12">
        <v>0.81</v>
      </c>
      <c r="K2209" s="14">
        <v>5079</v>
      </c>
      <c r="L2209" s="14" t="s">
        <v>12168</v>
      </c>
      <c r="M2209" s="11" t="str">
        <f t="shared" si="48"/>
        <v>Giant</v>
      </c>
      <c r="N2209" s="11" t="str">
        <f t="shared" si="49"/>
        <v>Ultra Short</v>
      </c>
      <c r="O2209" s="11" t="str">
        <f t="shared" si="50"/>
        <v>Far</v>
      </c>
      <c r="P2209" s="11" t="str">
        <f t="shared" si="51"/>
        <v>Small</v>
      </c>
      <c r="Q2209" s="11" t="str">
        <f t="shared" si="52"/>
        <v>Sun-like</v>
      </c>
      <c r="R2209" s="11">
        <f t="shared" si="53"/>
        <v>0</v>
      </c>
    </row>
    <row r="2210" spans="1:18" ht="13">
      <c r="A2210" s="11" t="s">
        <v>4663</v>
      </c>
      <c r="B2210" s="12">
        <v>1.9810000000000001</v>
      </c>
      <c r="C2210" s="12">
        <v>0.252</v>
      </c>
      <c r="D2210" s="12">
        <v>175.13881900000001</v>
      </c>
      <c r="E2210" s="12">
        <v>1442</v>
      </c>
      <c r="F2210" s="13">
        <v>1442</v>
      </c>
      <c r="G2210" s="14" t="s">
        <v>12173</v>
      </c>
      <c r="H2210" s="14">
        <v>2006</v>
      </c>
      <c r="I2210" s="12">
        <v>4210</v>
      </c>
      <c r="J2210" s="12">
        <v>1.03</v>
      </c>
      <c r="K2210" s="14">
        <v>5837</v>
      </c>
      <c r="L2210" s="14" t="s">
        <v>12168</v>
      </c>
      <c r="M2210" s="11" t="str">
        <f t="shared" si="48"/>
        <v>Giant</v>
      </c>
      <c r="N2210" s="11" t="str">
        <f t="shared" si="49"/>
        <v>Long</v>
      </c>
      <c r="O2210" s="11" t="str">
        <f t="shared" si="50"/>
        <v>Far</v>
      </c>
      <c r="P2210" s="11" t="str">
        <f t="shared" si="51"/>
        <v>Small</v>
      </c>
      <c r="Q2210" s="11" t="str">
        <f t="shared" si="52"/>
        <v>Sun-like</v>
      </c>
      <c r="R2210" s="11">
        <f t="shared" si="53"/>
        <v>0</v>
      </c>
    </row>
    <row r="2211" spans="1:18" ht="13">
      <c r="A2211" s="11" t="s">
        <v>4664</v>
      </c>
      <c r="B2211" s="12">
        <v>1.9810000000000001</v>
      </c>
      <c r="C2211" s="12">
        <v>0.24099999999999999</v>
      </c>
      <c r="D2211" s="12">
        <v>133.30367409999999</v>
      </c>
      <c r="E2211" s="12">
        <v>1442</v>
      </c>
      <c r="F2211" s="13">
        <v>1442</v>
      </c>
      <c r="G2211" s="14" t="s">
        <v>12173</v>
      </c>
      <c r="H2211" s="14">
        <v>2006</v>
      </c>
      <c r="I2211" s="12">
        <v>2570</v>
      </c>
      <c r="J2211" s="12">
        <v>0.84</v>
      </c>
      <c r="K2211" s="14">
        <v>5176</v>
      </c>
      <c r="L2211" s="14" t="s">
        <v>12168</v>
      </c>
      <c r="M2211" s="11" t="str">
        <f t="shared" si="48"/>
        <v>Giant</v>
      </c>
      <c r="N2211" s="11" t="str">
        <f t="shared" si="49"/>
        <v>Long</v>
      </c>
      <c r="O2211" s="11" t="str">
        <f t="shared" si="50"/>
        <v>Far</v>
      </c>
      <c r="P2211" s="11" t="str">
        <f t="shared" si="51"/>
        <v>Small</v>
      </c>
      <c r="Q2211" s="11" t="str">
        <f t="shared" si="52"/>
        <v>Sun-like</v>
      </c>
      <c r="R2211" s="11">
        <f t="shared" si="53"/>
        <v>0</v>
      </c>
    </row>
    <row r="2212" spans="1:18" ht="13">
      <c r="A2212" s="11" t="s">
        <v>1962</v>
      </c>
      <c r="B2212" s="12">
        <v>1.9810000000000001</v>
      </c>
      <c r="C2212" s="12">
        <v>0.26100000000000001</v>
      </c>
      <c r="D2212" s="12">
        <v>18.870227</v>
      </c>
      <c r="E2212" s="12">
        <v>0.129</v>
      </c>
      <c r="F2212" s="13">
        <v>1442</v>
      </c>
      <c r="G2212" s="14" t="s">
        <v>12173</v>
      </c>
      <c r="H2212" s="14">
        <v>2006</v>
      </c>
      <c r="I2212" s="12">
        <v>1518</v>
      </c>
      <c r="J2212" s="12">
        <v>1.08</v>
      </c>
      <c r="K2212" s="14">
        <v>5404</v>
      </c>
      <c r="L2212" s="14" t="s">
        <v>12168</v>
      </c>
      <c r="M2212" s="11" t="str">
        <f t="shared" si="48"/>
        <v>Giant</v>
      </c>
      <c r="N2212" s="11" t="str">
        <f t="shared" si="49"/>
        <v>Short</v>
      </c>
      <c r="O2212" s="11" t="str">
        <f t="shared" si="50"/>
        <v>Far</v>
      </c>
      <c r="P2212" s="11" t="str">
        <f t="shared" si="51"/>
        <v>Small</v>
      </c>
      <c r="Q2212" s="11" t="str">
        <f t="shared" si="52"/>
        <v>Sun-like</v>
      </c>
      <c r="R2212" s="11">
        <f t="shared" si="53"/>
        <v>0</v>
      </c>
    </row>
    <row r="2213" spans="1:18" ht="13">
      <c r="A2213" s="11" t="s">
        <v>1964</v>
      </c>
      <c r="B2213" s="12">
        <v>1.9810000000000001</v>
      </c>
      <c r="C2213" s="12">
        <v>0.22600000000000001</v>
      </c>
      <c r="D2213" s="12">
        <v>46.902320000000003</v>
      </c>
      <c r="E2213" s="12">
        <v>0.23699999999999999</v>
      </c>
      <c r="F2213" s="13">
        <v>1442</v>
      </c>
      <c r="G2213" s="14" t="s">
        <v>12173</v>
      </c>
      <c r="H2213" s="14">
        <v>2006</v>
      </c>
      <c r="I2213" s="12">
        <v>1518</v>
      </c>
      <c r="J2213" s="12">
        <v>1.08</v>
      </c>
      <c r="K2213" s="14">
        <v>5404</v>
      </c>
      <c r="L2213" s="14" t="s">
        <v>12168</v>
      </c>
      <c r="M2213" s="11" t="str">
        <f t="shared" si="48"/>
        <v>Giant</v>
      </c>
      <c r="N2213" s="11" t="str">
        <f t="shared" si="49"/>
        <v>Short</v>
      </c>
      <c r="O2213" s="11" t="str">
        <f t="shared" si="50"/>
        <v>Far</v>
      </c>
      <c r="P2213" s="11" t="str">
        <f t="shared" si="51"/>
        <v>Small</v>
      </c>
      <c r="Q2213" s="11" t="str">
        <f t="shared" si="52"/>
        <v>Sun-like</v>
      </c>
      <c r="R2213" s="11">
        <f t="shared" si="53"/>
        <v>0</v>
      </c>
    </row>
    <row r="2214" spans="1:18" ht="13">
      <c r="A2214" s="11" t="s">
        <v>4665</v>
      </c>
      <c r="B2214" s="12">
        <v>1.9810000000000001</v>
      </c>
      <c r="C2214" s="12">
        <v>0.222</v>
      </c>
      <c r="D2214" s="12">
        <v>125.4131177</v>
      </c>
      <c r="E2214" s="12">
        <v>1442</v>
      </c>
      <c r="F2214" s="13">
        <v>1442</v>
      </c>
      <c r="G2214" s="14" t="s">
        <v>12173</v>
      </c>
      <c r="H2214" s="14">
        <v>2006</v>
      </c>
      <c r="I2214" s="12">
        <v>850</v>
      </c>
      <c r="J2214" s="12">
        <v>0.74</v>
      </c>
      <c r="K2214" s="14">
        <v>4540</v>
      </c>
      <c r="L2214" s="14" t="s">
        <v>12235</v>
      </c>
      <c r="M2214" s="11" t="str">
        <f t="shared" si="48"/>
        <v>Giant</v>
      </c>
      <c r="N2214" s="11" t="str">
        <f t="shared" si="49"/>
        <v>Long</v>
      </c>
      <c r="O2214" s="11" t="str">
        <f t="shared" si="50"/>
        <v>Far</v>
      </c>
      <c r="P2214" s="11" t="str">
        <f t="shared" si="51"/>
        <v>Small</v>
      </c>
      <c r="Q2214" s="11" t="str">
        <f t="shared" si="52"/>
        <v>Sun-like</v>
      </c>
      <c r="R2214" s="11">
        <f t="shared" si="53"/>
        <v>0</v>
      </c>
    </row>
    <row r="2215" spans="1:18" ht="13">
      <c r="A2215" s="11" t="s">
        <v>4667</v>
      </c>
      <c r="B2215" s="12">
        <v>1.9810000000000001</v>
      </c>
      <c r="C2215" s="12">
        <v>0.10299999999999999</v>
      </c>
      <c r="D2215" s="12">
        <v>8.4069119899999993</v>
      </c>
      <c r="E2215" s="12">
        <v>1442</v>
      </c>
      <c r="F2215" s="13">
        <v>1442</v>
      </c>
      <c r="G2215" s="14" t="s">
        <v>12173</v>
      </c>
      <c r="H2215" s="14">
        <v>2006</v>
      </c>
      <c r="I2215" s="12">
        <v>1350</v>
      </c>
      <c r="J2215" s="12">
        <v>0.86</v>
      </c>
      <c r="K2215" s="14">
        <v>5282</v>
      </c>
      <c r="L2215" s="14" t="s">
        <v>12168</v>
      </c>
      <c r="M2215" s="11" t="str">
        <f t="shared" si="48"/>
        <v>Giant</v>
      </c>
      <c r="N2215" s="11" t="str">
        <f t="shared" si="49"/>
        <v>Ultra Short</v>
      </c>
      <c r="O2215" s="11" t="str">
        <f t="shared" si="50"/>
        <v>Far</v>
      </c>
      <c r="P2215" s="11" t="str">
        <f t="shared" si="51"/>
        <v>Small</v>
      </c>
      <c r="Q2215" s="11" t="str">
        <f t="shared" si="52"/>
        <v>Sun-like</v>
      </c>
      <c r="R2215" s="11">
        <f t="shared" si="53"/>
        <v>0</v>
      </c>
    </row>
    <row r="2216" spans="1:18" ht="13">
      <c r="A2216" s="11" t="s">
        <v>4668</v>
      </c>
      <c r="B2216" s="12">
        <v>1.9810000000000001</v>
      </c>
      <c r="C2216" s="12">
        <v>6.8000000000000005E-2</v>
      </c>
      <c r="D2216" s="12">
        <v>3.9511688199999999</v>
      </c>
      <c r="E2216" s="12">
        <v>1442</v>
      </c>
      <c r="F2216" s="13">
        <v>1442</v>
      </c>
      <c r="G2216" s="14" t="s">
        <v>12173</v>
      </c>
      <c r="H2216" s="14">
        <v>2006</v>
      </c>
      <c r="I2216" s="12">
        <v>1100</v>
      </c>
      <c r="J2216" s="12">
        <v>0.94</v>
      </c>
      <c r="K2216" s="14">
        <v>5564</v>
      </c>
      <c r="L2216" s="14" t="s">
        <v>12168</v>
      </c>
      <c r="M2216" s="11" t="str">
        <f t="shared" si="48"/>
        <v>Giant</v>
      </c>
      <c r="N2216" s="11" t="str">
        <f t="shared" si="49"/>
        <v>Ultra Short</v>
      </c>
      <c r="O2216" s="11" t="str">
        <f t="shared" si="50"/>
        <v>Far</v>
      </c>
      <c r="P2216" s="11" t="str">
        <f t="shared" si="51"/>
        <v>Small</v>
      </c>
      <c r="Q2216" s="11" t="str">
        <f t="shared" si="52"/>
        <v>Sun-like</v>
      </c>
      <c r="R2216" s="11">
        <f t="shared" si="53"/>
        <v>0</v>
      </c>
    </row>
    <row r="2217" spans="1:18" ht="13">
      <c r="A2217" s="11" t="s">
        <v>4669</v>
      </c>
      <c r="B2217" s="12">
        <v>1.9810000000000001</v>
      </c>
      <c r="C2217" s="12">
        <v>5.8000000000000003E-2</v>
      </c>
      <c r="D2217" s="12">
        <v>2.8922302100000001</v>
      </c>
      <c r="E2217" s="12">
        <v>1442</v>
      </c>
      <c r="F2217" s="13">
        <v>1442</v>
      </c>
      <c r="G2217" s="14" t="s">
        <v>12173</v>
      </c>
      <c r="H2217" s="14">
        <v>2006</v>
      </c>
      <c r="I2217" s="12">
        <v>1100</v>
      </c>
      <c r="J2217" s="12">
        <v>0.94</v>
      </c>
      <c r="K2217" s="14">
        <v>5564</v>
      </c>
      <c r="L2217" s="14" t="s">
        <v>12168</v>
      </c>
      <c r="M2217" s="11" t="str">
        <f t="shared" si="48"/>
        <v>Giant</v>
      </c>
      <c r="N2217" s="11" t="str">
        <f t="shared" si="49"/>
        <v>Ultra Short</v>
      </c>
      <c r="O2217" s="11" t="str">
        <f t="shared" si="50"/>
        <v>Far</v>
      </c>
      <c r="P2217" s="11" t="str">
        <f t="shared" si="51"/>
        <v>Small</v>
      </c>
      <c r="Q2217" s="11" t="str">
        <f t="shared" si="52"/>
        <v>Sun-like</v>
      </c>
      <c r="R2217" s="11">
        <f t="shared" si="53"/>
        <v>0</v>
      </c>
    </row>
    <row r="2218" spans="1:18" ht="13">
      <c r="A2218" s="11" t="s">
        <v>4670</v>
      </c>
      <c r="B2218" s="12">
        <v>1.9810000000000001</v>
      </c>
      <c r="C2218" s="12">
        <v>7.8E-2</v>
      </c>
      <c r="D2218" s="12">
        <v>5.9927373800000003</v>
      </c>
      <c r="E2218" s="12">
        <v>1442</v>
      </c>
      <c r="F2218" s="13">
        <v>1442</v>
      </c>
      <c r="G2218" s="14" t="s">
        <v>12173</v>
      </c>
      <c r="H2218" s="14">
        <v>2006</v>
      </c>
      <c r="I2218" s="12">
        <v>1100</v>
      </c>
      <c r="J2218" s="12">
        <v>0.94</v>
      </c>
      <c r="K2218" s="14">
        <v>5564</v>
      </c>
      <c r="L2218" s="14" t="s">
        <v>12168</v>
      </c>
      <c r="M2218" s="11" t="str">
        <f t="shared" si="48"/>
        <v>Giant</v>
      </c>
      <c r="N2218" s="11" t="str">
        <f t="shared" si="49"/>
        <v>Ultra Short</v>
      </c>
      <c r="O2218" s="11" t="str">
        <f t="shared" si="50"/>
        <v>Far</v>
      </c>
      <c r="P2218" s="11" t="str">
        <f t="shared" si="51"/>
        <v>Small</v>
      </c>
      <c r="Q2218" s="11" t="str">
        <f t="shared" si="52"/>
        <v>Sun-like</v>
      </c>
      <c r="R2218" s="11">
        <f t="shared" si="53"/>
        <v>0</v>
      </c>
    </row>
    <row r="2219" spans="1:18" ht="13">
      <c r="A2219" s="11" t="s">
        <v>4671</v>
      </c>
      <c r="B2219" s="12">
        <v>1.9810000000000001</v>
      </c>
      <c r="C2219" s="12">
        <v>6.8000000000000005E-2</v>
      </c>
      <c r="D2219" s="12">
        <v>5.1011575599999999</v>
      </c>
      <c r="E2219" s="12">
        <v>1442</v>
      </c>
      <c r="F2219" s="13">
        <v>1442</v>
      </c>
      <c r="G2219" s="14" t="s">
        <v>12173</v>
      </c>
      <c r="H2219" s="14">
        <v>2006</v>
      </c>
      <c r="I2219" s="12">
        <v>1100</v>
      </c>
      <c r="J2219" s="12">
        <v>0.94</v>
      </c>
      <c r="K2219" s="14">
        <v>5564</v>
      </c>
      <c r="L2219" s="14" t="s">
        <v>12168</v>
      </c>
      <c r="M2219" s="11" t="str">
        <f t="shared" si="48"/>
        <v>Giant</v>
      </c>
      <c r="N2219" s="11" t="str">
        <f t="shared" si="49"/>
        <v>Ultra Short</v>
      </c>
      <c r="O2219" s="11" t="str">
        <f t="shared" si="50"/>
        <v>Far</v>
      </c>
      <c r="P2219" s="11" t="str">
        <f t="shared" si="51"/>
        <v>Small</v>
      </c>
      <c r="Q2219" s="11" t="str">
        <f t="shared" si="52"/>
        <v>Sun-like</v>
      </c>
      <c r="R2219" s="11">
        <f t="shared" si="53"/>
        <v>0</v>
      </c>
    </row>
    <row r="2220" spans="1:18" ht="13">
      <c r="A2220" s="11" t="s">
        <v>4672</v>
      </c>
      <c r="B2220" s="12">
        <v>1.9810000000000001</v>
      </c>
      <c r="C2220" s="12">
        <v>0.24199999999999999</v>
      </c>
      <c r="D2220" s="12">
        <v>6.9671026899999999</v>
      </c>
      <c r="E2220" s="12">
        <v>1442</v>
      </c>
      <c r="F2220" s="13">
        <v>1442</v>
      </c>
      <c r="G2220" s="14" t="s">
        <v>12173</v>
      </c>
      <c r="H2220" s="14">
        <v>2006</v>
      </c>
      <c r="I2220" s="12">
        <v>3630</v>
      </c>
      <c r="J2220" s="12">
        <v>1.39</v>
      </c>
      <c r="K2220" s="14">
        <v>6561</v>
      </c>
      <c r="L2220" s="14" t="s">
        <v>12168</v>
      </c>
      <c r="M2220" s="11" t="str">
        <f t="shared" si="48"/>
        <v>Giant</v>
      </c>
      <c r="N2220" s="11" t="str">
        <f t="shared" si="49"/>
        <v>Ultra Short</v>
      </c>
      <c r="O2220" s="11" t="str">
        <f t="shared" si="50"/>
        <v>Far</v>
      </c>
      <c r="P2220" s="11" t="str">
        <f t="shared" si="51"/>
        <v>Small</v>
      </c>
      <c r="Q2220" s="11" t="str">
        <f t="shared" si="52"/>
        <v>Hot</v>
      </c>
      <c r="R2220" s="11">
        <f t="shared" si="53"/>
        <v>0</v>
      </c>
    </row>
    <row r="2221" spans="1:18" ht="13">
      <c r="A2221" s="11" t="s">
        <v>4673</v>
      </c>
      <c r="B2221" s="12">
        <v>1.9810000000000001</v>
      </c>
      <c r="C2221" s="12">
        <v>0.159</v>
      </c>
      <c r="D2221" s="12">
        <v>168.81117399999999</v>
      </c>
      <c r="E2221" s="12">
        <v>1442</v>
      </c>
      <c r="F2221" s="13">
        <v>1442</v>
      </c>
      <c r="G2221" s="14" t="s">
        <v>12173</v>
      </c>
      <c r="H2221" s="14">
        <v>2006</v>
      </c>
      <c r="I2221" s="12">
        <v>1140</v>
      </c>
      <c r="J2221" s="12">
        <v>0.81</v>
      </c>
      <c r="K2221" s="14">
        <v>4886</v>
      </c>
      <c r="L2221" s="14" t="s">
        <v>12235</v>
      </c>
      <c r="M2221" s="11" t="str">
        <f t="shared" si="48"/>
        <v>Giant</v>
      </c>
      <c r="N2221" s="11" t="str">
        <f t="shared" si="49"/>
        <v>Long</v>
      </c>
      <c r="O2221" s="11" t="str">
        <f t="shared" si="50"/>
        <v>Far</v>
      </c>
      <c r="P2221" s="11" t="str">
        <f t="shared" si="51"/>
        <v>Small</v>
      </c>
      <c r="Q2221" s="11" t="str">
        <f t="shared" si="52"/>
        <v>Sun-like</v>
      </c>
      <c r="R2221" s="11">
        <f t="shared" si="53"/>
        <v>0</v>
      </c>
    </row>
    <row r="2222" spans="1:18" ht="13">
      <c r="A2222" s="11" t="s">
        <v>4674</v>
      </c>
      <c r="B2222" s="12">
        <v>1.9810000000000001</v>
      </c>
      <c r="C2222" s="12">
        <v>0.24099999999999999</v>
      </c>
      <c r="D2222" s="12">
        <v>163.69234900000001</v>
      </c>
      <c r="E2222" s="12">
        <v>1442</v>
      </c>
      <c r="F2222" s="13">
        <v>1442</v>
      </c>
      <c r="G2222" s="14" t="s">
        <v>12173</v>
      </c>
      <c r="H2222" s="14">
        <v>2006</v>
      </c>
      <c r="I2222" s="12">
        <v>2240</v>
      </c>
      <c r="J2222" s="12">
        <v>0.84</v>
      </c>
      <c r="K2222" s="14">
        <v>5201</v>
      </c>
      <c r="L2222" s="14" t="s">
        <v>12168</v>
      </c>
      <c r="M2222" s="11" t="str">
        <f t="shared" si="48"/>
        <v>Giant</v>
      </c>
      <c r="N2222" s="11" t="str">
        <f t="shared" si="49"/>
        <v>Long</v>
      </c>
      <c r="O2222" s="11" t="str">
        <f t="shared" si="50"/>
        <v>Far</v>
      </c>
      <c r="P2222" s="11" t="str">
        <f t="shared" si="51"/>
        <v>Small</v>
      </c>
      <c r="Q2222" s="11" t="str">
        <f t="shared" si="52"/>
        <v>Sun-like</v>
      </c>
      <c r="R2222" s="11">
        <f t="shared" si="53"/>
        <v>0</v>
      </c>
    </row>
    <row r="2223" spans="1:18" ht="13">
      <c r="A2223" s="11" t="s">
        <v>4675</v>
      </c>
      <c r="B2223" s="12">
        <v>1.9810000000000001</v>
      </c>
      <c r="C2223" s="12">
        <v>0.27900000000000003</v>
      </c>
      <c r="D2223" s="12">
        <v>19.597497099999998</v>
      </c>
      <c r="E2223" s="12">
        <v>1442</v>
      </c>
      <c r="F2223" s="13">
        <v>1442</v>
      </c>
      <c r="G2223" s="14" t="s">
        <v>12173</v>
      </c>
      <c r="H2223" s="14">
        <v>2006</v>
      </c>
      <c r="I2223" s="12">
        <v>3240</v>
      </c>
      <c r="J2223" s="12">
        <v>0.95</v>
      </c>
      <c r="K2223" s="14">
        <v>5623</v>
      </c>
      <c r="L2223" s="14" t="s">
        <v>12168</v>
      </c>
      <c r="M2223" s="11" t="str">
        <f t="shared" si="48"/>
        <v>Giant</v>
      </c>
      <c r="N2223" s="11" t="str">
        <f t="shared" si="49"/>
        <v>Short</v>
      </c>
      <c r="O2223" s="11" t="str">
        <f t="shared" si="50"/>
        <v>Far</v>
      </c>
      <c r="P2223" s="11" t="str">
        <f t="shared" si="51"/>
        <v>Small</v>
      </c>
      <c r="Q2223" s="11" t="str">
        <f t="shared" si="52"/>
        <v>Sun-like</v>
      </c>
      <c r="R2223" s="11">
        <f t="shared" si="53"/>
        <v>0</v>
      </c>
    </row>
    <row r="2224" spans="1:18" ht="13">
      <c r="A2224" s="11" t="s">
        <v>4676</v>
      </c>
      <c r="B2224" s="12">
        <v>1.9810000000000001</v>
      </c>
      <c r="C2224" s="12">
        <v>0.08</v>
      </c>
      <c r="D2224" s="12">
        <v>0.69297967999999999</v>
      </c>
      <c r="E2224" s="12">
        <v>1442</v>
      </c>
      <c r="F2224" s="13">
        <v>1442</v>
      </c>
      <c r="G2224" s="14" t="s">
        <v>12173</v>
      </c>
      <c r="H2224" s="14">
        <v>2006</v>
      </c>
      <c r="I2224" s="12">
        <v>2170</v>
      </c>
      <c r="J2224" s="12">
        <v>1.1200000000000001</v>
      </c>
      <c r="K2224" s="14">
        <v>6078</v>
      </c>
      <c r="L2224" s="14" t="s">
        <v>12168</v>
      </c>
      <c r="M2224" s="11" t="str">
        <f t="shared" si="48"/>
        <v>Giant</v>
      </c>
      <c r="N2224" s="11" t="str">
        <f t="shared" si="49"/>
        <v>Ultra Short</v>
      </c>
      <c r="O2224" s="11" t="str">
        <f t="shared" si="50"/>
        <v>Far</v>
      </c>
      <c r="P2224" s="11" t="str">
        <f t="shared" si="51"/>
        <v>Small</v>
      </c>
      <c r="Q2224" s="11" t="str">
        <f t="shared" si="52"/>
        <v>Hot</v>
      </c>
      <c r="R2224" s="11">
        <f t="shared" si="53"/>
        <v>0</v>
      </c>
    </row>
    <row r="2225" spans="1:18" ht="13">
      <c r="A2225" s="11" t="s">
        <v>4677</v>
      </c>
      <c r="B2225" s="12">
        <v>1.9810000000000001</v>
      </c>
      <c r="C2225" s="12">
        <v>0.23599999999999999</v>
      </c>
      <c r="D2225" s="12">
        <v>124.82867899999999</v>
      </c>
      <c r="E2225" s="12">
        <v>1442</v>
      </c>
      <c r="F2225" s="13">
        <v>1442</v>
      </c>
      <c r="G2225" s="14" t="s">
        <v>12173</v>
      </c>
      <c r="H2225" s="14">
        <v>2006</v>
      </c>
      <c r="I2225" s="12">
        <v>3800</v>
      </c>
      <c r="J2225" s="12">
        <v>0.99</v>
      </c>
      <c r="K2225" s="14">
        <v>5706</v>
      </c>
      <c r="L2225" s="14" t="s">
        <v>12168</v>
      </c>
      <c r="M2225" s="11" t="str">
        <f t="shared" si="48"/>
        <v>Giant</v>
      </c>
      <c r="N2225" s="11" t="str">
        <f t="shared" si="49"/>
        <v>Long</v>
      </c>
      <c r="O2225" s="11" t="str">
        <f t="shared" si="50"/>
        <v>Far</v>
      </c>
      <c r="P2225" s="11" t="str">
        <f t="shared" si="51"/>
        <v>Small</v>
      </c>
      <c r="Q2225" s="11" t="str">
        <f t="shared" si="52"/>
        <v>Sun-like</v>
      </c>
      <c r="R2225" s="11">
        <f t="shared" si="53"/>
        <v>0</v>
      </c>
    </row>
    <row r="2226" spans="1:18" ht="13">
      <c r="A2226" s="11" t="s">
        <v>4678</v>
      </c>
      <c r="B2226" s="12">
        <v>1.9810000000000001</v>
      </c>
      <c r="C2226" s="12">
        <v>0.22900000000000001</v>
      </c>
      <c r="D2226" s="12">
        <v>214.88654500000001</v>
      </c>
      <c r="E2226" s="12">
        <v>1442</v>
      </c>
      <c r="F2226" s="13">
        <v>1442</v>
      </c>
      <c r="G2226" s="14" t="s">
        <v>12173</v>
      </c>
      <c r="H2226" s="14">
        <v>2006</v>
      </c>
      <c r="I2226" s="12">
        <v>2580</v>
      </c>
      <c r="J2226" s="12">
        <v>0.88</v>
      </c>
      <c r="K2226" s="14">
        <v>5324</v>
      </c>
      <c r="L2226" s="14" t="s">
        <v>12168</v>
      </c>
      <c r="M2226" s="11" t="str">
        <f t="shared" si="48"/>
        <v>Giant</v>
      </c>
      <c r="N2226" s="11" t="str">
        <f t="shared" si="49"/>
        <v>Long</v>
      </c>
      <c r="O2226" s="11" t="str">
        <f t="shared" si="50"/>
        <v>Far</v>
      </c>
      <c r="P2226" s="11" t="str">
        <f t="shared" si="51"/>
        <v>Small</v>
      </c>
      <c r="Q2226" s="11" t="str">
        <f t="shared" si="52"/>
        <v>Sun-like</v>
      </c>
      <c r="R2226" s="11">
        <f t="shared" si="53"/>
        <v>0</v>
      </c>
    </row>
    <row r="2227" spans="1:18" ht="13">
      <c r="A2227" s="11" t="s">
        <v>1965</v>
      </c>
      <c r="B2227" s="12">
        <v>1.9810000000000001</v>
      </c>
      <c r="C2227" s="12">
        <v>0.20200000000000001</v>
      </c>
      <c r="D2227" s="12">
        <v>33.040531999999999</v>
      </c>
      <c r="E2227" s="12">
        <v>0.19800000000000001</v>
      </c>
      <c r="F2227" s="13">
        <v>1442</v>
      </c>
      <c r="G2227" s="14" t="s">
        <v>12173</v>
      </c>
      <c r="H2227" s="14">
        <v>2006</v>
      </c>
      <c r="I2227" s="12">
        <v>3070</v>
      </c>
      <c r="J2227" s="12">
        <v>0.89</v>
      </c>
      <c r="K2227" s="14">
        <v>5690</v>
      </c>
      <c r="L2227" s="14" t="s">
        <v>12168</v>
      </c>
      <c r="M2227" s="11" t="str">
        <f t="shared" si="48"/>
        <v>Giant</v>
      </c>
      <c r="N2227" s="11" t="str">
        <f t="shared" si="49"/>
        <v>Short</v>
      </c>
      <c r="O2227" s="11" t="str">
        <f t="shared" si="50"/>
        <v>Far</v>
      </c>
      <c r="P2227" s="11" t="str">
        <f t="shared" si="51"/>
        <v>Small</v>
      </c>
      <c r="Q2227" s="11" t="str">
        <f t="shared" si="52"/>
        <v>Sun-like</v>
      </c>
      <c r="R2227" s="11">
        <f t="shared" si="53"/>
        <v>0</v>
      </c>
    </row>
    <row r="2228" spans="1:18" ht="13">
      <c r="A2228" s="11" t="s">
        <v>1967</v>
      </c>
      <c r="B2228" s="12">
        <v>1.9810000000000001</v>
      </c>
      <c r="C2228" s="12">
        <v>0.26300000000000001</v>
      </c>
      <c r="D2228" s="12">
        <v>62.303275999999997</v>
      </c>
      <c r="E2228" s="12">
        <v>0.30299999999999999</v>
      </c>
      <c r="F2228" s="13">
        <v>1442</v>
      </c>
      <c r="G2228" s="14" t="s">
        <v>12173</v>
      </c>
      <c r="H2228" s="14">
        <v>2006</v>
      </c>
      <c r="I2228" s="12">
        <v>3070</v>
      </c>
      <c r="J2228" s="12">
        <v>0.89</v>
      </c>
      <c r="K2228" s="14">
        <v>5690</v>
      </c>
      <c r="L2228" s="14" t="s">
        <v>12168</v>
      </c>
      <c r="M2228" s="11" t="str">
        <f t="shared" si="48"/>
        <v>Giant</v>
      </c>
      <c r="N2228" s="11" t="str">
        <f t="shared" si="49"/>
        <v>Short</v>
      </c>
      <c r="O2228" s="11" t="str">
        <f t="shared" si="50"/>
        <v>Far</v>
      </c>
      <c r="P2228" s="11" t="str">
        <f t="shared" si="51"/>
        <v>Small</v>
      </c>
      <c r="Q2228" s="11" t="str">
        <f t="shared" si="52"/>
        <v>Sun-like</v>
      </c>
      <c r="R2228" s="11">
        <f t="shared" si="53"/>
        <v>0</v>
      </c>
    </row>
    <row r="2229" spans="1:18" ht="13">
      <c r="A2229" s="11" t="s">
        <v>3488</v>
      </c>
      <c r="B2229" s="12">
        <v>1.9810000000000001</v>
      </c>
      <c r="C2229" s="12">
        <v>0.34300000000000003</v>
      </c>
      <c r="D2229" s="12">
        <v>20.54981883</v>
      </c>
      <c r="E2229" s="12">
        <v>1442</v>
      </c>
      <c r="F2229" s="13">
        <v>1442</v>
      </c>
      <c r="G2229" s="14" t="s">
        <v>12173</v>
      </c>
      <c r="H2229" s="14">
        <v>2006</v>
      </c>
      <c r="I2229" s="12">
        <v>3060</v>
      </c>
      <c r="J2229" s="12">
        <v>0.89</v>
      </c>
      <c r="K2229" s="14">
        <v>5690</v>
      </c>
      <c r="L2229" s="14" t="s">
        <v>12168</v>
      </c>
      <c r="M2229" s="11" t="str">
        <f t="shared" si="48"/>
        <v>Giant</v>
      </c>
      <c r="N2229" s="11" t="str">
        <f t="shared" si="49"/>
        <v>Short</v>
      </c>
      <c r="O2229" s="11" t="str">
        <f t="shared" si="50"/>
        <v>Far</v>
      </c>
      <c r="P2229" s="11" t="str">
        <f t="shared" si="51"/>
        <v>Small</v>
      </c>
      <c r="Q2229" s="11" t="str">
        <f t="shared" si="52"/>
        <v>Sun-like</v>
      </c>
      <c r="R2229" s="11">
        <f t="shared" si="53"/>
        <v>0</v>
      </c>
    </row>
    <row r="2230" spans="1:18" ht="13">
      <c r="A2230" s="11" t="s">
        <v>3490</v>
      </c>
      <c r="B2230" s="12">
        <v>1.9810000000000001</v>
      </c>
      <c r="C2230" s="12">
        <v>0.13400000000000001</v>
      </c>
      <c r="D2230" s="12">
        <v>3.9327646500000002</v>
      </c>
      <c r="E2230" s="12">
        <v>1442</v>
      </c>
      <c r="F2230" s="13">
        <v>1442</v>
      </c>
      <c r="G2230" s="14" t="s">
        <v>12173</v>
      </c>
      <c r="H2230" s="14">
        <v>2006</v>
      </c>
      <c r="I2230" s="12">
        <v>3060</v>
      </c>
      <c r="J2230" s="12">
        <v>0.89</v>
      </c>
      <c r="K2230" s="14">
        <v>5690</v>
      </c>
      <c r="L2230" s="14" t="s">
        <v>12168</v>
      </c>
      <c r="M2230" s="11" t="str">
        <f t="shared" si="48"/>
        <v>Giant</v>
      </c>
      <c r="N2230" s="11" t="str">
        <f t="shared" si="49"/>
        <v>Ultra Short</v>
      </c>
      <c r="O2230" s="11" t="str">
        <f t="shared" si="50"/>
        <v>Far</v>
      </c>
      <c r="P2230" s="11" t="str">
        <f t="shared" si="51"/>
        <v>Small</v>
      </c>
      <c r="Q2230" s="11" t="str">
        <f t="shared" si="52"/>
        <v>Sun-like</v>
      </c>
      <c r="R2230" s="11">
        <f t="shared" si="53"/>
        <v>0</v>
      </c>
    </row>
    <row r="2231" spans="1:18" ht="13">
      <c r="A2231" s="11" t="s">
        <v>3491</v>
      </c>
      <c r="B2231" s="12">
        <v>1.9810000000000001</v>
      </c>
      <c r="C2231" s="12">
        <v>0.13400000000000001</v>
      </c>
      <c r="D2231" s="12">
        <v>9.9193568400000007</v>
      </c>
      <c r="E2231" s="12">
        <v>1442</v>
      </c>
      <c r="F2231" s="13">
        <v>1442</v>
      </c>
      <c r="G2231" s="14" t="s">
        <v>12173</v>
      </c>
      <c r="H2231" s="14">
        <v>2006</v>
      </c>
      <c r="I2231" s="12">
        <v>3060</v>
      </c>
      <c r="J2231" s="12">
        <v>0.89</v>
      </c>
      <c r="K2231" s="14">
        <v>5690</v>
      </c>
      <c r="L2231" s="14" t="s">
        <v>12168</v>
      </c>
      <c r="M2231" s="11" t="str">
        <f t="shared" si="48"/>
        <v>Giant</v>
      </c>
      <c r="N2231" s="11" t="str">
        <f t="shared" si="49"/>
        <v>Ultra Short</v>
      </c>
      <c r="O2231" s="11" t="str">
        <f t="shared" si="50"/>
        <v>Far</v>
      </c>
      <c r="P2231" s="11" t="str">
        <f t="shared" si="51"/>
        <v>Small</v>
      </c>
      <c r="Q2231" s="11" t="str">
        <f t="shared" si="52"/>
        <v>Sun-like</v>
      </c>
      <c r="R2231" s="11">
        <f t="shared" si="53"/>
        <v>0</v>
      </c>
    </row>
    <row r="2232" spans="1:18" ht="13">
      <c r="A2232" s="11" t="s">
        <v>4679</v>
      </c>
      <c r="B2232" s="12">
        <v>1.9810000000000001</v>
      </c>
      <c r="C2232" s="12">
        <v>0.26900000000000002</v>
      </c>
      <c r="D2232" s="12">
        <v>225.582809</v>
      </c>
      <c r="E2232" s="12">
        <v>1442</v>
      </c>
      <c r="F2232" s="13">
        <v>1442</v>
      </c>
      <c r="G2232" s="14" t="s">
        <v>12173</v>
      </c>
      <c r="H2232" s="14">
        <v>2006</v>
      </c>
      <c r="I2232" s="12">
        <v>3920</v>
      </c>
      <c r="J2232" s="12">
        <v>1.07</v>
      </c>
      <c r="K2232" s="14">
        <v>5991</v>
      </c>
      <c r="L2232" s="14" t="s">
        <v>12168</v>
      </c>
      <c r="M2232" s="11" t="str">
        <f t="shared" si="48"/>
        <v>Giant</v>
      </c>
      <c r="N2232" s="11" t="str">
        <f t="shared" si="49"/>
        <v>Long</v>
      </c>
      <c r="O2232" s="11" t="str">
        <f t="shared" si="50"/>
        <v>Far</v>
      </c>
      <c r="P2232" s="11" t="str">
        <f t="shared" si="51"/>
        <v>Small</v>
      </c>
      <c r="Q2232" s="11" t="str">
        <f t="shared" si="52"/>
        <v>Sun-like</v>
      </c>
      <c r="R2232" s="11">
        <f t="shared" si="53"/>
        <v>0</v>
      </c>
    </row>
    <row r="2233" spans="1:18" ht="13">
      <c r="A2233" s="11" t="s">
        <v>4680</v>
      </c>
      <c r="B2233" s="12">
        <v>1.9810000000000001</v>
      </c>
      <c r="C2233" s="12">
        <v>0.23699999999999999</v>
      </c>
      <c r="D2233" s="12">
        <v>24.497369800000001</v>
      </c>
      <c r="E2233" s="12">
        <v>1442</v>
      </c>
      <c r="F2233" s="13">
        <v>1442</v>
      </c>
      <c r="G2233" s="14" t="s">
        <v>12173</v>
      </c>
      <c r="H2233" s="14">
        <v>2006</v>
      </c>
      <c r="I2233" s="12">
        <v>5100</v>
      </c>
      <c r="J2233" s="12">
        <v>1.1399999999999999</v>
      </c>
      <c r="K2233" s="14">
        <v>6136</v>
      </c>
      <c r="L2233" s="14" t="s">
        <v>12168</v>
      </c>
      <c r="M2233" s="11" t="str">
        <f t="shared" si="48"/>
        <v>Giant</v>
      </c>
      <c r="N2233" s="11" t="str">
        <f t="shared" si="49"/>
        <v>Short</v>
      </c>
      <c r="O2233" s="11" t="str">
        <f t="shared" si="50"/>
        <v>Far</v>
      </c>
      <c r="P2233" s="11" t="str">
        <f t="shared" si="51"/>
        <v>Small</v>
      </c>
      <c r="Q2233" s="11" t="str">
        <f t="shared" si="52"/>
        <v>Hot</v>
      </c>
      <c r="R2233" s="11">
        <f t="shared" si="53"/>
        <v>0</v>
      </c>
    </row>
    <row r="2234" spans="1:18" ht="13">
      <c r="A2234" s="11" t="s">
        <v>4681</v>
      </c>
      <c r="B2234" s="12">
        <v>1.9810000000000001</v>
      </c>
      <c r="C2234" s="12">
        <v>0.22</v>
      </c>
      <c r="D2234" s="12">
        <v>184.77185299999999</v>
      </c>
      <c r="E2234" s="12">
        <v>1442</v>
      </c>
      <c r="F2234" s="13">
        <v>1442</v>
      </c>
      <c r="G2234" s="14" t="s">
        <v>12173</v>
      </c>
      <c r="H2234" s="14">
        <v>2006</v>
      </c>
      <c r="I2234" s="12">
        <v>2020</v>
      </c>
      <c r="J2234" s="12">
        <v>0.85</v>
      </c>
      <c r="K2234" s="14">
        <v>5202</v>
      </c>
      <c r="L2234" s="14" t="s">
        <v>12168</v>
      </c>
      <c r="M2234" s="11" t="str">
        <f t="shared" si="48"/>
        <v>Giant</v>
      </c>
      <c r="N2234" s="11" t="str">
        <f t="shared" si="49"/>
        <v>Long</v>
      </c>
      <c r="O2234" s="11" t="str">
        <f t="shared" si="50"/>
        <v>Far</v>
      </c>
      <c r="P2234" s="11" t="str">
        <f t="shared" si="51"/>
        <v>Small</v>
      </c>
      <c r="Q2234" s="11" t="str">
        <f t="shared" si="52"/>
        <v>Sun-like</v>
      </c>
      <c r="R2234" s="11">
        <f t="shared" si="53"/>
        <v>0</v>
      </c>
    </row>
    <row r="2235" spans="1:18" ht="13">
      <c r="A2235" s="11" t="s">
        <v>4682</v>
      </c>
      <c r="B2235" s="12">
        <v>1.9810000000000001</v>
      </c>
      <c r="C2235" s="12">
        <v>0.10299999999999999</v>
      </c>
      <c r="D2235" s="12">
        <v>4.2426188099999997</v>
      </c>
      <c r="E2235" s="12">
        <v>1442</v>
      </c>
      <c r="F2235" s="13">
        <v>1442</v>
      </c>
      <c r="G2235" s="14" t="s">
        <v>12173</v>
      </c>
      <c r="H2235" s="14">
        <v>2006</v>
      </c>
      <c r="I2235" s="12">
        <v>2350</v>
      </c>
      <c r="J2235" s="12">
        <v>0.85</v>
      </c>
      <c r="K2235" s="14">
        <v>5288</v>
      </c>
      <c r="L2235" s="14" t="s">
        <v>12168</v>
      </c>
      <c r="M2235" s="11" t="str">
        <f t="shared" si="48"/>
        <v>Giant</v>
      </c>
      <c r="N2235" s="11" t="str">
        <f t="shared" si="49"/>
        <v>Ultra Short</v>
      </c>
      <c r="O2235" s="11" t="str">
        <f t="shared" si="50"/>
        <v>Far</v>
      </c>
      <c r="P2235" s="11" t="str">
        <f t="shared" si="51"/>
        <v>Small</v>
      </c>
      <c r="Q2235" s="11" t="str">
        <f t="shared" si="52"/>
        <v>Sun-like</v>
      </c>
      <c r="R2235" s="11">
        <f t="shared" si="53"/>
        <v>0</v>
      </c>
    </row>
    <row r="2236" spans="1:18" ht="13">
      <c r="A2236" s="11" t="s">
        <v>4683</v>
      </c>
      <c r="B2236" s="12">
        <v>1.9810000000000001</v>
      </c>
      <c r="C2236" s="12">
        <v>0.25900000000000001</v>
      </c>
      <c r="D2236" s="12">
        <v>198.088774</v>
      </c>
      <c r="E2236" s="12">
        <v>1442</v>
      </c>
      <c r="F2236" s="13">
        <v>1442</v>
      </c>
      <c r="G2236" s="14" t="s">
        <v>12173</v>
      </c>
      <c r="H2236" s="14">
        <v>2006</v>
      </c>
      <c r="I2236" s="12">
        <v>3200</v>
      </c>
      <c r="J2236" s="12">
        <v>0.84</v>
      </c>
      <c r="K2236" s="14">
        <v>5297</v>
      </c>
      <c r="L2236" s="14" t="s">
        <v>12168</v>
      </c>
      <c r="M2236" s="11" t="str">
        <f t="shared" si="48"/>
        <v>Giant</v>
      </c>
      <c r="N2236" s="11" t="str">
        <f t="shared" si="49"/>
        <v>Long</v>
      </c>
      <c r="O2236" s="11" t="str">
        <f t="shared" si="50"/>
        <v>Far</v>
      </c>
      <c r="P2236" s="11" t="str">
        <f t="shared" si="51"/>
        <v>Small</v>
      </c>
      <c r="Q2236" s="11" t="str">
        <f t="shared" si="52"/>
        <v>Sun-like</v>
      </c>
      <c r="R2236" s="11">
        <f t="shared" si="53"/>
        <v>0</v>
      </c>
    </row>
    <row r="2237" spans="1:18" ht="13">
      <c r="A2237" s="11" t="s">
        <v>4684</v>
      </c>
      <c r="B2237" s="12">
        <v>1.9810000000000001</v>
      </c>
      <c r="C2237" s="12">
        <v>0.14399999999999999</v>
      </c>
      <c r="D2237" s="12">
        <v>8.1050163499999996</v>
      </c>
      <c r="E2237" s="12">
        <v>1442</v>
      </c>
      <c r="F2237" s="13">
        <v>1442</v>
      </c>
      <c r="G2237" s="14" t="s">
        <v>12173</v>
      </c>
      <c r="H2237" s="14">
        <v>2006</v>
      </c>
      <c r="I2237" s="12">
        <v>4510</v>
      </c>
      <c r="J2237" s="12">
        <v>1.04</v>
      </c>
      <c r="K2237" s="14">
        <v>5866</v>
      </c>
      <c r="L2237" s="14" t="s">
        <v>12168</v>
      </c>
      <c r="M2237" s="11" t="str">
        <f t="shared" si="48"/>
        <v>Giant</v>
      </c>
      <c r="N2237" s="11" t="str">
        <f t="shared" si="49"/>
        <v>Ultra Short</v>
      </c>
      <c r="O2237" s="11" t="str">
        <f t="shared" si="50"/>
        <v>Far</v>
      </c>
      <c r="P2237" s="11" t="str">
        <f t="shared" si="51"/>
        <v>Small</v>
      </c>
      <c r="Q2237" s="11" t="str">
        <f t="shared" si="52"/>
        <v>Sun-like</v>
      </c>
      <c r="R2237" s="11">
        <f t="shared" si="53"/>
        <v>0</v>
      </c>
    </row>
    <row r="2238" spans="1:18" ht="13">
      <c r="A2238" s="11" t="s">
        <v>4685</v>
      </c>
      <c r="B2238" s="12">
        <v>1.9810000000000001</v>
      </c>
      <c r="C2238" s="12">
        <v>0.17499999999999999</v>
      </c>
      <c r="D2238" s="12">
        <v>8.8271345700000001</v>
      </c>
      <c r="E2238" s="12">
        <v>1442</v>
      </c>
      <c r="F2238" s="13">
        <v>1442</v>
      </c>
      <c r="G2238" s="14" t="s">
        <v>12173</v>
      </c>
      <c r="H2238" s="14">
        <v>2006</v>
      </c>
      <c r="I2238" s="12">
        <v>3500</v>
      </c>
      <c r="J2238" s="12">
        <v>0.97</v>
      </c>
      <c r="K2238" s="14">
        <v>5608</v>
      </c>
      <c r="L2238" s="14" t="s">
        <v>12168</v>
      </c>
      <c r="M2238" s="11" t="str">
        <f t="shared" si="48"/>
        <v>Giant</v>
      </c>
      <c r="N2238" s="11" t="str">
        <f t="shared" si="49"/>
        <v>Ultra Short</v>
      </c>
      <c r="O2238" s="11" t="str">
        <f t="shared" si="50"/>
        <v>Far</v>
      </c>
      <c r="P2238" s="11" t="str">
        <f t="shared" si="51"/>
        <v>Small</v>
      </c>
      <c r="Q2238" s="11" t="str">
        <f t="shared" si="52"/>
        <v>Sun-like</v>
      </c>
      <c r="R2238" s="11">
        <f t="shared" si="53"/>
        <v>0</v>
      </c>
    </row>
    <row r="2239" spans="1:18" ht="13">
      <c r="A2239" s="11" t="s">
        <v>4686</v>
      </c>
      <c r="B2239" s="12">
        <v>1.9810000000000001</v>
      </c>
      <c r="C2239" s="12">
        <v>0.13600000000000001</v>
      </c>
      <c r="D2239" s="12">
        <v>3.7403249600000001</v>
      </c>
      <c r="E2239" s="12">
        <v>1442</v>
      </c>
      <c r="F2239" s="13">
        <v>1442</v>
      </c>
      <c r="G2239" s="14" t="s">
        <v>12173</v>
      </c>
      <c r="H2239" s="14">
        <v>2006</v>
      </c>
      <c r="I2239" s="12">
        <v>5000</v>
      </c>
      <c r="J2239" s="12">
        <v>1.1100000000000001</v>
      </c>
      <c r="K2239" s="14">
        <v>6099</v>
      </c>
      <c r="L2239" s="14" t="s">
        <v>12168</v>
      </c>
      <c r="M2239" s="11" t="str">
        <f t="shared" si="48"/>
        <v>Giant</v>
      </c>
      <c r="N2239" s="11" t="str">
        <f t="shared" si="49"/>
        <v>Ultra Short</v>
      </c>
      <c r="O2239" s="11" t="str">
        <f t="shared" si="50"/>
        <v>Far</v>
      </c>
      <c r="P2239" s="11" t="str">
        <f t="shared" si="51"/>
        <v>Small</v>
      </c>
      <c r="Q2239" s="11" t="str">
        <f t="shared" si="52"/>
        <v>Hot</v>
      </c>
      <c r="R2239" s="11">
        <f t="shared" si="53"/>
        <v>0</v>
      </c>
    </row>
    <row r="2240" spans="1:18" ht="13">
      <c r="A2240" s="11" t="s">
        <v>4687</v>
      </c>
      <c r="B2240" s="12">
        <v>1.9810000000000001</v>
      </c>
      <c r="C2240" s="12">
        <v>6.0999999999999999E-2</v>
      </c>
      <c r="D2240" s="12">
        <v>3.5047035800000002</v>
      </c>
      <c r="E2240" s="12">
        <v>1442</v>
      </c>
      <c r="F2240" s="13">
        <v>1442</v>
      </c>
      <c r="G2240" s="14" t="s">
        <v>12173</v>
      </c>
      <c r="H2240" s="14">
        <v>2006</v>
      </c>
      <c r="I2240" s="12">
        <v>1120</v>
      </c>
      <c r="J2240" s="12">
        <v>0.83</v>
      </c>
      <c r="K2240" s="14">
        <v>5101</v>
      </c>
      <c r="L2240" s="14" t="s">
        <v>12168</v>
      </c>
      <c r="M2240" s="11" t="str">
        <f t="shared" si="48"/>
        <v>Giant</v>
      </c>
      <c r="N2240" s="11" t="str">
        <f t="shared" si="49"/>
        <v>Ultra Short</v>
      </c>
      <c r="O2240" s="11" t="str">
        <f t="shared" si="50"/>
        <v>Far</v>
      </c>
      <c r="P2240" s="11" t="str">
        <f t="shared" si="51"/>
        <v>Small</v>
      </c>
      <c r="Q2240" s="11" t="str">
        <f t="shared" si="52"/>
        <v>Sun-like</v>
      </c>
      <c r="R2240" s="11">
        <f t="shared" si="53"/>
        <v>0</v>
      </c>
    </row>
    <row r="2241" spans="1:18" ht="13">
      <c r="A2241" s="11" t="s">
        <v>4688</v>
      </c>
      <c r="B2241" s="12">
        <v>1.9810000000000001</v>
      </c>
      <c r="C2241" s="12">
        <v>6.4000000000000001E-2</v>
      </c>
      <c r="D2241" s="12">
        <v>0.97191543000000002</v>
      </c>
      <c r="E2241" s="12">
        <v>1442</v>
      </c>
      <c r="F2241" s="13">
        <v>1442</v>
      </c>
      <c r="G2241" s="14" t="s">
        <v>12173</v>
      </c>
      <c r="H2241" s="14">
        <v>2006</v>
      </c>
      <c r="I2241" s="12">
        <v>1900</v>
      </c>
      <c r="J2241" s="12">
        <v>0.86</v>
      </c>
      <c r="K2241" s="14">
        <v>5316</v>
      </c>
      <c r="L2241" s="14" t="s">
        <v>12168</v>
      </c>
      <c r="M2241" s="11" t="str">
        <f t="shared" si="48"/>
        <v>Giant</v>
      </c>
      <c r="N2241" s="11" t="str">
        <f t="shared" si="49"/>
        <v>Ultra Short</v>
      </c>
      <c r="O2241" s="11" t="str">
        <f t="shared" si="50"/>
        <v>Far</v>
      </c>
      <c r="P2241" s="11" t="str">
        <f t="shared" si="51"/>
        <v>Small</v>
      </c>
      <c r="Q2241" s="11" t="str">
        <f t="shared" si="52"/>
        <v>Sun-like</v>
      </c>
      <c r="R2241" s="11">
        <f t="shared" si="53"/>
        <v>0</v>
      </c>
    </row>
    <row r="2242" spans="1:18" ht="13">
      <c r="A2242" s="11" t="s">
        <v>1968</v>
      </c>
      <c r="B2242" s="12">
        <v>1.9810000000000001</v>
      </c>
      <c r="C2242" s="12">
        <v>0.186</v>
      </c>
      <c r="D2242" s="12">
        <v>5.9311939999999996</v>
      </c>
      <c r="E2242" s="12">
        <v>5.6000000000000001E-2</v>
      </c>
      <c r="F2242" s="13">
        <v>1442</v>
      </c>
      <c r="G2242" s="14" t="s">
        <v>12173</v>
      </c>
      <c r="H2242" s="14">
        <v>2006</v>
      </c>
      <c r="I2242" s="12">
        <v>965</v>
      </c>
      <c r="J2242" s="12">
        <v>0.57999999999999996</v>
      </c>
      <c r="K2242" s="14">
        <v>4508</v>
      </c>
      <c r="L2242" s="14" t="s">
        <v>12168</v>
      </c>
      <c r="M2242" s="11" t="str">
        <f t="shared" si="48"/>
        <v>Giant</v>
      </c>
      <c r="N2242" s="11" t="str">
        <f t="shared" si="49"/>
        <v>Ultra Short</v>
      </c>
      <c r="O2242" s="11" t="str">
        <f t="shared" si="50"/>
        <v>Far</v>
      </c>
      <c r="P2242" s="11" t="str">
        <f t="shared" si="51"/>
        <v>Small</v>
      </c>
      <c r="Q2242" s="11" t="str">
        <f t="shared" si="52"/>
        <v>Sun-like</v>
      </c>
      <c r="R2242" s="11">
        <f t="shared" si="53"/>
        <v>0</v>
      </c>
    </row>
    <row r="2243" spans="1:18" ht="13">
      <c r="A2243" s="11" t="s">
        <v>1970</v>
      </c>
      <c r="B2243" s="12">
        <v>1.9810000000000001</v>
      </c>
      <c r="C2243" s="12">
        <v>0.2</v>
      </c>
      <c r="D2243" s="12">
        <v>52.661793000000003</v>
      </c>
      <c r="E2243" s="12">
        <v>0.24199999999999999</v>
      </c>
      <c r="F2243" s="13">
        <v>1442</v>
      </c>
      <c r="G2243" s="14" t="s">
        <v>12173</v>
      </c>
      <c r="H2243" s="14">
        <v>2006</v>
      </c>
      <c r="I2243" s="12">
        <v>965</v>
      </c>
      <c r="J2243" s="12">
        <v>0.57999999999999996</v>
      </c>
      <c r="K2243" s="14">
        <v>4508</v>
      </c>
      <c r="L2243" s="14" t="s">
        <v>12168</v>
      </c>
      <c r="M2243" s="11" t="str">
        <f t="shared" si="48"/>
        <v>Giant</v>
      </c>
      <c r="N2243" s="11" t="str">
        <f t="shared" si="49"/>
        <v>Short</v>
      </c>
      <c r="O2243" s="11" t="str">
        <f t="shared" si="50"/>
        <v>Far</v>
      </c>
      <c r="P2243" s="11" t="str">
        <f t="shared" si="51"/>
        <v>Small</v>
      </c>
      <c r="Q2243" s="11" t="str">
        <f t="shared" si="52"/>
        <v>Sun-like</v>
      </c>
      <c r="R2243" s="11">
        <f t="shared" si="53"/>
        <v>0</v>
      </c>
    </row>
    <row r="2244" spans="1:18" ht="13">
      <c r="A2244" s="11" t="s">
        <v>4689</v>
      </c>
      <c r="B2244" s="12">
        <v>1.9810000000000001</v>
      </c>
      <c r="C2244" s="12">
        <v>7.9000000000000001E-2</v>
      </c>
      <c r="D2244" s="12">
        <v>3.0319574399999998</v>
      </c>
      <c r="E2244" s="12">
        <v>1442</v>
      </c>
      <c r="F2244" s="13">
        <v>1442</v>
      </c>
      <c r="G2244" s="14" t="s">
        <v>12173</v>
      </c>
      <c r="H2244" s="14">
        <v>2006</v>
      </c>
      <c r="I2244" s="12">
        <v>1730</v>
      </c>
      <c r="J2244" s="12">
        <v>1.02</v>
      </c>
      <c r="K2244" s="14">
        <v>5815</v>
      </c>
      <c r="L2244" s="14" t="s">
        <v>12168</v>
      </c>
      <c r="M2244" s="11" t="str">
        <f t="shared" si="48"/>
        <v>Giant</v>
      </c>
      <c r="N2244" s="11" t="str">
        <f t="shared" si="49"/>
        <v>Ultra Short</v>
      </c>
      <c r="O2244" s="11" t="str">
        <f t="shared" si="50"/>
        <v>Far</v>
      </c>
      <c r="P2244" s="11" t="str">
        <f t="shared" si="51"/>
        <v>Small</v>
      </c>
      <c r="Q2244" s="11" t="str">
        <f t="shared" si="52"/>
        <v>Sun-like</v>
      </c>
      <c r="R2244" s="11">
        <f t="shared" si="53"/>
        <v>0</v>
      </c>
    </row>
    <row r="2245" spans="1:18" ht="13">
      <c r="A2245" s="11" t="s">
        <v>4690</v>
      </c>
      <c r="B2245" s="12">
        <v>1.9810000000000001</v>
      </c>
      <c r="C2245" s="12">
        <v>9.7000000000000003E-2</v>
      </c>
      <c r="D2245" s="12">
        <v>1.0052070099999999</v>
      </c>
      <c r="E2245" s="12">
        <v>1442</v>
      </c>
      <c r="F2245" s="13">
        <v>1442</v>
      </c>
      <c r="G2245" s="14" t="s">
        <v>12173</v>
      </c>
      <c r="H2245" s="14">
        <v>2006</v>
      </c>
      <c r="I2245" s="12">
        <v>3240</v>
      </c>
      <c r="J2245" s="12">
        <v>1.07</v>
      </c>
      <c r="K2245" s="14">
        <v>5957</v>
      </c>
      <c r="L2245" s="14" t="s">
        <v>12168</v>
      </c>
      <c r="M2245" s="11" t="str">
        <f t="shared" si="48"/>
        <v>Giant</v>
      </c>
      <c r="N2245" s="11" t="str">
        <f t="shared" si="49"/>
        <v>Ultra Short</v>
      </c>
      <c r="O2245" s="11" t="str">
        <f t="shared" si="50"/>
        <v>Far</v>
      </c>
      <c r="P2245" s="11" t="str">
        <f t="shared" si="51"/>
        <v>Small</v>
      </c>
      <c r="Q2245" s="11" t="str">
        <f t="shared" si="52"/>
        <v>Sun-like</v>
      </c>
      <c r="R2245" s="11">
        <f t="shared" si="53"/>
        <v>0</v>
      </c>
    </row>
    <row r="2246" spans="1:18" ht="13">
      <c r="A2246" s="11" t="s">
        <v>4691</v>
      </c>
      <c r="B2246" s="12">
        <v>1.9810000000000001</v>
      </c>
      <c r="C2246" s="12">
        <v>0.317</v>
      </c>
      <c r="D2246" s="12">
        <v>64.273775200000003</v>
      </c>
      <c r="E2246" s="12">
        <v>1442</v>
      </c>
      <c r="F2246" s="13">
        <v>1442</v>
      </c>
      <c r="G2246" s="14" t="s">
        <v>12173</v>
      </c>
      <c r="H2246" s="14">
        <v>2006</v>
      </c>
      <c r="I2246" s="12">
        <v>4290</v>
      </c>
      <c r="J2246" s="12">
        <v>1.02</v>
      </c>
      <c r="K2246" s="14">
        <v>5760</v>
      </c>
      <c r="L2246" s="14" t="s">
        <v>12168</v>
      </c>
      <c r="M2246" s="11" t="str">
        <f t="shared" si="48"/>
        <v>Giant</v>
      </c>
      <c r="N2246" s="11" t="str">
        <f t="shared" si="49"/>
        <v>Short</v>
      </c>
      <c r="O2246" s="11" t="str">
        <f t="shared" si="50"/>
        <v>Far</v>
      </c>
      <c r="P2246" s="11" t="str">
        <f t="shared" si="51"/>
        <v>Small</v>
      </c>
      <c r="Q2246" s="11" t="str">
        <f t="shared" si="52"/>
        <v>Sun-like</v>
      </c>
      <c r="R2246" s="11">
        <f t="shared" si="53"/>
        <v>0</v>
      </c>
    </row>
    <row r="2247" spans="1:18" ht="13">
      <c r="A2247" s="11" t="s">
        <v>4692</v>
      </c>
      <c r="B2247" s="12">
        <v>1.9810000000000001</v>
      </c>
      <c r="C2247" s="12">
        <v>6.7000000000000004E-2</v>
      </c>
      <c r="D2247" s="12">
        <v>3.4327659800000001</v>
      </c>
      <c r="E2247" s="12">
        <v>1442</v>
      </c>
      <c r="F2247" s="13">
        <v>1442</v>
      </c>
      <c r="G2247" s="14" t="s">
        <v>12173</v>
      </c>
      <c r="H2247" s="14">
        <v>2006</v>
      </c>
      <c r="I2247" s="12">
        <v>1780</v>
      </c>
      <c r="J2247" s="12">
        <v>1</v>
      </c>
      <c r="K2247" s="14">
        <v>5765</v>
      </c>
      <c r="L2247" s="14" t="s">
        <v>12168</v>
      </c>
      <c r="M2247" s="11" t="str">
        <f t="shared" si="48"/>
        <v>Giant</v>
      </c>
      <c r="N2247" s="11" t="str">
        <f t="shared" si="49"/>
        <v>Ultra Short</v>
      </c>
      <c r="O2247" s="11" t="str">
        <f t="shared" si="50"/>
        <v>Far</v>
      </c>
      <c r="P2247" s="11" t="str">
        <f t="shared" si="51"/>
        <v>Small</v>
      </c>
      <c r="Q2247" s="11" t="str">
        <f t="shared" si="52"/>
        <v>Sun-like</v>
      </c>
      <c r="R2247" s="11">
        <f t="shared" si="53"/>
        <v>0</v>
      </c>
    </row>
    <row r="2248" spans="1:18" ht="13">
      <c r="A2248" s="11" t="s">
        <v>4693</v>
      </c>
      <c r="B2248" s="12">
        <v>1.9810000000000001</v>
      </c>
      <c r="C2248" s="12">
        <v>0.13100000000000001</v>
      </c>
      <c r="D2248" s="12">
        <v>18.0540381</v>
      </c>
      <c r="E2248" s="12">
        <v>1442</v>
      </c>
      <c r="F2248" s="13">
        <v>1442</v>
      </c>
      <c r="G2248" s="14" t="s">
        <v>12173</v>
      </c>
      <c r="H2248" s="14">
        <v>2006</v>
      </c>
      <c r="I2248" s="12">
        <v>2840</v>
      </c>
      <c r="J2248" s="12">
        <v>0.93</v>
      </c>
      <c r="K2248" s="14">
        <v>5528</v>
      </c>
      <c r="L2248" s="14" t="s">
        <v>12168</v>
      </c>
      <c r="M2248" s="11" t="str">
        <f t="shared" si="48"/>
        <v>Giant</v>
      </c>
      <c r="N2248" s="11" t="str">
        <f t="shared" si="49"/>
        <v>Short</v>
      </c>
      <c r="O2248" s="11" t="str">
        <f t="shared" si="50"/>
        <v>Far</v>
      </c>
      <c r="P2248" s="11" t="str">
        <f t="shared" si="51"/>
        <v>Small</v>
      </c>
      <c r="Q2248" s="11" t="str">
        <f t="shared" si="52"/>
        <v>Sun-like</v>
      </c>
      <c r="R2248" s="11">
        <f t="shared" si="53"/>
        <v>0</v>
      </c>
    </row>
    <row r="2249" spans="1:18" ht="13">
      <c r="A2249" s="11" t="s">
        <v>4694</v>
      </c>
      <c r="B2249" s="12">
        <v>1.9810000000000001</v>
      </c>
      <c r="C2249" s="12">
        <v>0.106</v>
      </c>
      <c r="D2249" s="12">
        <v>1.5381884400000001</v>
      </c>
      <c r="E2249" s="12">
        <v>1442</v>
      </c>
      <c r="F2249" s="13">
        <v>1442</v>
      </c>
      <c r="G2249" s="14" t="s">
        <v>12173</v>
      </c>
      <c r="H2249" s="14">
        <v>2006</v>
      </c>
      <c r="I2249" s="12">
        <v>2140</v>
      </c>
      <c r="J2249" s="12">
        <v>0.76</v>
      </c>
      <c r="K2249" s="14">
        <v>4940</v>
      </c>
      <c r="L2249" s="14" t="s">
        <v>12168</v>
      </c>
      <c r="M2249" s="11" t="str">
        <f t="shared" si="48"/>
        <v>Giant</v>
      </c>
      <c r="N2249" s="11" t="str">
        <f t="shared" si="49"/>
        <v>Ultra Short</v>
      </c>
      <c r="O2249" s="11" t="str">
        <f t="shared" si="50"/>
        <v>Far</v>
      </c>
      <c r="P2249" s="11" t="str">
        <f t="shared" si="51"/>
        <v>Small</v>
      </c>
      <c r="Q2249" s="11" t="str">
        <f t="shared" si="52"/>
        <v>Sun-like</v>
      </c>
      <c r="R2249" s="11">
        <f t="shared" si="53"/>
        <v>0</v>
      </c>
    </row>
    <row r="2250" spans="1:18" ht="13">
      <c r="A2250" s="11" t="s">
        <v>4695</v>
      </c>
      <c r="B2250" s="12">
        <v>1.9810000000000001</v>
      </c>
      <c r="C2250" s="12">
        <v>7.0000000000000007E-2</v>
      </c>
      <c r="D2250" s="12">
        <v>0.53991524000000002</v>
      </c>
      <c r="E2250" s="12">
        <v>1442</v>
      </c>
      <c r="F2250" s="13">
        <v>1442</v>
      </c>
      <c r="G2250" s="14" t="s">
        <v>12173</v>
      </c>
      <c r="H2250" s="14">
        <v>2006</v>
      </c>
      <c r="I2250" s="12">
        <v>1670</v>
      </c>
      <c r="J2250" s="12">
        <v>0.84</v>
      </c>
      <c r="K2250" s="14">
        <v>5254</v>
      </c>
      <c r="L2250" s="14" t="s">
        <v>12168</v>
      </c>
      <c r="M2250" s="11" t="str">
        <f t="shared" si="48"/>
        <v>Giant</v>
      </c>
      <c r="N2250" s="11" t="str">
        <f t="shared" si="49"/>
        <v>Ultra Short</v>
      </c>
      <c r="O2250" s="11" t="str">
        <f t="shared" si="50"/>
        <v>Far</v>
      </c>
      <c r="P2250" s="11" t="str">
        <f t="shared" si="51"/>
        <v>Small</v>
      </c>
      <c r="Q2250" s="11" t="str">
        <f t="shared" si="52"/>
        <v>Sun-like</v>
      </c>
      <c r="R2250" s="11">
        <f t="shared" si="53"/>
        <v>0</v>
      </c>
    </row>
    <row r="2251" spans="1:18" ht="13">
      <c r="A2251" s="11" t="s">
        <v>4696</v>
      </c>
      <c r="B2251" s="12">
        <v>1.9810000000000001</v>
      </c>
      <c r="C2251" s="12">
        <v>0.24399999999999999</v>
      </c>
      <c r="D2251" s="12">
        <v>153.979578</v>
      </c>
      <c r="E2251" s="12">
        <v>1442</v>
      </c>
      <c r="F2251" s="13">
        <v>1442</v>
      </c>
      <c r="G2251" s="14" t="s">
        <v>12173</v>
      </c>
      <c r="H2251" s="14">
        <v>2006</v>
      </c>
      <c r="I2251" s="12">
        <v>4000</v>
      </c>
      <c r="J2251" s="12">
        <v>0.95</v>
      </c>
      <c r="K2251" s="14">
        <v>5655</v>
      </c>
      <c r="L2251" s="14" t="s">
        <v>12168</v>
      </c>
      <c r="M2251" s="11" t="str">
        <f t="shared" si="48"/>
        <v>Giant</v>
      </c>
      <c r="N2251" s="11" t="str">
        <f t="shared" si="49"/>
        <v>Long</v>
      </c>
      <c r="O2251" s="11" t="str">
        <f t="shared" si="50"/>
        <v>Far</v>
      </c>
      <c r="P2251" s="11" t="str">
        <f t="shared" si="51"/>
        <v>Small</v>
      </c>
      <c r="Q2251" s="11" t="str">
        <f t="shared" si="52"/>
        <v>Sun-like</v>
      </c>
      <c r="R2251" s="11">
        <f t="shared" si="53"/>
        <v>0</v>
      </c>
    </row>
    <row r="2252" spans="1:18" ht="13">
      <c r="A2252" s="11" t="s">
        <v>4697</v>
      </c>
      <c r="B2252" s="12">
        <v>1.9810000000000001</v>
      </c>
      <c r="C2252" s="12">
        <v>0.11600000000000001</v>
      </c>
      <c r="D2252" s="12">
        <v>20.925391999999999</v>
      </c>
      <c r="E2252" s="12">
        <v>1442</v>
      </c>
      <c r="F2252" s="13">
        <v>1442</v>
      </c>
      <c r="G2252" s="14" t="s">
        <v>12173</v>
      </c>
      <c r="H2252" s="14">
        <v>2006</v>
      </c>
      <c r="I2252" s="12">
        <v>2880</v>
      </c>
      <c r="J2252" s="12">
        <v>1.0900000000000001</v>
      </c>
      <c r="K2252" s="14">
        <v>5956</v>
      </c>
      <c r="L2252" s="14" t="s">
        <v>12168</v>
      </c>
      <c r="M2252" s="11" t="str">
        <f t="shared" si="48"/>
        <v>Giant</v>
      </c>
      <c r="N2252" s="11" t="str">
        <f t="shared" si="49"/>
        <v>Short</v>
      </c>
      <c r="O2252" s="11" t="str">
        <f t="shared" si="50"/>
        <v>Far</v>
      </c>
      <c r="P2252" s="11" t="str">
        <f t="shared" si="51"/>
        <v>Small</v>
      </c>
      <c r="Q2252" s="11" t="str">
        <f t="shared" si="52"/>
        <v>Sun-like</v>
      </c>
      <c r="R2252" s="11">
        <f t="shared" si="53"/>
        <v>0</v>
      </c>
    </row>
    <row r="2253" spans="1:18" ht="13">
      <c r="A2253" s="11" t="s">
        <v>4698</v>
      </c>
      <c r="B2253" s="12">
        <v>1.9810000000000001</v>
      </c>
      <c r="C2253" s="12">
        <v>0.15</v>
      </c>
      <c r="D2253" s="12">
        <v>5.7918015599999997</v>
      </c>
      <c r="E2253" s="12">
        <v>1442</v>
      </c>
      <c r="F2253" s="13">
        <v>1442</v>
      </c>
      <c r="G2253" s="14" t="s">
        <v>12173</v>
      </c>
      <c r="H2253" s="14">
        <v>2006</v>
      </c>
      <c r="I2253" s="12">
        <v>3400</v>
      </c>
      <c r="J2253" s="12">
        <v>1.25</v>
      </c>
      <c r="K2253" s="14">
        <v>6319</v>
      </c>
      <c r="L2253" s="14" t="s">
        <v>12168</v>
      </c>
      <c r="M2253" s="11" t="str">
        <f t="shared" si="48"/>
        <v>Giant</v>
      </c>
      <c r="N2253" s="11" t="str">
        <f t="shared" si="49"/>
        <v>Ultra Short</v>
      </c>
      <c r="O2253" s="11" t="str">
        <f t="shared" si="50"/>
        <v>Far</v>
      </c>
      <c r="P2253" s="11" t="str">
        <f t="shared" si="51"/>
        <v>Small</v>
      </c>
      <c r="Q2253" s="11" t="str">
        <f t="shared" si="52"/>
        <v>Hot</v>
      </c>
      <c r="R2253" s="11">
        <f t="shared" si="53"/>
        <v>0</v>
      </c>
    </row>
    <row r="2254" spans="1:18" ht="13">
      <c r="A2254" s="11" t="s">
        <v>1971</v>
      </c>
      <c r="B2254" s="12">
        <v>1.9810000000000001</v>
      </c>
      <c r="C2254" s="12">
        <v>0.20499999999999999</v>
      </c>
      <c r="D2254" s="12">
        <v>4.9734559999999997</v>
      </c>
      <c r="E2254" s="12">
        <v>5.3999999999999999E-2</v>
      </c>
      <c r="F2254" s="13">
        <v>1442</v>
      </c>
      <c r="G2254" s="14" t="s">
        <v>12173</v>
      </c>
      <c r="H2254" s="14">
        <v>2006</v>
      </c>
      <c r="I2254" s="12">
        <v>1465</v>
      </c>
      <c r="J2254" s="12">
        <v>1.08</v>
      </c>
      <c r="K2254" s="14">
        <v>5094</v>
      </c>
      <c r="L2254" s="14" t="s">
        <v>12168</v>
      </c>
      <c r="M2254" s="11" t="str">
        <f t="shared" si="48"/>
        <v>Giant</v>
      </c>
      <c r="N2254" s="11" t="str">
        <f t="shared" si="49"/>
        <v>Ultra Short</v>
      </c>
      <c r="O2254" s="11" t="str">
        <f t="shared" si="50"/>
        <v>Far</v>
      </c>
      <c r="P2254" s="11" t="str">
        <f t="shared" si="51"/>
        <v>Small</v>
      </c>
      <c r="Q2254" s="11" t="str">
        <f t="shared" si="52"/>
        <v>Sun-like</v>
      </c>
      <c r="R2254" s="11">
        <f t="shared" si="53"/>
        <v>0</v>
      </c>
    </row>
    <row r="2255" spans="1:18" ht="13">
      <c r="A2255" s="11" t="s">
        <v>1973</v>
      </c>
      <c r="B2255" s="12">
        <v>1.9810000000000001</v>
      </c>
      <c r="C2255" s="12">
        <v>0.22700000000000001</v>
      </c>
      <c r="D2255" s="12">
        <v>15.906801</v>
      </c>
      <c r="E2255" s="12">
        <v>0.11700000000000001</v>
      </c>
      <c r="F2255" s="13">
        <v>1442</v>
      </c>
      <c r="G2255" s="14" t="s">
        <v>12173</v>
      </c>
      <c r="H2255" s="14">
        <v>2006</v>
      </c>
      <c r="I2255" s="12">
        <v>1465</v>
      </c>
      <c r="J2255" s="12">
        <v>1.08</v>
      </c>
      <c r="K2255" s="14">
        <v>5094</v>
      </c>
      <c r="L2255" s="14" t="s">
        <v>12168</v>
      </c>
      <c r="M2255" s="11" t="str">
        <f t="shared" si="48"/>
        <v>Giant</v>
      </c>
      <c r="N2255" s="11" t="str">
        <f t="shared" si="49"/>
        <v>Short</v>
      </c>
      <c r="O2255" s="11" t="str">
        <f t="shared" si="50"/>
        <v>Far</v>
      </c>
      <c r="P2255" s="11" t="str">
        <f t="shared" si="51"/>
        <v>Small</v>
      </c>
      <c r="Q2255" s="11" t="str">
        <f t="shared" si="52"/>
        <v>Sun-like</v>
      </c>
      <c r="R2255" s="11">
        <f t="shared" si="53"/>
        <v>0</v>
      </c>
    </row>
    <row r="2256" spans="1:18" ht="13">
      <c r="A2256" s="11" t="s">
        <v>4699</v>
      </c>
      <c r="B2256" s="12">
        <v>1.9810000000000001</v>
      </c>
      <c r="C2256" s="12">
        <v>9.5000000000000001E-2</v>
      </c>
      <c r="D2256" s="12">
        <v>26.548954999999999</v>
      </c>
      <c r="E2256" s="12">
        <v>1442</v>
      </c>
      <c r="F2256" s="13">
        <v>1442</v>
      </c>
      <c r="G2256" s="14" t="s">
        <v>12173</v>
      </c>
      <c r="H2256" s="14">
        <v>2006</v>
      </c>
      <c r="I2256" s="12">
        <v>1510</v>
      </c>
      <c r="J2256" s="12">
        <v>0.92</v>
      </c>
      <c r="K2256" s="14">
        <v>5550</v>
      </c>
      <c r="L2256" s="14" t="s">
        <v>12168</v>
      </c>
      <c r="M2256" s="11" t="str">
        <f t="shared" si="48"/>
        <v>Giant</v>
      </c>
      <c r="N2256" s="11" t="str">
        <f t="shared" si="49"/>
        <v>Short</v>
      </c>
      <c r="O2256" s="11" t="str">
        <f t="shared" si="50"/>
        <v>Far</v>
      </c>
      <c r="P2256" s="11" t="str">
        <f t="shared" si="51"/>
        <v>Small</v>
      </c>
      <c r="Q2256" s="11" t="str">
        <f t="shared" si="52"/>
        <v>Sun-like</v>
      </c>
      <c r="R2256" s="11">
        <f t="shared" si="53"/>
        <v>0</v>
      </c>
    </row>
    <row r="2257" spans="1:18" ht="13">
      <c r="A2257" s="11" t="s">
        <v>4700</v>
      </c>
      <c r="B2257" s="12">
        <v>1.9810000000000001</v>
      </c>
      <c r="C2257" s="12">
        <v>0.13600000000000001</v>
      </c>
      <c r="D2257" s="12">
        <v>3.3855548799999999</v>
      </c>
      <c r="E2257" s="12">
        <v>1442</v>
      </c>
      <c r="F2257" s="13">
        <v>1442</v>
      </c>
      <c r="G2257" s="14" t="s">
        <v>12173</v>
      </c>
      <c r="H2257" s="14">
        <v>2006</v>
      </c>
      <c r="I2257" s="12">
        <v>2620</v>
      </c>
      <c r="J2257" s="12">
        <v>1.23</v>
      </c>
      <c r="K2257" s="14">
        <v>6297</v>
      </c>
      <c r="L2257" s="14" t="s">
        <v>12168</v>
      </c>
      <c r="M2257" s="11" t="str">
        <f t="shared" si="48"/>
        <v>Giant</v>
      </c>
      <c r="N2257" s="11" t="str">
        <f t="shared" si="49"/>
        <v>Ultra Short</v>
      </c>
      <c r="O2257" s="11" t="str">
        <f t="shared" si="50"/>
        <v>Far</v>
      </c>
      <c r="P2257" s="11" t="str">
        <f t="shared" si="51"/>
        <v>Small</v>
      </c>
      <c r="Q2257" s="11" t="str">
        <f t="shared" si="52"/>
        <v>Hot</v>
      </c>
      <c r="R2257" s="11">
        <f t="shared" si="53"/>
        <v>0</v>
      </c>
    </row>
    <row r="2258" spans="1:18" ht="13">
      <c r="A2258" s="11" t="s">
        <v>4701</v>
      </c>
      <c r="B2258" s="12">
        <v>1.9810000000000001</v>
      </c>
      <c r="C2258" s="12">
        <v>8.4000000000000005E-2</v>
      </c>
      <c r="D2258" s="12">
        <v>5.4954862100000001</v>
      </c>
      <c r="E2258" s="12">
        <v>1442</v>
      </c>
      <c r="F2258" s="13">
        <v>1442</v>
      </c>
      <c r="G2258" s="14" t="s">
        <v>12173</v>
      </c>
      <c r="H2258" s="14">
        <v>2006</v>
      </c>
      <c r="I2258" s="12">
        <v>2000</v>
      </c>
      <c r="J2258" s="12">
        <v>0.97</v>
      </c>
      <c r="K2258" s="14">
        <v>5618</v>
      </c>
      <c r="L2258" s="14" t="s">
        <v>12168</v>
      </c>
      <c r="M2258" s="11" t="str">
        <f t="shared" si="48"/>
        <v>Giant</v>
      </c>
      <c r="N2258" s="11" t="str">
        <f t="shared" si="49"/>
        <v>Ultra Short</v>
      </c>
      <c r="O2258" s="11" t="str">
        <f t="shared" si="50"/>
        <v>Far</v>
      </c>
      <c r="P2258" s="11" t="str">
        <f t="shared" si="51"/>
        <v>Small</v>
      </c>
      <c r="Q2258" s="11" t="str">
        <f t="shared" si="52"/>
        <v>Sun-like</v>
      </c>
      <c r="R2258" s="11">
        <f t="shared" si="53"/>
        <v>0</v>
      </c>
    </row>
    <row r="2259" spans="1:18" ht="13">
      <c r="A2259" s="11" t="s">
        <v>4702</v>
      </c>
      <c r="B2259" s="12">
        <v>1.9810000000000001</v>
      </c>
      <c r="C2259" s="12">
        <v>0.107</v>
      </c>
      <c r="D2259" s="12">
        <v>2.6157553999999998</v>
      </c>
      <c r="E2259" s="12">
        <v>1442</v>
      </c>
      <c r="F2259" s="13">
        <v>1442</v>
      </c>
      <c r="G2259" s="14" t="s">
        <v>12173</v>
      </c>
      <c r="H2259" s="14">
        <v>2006</v>
      </c>
      <c r="I2259" s="12">
        <v>3800</v>
      </c>
      <c r="J2259" s="12">
        <v>1.01</v>
      </c>
      <c r="K2259" s="14">
        <v>5808</v>
      </c>
      <c r="L2259" s="14" t="s">
        <v>12168</v>
      </c>
      <c r="M2259" s="11" t="str">
        <f t="shared" si="48"/>
        <v>Giant</v>
      </c>
      <c r="N2259" s="11" t="str">
        <f t="shared" si="49"/>
        <v>Ultra Short</v>
      </c>
      <c r="O2259" s="11" t="str">
        <f t="shared" si="50"/>
        <v>Far</v>
      </c>
      <c r="P2259" s="11" t="str">
        <f t="shared" si="51"/>
        <v>Small</v>
      </c>
      <c r="Q2259" s="11" t="str">
        <f t="shared" si="52"/>
        <v>Sun-like</v>
      </c>
      <c r="R2259" s="11">
        <f t="shared" si="53"/>
        <v>0</v>
      </c>
    </row>
    <row r="2260" spans="1:18" ht="13">
      <c r="A2260" s="11" t="s">
        <v>4703</v>
      </c>
      <c r="B2260" s="12">
        <v>1.9810000000000001</v>
      </c>
      <c r="C2260" s="12">
        <v>0.115</v>
      </c>
      <c r="D2260" s="12">
        <v>6.9424333999999996</v>
      </c>
      <c r="E2260" s="12">
        <v>1442</v>
      </c>
      <c r="F2260" s="13">
        <v>1442</v>
      </c>
      <c r="G2260" s="14" t="s">
        <v>12173</v>
      </c>
      <c r="H2260" s="14">
        <v>2006</v>
      </c>
      <c r="I2260" s="12">
        <v>4160</v>
      </c>
      <c r="J2260" s="12">
        <v>1.06</v>
      </c>
      <c r="K2260" s="14">
        <v>5892</v>
      </c>
      <c r="L2260" s="14" t="s">
        <v>12168</v>
      </c>
      <c r="M2260" s="11" t="str">
        <f t="shared" si="48"/>
        <v>Giant</v>
      </c>
      <c r="N2260" s="11" t="str">
        <f t="shared" si="49"/>
        <v>Ultra Short</v>
      </c>
      <c r="O2260" s="11" t="str">
        <f t="shared" si="50"/>
        <v>Far</v>
      </c>
      <c r="P2260" s="11" t="str">
        <f t="shared" si="51"/>
        <v>Small</v>
      </c>
      <c r="Q2260" s="11" t="str">
        <f t="shared" si="52"/>
        <v>Sun-like</v>
      </c>
      <c r="R2260" s="11">
        <f t="shared" si="53"/>
        <v>0</v>
      </c>
    </row>
    <row r="2261" spans="1:18" ht="13">
      <c r="A2261" s="11" t="s">
        <v>4704</v>
      </c>
      <c r="B2261" s="12">
        <v>1.9810000000000001</v>
      </c>
      <c r="C2261" s="12">
        <v>0.11700000000000001</v>
      </c>
      <c r="D2261" s="12">
        <v>2.5531421299999999</v>
      </c>
      <c r="E2261" s="12">
        <v>1442</v>
      </c>
      <c r="F2261" s="13">
        <v>1442</v>
      </c>
      <c r="G2261" s="14" t="s">
        <v>12173</v>
      </c>
      <c r="H2261" s="14">
        <v>2006</v>
      </c>
      <c r="I2261" s="12">
        <v>3800</v>
      </c>
      <c r="J2261" s="12">
        <v>0.95</v>
      </c>
      <c r="K2261" s="14">
        <v>5667</v>
      </c>
      <c r="L2261" s="14" t="s">
        <v>12168</v>
      </c>
      <c r="M2261" s="11" t="str">
        <f t="shared" si="48"/>
        <v>Giant</v>
      </c>
      <c r="N2261" s="11" t="str">
        <f t="shared" si="49"/>
        <v>Ultra Short</v>
      </c>
      <c r="O2261" s="11" t="str">
        <f t="shared" si="50"/>
        <v>Far</v>
      </c>
      <c r="P2261" s="11" t="str">
        <f t="shared" si="51"/>
        <v>Small</v>
      </c>
      <c r="Q2261" s="11" t="str">
        <f t="shared" si="52"/>
        <v>Sun-like</v>
      </c>
      <c r="R2261" s="11">
        <f t="shared" si="53"/>
        <v>0</v>
      </c>
    </row>
    <row r="2262" spans="1:18" ht="13">
      <c r="A2262" s="11" t="s">
        <v>4705</v>
      </c>
      <c r="B2262" s="12">
        <v>1.9810000000000001</v>
      </c>
      <c r="C2262" s="12">
        <v>9.2999999999999999E-2</v>
      </c>
      <c r="D2262" s="12">
        <v>6.9847197300000001</v>
      </c>
      <c r="E2262" s="12">
        <v>1442</v>
      </c>
      <c r="F2262" s="13">
        <v>1442</v>
      </c>
      <c r="G2262" s="14" t="s">
        <v>12173</v>
      </c>
      <c r="H2262" s="14">
        <v>2006</v>
      </c>
      <c r="I2262" s="12">
        <v>1760</v>
      </c>
      <c r="J2262" s="12">
        <v>1.05</v>
      </c>
      <c r="K2262" s="14">
        <v>5876</v>
      </c>
      <c r="L2262" s="14" t="s">
        <v>12168</v>
      </c>
      <c r="M2262" s="11" t="str">
        <f t="shared" si="48"/>
        <v>Giant</v>
      </c>
      <c r="N2262" s="11" t="str">
        <f t="shared" si="49"/>
        <v>Ultra Short</v>
      </c>
      <c r="O2262" s="11" t="str">
        <f t="shared" si="50"/>
        <v>Far</v>
      </c>
      <c r="P2262" s="11" t="str">
        <f t="shared" si="51"/>
        <v>Small</v>
      </c>
      <c r="Q2262" s="11" t="str">
        <f t="shared" si="52"/>
        <v>Sun-like</v>
      </c>
      <c r="R2262" s="11">
        <f t="shared" si="53"/>
        <v>0</v>
      </c>
    </row>
    <row r="2263" spans="1:18" ht="13">
      <c r="A2263" s="11" t="s">
        <v>4706</v>
      </c>
      <c r="B2263" s="12">
        <v>1.9810000000000001</v>
      </c>
      <c r="C2263" s="12">
        <v>0.10100000000000001</v>
      </c>
      <c r="D2263" s="12">
        <v>6.3056024700000002</v>
      </c>
      <c r="E2263" s="12">
        <v>1442</v>
      </c>
      <c r="F2263" s="13">
        <v>1442</v>
      </c>
      <c r="G2263" s="14" t="s">
        <v>12173</v>
      </c>
      <c r="H2263" s="14">
        <v>2006</v>
      </c>
      <c r="I2263" s="12">
        <v>1770</v>
      </c>
      <c r="J2263" s="12">
        <v>0.78</v>
      </c>
      <c r="K2263" s="14">
        <v>4862</v>
      </c>
      <c r="L2263" s="14" t="s">
        <v>12168</v>
      </c>
      <c r="M2263" s="11" t="str">
        <f t="shared" si="48"/>
        <v>Giant</v>
      </c>
      <c r="N2263" s="11" t="str">
        <f t="shared" si="49"/>
        <v>Ultra Short</v>
      </c>
      <c r="O2263" s="11" t="str">
        <f t="shared" si="50"/>
        <v>Far</v>
      </c>
      <c r="P2263" s="11" t="str">
        <f t="shared" si="51"/>
        <v>Small</v>
      </c>
      <c r="Q2263" s="11" t="str">
        <f t="shared" si="52"/>
        <v>Sun-like</v>
      </c>
      <c r="R2263" s="11">
        <f t="shared" si="53"/>
        <v>0</v>
      </c>
    </row>
    <row r="2264" spans="1:18" ht="13">
      <c r="A2264" s="11" t="s">
        <v>4707</v>
      </c>
      <c r="B2264" s="12">
        <v>1.9810000000000001</v>
      </c>
      <c r="C2264" s="12">
        <v>9.2999999999999999E-2</v>
      </c>
      <c r="D2264" s="12">
        <v>1.4508869099999999</v>
      </c>
      <c r="E2264" s="12">
        <v>1442</v>
      </c>
      <c r="F2264" s="13">
        <v>1442</v>
      </c>
      <c r="G2264" s="14" t="s">
        <v>12173</v>
      </c>
      <c r="H2264" s="14">
        <v>2006</v>
      </c>
      <c r="I2264" s="12">
        <v>3310</v>
      </c>
      <c r="J2264" s="12">
        <v>0.9</v>
      </c>
      <c r="K2264" s="14">
        <v>5545</v>
      </c>
      <c r="L2264" s="14" t="s">
        <v>12168</v>
      </c>
      <c r="M2264" s="11" t="str">
        <f t="shared" si="48"/>
        <v>Giant</v>
      </c>
      <c r="N2264" s="11" t="str">
        <f t="shared" si="49"/>
        <v>Ultra Short</v>
      </c>
      <c r="O2264" s="11" t="str">
        <f t="shared" si="50"/>
        <v>Far</v>
      </c>
      <c r="P2264" s="11" t="str">
        <f t="shared" si="51"/>
        <v>Small</v>
      </c>
      <c r="Q2264" s="11" t="str">
        <f t="shared" si="52"/>
        <v>Sun-like</v>
      </c>
      <c r="R2264" s="11">
        <f t="shared" si="53"/>
        <v>0</v>
      </c>
    </row>
    <row r="2265" spans="1:18" ht="13">
      <c r="A2265" s="11" t="s">
        <v>4708</v>
      </c>
      <c r="B2265" s="12">
        <v>1.9810000000000001</v>
      </c>
      <c r="C2265" s="12">
        <v>7.4999999999999997E-2</v>
      </c>
      <c r="D2265" s="12">
        <v>0.84990789</v>
      </c>
      <c r="E2265" s="12">
        <v>1442</v>
      </c>
      <c r="F2265" s="13">
        <v>1442</v>
      </c>
      <c r="G2265" s="14" t="s">
        <v>12173</v>
      </c>
      <c r="H2265" s="14">
        <v>2006</v>
      </c>
      <c r="I2265" s="12">
        <v>1520</v>
      </c>
      <c r="J2265" s="12">
        <v>0.75</v>
      </c>
      <c r="K2265" s="14">
        <v>4584</v>
      </c>
      <c r="L2265" s="14" t="s">
        <v>12168</v>
      </c>
      <c r="M2265" s="11" t="str">
        <f t="shared" si="48"/>
        <v>Giant</v>
      </c>
      <c r="N2265" s="11" t="str">
        <f t="shared" si="49"/>
        <v>Ultra Short</v>
      </c>
      <c r="O2265" s="11" t="str">
        <f t="shared" si="50"/>
        <v>Far</v>
      </c>
      <c r="P2265" s="11" t="str">
        <f t="shared" si="51"/>
        <v>Small</v>
      </c>
      <c r="Q2265" s="11" t="str">
        <f t="shared" si="52"/>
        <v>Sun-like</v>
      </c>
      <c r="R2265" s="11">
        <f t="shared" si="53"/>
        <v>0</v>
      </c>
    </row>
    <row r="2266" spans="1:18" ht="13">
      <c r="A2266" s="11" t="s">
        <v>1974</v>
      </c>
      <c r="B2266" s="12">
        <v>1.9810000000000001</v>
      </c>
      <c r="C2266" s="12">
        <v>0.11799999999999999</v>
      </c>
      <c r="D2266" s="12">
        <v>1.732342</v>
      </c>
      <c r="E2266" s="12">
        <v>2.8000000000000001E-2</v>
      </c>
      <c r="F2266" s="13">
        <v>1442</v>
      </c>
      <c r="G2266" s="14" t="s">
        <v>12173</v>
      </c>
      <c r="H2266" s="14">
        <v>2006</v>
      </c>
      <c r="I2266" s="12">
        <v>2580</v>
      </c>
      <c r="J2266" s="12">
        <v>1.08</v>
      </c>
      <c r="K2266" s="14">
        <v>5774</v>
      </c>
      <c r="L2266" s="14" t="s">
        <v>12168</v>
      </c>
      <c r="M2266" s="11" t="str">
        <f t="shared" si="48"/>
        <v>Giant</v>
      </c>
      <c r="N2266" s="11" t="str">
        <f t="shared" si="49"/>
        <v>Ultra Short</v>
      </c>
      <c r="O2266" s="11" t="str">
        <f t="shared" si="50"/>
        <v>Far</v>
      </c>
      <c r="P2266" s="11" t="str">
        <f t="shared" si="51"/>
        <v>Small</v>
      </c>
      <c r="Q2266" s="11" t="str">
        <f t="shared" si="52"/>
        <v>Sun-like</v>
      </c>
      <c r="R2266" s="11">
        <f t="shared" si="53"/>
        <v>0</v>
      </c>
    </row>
    <row r="2267" spans="1:18" ht="13">
      <c r="A2267" s="11" t="s">
        <v>1976</v>
      </c>
      <c r="B2267" s="12">
        <v>1.9810000000000001</v>
      </c>
      <c r="C2267" s="12">
        <v>0.2</v>
      </c>
      <c r="D2267" s="12">
        <v>13.5405</v>
      </c>
      <c r="E2267" s="12">
        <v>0.11</v>
      </c>
      <c r="F2267" s="13">
        <v>1442</v>
      </c>
      <c r="G2267" s="14" t="s">
        <v>12173</v>
      </c>
      <c r="H2267" s="14">
        <v>2006</v>
      </c>
      <c r="I2267" s="12">
        <v>2580</v>
      </c>
      <c r="J2267" s="12">
        <v>1.08</v>
      </c>
      <c r="K2267" s="14">
        <v>5774</v>
      </c>
      <c r="L2267" s="14" t="s">
        <v>12168</v>
      </c>
      <c r="M2267" s="11" t="str">
        <f t="shared" si="48"/>
        <v>Giant</v>
      </c>
      <c r="N2267" s="11" t="str">
        <f t="shared" si="49"/>
        <v>Short</v>
      </c>
      <c r="O2267" s="11" t="str">
        <f t="shared" si="50"/>
        <v>Far</v>
      </c>
      <c r="P2267" s="11" t="str">
        <f t="shared" si="51"/>
        <v>Small</v>
      </c>
      <c r="Q2267" s="11" t="str">
        <f t="shared" si="52"/>
        <v>Sun-like</v>
      </c>
      <c r="R2267" s="11">
        <f t="shared" si="53"/>
        <v>0</v>
      </c>
    </row>
    <row r="2268" spans="1:18" ht="13">
      <c r="A2268" s="11" t="s">
        <v>3492</v>
      </c>
      <c r="B2268" s="12">
        <v>1.9810000000000001</v>
      </c>
      <c r="C2268" s="12">
        <v>0.13</v>
      </c>
      <c r="D2268" s="12">
        <v>7.0257347399999999</v>
      </c>
      <c r="E2268" s="12">
        <v>1442</v>
      </c>
      <c r="F2268" s="13">
        <v>1442</v>
      </c>
      <c r="G2268" s="14" t="s">
        <v>12173</v>
      </c>
      <c r="H2268" s="14">
        <v>2006</v>
      </c>
      <c r="I2268" s="12">
        <v>2580</v>
      </c>
      <c r="J2268" s="12">
        <v>1.08</v>
      </c>
      <c r="K2268" s="14">
        <v>5774</v>
      </c>
      <c r="L2268" s="14" t="s">
        <v>12168</v>
      </c>
      <c r="M2268" s="11" t="str">
        <f t="shared" si="48"/>
        <v>Giant</v>
      </c>
      <c r="N2268" s="11" t="str">
        <f t="shared" si="49"/>
        <v>Ultra Short</v>
      </c>
      <c r="O2268" s="11" t="str">
        <f t="shared" si="50"/>
        <v>Far</v>
      </c>
      <c r="P2268" s="11" t="str">
        <f t="shared" si="51"/>
        <v>Small</v>
      </c>
      <c r="Q2268" s="11" t="str">
        <f t="shared" si="52"/>
        <v>Sun-like</v>
      </c>
      <c r="R2268" s="11">
        <f t="shared" si="53"/>
        <v>0</v>
      </c>
    </row>
    <row r="2269" spans="1:18" ht="13">
      <c r="A2269" s="11" t="s">
        <v>4709</v>
      </c>
      <c r="B2269" s="12">
        <v>1.9810000000000001</v>
      </c>
      <c r="C2269" s="12">
        <v>0.188</v>
      </c>
      <c r="D2269" s="12">
        <v>56.644927899999999</v>
      </c>
      <c r="E2269" s="12">
        <v>1442</v>
      </c>
      <c r="F2269" s="13">
        <v>1442</v>
      </c>
      <c r="G2269" s="14" t="s">
        <v>12173</v>
      </c>
      <c r="H2269" s="14">
        <v>2006</v>
      </c>
      <c r="I2269" s="12">
        <v>2840</v>
      </c>
      <c r="J2269" s="12">
        <v>1.47</v>
      </c>
      <c r="K2269" s="14">
        <v>6228</v>
      </c>
      <c r="L2269" s="14" t="s">
        <v>12168</v>
      </c>
      <c r="M2269" s="11" t="str">
        <f t="shared" si="48"/>
        <v>Giant</v>
      </c>
      <c r="N2269" s="11" t="str">
        <f t="shared" si="49"/>
        <v>Short</v>
      </c>
      <c r="O2269" s="11" t="str">
        <f t="shared" si="50"/>
        <v>Far</v>
      </c>
      <c r="P2269" s="11" t="str">
        <f t="shared" si="51"/>
        <v>Small</v>
      </c>
      <c r="Q2269" s="11" t="str">
        <f t="shared" si="52"/>
        <v>Hot</v>
      </c>
      <c r="R2269" s="11">
        <f t="shared" si="53"/>
        <v>0</v>
      </c>
    </row>
    <row r="2270" spans="1:18" ht="13">
      <c r="A2270" s="11" t="s">
        <v>4710</v>
      </c>
      <c r="B2270" s="12">
        <v>1.9810000000000001</v>
      </c>
      <c r="C2270" s="12">
        <v>7.0999999999999994E-2</v>
      </c>
      <c r="D2270" s="12">
        <v>6.2838549099999996</v>
      </c>
      <c r="E2270" s="12">
        <v>1442</v>
      </c>
      <c r="F2270" s="13">
        <v>1442</v>
      </c>
      <c r="G2270" s="14" t="s">
        <v>12173</v>
      </c>
      <c r="H2270" s="14">
        <v>2006</v>
      </c>
      <c r="I2270" s="12">
        <v>1440</v>
      </c>
      <c r="J2270" s="12">
        <v>1.1200000000000001</v>
      </c>
      <c r="K2270" s="14">
        <v>6022</v>
      </c>
      <c r="L2270" s="14" t="s">
        <v>12168</v>
      </c>
      <c r="M2270" s="11" t="str">
        <f t="shared" si="48"/>
        <v>Giant</v>
      </c>
      <c r="N2270" s="11" t="str">
        <f t="shared" si="49"/>
        <v>Ultra Short</v>
      </c>
      <c r="O2270" s="11" t="str">
        <f t="shared" si="50"/>
        <v>Far</v>
      </c>
      <c r="P2270" s="11" t="str">
        <f t="shared" si="51"/>
        <v>Small</v>
      </c>
      <c r="Q2270" s="11" t="str">
        <f t="shared" si="52"/>
        <v>Hot</v>
      </c>
      <c r="R2270" s="11">
        <f t="shared" si="53"/>
        <v>0</v>
      </c>
    </row>
    <row r="2271" spans="1:18" ht="13">
      <c r="A2271" s="11" t="s">
        <v>4711</v>
      </c>
      <c r="B2271" s="12">
        <v>1.9810000000000001</v>
      </c>
      <c r="C2271" s="12">
        <v>0.13300000000000001</v>
      </c>
      <c r="D2271" s="12">
        <v>4.8381771200000001</v>
      </c>
      <c r="E2271" s="12">
        <v>1442</v>
      </c>
      <c r="F2271" s="13">
        <v>1442</v>
      </c>
      <c r="G2271" s="14" t="s">
        <v>12173</v>
      </c>
      <c r="H2271" s="14">
        <v>2006</v>
      </c>
      <c r="I2271" s="12">
        <v>370</v>
      </c>
      <c r="J2271" s="12">
        <v>0.28000000000000003</v>
      </c>
      <c r="K2271" s="14">
        <v>3208</v>
      </c>
      <c r="L2271" s="14" t="s">
        <v>12168</v>
      </c>
      <c r="M2271" s="11" t="str">
        <f t="shared" si="48"/>
        <v>Giant</v>
      </c>
      <c r="N2271" s="11" t="str">
        <f t="shared" si="49"/>
        <v>Ultra Short</v>
      </c>
      <c r="O2271" s="11" t="str">
        <f t="shared" si="50"/>
        <v>Mid-Range</v>
      </c>
      <c r="P2271" s="11" t="str">
        <f t="shared" si="51"/>
        <v>Small</v>
      </c>
      <c r="Q2271" s="11" t="str">
        <f t="shared" si="52"/>
        <v>Cool</v>
      </c>
      <c r="R2271" s="11">
        <f t="shared" si="53"/>
        <v>0</v>
      </c>
    </row>
    <row r="2272" spans="1:18" ht="13">
      <c r="A2272" s="11" t="s">
        <v>4712</v>
      </c>
      <c r="B2272" s="12">
        <v>1.9810000000000001</v>
      </c>
      <c r="C2272" s="12">
        <v>5.3999999999999999E-2</v>
      </c>
      <c r="D2272" s="12">
        <v>9.3280735499999992</v>
      </c>
      <c r="E2272" s="12">
        <v>1442</v>
      </c>
      <c r="F2272" s="13">
        <v>1442</v>
      </c>
      <c r="G2272" s="14" t="s">
        <v>12173</v>
      </c>
      <c r="H2272" s="14">
        <v>2006</v>
      </c>
      <c r="I2272" s="12">
        <v>1160</v>
      </c>
      <c r="J2272" s="12">
        <v>0.94</v>
      </c>
      <c r="K2272" s="14">
        <v>5645</v>
      </c>
      <c r="L2272" s="14" t="s">
        <v>12168</v>
      </c>
      <c r="M2272" s="11" t="str">
        <f t="shared" si="48"/>
        <v>Giant</v>
      </c>
      <c r="N2272" s="11" t="str">
        <f t="shared" si="49"/>
        <v>Ultra Short</v>
      </c>
      <c r="O2272" s="11" t="str">
        <f t="shared" si="50"/>
        <v>Far</v>
      </c>
      <c r="P2272" s="11" t="str">
        <f t="shared" si="51"/>
        <v>Small</v>
      </c>
      <c r="Q2272" s="11" t="str">
        <f t="shared" si="52"/>
        <v>Sun-like</v>
      </c>
      <c r="R2272" s="11">
        <f t="shared" si="53"/>
        <v>0</v>
      </c>
    </row>
    <row r="2273" spans="1:18" ht="13">
      <c r="A2273" s="11" t="s">
        <v>4713</v>
      </c>
      <c r="B2273" s="12">
        <v>1.9810000000000001</v>
      </c>
      <c r="C2273" s="12">
        <v>0.14399999999999999</v>
      </c>
      <c r="D2273" s="12">
        <v>13.3997099</v>
      </c>
      <c r="E2273" s="12">
        <v>1442</v>
      </c>
      <c r="F2273" s="13">
        <v>1442</v>
      </c>
      <c r="G2273" s="14" t="s">
        <v>12173</v>
      </c>
      <c r="H2273" s="14">
        <v>2006</v>
      </c>
      <c r="I2273" s="12">
        <v>4320</v>
      </c>
      <c r="J2273" s="12">
        <v>1.1000000000000001</v>
      </c>
      <c r="K2273" s="14">
        <v>6069</v>
      </c>
      <c r="L2273" s="14" t="s">
        <v>12168</v>
      </c>
      <c r="M2273" s="11" t="str">
        <f t="shared" si="48"/>
        <v>Giant</v>
      </c>
      <c r="N2273" s="11" t="str">
        <f t="shared" si="49"/>
        <v>Short</v>
      </c>
      <c r="O2273" s="11" t="str">
        <f t="shared" si="50"/>
        <v>Far</v>
      </c>
      <c r="P2273" s="11" t="str">
        <f t="shared" si="51"/>
        <v>Small</v>
      </c>
      <c r="Q2273" s="11" t="str">
        <f t="shared" si="52"/>
        <v>Hot</v>
      </c>
      <c r="R2273" s="11">
        <f t="shared" si="53"/>
        <v>0</v>
      </c>
    </row>
    <row r="2274" spans="1:18" ht="13">
      <c r="A2274" s="11" t="s">
        <v>4714</v>
      </c>
      <c r="B2274" s="12">
        <v>1.9810000000000001</v>
      </c>
      <c r="C2274" s="12">
        <v>0.16</v>
      </c>
      <c r="D2274" s="12">
        <v>3.5827463000000002</v>
      </c>
      <c r="E2274" s="12">
        <v>1442</v>
      </c>
      <c r="F2274" s="13">
        <v>1442</v>
      </c>
      <c r="G2274" s="14" t="s">
        <v>12173</v>
      </c>
      <c r="H2274" s="14">
        <v>2006</v>
      </c>
      <c r="I2274" s="12">
        <v>4140</v>
      </c>
      <c r="J2274" s="12">
        <v>0.94</v>
      </c>
      <c r="K2274" s="14">
        <v>5538</v>
      </c>
      <c r="L2274" s="14" t="s">
        <v>12168</v>
      </c>
      <c r="M2274" s="11" t="str">
        <f t="shared" si="48"/>
        <v>Giant</v>
      </c>
      <c r="N2274" s="11" t="str">
        <f t="shared" si="49"/>
        <v>Ultra Short</v>
      </c>
      <c r="O2274" s="11" t="str">
        <f t="shared" si="50"/>
        <v>Far</v>
      </c>
      <c r="P2274" s="11" t="str">
        <f t="shared" si="51"/>
        <v>Small</v>
      </c>
      <c r="Q2274" s="11" t="str">
        <f t="shared" si="52"/>
        <v>Sun-like</v>
      </c>
      <c r="R2274" s="11">
        <f t="shared" si="53"/>
        <v>0</v>
      </c>
    </row>
    <row r="2275" spans="1:18" ht="13">
      <c r="A2275" s="11" t="s">
        <v>4715</v>
      </c>
      <c r="B2275" s="12">
        <v>1.9810000000000001</v>
      </c>
      <c r="C2275" s="12">
        <v>0.13600000000000001</v>
      </c>
      <c r="D2275" s="12">
        <v>15.6049212</v>
      </c>
      <c r="E2275" s="12">
        <v>1442</v>
      </c>
      <c r="F2275" s="13">
        <v>1442</v>
      </c>
      <c r="G2275" s="14" t="s">
        <v>12173</v>
      </c>
      <c r="H2275" s="14">
        <v>2006</v>
      </c>
      <c r="I2275" s="12">
        <v>2820</v>
      </c>
      <c r="J2275" s="12">
        <v>1.45</v>
      </c>
      <c r="K2275" s="14">
        <v>6681</v>
      </c>
      <c r="L2275" s="14" t="s">
        <v>12168</v>
      </c>
      <c r="M2275" s="11" t="str">
        <f t="shared" si="48"/>
        <v>Giant</v>
      </c>
      <c r="N2275" s="11" t="str">
        <f t="shared" si="49"/>
        <v>Short</v>
      </c>
      <c r="O2275" s="11" t="str">
        <f t="shared" si="50"/>
        <v>Far</v>
      </c>
      <c r="P2275" s="11" t="str">
        <f t="shared" si="51"/>
        <v>Small</v>
      </c>
      <c r="Q2275" s="11" t="str">
        <f t="shared" si="52"/>
        <v>Hot</v>
      </c>
      <c r="R2275" s="11">
        <f t="shared" si="53"/>
        <v>0</v>
      </c>
    </row>
    <row r="2276" spans="1:18" ht="13">
      <c r="A2276" s="11" t="s">
        <v>4716</v>
      </c>
      <c r="B2276" s="12">
        <v>1.9810000000000001</v>
      </c>
      <c r="C2276" s="12">
        <v>0.11899999999999999</v>
      </c>
      <c r="D2276" s="12">
        <v>9.4060466999999992</v>
      </c>
      <c r="E2276" s="12">
        <v>1442</v>
      </c>
      <c r="F2276" s="13">
        <v>1442</v>
      </c>
      <c r="G2276" s="14" t="s">
        <v>12173</v>
      </c>
      <c r="H2276" s="14">
        <v>2006</v>
      </c>
      <c r="I2276" s="12">
        <v>2960</v>
      </c>
      <c r="J2276" s="12">
        <v>1.08</v>
      </c>
      <c r="K2276" s="14">
        <v>5933</v>
      </c>
      <c r="L2276" s="14" t="s">
        <v>12168</v>
      </c>
      <c r="M2276" s="11" t="str">
        <f t="shared" si="48"/>
        <v>Giant</v>
      </c>
      <c r="N2276" s="11" t="str">
        <f t="shared" si="49"/>
        <v>Ultra Short</v>
      </c>
      <c r="O2276" s="11" t="str">
        <f t="shared" si="50"/>
        <v>Far</v>
      </c>
      <c r="P2276" s="11" t="str">
        <f t="shared" si="51"/>
        <v>Small</v>
      </c>
      <c r="Q2276" s="11" t="str">
        <f t="shared" si="52"/>
        <v>Sun-like</v>
      </c>
      <c r="R2276" s="11">
        <f t="shared" si="53"/>
        <v>0</v>
      </c>
    </row>
    <row r="2277" spans="1:18" ht="13">
      <c r="A2277" s="11" t="s">
        <v>4717</v>
      </c>
      <c r="B2277" s="12">
        <v>1.9810000000000001</v>
      </c>
      <c r="C2277" s="12">
        <v>6.8000000000000005E-2</v>
      </c>
      <c r="D2277" s="12">
        <v>7.8493173900000004</v>
      </c>
      <c r="E2277" s="12">
        <v>1442</v>
      </c>
      <c r="F2277" s="13">
        <v>1442</v>
      </c>
      <c r="G2277" s="14" t="s">
        <v>12173</v>
      </c>
      <c r="H2277" s="14">
        <v>2006</v>
      </c>
      <c r="I2277" s="12">
        <v>2150</v>
      </c>
      <c r="J2277" s="12">
        <v>0.96</v>
      </c>
      <c r="K2277" s="14">
        <v>5817</v>
      </c>
      <c r="L2277" s="14" t="s">
        <v>12168</v>
      </c>
      <c r="M2277" s="11" t="str">
        <f t="shared" si="48"/>
        <v>Giant</v>
      </c>
      <c r="N2277" s="11" t="str">
        <f t="shared" si="49"/>
        <v>Ultra Short</v>
      </c>
      <c r="O2277" s="11" t="str">
        <f t="shared" si="50"/>
        <v>Far</v>
      </c>
      <c r="P2277" s="11" t="str">
        <f t="shared" si="51"/>
        <v>Small</v>
      </c>
      <c r="Q2277" s="11" t="str">
        <f t="shared" si="52"/>
        <v>Sun-like</v>
      </c>
      <c r="R2277" s="11">
        <f t="shared" si="53"/>
        <v>0</v>
      </c>
    </row>
    <row r="2278" spans="1:18" ht="13">
      <c r="A2278" s="11" t="s">
        <v>4718</v>
      </c>
      <c r="B2278" s="12">
        <v>1.9810000000000001</v>
      </c>
      <c r="C2278" s="12">
        <v>9.7000000000000003E-2</v>
      </c>
      <c r="D2278" s="12">
        <v>0.99166527000000004</v>
      </c>
      <c r="E2278" s="12">
        <v>1442</v>
      </c>
      <c r="F2278" s="13">
        <v>1442</v>
      </c>
      <c r="G2278" s="14" t="s">
        <v>12173</v>
      </c>
      <c r="H2278" s="14">
        <v>2006</v>
      </c>
      <c r="I2278" s="12">
        <v>4620</v>
      </c>
      <c r="J2278" s="12">
        <v>1.18</v>
      </c>
      <c r="K2278" s="14">
        <v>6166</v>
      </c>
      <c r="L2278" s="14" t="s">
        <v>12168</v>
      </c>
      <c r="M2278" s="11" t="str">
        <f t="shared" si="48"/>
        <v>Giant</v>
      </c>
      <c r="N2278" s="11" t="str">
        <f t="shared" si="49"/>
        <v>Ultra Short</v>
      </c>
      <c r="O2278" s="11" t="str">
        <f t="shared" si="50"/>
        <v>Far</v>
      </c>
      <c r="P2278" s="11" t="str">
        <f t="shared" si="51"/>
        <v>Small</v>
      </c>
      <c r="Q2278" s="11" t="str">
        <f t="shared" si="52"/>
        <v>Hot</v>
      </c>
      <c r="R2278" s="11">
        <f t="shared" si="53"/>
        <v>0</v>
      </c>
    </row>
    <row r="2279" spans="1:18" ht="13">
      <c r="A2279" s="11" t="s">
        <v>1977</v>
      </c>
      <c r="B2279" s="12">
        <v>1.9810000000000001</v>
      </c>
      <c r="C2279" s="12">
        <v>0.189</v>
      </c>
      <c r="D2279" s="12">
        <v>16.709184</v>
      </c>
      <c r="E2279" s="12">
        <v>0.111</v>
      </c>
      <c r="F2279" s="13">
        <v>1442</v>
      </c>
      <c r="G2279" s="14" t="s">
        <v>12173</v>
      </c>
      <c r="H2279" s="14">
        <v>2006</v>
      </c>
      <c r="I2279" s="12">
        <v>1037</v>
      </c>
      <c r="J2279" s="12">
        <v>1.08</v>
      </c>
      <c r="K2279" s="14">
        <v>4623</v>
      </c>
      <c r="L2279" s="14" t="s">
        <v>12168</v>
      </c>
      <c r="M2279" s="11" t="str">
        <f t="shared" si="48"/>
        <v>Giant</v>
      </c>
      <c r="N2279" s="11" t="str">
        <f t="shared" si="49"/>
        <v>Short</v>
      </c>
      <c r="O2279" s="11" t="str">
        <f t="shared" si="50"/>
        <v>Far</v>
      </c>
      <c r="P2279" s="11" t="str">
        <f t="shared" si="51"/>
        <v>Small</v>
      </c>
      <c r="Q2279" s="11" t="str">
        <f t="shared" si="52"/>
        <v>Sun-like</v>
      </c>
      <c r="R2279" s="11">
        <f t="shared" si="53"/>
        <v>0</v>
      </c>
    </row>
    <row r="2280" spans="1:18" ht="13">
      <c r="A2280" s="11" t="s">
        <v>1979</v>
      </c>
      <c r="B2280" s="12">
        <v>1.9810000000000001</v>
      </c>
      <c r="C2280" s="12">
        <v>0.17</v>
      </c>
      <c r="D2280" s="12">
        <v>28.551383000000001</v>
      </c>
      <c r="E2280" s="12">
        <v>0.158</v>
      </c>
      <c r="F2280" s="13">
        <v>1442</v>
      </c>
      <c r="G2280" s="14" t="s">
        <v>12173</v>
      </c>
      <c r="H2280" s="14">
        <v>2006</v>
      </c>
      <c r="I2280" s="12">
        <v>1037</v>
      </c>
      <c r="J2280" s="12">
        <v>1.08</v>
      </c>
      <c r="K2280" s="14">
        <v>4623</v>
      </c>
      <c r="L2280" s="14" t="s">
        <v>12168</v>
      </c>
      <c r="M2280" s="11" t="str">
        <f t="shared" si="48"/>
        <v>Giant</v>
      </c>
      <c r="N2280" s="11" t="str">
        <f t="shared" si="49"/>
        <v>Short</v>
      </c>
      <c r="O2280" s="11" t="str">
        <f t="shared" si="50"/>
        <v>Far</v>
      </c>
      <c r="P2280" s="11" t="str">
        <f t="shared" si="51"/>
        <v>Small</v>
      </c>
      <c r="Q2280" s="11" t="str">
        <f t="shared" si="52"/>
        <v>Sun-like</v>
      </c>
      <c r="R2280" s="11">
        <f t="shared" si="53"/>
        <v>0</v>
      </c>
    </row>
    <row r="2281" spans="1:18" ht="13">
      <c r="A2281" s="11" t="s">
        <v>4719</v>
      </c>
      <c r="B2281" s="12">
        <v>1.9810000000000001</v>
      </c>
      <c r="C2281" s="12">
        <v>0.10199999999999999</v>
      </c>
      <c r="D2281" s="12">
        <v>7.6176080400000004</v>
      </c>
      <c r="E2281" s="12">
        <v>1442</v>
      </c>
      <c r="F2281" s="13">
        <v>1442</v>
      </c>
      <c r="G2281" s="14" t="s">
        <v>12173</v>
      </c>
      <c r="H2281" s="14">
        <v>2006</v>
      </c>
      <c r="I2281" s="12">
        <v>2900</v>
      </c>
      <c r="J2281" s="12">
        <v>1.1100000000000001</v>
      </c>
      <c r="K2281" s="14">
        <v>6053</v>
      </c>
      <c r="L2281" s="14" t="s">
        <v>12168</v>
      </c>
      <c r="M2281" s="11" t="str">
        <f t="shared" si="48"/>
        <v>Giant</v>
      </c>
      <c r="N2281" s="11" t="str">
        <f t="shared" si="49"/>
        <v>Ultra Short</v>
      </c>
      <c r="O2281" s="11" t="str">
        <f t="shared" si="50"/>
        <v>Far</v>
      </c>
      <c r="P2281" s="11" t="str">
        <f t="shared" si="51"/>
        <v>Small</v>
      </c>
      <c r="Q2281" s="11" t="str">
        <f t="shared" si="52"/>
        <v>Hot</v>
      </c>
      <c r="R2281" s="11">
        <f t="shared" si="53"/>
        <v>0</v>
      </c>
    </row>
    <row r="2282" spans="1:18" ht="13">
      <c r="A2282" s="11" t="s">
        <v>4720</v>
      </c>
      <c r="B2282" s="12">
        <v>1.9810000000000001</v>
      </c>
      <c r="C2282" s="12">
        <v>0.113</v>
      </c>
      <c r="D2282" s="12">
        <v>8.1850494900000008</v>
      </c>
      <c r="E2282" s="12">
        <v>1442</v>
      </c>
      <c r="F2282" s="13">
        <v>1442</v>
      </c>
      <c r="G2282" s="14" t="s">
        <v>12173</v>
      </c>
      <c r="H2282" s="14">
        <v>2006</v>
      </c>
      <c r="I2282" s="12">
        <v>3600</v>
      </c>
      <c r="J2282" s="12">
        <v>1.1000000000000001</v>
      </c>
      <c r="K2282" s="14">
        <v>6082</v>
      </c>
      <c r="L2282" s="14" t="s">
        <v>12168</v>
      </c>
      <c r="M2282" s="11" t="str">
        <f t="shared" si="48"/>
        <v>Giant</v>
      </c>
      <c r="N2282" s="11" t="str">
        <f t="shared" si="49"/>
        <v>Ultra Short</v>
      </c>
      <c r="O2282" s="11" t="str">
        <f t="shared" si="50"/>
        <v>Far</v>
      </c>
      <c r="P2282" s="11" t="str">
        <f t="shared" si="51"/>
        <v>Small</v>
      </c>
      <c r="Q2282" s="11" t="str">
        <f t="shared" si="52"/>
        <v>Hot</v>
      </c>
      <c r="R2282" s="11">
        <f t="shared" si="53"/>
        <v>0</v>
      </c>
    </row>
    <row r="2283" spans="1:18" ht="13">
      <c r="A2283" s="11" t="s">
        <v>4721</v>
      </c>
      <c r="B2283" s="12">
        <v>1.9810000000000001</v>
      </c>
      <c r="C2283" s="12">
        <v>0.13700000000000001</v>
      </c>
      <c r="D2283" s="12">
        <v>3.05710069</v>
      </c>
      <c r="E2283" s="12">
        <v>1442</v>
      </c>
      <c r="F2283" s="13">
        <v>1442</v>
      </c>
      <c r="G2283" s="14" t="s">
        <v>12173</v>
      </c>
      <c r="H2283" s="14">
        <v>2006</v>
      </c>
      <c r="I2283" s="12">
        <v>4400</v>
      </c>
      <c r="J2283" s="12">
        <v>1.18</v>
      </c>
      <c r="K2283" s="14">
        <v>6213</v>
      </c>
      <c r="L2283" s="14" t="s">
        <v>12168</v>
      </c>
      <c r="M2283" s="11" t="str">
        <f t="shared" si="48"/>
        <v>Giant</v>
      </c>
      <c r="N2283" s="11" t="str">
        <f t="shared" si="49"/>
        <v>Ultra Short</v>
      </c>
      <c r="O2283" s="11" t="str">
        <f t="shared" si="50"/>
        <v>Far</v>
      </c>
      <c r="P2283" s="11" t="str">
        <f t="shared" si="51"/>
        <v>Small</v>
      </c>
      <c r="Q2283" s="11" t="str">
        <f t="shared" si="52"/>
        <v>Hot</v>
      </c>
      <c r="R2283" s="11">
        <f t="shared" si="53"/>
        <v>0</v>
      </c>
    </row>
    <row r="2284" spans="1:18" ht="13">
      <c r="A2284" s="11" t="s">
        <v>4722</v>
      </c>
      <c r="B2284" s="12">
        <v>1.9810000000000001</v>
      </c>
      <c r="C2284" s="12">
        <v>0.28299999999999997</v>
      </c>
      <c r="D2284" s="12">
        <v>174.50983500000001</v>
      </c>
      <c r="E2284" s="12">
        <v>1442</v>
      </c>
      <c r="F2284" s="13">
        <v>1442</v>
      </c>
      <c r="G2284" s="14" t="s">
        <v>12173</v>
      </c>
      <c r="H2284" s="14">
        <v>2006</v>
      </c>
      <c r="I2284" s="12">
        <v>2460</v>
      </c>
      <c r="J2284" s="12">
        <v>0.81</v>
      </c>
      <c r="K2284" s="14">
        <v>4995</v>
      </c>
      <c r="L2284" s="14" t="s">
        <v>12235</v>
      </c>
      <c r="M2284" s="11" t="str">
        <f t="shared" si="48"/>
        <v>Giant</v>
      </c>
      <c r="N2284" s="11" t="str">
        <f t="shared" si="49"/>
        <v>Long</v>
      </c>
      <c r="O2284" s="11" t="str">
        <f t="shared" si="50"/>
        <v>Far</v>
      </c>
      <c r="P2284" s="11" t="str">
        <f t="shared" si="51"/>
        <v>Small</v>
      </c>
      <c r="Q2284" s="11" t="str">
        <f t="shared" si="52"/>
        <v>Sun-like</v>
      </c>
      <c r="R2284" s="11">
        <f t="shared" si="53"/>
        <v>0</v>
      </c>
    </row>
    <row r="2285" spans="1:18" ht="13">
      <c r="A2285" s="11" t="s">
        <v>4723</v>
      </c>
      <c r="B2285" s="12">
        <v>1.9810000000000001</v>
      </c>
      <c r="C2285" s="12">
        <v>9.5000000000000001E-2</v>
      </c>
      <c r="D2285" s="12">
        <v>2.7160380900000001</v>
      </c>
      <c r="E2285" s="12">
        <v>1442</v>
      </c>
      <c r="F2285" s="13">
        <v>1442</v>
      </c>
      <c r="G2285" s="14" t="s">
        <v>12173</v>
      </c>
      <c r="H2285" s="14">
        <v>2006</v>
      </c>
      <c r="I2285" s="12">
        <v>3600</v>
      </c>
      <c r="J2285" s="12">
        <v>1.06</v>
      </c>
      <c r="K2285" s="14">
        <v>5946</v>
      </c>
      <c r="L2285" s="14" t="s">
        <v>12168</v>
      </c>
      <c r="M2285" s="11" t="str">
        <f t="shared" si="48"/>
        <v>Giant</v>
      </c>
      <c r="N2285" s="11" t="str">
        <f t="shared" si="49"/>
        <v>Ultra Short</v>
      </c>
      <c r="O2285" s="11" t="str">
        <f t="shared" si="50"/>
        <v>Far</v>
      </c>
      <c r="P2285" s="11" t="str">
        <f t="shared" si="51"/>
        <v>Small</v>
      </c>
      <c r="Q2285" s="11" t="str">
        <f t="shared" si="52"/>
        <v>Sun-like</v>
      </c>
      <c r="R2285" s="11">
        <f t="shared" si="53"/>
        <v>0</v>
      </c>
    </row>
    <row r="2286" spans="1:18" ht="13">
      <c r="A2286" s="11" t="s">
        <v>4724</v>
      </c>
      <c r="B2286" s="12">
        <v>1.9810000000000001</v>
      </c>
      <c r="C2286" s="12">
        <v>0.11</v>
      </c>
      <c r="D2286" s="12">
        <v>4.5638046799999996</v>
      </c>
      <c r="E2286" s="12">
        <v>1442</v>
      </c>
      <c r="F2286" s="13">
        <v>1442</v>
      </c>
      <c r="G2286" s="14" t="s">
        <v>12173</v>
      </c>
      <c r="H2286" s="14">
        <v>2006</v>
      </c>
      <c r="I2286" s="12">
        <v>2740</v>
      </c>
      <c r="J2286" s="12">
        <v>0.84</v>
      </c>
      <c r="K2286" s="14">
        <v>5203</v>
      </c>
      <c r="L2286" s="14" t="s">
        <v>12168</v>
      </c>
      <c r="M2286" s="11" t="str">
        <f t="shared" si="48"/>
        <v>Giant</v>
      </c>
      <c r="N2286" s="11" t="str">
        <f t="shared" si="49"/>
        <v>Ultra Short</v>
      </c>
      <c r="O2286" s="11" t="str">
        <f t="shared" si="50"/>
        <v>Far</v>
      </c>
      <c r="P2286" s="11" t="str">
        <f t="shared" si="51"/>
        <v>Small</v>
      </c>
      <c r="Q2286" s="11" t="str">
        <f t="shared" si="52"/>
        <v>Sun-like</v>
      </c>
      <c r="R2286" s="11">
        <f t="shared" si="53"/>
        <v>0</v>
      </c>
    </row>
    <row r="2287" spans="1:18" ht="13">
      <c r="A2287" s="11" t="s">
        <v>4725</v>
      </c>
      <c r="B2287" s="12">
        <v>1.9810000000000001</v>
      </c>
      <c r="C2287" s="12">
        <v>0.17</v>
      </c>
      <c r="D2287" s="12">
        <v>66.373379</v>
      </c>
      <c r="E2287" s="12">
        <v>1442</v>
      </c>
      <c r="F2287" s="13">
        <v>1442</v>
      </c>
      <c r="G2287" s="14" t="s">
        <v>12173</v>
      </c>
      <c r="H2287" s="14">
        <v>2006</v>
      </c>
      <c r="I2287" s="12">
        <v>3800</v>
      </c>
      <c r="J2287" s="12">
        <v>0.95</v>
      </c>
      <c r="K2287" s="14">
        <v>5706</v>
      </c>
      <c r="L2287" s="14" t="s">
        <v>12168</v>
      </c>
      <c r="M2287" s="11" t="str">
        <f t="shared" si="48"/>
        <v>Giant</v>
      </c>
      <c r="N2287" s="11" t="str">
        <f t="shared" si="49"/>
        <v>Short</v>
      </c>
      <c r="O2287" s="11" t="str">
        <f t="shared" si="50"/>
        <v>Far</v>
      </c>
      <c r="P2287" s="11" t="str">
        <f t="shared" si="51"/>
        <v>Small</v>
      </c>
      <c r="Q2287" s="11" t="str">
        <f t="shared" si="52"/>
        <v>Sun-like</v>
      </c>
      <c r="R2287" s="11">
        <f t="shared" si="53"/>
        <v>0</v>
      </c>
    </row>
    <row r="2288" spans="1:18" ht="13">
      <c r="A2288" s="11" t="s">
        <v>4726</v>
      </c>
      <c r="B2288" s="12">
        <v>1.9810000000000001</v>
      </c>
      <c r="C2288" s="12">
        <v>9.5000000000000001E-2</v>
      </c>
      <c r="D2288" s="12">
        <v>2.9465417899999999</v>
      </c>
      <c r="E2288" s="12">
        <v>1442</v>
      </c>
      <c r="F2288" s="13">
        <v>1442</v>
      </c>
      <c r="G2288" s="14" t="s">
        <v>12173</v>
      </c>
      <c r="H2288" s="14">
        <v>2006</v>
      </c>
      <c r="I2288" s="12">
        <v>4090</v>
      </c>
      <c r="J2288" s="12">
        <v>1.25</v>
      </c>
      <c r="K2288" s="14">
        <v>6377</v>
      </c>
      <c r="L2288" s="14" t="s">
        <v>12168</v>
      </c>
      <c r="M2288" s="11" t="str">
        <f t="shared" si="48"/>
        <v>Giant</v>
      </c>
      <c r="N2288" s="11" t="str">
        <f t="shared" si="49"/>
        <v>Ultra Short</v>
      </c>
      <c r="O2288" s="11" t="str">
        <f t="shared" si="50"/>
        <v>Far</v>
      </c>
      <c r="P2288" s="11" t="str">
        <f t="shared" si="51"/>
        <v>Small</v>
      </c>
      <c r="Q2288" s="11" t="str">
        <f t="shared" si="52"/>
        <v>Hot</v>
      </c>
      <c r="R2288" s="11">
        <f t="shared" si="53"/>
        <v>0</v>
      </c>
    </row>
    <row r="2289" spans="1:18" ht="13">
      <c r="A2289" s="11" t="s">
        <v>4727</v>
      </c>
      <c r="B2289" s="12">
        <v>1.9810000000000001</v>
      </c>
      <c r="C2289" s="12">
        <v>8.5000000000000006E-2</v>
      </c>
      <c r="D2289" s="12">
        <v>4.3419512300000003</v>
      </c>
      <c r="E2289" s="12">
        <v>1442</v>
      </c>
      <c r="F2289" s="13">
        <v>1442</v>
      </c>
      <c r="G2289" s="14" t="s">
        <v>12173</v>
      </c>
      <c r="H2289" s="14">
        <v>2006</v>
      </c>
      <c r="I2289" s="12">
        <v>2390</v>
      </c>
      <c r="J2289" s="12">
        <v>1.07</v>
      </c>
      <c r="K2289" s="14">
        <v>5940</v>
      </c>
      <c r="L2289" s="14" t="s">
        <v>12168</v>
      </c>
      <c r="M2289" s="11" t="str">
        <f t="shared" si="48"/>
        <v>Giant</v>
      </c>
      <c r="N2289" s="11" t="str">
        <f t="shared" si="49"/>
        <v>Ultra Short</v>
      </c>
      <c r="O2289" s="11" t="str">
        <f t="shared" si="50"/>
        <v>Far</v>
      </c>
      <c r="P2289" s="11" t="str">
        <f t="shared" si="51"/>
        <v>Small</v>
      </c>
      <c r="Q2289" s="11" t="str">
        <f t="shared" si="52"/>
        <v>Sun-like</v>
      </c>
      <c r="R2289" s="11">
        <f t="shared" si="53"/>
        <v>0</v>
      </c>
    </row>
    <row r="2290" spans="1:18" ht="13">
      <c r="A2290" s="11" t="s">
        <v>4728</v>
      </c>
      <c r="B2290" s="12">
        <v>1.9810000000000001</v>
      </c>
      <c r="C2290" s="12">
        <v>0.14499999999999999</v>
      </c>
      <c r="D2290" s="12">
        <v>122.363553</v>
      </c>
      <c r="E2290" s="12">
        <v>1442</v>
      </c>
      <c r="F2290" s="13">
        <v>1442</v>
      </c>
      <c r="G2290" s="14" t="s">
        <v>12173</v>
      </c>
      <c r="H2290" s="14">
        <v>2006</v>
      </c>
      <c r="I2290" s="12">
        <v>3270</v>
      </c>
      <c r="J2290" s="12">
        <v>0.99</v>
      </c>
      <c r="K2290" s="14">
        <v>5767</v>
      </c>
      <c r="L2290" s="14" t="s">
        <v>12168</v>
      </c>
      <c r="M2290" s="11" t="str">
        <f t="shared" si="48"/>
        <v>Giant</v>
      </c>
      <c r="N2290" s="11" t="str">
        <f t="shared" si="49"/>
        <v>Long</v>
      </c>
      <c r="O2290" s="11" t="str">
        <f t="shared" si="50"/>
        <v>Far</v>
      </c>
      <c r="P2290" s="11" t="str">
        <f t="shared" si="51"/>
        <v>Small</v>
      </c>
      <c r="Q2290" s="11" t="str">
        <f t="shared" si="52"/>
        <v>Sun-like</v>
      </c>
      <c r="R2290" s="11">
        <f t="shared" si="53"/>
        <v>0</v>
      </c>
    </row>
    <row r="2291" spans="1:18" ht="13">
      <c r="A2291" s="11" t="s">
        <v>1980</v>
      </c>
      <c r="B2291" s="12">
        <v>1.9810000000000001</v>
      </c>
      <c r="C2291" s="12">
        <v>0.21199999999999999</v>
      </c>
      <c r="D2291" s="12">
        <v>10.139623</v>
      </c>
      <c r="E2291" s="12">
        <v>8.2000000000000003E-2</v>
      </c>
      <c r="F2291" s="13">
        <v>1442</v>
      </c>
      <c r="G2291" s="14" t="s">
        <v>12173</v>
      </c>
      <c r="H2291" s="14">
        <v>2006</v>
      </c>
      <c r="I2291" s="12">
        <v>1232</v>
      </c>
      <c r="J2291" s="12">
        <v>1.08</v>
      </c>
      <c r="K2291" s="14">
        <v>4625</v>
      </c>
      <c r="L2291" s="14" t="s">
        <v>12168</v>
      </c>
      <c r="M2291" s="11" t="str">
        <f t="shared" si="48"/>
        <v>Giant</v>
      </c>
      <c r="N2291" s="11" t="str">
        <f t="shared" si="49"/>
        <v>Short</v>
      </c>
      <c r="O2291" s="11" t="str">
        <f t="shared" si="50"/>
        <v>Far</v>
      </c>
      <c r="P2291" s="11" t="str">
        <f t="shared" si="51"/>
        <v>Small</v>
      </c>
      <c r="Q2291" s="11" t="str">
        <f t="shared" si="52"/>
        <v>Sun-like</v>
      </c>
      <c r="R2291" s="11">
        <f t="shared" si="53"/>
        <v>0</v>
      </c>
    </row>
    <row r="2292" spans="1:18" ht="13">
      <c r="A2292" s="11" t="s">
        <v>1982</v>
      </c>
      <c r="B2292" s="12">
        <v>1.9810000000000001</v>
      </c>
      <c r="C2292" s="12">
        <v>0.30399999999999999</v>
      </c>
      <c r="D2292" s="12">
        <v>43.595792000000003</v>
      </c>
      <c r="E2292" s="12">
        <v>0.218</v>
      </c>
      <c r="F2292" s="13">
        <v>1442</v>
      </c>
      <c r="G2292" s="14" t="s">
        <v>12173</v>
      </c>
      <c r="H2292" s="14">
        <v>2006</v>
      </c>
      <c r="I2292" s="12">
        <v>1232</v>
      </c>
      <c r="J2292" s="12">
        <v>1.08</v>
      </c>
      <c r="K2292" s="14">
        <v>4625</v>
      </c>
      <c r="L2292" s="14" t="s">
        <v>12168</v>
      </c>
      <c r="M2292" s="11" t="str">
        <f t="shared" si="48"/>
        <v>Giant</v>
      </c>
      <c r="N2292" s="11" t="str">
        <f t="shared" si="49"/>
        <v>Short</v>
      </c>
      <c r="O2292" s="11" t="str">
        <f t="shared" si="50"/>
        <v>Far</v>
      </c>
      <c r="P2292" s="11" t="str">
        <f t="shared" si="51"/>
        <v>Small</v>
      </c>
      <c r="Q2292" s="11" t="str">
        <f t="shared" si="52"/>
        <v>Sun-like</v>
      </c>
      <c r="R2292" s="11">
        <f t="shared" si="53"/>
        <v>0</v>
      </c>
    </row>
    <row r="2293" spans="1:18" ht="13">
      <c r="A2293" s="11" t="s">
        <v>1044</v>
      </c>
      <c r="B2293" s="12">
        <v>0.66</v>
      </c>
      <c r="C2293" s="12">
        <v>0.96</v>
      </c>
      <c r="D2293" s="12">
        <v>4.9427820000000002</v>
      </c>
      <c r="E2293" s="12">
        <v>5.7140000000000003E-2</v>
      </c>
      <c r="F2293" s="13">
        <v>1251</v>
      </c>
      <c r="G2293" s="14" t="s">
        <v>12173</v>
      </c>
      <c r="H2293" s="14">
        <v>2006</v>
      </c>
      <c r="I2293" s="12">
        <v>2464</v>
      </c>
      <c r="J2293" s="12">
        <v>1.02</v>
      </c>
      <c r="K2293" s="14">
        <v>5515</v>
      </c>
      <c r="L2293" s="14" t="s">
        <v>12168</v>
      </c>
      <c r="M2293" s="11" t="str">
        <f t="shared" si="48"/>
        <v>Medium</v>
      </c>
      <c r="N2293" s="11" t="str">
        <f t="shared" si="49"/>
        <v>Ultra Short</v>
      </c>
      <c r="O2293" s="11" t="str">
        <f t="shared" si="50"/>
        <v>Far</v>
      </c>
      <c r="P2293" s="11" t="str">
        <f t="shared" si="51"/>
        <v>Medium</v>
      </c>
      <c r="Q2293" s="11" t="str">
        <f t="shared" si="52"/>
        <v>Sun-like</v>
      </c>
      <c r="R2293" s="11">
        <f t="shared" si="53"/>
        <v>0</v>
      </c>
    </row>
    <row r="2294" spans="1:18" ht="13">
      <c r="A2294" s="11" t="s">
        <v>4729</v>
      </c>
      <c r="B2294" s="12">
        <v>1.9810000000000001</v>
      </c>
      <c r="C2294" s="12">
        <v>0.27900000000000003</v>
      </c>
      <c r="D2294" s="12">
        <v>386.37054799999999</v>
      </c>
      <c r="E2294" s="12">
        <v>1442</v>
      </c>
      <c r="F2294" s="13">
        <v>1442</v>
      </c>
      <c r="G2294" s="14" t="s">
        <v>12173</v>
      </c>
      <c r="H2294" s="14">
        <v>2006</v>
      </c>
      <c r="I2294" s="12">
        <v>3240</v>
      </c>
      <c r="J2294" s="12">
        <v>0.86</v>
      </c>
      <c r="K2294" s="14">
        <v>5214</v>
      </c>
      <c r="L2294" s="14" t="s">
        <v>12168</v>
      </c>
      <c r="M2294" s="11" t="str">
        <f t="shared" si="48"/>
        <v>Giant</v>
      </c>
      <c r="N2294" s="11" t="str">
        <f t="shared" si="49"/>
        <v>Long</v>
      </c>
      <c r="O2294" s="11" t="str">
        <f t="shared" si="50"/>
        <v>Far</v>
      </c>
      <c r="P2294" s="11" t="str">
        <f t="shared" si="51"/>
        <v>Small</v>
      </c>
      <c r="Q2294" s="11" t="str">
        <f t="shared" si="52"/>
        <v>Sun-like</v>
      </c>
      <c r="R2294" s="11">
        <f t="shared" si="53"/>
        <v>0</v>
      </c>
    </row>
    <row r="2295" spans="1:18" ht="13">
      <c r="A2295" s="11" t="s">
        <v>4730</v>
      </c>
      <c r="B2295" s="12">
        <v>1.9810000000000001</v>
      </c>
      <c r="C2295" s="12">
        <v>7.2999999999999995E-2</v>
      </c>
      <c r="D2295" s="12">
        <v>2.2092195100000001</v>
      </c>
      <c r="E2295" s="12">
        <v>1442</v>
      </c>
      <c r="F2295" s="13">
        <v>1442</v>
      </c>
      <c r="G2295" s="14" t="s">
        <v>12173</v>
      </c>
      <c r="H2295" s="14">
        <v>2006</v>
      </c>
      <c r="I2295" s="12">
        <v>2200</v>
      </c>
      <c r="J2295" s="12">
        <v>1.04</v>
      </c>
      <c r="K2295" s="14">
        <v>5869</v>
      </c>
      <c r="L2295" s="14" t="s">
        <v>12168</v>
      </c>
      <c r="M2295" s="11" t="str">
        <f t="shared" si="48"/>
        <v>Giant</v>
      </c>
      <c r="N2295" s="11" t="str">
        <f t="shared" si="49"/>
        <v>Ultra Short</v>
      </c>
      <c r="O2295" s="11" t="str">
        <f t="shared" si="50"/>
        <v>Far</v>
      </c>
      <c r="P2295" s="11" t="str">
        <f t="shared" si="51"/>
        <v>Small</v>
      </c>
      <c r="Q2295" s="11" t="str">
        <f t="shared" si="52"/>
        <v>Sun-like</v>
      </c>
      <c r="R2295" s="11">
        <f t="shared" si="53"/>
        <v>0</v>
      </c>
    </row>
    <row r="2296" spans="1:18" ht="13">
      <c r="A2296" s="11" t="s">
        <v>4731</v>
      </c>
      <c r="B2296" s="12">
        <v>1.9810000000000001</v>
      </c>
      <c r="C2296" s="12">
        <v>0.12</v>
      </c>
      <c r="D2296" s="12">
        <v>11.179316050000001</v>
      </c>
      <c r="E2296" s="12">
        <v>1442</v>
      </c>
      <c r="F2296" s="13">
        <v>1442</v>
      </c>
      <c r="G2296" s="14" t="s">
        <v>12173</v>
      </c>
      <c r="H2296" s="14">
        <v>2006</v>
      </c>
      <c r="I2296" s="12">
        <v>2660</v>
      </c>
      <c r="J2296" s="12">
        <v>1.22</v>
      </c>
      <c r="K2296" s="14">
        <v>6296</v>
      </c>
      <c r="L2296" s="14" t="s">
        <v>12168</v>
      </c>
      <c r="M2296" s="11" t="str">
        <f t="shared" si="48"/>
        <v>Giant</v>
      </c>
      <c r="N2296" s="11" t="str">
        <f t="shared" si="49"/>
        <v>Short</v>
      </c>
      <c r="O2296" s="11" t="str">
        <f t="shared" si="50"/>
        <v>Far</v>
      </c>
      <c r="P2296" s="11" t="str">
        <f t="shared" si="51"/>
        <v>Small</v>
      </c>
      <c r="Q2296" s="11" t="str">
        <f t="shared" si="52"/>
        <v>Hot</v>
      </c>
      <c r="R2296" s="11">
        <f t="shared" si="53"/>
        <v>0</v>
      </c>
    </row>
    <row r="2297" spans="1:18" ht="13">
      <c r="A2297" s="11" t="s">
        <v>4732</v>
      </c>
      <c r="B2297" s="12">
        <v>1.9810000000000001</v>
      </c>
      <c r="C2297" s="12">
        <v>0.115</v>
      </c>
      <c r="D2297" s="12">
        <v>2.2716392600000002</v>
      </c>
      <c r="E2297" s="12">
        <v>1442</v>
      </c>
      <c r="F2297" s="13">
        <v>1442</v>
      </c>
      <c r="G2297" s="14" t="s">
        <v>12173</v>
      </c>
      <c r="H2297" s="14">
        <v>2006</v>
      </c>
      <c r="I2297" s="12">
        <v>5710</v>
      </c>
      <c r="J2297" s="12">
        <v>1.21</v>
      </c>
      <c r="K2297" s="14">
        <v>6241</v>
      </c>
      <c r="L2297" s="14" t="s">
        <v>12168</v>
      </c>
      <c r="M2297" s="11" t="str">
        <f t="shared" ref="M2297:M2551" si="54">IF(B2297&lt;0.1,"Small",IF(B2297&lt;1,"Medium","Giant"))</f>
        <v>Giant</v>
      </c>
      <c r="N2297" s="11" t="str">
        <f t="shared" ref="N2297:N2551" si="55">IF(D2297 &lt; 10,"Ultra Short",IF(D2297&lt;100,"Short","Long"))</f>
        <v>Ultra Short</v>
      </c>
      <c r="O2297" s="11" t="str">
        <f t="shared" ref="O2297:O2551" si="56">IF(I2297&lt;100,"Nearby",IF(I2297&lt;500,"Mid-Range","Far"))</f>
        <v>Far</v>
      </c>
      <c r="P2297" s="11" t="str">
        <f t="shared" ref="P2297:P2551" si="57">IF(C2297&lt;0.5,"Small",IF(C2297&lt;1.5,"Medium","Large"))</f>
        <v>Small</v>
      </c>
      <c r="Q2297" s="11" t="str">
        <f t="shared" ref="Q2297:Q2551" si="58">IF(K2297&lt;4000,"Cool",IF(K2297&lt;6000,"Sun-like","Hot"))</f>
        <v>Hot</v>
      </c>
      <c r="R2297" s="11">
        <f t="shared" ref="R2297:R2551" si="59">IF(AND(C2297&gt;0, C2297&lt;=0.2, F2297&gt;=200, F2297&lt;=350, K2297&gt;=3000, K2297&lt;=7000), 1, 0)</f>
        <v>0</v>
      </c>
    </row>
    <row r="2298" spans="1:18" ht="13">
      <c r="A2298" s="11" t="s">
        <v>4733</v>
      </c>
      <c r="B2298" s="12">
        <v>1.9810000000000001</v>
      </c>
      <c r="C2298" s="12">
        <v>0.126</v>
      </c>
      <c r="D2298" s="12">
        <v>0.68368426000000004</v>
      </c>
      <c r="E2298" s="12">
        <v>1442</v>
      </c>
      <c r="F2298" s="13">
        <v>1442</v>
      </c>
      <c r="G2298" s="14" t="s">
        <v>12173</v>
      </c>
      <c r="H2298" s="14">
        <v>2006</v>
      </c>
      <c r="I2298" s="12">
        <v>1830</v>
      </c>
      <c r="J2298" s="12">
        <v>0.81</v>
      </c>
      <c r="K2298" s="14">
        <v>4976</v>
      </c>
      <c r="L2298" s="14" t="s">
        <v>12168</v>
      </c>
      <c r="M2298" s="11" t="str">
        <f t="shared" si="54"/>
        <v>Giant</v>
      </c>
      <c r="N2298" s="11" t="str">
        <f t="shared" si="55"/>
        <v>Ultra Short</v>
      </c>
      <c r="O2298" s="11" t="str">
        <f t="shared" si="56"/>
        <v>Far</v>
      </c>
      <c r="P2298" s="11" t="str">
        <f t="shared" si="57"/>
        <v>Small</v>
      </c>
      <c r="Q2298" s="11" t="str">
        <f t="shared" si="58"/>
        <v>Sun-like</v>
      </c>
      <c r="R2298" s="11">
        <f t="shared" si="59"/>
        <v>0</v>
      </c>
    </row>
    <row r="2299" spans="1:18" ht="13">
      <c r="A2299" s="11" t="s">
        <v>4734</v>
      </c>
      <c r="B2299" s="12">
        <v>1.9810000000000001</v>
      </c>
      <c r="C2299" s="12">
        <v>9.6000000000000002E-2</v>
      </c>
      <c r="D2299" s="12">
        <v>85.756549500000006</v>
      </c>
      <c r="E2299" s="12">
        <v>1442</v>
      </c>
      <c r="F2299" s="13">
        <v>1442</v>
      </c>
      <c r="G2299" s="14" t="s">
        <v>12173</v>
      </c>
      <c r="H2299" s="14">
        <v>2006</v>
      </c>
      <c r="I2299" s="12">
        <v>730</v>
      </c>
      <c r="J2299" s="12">
        <v>0.86</v>
      </c>
      <c r="K2299" s="14">
        <v>5280</v>
      </c>
      <c r="L2299" s="14" t="s">
        <v>12168</v>
      </c>
      <c r="M2299" s="11" t="str">
        <f t="shared" si="54"/>
        <v>Giant</v>
      </c>
      <c r="N2299" s="11" t="str">
        <f t="shared" si="55"/>
        <v>Short</v>
      </c>
      <c r="O2299" s="11" t="str">
        <f t="shared" si="56"/>
        <v>Far</v>
      </c>
      <c r="P2299" s="11" t="str">
        <f t="shared" si="57"/>
        <v>Small</v>
      </c>
      <c r="Q2299" s="11" t="str">
        <f t="shared" si="58"/>
        <v>Sun-like</v>
      </c>
      <c r="R2299" s="11">
        <f t="shared" si="59"/>
        <v>0</v>
      </c>
    </row>
    <row r="2300" spans="1:18" ht="13">
      <c r="A2300" s="11" t="s">
        <v>4735</v>
      </c>
      <c r="B2300" s="12">
        <v>1.9810000000000001</v>
      </c>
      <c r="C2300" s="12">
        <v>0.185</v>
      </c>
      <c r="D2300" s="12">
        <v>196.43522400000001</v>
      </c>
      <c r="E2300" s="12">
        <v>1442</v>
      </c>
      <c r="F2300" s="13">
        <v>1442</v>
      </c>
      <c r="G2300" s="14" t="s">
        <v>12173</v>
      </c>
      <c r="H2300" s="14">
        <v>2006</v>
      </c>
      <c r="I2300" s="12">
        <v>2900</v>
      </c>
      <c r="J2300" s="12">
        <v>0.9</v>
      </c>
      <c r="K2300" s="14">
        <v>5422</v>
      </c>
      <c r="L2300" s="14" t="s">
        <v>12235</v>
      </c>
      <c r="M2300" s="11" t="str">
        <f t="shared" si="54"/>
        <v>Giant</v>
      </c>
      <c r="N2300" s="11" t="str">
        <f t="shared" si="55"/>
        <v>Long</v>
      </c>
      <c r="O2300" s="11" t="str">
        <f t="shared" si="56"/>
        <v>Far</v>
      </c>
      <c r="P2300" s="11" t="str">
        <f t="shared" si="57"/>
        <v>Small</v>
      </c>
      <c r="Q2300" s="11" t="str">
        <f t="shared" si="58"/>
        <v>Sun-like</v>
      </c>
      <c r="R2300" s="11">
        <f t="shared" si="59"/>
        <v>0</v>
      </c>
    </row>
    <row r="2301" spans="1:18" ht="13">
      <c r="A2301" s="11" t="s">
        <v>4736</v>
      </c>
      <c r="B2301" s="12">
        <v>1.9810000000000001</v>
      </c>
      <c r="C2301" s="12">
        <v>8.2000000000000003E-2</v>
      </c>
      <c r="D2301" s="12">
        <v>13.647367600000001</v>
      </c>
      <c r="E2301" s="12">
        <v>1442</v>
      </c>
      <c r="F2301" s="13">
        <v>1442</v>
      </c>
      <c r="G2301" s="14" t="s">
        <v>12173</v>
      </c>
      <c r="H2301" s="14">
        <v>2006</v>
      </c>
      <c r="I2301" s="12">
        <v>2400</v>
      </c>
      <c r="J2301" s="12">
        <v>1.1399999999999999</v>
      </c>
      <c r="K2301" s="14">
        <v>6116</v>
      </c>
      <c r="L2301" s="14" t="s">
        <v>12168</v>
      </c>
      <c r="M2301" s="11" t="str">
        <f t="shared" si="54"/>
        <v>Giant</v>
      </c>
      <c r="N2301" s="11" t="str">
        <f t="shared" si="55"/>
        <v>Short</v>
      </c>
      <c r="O2301" s="11" t="str">
        <f t="shared" si="56"/>
        <v>Far</v>
      </c>
      <c r="P2301" s="11" t="str">
        <f t="shared" si="57"/>
        <v>Small</v>
      </c>
      <c r="Q2301" s="11" t="str">
        <f t="shared" si="58"/>
        <v>Hot</v>
      </c>
      <c r="R2301" s="11">
        <f t="shared" si="59"/>
        <v>0</v>
      </c>
    </row>
    <row r="2302" spans="1:18" ht="13">
      <c r="A2302" s="11" t="s">
        <v>4737</v>
      </c>
      <c r="B2302" s="12">
        <v>1.9810000000000001</v>
      </c>
      <c r="C2302" s="12">
        <v>0.154</v>
      </c>
      <c r="D2302" s="12">
        <v>16.4735686</v>
      </c>
      <c r="E2302" s="12">
        <v>1442</v>
      </c>
      <c r="F2302" s="13">
        <v>1442</v>
      </c>
      <c r="G2302" s="14" t="s">
        <v>12173</v>
      </c>
      <c r="H2302" s="14">
        <v>2006</v>
      </c>
      <c r="I2302" s="12">
        <v>2710</v>
      </c>
      <c r="J2302" s="12">
        <v>0.75</v>
      </c>
      <c r="K2302" s="14">
        <v>4992</v>
      </c>
      <c r="L2302" s="14" t="s">
        <v>12168</v>
      </c>
      <c r="M2302" s="11" t="str">
        <f t="shared" si="54"/>
        <v>Giant</v>
      </c>
      <c r="N2302" s="11" t="str">
        <f t="shared" si="55"/>
        <v>Short</v>
      </c>
      <c r="O2302" s="11" t="str">
        <f t="shared" si="56"/>
        <v>Far</v>
      </c>
      <c r="P2302" s="11" t="str">
        <f t="shared" si="57"/>
        <v>Small</v>
      </c>
      <c r="Q2302" s="11" t="str">
        <f t="shared" si="58"/>
        <v>Sun-like</v>
      </c>
      <c r="R2302" s="11">
        <f t="shared" si="59"/>
        <v>0</v>
      </c>
    </row>
    <row r="2303" spans="1:18" ht="13">
      <c r="A2303" s="11" t="s">
        <v>4738</v>
      </c>
      <c r="B2303" s="12">
        <v>1.9810000000000001</v>
      </c>
      <c r="C2303" s="12">
        <v>0.19800000000000001</v>
      </c>
      <c r="D2303" s="12">
        <v>114.34219</v>
      </c>
      <c r="E2303" s="12">
        <v>1442</v>
      </c>
      <c r="F2303" s="13">
        <v>1442</v>
      </c>
      <c r="G2303" s="14" t="s">
        <v>12173</v>
      </c>
      <c r="H2303" s="14">
        <v>2006</v>
      </c>
      <c r="I2303" s="12">
        <v>4840</v>
      </c>
      <c r="J2303" s="12">
        <v>1.18</v>
      </c>
      <c r="K2303" s="14">
        <v>6132</v>
      </c>
      <c r="L2303" s="14" t="s">
        <v>12168</v>
      </c>
      <c r="M2303" s="11" t="str">
        <f t="shared" si="54"/>
        <v>Giant</v>
      </c>
      <c r="N2303" s="11" t="str">
        <f t="shared" si="55"/>
        <v>Long</v>
      </c>
      <c r="O2303" s="11" t="str">
        <f t="shared" si="56"/>
        <v>Far</v>
      </c>
      <c r="P2303" s="11" t="str">
        <f t="shared" si="57"/>
        <v>Small</v>
      </c>
      <c r="Q2303" s="11" t="str">
        <f t="shared" si="58"/>
        <v>Hot</v>
      </c>
      <c r="R2303" s="11">
        <f t="shared" si="59"/>
        <v>0</v>
      </c>
    </row>
    <row r="2304" spans="1:18" ht="13">
      <c r="A2304" s="11" t="s">
        <v>1983</v>
      </c>
      <c r="B2304" s="12">
        <v>1.9810000000000001</v>
      </c>
      <c r="C2304" s="12">
        <v>0.13700000000000001</v>
      </c>
      <c r="D2304" s="12">
        <v>4.3094270000000003</v>
      </c>
      <c r="E2304" s="12">
        <v>0.05</v>
      </c>
      <c r="F2304" s="13">
        <v>1442</v>
      </c>
      <c r="G2304" s="14" t="s">
        <v>12173</v>
      </c>
      <c r="H2304" s="14">
        <v>2006</v>
      </c>
      <c r="I2304" s="12">
        <v>3140</v>
      </c>
      <c r="J2304" s="12">
        <v>0.88</v>
      </c>
      <c r="K2304" s="14">
        <v>5471</v>
      </c>
      <c r="L2304" s="14" t="s">
        <v>12168</v>
      </c>
      <c r="M2304" s="11" t="str">
        <f t="shared" si="54"/>
        <v>Giant</v>
      </c>
      <c r="N2304" s="11" t="str">
        <f t="shared" si="55"/>
        <v>Ultra Short</v>
      </c>
      <c r="O2304" s="11" t="str">
        <f t="shared" si="56"/>
        <v>Far</v>
      </c>
      <c r="P2304" s="11" t="str">
        <f t="shared" si="57"/>
        <v>Small</v>
      </c>
      <c r="Q2304" s="11" t="str">
        <f t="shared" si="58"/>
        <v>Sun-like</v>
      </c>
      <c r="R2304" s="11">
        <f t="shared" si="59"/>
        <v>0</v>
      </c>
    </row>
    <row r="2305" spans="1:18" ht="13">
      <c r="A2305" s="11" t="s">
        <v>1987</v>
      </c>
      <c r="B2305" s="12">
        <v>1.9810000000000001</v>
      </c>
      <c r="C2305" s="12">
        <v>0.32200000000000001</v>
      </c>
      <c r="D2305" s="12">
        <v>13.699087</v>
      </c>
      <c r="E2305" s="12">
        <v>0.109</v>
      </c>
      <c r="F2305" s="13">
        <v>1442</v>
      </c>
      <c r="G2305" s="14" t="s">
        <v>12173</v>
      </c>
      <c r="H2305" s="14">
        <v>2006</v>
      </c>
      <c r="I2305" s="12">
        <v>3140</v>
      </c>
      <c r="J2305" s="12">
        <v>0.88</v>
      </c>
      <c r="K2305" s="14">
        <v>5471</v>
      </c>
      <c r="L2305" s="14" t="s">
        <v>12168</v>
      </c>
      <c r="M2305" s="11" t="str">
        <f t="shared" si="54"/>
        <v>Giant</v>
      </c>
      <c r="N2305" s="11" t="str">
        <f t="shared" si="55"/>
        <v>Short</v>
      </c>
      <c r="O2305" s="11" t="str">
        <f t="shared" si="56"/>
        <v>Far</v>
      </c>
      <c r="P2305" s="11" t="str">
        <f t="shared" si="57"/>
        <v>Small</v>
      </c>
      <c r="Q2305" s="11" t="str">
        <f t="shared" si="58"/>
        <v>Sun-like</v>
      </c>
      <c r="R2305" s="11">
        <f t="shared" si="59"/>
        <v>0</v>
      </c>
    </row>
    <row r="2306" spans="1:18" ht="13">
      <c r="A2306" s="11" t="s">
        <v>8495</v>
      </c>
      <c r="B2306" s="12">
        <v>1.9810000000000001</v>
      </c>
      <c r="C2306" s="12">
        <v>0.17</v>
      </c>
      <c r="D2306" s="12">
        <v>378.41699999999997</v>
      </c>
      <c r="E2306" s="12">
        <v>1.089</v>
      </c>
      <c r="F2306" s="13">
        <v>244.8</v>
      </c>
      <c r="G2306" s="14" t="s">
        <v>12173</v>
      </c>
      <c r="H2306" s="14">
        <v>2006</v>
      </c>
      <c r="I2306" s="12">
        <v>3140</v>
      </c>
      <c r="J2306" s="12">
        <v>0.88</v>
      </c>
      <c r="K2306" s="14">
        <v>5471</v>
      </c>
      <c r="L2306" s="14" t="s">
        <v>12489</v>
      </c>
      <c r="M2306" s="11" t="str">
        <f t="shared" si="54"/>
        <v>Giant</v>
      </c>
      <c r="N2306" s="11" t="str">
        <f t="shared" si="55"/>
        <v>Long</v>
      </c>
      <c r="O2306" s="11" t="str">
        <f t="shared" si="56"/>
        <v>Far</v>
      </c>
      <c r="P2306" s="11" t="str">
        <f t="shared" si="57"/>
        <v>Small</v>
      </c>
      <c r="Q2306" s="11" t="str">
        <f t="shared" si="58"/>
        <v>Sun-like</v>
      </c>
      <c r="R2306" s="11">
        <f t="shared" si="59"/>
        <v>1</v>
      </c>
    </row>
    <row r="2307" spans="1:18" ht="13">
      <c r="A2307" s="11" t="s">
        <v>4739</v>
      </c>
      <c r="B2307" s="12">
        <v>1.9810000000000001</v>
      </c>
      <c r="C2307" s="12">
        <v>0.14399999999999999</v>
      </c>
      <c r="D2307" s="12">
        <v>8.7018157400000007</v>
      </c>
      <c r="E2307" s="12">
        <v>1442</v>
      </c>
      <c r="F2307" s="13">
        <v>1442</v>
      </c>
      <c r="G2307" s="14" t="s">
        <v>12173</v>
      </c>
      <c r="H2307" s="14">
        <v>2006</v>
      </c>
      <c r="I2307" s="12">
        <v>3470</v>
      </c>
      <c r="J2307" s="12">
        <v>0.91</v>
      </c>
      <c r="K2307" s="14">
        <v>5383</v>
      </c>
      <c r="L2307" s="14" t="s">
        <v>12168</v>
      </c>
      <c r="M2307" s="11" t="str">
        <f t="shared" si="54"/>
        <v>Giant</v>
      </c>
      <c r="N2307" s="11" t="str">
        <f t="shared" si="55"/>
        <v>Ultra Short</v>
      </c>
      <c r="O2307" s="11" t="str">
        <f t="shared" si="56"/>
        <v>Far</v>
      </c>
      <c r="P2307" s="11" t="str">
        <f t="shared" si="57"/>
        <v>Small</v>
      </c>
      <c r="Q2307" s="11" t="str">
        <f t="shared" si="58"/>
        <v>Sun-like</v>
      </c>
      <c r="R2307" s="11">
        <f t="shared" si="59"/>
        <v>0</v>
      </c>
    </row>
    <row r="2308" spans="1:18" ht="13">
      <c r="A2308" s="11" t="s">
        <v>4740</v>
      </c>
      <c r="B2308" s="12">
        <v>1.9810000000000001</v>
      </c>
      <c r="C2308" s="12">
        <v>7.1999999999999995E-2</v>
      </c>
      <c r="D2308" s="12">
        <v>5.1762429000000001</v>
      </c>
      <c r="E2308" s="12">
        <v>1442</v>
      </c>
      <c r="F2308" s="13">
        <v>1442</v>
      </c>
      <c r="G2308" s="14" t="s">
        <v>12173</v>
      </c>
      <c r="H2308" s="14">
        <v>2006</v>
      </c>
      <c r="I2308" s="12">
        <v>2240</v>
      </c>
      <c r="J2308" s="12">
        <v>0.94</v>
      </c>
      <c r="K2308" s="14">
        <v>5605</v>
      </c>
      <c r="L2308" s="14" t="s">
        <v>12168</v>
      </c>
      <c r="M2308" s="11" t="str">
        <f t="shared" si="54"/>
        <v>Giant</v>
      </c>
      <c r="N2308" s="11" t="str">
        <f t="shared" si="55"/>
        <v>Ultra Short</v>
      </c>
      <c r="O2308" s="11" t="str">
        <f t="shared" si="56"/>
        <v>Far</v>
      </c>
      <c r="P2308" s="11" t="str">
        <f t="shared" si="57"/>
        <v>Small</v>
      </c>
      <c r="Q2308" s="11" t="str">
        <f t="shared" si="58"/>
        <v>Sun-like</v>
      </c>
      <c r="R2308" s="11">
        <f t="shared" si="59"/>
        <v>0</v>
      </c>
    </row>
    <row r="2309" spans="1:18" ht="13">
      <c r="A2309" s="11" t="s">
        <v>4741</v>
      </c>
      <c r="B2309" s="12">
        <v>1.9810000000000001</v>
      </c>
      <c r="C2309" s="12">
        <v>9.1999999999999998E-2</v>
      </c>
      <c r="D2309" s="12">
        <v>3.9179510099999999</v>
      </c>
      <c r="E2309" s="12">
        <v>1442</v>
      </c>
      <c r="F2309" s="13">
        <v>1442</v>
      </c>
      <c r="G2309" s="14" t="s">
        <v>12173</v>
      </c>
      <c r="H2309" s="14">
        <v>2006</v>
      </c>
      <c r="I2309" s="12">
        <v>2730</v>
      </c>
      <c r="J2309" s="12">
        <v>0.96</v>
      </c>
      <c r="K2309" s="14">
        <v>5643</v>
      </c>
      <c r="L2309" s="14" t="s">
        <v>12168</v>
      </c>
      <c r="M2309" s="11" t="str">
        <f t="shared" si="54"/>
        <v>Giant</v>
      </c>
      <c r="N2309" s="11" t="str">
        <f t="shared" si="55"/>
        <v>Ultra Short</v>
      </c>
      <c r="O2309" s="11" t="str">
        <f t="shared" si="56"/>
        <v>Far</v>
      </c>
      <c r="P2309" s="11" t="str">
        <f t="shared" si="57"/>
        <v>Small</v>
      </c>
      <c r="Q2309" s="11" t="str">
        <f t="shared" si="58"/>
        <v>Sun-like</v>
      </c>
      <c r="R2309" s="11">
        <f t="shared" si="59"/>
        <v>0</v>
      </c>
    </row>
    <row r="2310" spans="1:18" ht="13">
      <c r="A2310" s="11" t="s">
        <v>4742</v>
      </c>
      <c r="B2310" s="12">
        <v>1.9810000000000001</v>
      </c>
      <c r="C2310" s="12">
        <v>0.186</v>
      </c>
      <c r="D2310" s="12">
        <v>1.5184299000000001</v>
      </c>
      <c r="E2310" s="12">
        <v>1442</v>
      </c>
      <c r="F2310" s="13">
        <v>1442</v>
      </c>
      <c r="G2310" s="14" t="s">
        <v>12173</v>
      </c>
      <c r="H2310" s="14">
        <v>2006</v>
      </c>
      <c r="I2310" s="12">
        <v>2790</v>
      </c>
      <c r="J2310" s="12">
        <v>1.08</v>
      </c>
      <c r="K2310" s="14">
        <v>6005</v>
      </c>
      <c r="L2310" s="14" t="s">
        <v>12168</v>
      </c>
      <c r="M2310" s="11" t="str">
        <f t="shared" si="54"/>
        <v>Giant</v>
      </c>
      <c r="N2310" s="11" t="str">
        <f t="shared" si="55"/>
        <v>Ultra Short</v>
      </c>
      <c r="O2310" s="11" t="str">
        <f t="shared" si="56"/>
        <v>Far</v>
      </c>
      <c r="P2310" s="11" t="str">
        <f t="shared" si="57"/>
        <v>Small</v>
      </c>
      <c r="Q2310" s="11" t="str">
        <f t="shared" si="58"/>
        <v>Hot</v>
      </c>
      <c r="R2310" s="11">
        <f t="shared" si="59"/>
        <v>0</v>
      </c>
    </row>
    <row r="2311" spans="1:18" ht="13">
      <c r="A2311" s="11" t="s">
        <v>4743</v>
      </c>
      <c r="B2311" s="12">
        <v>1.9810000000000001</v>
      </c>
      <c r="C2311" s="12">
        <v>0.13300000000000001</v>
      </c>
      <c r="D2311" s="12">
        <v>3.9466141000000001</v>
      </c>
      <c r="E2311" s="12">
        <v>1442</v>
      </c>
      <c r="F2311" s="13">
        <v>1442</v>
      </c>
      <c r="G2311" s="14" t="s">
        <v>12173</v>
      </c>
      <c r="H2311" s="14">
        <v>2006</v>
      </c>
      <c r="I2311" s="12">
        <v>3200</v>
      </c>
      <c r="J2311" s="12">
        <v>0.79</v>
      </c>
      <c r="K2311" s="14">
        <v>5121</v>
      </c>
      <c r="L2311" s="14" t="s">
        <v>12168</v>
      </c>
      <c r="M2311" s="11" t="str">
        <f t="shared" si="54"/>
        <v>Giant</v>
      </c>
      <c r="N2311" s="11" t="str">
        <f t="shared" si="55"/>
        <v>Ultra Short</v>
      </c>
      <c r="O2311" s="11" t="str">
        <f t="shared" si="56"/>
        <v>Far</v>
      </c>
      <c r="P2311" s="11" t="str">
        <f t="shared" si="57"/>
        <v>Small</v>
      </c>
      <c r="Q2311" s="11" t="str">
        <f t="shared" si="58"/>
        <v>Sun-like</v>
      </c>
      <c r="R2311" s="11">
        <f t="shared" si="59"/>
        <v>0</v>
      </c>
    </row>
    <row r="2312" spans="1:18" ht="13">
      <c r="A2312" s="11" t="s">
        <v>4744</v>
      </c>
      <c r="B2312" s="12">
        <v>1.9810000000000001</v>
      </c>
      <c r="C2312" s="12">
        <v>0.184</v>
      </c>
      <c r="D2312" s="12">
        <v>47.3126192</v>
      </c>
      <c r="E2312" s="12">
        <v>1442</v>
      </c>
      <c r="F2312" s="13">
        <v>1442</v>
      </c>
      <c r="G2312" s="14" t="s">
        <v>12173</v>
      </c>
      <c r="H2312" s="14">
        <v>2006</v>
      </c>
      <c r="I2312" s="12">
        <v>3100</v>
      </c>
      <c r="J2312" s="12">
        <v>1.04</v>
      </c>
      <c r="K2312" s="14">
        <v>5865</v>
      </c>
      <c r="L2312" s="14" t="s">
        <v>12168</v>
      </c>
      <c r="M2312" s="11" t="str">
        <f t="shared" si="54"/>
        <v>Giant</v>
      </c>
      <c r="N2312" s="11" t="str">
        <f t="shared" si="55"/>
        <v>Short</v>
      </c>
      <c r="O2312" s="11" t="str">
        <f t="shared" si="56"/>
        <v>Far</v>
      </c>
      <c r="P2312" s="11" t="str">
        <f t="shared" si="57"/>
        <v>Small</v>
      </c>
      <c r="Q2312" s="11" t="str">
        <f t="shared" si="58"/>
        <v>Sun-like</v>
      </c>
      <c r="R2312" s="11">
        <f t="shared" si="59"/>
        <v>0</v>
      </c>
    </row>
    <row r="2313" spans="1:18" ht="13">
      <c r="A2313" s="11" t="s">
        <v>4745</v>
      </c>
      <c r="B2313" s="12">
        <v>1.9810000000000001</v>
      </c>
      <c r="C2313" s="12">
        <v>9.0999999999999998E-2</v>
      </c>
      <c r="D2313" s="12">
        <v>6.7628437699999999</v>
      </c>
      <c r="E2313" s="12">
        <v>1442</v>
      </c>
      <c r="F2313" s="13">
        <v>1442</v>
      </c>
      <c r="G2313" s="14" t="s">
        <v>12173</v>
      </c>
      <c r="H2313" s="14">
        <v>2006</v>
      </c>
      <c r="I2313" s="12">
        <v>2810</v>
      </c>
      <c r="J2313" s="12">
        <v>1.21</v>
      </c>
      <c r="K2313" s="14">
        <v>6266</v>
      </c>
      <c r="L2313" s="14" t="s">
        <v>12168</v>
      </c>
      <c r="M2313" s="11" t="str">
        <f t="shared" si="54"/>
        <v>Giant</v>
      </c>
      <c r="N2313" s="11" t="str">
        <f t="shared" si="55"/>
        <v>Ultra Short</v>
      </c>
      <c r="O2313" s="11" t="str">
        <f t="shared" si="56"/>
        <v>Far</v>
      </c>
      <c r="P2313" s="11" t="str">
        <f t="shared" si="57"/>
        <v>Small</v>
      </c>
      <c r="Q2313" s="11" t="str">
        <f t="shared" si="58"/>
        <v>Hot</v>
      </c>
      <c r="R2313" s="11">
        <f t="shared" si="59"/>
        <v>0</v>
      </c>
    </row>
    <row r="2314" spans="1:18" ht="13">
      <c r="A2314" s="11" t="s">
        <v>4746</v>
      </c>
      <c r="B2314" s="12">
        <v>1.9810000000000001</v>
      </c>
      <c r="C2314" s="12">
        <v>0.107</v>
      </c>
      <c r="D2314" s="12">
        <v>27.478557200000001</v>
      </c>
      <c r="E2314" s="12">
        <v>1442</v>
      </c>
      <c r="F2314" s="13">
        <v>1442</v>
      </c>
      <c r="G2314" s="14" t="s">
        <v>12173</v>
      </c>
      <c r="H2314" s="14">
        <v>2006</v>
      </c>
      <c r="I2314" s="12">
        <v>2650</v>
      </c>
      <c r="J2314" s="12">
        <v>1.1499999999999999</v>
      </c>
      <c r="K2314" s="14">
        <v>6167</v>
      </c>
      <c r="L2314" s="14" t="s">
        <v>12168</v>
      </c>
      <c r="M2314" s="11" t="str">
        <f t="shared" si="54"/>
        <v>Giant</v>
      </c>
      <c r="N2314" s="11" t="str">
        <f t="shared" si="55"/>
        <v>Short</v>
      </c>
      <c r="O2314" s="11" t="str">
        <f t="shared" si="56"/>
        <v>Far</v>
      </c>
      <c r="P2314" s="11" t="str">
        <f t="shared" si="57"/>
        <v>Small</v>
      </c>
      <c r="Q2314" s="11" t="str">
        <f t="shared" si="58"/>
        <v>Hot</v>
      </c>
      <c r="R2314" s="11">
        <f t="shared" si="59"/>
        <v>0</v>
      </c>
    </row>
    <row r="2315" spans="1:18" ht="13">
      <c r="A2315" s="11" t="s">
        <v>4747</v>
      </c>
      <c r="B2315" s="12">
        <v>1.9810000000000001</v>
      </c>
      <c r="C2315" s="12">
        <v>0.112</v>
      </c>
      <c r="D2315" s="12">
        <v>6.1082601900000002</v>
      </c>
      <c r="E2315" s="12">
        <v>1442</v>
      </c>
      <c r="F2315" s="13">
        <v>1442</v>
      </c>
      <c r="G2315" s="14" t="s">
        <v>12173</v>
      </c>
      <c r="H2315" s="14">
        <v>2006</v>
      </c>
      <c r="I2315" s="12">
        <v>4040</v>
      </c>
      <c r="J2315" s="12">
        <v>1.41</v>
      </c>
      <c r="K2315" s="14">
        <v>6620</v>
      </c>
      <c r="L2315" s="14" t="s">
        <v>12168</v>
      </c>
      <c r="M2315" s="11" t="str">
        <f t="shared" si="54"/>
        <v>Giant</v>
      </c>
      <c r="N2315" s="11" t="str">
        <f t="shared" si="55"/>
        <v>Ultra Short</v>
      </c>
      <c r="O2315" s="11" t="str">
        <f t="shared" si="56"/>
        <v>Far</v>
      </c>
      <c r="P2315" s="11" t="str">
        <f t="shared" si="57"/>
        <v>Small</v>
      </c>
      <c r="Q2315" s="11" t="str">
        <f t="shared" si="58"/>
        <v>Hot</v>
      </c>
      <c r="R2315" s="11">
        <f t="shared" si="59"/>
        <v>0</v>
      </c>
    </row>
    <row r="2316" spans="1:18" ht="13">
      <c r="A2316" s="11" t="s">
        <v>4748</v>
      </c>
      <c r="B2316" s="12">
        <v>1.9810000000000001</v>
      </c>
      <c r="C2316" s="12">
        <v>6.8000000000000005E-2</v>
      </c>
      <c r="D2316" s="12">
        <v>23.6225913</v>
      </c>
      <c r="E2316" s="12">
        <v>1442</v>
      </c>
      <c r="F2316" s="13">
        <v>1442</v>
      </c>
      <c r="G2316" s="14" t="s">
        <v>12173</v>
      </c>
      <c r="H2316" s="14">
        <v>2006</v>
      </c>
      <c r="I2316" s="12">
        <v>1700</v>
      </c>
      <c r="J2316" s="12">
        <v>1</v>
      </c>
      <c r="K2316" s="14">
        <v>5852</v>
      </c>
      <c r="L2316" s="14" t="s">
        <v>12168</v>
      </c>
      <c r="M2316" s="11" t="str">
        <f t="shared" si="54"/>
        <v>Giant</v>
      </c>
      <c r="N2316" s="11" t="str">
        <f t="shared" si="55"/>
        <v>Short</v>
      </c>
      <c r="O2316" s="11" t="str">
        <f t="shared" si="56"/>
        <v>Far</v>
      </c>
      <c r="P2316" s="11" t="str">
        <f t="shared" si="57"/>
        <v>Small</v>
      </c>
      <c r="Q2316" s="11" t="str">
        <f t="shared" si="58"/>
        <v>Sun-like</v>
      </c>
      <c r="R2316" s="11">
        <f t="shared" si="59"/>
        <v>0</v>
      </c>
    </row>
    <row r="2317" spans="1:18" ht="13">
      <c r="A2317" s="11" t="s">
        <v>1988</v>
      </c>
      <c r="B2317" s="12">
        <v>1.9810000000000001</v>
      </c>
      <c r="C2317" s="12">
        <v>0.189</v>
      </c>
      <c r="D2317" s="12">
        <v>4.9213550000000001</v>
      </c>
      <c r="E2317" s="12">
        <v>5.3999999999999999E-2</v>
      </c>
      <c r="F2317" s="13">
        <v>1442</v>
      </c>
      <c r="G2317" s="14" t="s">
        <v>12173</v>
      </c>
      <c r="H2317" s="14">
        <v>2006</v>
      </c>
      <c r="I2317" s="12">
        <v>1435</v>
      </c>
      <c r="J2317" s="12">
        <v>0.77</v>
      </c>
      <c r="K2317" s="14">
        <v>5078</v>
      </c>
      <c r="L2317" s="14" t="s">
        <v>12168</v>
      </c>
      <c r="M2317" s="11" t="str">
        <f t="shared" si="54"/>
        <v>Giant</v>
      </c>
      <c r="N2317" s="11" t="str">
        <f t="shared" si="55"/>
        <v>Ultra Short</v>
      </c>
      <c r="O2317" s="11" t="str">
        <f t="shared" si="56"/>
        <v>Far</v>
      </c>
      <c r="P2317" s="11" t="str">
        <f t="shared" si="57"/>
        <v>Small</v>
      </c>
      <c r="Q2317" s="11" t="str">
        <f t="shared" si="58"/>
        <v>Sun-like</v>
      </c>
      <c r="R2317" s="11">
        <f t="shared" si="59"/>
        <v>0</v>
      </c>
    </row>
    <row r="2318" spans="1:18" ht="13">
      <c r="A2318" s="11" t="s">
        <v>1990</v>
      </c>
      <c r="B2318" s="12">
        <v>1.9810000000000001</v>
      </c>
      <c r="C2318" s="12">
        <v>0.183</v>
      </c>
      <c r="D2318" s="12">
        <v>7.0642399999999999</v>
      </c>
      <c r="E2318" s="12">
        <v>6.8000000000000005E-2</v>
      </c>
      <c r="F2318" s="13">
        <v>1442</v>
      </c>
      <c r="G2318" s="14" t="s">
        <v>12173</v>
      </c>
      <c r="H2318" s="14">
        <v>2006</v>
      </c>
      <c r="I2318" s="12">
        <v>1435</v>
      </c>
      <c r="J2318" s="12">
        <v>0.77</v>
      </c>
      <c r="K2318" s="14">
        <v>5078</v>
      </c>
      <c r="L2318" s="14" t="s">
        <v>12168</v>
      </c>
      <c r="M2318" s="11" t="str">
        <f t="shared" si="54"/>
        <v>Giant</v>
      </c>
      <c r="N2318" s="11" t="str">
        <f t="shared" si="55"/>
        <v>Ultra Short</v>
      </c>
      <c r="O2318" s="11" t="str">
        <f t="shared" si="56"/>
        <v>Far</v>
      </c>
      <c r="P2318" s="11" t="str">
        <f t="shared" si="57"/>
        <v>Small</v>
      </c>
      <c r="Q2318" s="11" t="str">
        <f t="shared" si="58"/>
        <v>Sun-like</v>
      </c>
      <c r="R2318" s="11">
        <f t="shared" si="59"/>
        <v>0</v>
      </c>
    </row>
    <row r="2319" spans="1:18" ht="13">
      <c r="A2319" s="11" t="s">
        <v>4749</v>
      </c>
      <c r="B2319" s="12">
        <v>1.9810000000000001</v>
      </c>
      <c r="C2319" s="12">
        <v>0.14399999999999999</v>
      </c>
      <c r="D2319" s="12">
        <v>101.951829</v>
      </c>
      <c r="E2319" s="12">
        <v>1442</v>
      </c>
      <c r="F2319" s="13">
        <v>1442</v>
      </c>
      <c r="G2319" s="14" t="s">
        <v>12173</v>
      </c>
      <c r="H2319" s="14">
        <v>2006</v>
      </c>
      <c r="I2319" s="12">
        <v>2520</v>
      </c>
      <c r="J2319" s="12">
        <v>1.1499999999999999</v>
      </c>
      <c r="K2319" s="14">
        <v>6157</v>
      </c>
      <c r="L2319" s="14" t="s">
        <v>12168</v>
      </c>
      <c r="M2319" s="11" t="str">
        <f t="shared" si="54"/>
        <v>Giant</v>
      </c>
      <c r="N2319" s="11" t="str">
        <f t="shared" si="55"/>
        <v>Long</v>
      </c>
      <c r="O2319" s="11" t="str">
        <f t="shared" si="56"/>
        <v>Far</v>
      </c>
      <c r="P2319" s="11" t="str">
        <f t="shared" si="57"/>
        <v>Small</v>
      </c>
      <c r="Q2319" s="11" t="str">
        <f t="shared" si="58"/>
        <v>Hot</v>
      </c>
      <c r="R2319" s="11">
        <f t="shared" si="59"/>
        <v>0</v>
      </c>
    </row>
    <row r="2320" spans="1:18" ht="13">
      <c r="A2320" s="11" t="s">
        <v>4750</v>
      </c>
      <c r="B2320" s="12">
        <v>1.9810000000000001</v>
      </c>
      <c r="C2320" s="12">
        <v>0.193</v>
      </c>
      <c r="D2320" s="12">
        <v>92.263713999999993</v>
      </c>
      <c r="E2320" s="12">
        <v>1442</v>
      </c>
      <c r="F2320" s="13">
        <v>1442</v>
      </c>
      <c r="G2320" s="14" t="s">
        <v>12173</v>
      </c>
      <c r="H2320" s="14">
        <v>2006</v>
      </c>
      <c r="I2320" s="12">
        <v>4770</v>
      </c>
      <c r="J2320" s="12">
        <v>1.1499999999999999</v>
      </c>
      <c r="K2320" s="14">
        <v>6158</v>
      </c>
      <c r="L2320" s="14" t="s">
        <v>12168</v>
      </c>
      <c r="M2320" s="11" t="str">
        <f t="shared" si="54"/>
        <v>Giant</v>
      </c>
      <c r="N2320" s="11" t="str">
        <f t="shared" si="55"/>
        <v>Short</v>
      </c>
      <c r="O2320" s="11" t="str">
        <f t="shared" si="56"/>
        <v>Far</v>
      </c>
      <c r="P2320" s="11" t="str">
        <f t="shared" si="57"/>
        <v>Small</v>
      </c>
      <c r="Q2320" s="11" t="str">
        <f t="shared" si="58"/>
        <v>Hot</v>
      </c>
      <c r="R2320" s="11">
        <f t="shared" si="59"/>
        <v>0</v>
      </c>
    </row>
    <row r="2321" spans="1:18" ht="13">
      <c r="A2321" s="11" t="s">
        <v>4751</v>
      </c>
      <c r="B2321" s="12">
        <v>1.9810000000000001</v>
      </c>
      <c r="C2321" s="12">
        <v>0.13100000000000001</v>
      </c>
      <c r="D2321" s="12">
        <v>10.8118737</v>
      </c>
      <c r="E2321" s="12">
        <v>1442</v>
      </c>
      <c r="F2321" s="13">
        <v>1442</v>
      </c>
      <c r="G2321" s="14" t="s">
        <v>12173</v>
      </c>
      <c r="H2321" s="14">
        <v>2006</v>
      </c>
      <c r="I2321" s="12">
        <v>3020</v>
      </c>
      <c r="J2321" s="12">
        <v>1.31</v>
      </c>
      <c r="K2321" s="14">
        <v>6436</v>
      </c>
      <c r="L2321" s="14" t="s">
        <v>12168</v>
      </c>
      <c r="M2321" s="11" t="str">
        <f t="shared" si="54"/>
        <v>Giant</v>
      </c>
      <c r="N2321" s="11" t="str">
        <f t="shared" si="55"/>
        <v>Short</v>
      </c>
      <c r="O2321" s="11" t="str">
        <f t="shared" si="56"/>
        <v>Far</v>
      </c>
      <c r="P2321" s="11" t="str">
        <f t="shared" si="57"/>
        <v>Small</v>
      </c>
      <c r="Q2321" s="11" t="str">
        <f t="shared" si="58"/>
        <v>Hot</v>
      </c>
      <c r="R2321" s="11">
        <f t="shared" si="59"/>
        <v>0</v>
      </c>
    </row>
    <row r="2322" spans="1:18" ht="13">
      <c r="A2322" s="11" t="s">
        <v>4752</v>
      </c>
      <c r="B2322" s="12">
        <v>1.9810000000000001</v>
      </c>
      <c r="C2322" s="12">
        <v>0.11700000000000001</v>
      </c>
      <c r="D2322" s="12">
        <v>4.36128348</v>
      </c>
      <c r="E2322" s="12">
        <v>1442</v>
      </c>
      <c r="F2322" s="13">
        <v>1442</v>
      </c>
      <c r="G2322" s="14" t="s">
        <v>12173</v>
      </c>
      <c r="H2322" s="14">
        <v>2006</v>
      </c>
      <c r="I2322" s="12">
        <v>3220</v>
      </c>
      <c r="J2322" s="12">
        <v>1</v>
      </c>
      <c r="K2322" s="14">
        <v>5772</v>
      </c>
      <c r="L2322" s="14" t="s">
        <v>12168</v>
      </c>
      <c r="M2322" s="11" t="str">
        <f t="shared" si="54"/>
        <v>Giant</v>
      </c>
      <c r="N2322" s="11" t="str">
        <f t="shared" si="55"/>
        <v>Ultra Short</v>
      </c>
      <c r="O2322" s="11" t="str">
        <f t="shared" si="56"/>
        <v>Far</v>
      </c>
      <c r="P2322" s="11" t="str">
        <f t="shared" si="57"/>
        <v>Small</v>
      </c>
      <c r="Q2322" s="11" t="str">
        <f t="shared" si="58"/>
        <v>Sun-like</v>
      </c>
      <c r="R2322" s="11">
        <f t="shared" si="59"/>
        <v>0</v>
      </c>
    </row>
    <row r="2323" spans="1:18" ht="13">
      <c r="A2323" s="11" t="s">
        <v>4753</v>
      </c>
      <c r="B2323" s="12">
        <v>1.9810000000000001</v>
      </c>
      <c r="C2323" s="12">
        <v>0.50900000000000001</v>
      </c>
      <c r="D2323" s="12">
        <v>3.2903045199999998</v>
      </c>
      <c r="E2323" s="12">
        <v>1442</v>
      </c>
      <c r="F2323" s="13">
        <v>1442</v>
      </c>
      <c r="G2323" s="14" t="s">
        <v>12173</v>
      </c>
      <c r="H2323" s="14">
        <v>2006</v>
      </c>
      <c r="I2323" s="12">
        <v>650</v>
      </c>
      <c r="J2323" s="12">
        <v>0.5</v>
      </c>
      <c r="K2323" s="14">
        <v>3636</v>
      </c>
      <c r="L2323" s="14" t="s">
        <v>12168</v>
      </c>
      <c r="M2323" s="11" t="str">
        <f t="shared" si="54"/>
        <v>Giant</v>
      </c>
      <c r="N2323" s="11" t="str">
        <f t="shared" si="55"/>
        <v>Ultra Short</v>
      </c>
      <c r="O2323" s="11" t="str">
        <f t="shared" si="56"/>
        <v>Far</v>
      </c>
      <c r="P2323" s="11" t="str">
        <f t="shared" si="57"/>
        <v>Medium</v>
      </c>
      <c r="Q2323" s="11" t="str">
        <f t="shared" si="58"/>
        <v>Cool</v>
      </c>
      <c r="R2323" s="11">
        <f t="shared" si="59"/>
        <v>0</v>
      </c>
    </row>
    <row r="2324" spans="1:18" ht="13">
      <c r="A2324" s="11" t="s">
        <v>4754</v>
      </c>
      <c r="B2324" s="12">
        <v>1.9810000000000001</v>
      </c>
      <c r="C2324" s="12">
        <v>0.54100000000000004</v>
      </c>
      <c r="D2324" s="12">
        <v>287.37894899999998</v>
      </c>
      <c r="E2324" s="12">
        <v>1442</v>
      </c>
      <c r="F2324" s="13">
        <v>1442</v>
      </c>
      <c r="G2324" s="14" t="s">
        <v>12173</v>
      </c>
      <c r="H2324" s="14">
        <v>2006</v>
      </c>
      <c r="I2324" s="12">
        <v>3960</v>
      </c>
      <c r="J2324" s="12">
        <v>0.96</v>
      </c>
      <c r="K2324" s="14">
        <v>5677</v>
      </c>
      <c r="L2324" s="14" t="s">
        <v>12168</v>
      </c>
      <c r="M2324" s="11" t="str">
        <f t="shared" si="54"/>
        <v>Giant</v>
      </c>
      <c r="N2324" s="11" t="str">
        <f t="shared" si="55"/>
        <v>Long</v>
      </c>
      <c r="O2324" s="11" t="str">
        <f t="shared" si="56"/>
        <v>Far</v>
      </c>
      <c r="P2324" s="11" t="str">
        <f t="shared" si="57"/>
        <v>Medium</v>
      </c>
      <c r="Q2324" s="11" t="str">
        <f t="shared" si="58"/>
        <v>Sun-like</v>
      </c>
      <c r="R2324" s="11">
        <f t="shared" si="59"/>
        <v>0</v>
      </c>
    </row>
    <row r="2325" spans="1:18" ht="13">
      <c r="A2325" s="11" t="s">
        <v>4755</v>
      </c>
      <c r="B2325" s="12">
        <v>1.9810000000000001</v>
      </c>
      <c r="C2325" s="12">
        <v>0.18</v>
      </c>
      <c r="D2325" s="12">
        <v>4.1396296599999998</v>
      </c>
      <c r="E2325" s="12">
        <v>1442</v>
      </c>
      <c r="F2325" s="13">
        <v>1442</v>
      </c>
      <c r="G2325" s="14" t="s">
        <v>12173</v>
      </c>
      <c r="H2325" s="14">
        <v>2006</v>
      </c>
      <c r="I2325" s="12">
        <v>5600</v>
      </c>
      <c r="J2325" s="12">
        <v>1.51</v>
      </c>
      <c r="K2325" s="14">
        <v>6826</v>
      </c>
      <c r="L2325" s="14" t="s">
        <v>12168</v>
      </c>
      <c r="M2325" s="11" t="str">
        <f t="shared" si="54"/>
        <v>Giant</v>
      </c>
      <c r="N2325" s="11" t="str">
        <f t="shared" si="55"/>
        <v>Ultra Short</v>
      </c>
      <c r="O2325" s="11" t="str">
        <f t="shared" si="56"/>
        <v>Far</v>
      </c>
      <c r="P2325" s="11" t="str">
        <f t="shared" si="57"/>
        <v>Small</v>
      </c>
      <c r="Q2325" s="11" t="str">
        <f t="shared" si="58"/>
        <v>Hot</v>
      </c>
      <c r="R2325" s="11">
        <f t="shared" si="59"/>
        <v>0</v>
      </c>
    </row>
    <row r="2326" spans="1:18" ht="13">
      <c r="A2326" s="11" t="s">
        <v>4756</v>
      </c>
      <c r="B2326" s="12">
        <v>1.9810000000000001</v>
      </c>
      <c r="C2326" s="12">
        <v>0.32900000000000001</v>
      </c>
      <c r="D2326" s="12">
        <v>7.2028365299999999</v>
      </c>
      <c r="E2326" s="12">
        <v>1442</v>
      </c>
      <c r="F2326" s="13">
        <v>1442</v>
      </c>
      <c r="G2326" s="14" t="s">
        <v>12173</v>
      </c>
      <c r="H2326" s="14">
        <v>2006</v>
      </c>
      <c r="I2326" s="12">
        <v>1010</v>
      </c>
      <c r="J2326" s="12">
        <v>0.87</v>
      </c>
      <c r="K2326" s="14">
        <v>5445</v>
      </c>
      <c r="L2326" s="14" t="s">
        <v>12490</v>
      </c>
      <c r="M2326" s="11" t="str">
        <f t="shared" si="54"/>
        <v>Giant</v>
      </c>
      <c r="N2326" s="11" t="str">
        <f t="shared" si="55"/>
        <v>Ultra Short</v>
      </c>
      <c r="O2326" s="11" t="str">
        <f t="shared" si="56"/>
        <v>Far</v>
      </c>
      <c r="P2326" s="11" t="str">
        <f t="shared" si="57"/>
        <v>Small</v>
      </c>
      <c r="Q2326" s="11" t="str">
        <f t="shared" si="58"/>
        <v>Sun-like</v>
      </c>
      <c r="R2326" s="11">
        <f t="shared" si="59"/>
        <v>0</v>
      </c>
    </row>
    <row r="2327" spans="1:18" ht="13">
      <c r="A2327" s="11" t="s">
        <v>4758</v>
      </c>
      <c r="B2327" s="12">
        <v>1.9810000000000001</v>
      </c>
      <c r="C2327" s="12">
        <v>0.57399999999999995</v>
      </c>
      <c r="D2327" s="12">
        <v>76.378033000000002</v>
      </c>
      <c r="E2327" s="12">
        <v>1442</v>
      </c>
      <c r="F2327" s="13">
        <v>1442</v>
      </c>
      <c r="G2327" s="14" t="s">
        <v>12173</v>
      </c>
      <c r="H2327" s="14">
        <v>2006</v>
      </c>
      <c r="I2327" s="12">
        <v>1150</v>
      </c>
      <c r="J2327" s="12">
        <v>0.55000000000000004</v>
      </c>
      <c r="K2327" s="14">
        <v>3724</v>
      </c>
      <c r="L2327" s="14" t="s">
        <v>12168</v>
      </c>
      <c r="M2327" s="11" t="str">
        <f t="shared" si="54"/>
        <v>Giant</v>
      </c>
      <c r="N2327" s="11" t="str">
        <f t="shared" si="55"/>
        <v>Short</v>
      </c>
      <c r="O2327" s="11" t="str">
        <f t="shared" si="56"/>
        <v>Far</v>
      </c>
      <c r="P2327" s="11" t="str">
        <f t="shared" si="57"/>
        <v>Medium</v>
      </c>
      <c r="Q2327" s="11" t="str">
        <f t="shared" si="58"/>
        <v>Cool</v>
      </c>
      <c r="R2327" s="11">
        <f t="shared" si="59"/>
        <v>0</v>
      </c>
    </row>
    <row r="2328" spans="1:18" ht="13">
      <c r="A2328" s="11" t="s">
        <v>4759</v>
      </c>
      <c r="B2328" s="12">
        <v>1.9810000000000001</v>
      </c>
      <c r="C2328" s="12">
        <v>6.9000000000000006E-2</v>
      </c>
      <c r="D2328" s="12">
        <v>3.8759580699999998</v>
      </c>
      <c r="E2328" s="12">
        <v>1442</v>
      </c>
      <c r="F2328" s="13">
        <v>1442</v>
      </c>
      <c r="G2328" s="14" t="s">
        <v>12173</v>
      </c>
      <c r="H2328" s="14">
        <v>2006</v>
      </c>
      <c r="I2328" s="12">
        <v>1300</v>
      </c>
      <c r="J2328" s="12">
        <v>1.01</v>
      </c>
      <c r="K2328" s="14">
        <v>5776</v>
      </c>
      <c r="L2328" s="14" t="s">
        <v>12168</v>
      </c>
      <c r="M2328" s="11" t="str">
        <f t="shared" si="54"/>
        <v>Giant</v>
      </c>
      <c r="N2328" s="11" t="str">
        <f t="shared" si="55"/>
        <v>Ultra Short</v>
      </c>
      <c r="O2328" s="11" t="str">
        <f t="shared" si="56"/>
        <v>Far</v>
      </c>
      <c r="P2328" s="11" t="str">
        <f t="shared" si="57"/>
        <v>Small</v>
      </c>
      <c r="Q2328" s="11" t="str">
        <f t="shared" si="58"/>
        <v>Sun-like</v>
      </c>
      <c r="R2328" s="11">
        <f t="shared" si="59"/>
        <v>0</v>
      </c>
    </row>
    <row r="2329" spans="1:18" ht="13">
      <c r="A2329" s="11" t="s">
        <v>1991</v>
      </c>
      <c r="B2329" s="12">
        <v>1.9810000000000001</v>
      </c>
      <c r="C2329" s="12">
        <v>0.112</v>
      </c>
      <c r="D2329" s="12">
        <v>6.9197980000000001</v>
      </c>
      <c r="E2329" s="12">
        <v>6.9000000000000006E-2</v>
      </c>
      <c r="F2329" s="13">
        <v>1442</v>
      </c>
      <c r="G2329" s="14" t="s">
        <v>12173</v>
      </c>
      <c r="H2329" s="14">
        <v>2006</v>
      </c>
      <c r="I2329" s="12">
        <v>2860</v>
      </c>
      <c r="J2329" s="12">
        <v>1.08</v>
      </c>
      <c r="K2329" s="14">
        <v>5816</v>
      </c>
      <c r="L2329" s="14" t="s">
        <v>12168</v>
      </c>
      <c r="M2329" s="11" t="str">
        <f t="shared" si="54"/>
        <v>Giant</v>
      </c>
      <c r="N2329" s="11" t="str">
        <f t="shared" si="55"/>
        <v>Ultra Short</v>
      </c>
      <c r="O2329" s="11" t="str">
        <f t="shared" si="56"/>
        <v>Far</v>
      </c>
      <c r="P2329" s="11" t="str">
        <f t="shared" si="57"/>
        <v>Small</v>
      </c>
      <c r="Q2329" s="11" t="str">
        <f t="shared" si="58"/>
        <v>Sun-like</v>
      </c>
      <c r="R2329" s="11">
        <f t="shared" si="59"/>
        <v>0</v>
      </c>
    </row>
    <row r="2330" spans="1:18" ht="13">
      <c r="A2330" s="11" t="s">
        <v>1993</v>
      </c>
      <c r="B2330" s="12">
        <v>1.9810000000000001</v>
      </c>
      <c r="C2330" s="12">
        <v>0.27</v>
      </c>
      <c r="D2330" s="12">
        <v>19.446355000000001</v>
      </c>
      <c r="E2330" s="12">
        <v>0.13700000000000001</v>
      </c>
      <c r="F2330" s="13">
        <v>1442</v>
      </c>
      <c r="G2330" s="14" t="s">
        <v>12173</v>
      </c>
      <c r="H2330" s="14">
        <v>2006</v>
      </c>
      <c r="I2330" s="12">
        <v>2860</v>
      </c>
      <c r="J2330" s="12">
        <v>1.08</v>
      </c>
      <c r="K2330" s="14">
        <v>5816</v>
      </c>
      <c r="L2330" s="14" t="s">
        <v>12168</v>
      </c>
      <c r="M2330" s="11" t="str">
        <f t="shared" si="54"/>
        <v>Giant</v>
      </c>
      <c r="N2330" s="11" t="str">
        <f t="shared" si="55"/>
        <v>Short</v>
      </c>
      <c r="O2330" s="11" t="str">
        <f t="shared" si="56"/>
        <v>Far</v>
      </c>
      <c r="P2330" s="11" t="str">
        <f t="shared" si="57"/>
        <v>Small</v>
      </c>
      <c r="Q2330" s="11" t="str">
        <f t="shared" si="58"/>
        <v>Sun-like</v>
      </c>
      <c r="R2330" s="11">
        <f t="shared" si="59"/>
        <v>0</v>
      </c>
    </row>
    <row r="2331" spans="1:18" ht="13">
      <c r="A2331" s="11" t="s">
        <v>4760</v>
      </c>
      <c r="B2331" s="12">
        <v>1.9810000000000001</v>
      </c>
      <c r="C2331" s="12">
        <v>0.19500000000000001</v>
      </c>
      <c r="D2331" s="12">
        <v>509.99740200000002</v>
      </c>
      <c r="E2331" s="12">
        <v>1442</v>
      </c>
      <c r="F2331" s="13">
        <v>1442</v>
      </c>
      <c r="G2331" s="14" t="s">
        <v>12173</v>
      </c>
      <c r="H2331" s="14">
        <v>2006</v>
      </c>
      <c r="I2331" s="12">
        <v>910</v>
      </c>
      <c r="J2331" s="12">
        <v>0.66</v>
      </c>
      <c r="K2331" s="14">
        <v>4736</v>
      </c>
      <c r="L2331" s="14" t="s">
        <v>12168</v>
      </c>
      <c r="M2331" s="11" t="str">
        <f t="shared" si="54"/>
        <v>Giant</v>
      </c>
      <c r="N2331" s="11" t="str">
        <f t="shared" si="55"/>
        <v>Long</v>
      </c>
      <c r="O2331" s="11" t="str">
        <f t="shared" si="56"/>
        <v>Far</v>
      </c>
      <c r="P2331" s="11" t="str">
        <f t="shared" si="57"/>
        <v>Small</v>
      </c>
      <c r="Q2331" s="11" t="str">
        <f t="shared" si="58"/>
        <v>Sun-like</v>
      </c>
      <c r="R2331" s="11">
        <f t="shared" si="59"/>
        <v>0</v>
      </c>
    </row>
    <row r="2332" spans="1:18" ht="13">
      <c r="A2332" s="11" t="s">
        <v>4761</v>
      </c>
      <c r="B2332" s="12">
        <v>1.9810000000000001</v>
      </c>
      <c r="C2332" s="12">
        <v>0.12</v>
      </c>
      <c r="D2332" s="12">
        <v>4.0951393200000004</v>
      </c>
      <c r="E2332" s="12">
        <v>1442</v>
      </c>
      <c r="F2332" s="13">
        <v>1442</v>
      </c>
      <c r="G2332" s="14" t="s">
        <v>12173</v>
      </c>
      <c r="H2332" s="14">
        <v>2006</v>
      </c>
      <c r="I2332" s="12">
        <v>3900</v>
      </c>
      <c r="J2332" s="12">
        <v>0.97</v>
      </c>
      <c r="K2332" s="14">
        <v>5679</v>
      </c>
      <c r="L2332" s="14" t="s">
        <v>12168</v>
      </c>
      <c r="M2332" s="11" t="str">
        <f t="shared" si="54"/>
        <v>Giant</v>
      </c>
      <c r="N2332" s="11" t="str">
        <f t="shared" si="55"/>
        <v>Ultra Short</v>
      </c>
      <c r="O2332" s="11" t="str">
        <f t="shared" si="56"/>
        <v>Far</v>
      </c>
      <c r="P2332" s="11" t="str">
        <f t="shared" si="57"/>
        <v>Small</v>
      </c>
      <c r="Q2332" s="11" t="str">
        <f t="shared" si="58"/>
        <v>Sun-like</v>
      </c>
      <c r="R2332" s="11">
        <f t="shared" si="59"/>
        <v>0</v>
      </c>
    </row>
    <row r="2333" spans="1:18" ht="13">
      <c r="A2333" s="11" t="s">
        <v>4762</v>
      </c>
      <c r="B2333" s="12">
        <v>1.9810000000000001</v>
      </c>
      <c r="C2333" s="12">
        <v>0.22</v>
      </c>
      <c r="D2333" s="12">
        <v>448.30355800000001</v>
      </c>
      <c r="E2333" s="12">
        <v>1442</v>
      </c>
      <c r="F2333" s="13">
        <v>1442</v>
      </c>
      <c r="G2333" s="14" t="s">
        <v>12173</v>
      </c>
      <c r="H2333" s="14">
        <v>2006</v>
      </c>
      <c r="I2333" s="12">
        <v>1900</v>
      </c>
      <c r="J2333" s="12">
        <v>1.1200000000000001</v>
      </c>
      <c r="K2333" s="14">
        <v>6137</v>
      </c>
      <c r="L2333" s="14" t="s">
        <v>12168</v>
      </c>
      <c r="M2333" s="11" t="str">
        <f t="shared" si="54"/>
        <v>Giant</v>
      </c>
      <c r="N2333" s="11" t="str">
        <f t="shared" si="55"/>
        <v>Long</v>
      </c>
      <c r="O2333" s="11" t="str">
        <f t="shared" si="56"/>
        <v>Far</v>
      </c>
      <c r="P2333" s="11" t="str">
        <f t="shared" si="57"/>
        <v>Small</v>
      </c>
      <c r="Q2333" s="11" t="str">
        <f t="shared" si="58"/>
        <v>Hot</v>
      </c>
      <c r="R2333" s="11">
        <f t="shared" si="59"/>
        <v>0</v>
      </c>
    </row>
    <row r="2334" spans="1:18" ht="13">
      <c r="A2334" s="11" t="s">
        <v>4763</v>
      </c>
      <c r="B2334" s="12">
        <v>1.9810000000000001</v>
      </c>
      <c r="C2334" s="12">
        <v>0.14099999999999999</v>
      </c>
      <c r="D2334" s="12">
        <v>186.40427099999999</v>
      </c>
      <c r="E2334" s="12">
        <v>1442</v>
      </c>
      <c r="F2334" s="13">
        <v>1442</v>
      </c>
      <c r="G2334" s="14" t="s">
        <v>12173</v>
      </c>
      <c r="H2334" s="14">
        <v>2006</v>
      </c>
      <c r="I2334" s="12">
        <v>2650</v>
      </c>
      <c r="J2334" s="12">
        <v>1.2</v>
      </c>
      <c r="K2334" s="14">
        <v>6256</v>
      </c>
      <c r="L2334" s="14" t="s">
        <v>12168</v>
      </c>
      <c r="M2334" s="11" t="str">
        <f t="shared" si="54"/>
        <v>Giant</v>
      </c>
      <c r="N2334" s="11" t="str">
        <f t="shared" si="55"/>
        <v>Long</v>
      </c>
      <c r="O2334" s="11" t="str">
        <f t="shared" si="56"/>
        <v>Far</v>
      </c>
      <c r="P2334" s="11" t="str">
        <f t="shared" si="57"/>
        <v>Small</v>
      </c>
      <c r="Q2334" s="11" t="str">
        <f t="shared" si="58"/>
        <v>Hot</v>
      </c>
      <c r="R2334" s="11">
        <f t="shared" si="59"/>
        <v>0</v>
      </c>
    </row>
    <row r="2335" spans="1:18" ht="13">
      <c r="A2335" s="11" t="s">
        <v>4764</v>
      </c>
      <c r="B2335" s="12">
        <v>1.9810000000000001</v>
      </c>
      <c r="C2335" s="12">
        <v>0.28499999999999998</v>
      </c>
      <c r="D2335" s="12">
        <v>374.876239</v>
      </c>
      <c r="E2335" s="12">
        <v>1442</v>
      </c>
      <c r="F2335" s="13">
        <v>1442</v>
      </c>
      <c r="G2335" s="14" t="s">
        <v>12173</v>
      </c>
      <c r="H2335" s="14">
        <v>2006</v>
      </c>
      <c r="I2335" s="12">
        <v>2130</v>
      </c>
      <c r="J2335" s="12">
        <v>0.92</v>
      </c>
      <c r="K2335" s="14">
        <v>5474</v>
      </c>
      <c r="L2335" s="14" t="s">
        <v>12168</v>
      </c>
      <c r="M2335" s="11" t="str">
        <f t="shared" si="54"/>
        <v>Giant</v>
      </c>
      <c r="N2335" s="11" t="str">
        <f t="shared" si="55"/>
        <v>Long</v>
      </c>
      <c r="O2335" s="11" t="str">
        <f t="shared" si="56"/>
        <v>Far</v>
      </c>
      <c r="P2335" s="11" t="str">
        <f t="shared" si="57"/>
        <v>Small</v>
      </c>
      <c r="Q2335" s="11" t="str">
        <f t="shared" si="58"/>
        <v>Sun-like</v>
      </c>
      <c r="R2335" s="11">
        <f t="shared" si="59"/>
        <v>0</v>
      </c>
    </row>
    <row r="2336" spans="1:18" ht="13">
      <c r="A2336" s="11" t="s">
        <v>4765</v>
      </c>
      <c r="B2336" s="12">
        <v>1.9810000000000001</v>
      </c>
      <c r="C2336" s="12">
        <v>0.32500000000000001</v>
      </c>
      <c r="D2336" s="12">
        <v>469.63110999999998</v>
      </c>
      <c r="E2336" s="12">
        <v>1442</v>
      </c>
      <c r="F2336" s="13">
        <v>1442</v>
      </c>
      <c r="G2336" s="14" t="s">
        <v>12173</v>
      </c>
      <c r="H2336" s="14">
        <v>2006</v>
      </c>
      <c r="I2336" s="12">
        <v>3540</v>
      </c>
      <c r="J2336" s="12">
        <v>0.89</v>
      </c>
      <c r="K2336" s="14">
        <v>5347</v>
      </c>
      <c r="L2336" s="14" t="s">
        <v>12168</v>
      </c>
      <c r="M2336" s="11" t="str">
        <f t="shared" si="54"/>
        <v>Giant</v>
      </c>
      <c r="N2336" s="11" t="str">
        <f t="shared" si="55"/>
        <v>Long</v>
      </c>
      <c r="O2336" s="11" t="str">
        <f t="shared" si="56"/>
        <v>Far</v>
      </c>
      <c r="P2336" s="11" t="str">
        <f t="shared" si="57"/>
        <v>Small</v>
      </c>
      <c r="Q2336" s="11" t="str">
        <f t="shared" si="58"/>
        <v>Sun-like</v>
      </c>
      <c r="R2336" s="11">
        <f t="shared" si="59"/>
        <v>0</v>
      </c>
    </row>
    <row r="2337" spans="1:18" ht="13">
      <c r="A2337" s="11" t="s">
        <v>4766</v>
      </c>
      <c r="B2337" s="12">
        <v>1.9810000000000001</v>
      </c>
      <c r="C2337" s="12">
        <v>0.28799999999999998</v>
      </c>
      <c r="D2337" s="12">
        <v>425.47784999999999</v>
      </c>
      <c r="E2337" s="12">
        <v>1442</v>
      </c>
      <c r="F2337" s="13">
        <v>1442</v>
      </c>
      <c r="G2337" s="14" t="s">
        <v>12173</v>
      </c>
      <c r="H2337" s="14">
        <v>2006</v>
      </c>
      <c r="I2337" s="12">
        <v>5110</v>
      </c>
      <c r="J2337" s="12">
        <v>1.01</v>
      </c>
      <c r="K2337" s="14">
        <v>5797</v>
      </c>
      <c r="L2337" s="14" t="s">
        <v>12168</v>
      </c>
      <c r="M2337" s="11" t="str">
        <f t="shared" si="54"/>
        <v>Giant</v>
      </c>
      <c r="N2337" s="11" t="str">
        <f t="shared" si="55"/>
        <v>Long</v>
      </c>
      <c r="O2337" s="11" t="str">
        <f t="shared" si="56"/>
        <v>Far</v>
      </c>
      <c r="P2337" s="11" t="str">
        <f t="shared" si="57"/>
        <v>Small</v>
      </c>
      <c r="Q2337" s="11" t="str">
        <f t="shared" si="58"/>
        <v>Sun-like</v>
      </c>
      <c r="R2337" s="11">
        <f t="shared" si="59"/>
        <v>0</v>
      </c>
    </row>
    <row r="2338" spans="1:18" ht="13">
      <c r="A2338" s="11" t="s">
        <v>4767</v>
      </c>
      <c r="B2338" s="12">
        <v>1.9810000000000001</v>
      </c>
      <c r="C2338" s="12">
        <v>7.9000000000000001E-2</v>
      </c>
      <c r="D2338" s="12">
        <v>6.1096032400000002</v>
      </c>
      <c r="E2338" s="12">
        <v>1442</v>
      </c>
      <c r="F2338" s="13">
        <v>1442</v>
      </c>
      <c r="G2338" s="14" t="s">
        <v>12173</v>
      </c>
      <c r="H2338" s="14">
        <v>2006</v>
      </c>
      <c r="I2338" s="12">
        <v>1650</v>
      </c>
      <c r="J2338" s="12">
        <v>1.02</v>
      </c>
      <c r="K2338" s="14">
        <v>5789</v>
      </c>
      <c r="L2338" s="14" t="s">
        <v>12168</v>
      </c>
      <c r="M2338" s="11" t="str">
        <f t="shared" si="54"/>
        <v>Giant</v>
      </c>
      <c r="N2338" s="11" t="str">
        <f t="shared" si="55"/>
        <v>Ultra Short</v>
      </c>
      <c r="O2338" s="11" t="str">
        <f t="shared" si="56"/>
        <v>Far</v>
      </c>
      <c r="P2338" s="11" t="str">
        <f t="shared" si="57"/>
        <v>Small</v>
      </c>
      <c r="Q2338" s="11" t="str">
        <f t="shared" si="58"/>
        <v>Sun-like</v>
      </c>
      <c r="R2338" s="11">
        <f t="shared" si="59"/>
        <v>0</v>
      </c>
    </row>
    <row r="2339" spans="1:18" ht="13">
      <c r="A2339" s="11" t="s">
        <v>4768</v>
      </c>
      <c r="B2339" s="12">
        <v>1.9810000000000001</v>
      </c>
      <c r="C2339" s="12">
        <v>0.16700000000000001</v>
      </c>
      <c r="D2339" s="12">
        <v>259.33683000000002</v>
      </c>
      <c r="E2339" s="12">
        <v>1442</v>
      </c>
      <c r="F2339" s="13">
        <v>1442</v>
      </c>
      <c r="G2339" s="14" t="s">
        <v>12173</v>
      </c>
      <c r="H2339" s="14">
        <v>2006</v>
      </c>
      <c r="I2339" s="12">
        <v>2870</v>
      </c>
      <c r="J2339" s="12">
        <v>0.97</v>
      </c>
      <c r="K2339" s="14">
        <v>5710</v>
      </c>
      <c r="L2339" s="14" t="s">
        <v>12235</v>
      </c>
      <c r="M2339" s="11" t="str">
        <f t="shared" si="54"/>
        <v>Giant</v>
      </c>
      <c r="N2339" s="11" t="str">
        <f t="shared" si="55"/>
        <v>Long</v>
      </c>
      <c r="O2339" s="11" t="str">
        <f t="shared" si="56"/>
        <v>Far</v>
      </c>
      <c r="P2339" s="11" t="str">
        <f t="shared" si="57"/>
        <v>Small</v>
      </c>
      <c r="Q2339" s="11" t="str">
        <f t="shared" si="58"/>
        <v>Sun-like</v>
      </c>
      <c r="R2339" s="11">
        <f t="shared" si="59"/>
        <v>0</v>
      </c>
    </row>
    <row r="2340" spans="1:18" ht="13">
      <c r="A2340" s="11" t="s">
        <v>4770</v>
      </c>
      <c r="B2340" s="12">
        <v>1.9810000000000001</v>
      </c>
      <c r="C2340" s="12">
        <v>0.23</v>
      </c>
      <c r="D2340" s="12">
        <v>9.878482</v>
      </c>
      <c r="E2340" s="12">
        <v>1442</v>
      </c>
      <c r="F2340" s="13">
        <v>1442</v>
      </c>
      <c r="G2340" s="14" t="s">
        <v>12173</v>
      </c>
      <c r="H2340" s="14">
        <v>2006</v>
      </c>
      <c r="I2340" s="12">
        <v>3810</v>
      </c>
      <c r="J2340" s="12">
        <v>1.1200000000000001</v>
      </c>
      <c r="K2340" s="14">
        <v>6150</v>
      </c>
      <c r="L2340" s="14" t="s">
        <v>12168</v>
      </c>
      <c r="M2340" s="11" t="str">
        <f t="shared" si="54"/>
        <v>Giant</v>
      </c>
      <c r="N2340" s="11" t="str">
        <f t="shared" si="55"/>
        <v>Ultra Short</v>
      </c>
      <c r="O2340" s="11" t="str">
        <f t="shared" si="56"/>
        <v>Far</v>
      </c>
      <c r="P2340" s="11" t="str">
        <f t="shared" si="57"/>
        <v>Small</v>
      </c>
      <c r="Q2340" s="11" t="str">
        <f t="shared" si="58"/>
        <v>Hot</v>
      </c>
      <c r="R2340" s="11">
        <f t="shared" si="59"/>
        <v>0</v>
      </c>
    </row>
    <row r="2341" spans="1:18" ht="13">
      <c r="A2341" s="11" t="s">
        <v>1994</v>
      </c>
      <c r="B2341" s="12">
        <v>1.9810000000000001</v>
      </c>
      <c r="C2341" s="12">
        <v>9.4E-2</v>
      </c>
      <c r="D2341" s="12">
        <v>7.810937</v>
      </c>
      <c r="E2341" s="12">
        <v>7.8E-2</v>
      </c>
      <c r="F2341" s="13">
        <v>1442</v>
      </c>
      <c r="G2341" s="14" t="s">
        <v>12173</v>
      </c>
      <c r="H2341" s="14">
        <v>2006</v>
      </c>
      <c r="I2341" s="12">
        <v>2300</v>
      </c>
      <c r="J2341" s="12">
        <v>0.96</v>
      </c>
      <c r="K2341" s="14">
        <v>5776</v>
      </c>
      <c r="L2341" s="14" t="s">
        <v>12168</v>
      </c>
      <c r="M2341" s="11" t="str">
        <f t="shared" si="54"/>
        <v>Giant</v>
      </c>
      <c r="N2341" s="11" t="str">
        <f t="shared" si="55"/>
        <v>Ultra Short</v>
      </c>
      <c r="O2341" s="11" t="str">
        <f t="shared" si="56"/>
        <v>Far</v>
      </c>
      <c r="P2341" s="11" t="str">
        <f t="shared" si="57"/>
        <v>Small</v>
      </c>
      <c r="Q2341" s="11" t="str">
        <f t="shared" si="58"/>
        <v>Sun-like</v>
      </c>
      <c r="R2341" s="11">
        <f t="shared" si="59"/>
        <v>0</v>
      </c>
    </row>
    <row r="2342" spans="1:18" ht="13">
      <c r="A2342" s="11" t="s">
        <v>1996</v>
      </c>
      <c r="B2342" s="12">
        <v>1.9810000000000001</v>
      </c>
      <c r="C2342" s="12">
        <v>0.20200000000000001</v>
      </c>
      <c r="D2342" s="12">
        <v>21.347262000000001</v>
      </c>
      <c r="E2342" s="12">
        <v>0.152</v>
      </c>
      <c r="F2342" s="13">
        <v>1442</v>
      </c>
      <c r="G2342" s="14" t="s">
        <v>12173</v>
      </c>
      <c r="H2342" s="14">
        <v>2006</v>
      </c>
      <c r="I2342" s="12">
        <v>2300</v>
      </c>
      <c r="J2342" s="12">
        <v>0.96</v>
      </c>
      <c r="K2342" s="14">
        <v>5776</v>
      </c>
      <c r="L2342" s="14" t="s">
        <v>12168</v>
      </c>
      <c r="M2342" s="11" t="str">
        <f t="shared" si="54"/>
        <v>Giant</v>
      </c>
      <c r="N2342" s="11" t="str">
        <f t="shared" si="55"/>
        <v>Short</v>
      </c>
      <c r="O2342" s="11" t="str">
        <f t="shared" si="56"/>
        <v>Far</v>
      </c>
      <c r="P2342" s="11" t="str">
        <f t="shared" si="57"/>
        <v>Small</v>
      </c>
      <c r="Q2342" s="11" t="str">
        <f t="shared" si="58"/>
        <v>Sun-like</v>
      </c>
      <c r="R2342" s="11">
        <f t="shared" si="59"/>
        <v>0</v>
      </c>
    </row>
    <row r="2343" spans="1:18" ht="13">
      <c r="A2343" s="11" t="s">
        <v>4771</v>
      </c>
      <c r="B2343" s="12">
        <v>1.9810000000000001</v>
      </c>
      <c r="C2343" s="12">
        <v>0.43</v>
      </c>
      <c r="D2343" s="12">
        <v>7.5844126000000003</v>
      </c>
      <c r="E2343" s="12">
        <v>1442</v>
      </c>
      <c r="F2343" s="13">
        <v>1442</v>
      </c>
      <c r="G2343" s="14" t="s">
        <v>12173</v>
      </c>
      <c r="H2343" s="14">
        <v>2006</v>
      </c>
      <c r="I2343" s="12">
        <v>4500</v>
      </c>
      <c r="J2343" s="12">
        <v>1.27</v>
      </c>
      <c r="K2343" s="14">
        <v>6324</v>
      </c>
      <c r="L2343" s="14" t="s">
        <v>12168</v>
      </c>
      <c r="M2343" s="11" t="str">
        <f t="shared" si="54"/>
        <v>Giant</v>
      </c>
      <c r="N2343" s="11" t="str">
        <f t="shared" si="55"/>
        <v>Ultra Short</v>
      </c>
      <c r="O2343" s="11" t="str">
        <f t="shared" si="56"/>
        <v>Far</v>
      </c>
      <c r="P2343" s="11" t="str">
        <f t="shared" si="57"/>
        <v>Small</v>
      </c>
      <c r="Q2343" s="11" t="str">
        <f t="shared" si="58"/>
        <v>Hot</v>
      </c>
      <c r="R2343" s="11">
        <f t="shared" si="59"/>
        <v>0</v>
      </c>
    </row>
    <row r="2344" spans="1:18" ht="13">
      <c r="A2344" s="11" t="s">
        <v>4772</v>
      </c>
      <c r="B2344" s="12">
        <v>1.9810000000000001</v>
      </c>
      <c r="C2344" s="12">
        <v>0.27700000000000002</v>
      </c>
      <c r="D2344" s="12">
        <v>19.672266</v>
      </c>
      <c r="E2344" s="12">
        <v>1442</v>
      </c>
      <c r="F2344" s="13">
        <v>1442</v>
      </c>
      <c r="G2344" s="14" t="s">
        <v>12173</v>
      </c>
      <c r="H2344" s="14">
        <v>2006</v>
      </c>
      <c r="I2344" s="12">
        <v>3130</v>
      </c>
      <c r="J2344" s="12">
        <v>1.1200000000000001</v>
      </c>
      <c r="K2344" s="14">
        <v>6152</v>
      </c>
      <c r="L2344" s="14" t="s">
        <v>12168</v>
      </c>
      <c r="M2344" s="11" t="str">
        <f t="shared" si="54"/>
        <v>Giant</v>
      </c>
      <c r="N2344" s="11" t="str">
        <f t="shared" si="55"/>
        <v>Short</v>
      </c>
      <c r="O2344" s="11" t="str">
        <f t="shared" si="56"/>
        <v>Far</v>
      </c>
      <c r="P2344" s="11" t="str">
        <f t="shared" si="57"/>
        <v>Small</v>
      </c>
      <c r="Q2344" s="11" t="str">
        <f t="shared" si="58"/>
        <v>Hot</v>
      </c>
      <c r="R2344" s="11">
        <f t="shared" si="59"/>
        <v>0</v>
      </c>
    </row>
    <row r="2345" spans="1:18" ht="13">
      <c r="A2345" s="11" t="s">
        <v>4773</v>
      </c>
      <c r="B2345" s="12">
        <v>1.9810000000000001</v>
      </c>
      <c r="C2345" s="12">
        <v>0.26300000000000001</v>
      </c>
      <c r="D2345" s="12">
        <v>32.657212000000001</v>
      </c>
      <c r="E2345" s="12">
        <v>1442</v>
      </c>
      <c r="F2345" s="13">
        <v>1442</v>
      </c>
      <c r="G2345" s="14" t="s">
        <v>12173</v>
      </c>
      <c r="H2345" s="14">
        <v>2006</v>
      </c>
      <c r="I2345" s="12">
        <v>3130</v>
      </c>
      <c r="J2345" s="12">
        <v>1.1200000000000001</v>
      </c>
      <c r="K2345" s="14">
        <v>6152</v>
      </c>
      <c r="L2345" s="14" t="s">
        <v>12168</v>
      </c>
      <c r="M2345" s="11" t="str">
        <f t="shared" si="54"/>
        <v>Giant</v>
      </c>
      <c r="N2345" s="11" t="str">
        <f t="shared" si="55"/>
        <v>Short</v>
      </c>
      <c r="O2345" s="11" t="str">
        <f t="shared" si="56"/>
        <v>Far</v>
      </c>
      <c r="P2345" s="11" t="str">
        <f t="shared" si="57"/>
        <v>Small</v>
      </c>
      <c r="Q2345" s="11" t="str">
        <f t="shared" si="58"/>
        <v>Hot</v>
      </c>
      <c r="R2345" s="11">
        <f t="shared" si="59"/>
        <v>0</v>
      </c>
    </row>
    <row r="2346" spans="1:18" ht="13">
      <c r="A2346" s="11" t="s">
        <v>4774</v>
      </c>
      <c r="B2346" s="12">
        <v>1.9810000000000001</v>
      </c>
      <c r="C2346" s="12">
        <v>0.28499999999999998</v>
      </c>
      <c r="D2346" s="12">
        <v>12.205751299999999</v>
      </c>
      <c r="E2346" s="12">
        <v>1442</v>
      </c>
      <c r="F2346" s="13">
        <v>1442</v>
      </c>
      <c r="G2346" s="14" t="s">
        <v>12173</v>
      </c>
      <c r="H2346" s="14">
        <v>2006</v>
      </c>
      <c r="I2346" s="12">
        <v>1460</v>
      </c>
      <c r="J2346" s="12">
        <v>0.88</v>
      </c>
      <c r="K2346" s="14">
        <v>5355</v>
      </c>
      <c r="L2346" s="14" t="s">
        <v>12168</v>
      </c>
      <c r="M2346" s="11" t="str">
        <f t="shared" si="54"/>
        <v>Giant</v>
      </c>
      <c r="N2346" s="11" t="str">
        <f t="shared" si="55"/>
        <v>Short</v>
      </c>
      <c r="O2346" s="11" t="str">
        <f t="shared" si="56"/>
        <v>Far</v>
      </c>
      <c r="P2346" s="11" t="str">
        <f t="shared" si="57"/>
        <v>Small</v>
      </c>
      <c r="Q2346" s="11" t="str">
        <f t="shared" si="58"/>
        <v>Sun-like</v>
      </c>
      <c r="R2346" s="11">
        <f t="shared" si="59"/>
        <v>0</v>
      </c>
    </row>
    <row r="2347" spans="1:18" ht="13">
      <c r="A2347" s="11" t="s">
        <v>4775</v>
      </c>
      <c r="B2347" s="12">
        <v>1.9810000000000001</v>
      </c>
      <c r="C2347" s="12">
        <v>0.23699999999999999</v>
      </c>
      <c r="D2347" s="12">
        <v>6.6513802000000002</v>
      </c>
      <c r="E2347" s="12">
        <v>1442</v>
      </c>
      <c r="F2347" s="13">
        <v>1442</v>
      </c>
      <c r="G2347" s="14" t="s">
        <v>12173</v>
      </c>
      <c r="H2347" s="14">
        <v>2006</v>
      </c>
      <c r="I2347" s="12">
        <v>1460</v>
      </c>
      <c r="J2347" s="12">
        <v>0.88</v>
      </c>
      <c r="K2347" s="14">
        <v>5355</v>
      </c>
      <c r="L2347" s="14" t="s">
        <v>12168</v>
      </c>
      <c r="M2347" s="11" t="str">
        <f t="shared" si="54"/>
        <v>Giant</v>
      </c>
      <c r="N2347" s="11" t="str">
        <f t="shared" si="55"/>
        <v>Ultra Short</v>
      </c>
      <c r="O2347" s="11" t="str">
        <f t="shared" si="56"/>
        <v>Far</v>
      </c>
      <c r="P2347" s="11" t="str">
        <f t="shared" si="57"/>
        <v>Small</v>
      </c>
      <c r="Q2347" s="11" t="str">
        <f t="shared" si="58"/>
        <v>Sun-like</v>
      </c>
      <c r="R2347" s="11">
        <f t="shared" si="59"/>
        <v>0</v>
      </c>
    </row>
    <row r="2348" spans="1:18" ht="13">
      <c r="A2348" s="11" t="s">
        <v>4776</v>
      </c>
      <c r="B2348" s="12">
        <v>1.9810000000000001</v>
      </c>
      <c r="C2348" s="12">
        <v>0.20499999999999999</v>
      </c>
      <c r="D2348" s="12">
        <v>5.3426450699999997</v>
      </c>
      <c r="E2348" s="12">
        <v>1442</v>
      </c>
      <c r="F2348" s="13">
        <v>1442</v>
      </c>
      <c r="G2348" s="14" t="s">
        <v>12173</v>
      </c>
      <c r="H2348" s="14">
        <v>2006</v>
      </c>
      <c r="I2348" s="12">
        <v>1350</v>
      </c>
      <c r="J2348" s="12">
        <v>0.92</v>
      </c>
      <c r="K2348" s="14">
        <v>5508</v>
      </c>
      <c r="L2348" s="14" t="s">
        <v>12491</v>
      </c>
      <c r="M2348" s="11" t="str">
        <f t="shared" si="54"/>
        <v>Giant</v>
      </c>
      <c r="N2348" s="11" t="str">
        <f t="shared" si="55"/>
        <v>Ultra Short</v>
      </c>
      <c r="O2348" s="11" t="str">
        <f t="shared" si="56"/>
        <v>Far</v>
      </c>
      <c r="P2348" s="11" t="str">
        <f t="shared" si="57"/>
        <v>Small</v>
      </c>
      <c r="Q2348" s="11" t="str">
        <f t="shared" si="58"/>
        <v>Sun-like</v>
      </c>
      <c r="R2348" s="11">
        <f t="shared" si="59"/>
        <v>0</v>
      </c>
    </row>
    <row r="2349" spans="1:18" ht="13">
      <c r="A2349" s="11" t="s">
        <v>4778</v>
      </c>
      <c r="B2349" s="12">
        <v>1.9810000000000001</v>
      </c>
      <c r="C2349" s="12">
        <v>0.16800000000000001</v>
      </c>
      <c r="D2349" s="12">
        <v>21.090775799999999</v>
      </c>
      <c r="E2349" s="12">
        <v>1442</v>
      </c>
      <c r="F2349" s="13">
        <v>1442</v>
      </c>
      <c r="G2349" s="14" t="s">
        <v>12173</v>
      </c>
      <c r="H2349" s="14">
        <v>2006</v>
      </c>
      <c r="I2349" s="12">
        <v>1930</v>
      </c>
      <c r="J2349" s="12">
        <v>0.89</v>
      </c>
      <c r="K2349" s="14">
        <v>5499</v>
      </c>
      <c r="L2349" s="14" t="s">
        <v>12168</v>
      </c>
      <c r="M2349" s="11" t="str">
        <f t="shared" si="54"/>
        <v>Giant</v>
      </c>
      <c r="N2349" s="11" t="str">
        <f t="shared" si="55"/>
        <v>Short</v>
      </c>
      <c r="O2349" s="11" t="str">
        <f t="shared" si="56"/>
        <v>Far</v>
      </c>
      <c r="P2349" s="11" t="str">
        <f t="shared" si="57"/>
        <v>Small</v>
      </c>
      <c r="Q2349" s="11" t="str">
        <f t="shared" si="58"/>
        <v>Sun-like</v>
      </c>
      <c r="R2349" s="11">
        <f t="shared" si="59"/>
        <v>0</v>
      </c>
    </row>
    <row r="2350" spans="1:18" ht="13">
      <c r="A2350" s="11" t="s">
        <v>4779</v>
      </c>
      <c r="B2350" s="12">
        <v>1.9810000000000001</v>
      </c>
      <c r="C2350" s="12">
        <v>0.159</v>
      </c>
      <c r="D2350" s="12">
        <v>16.177956099999999</v>
      </c>
      <c r="E2350" s="12">
        <v>1442</v>
      </c>
      <c r="F2350" s="13">
        <v>1442</v>
      </c>
      <c r="G2350" s="14" t="s">
        <v>12173</v>
      </c>
      <c r="H2350" s="14">
        <v>2006</v>
      </c>
      <c r="I2350" s="12">
        <v>2750</v>
      </c>
      <c r="J2350" s="12">
        <v>1.02</v>
      </c>
      <c r="K2350" s="14">
        <v>5812</v>
      </c>
      <c r="L2350" s="14" t="s">
        <v>12168</v>
      </c>
      <c r="M2350" s="11" t="str">
        <f t="shared" si="54"/>
        <v>Giant</v>
      </c>
      <c r="N2350" s="11" t="str">
        <f t="shared" si="55"/>
        <v>Short</v>
      </c>
      <c r="O2350" s="11" t="str">
        <f t="shared" si="56"/>
        <v>Far</v>
      </c>
      <c r="P2350" s="11" t="str">
        <f t="shared" si="57"/>
        <v>Small</v>
      </c>
      <c r="Q2350" s="11" t="str">
        <f t="shared" si="58"/>
        <v>Sun-like</v>
      </c>
      <c r="R2350" s="11">
        <f t="shared" si="59"/>
        <v>0</v>
      </c>
    </row>
    <row r="2351" spans="1:18" ht="13">
      <c r="A2351" s="11" t="s">
        <v>4780</v>
      </c>
      <c r="B2351" s="12">
        <v>1.9810000000000001</v>
      </c>
      <c r="C2351" s="12">
        <v>0.11</v>
      </c>
      <c r="D2351" s="12">
        <v>4.4855838300000004</v>
      </c>
      <c r="E2351" s="12">
        <v>1442</v>
      </c>
      <c r="F2351" s="13">
        <v>1442</v>
      </c>
      <c r="G2351" s="14" t="s">
        <v>12173</v>
      </c>
      <c r="H2351" s="14">
        <v>2006</v>
      </c>
      <c r="I2351" s="12">
        <v>260</v>
      </c>
      <c r="J2351" s="12">
        <v>0.24</v>
      </c>
      <c r="K2351" s="14">
        <v>3299</v>
      </c>
      <c r="L2351" s="14" t="s">
        <v>12168</v>
      </c>
      <c r="M2351" s="11" t="str">
        <f t="shared" si="54"/>
        <v>Giant</v>
      </c>
      <c r="N2351" s="11" t="str">
        <f t="shared" si="55"/>
        <v>Ultra Short</v>
      </c>
      <c r="O2351" s="11" t="str">
        <f t="shared" si="56"/>
        <v>Mid-Range</v>
      </c>
      <c r="P2351" s="11" t="str">
        <f t="shared" si="57"/>
        <v>Small</v>
      </c>
      <c r="Q2351" s="11" t="str">
        <f t="shared" si="58"/>
        <v>Cool</v>
      </c>
      <c r="R2351" s="11">
        <f t="shared" si="59"/>
        <v>0</v>
      </c>
    </row>
    <row r="2352" spans="1:18" ht="13">
      <c r="A2352" s="11" t="s">
        <v>4781</v>
      </c>
      <c r="B2352" s="12">
        <v>1.5196799999999999</v>
      </c>
      <c r="C2352" s="12">
        <v>1.0589999999999999</v>
      </c>
      <c r="D2352" s="12">
        <v>1107.5923</v>
      </c>
      <c r="E2352" s="12">
        <v>2.7204999999999999</v>
      </c>
      <c r="F2352" s="13">
        <v>1442</v>
      </c>
      <c r="G2352" s="14" t="s">
        <v>12173</v>
      </c>
      <c r="H2352" s="14">
        <v>2006</v>
      </c>
      <c r="I2352" s="12">
        <v>167.58500000000001</v>
      </c>
      <c r="J2352" s="12">
        <v>1.22</v>
      </c>
      <c r="K2352" s="14">
        <v>6210</v>
      </c>
      <c r="L2352" s="14" t="s">
        <v>12168</v>
      </c>
      <c r="M2352" s="11" t="str">
        <f t="shared" si="54"/>
        <v>Giant</v>
      </c>
      <c r="N2352" s="11" t="str">
        <f t="shared" si="55"/>
        <v>Long</v>
      </c>
      <c r="O2352" s="11" t="str">
        <f t="shared" si="56"/>
        <v>Mid-Range</v>
      </c>
      <c r="P2352" s="11" t="str">
        <f t="shared" si="57"/>
        <v>Medium</v>
      </c>
      <c r="Q2352" s="11" t="str">
        <f t="shared" si="58"/>
        <v>Hot</v>
      </c>
      <c r="R2352" s="11">
        <f t="shared" si="59"/>
        <v>0</v>
      </c>
    </row>
    <row r="2353" spans="1:18" ht="13">
      <c r="A2353" s="11" t="s">
        <v>5127</v>
      </c>
      <c r="B2353" s="12">
        <v>1.9810000000000001</v>
      </c>
      <c r="C2353" s="12">
        <v>9.6000000000000002E-2</v>
      </c>
      <c r="D2353" s="12">
        <v>8.6890900000000002</v>
      </c>
      <c r="E2353" s="12">
        <v>5.1400000000000001E-2</v>
      </c>
      <c r="F2353" s="13">
        <v>1442</v>
      </c>
      <c r="G2353" s="14" t="s">
        <v>12173</v>
      </c>
      <c r="H2353" s="14">
        <v>2006</v>
      </c>
      <c r="I2353" s="12">
        <v>167.58500000000001</v>
      </c>
      <c r="J2353" s="12">
        <v>0.22</v>
      </c>
      <c r="K2353" s="14">
        <v>3240</v>
      </c>
      <c r="L2353" s="14" t="s">
        <v>12168</v>
      </c>
      <c r="M2353" s="11" t="str">
        <f t="shared" si="54"/>
        <v>Giant</v>
      </c>
      <c r="N2353" s="11" t="str">
        <f t="shared" si="55"/>
        <v>Ultra Short</v>
      </c>
      <c r="O2353" s="11" t="str">
        <f t="shared" si="56"/>
        <v>Mid-Range</v>
      </c>
      <c r="P2353" s="11" t="str">
        <f t="shared" si="57"/>
        <v>Small</v>
      </c>
      <c r="Q2353" s="11" t="str">
        <f t="shared" si="58"/>
        <v>Cool</v>
      </c>
      <c r="R2353" s="11">
        <f t="shared" si="59"/>
        <v>0</v>
      </c>
    </row>
    <row r="2354" spans="1:18" ht="13">
      <c r="A2354" s="11" t="s">
        <v>9286</v>
      </c>
      <c r="B2354" s="12">
        <v>3.8E-3</v>
      </c>
      <c r="C2354" s="12">
        <v>9.5000000000000001E-2</v>
      </c>
      <c r="D2354" s="12">
        <v>19.535270000000001</v>
      </c>
      <c r="E2354" s="12">
        <v>6.4899999999999999E-2</v>
      </c>
      <c r="F2354" s="13">
        <v>234</v>
      </c>
      <c r="G2354" s="14" t="s">
        <v>12173</v>
      </c>
      <c r="H2354" s="14">
        <v>2006</v>
      </c>
      <c r="I2354" s="12">
        <v>301.60000000000002</v>
      </c>
      <c r="J2354" s="12">
        <v>0.19769999999999999</v>
      </c>
      <c r="K2354" s="14">
        <v>3240</v>
      </c>
      <c r="L2354" s="14" t="s">
        <v>12492</v>
      </c>
      <c r="M2354" s="11" t="str">
        <f t="shared" si="54"/>
        <v>Small</v>
      </c>
      <c r="N2354" s="11" t="str">
        <f t="shared" si="55"/>
        <v>Short</v>
      </c>
      <c r="O2354" s="11" t="str">
        <f t="shared" si="56"/>
        <v>Mid-Range</v>
      </c>
      <c r="P2354" s="11" t="str">
        <f t="shared" si="57"/>
        <v>Small</v>
      </c>
      <c r="Q2354" s="11" t="str">
        <f t="shared" si="58"/>
        <v>Cool</v>
      </c>
      <c r="R2354" s="11">
        <f t="shared" si="59"/>
        <v>1</v>
      </c>
    </row>
    <row r="2355" spans="1:18" ht="13">
      <c r="A2355" s="11" t="s">
        <v>1997</v>
      </c>
      <c r="B2355" s="12">
        <v>1.9810000000000001</v>
      </c>
      <c r="C2355" s="12">
        <v>0.126</v>
      </c>
      <c r="D2355" s="12">
        <v>5.0350299999999999</v>
      </c>
      <c r="E2355" s="12">
        <v>5.8000000000000003E-2</v>
      </c>
      <c r="F2355" s="13">
        <v>1442</v>
      </c>
      <c r="G2355" s="14" t="s">
        <v>12173</v>
      </c>
      <c r="H2355" s="14">
        <v>2006</v>
      </c>
      <c r="I2355" s="12">
        <v>2980</v>
      </c>
      <c r="J2355" s="12">
        <v>1.1100000000000001</v>
      </c>
      <c r="K2355" s="14">
        <v>5888</v>
      </c>
      <c r="L2355" s="14" t="s">
        <v>12168</v>
      </c>
      <c r="M2355" s="11" t="str">
        <f t="shared" si="54"/>
        <v>Giant</v>
      </c>
      <c r="N2355" s="11" t="str">
        <f t="shared" si="55"/>
        <v>Ultra Short</v>
      </c>
      <c r="O2355" s="11" t="str">
        <f t="shared" si="56"/>
        <v>Far</v>
      </c>
      <c r="P2355" s="11" t="str">
        <f t="shared" si="57"/>
        <v>Small</v>
      </c>
      <c r="Q2355" s="11" t="str">
        <f t="shared" si="58"/>
        <v>Sun-like</v>
      </c>
      <c r="R2355" s="11">
        <f t="shared" si="59"/>
        <v>0</v>
      </c>
    </row>
    <row r="2356" spans="1:18" ht="13">
      <c r="A2356" s="11" t="s">
        <v>1999</v>
      </c>
      <c r="B2356" s="12">
        <v>1.9810000000000001</v>
      </c>
      <c r="C2356" s="12">
        <v>0.24399999999999999</v>
      </c>
      <c r="D2356" s="12">
        <v>10.945722999999999</v>
      </c>
      <c r="E2356" s="12">
        <v>9.7000000000000003E-2</v>
      </c>
      <c r="F2356" s="13">
        <v>1442</v>
      </c>
      <c r="G2356" s="14" t="s">
        <v>12173</v>
      </c>
      <c r="H2356" s="14">
        <v>2006</v>
      </c>
      <c r="I2356" s="12">
        <v>2980</v>
      </c>
      <c r="J2356" s="12">
        <v>1.1100000000000001</v>
      </c>
      <c r="K2356" s="14">
        <v>5888</v>
      </c>
      <c r="L2356" s="14" t="s">
        <v>12168</v>
      </c>
      <c r="M2356" s="11" t="str">
        <f t="shared" si="54"/>
        <v>Giant</v>
      </c>
      <c r="N2356" s="11" t="str">
        <f t="shared" si="55"/>
        <v>Short</v>
      </c>
      <c r="O2356" s="11" t="str">
        <f t="shared" si="56"/>
        <v>Far</v>
      </c>
      <c r="P2356" s="11" t="str">
        <f t="shared" si="57"/>
        <v>Small</v>
      </c>
      <c r="Q2356" s="11" t="str">
        <f t="shared" si="58"/>
        <v>Sun-like</v>
      </c>
      <c r="R2356" s="11">
        <f t="shared" si="59"/>
        <v>0</v>
      </c>
    </row>
    <row r="2357" spans="1:18" ht="13">
      <c r="A2357" s="11" t="s">
        <v>2000</v>
      </c>
      <c r="B2357" s="12">
        <v>1.9810000000000001</v>
      </c>
      <c r="C2357" s="12">
        <v>0.219</v>
      </c>
      <c r="D2357" s="12">
        <v>28.986768999999999</v>
      </c>
      <c r="E2357" s="12">
        <v>0.187</v>
      </c>
      <c r="F2357" s="13">
        <v>1442</v>
      </c>
      <c r="G2357" s="14" t="s">
        <v>12173</v>
      </c>
      <c r="H2357" s="14">
        <v>2006</v>
      </c>
      <c r="I2357" s="12">
        <v>2980</v>
      </c>
      <c r="J2357" s="12">
        <v>1.1100000000000001</v>
      </c>
      <c r="K2357" s="14">
        <v>5888</v>
      </c>
      <c r="L2357" s="14" t="s">
        <v>12168</v>
      </c>
      <c r="M2357" s="11" t="str">
        <f t="shared" si="54"/>
        <v>Giant</v>
      </c>
      <c r="N2357" s="11" t="str">
        <f t="shared" si="55"/>
        <v>Short</v>
      </c>
      <c r="O2357" s="11" t="str">
        <f t="shared" si="56"/>
        <v>Far</v>
      </c>
      <c r="P2357" s="11" t="str">
        <f t="shared" si="57"/>
        <v>Small</v>
      </c>
      <c r="Q2357" s="11" t="str">
        <f t="shared" si="58"/>
        <v>Sun-like</v>
      </c>
      <c r="R2357" s="11">
        <f t="shared" si="59"/>
        <v>0</v>
      </c>
    </row>
    <row r="2358" spans="1:18" ht="13">
      <c r="A2358" s="11" t="s">
        <v>5128</v>
      </c>
      <c r="B2358" s="12">
        <v>1.9810000000000001</v>
      </c>
      <c r="C2358" s="12">
        <v>8.5999999999999993E-2</v>
      </c>
      <c r="D2358" s="12">
        <v>1.53818001</v>
      </c>
      <c r="E2358" s="12">
        <v>1442</v>
      </c>
      <c r="F2358" s="13">
        <v>1442</v>
      </c>
      <c r="G2358" s="14" t="s">
        <v>12173</v>
      </c>
      <c r="H2358" s="14">
        <v>2006</v>
      </c>
      <c r="I2358" s="12">
        <v>393</v>
      </c>
      <c r="J2358" s="12">
        <v>0.33</v>
      </c>
      <c r="K2358" s="14">
        <v>3410</v>
      </c>
      <c r="L2358" s="14" t="s">
        <v>12168</v>
      </c>
      <c r="M2358" s="11" t="str">
        <f t="shared" si="54"/>
        <v>Giant</v>
      </c>
      <c r="N2358" s="11" t="str">
        <f t="shared" si="55"/>
        <v>Ultra Short</v>
      </c>
      <c r="O2358" s="11" t="str">
        <f t="shared" si="56"/>
        <v>Mid-Range</v>
      </c>
      <c r="P2358" s="11" t="str">
        <f t="shared" si="57"/>
        <v>Small</v>
      </c>
      <c r="Q2358" s="11" t="str">
        <f t="shared" si="58"/>
        <v>Cool</v>
      </c>
      <c r="R2358" s="11">
        <f t="shared" si="59"/>
        <v>0</v>
      </c>
    </row>
    <row r="2359" spans="1:18" ht="13">
      <c r="A2359" s="11" t="s">
        <v>5129</v>
      </c>
      <c r="B2359" s="12">
        <v>1.9810000000000001</v>
      </c>
      <c r="C2359" s="12">
        <v>0.16400000000000001</v>
      </c>
      <c r="D2359" s="12">
        <v>9.8786391699999996</v>
      </c>
      <c r="E2359" s="12">
        <v>1442</v>
      </c>
      <c r="F2359" s="13">
        <v>1442</v>
      </c>
      <c r="G2359" s="14" t="s">
        <v>12173</v>
      </c>
      <c r="H2359" s="14">
        <v>2006</v>
      </c>
      <c r="I2359" s="12">
        <v>226</v>
      </c>
      <c r="J2359" s="12">
        <v>0.52</v>
      </c>
      <c r="K2359" s="14">
        <v>3713</v>
      </c>
      <c r="L2359" s="14" t="s">
        <v>12168</v>
      </c>
      <c r="M2359" s="11" t="str">
        <f t="shared" si="54"/>
        <v>Giant</v>
      </c>
      <c r="N2359" s="11" t="str">
        <f t="shared" si="55"/>
        <v>Ultra Short</v>
      </c>
      <c r="O2359" s="11" t="str">
        <f t="shared" si="56"/>
        <v>Mid-Range</v>
      </c>
      <c r="P2359" s="11" t="str">
        <f t="shared" si="57"/>
        <v>Small</v>
      </c>
      <c r="Q2359" s="11" t="str">
        <f t="shared" si="58"/>
        <v>Cool</v>
      </c>
      <c r="R2359" s="11">
        <f t="shared" si="59"/>
        <v>0</v>
      </c>
    </row>
    <row r="2360" spans="1:18" ht="13">
      <c r="A2360" s="11" t="s">
        <v>5130</v>
      </c>
      <c r="B2360" s="12">
        <v>1.9810000000000001</v>
      </c>
      <c r="C2360" s="12">
        <v>0.14299999999999999</v>
      </c>
      <c r="D2360" s="12">
        <v>38.09722</v>
      </c>
      <c r="E2360" s="12">
        <v>0.16539999999999999</v>
      </c>
      <c r="F2360" s="13">
        <v>268</v>
      </c>
      <c r="G2360" s="14" t="s">
        <v>12173</v>
      </c>
      <c r="H2360" s="14">
        <v>2006</v>
      </c>
      <c r="I2360" s="12">
        <v>822</v>
      </c>
      <c r="J2360" s="12">
        <v>0.4</v>
      </c>
      <c r="K2360" s="14">
        <v>3638</v>
      </c>
      <c r="L2360" s="14" t="s">
        <v>12168</v>
      </c>
      <c r="M2360" s="11" t="str">
        <f t="shared" si="54"/>
        <v>Giant</v>
      </c>
      <c r="N2360" s="11" t="str">
        <f t="shared" si="55"/>
        <v>Short</v>
      </c>
      <c r="O2360" s="11" t="str">
        <f t="shared" si="56"/>
        <v>Far</v>
      </c>
      <c r="P2360" s="11" t="str">
        <f t="shared" si="57"/>
        <v>Small</v>
      </c>
      <c r="Q2360" s="11" t="str">
        <f t="shared" si="58"/>
        <v>Cool</v>
      </c>
      <c r="R2360" s="11">
        <f t="shared" si="59"/>
        <v>1</v>
      </c>
    </row>
    <row r="2361" spans="1:18" ht="13">
      <c r="A2361" s="11" t="s">
        <v>12493</v>
      </c>
      <c r="B2361" s="12">
        <v>1.9810000000000001</v>
      </c>
      <c r="C2361" s="12">
        <v>0.19400000000000001</v>
      </c>
      <c r="D2361" s="12">
        <v>140.25239999999999</v>
      </c>
      <c r="E2361" s="12">
        <v>0.47060000000000002</v>
      </c>
      <c r="F2361" s="13">
        <v>284</v>
      </c>
      <c r="G2361" s="14" t="s">
        <v>12173</v>
      </c>
      <c r="H2361" s="14">
        <v>2006</v>
      </c>
      <c r="I2361" s="12">
        <v>2460</v>
      </c>
      <c r="J2361" s="12">
        <v>0.72</v>
      </c>
      <c r="K2361" s="14">
        <v>4807</v>
      </c>
      <c r="L2361" s="14" t="s">
        <v>12168</v>
      </c>
      <c r="M2361" s="11" t="str">
        <f t="shared" si="54"/>
        <v>Giant</v>
      </c>
      <c r="N2361" s="11" t="str">
        <f t="shared" si="55"/>
        <v>Long</v>
      </c>
      <c r="O2361" s="11" t="str">
        <f t="shared" si="56"/>
        <v>Far</v>
      </c>
      <c r="P2361" s="11" t="str">
        <f t="shared" si="57"/>
        <v>Small</v>
      </c>
      <c r="Q2361" s="11" t="str">
        <f t="shared" si="58"/>
        <v>Sun-like</v>
      </c>
      <c r="R2361" s="11">
        <f t="shared" si="59"/>
        <v>1</v>
      </c>
    </row>
    <row r="2362" spans="1:18" ht="13">
      <c r="A2362" s="11" t="s">
        <v>6798</v>
      </c>
      <c r="B2362" s="12">
        <v>1.9810000000000001</v>
      </c>
      <c r="C2362" s="12">
        <v>0.81899999999999995</v>
      </c>
      <c r="D2362" s="12">
        <v>1047.8356000000001</v>
      </c>
      <c r="E2362" s="12">
        <v>2.0259999999999998</v>
      </c>
      <c r="F2362" s="13">
        <v>206</v>
      </c>
      <c r="G2362" s="14" t="s">
        <v>12173</v>
      </c>
      <c r="H2362" s="14">
        <v>2006</v>
      </c>
      <c r="I2362" s="12">
        <v>1884</v>
      </c>
      <c r="J2362" s="12">
        <v>1.0109999999999999</v>
      </c>
      <c r="K2362" s="14">
        <v>5597</v>
      </c>
      <c r="L2362" s="14" t="s">
        <v>12168</v>
      </c>
      <c r="M2362" s="11" t="str">
        <f t="shared" si="54"/>
        <v>Giant</v>
      </c>
      <c r="N2362" s="11" t="str">
        <f t="shared" si="55"/>
        <v>Long</v>
      </c>
      <c r="O2362" s="11" t="str">
        <f t="shared" si="56"/>
        <v>Far</v>
      </c>
      <c r="P2362" s="11" t="str">
        <f t="shared" si="57"/>
        <v>Medium</v>
      </c>
      <c r="Q2362" s="11" t="str">
        <f t="shared" si="58"/>
        <v>Sun-like</v>
      </c>
      <c r="R2362" s="11">
        <f t="shared" si="59"/>
        <v>0</v>
      </c>
    </row>
    <row r="2363" spans="1:18" ht="13">
      <c r="A2363" s="11" t="s">
        <v>6806</v>
      </c>
      <c r="B2363" s="12">
        <v>1.6E-2</v>
      </c>
      <c r="C2363" s="12">
        <v>0.19739999999999999</v>
      </c>
      <c r="D2363" s="12">
        <v>11.87290396</v>
      </c>
      <c r="E2363" s="12">
        <v>0.10299999999999999</v>
      </c>
      <c r="F2363" s="13">
        <v>1442</v>
      </c>
      <c r="G2363" s="14" t="s">
        <v>12173</v>
      </c>
      <c r="H2363" s="14">
        <v>2006</v>
      </c>
      <c r="I2363" s="12">
        <v>699.9</v>
      </c>
      <c r="J2363" s="12">
        <v>1.03</v>
      </c>
      <c r="K2363" s="14">
        <v>6148</v>
      </c>
      <c r="L2363" s="14" t="s">
        <v>12494</v>
      </c>
      <c r="M2363" s="11" t="str">
        <f t="shared" si="54"/>
        <v>Small</v>
      </c>
      <c r="N2363" s="11" t="str">
        <f t="shared" si="55"/>
        <v>Short</v>
      </c>
      <c r="O2363" s="11" t="str">
        <f t="shared" si="56"/>
        <v>Far</v>
      </c>
      <c r="P2363" s="11" t="str">
        <f t="shared" si="57"/>
        <v>Small</v>
      </c>
      <c r="Q2363" s="11" t="str">
        <f t="shared" si="58"/>
        <v>Hot</v>
      </c>
      <c r="R2363" s="11">
        <f t="shared" si="59"/>
        <v>0</v>
      </c>
    </row>
    <row r="2364" spans="1:18" ht="13">
      <c r="A2364" s="11" t="s">
        <v>10812</v>
      </c>
      <c r="B2364" s="12">
        <v>0.4</v>
      </c>
      <c r="C2364" s="12">
        <v>1.1659999999999999</v>
      </c>
      <c r="D2364" s="12">
        <v>1919</v>
      </c>
      <c r="E2364" s="12">
        <v>3.0529999999999999</v>
      </c>
      <c r="F2364" s="13">
        <v>1442</v>
      </c>
      <c r="G2364" s="14" t="s">
        <v>12165</v>
      </c>
      <c r="H2364" s="14">
        <v>2006</v>
      </c>
      <c r="I2364" s="12">
        <v>167.58500000000001</v>
      </c>
      <c r="J2364" s="12">
        <v>1.03</v>
      </c>
      <c r="K2364" s="14">
        <v>5601</v>
      </c>
      <c r="L2364" s="14" t="s">
        <v>12168</v>
      </c>
      <c r="M2364" s="11" t="str">
        <f t="shared" si="54"/>
        <v>Medium</v>
      </c>
      <c r="N2364" s="11" t="str">
        <f t="shared" si="55"/>
        <v>Long</v>
      </c>
      <c r="O2364" s="11" t="str">
        <f t="shared" si="56"/>
        <v>Mid-Range</v>
      </c>
      <c r="P2364" s="11" t="str">
        <f t="shared" si="57"/>
        <v>Medium</v>
      </c>
      <c r="Q2364" s="11" t="str">
        <f t="shared" si="58"/>
        <v>Sun-like</v>
      </c>
      <c r="R2364" s="11">
        <f t="shared" si="59"/>
        <v>0</v>
      </c>
    </row>
    <row r="2365" spans="1:18" ht="13">
      <c r="A2365" s="11" t="s">
        <v>6814</v>
      </c>
      <c r="B2365" s="12">
        <v>0.153</v>
      </c>
      <c r="C2365" s="12">
        <v>0.44800000000000001</v>
      </c>
      <c r="D2365" s="12">
        <v>31.578658999999998</v>
      </c>
      <c r="E2365" s="12">
        <v>0.19700000000000001</v>
      </c>
      <c r="F2365" s="13">
        <v>651</v>
      </c>
      <c r="G2365" s="14" t="s">
        <v>12173</v>
      </c>
      <c r="H2365" s="14">
        <v>2006</v>
      </c>
      <c r="I2365" s="12">
        <v>610</v>
      </c>
      <c r="J2365" s="12">
        <v>1.03</v>
      </c>
      <c r="K2365" s="14">
        <v>5731</v>
      </c>
      <c r="L2365" s="14" t="s">
        <v>12495</v>
      </c>
      <c r="M2365" s="11" t="str">
        <f t="shared" si="54"/>
        <v>Medium</v>
      </c>
      <c r="N2365" s="11" t="str">
        <f t="shared" si="55"/>
        <v>Short</v>
      </c>
      <c r="O2365" s="11" t="str">
        <f t="shared" si="56"/>
        <v>Far</v>
      </c>
      <c r="P2365" s="11" t="str">
        <f t="shared" si="57"/>
        <v>Small</v>
      </c>
      <c r="Q2365" s="11" t="str">
        <f t="shared" si="58"/>
        <v>Sun-like</v>
      </c>
      <c r="R2365" s="11">
        <f t="shared" si="59"/>
        <v>0</v>
      </c>
    </row>
    <row r="2366" spans="1:18" ht="13">
      <c r="A2366" s="11" t="s">
        <v>6822</v>
      </c>
      <c r="B2366" s="12">
        <v>1.93</v>
      </c>
      <c r="C2366" s="12">
        <v>0.99</v>
      </c>
      <c r="D2366" s="12">
        <v>141.241671</v>
      </c>
      <c r="E2366" s="12">
        <v>0.53400000000000003</v>
      </c>
      <c r="F2366" s="13">
        <v>347</v>
      </c>
      <c r="G2366" s="14" t="s">
        <v>12173</v>
      </c>
      <c r="H2366" s="14">
        <v>2006</v>
      </c>
      <c r="I2366" s="12">
        <v>3090</v>
      </c>
      <c r="J2366" s="12">
        <v>1.01</v>
      </c>
      <c r="K2366" s="14">
        <v>5830</v>
      </c>
      <c r="L2366" s="14" t="s">
        <v>12496</v>
      </c>
      <c r="M2366" s="11" t="str">
        <f t="shared" si="54"/>
        <v>Giant</v>
      </c>
      <c r="N2366" s="11" t="str">
        <f t="shared" si="55"/>
        <v>Long</v>
      </c>
      <c r="O2366" s="11" t="str">
        <f t="shared" si="56"/>
        <v>Far</v>
      </c>
      <c r="P2366" s="11" t="str">
        <f t="shared" si="57"/>
        <v>Medium</v>
      </c>
      <c r="Q2366" s="11" t="str">
        <f t="shared" si="58"/>
        <v>Sun-like</v>
      </c>
      <c r="R2366" s="11">
        <f t="shared" si="59"/>
        <v>0</v>
      </c>
    </row>
    <row r="2367" spans="1:18" ht="13">
      <c r="A2367" s="11" t="s">
        <v>7731</v>
      </c>
      <c r="B2367" s="12">
        <v>2.8000000000000001E-2</v>
      </c>
      <c r="C2367" s="12">
        <v>0.17</v>
      </c>
      <c r="D2367" s="12">
        <v>13.608000000000001</v>
      </c>
      <c r="E2367" s="12">
        <v>0.11229</v>
      </c>
      <c r="F2367" s="13">
        <v>1442</v>
      </c>
      <c r="G2367" s="14" t="s">
        <v>12173</v>
      </c>
      <c r="H2367" s="14">
        <v>2006</v>
      </c>
      <c r="I2367" s="12">
        <v>3812.7570000000001</v>
      </c>
      <c r="J2367" s="12">
        <v>1.02</v>
      </c>
      <c r="K2367" s="14">
        <v>5601</v>
      </c>
      <c r="L2367" s="14" t="s">
        <v>12168</v>
      </c>
      <c r="M2367" s="11" t="str">
        <f t="shared" si="54"/>
        <v>Small</v>
      </c>
      <c r="N2367" s="11" t="str">
        <f t="shared" si="55"/>
        <v>Short</v>
      </c>
      <c r="O2367" s="11" t="str">
        <f t="shared" si="56"/>
        <v>Far</v>
      </c>
      <c r="P2367" s="11" t="str">
        <f t="shared" si="57"/>
        <v>Small</v>
      </c>
      <c r="Q2367" s="11" t="str">
        <f t="shared" si="58"/>
        <v>Sun-like</v>
      </c>
      <c r="R2367" s="11">
        <f t="shared" si="59"/>
        <v>0</v>
      </c>
    </row>
    <row r="2368" spans="1:18" ht="13">
      <c r="A2368" s="11" t="s">
        <v>7735</v>
      </c>
      <c r="B2368" s="12">
        <v>1.4E-3</v>
      </c>
      <c r="C2368" s="12">
        <v>0.17</v>
      </c>
      <c r="D2368" s="12">
        <v>20.441500000000001</v>
      </c>
      <c r="E2368" s="12">
        <v>0.1472</v>
      </c>
      <c r="F2368" s="13">
        <v>1442</v>
      </c>
      <c r="G2368" s="14" t="s">
        <v>12173</v>
      </c>
      <c r="H2368" s="14">
        <v>2006</v>
      </c>
      <c r="I2368" s="12">
        <v>3812.7570000000001</v>
      </c>
      <c r="J2368" s="12">
        <v>1.02</v>
      </c>
      <c r="K2368" s="14">
        <v>5601</v>
      </c>
      <c r="L2368" s="14" t="s">
        <v>12168</v>
      </c>
      <c r="M2368" s="11" t="str">
        <f t="shared" si="54"/>
        <v>Small</v>
      </c>
      <c r="N2368" s="11" t="str">
        <f t="shared" si="55"/>
        <v>Short</v>
      </c>
      <c r="O2368" s="11" t="str">
        <f t="shared" si="56"/>
        <v>Far</v>
      </c>
      <c r="P2368" s="11" t="str">
        <f t="shared" si="57"/>
        <v>Small</v>
      </c>
      <c r="Q2368" s="11" t="str">
        <f t="shared" si="58"/>
        <v>Sun-like</v>
      </c>
      <c r="R2368" s="11">
        <f t="shared" si="59"/>
        <v>0</v>
      </c>
    </row>
    <row r="2369" spans="1:18" ht="13">
      <c r="A2369" s="11" t="s">
        <v>2001</v>
      </c>
      <c r="B2369" s="12">
        <v>1.9810000000000001</v>
      </c>
      <c r="C2369" s="12">
        <v>0.20699999999999999</v>
      </c>
      <c r="D2369" s="12">
        <v>8.1808479999999992</v>
      </c>
      <c r="E2369" s="12">
        <v>7.1999999999999995E-2</v>
      </c>
      <c r="F2369" s="13">
        <v>1442</v>
      </c>
      <c r="G2369" s="14" t="s">
        <v>12173</v>
      </c>
      <c r="H2369" s="14">
        <v>2006</v>
      </c>
      <c r="I2369" s="12">
        <v>1860</v>
      </c>
      <c r="J2369" s="12">
        <v>1.08</v>
      </c>
      <c r="K2369" s="14">
        <v>5211</v>
      </c>
      <c r="L2369" s="14" t="s">
        <v>12168</v>
      </c>
      <c r="M2369" s="11" t="str">
        <f t="shared" si="54"/>
        <v>Giant</v>
      </c>
      <c r="N2369" s="11" t="str">
        <f t="shared" si="55"/>
        <v>Ultra Short</v>
      </c>
      <c r="O2369" s="11" t="str">
        <f t="shared" si="56"/>
        <v>Far</v>
      </c>
      <c r="P2369" s="11" t="str">
        <f t="shared" si="57"/>
        <v>Small</v>
      </c>
      <c r="Q2369" s="11" t="str">
        <f t="shared" si="58"/>
        <v>Sun-like</v>
      </c>
      <c r="R2369" s="11">
        <f t="shared" si="59"/>
        <v>0</v>
      </c>
    </row>
    <row r="2370" spans="1:18" ht="13">
      <c r="A2370" s="11" t="s">
        <v>2003</v>
      </c>
      <c r="B2370" s="12">
        <v>1.9810000000000001</v>
      </c>
      <c r="C2370" s="12">
        <v>0.19900000000000001</v>
      </c>
      <c r="D2370" s="12">
        <v>15.312989999999999</v>
      </c>
      <c r="E2370" s="12">
        <v>0.11</v>
      </c>
      <c r="F2370" s="13">
        <v>1442</v>
      </c>
      <c r="G2370" s="14" t="s">
        <v>12173</v>
      </c>
      <c r="H2370" s="14">
        <v>2006</v>
      </c>
      <c r="I2370" s="12">
        <v>1860</v>
      </c>
      <c r="J2370" s="12">
        <v>1.08</v>
      </c>
      <c r="K2370" s="14">
        <v>5211</v>
      </c>
      <c r="L2370" s="14" t="s">
        <v>12168</v>
      </c>
      <c r="M2370" s="11" t="str">
        <f t="shared" si="54"/>
        <v>Giant</v>
      </c>
      <c r="N2370" s="11" t="str">
        <f t="shared" si="55"/>
        <v>Short</v>
      </c>
      <c r="O2370" s="11" t="str">
        <f t="shared" si="56"/>
        <v>Far</v>
      </c>
      <c r="P2370" s="11" t="str">
        <f t="shared" si="57"/>
        <v>Small</v>
      </c>
      <c r="Q2370" s="11" t="str">
        <f t="shared" si="58"/>
        <v>Sun-like</v>
      </c>
      <c r="R2370" s="11">
        <f t="shared" si="59"/>
        <v>0</v>
      </c>
    </row>
    <row r="2371" spans="1:18" ht="13">
      <c r="A2371" s="11" t="s">
        <v>7738</v>
      </c>
      <c r="B2371" s="12">
        <v>7.6929999999999996</v>
      </c>
      <c r="C2371" s="12">
        <v>1.1659999999999999</v>
      </c>
      <c r="D2371" s="12">
        <v>232.3</v>
      </c>
      <c r="E2371" s="12">
        <v>237.68977000000001</v>
      </c>
      <c r="F2371" s="13">
        <v>1442</v>
      </c>
      <c r="G2371" s="14" t="s">
        <v>12166</v>
      </c>
      <c r="H2371" s="14">
        <v>2006</v>
      </c>
      <c r="I2371" s="12">
        <v>4013.68</v>
      </c>
      <c r="J2371" s="12">
        <v>1.21</v>
      </c>
      <c r="K2371" s="14">
        <v>5601</v>
      </c>
      <c r="L2371" s="14" t="s">
        <v>7742</v>
      </c>
      <c r="M2371" s="11" t="str">
        <f t="shared" si="54"/>
        <v>Giant</v>
      </c>
      <c r="N2371" s="11" t="str">
        <f t="shared" si="55"/>
        <v>Long</v>
      </c>
      <c r="O2371" s="11" t="str">
        <f t="shared" si="56"/>
        <v>Far</v>
      </c>
      <c r="P2371" s="11" t="str">
        <f t="shared" si="57"/>
        <v>Medium</v>
      </c>
      <c r="Q2371" s="11" t="str">
        <f t="shared" si="58"/>
        <v>Sun-like</v>
      </c>
      <c r="R2371" s="11">
        <f t="shared" si="59"/>
        <v>0</v>
      </c>
    </row>
    <row r="2372" spans="1:18" ht="13">
      <c r="A2372" s="11" t="s">
        <v>8194</v>
      </c>
      <c r="B2372" s="12">
        <v>5.2999999999999999E-2</v>
      </c>
      <c r="C2372" s="12">
        <v>0.34499999999999997</v>
      </c>
      <c r="D2372" s="12">
        <v>175.06</v>
      </c>
      <c r="E2372" s="12">
        <v>0.63300000000000001</v>
      </c>
      <c r="F2372" s="13">
        <v>243</v>
      </c>
      <c r="G2372" s="14" t="s">
        <v>12173</v>
      </c>
      <c r="H2372" s="14">
        <v>2006</v>
      </c>
      <c r="I2372" s="12">
        <v>1355.26</v>
      </c>
      <c r="J2372" s="12">
        <v>0.84099999999999997</v>
      </c>
      <c r="K2372" s="14">
        <v>5100</v>
      </c>
      <c r="L2372" s="14" t="s">
        <v>12168</v>
      </c>
      <c r="M2372" s="11" t="str">
        <f t="shared" si="54"/>
        <v>Small</v>
      </c>
      <c r="N2372" s="11" t="str">
        <f t="shared" si="55"/>
        <v>Long</v>
      </c>
      <c r="O2372" s="11" t="str">
        <f t="shared" si="56"/>
        <v>Far</v>
      </c>
      <c r="P2372" s="11" t="str">
        <f t="shared" si="57"/>
        <v>Small</v>
      </c>
      <c r="Q2372" s="11" t="str">
        <f t="shared" si="58"/>
        <v>Sun-like</v>
      </c>
      <c r="R2372" s="11">
        <f t="shared" si="59"/>
        <v>0</v>
      </c>
    </row>
    <row r="2373" spans="1:18" ht="13">
      <c r="A2373" s="11" t="s">
        <v>9311</v>
      </c>
      <c r="B2373" s="12">
        <v>0.223</v>
      </c>
      <c r="C2373" s="12">
        <v>0.79</v>
      </c>
      <c r="D2373" s="12">
        <v>134.46279999999999</v>
      </c>
      <c r="E2373" s="12">
        <v>1442</v>
      </c>
      <c r="F2373" s="13">
        <v>1442</v>
      </c>
      <c r="G2373" s="14" t="s">
        <v>12173</v>
      </c>
      <c r="H2373" s="14">
        <v>2006</v>
      </c>
      <c r="I2373" s="12">
        <v>167.58500000000001</v>
      </c>
      <c r="J2373" s="12">
        <v>1.08</v>
      </c>
      <c r="K2373" s="14">
        <v>5601</v>
      </c>
      <c r="L2373" s="14" t="s">
        <v>12497</v>
      </c>
      <c r="M2373" s="11" t="str">
        <f t="shared" si="54"/>
        <v>Medium</v>
      </c>
      <c r="N2373" s="11" t="str">
        <f t="shared" si="55"/>
        <v>Long</v>
      </c>
      <c r="O2373" s="11" t="str">
        <f t="shared" si="56"/>
        <v>Mid-Range</v>
      </c>
      <c r="P2373" s="11" t="str">
        <f t="shared" si="57"/>
        <v>Medium</v>
      </c>
      <c r="Q2373" s="11" t="str">
        <f t="shared" si="58"/>
        <v>Sun-like</v>
      </c>
      <c r="R2373" s="11">
        <f t="shared" si="59"/>
        <v>0</v>
      </c>
    </row>
    <row r="2374" spans="1:18" ht="13">
      <c r="A2374" s="11" t="s">
        <v>9313</v>
      </c>
      <c r="B2374" s="12">
        <v>1.9810000000000001</v>
      </c>
      <c r="C2374" s="12">
        <v>0.29399999999999998</v>
      </c>
      <c r="D2374" s="12">
        <v>17.604600000000001</v>
      </c>
      <c r="E2374" s="12">
        <v>1442</v>
      </c>
      <c r="F2374" s="13">
        <v>1442</v>
      </c>
      <c r="G2374" s="14" t="s">
        <v>12173</v>
      </c>
      <c r="H2374" s="14">
        <v>2006</v>
      </c>
      <c r="I2374" s="12">
        <v>1112</v>
      </c>
      <c r="J2374" s="12">
        <v>1.08</v>
      </c>
      <c r="K2374" s="14">
        <v>5601</v>
      </c>
      <c r="L2374" s="14" t="s">
        <v>12498</v>
      </c>
      <c r="M2374" s="11" t="str">
        <f t="shared" si="54"/>
        <v>Giant</v>
      </c>
      <c r="N2374" s="11" t="str">
        <f t="shared" si="55"/>
        <v>Short</v>
      </c>
      <c r="O2374" s="11" t="str">
        <f t="shared" si="56"/>
        <v>Far</v>
      </c>
      <c r="P2374" s="11" t="str">
        <f t="shared" si="57"/>
        <v>Small</v>
      </c>
      <c r="Q2374" s="11" t="str">
        <f t="shared" si="58"/>
        <v>Sun-like</v>
      </c>
      <c r="R2374" s="11">
        <f t="shared" si="59"/>
        <v>0</v>
      </c>
    </row>
    <row r="2375" spans="1:18" ht="13">
      <c r="A2375" s="11" t="s">
        <v>9316</v>
      </c>
      <c r="B2375" s="12">
        <v>1.9810000000000001</v>
      </c>
      <c r="C2375" s="12">
        <v>0.27</v>
      </c>
      <c r="D2375" s="12">
        <v>14.386799999999999</v>
      </c>
      <c r="E2375" s="12">
        <v>1442</v>
      </c>
      <c r="F2375" s="13">
        <v>1442</v>
      </c>
      <c r="G2375" s="14" t="s">
        <v>12173</v>
      </c>
      <c r="H2375" s="14">
        <v>2006</v>
      </c>
      <c r="I2375" s="12">
        <v>167.58500000000001</v>
      </c>
      <c r="J2375" s="12">
        <v>1.08</v>
      </c>
      <c r="K2375" s="14">
        <v>5601</v>
      </c>
      <c r="L2375" s="14" t="s">
        <v>12499</v>
      </c>
      <c r="M2375" s="11" t="str">
        <f t="shared" si="54"/>
        <v>Giant</v>
      </c>
      <c r="N2375" s="11" t="str">
        <f t="shared" si="55"/>
        <v>Short</v>
      </c>
      <c r="O2375" s="11" t="str">
        <f t="shared" si="56"/>
        <v>Mid-Range</v>
      </c>
      <c r="P2375" s="11" t="str">
        <f t="shared" si="57"/>
        <v>Small</v>
      </c>
      <c r="Q2375" s="11" t="str">
        <f t="shared" si="58"/>
        <v>Sun-like</v>
      </c>
      <c r="R2375" s="11">
        <f t="shared" si="59"/>
        <v>0</v>
      </c>
    </row>
    <row r="2376" spans="1:18" ht="13">
      <c r="A2376" s="11" t="s">
        <v>9318</v>
      </c>
      <c r="B2376" s="12">
        <v>1.9810000000000001</v>
      </c>
      <c r="C2376" s="12">
        <v>0.253</v>
      </c>
      <c r="D2376" s="12">
        <v>11.954800000000001</v>
      </c>
      <c r="E2376" s="12">
        <v>1442</v>
      </c>
      <c r="F2376" s="13">
        <v>1442</v>
      </c>
      <c r="G2376" s="14" t="s">
        <v>12173</v>
      </c>
      <c r="H2376" s="14">
        <v>2006</v>
      </c>
      <c r="I2376" s="12">
        <v>1104</v>
      </c>
      <c r="J2376" s="12">
        <v>1.08</v>
      </c>
      <c r="K2376" s="14">
        <v>5601</v>
      </c>
      <c r="L2376" s="14" t="s">
        <v>12500</v>
      </c>
      <c r="M2376" s="11" t="str">
        <f t="shared" si="54"/>
        <v>Giant</v>
      </c>
      <c r="N2376" s="11" t="str">
        <f t="shared" si="55"/>
        <v>Short</v>
      </c>
      <c r="O2376" s="11" t="str">
        <f t="shared" si="56"/>
        <v>Far</v>
      </c>
      <c r="P2376" s="11" t="str">
        <f t="shared" si="57"/>
        <v>Small</v>
      </c>
      <c r="Q2376" s="11" t="str">
        <f t="shared" si="58"/>
        <v>Sun-like</v>
      </c>
      <c r="R2376" s="11">
        <f t="shared" si="59"/>
        <v>0</v>
      </c>
    </row>
    <row r="2377" spans="1:18" ht="13">
      <c r="A2377" s="11" t="s">
        <v>9321</v>
      </c>
      <c r="B2377" s="12">
        <v>1.9810000000000001</v>
      </c>
      <c r="C2377" s="12">
        <v>0.25700000000000001</v>
      </c>
      <c r="D2377" s="12">
        <v>25.8476</v>
      </c>
      <c r="E2377" s="12">
        <v>1442</v>
      </c>
      <c r="F2377" s="13">
        <v>1442</v>
      </c>
      <c r="G2377" s="14" t="s">
        <v>12173</v>
      </c>
      <c r="H2377" s="14">
        <v>2006</v>
      </c>
      <c r="I2377" s="12">
        <v>4680</v>
      </c>
      <c r="J2377" s="12">
        <v>1.08</v>
      </c>
      <c r="K2377" s="14">
        <v>5601</v>
      </c>
      <c r="L2377" s="14" t="s">
        <v>12501</v>
      </c>
      <c r="M2377" s="11" t="str">
        <f t="shared" si="54"/>
        <v>Giant</v>
      </c>
      <c r="N2377" s="11" t="str">
        <f t="shared" si="55"/>
        <v>Short</v>
      </c>
      <c r="O2377" s="11" t="str">
        <f t="shared" si="56"/>
        <v>Far</v>
      </c>
      <c r="P2377" s="11" t="str">
        <f t="shared" si="57"/>
        <v>Small</v>
      </c>
      <c r="Q2377" s="11" t="str">
        <f t="shared" si="58"/>
        <v>Sun-like</v>
      </c>
      <c r="R2377" s="11">
        <f t="shared" si="59"/>
        <v>0</v>
      </c>
    </row>
    <row r="2378" spans="1:18" ht="13">
      <c r="A2378" s="11" t="s">
        <v>9324</v>
      </c>
      <c r="B2378" s="12">
        <v>1.9810000000000001</v>
      </c>
      <c r="C2378" s="12">
        <v>0.25700000000000001</v>
      </c>
      <c r="D2378" s="12">
        <v>25.8476</v>
      </c>
      <c r="E2378" s="12">
        <v>1442</v>
      </c>
      <c r="F2378" s="13">
        <v>1442</v>
      </c>
      <c r="G2378" s="14" t="s">
        <v>12173</v>
      </c>
      <c r="H2378" s="14">
        <v>2006</v>
      </c>
      <c r="I2378" s="12">
        <v>4680</v>
      </c>
      <c r="J2378" s="12">
        <v>1.08</v>
      </c>
      <c r="K2378" s="14">
        <v>5601</v>
      </c>
      <c r="L2378" s="14" t="s">
        <v>12501</v>
      </c>
      <c r="M2378" s="11" t="str">
        <f t="shared" si="54"/>
        <v>Giant</v>
      </c>
      <c r="N2378" s="11" t="str">
        <f t="shared" si="55"/>
        <v>Short</v>
      </c>
      <c r="O2378" s="11" t="str">
        <f t="shared" si="56"/>
        <v>Far</v>
      </c>
      <c r="P2378" s="11" t="str">
        <f t="shared" si="57"/>
        <v>Small</v>
      </c>
      <c r="Q2378" s="11" t="str">
        <f t="shared" si="58"/>
        <v>Sun-like</v>
      </c>
      <c r="R2378" s="11">
        <f t="shared" si="59"/>
        <v>0</v>
      </c>
    </row>
    <row r="2379" spans="1:18" ht="13">
      <c r="A2379" s="11" t="s">
        <v>9325</v>
      </c>
      <c r="B2379" s="12">
        <v>1.9810000000000001</v>
      </c>
      <c r="C2379" s="12">
        <v>0.26600000000000001</v>
      </c>
      <c r="D2379" s="12">
        <v>83.578100000000006</v>
      </c>
      <c r="E2379" s="12">
        <v>1442</v>
      </c>
      <c r="F2379" s="13">
        <v>1442</v>
      </c>
      <c r="G2379" s="14" t="s">
        <v>12173</v>
      </c>
      <c r="H2379" s="14">
        <v>2006</v>
      </c>
      <c r="I2379" s="12">
        <v>2080</v>
      </c>
      <c r="J2379" s="12">
        <v>1.08</v>
      </c>
      <c r="K2379" s="14">
        <v>5601</v>
      </c>
      <c r="L2379" s="14" t="s">
        <v>12502</v>
      </c>
      <c r="M2379" s="11" t="str">
        <f t="shared" si="54"/>
        <v>Giant</v>
      </c>
      <c r="N2379" s="11" t="str">
        <f t="shared" si="55"/>
        <v>Short</v>
      </c>
      <c r="O2379" s="11" t="str">
        <f t="shared" si="56"/>
        <v>Far</v>
      </c>
      <c r="P2379" s="11" t="str">
        <f t="shared" si="57"/>
        <v>Small</v>
      </c>
      <c r="Q2379" s="11" t="str">
        <f t="shared" si="58"/>
        <v>Sun-like</v>
      </c>
      <c r="R2379" s="11">
        <f t="shared" si="59"/>
        <v>0</v>
      </c>
    </row>
    <row r="2380" spans="1:18" ht="13">
      <c r="A2380" s="11" t="s">
        <v>9327</v>
      </c>
      <c r="B2380" s="12">
        <v>1.9810000000000001</v>
      </c>
      <c r="C2380" s="12">
        <v>0.38800000000000001</v>
      </c>
      <c r="D2380" s="12">
        <v>15.433999999999999</v>
      </c>
      <c r="E2380" s="12">
        <v>1442</v>
      </c>
      <c r="F2380" s="13">
        <v>1442</v>
      </c>
      <c r="G2380" s="14" t="s">
        <v>12173</v>
      </c>
      <c r="H2380" s="14">
        <v>2006</v>
      </c>
      <c r="I2380" s="12">
        <v>4500</v>
      </c>
      <c r="J2380" s="12">
        <v>1.08</v>
      </c>
      <c r="K2380" s="14">
        <v>5601</v>
      </c>
      <c r="L2380" s="14" t="s">
        <v>12503</v>
      </c>
      <c r="M2380" s="11" t="str">
        <f t="shared" si="54"/>
        <v>Giant</v>
      </c>
      <c r="N2380" s="11" t="str">
        <f t="shared" si="55"/>
        <v>Short</v>
      </c>
      <c r="O2380" s="11" t="str">
        <f t="shared" si="56"/>
        <v>Far</v>
      </c>
      <c r="P2380" s="11" t="str">
        <f t="shared" si="57"/>
        <v>Small</v>
      </c>
      <c r="Q2380" s="11" t="str">
        <f t="shared" si="58"/>
        <v>Sun-like</v>
      </c>
      <c r="R2380" s="11">
        <f t="shared" si="59"/>
        <v>0</v>
      </c>
    </row>
    <row r="2381" spans="1:18" ht="13">
      <c r="A2381" s="11" t="s">
        <v>9329</v>
      </c>
      <c r="B2381" s="12">
        <v>1.9810000000000001</v>
      </c>
      <c r="C2381" s="12">
        <v>0.248</v>
      </c>
      <c r="D2381" s="12">
        <v>9.5121599999999997</v>
      </c>
      <c r="E2381" s="12">
        <v>1442</v>
      </c>
      <c r="F2381" s="13">
        <v>1442</v>
      </c>
      <c r="G2381" s="14" t="s">
        <v>12173</v>
      </c>
      <c r="H2381" s="14">
        <v>2006</v>
      </c>
      <c r="I2381" s="12">
        <v>1800</v>
      </c>
      <c r="J2381" s="12">
        <v>1.08</v>
      </c>
      <c r="K2381" s="14">
        <v>5601</v>
      </c>
      <c r="L2381" s="14" t="s">
        <v>12504</v>
      </c>
      <c r="M2381" s="11" t="str">
        <f t="shared" si="54"/>
        <v>Giant</v>
      </c>
      <c r="N2381" s="11" t="str">
        <f t="shared" si="55"/>
        <v>Ultra Short</v>
      </c>
      <c r="O2381" s="11" t="str">
        <f t="shared" si="56"/>
        <v>Far</v>
      </c>
      <c r="P2381" s="11" t="str">
        <f t="shared" si="57"/>
        <v>Small</v>
      </c>
      <c r="Q2381" s="11" t="str">
        <f t="shared" si="58"/>
        <v>Sun-like</v>
      </c>
      <c r="R2381" s="11">
        <f t="shared" si="59"/>
        <v>0</v>
      </c>
    </row>
    <row r="2382" spans="1:18" ht="13">
      <c r="A2382" s="11" t="s">
        <v>2004</v>
      </c>
      <c r="B2382" s="12">
        <v>1.9810000000000001</v>
      </c>
      <c r="C2382" s="12">
        <v>0.20300000000000001</v>
      </c>
      <c r="D2382" s="12">
        <v>7.6502540000000003</v>
      </c>
      <c r="E2382" s="12">
        <v>7.1999999999999995E-2</v>
      </c>
      <c r="F2382" s="13">
        <v>1442</v>
      </c>
      <c r="G2382" s="14" t="s">
        <v>12173</v>
      </c>
      <c r="H2382" s="14">
        <v>2006</v>
      </c>
      <c r="I2382" s="12">
        <v>2000</v>
      </c>
      <c r="J2382" s="12">
        <v>1.08</v>
      </c>
      <c r="K2382" s="14">
        <v>5413</v>
      </c>
      <c r="L2382" s="14" t="s">
        <v>12168</v>
      </c>
      <c r="M2382" s="11" t="str">
        <f t="shared" si="54"/>
        <v>Giant</v>
      </c>
      <c r="N2382" s="11" t="str">
        <f t="shared" si="55"/>
        <v>Ultra Short</v>
      </c>
      <c r="O2382" s="11" t="str">
        <f t="shared" si="56"/>
        <v>Far</v>
      </c>
      <c r="P2382" s="11" t="str">
        <f t="shared" si="57"/>
        <v>Small</v>
      </c>
      <c r="Q2382" s="11" t="str">
        <f t="shared" si="58"/>
        <v>Sun-like</v>
      </c>
      <c r="R2382" s="11">
        <f t="shared" si="59"/>
        <v>0</v>
      </c>
    </row>
    <row r="2383" spans="1:18" ht="13">
      <c r="A2383" s="11" t="s">
        <v>2006</v>
      </c>
      <c r="B2383" s="12">
        <v>1.9810000000000001</v>
      </c>
      <c r="C2383" s="12">
        <v>0.21199999999999999</v>
      </c>
      <c r="D2383" s="12">
        <v>34.260280999999999</v>
      </c>
      <c r="E2383" s="12">
        <v>0.19500000000000001</v>
      </c>
      <c r="F2383" s="13">
        <v>1442</v>
      </c>
      <c r="G2383" s="14" t="s">
        <v>12173</v>
      </c>
      <c r="H2383" s="14">
        <v>2006</v>
      </c>
      <c r="I2383" s="12">
        <v>2000</v>
      </c>
      <c r="J2383" s="12">
        <v>1.08</v>
      </c>
      <c r="K2383" s="14">
        <v>5413</v>
      </c>
      <c r="L2383" s="14" t="s">
        <v>12168</v>
      </c>
      <c r="M2383" s="11" t="str">
        <f t="shared" si="54"/>
        <v>Giant</v>
      </c>
      <c r="N2383" s="11" t="str">
        <f t="shared" si="55"/>
        <v>Short</v>
      </c>
      <c r="O2383" s="11" t="str">
        <f t="shared" si="56"/>
        <v>Far</v>
      </c>
      <c r="P2383" s="11" t="str">
        <f t="shared" si="57"/>
        <v>Small</v>
      </c>
      <c r="Q2383" s="11" t="str">
        <f t="shared" si="58"/>
        <v>Sun-like</v>
      </c>
      <c r="R2383" s="11">
        <f t="shared" si="59"/>
        <v>0</v>
      </c>
    </row>
    <row r="2384" spans="1:18" ht="13">
      <c r="A2384" s="11" t="s">
        <v>3494</v>
      </c>
      <c r="B2384" s="12">
        <v>1.9810000000000001</v>
      </c>
      <c r="C2384" s="12">
        <v>0.154</v>
      </c>
      <c r="D2384" s="12">
        <v>1.5540039299999999</v>
      </c>
      <c r="E2384" s="12">
        <v>1442</v>
      </c>
      <c r="F2384" s="13">
        <v>1442</v>
      </c>
      <c r="G2384" s="14" t="s">
        <v>12173</v>
      </c>
      <c r="H2384" s="14">
        <v>2006</v>
      </c>
      <c r="I2384" s="12">
        <v>2000</v>
      </c>
      <c r="J2384" s="12">
        <v>1.08</v>
      </c>
      <c r="K2384" s="14">
        <v>5413</v>
      </c>
      <c r="L2384" s="14" t="s">
        <v>12168</v>
      </c>
      <c r="M2384" s="11" t="str">
        <f t="shared" si="54"/>
        <v>Giant</v>
      </c>
      <c r="N2384" s="11" t="str">
        <f t="shared" si="55"/>
        <v>Ultra Short</v>
      </c>
      <c r="O2384" s="11" t="str">
        <f t="shared" si="56"/>
        <v>Far</v>
      </c>
      <c r="P2384" s="11" t="str">
        <f t="shared" si="57"/>
        <v>Small</v>
      </c>
      <c r="Q2384" s="11" t="str">
        <f t="shared" si="58"/>
        <v>Sun-like</v>
      </c>
      <c r="R2384" s="11">
        <f t="shared" si="59"/>
        <v>0</v>
      </c>
    </row>
    <row r="2385" spans="1:18" ht="13">
      <c r="A2385" s="11" t="s">
        <v>9331</v>
      </c>
      <c r="B2385" s="12">
        <v>1.9810000000000001</v>
      </c>
      <c r="C2385" s="12">
        <v>0.29899999999999999</v>
      </c>
      <c r="D2385" s="12">
        <v>20.4998</v>
      </c>
      <c r="E2385" s="12">
        <v>1442</v>
      </c>
      <c r="F2385" s="13">
        <v>1442</v>
      </c>
      <c r="G2385" s="14" t="s">
        <v>12173</v>
      </c>
      <c r="H2385" s="14">
        <v>2006</v>
      </c>
      <c r="I2385" s="12">
        <v>7200</v>
      </c>
      <c r="J2385" s="12">
        <v>1.08</v>
      </c>
      <c r="K2385" s="14">
        <v>5601</v>
      </c>
      <c r="L2385" s="14" t="s">
        <v>12505</v>
      </c>
      <c r="M2385" s="11" t="str">
        <f t="shared" si="54"/>
        <v>Giant</v>
      </c>
      <c r="N2385" s="11" t="str">
        <f t="shared" si="55"/>
        <v>Short</v>
      </c>
      <c r="O2385" s="11" t="str">
        <f t="shared" si="56"/>
        <v>Far</v>
      </c>
      <c r="P2385" s="11" t="str">
        <f t="shared" si="57"/>
        <v>Small</v>
      </c>
      <c r="Q2385" s="11" t="str">
        <f t="shared" si="58"/>
        <v>Sun-like</v>
      </c>
      <c r="R2385" s="11">
        <f t="shared" si="59"/>
        <v>0</v>
      </c>
    </row>
    <row r="2386" spans="1:18" ht="13">
      <c r="A2386" s="11" t="s">
        <v>9334</v>
      </c>
      <c r="B2386" s="12">
        <v>1.9810000000000001</v>
      </c>
      <c r="C2386" s="12">
        <v>0.11799999999999999</v>
      </c>
      <c r="D2386" s="12">
        <v>4.1678699999999997</v>
      </c>
      <c r="E2386" s="12">
        <v>1442</v>
      </c>
      <c r="F2386" s="13">
        <v>1442</v>
      </c>
      <c r="G2386" s="14" t="s">
        <v>12173</v>
      </c>
      <c r="H2386" s="14">
        <v>2006</v>
      </c>
      <c r="I2386" s="12">
        <v>1176</v>
      </c>
      <c r="J2386" s="12">
        <v>1.08</v>
      </c>
      <c r="K2386" s="14">
        <v>5601</v>
      </c>
      <c r="L2386" s="14" t="s">
        <v>12506</v>
      </c>
      <c r="M2386" s="11" t="str">
        <f t="shared" si="54"/>
        <v>Giant</v>
      </c>
      <c r="N2386" s="11" t="str">
        <f t="shared" si="55"/>
        <v>Ultra Short</v>
      </c>
      <c r="O2386" s="11" t="str">
        <f t="shared" si="56"/>
        <v>Far</v>
      </c>
      <c r="P2386" s="11" t="str">
        <f t="shared" si="57"/>
        <v>Small</v>
      </c>
      <c r="Q2386" s="11" t="str">
        <f t="shared" si="58"/>
        <v>Sun-like</v>
      </c>
      <c r="R2386" s="11">
        <f t="shared" si="59"/>
        <v>0</v>
      </c>
    </row>
    <row r="2387" spans="1:18" ht="13">
      <c r="A2387" s="11" t="s">
        <v>9337</v>
      </c>
      <c r="B2387" s="12">
        <v>1.9810000000000001</v>
      </c>
      <c r="C2387" s="12">
        <v>0.26500000000000001</v>
      </c>
      <c r="D2387" s="12">
        <v>150.87799999999999</v>
      </c>
      <c r="E2387" s="12">
        <v>1442</v>
      </c>
      <c r="F2387" s="13">
        <v>1442</v>
      </c>
      <c r="G2387" s="14" t="s">
        <v>12173</v>
      </c>
      <c r="H2387" s="14">
        <v>2006</v>
      </c>
      <c r="I2387" s="12">
        <v>1189</v>
      </c>
      <c r="J2387" s="12">
        <v>1.08</v>
      </c>
      <c r="K2387" s="14">
        <v>5601</v>
      </c>
      <c r="L2387" s="14" t="s">
        <v>12507</v>
      </c>
      <c r="M2387" s="11" t="str">
        <f t="shared" si="54"/>
        <v>Giant</v>
      </c>
      <c r="N2387" s="11" t="str">
        <f t="shared" si="55"/>
        <v>Long</v>
      </c>
      <c r="O2387" s="11" t="str">
        <f t="shared" si="56"/>
        <v>Far</v>
      </c>
      <c r="P2387" s="11" t="str">
        <f t="shared" si="57"/>
        <v>Small</v>
      </c>
      <c r="Q2387" s="11" t="str">
        <f t="shared" si="58"/>
        <v>Sun-like</v>
      </c>
      <c r="R2387" s="11">
        <f t="shared" si="59"/>
        <v>0</v>
      </c>
    </row>
    <row r="2388" spans="1:18" ht="13">
      <c r="A2388" s="11" t="s">
        <v>9340</v>
      </c>
      <c r="B2388" s="12">
        <v>1.9810000000000001</v>
      </c>
      <c r="C2388" s="12">
        <v>0.26200000000000001</v>
      </c>
      <c r="D2388" s="12">
        <v>33.788800000000002</v>
      </c>
      <c r="E2388" s="12">
        <v>1442</v>
      </c>
      <c r="F2388" s="13">
        <v>1442</v>
      </c>
      <c r="G2388" s="14" t="s">
        <v>12173</v>
      </c>
      <c r="H2388" s="14">
        <v>2006</v>
      </c>
      <c r="I2388" s="12">
        <v>2420</v>
      </c>
      <c r="J2388" s="12">
        <v>1.08</v>
      </c>
      <c r="K2388" s="14">
        <v>5601</v>
      </c>
      <c r="L2388" s="14" t="s">
        <v>12508</v>
      </c>
      <c r="M2388" s="11" t="str">
        <f t="shared" si="54"/>
        <v>Giant</v>
      </c>
      <c r="N2388" s="11" t="str">
        <f t="shared" si="55"/>
        <v>Short</v>
      </c>
      <c r="O2388" s="11" t="str">
        <f t="shared" si="56"/>
        <v>Far</v>
      </c>
      <c r="P2388" s="11" t="str">
        <f t="shared" si="57"/>
        <v>Small</v>
      </c>
      <c r="Q2388" s="11" t="str">
        <f t="shared" si="58"/>
        <v>Sun-like</v>
      </c>
      <c r="R2388" s="11">
        <f t="shared" si="59"/>
        <v>0</v>
      </c>
    </row>
    <row r="2389" spans="1:18" ht="13">
      <c r="A2389" s="11" t="s">
        <v>9343</v>
      </c>
      <c r="B2389" s="12">
        <v>1.9810000000000001</v>
      </c>
      <c r="C2389" s="12">
        <v>0.28599999999999998</v>
      </c>
      <c r="D2389" s="12">
        <v>62.561100000000003</v>
      </c>
      <c r="E2389" s="12">
        <v>1442</v>
      </c>
      <c r="F2389" s="13">
        <v>1442</v>
      </c>
      <c r="G2389" s="14" t="s">
        <v>12173</v>
      </c>
      <c r="H2389" s="14">
        <v>2006</v>
      </c>
      <c r="I2389" s="12">
        <v>3400</v>
      </c>
      <c r="J2389" s="12">
        <v>1.08</v>
      </c>
      <c r="K2389" s="14">
        <v>5601</v>
      </c>
      <c r="L2389" s="14" t="s">
        <v>12509</v>
      </c>
      <c r="M2389" s="11" t="str">
        <f t="shared" si="54"/>
        <v>Giant</v>
      </c>
      <c r="N2389" s="11" t="str">
        <f t="shared" si="55"/>
        <v>Short</v>
      </c>
      <c r="O2389" s="11" t="str">
        <f t="shared" si="56"/>
        <v>Far</v>
      </c>
      <c r="P2389" s="11" t="str">
        <f t="shared" si="57"/>
        <v>Small</v>
      </c>
      <c r="Q2389" s="11" t="str">
        <f t="shared" si="58"/>
        <v>Sun-like</v>
      </c>
      <c r="R2389" s="11">
        <f t="shared" si="59"/>
        <v>0</v>
      </c>
    </row>
    <row r="2390" spans="1:18" ht="13">
      <c r="A2390" s="11" t="s">
        <v>9346</v>
      </c>
      <c r="B2390" s="12">
        <v>1.9810000000000001</v>
      </c>
      <c r="C2390" s="12">
        <v>0.27900000000000003</v>
      </c>
      <c r="D2390" s="12">
        <v>63.038200000000003</v>
      </c>
      <c r="E2390" s="12">
        <v>1442</v>
      </c>
      <c r="F2390" s="13">
        <v>1442</v>
      </c>
      <c r="G2390" s="14" t="s">
        <v>12173</v>
      </c>
      <c r="H2390" s="14">
        <v>2006</v>
      </c>
      <c r="I2390" s="12">
        <v>2163</v>
      </c>
      <c r="J2390" s="12">
        <v>1.08</v>
      </c>
      <c r="K2390" s="14">
        <v>5601</v>
      </c>
      <c r="L2390" s="14" t="s">
        <v>12510</v>
      </c>
      <c r="M2390" s="11" t="str">
        <f t="shared" si="54"/>
        <v>Giant</v>
      </c>
      <c r="N2390" s="11" t="str">
        <f t="shared" si="55"/>
        <v>Short</v>
      </c>
      <c r="O2390" s="11" t="str">
        <f t="shared" si="56"/>
        <v>Far</v>
      </c>
      <c r="P2390" s="11" t="str">
        <f t="shared" si="57"/>
        <v>Small</v>
      </c>
      <c r="Q2390" s="11" t="str">
        <f t="shared" si="58"/>
        <v>Sun-like</v>
      </c>
      <c r="R2390" s="11">
        <f t="shared" si="59"/>
        <v>0</v>
      </c>
    </row>
    <row r="2391" spans="1:18" ht="13">
      <c r="A2391" s="11" t="s">
        <v>9349</v>
      </c>
      <c r="B2391" s="12">
        <v>1.9810000000000001</v>
      </c>
      <c r="C2391" s="12">
        <v>0.30099999999999999</v>
      </c>
      <c r="D2391" s="12">
        <v>29.9221</v>
      </c>
      <c r="E2391" s="12">
        <v>1442</v>
      </c>
      <c r="F2391" s="13">
        <v>1442</v>
      </c>
      <c r="G2391" s="14" t="s">
        <v>12173</v>
      </c>
      <c r="H2391" s="14">
        <v>2006</v>
      </c>
      <c r="I2391" s="12">
        <v>167.58500000000001</v>
      </c>
      <c r="J2391" s="12">
        <v>1.08</v>
      </c>
      <c r="K2391" s="14">
        <v>5601</v>
      </c>
      <c r="L2391" s="14" t="s">
        <v>12511</v>
      </c>
      <c r="M2391" s="11" t="str">
        <f t="shared" si="54"/>
        <v>Giant</v>
      </c>
      <c r="N2391" s="11" t="str">
        <f t="shared" si="55"/>
        <v>Short</v>
      </c>
      <c r="O2391" s="11" t="str">
        <f t="shared" si="56"/>
        <v>Mid-Range</v>
      </c>
      <c r="P2391" s="11" t="str">
        <f t="shared" si="57"/>
        <v>Small</v>
      </c>
      <c r="Q2391" s="11" t="str">
        <f t="shared" si="58"/>
        <v>Sun-like</v>
      </c>
      <c r="R2391" s="11">
        <f t="shared" si="59"/>
        <v>0</v>
      </c>
    </row>
    <row r="2392" spans="1:18" ht="13">
      <c r="A2392" s="11" t="s">
        <v>9351</v>
      </c>
      <c r="B2392" s="12">
        <v>1.9810000000000001</v>
      </c>
      <c r="C2392" s="12">
        <v>0.24099999999999999</v>
      </c>
      <c r="D2392" s="12">
        <v>22.064</v>
      </c>
      <c r="E2392" s="12">
        <v>1442</v>
      </c>
      <c r="F2392" s="13">
        <v>1442</v>
      </c>
      <c r="G2392" s="14" t="s">
        <v>12173</v>
      </c>
      <c r="H2392" s="14">
        <v>2006</v>
      </c>
      <c r="I2392" s="12">
        <v>2250</v>
      </c>
      <c r="J2392" s="12">
        <v>1.08</v>
      </c>
      <c r="K2392" s="14">
        <v>5601</v>
      </c>
      <c r="L2392" s="14" t="s">
        <v>12512</v>
      </c>
      <c r="M2392" s="11" t="str">
        <f t="shared" si="54"/>
        <v>Giant</v>
      </c>
      <c r="N2392" s="11" t="str">
        <f t="shared" si="55"/>
        <v>Short</v>
      </c>
      <c r="O2392" s="11" t="str">
        <f t="shared" si="56"/>
        <v>Far</v>
      </c>
      <c r="P2392" s="11" t="str">
        <f t="shared" si="57"/>
        <v>Small</v>
      </c>
      <c r="Q2392" s="11" t="str">
        <f t="shared" si="58"/>
        <v>Sun-like</v>
      </c>
      <c r="R2392" s="11">
        <f t="shared" si="59"/>
        <v>0</v>
      </c>
    </row>
    <row r="2393" spans="1:18" ht="13">
      <c r="A2393" s="11" t="s">
        <v>9353</v>
      </c>
      <c r="B2393" s="12">
        <v>1.9810000000000001</v>
      </c>
      <c r="C2393" s="12">
        <v>0.29499999999999998</v>
      </c>
      <c r="D2393" s="12">
        <v>147.97399999999999</v>
      </c>
      <c r="E2393" s="12">
        <v>1442</v>
      </c>
      <c r="F2393" s="13">
        <v>1442</v>
      </c>
      <c r="G2393" s="14" t="s">
        <v>12173</v>
      </c>
      <c r="H2393" s="14">
        <v>2006</v>
      </c>
      <c r="I2393" s="12">
        <v>2830</v>
      </c>
      <c r="J2393" s="12">
        <v>1.08</v>
      </c>
      <c r="K2393" s="14">
        <v>5601</v>
      </c>
      <c r="L2393" s="14" t="s">
        <v>12513</v>
      </c>
      <c r="M2393" s="11" t="str">
        <f t="shared" si="54"/>
        <v>Giant</v>
      </c>
      <c r="N2393" s="11" t="str">
        <f t="shared" si="55"/>
        <v>Long</v>
      </c>
      <c r="O2393" s="11" t="str">
        <f t="shared" si="56"/>
        <v>Far</v>
      </c>
      <c r="P2393" s="11" t="str">
        <f t="shared" si="57"/>
        <v>Small</v>
      </c>
      <c r="Q2393" s="11" t="str">
        <f t="shared" si="58"/>
        <v>Sun-like</v>
      </c>
      <c r="R2393" s="11">
        <f t="shared" si="59"/>
        <v>0</v>
      </c>
    </row>
    <row r="2394" spans="1:18" ht="13">
      <c r="A2394" s="11" t="s">
        <v>9355</v>
      </c>
      <c r="B2394" s="12">
        <v>1.9810000000000001</v>
      </c>
      <c r="C2394" s="12">
        <v>0.184</v>
      </c>
      <c r="D2394" s="12">
        <v>9.7537599999999998</v>
      </c>
      <c r="E2394" s="12">
        <v>1442</v>
      </c>
      <c r="F2394" s="13">
        <v>1442</v>
      </c>
      <c r="G2394" s="14" t="s">
        <v>12173</v>
      </c>
      <c r="H2394" s="14">
        <v>2006</v>
      </c>
      <c r="I2394" s="12">
        <v>3040</v>
      </c>
      <c r="J2394" s="12">
        <v>1.08</v>
      </c>
      <c r="K2394" s="14">
        <v>5601</v>
      </c>
      <c r="L2394" s="14" t="s">
        <v>12514</v>
      </c>
      <c r="M2394" s="11" t="str">
        <f t="shared" si="54"/>
        <v>Giant</v>
      </c>
      <c r="N2394" s="11" t="str">
        <f t="shared" si="55"/>
        <v>Ultra Short</v>
      </c>
      <c r="O2394" s="11" t="str">
        <f t="shared" si="56"/>
        <v>Far</v>
      </c>
      <c r="P2394" s="11" t="str">
        <f t="shared" si="57"/>
        <v>Small</v>
      </c>
      <c r="Q2394" s="11" t="str">
        <f t="shared" si="58"/>
        <v>Sun-like</v>
      </c>
      <c r="R2394" s="11">
        <f t="shared" si="59"/>
        <v>0</v>
      </c>
    </row>
    <row r="2395" spans="1:18" ht="13">
      <c r="A2395" s="11" t="s">
        <v>2007</v>
      </c>
      <c r="B2395" s="12">
        <v>1.9810000000000001</v>
      </c>
      <c r="C2395" s="12">
        <v>0.14399999999999999</v>
      </c>
      <c r="D2395" s="12">
        <v>4.3931632</v>
      </c>
      <c r="E2395" s="12">
        <v>4.8300000000000003E-2</v>
      </c>
      <c r="F2395" s="13">
        <v>1442</v>
      </c>
      <c r="G2395" s="14" t="s">
        <v>12173</v>
      </c>
      <c r="H2395" s="14">
        <v>2006</v>
      </c>
      <c r="I2395" s="12">
        <v>1100</v>
      </c>
      <c r="J2395" s="12">
        <v>0.77</v>
      </c>
      <c r="K2395" s="14">
        <v>4890</v>
      </c>
      <c r="L2395" s="14" t="s">
        <v>12168</v>
      </c>
      <c r="M2395" s="11" t="str">
        <f t="shared" si="54"/>
        <v>Giant</v>
      </c>
      <c r="N2395" s="11" t="str">
        <f t="shared" si="55"/>
        <v>Ultra Short</v>
      </c>
      <c r="O2395" s="11" t="str">
        <f t="shared" si="56"/>
        <v>Far</v>
      </c>
      <c r="P2395" s="11" t="str">
        <f t="shared" si="57"/>
        <v>Small</v>
      </c>
      <c r="Q2395" s="11" t="str">
        <f t="shared" si="58"/>
        <v>Sun-like</v>
      </c>
      <c r="R2395" s="11">
        <f t="shared" si="59"/>
        <v>0</v>
      </c>
    </row>
    <row r="2396" spans="1:18" ht="13">
      <c r="A2396" s="11" t="s">
        <v>2008</v>
      </c>
      <c r="B2396" s="12">
        <v>1.9810000000000001</v>
      </c>
      <c r="C2396" s="12">
        <v>0.13800000000000001</v>
      </c>
      <c r="D2396" s="12">
        <v>7.4061139999999996</v>
      </c>
      <c r="E2396" s="12">
        <v>6.8400000000000002E-2</v>
      </c>
      <c r="F2396" s="13">
        <v>1442</v>
      </c>
      <c r="G2396" s="14" t="s">
        <v>12173</v>
      </c>
      <c r="H2396" s="14">
        <v>2006</v>
      </c>
      <c r="I2396" s="12">
        <v>1100</v>
      </c>
      <c r="J2396" s="12">
        <v>0.77</v>
      </c>
      <c r="K2396" s="14">
        <v>4890</v>
      </c>
      <c r="L2396" s="14" t="s">
        <v>12168</v>
      </c>
      <c r="M2396" s="11" t="str">
        <f t="shared" si="54"/>
        <v>Giant</v>
      </c>
      <c r="N2396" s="11" t="str">
        <f t="shared" si="55"/>
        <v>Ultra Short</v>
      </c>
      <c r="O2396" s="11" t="str">
        <f t="shared" si="56"/>
        <v>Far</v>
      </c>
      <c r="P2396" s="11" t="str">
        <f t="shared" si="57"/>
        <v>Small</v>
      </c>
      <c r="Q2396" s="11" t="str">
        <f t="shared" si="58"/>
        <v>Sun-like</v>
      </c>
      <c r="R2396" s="11">
        <f t="shared" si="59"/>
        <v>0</v>
      </c>
    </row>
    <row r="2397" spans="1:18" ht="13">
      <c r="A2397" s="11" t="s">
        <v>3495</v>
      </c>
      <c r="B2397" s="12">
        <v>1.9810000000000001</v>
      </c>
      <c r="C2397" s="12">
        <v>0.107</v>
      </c>
      <c r="D2397" s="12">
        <v>21.803854999999999</v>
      </c>
      <c r="E2397" s="12">
        <v>0.14050000000000001</v>
      </c>
      <c r="F2397" s="13">
        <v>536</v>
      </c>
      <c r="G2397" s="14" t="s">
        <v>12173</v>
      </c>
      <c r="H2397" s="14">
        <v>2006</v>
      </c>
      <c r="I2397" s="12">
        <v>1100</v>
      </c>
      <c r="J2397" s="12">
        <v>0.77</v>
      </c>
      <c r="K2397" s="14">
        <v>4890</v>
      </c>
      <c r="L2397" s="14" t="s">
        <v>12168</v>
      </c>
      <c r="M2397" s="11" t="str">
        <f t="shared" si="54"/>
        <v>Giant</v>
      </c>
      <c r="N2397" s="11" t="str">
        <f t="shared" si="55"/>
        <v>Short</v>
      </c>
      <c r="O2397" s="11" t="str">
        <f t="shared" si="56"/>
        <v>Far</v>
      </c>
      <c r="P2397" s="11" t="str">
        <f t="shared" si="57"/>
        <v>Small</v>
      </c>
      <c r="Q2397" s="11" t="str">
        <f t="shared" si="58"/>
        <v>Sun-like</v>
      </c>
      <c r="R2397" s="11">
        <f t="shared" si="59"/>
        <v>0</v>
      </c>
    </row>
    <row r="2398" spans="1:18" ht="13">
      <c r="A2398" s="11" t="s">
        <v>3496</v>
      </c>
      <c r="B2398" s="12">
        <v>1.9810000000000001</v>
      </c>
      <c r="C2398" s="12">
        <v>0.90600000000000003</v>
      </c>
      <c r="D2398" s="12">
        <v>1071.2322799999999</v>
      </c>
      <c r="E2398" s="12">
        <v>1.89</v>
      </c>
      <c r="F2398" s="13">
        <v>131</v>
      </c>
      <c r="G2398" s="14" t="s">
        <v>12173</v>
      </c>
      <c r="H2398" s="14">
        <v>2006</v>
      </c>
      <c r="I2398" s="12">
        <v>1100</v>
      </c>
      <c r="J2398" s="12">
        <v>0.77</v>
      </c>
      <c r="K2398" s="14">
        <v>4890</v>
      </c>
      <c r="L2398" s="14" t="s">
        <v>12168</v>
      </c>
      <c r="M2398" s="11" t="str">
        <f t="shared" si="54"/>
        <v>Giant</v>
      </c>
      <c r="N2398" s="11" t="str">
        <f t="shared" si="55"/>
        <v>Long</v>
      </c>
      <c r="O2398" s="11" t="str">
        <f t="shared" si="56"/>
        <v>Far</v>
      </c>
      <c r="P2398" s="11" t="str">
        <f t="shared" si="57"/>
        <v>Medium</v>
      </c>
      <c r="Q2398" s="11" t="str">
        <f t="shared" si="58"/>
        <v>Sun-like</v>
      </c>
      <c r="R2398" s="11">
        <f t="shared" si="59"/>
        <v>0</v>
      </c>
    </row>
    <row r="2399" spans="1:18" ht="13">
      <c r="A2399" s="11" t="s">
        <v>9358</v>
      </c>
      <c r="B2399" s="12">
        <v>1.9810000000000001</v>
      </c>
      <c r="C2399" s="12">
        <v>0.121</v>
      </c>
      <c r="D2399" s="12">
        <v>8.7742400000000007</v>
      </c>
      <c r="E2399" s="12">
        <v>1442</v>
      </c>
      <c r="F2399" s="13">
        <v>1442</v>
      </c>
      <c r="G2399" s="14" t="s">
        <v>12173</v>
      </c>
      <c r="H2399" s="14">
        <v>2006</v>
      </c>
      <c r="I2399" s="12">
        <v>1020</v>
      </c>
      <c r="J2399" s="12">
        <v>1.08</v>
      </c>
      <c r="K2399" s="14">
        <v>5601</v>
      </c>
      <c r="L2399" s="14" t="s">
        <v>12515</v>
      </c>
      <c r="M2399" s="11" t="str">
        <f t="shared" si="54"/>
        <v>Giant</v>
      </c>
      <c r="N2399" s="11" t="str">
        <f t="shared" si="55"/>
        <v>Ultra Short</v>
      </c>
      <c r="O2399" s="11" t="str">
        <f t="shared" si="56"/>
        <v>Far</v>
      </c>
      <c r="P2399" s="11" t="str">
        <f t="shared" si="57"/>
        <v>Small</v>
      </c>
      <c r="Q2399" s="11" t="str">
        <f t="shared" si="58"/>
        <v>Sun-like</v>
      </c>
      <c r="R2399" s="11">
        <f t="shared" si="59"/>
        <v>0</v>
      </c>
    </row>
    <row r="2400" spans="1:18" ht="13">
      <c r="A2400" s="11" t="s">
        <v>9361</v>
      </c>
      <c r="B2400" s="12">
        <v>1.9810000000000001</v>
      </c>
      <c r="C2400" s="12">
        <v>0.223</v>
      </c>
      <c r="D2400" s="12">
        <v>69.895600000000002</v>
      </c>
      <c r="E2400" s="12">
        <v>1442</v>
      </c>
      <c r="F2400" s="13">
        <v>1442</v>
      </c>
      <c r="G2400" s="14" t="s">
        <v>12173</v>
      </c>
      <c r="H2400" s="14">
        <v>2006</v>
      </c>
      <c r="I2400" s="12">
        <v>2100</v>
      </c>
      <c r="J2400" s="12">
        <v>1.08</v>
      </c>
      <c r="K2400" s="14">
        <v>5601</v>
      </c>
      <c r="L2400" s="14" t="s">
        <v>12516</v>
      </c>
      <c r="M2400" s="11" t="str">
        <f t="shared" si="54"/>
        <v>Giant</v>
      </c>
      <c r="N2400" s="11" t="str">
        <f t="shared" si="55"/>
        <v>Short</v>
      </c>
      <c r="O2400" s="11" t="str">
        <f t="shared" si="56"/>
        <v>Far</v>
      </c>
      <c r="P2400" s="11" t="str">
        <f t="shared" si="57"/>
        <v>Small</v>
      </c>
      <c r="Q2400" s="11" t="str">
        <f t="shared" si="58"/>
        <v>Sun-like</v>
      </c>
      <c r="R2400" s="11">
        <f t="shared" si="59"/>
        <v>0</v>
      </c>
    </row>
    <row r="2401" spans="1:18" ht="13">
      <c r="A2401" s="11" t="s">
        <v>9364</v>
      </c>
      <c r="B2401" s="12">
        <v>1.9810000000000001</v>
      </c>
      <c r="C2401" s="12">
        <v>0.25700000000000001</v>
      </c>
      <c r="D2401" s="12">
        <v>14.833399999999999</v>
      </c>
      <c r="E2401" s="12">
        <v>1442</v>
      </c>
      <c r="F2401" s="13">
        <v>1442</v>
      </c>
      <c r="G2401" s="14" t="s">
        <v>12173</v>
      </c>
      <c r="H2401" s="14">
        <v>2006</v>
      </c>
      <c r="I2401" s="12">
        <v>3900</v>
      </c>
      <c r="J2401" s="12">
        <v>1.08</v>
      </c>
      <c r="K2401" s="14">
        <v>5601</v>
      </c>
      <c r="L2401" s="14" t="s">
        <v>12517</v>
      </c>
      <c r="M2401" s="11" t="str">
        <f t="shared" si="54"/>
        <v>Giant</v>
      </c>
      <c r="N2401" s="11" t="str">
        <f t="shared" si="55"/>
        <v>Short</v>
      </c>
      <c r="O2401" s="11" t="str">
        <f t="shared" si="56"/>
        <v>Far</v>
      </c>
      <c r="P2401" s="11" t="str">
        <f t="shared" si="57"/>
        <v>Small</v>
      </c>
      <c r="Q2401" s="11" t="str">
        <f t="shared" si="58"/>
        <v>Sun-like</v>
      </c>
      <c r="R2401" s="11">
        <f t="shared" si="59"/>
        <v>0</v>
      </c>
    </row>
    <row r="2402" spans="1:18" ht="13">
      <c r="A2402" s="11" t="s">
        <v>9367</v>
      </c>
      <c r="B2402" s="12">
        <v>1.9810000000000001</v>
      </c>
      <c r="C2402" s="12">
        <v>0.16700000000000001</v>
      </c>
      <c r="D2402" s="12">
        <v>15.0337</v>
      </c>
      <c r="E2402" s="12">
        <v>1442</v>
      </c>
      <c r="F2402" s="13">
        <v>1442</v>
      </c>
      <c r="G2402" s="14" t="s">
        <v>12173</v>
      </c>
      <c r="H2402" s="14">
        <v>2006</v>
      </c>
      <c r="I2402" s="12">
        <v>2440</v>
      </c>
      <c r="J2402" s="12">
        <v>1.08</v>
      </c>
      <c r="K2402" s="14">
        <v>5601</v>
      </c>
      <c r="L2402" s="14" t="s">
        <v>12518</v>
      </c>
      <c r="M2402" s="11" t="str">
        <f t="shared" si="54"/>
        <v>Giant</v>
      </c>
      <c r="N2402" s="11" t="str">
        <f t="shared" si="55"/>
        <v>Short</v>
      </c>
      <c r="O2402" s="11" t="str">
        <f t="shared" si="56"/>
        <v>Far</v>
      </c>
      <c r="P2402" s="11" t="str">
        <f t="shared" si="57"/>
        <v>Small</v>
      </c>
      <c r="Q2402" s="11" t="str">
        <f t="shared" si="58"/>
        <v>Sun-like</v>
      </c>
      <c r="R2402" s="11">
        <f t="shared" si="59"/>
        <v>0</v>
      </c>
    </row>
    <row r="2403" spans="1:18" ht="13">
      <c r="A2403" s="11" t="s">
        <v>9370</v>
      </c>
      <c r="B2403" s="12">
        <v>1.9810000000000001</v>
      </c>
      <c r="C2403" s="12">
        <v>0.25600000000000001</v>
      </c>
      <c r="D2403" s="12">
        <v>47.705500000000001</v>
      </c>
      <c r="E2403" s="12">
        <v>1442</v>
      </c>
      <c r="F2403" s="13">
        <v>1442</v>
      </c>
      <c r="G2403" s="14" t="s">
        <v>12173</v>
      </c>
      <c r="H2403" s="14">
        <v>2006</v>
      </c>
      <c r="I2403" s="12">
        <v>2060</v>
      </c>
      <c r="J2403" s="12">
        <v>1.08</v>
      </c>
      <c r="K2403" s="14">
        <v>5601</v>
      </c>
      <c r="L2403" s="14" t="s">
        <v>12519</v>
      </c>
      <c r="M2403" s="11" t="str">
        <f t="shared" si="54"/>
        <v>Giant</v>
      </c>
      <c r="N2403" s="11" t="str">
        <f t="shared" si="55"/>
        <v>Short</v>
      </c>
      <c r="O2403" s="11" t="str">
        <f t="shared" si="56"/>
        <v>Far</v>
      </c>
      <c r="P2403" s="11" t="str">
        <f t="shared" si="57"/>
        <v>Small</v>
      </c>
      <c r="Q2403" s="11" t="str">
        <f t="shared" si="58"/>
        <v>Sun-like</v>
      </c>
      <c r="R2403" s="11">
        <f t="shared" si="59"/>
        <v>0</v>
      </c>
    </row>
    <row r="2404" spans="1:18" ht="13">
      <c r="A2404" s="11" t="s">
        <v>9372</v>
      </c>
      <c r="B2404" s="12">
        <v>1.9810000000000001</v>
      </c>
      <c r="C2404" s="12">
        <v>0.23</v>
      </c>
      <c r="D2404" s="12">
        <v>20.490500000000001</v>
      </c>
      <c r="E2404" s="12">
        <v>1442</v>
      </c>
      <c r="F2404" s="13">
        <v>1442</v>
      </c>
      <c r="G2404" s="14" t="s">
        <v>12173</v>
      </c>
      <c r="H2404" s="14">
        <v>2006</v>
      </c>
      <c r="I2404" s="12">
        <v>3840</v>
      </c>
      <c r="J2404" s="12">
        <v>1.08</v>
      </c>
      <c r="K2404" s="14">
        <v>5601</v>
      </c>
      <c r="L2404" s="14" t="s">
        <v>12520</v>
      </c>
      <c r="M2404" s="11" t="str">
        <f t="shared" si="54"/>
        <v>Giant</v>
      </c>
      <c r="N2404" s="11" t="str">
        <f t="shared" si="55"/>
        <v>Short</v>
      </c>
      <c r="O2404" s="11" t="str">
        <f t="shared" si="56"/>
        <v>Far</v>
      </c>
      <c r="P2404" s="11" t="str">
        <f t="shared" si="57"/>
        <v>Small</v>
      </c>
      <c r="Q2404" s="11" t="str">
        <f t="shared" si="58"/>
        <v>Sun-like</v>
      </c>
      <c r="R2404" s="11">
        <f t="shared" si="59"/>
        <v>0</v>
      </c>
    </row>
    <row r="2405" spans="1:18" ht="13">
      <c r="A2405" s="11" t="s">
        <v>9375</v>
      </c>
      <c r="B2405" s="12">
        <v>1.9810000000000001</v>
      </c>
      <c r="C2405" s="12">
        <v>0.127</v>
      </c>
      <c r="D2405" s="12">
        <v>9.3098700000000001</v>
      </c>
      <c r="E2405" s="12">
        <v>1442</v>
      </c>
      <c r="F2405" s="13">
        <v>1442</v>
      </c>
      <c r="G2405" s="14" t="s">
        <v>12173</v>
      </c>
      <c r="H2405" s="14">
        <v>2006</v>
      </c>
      <c r="I2405" s="12">
        <v>2430</v>
      </c>
      <c r="J2405" s="12">
        <v>1.08</v>
      </c>
      <c r="K2405" s="14">
        <v>5601</v>
      </c>
      <c r="L2405" s="14" t="s">
        <v>12521</v>
      </c>
      <c r="M2405" s="11" t="str">
        <f t="shared" si="54"/>
        <v>Giant</v>
      </c>
      <c r="N2405" s="11" t="str">
        <f t="shared" si="55"/>
        <v>Ultra Short</v>
      </c>
      <c r="O2405" s="11" t="str">
        <f t="shared" si="56"/>
        <v>Far</v>
      </c>
      <c r="P2405" s="11" t="str">
        <f t="shared" si="57"/>
        <v>Small</v>
      </c>
      <c r="Q2405" s="11" t="str">
        <f t="shared" si="58"/>
        <v>Sun-like</v>
      </c>
      <c r="R2405" s="11">
        <f t="shared" si="59"/>
        <v>0</v>
      </c>
    </row>
    <row r="2406" spans="1:18" ht="13">
      <c r="A2406" s="11" t="s">
        <v>9377</v>
      </c>
      <c r="B2406" s="12">
        <v>1.9810000000000001</v>
      </c>
      <c r="C2406" s="12">
        <v>0.14699999999999999</v>
      </c>
      <c r="D2406" s="12">
        <v>5.7795399999999999</v>
      </c>
      <c r="E2406" s="12">
        <v>1442</v>
      </c>
      <c r="F2406" s="13">
        <v>1442</v>
      </c>
      <c r="G2406" s="14" t="s">
        <v>12173</v>
      </c>
      <c r="H2406" s="14">
        <v>2006</v>
      </c>
      <c r="I2406" s="12">
        <v>1375</v>
      </c>
      <c r="J2406" s="12">
        <v>1.08</v>
      </c>
      <c r="K2406" s="14">
        <v>5601</v>
      </c>
      <c r="L2406" s="14" t="s">
        <v>12522</v>
      </c>
      <c r="M2406" s="11" t="str">
        <f t="shared" si="54"/>
        <v>Giant</v>
      </c>
      <c r="N2406" s="11" t="str">
        <f t="shared" si="55"/>
        <v>Ultra Short</v>
      </c>
      <c r="O2406" s="11" t="str">
        <f t="shared" si="56"/>
        <v>Far</v>
      </c>
      <c r="P2406" s="11" t="str">
        <f t="shared" si="57"/>
        <v>Small</v>
      </c>
      <c r="Q2406" s="11" t="str">
        <f t="shared" si="58"/>
        <v>Sun-like</v>
      </c>
      <c r="R2406" s="11">
        <f t="shared" si="59"/>
        <v>0</v>
      </c>
    </row>
    <row r="2407" spans="1:18" ht="13">
      <c r="A2407" s="11" t="s">
        <v>9380</v>
      </c>
      <c r="B2407" s="12">
        <v>1.9810000000000001</v>
      </c>
      <c r="C2407" s="12">
        <v>0.112</v>
      </c>
      <c r="D2407" s="12">
        <v>5.62012</v>
      </c>
      <c r="E2407" s="12">
        <v>1442</v>
      </c>
      <c r="F2407" s="13">
        <v>1442</v>
      </c>
      <c r="G2407" s="14" t="s">
        <v>12173</v>
      </c>
      <c r="H2407" s="14">
        <v>2006</v>
      </c>
      <c r="I2407" s="12">
        <v>1850</v>
      </c>
      <c r="J2407" s="12">
        <v>1.08</v>
      </c>
      <c r="K2407" s="14">
        <v>5601</v>
      </c>
      <c r="L2407" s="14" t="s">
        <v>12523</v>
      </c>
      <c r="M2407" s="11" t="str">
        <f t="shared" si="54"/>
        <v>Giant</v>
      </c>
      <c r="N2407" s="11" t="str">
        <f t="shared" si="55"/>
        <v>Ultra Short</v>
      </c>
      <c r="O2407" s="11" t="str">
        <f t="shared" si="56"/>
        <v>Far</v>
      </c>
      <c r="P2407" s="11" t="str">
        <f t="shared" si="57"/>
        <v>Small</v>
      </c>
      <c r="Q2407" s="11" t="str">
        <f t="shared" si="58"/>
        <v>Sun-like</v>
      </c>
      <c r="R2407" s="11">
        <f t="shared" si="59"/>
        <v>0</v>
      </c>
    </row>
    <row r="2408" spans="1:18" ht="13">
      <c r="A2408" s="11" t="s">
        <v>9383</v>
      </c>
      <c r="B2408" s="12">
        <v>1.9810000000000001</v>
      </c>
      <c r="C2408" s="12">
        <v>8.4000000000000005E-2</v>
      </c>
      <c r="D2408" s="12">
        <v>8.4830000000000005</v>
      </c>
      <c r="E2408" s="12">
        <v>1442</v>
      </c>
      <c r="F2408" s="13">
        <v>1442</v>
      </c>
      <c r="G2408" s="14" t="s">
        <v>12173</v>
      </c>
      <c r="H2408" s="14">
        <v>2006</v>
      </c>
      <c r="I2408" s="12">
        <v>967</v>
      </c>
      <c r="J2408" s="12">
        <v>1.08</v>
      </c>
      <c r="K2408" s="14">
        <v>5601</v>
      </c>
      <c r="L2408" s="14" t="s">
        <v>12524</v>
      </c>
      <c r="M2408" s="11" t="str">
        <f t="shared" si="54"/>
        <v>Giant</v>
      </c>
      <c r="N2408" s="11" t="str">
        <f t="shared" si="55"/>
        <v>Ultra Short</v>
      </c>
      <c r="O2408" s="11" t="str">
        <f t="shared" si="56"/>
        <v>Far</v>
      </c>
      <c r="P2408" s="11" t="str">
        <f t="shared" si="57"/>
        <v>Small</v>
      </c>
      <c r="Q2408" s="11" t="str">
        <f t="shared" si="58"/>
        <v>Sun-like</v>
      </c>
      <c r="R2408" s="11">
        <f t="shared" si="59"/>
        <v>0</v>
      </c>
    </row>
    <row r="2409" spans="1:18" ht="13">
      <c r="A2409" s="11" t="s">
        <v>2009</v>
      </c>
      <c r="B2409" s="12">
        <v>1.9810000000000001</v>
      </c>
      <c r="C2409" s="12">
        <v>0.13</v>
      </c>
      <c r="D2409" s="12">
        <v>4.4253910000000003</v>
      </c>
      <c r="E2409" s="12">
        <v>5.6000000000000001E-2</v>
      </c>
      <c r="F2409" s="13">
        <v>1442</v>
      </c>
      <c r="G2409" s="14" t="s">
        <v>12173</v>
      </c>
      <c r="H2409" s="14">
        <v>2006</v>
      </c>
      <c r="I2409" s="12">
        <v>4550</v>
      </c>
      <c r="J2409" s="12">
        <v>1.08</v>
      </c>
      <c r="K2409" s="14">
        <v>6282</v>
      </c>
      <c r="L2409" s="14" t="s">
        <v>12168</v>
      </c>
      <c r="M2409" s="11" t="str">
        <f t="shared" si="54"/>
        <v>Giant</v>
      </c>
      <c r="N2409" s="11" t="str">
        <f t="shared" si="55"/>
        <v>Ultra Short</v>
      </c>
      <c r="O2409" s="11" t="str">
        <f t="shared" si="56"/>
        <v>Far</v>
      </c>
      <c r="P2409" s="11" t="str">
        <f t="shared" si="57"/>
        <v>Small</v>
      </c>
      <c r="Q2409" s="11" t="str">
        <f t="shared" si="58"/>
        <v>Hot</v>
      </c>
      <c r="R2409" s="11">
        <f t="shared" si="59"/>
        <v>0</v>
      </c>
    </row>
    <row r="2410" spans="1:18" ht="13">
      <c r="A2410" s="11" t="s">
        <v>2011</v>
      </c>
      <c r="B2410" s="12">
        <v>1.9810000000000001</v>
      </c>
      <c r="C2410" s="12">
        <v>0.24</v>
      </c>
      <c r="D2410" s="12">
        <v>13.193242</v>
      </c>
      <c r="E2410" s="12">
        <v>0.11600000000000001</v>
      </c>
      <c r="F2410" s="13">
        <v>1442</v>
      </c>
      <c r="G2410" s="14" t="s">
        <v>12173</v>
      </c>
      <c r="H2410" s="14">
        <v>2006</v>
      </c>
      <c r="I2410" s="12">
        <v>4550</v>
      </c>
      <c r="J2410" s="12">
        <v>1.08</v>
      </c>
      <c r="K2410" s="14">
        <v>6282</v>
      </c>
      <c r="L2410" s="14" t="s">
        <v>12168</v>
      </c>
      <c r="M2410" s="11" t="str">
        <f t="shared" si="54"/>
        <v>Giant</v>
      </c>
      <c r="N2410" s="11" t="str">
        <f t="shared" si="55"/>
        <v>Short</v>
      </c>
      <c r="O2410" s="11" t="str">
        <f t="shared" si="56"/>
        <v>Far</v>
      </c>
      <c r="P2410" s="11" t="str">
        <f t="shared" si="57"/>
        <v>Small</v>
      </c>
      <c r="Q2410" s="11" t="str">
        <f t="shared" si="58"/>
        <v>Hot</v>
      </c>
      <c r="R2410" s="11">
        <f t="shared" si="59"/>
        <v>0</v>
      </c>
    </row>
    <row r="2411" spans="1:18" ht="13">
      <c r="A2411" s="11" t="s">
        <v>9386</v>
      </c>
      <c r="B2411" s="12">
        <v>1.9810000000000001</v>
      </c>
      <c r="C2411" s="12">
        <v>0.25</v>
      </c>
      <c r="D2411" s="12">
        <v>234.636</v>
      </c>
      <c r="E2411" s="12">
        <v>1442</v>
      </c>
      <c r="F2411" s="13">
        <v>1442</v>
      </c>
      <c r="G2411" s="14" t="s">
        <v>12173</v>
      </c>
      <c r="H2411" s="14">
        <v>2006</v>
      </c>
      <c r="I2411" s="12">
        <v>2340</v>
      </c>
      <c r="J2411" s="12">
        <v>1.08</v>
      </c>
      <c r="K2411" s="14">
        <v>5601</v>
      </c>
      <c r="L2411" s="14" t="s">
        <v>12525</v>
      </c>
      <c r="M2411" s="11" t="str">
        <f t="shared" si="54"/>
        <v>Giant</v>
      </c>
      <c r="N2411" s="11" t="str">
        <f t="shared" si="55"/>
        <v>Long</v>
      </c>
      <c r="O2411" s="11" t="str">
        <f t="shared" si="56"/>
        <v>Far</v>
      </c>
      <c r="P2411" s="11" t="str">
        <f t="shared" si="57"/>
        <v>Small</v>
      </c>
      <c r="Q2411" s="11" t="str">
        <f t="shared" si="58"/>
        <v>Sun-like</v>
      </c>
      <c r="R2411" s="11">
        <f t="shared" si="59"/>
        <v>0</v>
      </c>
    </row>
    <row r="2412" spans="1:18" ht="13">
      <c r="A2412" s="11" t="s">
        <v>9388</v>
      </c>
      <c r="B2412" s="12">
        <v>1.9810000000000001</v>
      </c>
      <c r="C2412" s="12">
        <v>0.16300000000000001</v>
      </c>
      <c r="D2412" s="12">
        <v>3.8481999999999998</v>
      </c>
      <c r="E2412" s="12">
        <v>1442</v>
      </c>
      <c r="F2412" s="13">
        <v>1442</v>
      </c>
      <c r="G2412" s="14" t="s">
        <v>12173</v>
      </c>
      <c r="H2412" s="14">
        <v>2006</v>
      </c>
      <c r="I2412" s="12">
        <v>4290</v>
      </c>
      <c r="J2412" s="12">
        <v>1.08</v>
      </c>
      <c r="K2412" s="14">
        <v>5601</v>
      </c>
      <c r="L2412" s="14" t="s">
        <v>12526</v>
      </c>
      <c r="M2412" s="11" t="str">
        <f t="shared" si="54"/>
        <v>Giant</v>
      </c>
      <c r="N2412" s="11" t="str">
        <f t="shared" si="55"/>
        <v>Ultra Short</v>
      </c>
      <c r="O2412" s="11" t="str">
        <f t="shared" si="56"/>
        <v>Far</v>
      </c>
      <c r="P2412" s="11" t="str">
        <f t="shared" si="57"/>
        <v>Small</v>
      </c>
      <c r="Q2412" s="11" t="str">
        <f t="shared" si="58"/>
        <v>Sun-like</v>
      </c>
      <c r="R2412" s="11">
        <f t="shared" si="59"/>
        <v>0</v>
      </c>
    </row>
    <row r="2413" spans="1:18" ht="13">
      <c r="A2413" s="11" t="s">
        <v>9391</v>
      </c>
      <c r="B2413" s="12">
        <v>1.9810000000000001</v>
      </c>
      <c r="C2413" s="12">
        <v>9.9000000000000005E-2</v>
      </c>
      <c r="D2413" s="12">
        <v>5.9596600000000004</v>
      </c>
      <c r="E2413" s="12">
        <v>1442</v>
      </c>
      <c r="F2413" s="13">
        <v>1442</v>
      </c>
      <c r="G2413" s="14" t="s">
        <v>12173</v>
      </c>
      <c r="H2413" s="14">
        <v>2006</v>
      </c>
      <c r="I2413" s="12">
        <v>1960</v>
      </c>
      <c r="J2413" s="12">
        <v>1.08</v>
      </c>
      <c r="K2413" s="14">
        <v>5601</v>
      </c>
      <c r="L2413" s="14" t="s">
        <v>12527</v>
      </c>
      <c r="M2413" s="11" t="str">
        <f t="shared" si="54"/>
        <v>Giant</v>
      </c>
      <c r="N2413" s="11" t="str">
        <f t="shared" si="55"/>
        <v>Ultra Short</v>
      </c>
      <c r="O2413" s="11" t="str">
        <f t="shared" si="56"/>
        <v>Far</v>
      </c>
      <c r="P2413" s="11" t="str">
        <f t="shared" si="57"/>
        <v>Small</v>
      </c>
      <c r="Q2413" s="11" t="str">
        <f t="shared" si="58"/>
        <v>Sun-like</v>
      </c>
      <c r="R2413" s="11">
        <f t="shared" si="59"/>
        <v>0</v>
      </c>
    </row>
    <row r="2414" spans="1:18" ht="13">
      <c r="A2414" s="11" t="s">
        <v>9393</v>
      </c>
      <c r="B2414" s="12">
        <v>1.9810000000000001</v>
      </c>
      <c r="C2414" s="12">
        <v>0.115</v>
      </c>
      <c r="D2414" s="12">
        <v>12.0999</v>
      </c>
      <c r="E2414" s="12">
        <v>1442</v>
      </c>
      <c r="F2414" s="13">
        <v>1442</v>
      </c>
      <c r="G2414" s="14" t="s">
        <v>12173</v>
      </c>
      <c r="H2414" s="14">
        <v>2006</v>
      </c>
      <c r="I2414" s="12">
        <v>2530</v>
      </c>
      <c r="J2414" s="12">
        <v>1.08</v>
      </c>
      <c r="K2414" s="14">
        <v>5601</v>
      </c>
      <c r="L2414" s="14" t="s">
        <v>12528</v>
      </c>
      <c r="M2414" s="11" t="str">
        <f t="shared" si="54"/>
        <v>Giant</v>
      </c>
      <c r="N2414" s="11" t="str">
        <f t="shared" si="55"/>
        <v>Short</v>
      </c>
      <c r="O2414" s="11" t="str">
        <f t="shared" si="56"/>
        <v>Far</v>
      </c>
      <c r="P2414" s="11" t="str">
        <f t="shared" si="57"/>
        <v>Small</v>
      </c>
      <c r="Q2414" s="11" t="str">
        <f t="shared" si="58"/>
        <v>Sun-like</v>
      </c>
      <c r="R2414" s="11">
        <f t="shared" si="59"/>
        <v>0</v>
      </c>
    </row>
    <row r="2415" spans="1:18" ht="13">
      <c r="A2415" s="11" t="s">
        <v>9395</v>
      </c>
      <c r="B2415" s="12">
        <v>1.9810000000000001</v>
      </c>
      <c r="C2415" s="12">
        <v>0.105</v>
      </c>
      <c r="D2415" s="12">
        <v>3.8952599999999999</v>
      </c>
      <c r="E2415" s="12">
        <v>1442</v>
      </c>
      <c r="F2415" s="13">
        <v>1442</v>
      </c>
      <c r="G2415" s="14" t="s">
        <v>12173</v>
      </c>
      <c r="H2415" s="14">
        <v>2006</v>
      </c>
      <c r="I2415" s="12">
        <v>1698</v>
      </c>
      <c r="J2415" s="12">
        <v>1.08</v>
      </c>
      <c r="K2415" s="14">
        <v>5601</v>
      </c>
      <c r="L2415" s="14" t="s">
        <v>12529</v>
      </c>
      <c r="M2415" s="11" t="str">
        <f t="shared" si="54"/>
        <v>Giant</v>
      </c>
      <c r="N2415" s="11" t="str">
        <f t="shared" si="55"/>
        <v>Ultra Short</v>
      </c>
      <c r="O2415" s="11" t="str">
        <f t="shared" si="56"/>
        <v>Far</v>
      </c>
      <c r="P2415" s="11" t="str">
        <f t="shared" si="57"/>
        <v>Small</v>
      </c>
      <c r="Q2415" s="11" t="str">
        <f t="shared" si="58"/>
        <v>Sun-like</v>
      </c>
      <c r="R2415" s="11">
        <f t="shared" si="59"/>
        <v>0</v>
      </c>
    </row>
    <row r="2416" spans="1:18" ht="13">
      <c r="A2416" s="11" t="s">
        <v>9398</v>
      </c>
      <c r="B2416" s="12">
        <v>1.9810000000000001</v>
      </c>
      <c r="C2416" s="12">
        <v>9.9000000000000005E-2</v>
      </c>
      <c r="D2416" s="12">
        <v>4.7328999999999999</v>
      </c>
      <c r="E2416" s="12">
        <v>1442</v>
      </c>
      <c r="F2416" s="13">
        <v>1442</v>
      </c>
      <c r="G2416" s="14" t="s">
        <v>12173</v>
      </c>
      <c r="H2416" s="14">
        <v>2006</v>
      </c>
      <c r="I2416" s="12">
        <v>2640</v>
      </c>
      <c r="J2416" s="12">
        <v>1.08</v>
      </c>
      <c r="K2416" s="14">
        <v>5601</v>
      </c>
      <c r="L2416" s="14" t="s">
        <v>12530</v>
      </c>
      <c r="M2416" s="11" t="str">
        <f t="shared" si="54"/>
        <v>Giant</v>
      </c>
      <c r="N2416" s="11" t="str">
        <f t="shared" si="55"/>
        <v>Ultra Short</v>
      </c>
      <c r="O2416" s="11" t="str">
        <f t="shared" si="56"/>
        <v>Far</v>
      </c>
      <c r="P2416" s="11" t="str">
        <f t="shared" si="57"/>
        <v>Small</v>
      </c>
      <c r="Q2416" s="11" t="str">
        <f t="shared" si="58"/>
        <v>Sun-like</v>
      </c>
      <c r="R2416" s="11">
        <f t="shared" si="59"/>
        <v>0</v>
      </c>
    </row>
    <row r="2417" spans="1:18" ht="13">
      <c r="A2417" s="11" t="s">
        <v>9401</v>
      </c>
      <c r="B2417" s="12">
        <v>1.9810000000000001</v>
      </c>
      <c r="C2417" s="12">
        <v>0.25</v>
      </c>
      <c r="D2417" s="12">
        <v>65.940899999999999</v>
      </c>
      <c r="E2417" s="12">
        <v>1442</v>
      </c>
      <c r="F2417" s="13">
        <v>1442</v>
      </c>
      <c r="G2417" s="14" t="s">
        <v>12173</v>
      </c>
      <c r="H2417" s="14">
        <v>2006</v>
      </c>
      <c r="I2417" s="12">
        <v>5100</v>
      </c>
      <c r="J2417" s="12">
        <v>1.08</v>
      </c>
      <c r="K2417" s="14">
        <v>5601</v>
      </c>
      <c r="L2417" s="14" t="s">
        <v>12531</v>
      </c>
      <c r="M2417" s="11" t="str">
        <f t="shared" si="54"/>
        <v>Giant</v>
      </c>
      <c r="N2417" s="11" t="str">
        <f t="shared" si="55"/>
        <v>Short</v>
      </c>
      <c r="O2417" s="11" t="str">
        <f t="shared" si="56"/>
        <v>Far</v>
      </c>
      <c r="P2417" s="11" t="str">
        <f t="shared" si="57"/>
        <v>Small</v>
      </c>
      <c r="Q2417" s="11" t="str">
        <f t="shared" si="58"/>
        <v>Sun-like</v>
      </c>
      <c r="R2417" s="11">
        <f t="shared" si="59"/>
        <v>0</v>
      </c>
    </row>
    <row r="2418" spans="1:18" ht="13">
      <c r="A2418" s="11" t="s">
        <v>9404</v>
      </c>
      <c r="B2418" s="12">
        <v>1.9810000000000001</v>
      </c>
      <c r="C2418" s="12">
        <v>0.112</v>
      </c>
      <c r="D2418" s="12">
        <v>33.496899999999997</v>
      </c>
      <c r="E2418" s="12">
        <v>1442</v>
      </c>
      <c r="F2418" s="13">
        <v>1442</v>
      </c>
      <c r="G2418" s="14" t="s">
        <v>12173</v>
      </c>
      <c r="H2418" s="14">
        <v>2006</v>
      </c>
      <c r="I2418" s="12">
        <v>813</v>
      </c>
      <c r="J2418" s="12">
        <v>1.08</v>
      </c>
      <c r="K2418" s="14">
        <v>5601</v>
      </c>
      <c r="L2418" s="14" t="s">
        <v>12532</v>
      </c>
      <c r="M2418" s="11" t="str">
        <f t="shared" si="54"/>
        <v>Giant</v>
      </c>
      <c r="N2418" s="11" t="str">
        <f t="shared" si="55"/>
        <v>Short</v>
      </c>
      <c r="O2418" s="11" t="str">
        <f t="shared" si="56"/>
        <v>Far</v>
      </c>
      <c r="P2418" s="11" t="str">
        <f t="shared" si="57"/>
        <v>Small</v>
      </c>
      <c r="Q2418" s="11" t="str">
        <f t="shared" si="58"/>
        <v>Sun-like</v>
      </c>
      <c r="R2418" s="11">
        <f t="shared" si="59"/>
        <v>0</v>
      </c>
    </row>
    <row r="2419" spans="1:18" ht="13">
      <c r="A2419" s="11" t="s">
        <v>9407</v>
      </c>
      <c r="B2419" s="12">
        <v>1.9810000000000001</v>
      </c>
      <c r="C2419" s="12">
        <v>9.5000000000000001E-2</v>
      </c>
      <c r="D2419" s="12">
        <v>1.2107000000000001</v>
      </c>
      <c r="E2419" s="12">
        <v>1442</v>
      </c>
      <c r="F2419" s="13">
        <v>1442</v>
      </c>
      <c r="G2419" s="14" t="s">
        <v>12173</v>
      </c>
      <c r="H2419" s="14">
        <v>2006</v>
      </c>
      <c r="I2419" s="12">
        <v>729</v>
      </c>
      <c r="J2419" s="12">
        <v>1.08</v>
      </c>
      <c r="K2419" s="14">
        <v>5601</v>
      </c>
      <c r="L2419" s="14" t="s">
        <v>12533</v>
      </c>
      <c r="M2419" s="11" t="str">
        <f t="shared" si="54"/>
        <v>Giant</v>
      </c>
      <c r="N2419" s="11" t="str">
        <f t="shared" si="55"/>
        <v>Ultra Short</v>
      </c>
      <c r="O2419" s="11" t="str">
        <f t="shared" si="56"/>
        <v>Far</v>
      </c>
      <c r="P2419" s="11" t="str">
        <f t="shared" si="57"/>
        <v>Small</v>
      </c>
      <c r="Q2419" s="11" t="str">
        <f t="shared" si="58"/>
        <v>Sun-like</v>
      </c>
      <c r="R2419" s="11">
        <f t="shared" si="59"/>
        <v>0</v>
      </c>
    </row>
    <row r="2420" spans="1:18" ht="13">
      <c r="A2420" s="11" t="s">
        <v>9410</v>
      </c>
      <c r="B2420" s="12">
        <v>1.9810000000000001</v>
      </c>
      <c r="C2420" s="12">
        <v>0.13900000000000001</v>
      </c>
      <c r="D2420" s="12">
        <v>3.4908199999999998</v>
      </c>
      <c r="E2420" s="12">
        <v>1442</v>
      </c>
      <c r="F2420" s="13">
        <v>1442</v>
      </c>
      <c r="G2420" s="14" t="s">
        <v>12173</v>
      </c>
      <c r="H2420" s="14">
        <v>2006</v>
      </c>
      <c r="I2420" s="12">
        <v>167.58500000000001</v>
      </c>
      <c r="J2420" s="12">
        <v>1.08</v>
      </c>
      <c r="K2420" s="14">
        <v>5601</v>
      </c>
      <c r="L2420" s="14" t="s">
        <v>12534</v>
      </c>
      <c r="M2420" s="11" t="str">
        <f t="shared" si="54"/>
        <v>Giant</v>
      </c>
      <c r="N2420" s="11" t="str">
        <f t="shared" si="55"/>
        <v>Ultra Short</v>
      </c>
      <c r="O2420" s="11" t="str">
        <f t="shared" si="56"/>
        <v>Mid-Range</v>
      </c>
      <c r="P2420" s="11" t="str">
        <f t="shared" si="57"/>
        <v>Small</v>
      </c>
      <c r="Q2420" s="11" t="str">
        <f t="shared" si="58"/>
        <v>Sun-like</v>
      </c>
      <c r="R2420" s="11">
        <f t="shared" si="59"/>
        <v>0</v>
      </c>
    </row>
    <row r="2421" spans="1:18" ht="13">
      <c r="A2421" s="11" t="s">
        <v>2012</v>
      </c>
      <c r="B2421" s="12">
        <v>1.9810000000000001</v>
      </c>
      <c r="C2421" s="12">
        <v>0.10100000000000001</v>
      </c>
      <c r="D2421" s="12">
        <v>3.2506189999999999</v>
      </c>
      <c r="E2421" s="12">
        <v>0.04</v>
      </c>
      <c r="F2421" s="13">
        <v>1442</v>
      </c>
      <c r="G2421" s="14" t="s">
        <v>12173</v>
      </c>
      <c r="H2421" s="14">
        <v>2006</v>
      </c>
      <c r="I2421" s="12">
        <v>1341</v>
      </c>
      <c r="J2421" s="12">
        <v>0.86</v>
      </c>
      <c r="K2421" s="14">
        <v>4997</v>
      </c>
      <c r="L2421" s="14" t="s">
        <v>12168</v>
      </c>
      <c r="M2421" s="11" t="str">
        <f t="shared" si="54"/>
        <v>Giant</v>
      </c>
      <c r="N2421" s="11" t="str">
        <f t="shared" si="55"/>
        <v>Ultra Short</v>
      </c>
      <c r="O2421" s="11" t="str">
        <f t="shared" si="56"/>
        <v>Far</v>
      </c>
      <c r="P2421" s="11" t="str">
        <f t="shared" si="57"/>
        <v>Small</v>
      </c>
      <c r="Q2421" s="11" t="str">
        <f t="shared" si="58"/>
        <v>Sun-like</v>
      </c>
      <c r="R2421" s="11">
        <f t="shared" si="59"/>
        <v>0</v>
      </c>
    </row>
    <row r="2422" spans="1:18" ht="13">
      <c r="A2422" s="11" t="s">
        <v>2014</v>
      </c>
      <c r="B2422" s="12">
        <v>1.9810000000000001</v>
      </c>
      <c r="C2422" s="12">
        <v>0.108</v>
      </c>
      <c r="D2422" s="12">
        <v>6.1954690000000001</v>
      </c>
      <c r="E2422" s="12">
        <v>6.2E-2</v>
      </c>
      <c r="F2422" s="13">
        <v>1442</v>
      </c>
      <c r="G2422" s="14" t="s">
        <v>12173</v>
      </c>
      <c r="H2422" s="14">
        <v>2006</v>
      </c>
      <c r="I2422" s="12">
        <v>1341</v>
      </c>
      <c r="J2422" s="12">
        <v>0.86</v>
      </c>
      <c r="K2422" s="14">
        <v>4997</v>
      </c>
      <c r="L2422" s="14" t="s">
        <v>12168</v>
      </c>
      <c r="M2422" s="11" t="str">
        <f t="shared" si="54"/>
        <v>Giant</v>
      </c>
      <c r="N2422" s="11" t="str">
        <f t="shared" si="55"/>
        <v>Ultra Short</v>
      </c>
      <c r="O2422" s="11" t="str">
        <f t="shared" si="56"/>
        <v>Far</v>
      </c>
      <c r="P2422" s="11" t="str">
        <f t="shared" si="57"/>
        <v>Small</v>
      </c>
      <c r="Q2422" s="11" t="str">
        <f t="shared" si="58"/>
        <v>Sun-like</v>
      </c>
      <c r="R2422" s="11">
        <f t="shared" si="59"/>
        <v>0</v>
      </c>
    </row>
    <row r="2423" spans="1:18" ht="13">
      <c r="A2423" s="11" t="s">
        <v>2015</v>
      </c>
      <c r="B2423" s="12">
        <v>1.9810000000000001</v>
      </c>
      <c r="C2423" s="12">
        <v>0.112</v>
      </c>
      <c r="D2423" s="12">
        <v>8.3481249999999996</v>
      </c>
      <c r="E2423" s="12">
        <v>7.4999999999999997E-2</v>
      </c>
      <c r="F2423" s="13">
        <v>1442</v>
      </c>
      <c r="G2423" s="14" t="s">
        <v>12173</v>
      </c>
      <c r="H2423" s="14">
        <v>2006</v>
      </c>
      <c r="I2423" s="12">
        <v>1341</v>
      </c>
      <c r="J2423" s="12">
        <v>0.86</v>
      </c>
      <c r="K2423" s="14">
        <v>4997</v>
      </c>
      <c r="L2423" s="14" t="s">
        <v>12168</v>
      </c>
      <c r="M2423" s="11" t="str">
        <f t="shared" si="54"/>
        <v>Giant</v>
      </c>
      <c r="N2423" s="11" t="str">
        <f t="shared" si="55"/>
        <v>Ultra Short</v>
      </c>
      <c r="O2423" s="11" t="str">
        <f t="shared" si="56"/>
        <v>Far</v>
      </c>
      <c r="P2423" s="11" t="str">
        <f t="shared" si="57"/>
        <v>Small</v>
      </c>
      <c r="Q2423" s="11" t="str">
        <f t="shared" si="58"/>
        <v>Sun-like</v>
      </c>
      <c r="R2423" s="11">
        <f t="shared" si="59"/>
        <v>0</v>
      </c>
    </row>
    <row r="2424" spans="1:18" ht="13">
      <c r="A2424" s="11" t="s">
        <v>2016</v>
      </c>
      <c r="B2424" s="12">
        <v>1.9810000000000001</v>
      </c>
      <c r="C2424" s="12">
        <v>0.19600000000000001</v>
      </c>
      <c r="D2424" s="12">
        <v>13.767102</v>
      </c>
      <c r="E2424" s="12">
        <v>0.105</v>
      </c>
      <c r="F2424" s="13">
        <v>1442</v>
      </c>
      <c r="G2424" s="14" t="s">
        <v>12173</v>
      </c>
      <c r="H2424" s="14">
        <v>2006</v>
      </c>
      <c r="I2424" s="12">
        <v>1341</v>
      </c>
      <c r="J2424" s="12">
        <v>0.86</v>
      </c>
      <c r="K2424" s="14">
        <v>4997</v>
      </c>
      <c r="L2424" s="14" t="s">
        <v>12168</v>
      </c>
      <c r="M2424" s="11" t="str">
        <f t="shared" si="54"/>
        <v>Giant</v>
      </c>
      <c r="N2424" s="11" t="str">
        <f t="shared" si="55"/>
        <v>Short</v>
      </c>
      <c r="O2424" s="11" t="str">
        <f t="shared" si="56"/>
        <v>Far</v>
      </c>
      <c r="P2424" s="11" t="str">
        <f t="shared" si="57"/>
        <v>Small</v>
      </c>
      <c r="Q2424" s="11" t="str">
        <f t="shared" si="58"/>
        <v>Sun-like</v>
      </c>
      <c r="R2424" s="11">
        <f t="shared" si="59"/>
        <v>0</v>
      </c>
    </row>
    <row r="2425" spans="1:18" ht="13">
      <c r="A2425" s="11" t="s">
        <v>2017</v>
      </c>
      <c r="B2425" s="12">
        <v>1.9810000000000001</v>
      </c>
      <c r="C2425" s="12">
        <v>0.23</v>
      </c>
      <c r="D2425" s="12">
        <v>87.090194999999994</v>
      </c>
      <c r="E2425" s="12">
        <v>0.35899999999999999</v>
      </c>
      <c r="F2425" s="13">
        <v>1442</v>
      </c>
      <c r="G2425" s="14" t="s">
        <v>12173</v>
      </c>
      <c r="H2425" s="14">
        <v>2006</v>
      </c>
      <c r="I2425" s="12">
        <v>1341</v>
      </c>
      <c r="J2425" s="12">
        <v>0.86</v>
      </c>
      <c r="K2425" s="14">
        <v>4997</v>
      </c>
      <c r="L2425" s="14" t="s">
        <v>12168</v>
      </c>
      <c r="M2425" s="11" t="str">
        <f t="shared" si="54"/>
        <v>Giant</v>
      </c>
      <c r="N2425" s="11" t="str">
        <f t="shared" si="55"/>
        <v>Short</v>
      </c>
      <c r="O2425" s="11" t="str">
        <f t="shared" si="56"/>
        <v>Far</v>
      </c>
      <c r="P2425" s="11" t="str">
        <f t="shared" si="57"/>
        <v>Small</v>
      </c>
      <c r="Q2425" s="11" t="str">
        <f t="shared" si="58"/>
        <v>Sun-like</v>
      </c>
      <c r="R2425" s="11">
        <f t="shared" si="59"/>
        <v>0</v>
      </c>
    </row>
    <row r="2426" spans="1:18" ht="13">
      <c r="A2426" s="11" t="s">
        <v>1046</v>
      </c>
      <c r="B2426" s="12">
        <v>0.33300000000000002</v>
      </c>
      <c r="C2426" s="12">
        <v>0.754</v>
      </c>
      <c r="D2426" s="12">
        <v>228.77600000000001</v>
      </c>
      <c r="E2426" s="12">
        <v>0.70479999999999998</v>
      </c>
      <c r="F2426" s="13">
        <v>1442</v>
      </c>
      <c r="G2426" s="14" t="s">
        <v>12173</v>
      </c>
      <c r="H2426" s="14">
        <v>2006</v>
      </c>
      <c r="I2426" s="12">
        <v>245.44</v>
      </c>
      <c r="J2426" s="12">
        <v>0.69</v>
      </c>
      <c r="K2426" s="14">
        <v>4450</v>
      </c>
      <c r="L2426" s="14" t="s">
        <v>12168</v>
      </c>
      <c r="M2426" s="11" t="str">
        <f t="shared" si="54"/>
        <v>Medium</v>
      </c>
      <c r="N2426" s="11" t="str">
        <f t="shared" si="55"/>
        <v>Long</v>
      </c>
      <c r="O2426" s="11" t="str">
        <f t="shared" si="56"/>
        <v>Mid-Range</v>
      </c>
      <c r="P2426" s="11" t="str">
        <f t="shared" si="57"/>
        <v>Medium</v>
      </c>
      <c r="Q2426" s="11" t="str">
        <f t="shared" si="58"/>
        <v>Sun-like</v>
      </c>
      <c r="R2426" s="11">
        <f t="shared" si="59"/>
        <v>0</v>
      </c>
    </row>
    <row r="2427" spans="1:18" ht="13">
      <c r="A2427" s="11" t="s">
        <v>9412</v>
      </c>
      <c r="B2427" s="12">
        <v>1.9810000000000001</v>
      </c>
      <c r="C2427" s="12">
        <v>0.19800000000000001</v>
      </c>
      <c r="D2427" s="12">
        <v>169.13399999999999</v>
      </c>
      <c r="E2427" s="12">
        <v>1442</v>
      </c>
      <c r="F2427" s="13">
        <v>1442</v>
      </c>
      <c r="G2427" s="14" t="s">
        <v>12173</v>
      </c>
      <c r="H2427" s="14">
        <v>2006</v>
      </c>
      <c r="I2427" s="12">
        <v>1940</v>
      </c>
      <c r="J2427" s="12">
        <v>1.08</v>
      </c>
      <c r="K2427" s="14">
        <v>5601</v>
      </c>
      <c r="L2427" s="14" t="s">
        <v>12535</v>
      </c>
      <c r="M2427" s="11" t="str">
        <f t="shared" si="54"/>
        <v>Giant</v>
      </c>
      <c r="N2427" s="11" t="str">
        <f t="shared" si="55"/>
        <v>Long</v>
      </c>
      <c r="O2427" s="11" t="str">
        <f t="shared" si="56"/>
        <v>Far</v>
      </c>
      <c r="P2427" s="11" t="str">
        <f t="shared" si="57"/>
        <v>Small</v>
      </c>
      <c r="Q2427" s="11" t="str">
        <f t="shared" si="58"/>
        <v>Sun-like</v>
      </c>
      <c r="R2427" s="11">
        <f t="shared" si="59"/>
        <v>0</v>
      </c>
    </row>
    <row r="2428" spans="1:18" ht="13">
      <c r="A2428" s="11" t="s">
        <v>9414</v>
      </c>
      <c r="B2428" s="12">
        <v>1.9810000000000001</v>
      </c>
      <c r="C2428" s="12">
        <v>0.14299999999999999</v>
      </c>
      <c r="D2428" s="12">
        <v>18.501200000000001</v>
      </c>
      <c r="E2428" s="12">
        <v>1442</v>
      </c>
      <c r="F2428" s="13">
        <v>1442</v>
      </c>
      <c r="G2428" s="14" t="s">
        <v>12173</v>
      </c>
      <c r="H2428" s="14">
        <v>2006</v>
      </c>
      <c r="I2428" s="12">
        <v>2860</v>
      </c>
      <c r="J2428" s="12">
        <v>1.08</v>
      </c>
      <c r="K2428" s="14">
        <v>5601</v>
      </c>
      <c r="L2428" s="14" t="s">
        <v>12536</v>
      </c>
      <c r="M2428" s="11" t="str">
        <f t="shared" si="54"/>
        <v>Giant</v>
      </c>
      <c r="N2428" s="11" t="str">
        <f t="shared" si="55"/>
        <v>Short</v>
      </c>
      <c r="O2428" s="11" t="str">
        <f t="shared" si="56"/>
        <v>Far</v>
      </c>
      <c r="P2428" s="11" t="str">
        <f t="shared" si="57"/>
        <v>Small</v>
      </c>
      <c r="Q2428" s="11" t="str">
        <f t="shared" si="58"/>
        <v>Sun-like</v>
      </c>
      <c r="R2428" s="11">
        <f t="shared" si="59"/>
        <v>0</v>
      </c>
    </row>
    <row r="2429" spans="1:18" ht="13">
      <c r="A2429" s="11" t="s">
        <v>9674</v>
      </c>
      <c r="B2429" s="12" t="s">
        <v>9675</v>
      </c>
      <c r="C2429" s="12">
        <v>0.88859999999999995</v>
      </c>
      <c r="D2429" s="12">
        <v>737.11310000000003</v>
      </c>
      <c r="E2429" s="12">
        <v>1.64</v>
      </c>
      <c r="F2429" s="13">
        <v>1442</v>
      </c>
      <c r="G2429" s="14" t="s">
        <v>12173</v>
      </c>
      <c r="H2429" s="14">
        <v>2006</v>
      </c>
      <c r="I2429" s="12">
        <v>5436</v>
      </c>
      <c r="J2429" s="12">
        <v>1.0880000000000001</v>
      </c>
      <c r="K2429" s="14">
        <v>6157</v>
      </c>
      <c r="L2429" s="14" t="s">
        <v>12537</v>
      </c>
      <c r="M2429" s="11" t="str">
        <f t="shared" si="54"/>
        <v>Giant</v>
      </c>
      <c r="N2429" s="11" t="str">
        <f t="shared" si="55"/>
        <v>Long</v>
      </c>
      <c r="O2429" s="11" t="str">
        <f t="shared" si="56"/>
        <v>Far</v>
      </c>
      <c r="P2429" s="11" t="str">
        <f t="shared" si="57"/>
        <v>Medium</v>
      </c>
      <c r="Q2429" s="11" t="str">
        <f t="shared" si="58"/>
        <v>Hot</v>
      </c>
      <c r="R2429" s="11">
        <f t="shared" si="59"/>
        <v>0</v>
      </c>
    </row>
    <row r="2430" spans="1:18" ht="13">
      <c r="A2430" s="11" t="s">
        <v>2018</v>
      </c>
      <c r="B2430" s="12">
        <v>1.9810000000000001</v>
      </c>
      <c r="C2430" s="12">
        <v>0.28499999999999998</v>
      </c>
      <c r="D2430" s="12">
        <v>7.9305919999999999</v>
      </c>
      <c r="E2430" s="12">
        <v>0.08</v>
      </c>
      <c r="F2430" s="13">
        <v>1442</v>
      </c>
      <c r="G2430" s="14" t="s">
        <v>12173</v>
      </c>
      <c r="H2430" s="14">
        <v>2006</v>
      </c>
      <c r="I2430" s="12">
        <v>2460</v>
      </c>
      <c r="J2430" s="12">
        <v>1.08</v>
      </c>
      <c r="K2430" s="14">
        <v>5679</v>
      </c>
      <c r="L2430" s="14" t="s">
        <v>12168</v>
      </c>
      <c r="M2430" s="11" t="str">
        <f t="shared" si="54"/>
        <v>Giant</v>
      </c>
      <c r="N2430" s="11" t="str">
        <f t="shared" si="55"/>
        <v>Ultra Short</v>
      </c>
      <c r="O2430" s="11" t="str">
        <f t="shared" si="56"/>
        <v>Far</v>
      </c>
      <c r="P2430" s="11" t="str">
        <f t="shared" si="57"/>
        <v>Small</v>
      </c>
      <c r="Q2430" s="11" t="str">
        <f t="shared" si="58"/>
        <v>Sun-like</v>
      </c>
      <c r="R2430" s="11">
        <f t="shared" si="59"/>
        <v>0</v>
      </c>
    </row>
    <row r="2431" spans="1:18" ht="13">
      <c r="A2431" s="11" t="s">
        <v>2020</v>
      </c>
      <c r="B2431" s="12">
        <v>1.9810000000000001</v>
      </c>
      <c r="C2431" s="12">
        <v>0.255</v>
      </c>
      <c r="D2431" s="12">
        <v>16.665863000000002</v>
      </c>
      <c r="E2431" s="12">
        <v>0.13100000000000001</v>
      </c>
      <c r="F2431" s="13">
        <v>1442</v>
      </c>
      <c r="G2431" s="14" t="s">
        <v>12173</v>
      </c>
      <c r="H2431" s="14">
        <v>2006</v>
      </c>
      <c r="I2431" s="12">
        <v>2460</v>
      </c>
      <c r="J2431" s="12">
        <v>1.08</v>
      </c>
      <c r="K2431" s="14">
        <v>5679</v>
      </c>
      <c r="L2431" s="14" t="s">
        <v>12168</v>
      </c>
      <c r="M2431" s="11" t="str">
        <f t="shared" si="54"/>
        <v>Giant</v>
      </c>
      <c r="N2431" s="11" t="str">
        <f t="shared" si="55"/>
        <v>Short</v>
      </c>
      <c r="O2431" s="11" t="str">
        <f t="shared" si="56"/>
        <v>Far</v>
      </c>
      <c r="P2431" s="11" t="str">
        <f t="shared" si="57"/>
        <v>Small</v>
      </c>
      <c r="Q2431" s="11" t="str">
        <f t="shared" si="58"/>
        <v>Sun-like</v>
      </c>
      <c r="R2431" s="11">
        <f t="shared" si="59"/>
        <v>0</v>
      </c>
    </row>
    <row r="2432" spans="1:18" ht="13">
      <c r="A2432" s="11" t="s">
        <v>2021</v>
      </c>
      <c r="B2432" s="12">
        <v>1.9810000000000001</v>
      </c>
      <c r="C2432" s="12">
        <v>0.20899999999999999</v>
      </c>
      <c r="D2432" s="12">
        <v>4.1669720000000003</v>
      </c>
      <c r="E2432" s="12">
        <v>0.05</v>
      </c>
      <c r="F2432" s="13">
        <v>1442</v>
      </c>
      <c r="G2432" s="14" t="s">
        <v>12173</v>
      </c>
      <c r="H2432" s="14">
        <v>2006</v>
      </c>
      <c r="I2432" s="12">
        <v>2890</v>
      </c>
      <c r="J2432" s="12">
        <v>1.08</v>
      </c>
      <c r="K2432" s="14">
        <v>5642</v>
      </c>
      <c r="L2432" s="14" t="s">
        <v>12168</v>
      </c>
      <c r="M2432" s="11" t="str">
        <f t="shared" si="54"/>
        <v>Giant</v>
      </c>
      <c r="N2432" s="11" t="str">
        <f t="shared" si="55"/>
        <v>Ultra Short</v>
      </c>
      <c r="O2432" s="11" t="str">
        <f t="shared" si="56"/>
        <v>Far</v>
      </c>
      <c r="P2432" s="11" t="str">
        <f t="shared" si="57"/>
        <v>Small</v>
      </c>
      <c r="Q2432" s="11" t="str">
        <f t="shared" si="58"/>
        <v>Sun-like</v>
      </c>
      <c r="R2432" s="11">
        <f t="shared" si="59"/>
        <v>0</v>
      </c>
    </row>
    <row r="2433" spans="1:18" ht="13">
      <c r="A2433" s="11" t="s">
        <v>2023</v>
      </c>
      <c r="B2433" s="12">
        <v>1.9810000000000001</v>
      </c>
      <c r="C2433" s="12">
        <v>0.22800000000000001</v>
      </c>
      <c r="D2433" s="12">
        <v>11.463462</v>
      </c>
      <c r="E2433" s="12">
        <v>9.8000000000000004E-2</v>
      </c>
      <c r="F2433" s="13">
        <v>1442</v>
      </c>
      <c r="G2433" s="14" t="s">
        <v>12173</v>
      </c>
      <c r="H2433" s="14">
        <v>2006</v>
      </c>
      <c r="I2433" s="12">
        <v>2890</v>
      </c>
      <c r="J2433" s="12">
        <v>1.08</v>
      </c>
      <c r="K2433" s="14">
        <v>5642</v>
      </c>
      <c r="L2433" s="14" t="s">
        <v>12168</v>
      </c>
      <c r="M2433" s="11" t="str">
        <f t="shared" si="54"/>
        <v>Giant</v>
      </c>
      <c r="N2433" s="11" t="str">
        <f t="shared" si="55"/>
        <v>Short</v>
      </c>
      <c r="O2433" s="11" t="str">
        <f t="shared" si="56"/>
        <v>Far</v>
      </c>
      <c r="P2433" s="11" t="str">
        <f t="shared" si="57"/>
        <v>Small</v>
      </c>
      <c r="Q2433" s="11" t="str">
        <f t="shared" si="58"/>
        <v>Sun-like</v>
      </c>
      <c r="R2433" s="11">
        <f t="shared" si="59"/>
        <v>0</v>
      </c>
    </row>
    <row r="2434" spans="1:18" ht="13">
      <c r="A2434" s="11" t="s">
        <v>2024</v>
      </c>
      <c r="B2434" s="12">
        <v>1.9810000000000001</v>
      </c>
      <c r="C2434" s="12">
        <v>0.16900000000000001</v>
      </c>
      <c r="D2434" s="12">
        <v>39.595519000000003</v>
      </c>
      <c r="E2434" s="12">
        <v>0.223</v>
      </c>
      <c r="F2434" s="13">
        <v>1442</v>
      </c>
      <c r="G2434" s="14" t="s">
        <v>12173</v>
      </c>
      <c r="H2434" s="14">
        <v>2006</v>
      </c>
      <c r="I2434" s="12">
        <v>2890</v>
      </c>
      <c r="J2434" s="12">
        <v>1.08</v>
      </c>
      <c r="K2434" s="14">
        <v>5642</v>
      </c>
      <c r="L2434" s="14" t="s">
        <v>12168</v>
      </c>
      <c r="M2434" s="11" t="str">
        <f t="shared" si="54"/>
        <v>Giant</v>
      </c>
      <c r="N2434" s="11" t="str">
        <f t="shared" si="55"/>
        <v>Short</v>
      </c>
      <c r="O2434" s="11" t="str">
        <f t="shared" si="56"/>
        <v>Far</v>
      </c>
      <c r="P2434" s="11" t="str">
        <f t="shared" si="57"/>
        <v>Small</v>
      </c>
      <c r="Q2434" s="11" t="str">
        <f t="shared" si="58"/>
        <v>Sun-like</v>
      </c>
      <c r="R2434" s="11">
        <f t="shared" si="59"/>
        <v>0</v>
      </c>
    </row>
    <row r="2435" spans="1:18" ht="13">
      <c r="A2435" s="11" t="s">
        <v>2025</v>
      </c>
      <c r="B2435" s="12">
        <v>1.9810000000000001</v>
      </c>
      <c r="C2435" s="12">
        <v>0.21</v>
      </c>
      <c r="D2435" s="12">
        <v>2.9403090000000001</v>
      </c>
      <c r="E2435" s="12">
        <v>0.04</v>
      </c>
      <c r="F2435" s="13">
        <v>1442</v>
      </c>
      <c r="G2435" s="14" t="s">
        <v>12173</v>
      </c>
      <c r="H2435" s="14">
        <v>2006</v>
      </c>
      <c r="I2435" s="12">
        <v>2770</v>
      </c>
      <c r="J2435" s="12">
        <v>0.86</v>
      </c>
      <c r="K2435" s="14">
        <v>5526</v>
      </c>
      <c r="L2435" s="14" t="s">
        <v>12168</v>
      </c>
      <c r="M2435" s="11" t="str">
        <f t="shared" si="54"/>
        <v>Giant</v>
      </c>
      <c r="N2435" s="11" t="str">
        <f t="shared" si="55"/>
        <v>Ultra Short</v>
      </c>
      <c r="O2435" s="11" t="str">
        <f t="shared" si="56"/>
        <v>Far</v>
      </c>
      <c r="P2435" s="11" t="str">
        <f t="shared" si="57"/>
        <v>Small</v>
      </c>
      <c r="Q2435" s="11" t="str">
        <f t="shared" si="58"/>
        <v>Sun-like</v>
      </c>
      <c r="R2435" s="11">
        <f t="shared" si="59"/>
        <v>0</v>
      </c>
    </row>
    <row r="2436" spans="1:18" ht="13">
      <c r="A2436" s="11" t="s">
        <v>2027</v>
      </c>
      <c r="B2436" s="12">
        <v>1.9810000000000001</v>
      </c>
      <c r="C2436" s="12">
        <v>0.255</v>
      </c>
      <c r="D2436" s="12">
        <v>6.3889959999999997</v>
      </c>
      <c r="E2436" s="12">
        <v>6.8000000000000005E-2</v>
      </c>
      <c r="F2436" s="13">
        <v>1442</v>
      </c>
      <c r="G2436" s="14" t="s">
        <v>12173</v>
      </c>
      <c r="H2436" s="14">
        <v>2006</v>
      </c>
      <c r="I2436" s="12">
        <v>2770</v>
      </c>
      <c r="J2436" s="12">
        <v>0.86</v>
      </c>
      <c r="K2436" s="14">
        <v>5526</v>
      </c>
      <c r="L2436" s="14" t="s">
        <v>12168</v>
      </c>
      <c r="M2436" s="11" t="str">
        <f t="shared" si="54"/>
        <v>Giant</v>
      </c>
      <c r="N2436" s="11" t="str">
        <f t="shared" si="55"/>
        <v>Ultra Short</v>
      </c>
      <c r="O2436" s="11" t="str">
        <f t="shared" si="56"/>
        <v>Far</v>
      </c>
      <c r="P2436" s="11" t="str">
        <f t="shared" si="57"/>
        <v>Small</v>
      </c>
      <c r="Q2436" s="11" t="str">
        <f t="shared" si="58"/>
        <v>Sun-like</v>
      </c>
      <c r="R2436" s="11">
        <f t="shared" si="59"/>
        <v>0</v>
      </c>
    </row>
    <row r="2437" spans="1:18" ht="13">
      <c r="A2437" s="11" t="s">
        <v>2028</v>
      </c>
      <c r="B2437" s="12">
        <v>1.9810000000000001</v>
      </c>
      <c r="C2437" s="12">
        <v>0.20100000000000001</v>
      </c>
      <c r="D2437" s="12">
        <v>14.627119</v>
      </c>
      <c r="E2437" s="12">
        <v>0.11799999999999999</v>
      </c>
      <c r="F2437" s="13">
        <v>1442</v>
      </c>
      <c r="G2437" s="14" t="s">
        <v>12173</v>
      </c>
      <c r="H2437" s="14">
        <v>2006</v>
      </c>
      <c r="I2437" s="12">
        <v>2770</v>
      </c>
      <c r="J2437" s="12">
        <v>0.86</v>
      </c>
      <c r="K2437" s="14">
        <v>5526</v>
      </c>
      <c r="L2437" s="14" t="s">
        <v>12168</v>
      </c>
      <c r="M2437" s="11" t="str">
        <f t="shared" si="54"/>
        <v>Giant</v>
      </c>
      <c r="N2437" s="11" t="str">
        <f t="shared" si="55"/>
        <v>Short</v>
      </c>
      <c r="O2437" s="11" t="str">
        <f t="shared" si="56"/>
        <v>Far</v>
      </c>
      <c r="P2437" s="11" t="str">
        <f t="shared" si="57"/>
        <v>Small</v>
      </c>
      <c r="Q2437" s="11" t="str">
        <f t="shared" si="58"/>
        <v>Sun-like</v>
      </c>
      <c r="R2437" s="11">
        <f t="shared" si="59"/>
        <v>0</v>
      </c>
    </row>
    <row r="2438" spans="1:18" ht="13">
      <c r="A2438" s="11" t="s">
        <v>2029</v>
      </c>
      <c r="B2438" s="12">
        <v>1.9810000000000001</v>
      </c>
      <c r="C2438" s="12">
        <v>0.246</v>
      </c>
      <c r="D2438" s="12">
        <v>35.118735999999998</v>
      </c>
      <c r="E2438" s="12">
        <v>0.21099999999999999</v>
      </c>
      <c r="F2438" s="13">
        <v>1442</v>
      </c>
      <c r="G2438" s="14" t="s">
        <v>12173</v>
      </c>
      <c r="H2438" s="14">
        <v>2006</v>
      </c>
      <c r="I2438" s="12">
        <v>2770</v>
      </c>
      <c r="J2438" s="12">
        <v>0.86</v>
      </c>
      <c r="K2438" s="14">
        <v>5526</v>
      </c>
      <c r="L2438" s="14" t="s">
        <v>12168</v>
      </c>
      <c r="M2438" s="11" t="str">
        <f t="shared" si="54"/>
        <v>Giant</v>
      </c>
      <c r="N2438" s="11" t="str">
        <f t="shared" si="55"/>
        <v>Short</v>
      </c>
      <c r="O2438" s="11" t="str">
        <f t="shared" si="56"/>
        <v>Far</v>
      </c>
      <c r="P2438" s="11" t="str">
        <f t="shared" si="57"/>
        <v>Small</v>
      </c>
      <c r="Q2438" s="11" t="str">
        <f t="shared" si="58"/>
        <v>Sun-like</v>
      </c>
      <c r="R2438" s="11">
        <f t="shared" si="59"/>
        <v>0</v>
      </c>
    </row>
    <row r="2439" spans="1:18" ht="13">
      <c r="A2439" s="11" t="s">
        <v>2030</v>
      </c>
      <c r="B2439" s="12">
        <v>1.9810000000000001</v>
      </c>
      <c r="C2439" s="12">
        <v>0.115</v>
      </c>
      <c r="D2439" s="12">
        <v>4.2637419999999997</v>
      </c>
      <c r="E2439" s="12">
        <v>4.8000000000000001E-2</v>
      </c>
      <c r="F2439" s="13">
        <v>1442</v>
      </c>
      <c r="G2439" s="14" t="s">
        <v>12173</v>
      </c>
      <c r="H2439" s="14">
        <v>2006</v>
      </c>
      <c r="I2439" s="12">
        <v>2780</v>
      </c>
      <c r="J2439" s="12">
        <v>0.78</v>
      </c>
      <c r="K2439" s="14">
        <v>6031</v>
      </c>
      <c r="L2439" s="14" t="s">
        <v>12168</v>
      </c>
      <c r="M2439" s="11" t="str">
        <f t="shared" si="54"/>
        <v>Giant</v>
      </c>
      <c r="N2439" s="11" t="str">
        <f t="shared" si="55"/>
        <v>Ultra Short</v>
      </c>
      <c r="O2439" s="11" t="str">
        <f t="shared" si="56"/>
        <v>Far</v>
      </c>
      <c r="P2439" s="11" t="str">
        <f t="shared" si="57"/>
        <v>Small</v>
      </c>
      <c r="Q2439" s="11" t="str">
        <f t="shared" si="58"/>
        <v>Hot</v>
      </c>
      <c r="R2439" s="11">
        <f t="shared" si="59"/>
        <v>0</v>
      </c>
    </row>
    <row r="2440" spans="1:18" ht="13">
      <c r="A2440" s="11" t="s">
        <v>2032</v>
      </c>
      <c r="B2440" s="12">
        <v>1.9810000000000001</v>
      </c>
      <c r="C2440" s="12">
        <v>0.217</v>
      </c>
      <c r="D2440" s="12">
        <v>8.0057770000000001</v>
      </c>
      <c r="E2440" s="12">
        <v>7.3999999999999996E-2</v>
      </c>
      <c r="F2440" s="13">
        <v>1442</v>
      </c>
      <c r="G2440" s="14" t="s">
        <v>12173</v>
      </c>
      <c r="H2440" s="14">
        <v>2006</v>
      </c>
      <c r="I2440" s="12">
        <v>2780</v>
      </c>
      <c r="J2440" s="12">
        <v>0.78</v>
      </c>
      <c r="K2440" s="14">
        <v>6031</v>
      </c>
      <c r="L2440" s="14" t="s">
        <v>12168</v>
      </c>
      <c r="M2440" s="11" t="str">
        <f t="shared" si="54"/>
        <v>Giant</v>
      </c>
      <c r="N2440" s="11" t="str">
        <f t="shared" si="55"/>
        <v>Ultra Short</v>
      </c>
      <c r="O2440" s="11" t="str">
        <f t="shared" si="56"/>
        <v>Far</v>
      </c>
      <c r="P2440" s="11" t="str">
        <f t="shared" si="57"/>
        <v>Small</v>
      </c>
      <c r="Q2440" s="11" t="str">
        <f t="shared" si="58"/>
        <v>Hot</v>
      </c>
      <c r="R2440" s="11">
        <f t="shared" si="59"/>
        <v>0</v>
      </c>
    </row>
    <row r="2441" spans="1:18" ht="13">
      <c r="A2441" s="11" t="s">
        <v>2033</v>
      </c>
      <c r="B2441" s="12">
        <v>1.9810000000000001</v>
      </c>
      <c r="C2441" s="12">
        <v>0.17499999999999999</v>
      </c>
      <c r="D2441" s="12">
        <v>13.98179</v>
      </c>
      <c r="E2441" s="12">
        <v>0.1</v>
      </c>
      <c r="F2441" s="13">
        <v>1442</v>
      </c>
      <c r="G2441" s="14" t="s">
        <v>12173</v>
      </c>
      <c r="H2441" s="14">
        <v>2006</v>
      </c>
      <c r="I2441" s="12">
        <v>1268</v>
      </c>
      <c r="J2441" s="12">
        <v>1.08</v>
      </c>
      <c r="K2441" s="14">
        <v>4880</v>
      </c>
      <c r="L2441" s="14" t="s">
        <v>12168</v>
      </c>
      <c r="M2441" s="11" t="str">
        <f t="shared" si="54"/>
        <v>Giant</v>
      </c>
      <c r="N2441" s="11" t="str">
        <f t="shared" si="55"/>
        <v>Short</v>
      </c>
      <c r="O2441" s="11" t="str">
        <f t="shared" si="56"/>
        <v>Far</v>
      </c>
      <c r="P2441" s="11" t="str">
        <f t="shared" si="57"/>
        <v>Small</v>
      </c>
      <c r="Q2441" s="11" t="str">
        <f t="shared" si="58"/>
        <v>Sun-like</v>
      </c>
      <c r="R2441" s="11">
        <f t="shared" si="59"/>
        <v>0</v>
      </c>
    </row>
    <row r="2442" spans="1:18" ht="13">
      <c r="A2442" s="11" t="s">
        <v>2035</v>
      </c>
      <c r="B2442" s="12">
        <v>1.9810000000000001</v>
      </c>
      <c r="C2442" s="12">
        <v>0.13300000000000001</v>
      </c>
      <c r="D2442" s="12">
        <v>44.000529</v>
      </c>
      <c r="E2442" s="12">
        <v>0.214</v>
      </c>
      <c r="F2442" s="13">
        <v>1442</v>
      </c>
      <c r="G2442" s="14" t="s">
        <v>12173</v>
      </c>
      <c r="H2442" s="14">
        <v>2006</v>
      </c>
      <c r="I2442" s="12">
        <v>1268</v>
      </c>
      <c r="J2442" s="12">
        <v>1.08</v>
      </c>
      <c r="K2442" s="14">
        <v>4880</v>
      </c>
      <c r="L2442" s="14" t="s">
        <v>12168</v>
      </c>
      <c r="M2442" s="11" t="str">
        <f t="shared" si="54"/>
        <v>Giant</v>
      </c>
      <c r="N2442" s="11" t="str">
        <f t="shared" si="55"/>
        <v>Short</v>
      </c>
      <c r="O2442" s="11" t="str">
        <f t="shared" si="56"/>
        <v>Far</v>
      </c>
      <c r="P2442" s="11" t="str">
        <f t="shared" si="57"/>
        <v>Small</v>
      </c>
      <c r="Q2442" s="11" t="str">
        <f t="shared" si="58"/>
        <v>Sun-like</v>
      </c>
      <c r="R2442" s="11">
        <f t="shared" si="59"/>
        <v>0</v>
      </c>
    </row>
    <row r="2443" spans="1:18" ht="13">
      <c r="A2443" s="11" t="s">
        <v>2036</v>
      </c>
      <c r="B2443" s="12">
        <v>1.9810000000000001</v>
      </c>
      <c r="C2443" s="12">
        <v>0.19500000000000001</v>
      </c>
      <c r="D2443" s="12">
        <v>247.35373000000001</v>
      </c>
      <c r="E2443" s="12">
        <v>0.67700000000000005</v>
      </c>
      <c r="F2443" s="13">
        <v>1442</v>
      </c>
      <c r="G2443" s="14" t="s">
        <v>12173</v>
      </c>
      <c r="H2443" s="14">
        <v>2006</v>
      </c>
      <c r="I2443" s="12">
        <v>1268</v>
      </c>
      <c r="J2443" s="12">
        <v>1.08</v>
      </c>
      <c r="K2443" s="14">
        <v>4880</v>
      </c>
      <c r="L2443" s="14" t="s">
        <v>12168</v>
      </c>
      <c r="M2443" s="11" t="str">
        <f t="shared" si="54"/>
        <v>Giant</v>
      </c>
      <c r="N2443" s="11" t="str">
        <f t="shared" si="55"/>
        <v>Long</v>
      </c>
      <c r="O2443" s="11" t="str">
        <f t="shared" si="56"/>
        <v>Far</v>
      </c>
      <c r="P2443" s="11" t="str">
        <f t="shared" si="57"/>
        <v>Small</v>
      </c>
      <c r="Q2443" s="11" t="str">
        <f t="shared" si="58"/>
        <v>Sun-like</v>
      </c>
      <c r="R2443" s="11">
        <f t="shared" si="59"/>
        <v>0</v>
      </c>
    </row>
    <row r="2444" spans="1:18" ht="13">
      <c r="A2444" s="11" t="s">
        <v>2037</v>
      </c>
      <c r="B2444" s="12">
        <v>1.9810000000000001</v>
      </c>
      <c r="C2444" s="12">
        <v>0.22800000000000001</v>
      </c>
      <c r="D2444" s="12">
        <v>11.903515000000001</v>
      </c>
      <c r="E2444" s="12">
        <v>0.105</v>
      </c>
      <c r="F2444" s="13">
        <v>1442</v>
      </c>
      <c r="G2444" s="14" t="s">
        <v>12173</v>
      </c>
      <c r="H2444" s="14">
        <v>2006</v>
      </c>
      <c r="I2444" s="12">
        <v>4450</v>
      </c>
      <c r="J2444" s="12">
        <v>1.04</v>
      </c>
      <c r="K2444" s="14">
        <v>6064</v>
      </c>
      <c r="L2444" s="14" t="s">
        <v>12168</v>
      </c>
      <c r="M2444" s="11" t="str">
        <f t="shared" si="54"/>
        <v>Giant</v>
      </c>
      <c r="N2444" s="11" t="str">
        <f t="shared" si="55"/>
        <v>Short</v>
      </c>
      <c r="O2444" s="11" t="str">
        <f t="shared" si="56"/>
        <v>Far</v>
      </c>
      <c r="P2444" s="11" t="str">
        <f t="shared" si="57"/>
        <v>Small</v>
      </c>
      <c r="Q2444" s="11" t="str">
        <f t="shared" si="58"/>
        <v>Hot</v>
      </c>
      <c r="R2444" s="11">
        <f t="shared" si="59"/>
        <v>0</v>
      </c>
    </row>
    <row r="2445" spans="1:18" ht="13">
      <c r="A2445" s="11" t="s">
        <v>2039</v>
      </c>
      <c r="B2445" s="12">
        <v>1.9810000000000001</v>
      </c>
      <c r="C2445" s="12">
        <v>0.27700000000000002</v>
      </c>
      <c r="D2445" s="12">
        <v>34.035257000000001</v>
      </c>
      <c r="E2445" s="12">
        <v>0.21299999999999999</v>
      </c>
      <c r="F2445" s="13">
        <v>1442</v>
      </c>
      <c r="G2445" s="14" t="s">
        <v>12173</v>
      </c>
      <c r="H2445" s="14">
        <v>2006</v>
      </c>
      <c r="I2445" s="12">
        <v>4450</v>
      </c>
      <c r="J2445" s="12">
        <v>1.04</v>
      </c>
      <c r="K2445" s="14">
        <v>6064</v>
      </c>
      <c r="L2445" s="14" t="s">
        <v>12168</v>
      </c>
      <c r="M2445" s="11" t="str">
        <f t="shared" si="54"/>
        <v>Giant</v>
      </c>
      <c r="N2445" s="11" t="str">
        <f t="shared" si="55"/>
        <v>Short</v>
      </c>
      <c r="O2445" s="11" t="str">
        <f t="shared" si="56"/>
        <v>Far</v>
      </c>
      <c r="P2445" s="11" t="str">
        <f t="shared" si="57"/>
        <v>Small</v>
      </c>
      <c r="Q2445" s="11" t="str">
        <f t="shared" si="58"/>
        <v>Hot</v>
      </c>
      <c r="R2445" s="11">
        <f t="shared" si="59"/>
        <v>0</v>
      </c>
    </row>
    <row r="2446" spans="1:18" ht="13">
      <c r="A2446" s="11" t="s">
        <v>2040</v>
      </c>
      <c r="B2446" s="12">
        <v>1.9810000000000001</v>
      </c>
      <c r="C2446" s="12">
        <v>0.128</v>
      </c>
      <c r="D2446" s="12">
        <v>5.4330740000000004</v>
      </c>
      <c r="E2446" s="12">
        <v>5.8000000000000003E-2</v>
      </c>
      <c r="F2446" s="13">
        <v>1442</v>
      </c>
      <c r="G2446" s="14" t="s">
        <v>12173</v>
      </c>
      <c r="H2446" s="14">
        <v>2006</v>
      </c>
      <c r="I2446" s="12">
        <v>1750</v>
      </c>
      <c r="J2446" s="12">
        <v>1.08</v>
      </c>
      <c r="K2446" s="14">
        <v>5232</v>
      </c>
      <c r="L2446" s="14" t="s">
        <v>12168</v>
      </c>
      <c r="M2446" s="11" t="str">
        <f t="shared" si="54"/>
        <v>Giant</v>
      </c>
      <c r="N2446" s="11" t="str">
        <f t="shared" si="55"/>
        <v>Ultra Short</v>
      </c>
      <c r="O2446" s="11" t="str">
        <f t="shared" si="56"/>
        <v>Far</v>
      </c>
      <c r="P2446" s="11" t="str">
        <f t="shared" si="57"/>
        <v>Small</v>
      </c>
      <c r="Q2446" s="11" t="str">
        <f t="shared" si="58"/>
        <v>Sun-like</v>
      </c>
      <c r="R2446" s="11">
        <f t="shared" si="59"/>
        <v>0</v>
      </c>
    </row>
    <row r="2447" spans="1:18" ht="13">
      <c r="A2447" s="11" t="s">
        <v>2042</v>
      </c>
      <c r="B2447" s="12">
        <v>1.9810000000000001</v>
      </c>
      <c r="C2447" s="12">
        <v>0.23200000000000001</v>
      </c>
      <c r="D2447" s="12">
        <v>12.759712</v>
      </c>
      <c r="E2447" s="12">
        <v>0.10199999999999999</v>
      </c>
      <c r="F2447" s="13">
        <v>1442</v>
      </c>
      <c r="G2447" s="14" t="s">
        <v>12173</v>
      </c>
      <c r="H2447" s="14">
        <v>2006</v>
      </c>
      <c r="I2447" s="12">
        <v>1750</v>
      </c>
      <c r="J2447" s="12">
        <v>1.08</v>
      </c>
      <c r="K2447" s="14">
        <v>5232</v>
      </c>
      <c r="L2447" s="14" t="s">
        <v>12168</v>
      </c>
      <c r="M2447" s="11" t="str">
        <f t="shared" si="54"/>
        <v>Giant</v>
      </c>
      <c r="N2447" s="11" t="str">
        <f t="shared" si="55"/>
        <v>Short</v>
      </c>
      <c r="O2447" s="11" t="str">
        <f t="shared" si="56"/>
        <v>Far</v>
      </c>
      <c r="P2447" s="11" t="str">
        <f t="shared" si="57"/>
        <v>Small</v>
      </c>
      <c r="Q2447" s="11" t="str">
        <f t="shared" si="58"/>
        <v>Sun-like</v>
      </c>
      <c r="R2447" s="11">
        <f t="shared" si="59"/>
        <v>0</v>
      </c>
    </row>
    <row r="2448" spans="1:18" ht="13">
      <c r="A2448" s="11" t="s">
        <v>2043</v>
      </c>
      <c r="B2448" s="12">
        <v>1.9810000000000001</v>
      </c>
      <c r="C2448" s="12">
        <v>0.224</v>
      </c>
      <c r="D2448" s="12">
        <v>25.751974000000001</v>
      </c>
      <c r="E2448" s="12">
        <v>0.16300000000000001</v>
      </c>
      <c r="F2448" s="13">
        <v>1442</v>
      </c>
      <c r="G2448" s="14" t="s">
        <v>12173</v>
      </c>
      <c r="H2448" s="14">
        <v>2006</v>
      </c>
      <c r="I2448" s="12">
        <v>1750</v>
      </c>
      <c r="J2448" s="12">
        <v>1.08</v>
      </c>
      <c r="K2448" s="14">
        <v>5232</v>
      </c>
      <c r="L2448" s="14" t="s">
        <v>12168</v>
      </c>
      <c r="M2448" s="11" t="str">
        <f t="shared" si="54"/>
        <v>Giant</v>
      </c>
      <c r="N2448" s="11" t="str">
        <f t="shared" si="55"/>
        <v>Short</v>
      </c>
      <c r="O2448" s="11" t="str">
        <f t="shared" si="56"/>
        <v>Far</v>
      </c>
      <c r="P2448" s="11" t="str">
        <f t="shared" si="57"/>
        <v>Small</v>
      </c>
      <c r="Q2448" s="11" t="str">
        <f t="shared" si="58"/>
        <v>Sun-like</v>
      </c>
      <c r="R2448" s="11">
        <f t="shared" si="59"/>
        <v>0</v>
      </c>
    </row>
    <row r="2449" spans="1:18" ht="13">
      <c r="A2449" s="11" t="s">
        <v>3497</v>
      </c>
      <c r="B2449" s="12">
        <v>1.9810000000000001</v>
      </c>
      <c r="C2449" s="12">
        <v>0.129</v>
      </c>
      <c r="D2449" s="12">
        <v>51.165790000000001</v>
      </c>
      <c r="E2449" s="12">
        <v>1442</v>
      </c>
      <c r="F2449" s="13">
        <v>1442</v>
      </c>
      <c r="G2449" s="14" t="s">
        <v>12173</v>
      </c>
      <c r="H2449" s="14">
        <v>2006</v>
      </c>
      <c r="I2449" s="12">
        <v>1740</v>
      </c>
      <c r="J2449" s="12">
        <v>1.08</v>
      </c>
      <c r="K2449" s="14">
        <v>5232</v>
      </c>
      <c r="L2449" s="14" t="s">
        <v>12168</v>
      </c>
      <c r="M2449" s="11" t="str">
        <f t="shared" si="54"/>
        <v>Giant</v>
      </c>
      <c r="N2449" s="11" t="str">
        <f t="shared" si="55"/>
        <v>Short</v>
      </c>
      <c r="O2449" s="11" t="str">
        <f t="shared" si="56"/>
        <v>Far</v>
      </c>
      <c r="P2449" s="11" t="str">
        <f t="shared" si="57"/>
        <v>Small</v>
      </c>
      <c r="Q2449" s="11" t="str">
        <f t="shared" si="58"/>
        <v>Sun-like</v>
      </c>
      <c r="R2449" s="11">
        <f t="shared" si="59"/>
        <v>0</v>
      </c>
    </row>
    <row r="2450" spans="1:18" ht="13">
      <c r="A2450" s="11" t="s">
        <v>1542</v>
      </c>
      <c r="B2450" s="12">
        <v>6.0000000000000001E-3</v>
      </c>
      <c r="C2450" s="12">
        <v>0.25900000000000001</v>
      </c>
      <c r="D2450" s="12">
        <v>36.854999999999997</v>
      </c>
      <c r="E2450" s="12">
        <v>1442</v>
      </c>
      <c r="F2450" s="13">
        <v>1442</v>
      </c>
      <c r="G2450" s="14" t="s">
        <v>12173</v>
      </c>
      <c r="H2450" s="14">
        <v>2006</v>
      </c>
      <c r="I2450" s="12">
        <v>4880</v>
      </c>
      <c r="J2450" s="12">
        <v>1.07</v>
      </c>
      <c r="K2450" s="14">
        <v>5942</v>
      </c>
      <c r="L2450" s="14" t="s">
        <v>12168</v>
      </c>
      <c r="M2450" s="11" t="str">
        <f t="shared" si="54"/>
        <v>Small</v>
      </c>
      <c r="N2450" s="11" t="str">
        <f t="shared" si="55"/>
        <v>Short</v>
      </c>
      <c r="O2450" s="11" t="str">
        <f t="shared" si="56"/>
        <v>Far</v>
      </c>
      <c r="P2450" s="11" t="str">
        <f t="shared" si="57"/>
        <v>Small</v>
      </c>
      <c r="Q2450" s="11" t="str">
        <f t="shared" si="58"/>
        <v>Sun-like</v>
      </c>
      <c r="R2450" s="11">
        <f t="shared" si="59"/>
        <v>0</v>
      </c>
    </row>
    <row r="2451" spans="1:18" ht="13">
      <c r="A2451" s="11" t="s">
        <v>1544</v>
      </c>
      <c r="B2451" s="12">
        <v>2.4E-2</v>
      </c>
      <c r="C2451" s="12">
        <v>0.63300000000000001</v>
      </c>
      <c r="D2451" s="12">
        <v>49.411999999999999</v>
      </c>
      <c r="E2451" s="12">
        <v>1442</v>
      </c>
      <c r="F2451" s="13">
        <v>1442</v>
      </c>
      <c r="G2451" s="14" t="s">
        <v>12173</v>
      </c>
      <c r="H2451" s="14">
        <v>2006</v>
      </c>
      <c r="I2451" s="12">
        <v>4880</v>
      </c>
      <c r="J2451" s="12">
        <v>1.07</v>
      </c>
      <c r="K2451" s="14">
        <v>5942</v>
      </c>
      <c r="L2451" s="14" t="s">
        <v>12168</v>
      </c>
      <c r="M2451" s="11" t="str">
        <f t="shared" si="54"/>
        <v>Small</v>
      </c>
      <c r="N2451" s="11" t="str">
        <f t="shared" si="55"/>
        <v>Short</v>
      </c>
      <c r="O2451" s="11" t="str">
        <f t="shared" si="56"/>
        <v>Far</v>
      </c>
      <c r="P2451" s="11" t="str">
        <f t="shared" si="57"/>
        <v>Medium</v>
      </c>
      <c r="Q2451" s="11" t="str">
        <f t="shared" si="58"/>
        <v>Sun-like</v>
      </c>
      <c r="R2451" s="11">
        <f t="shared" si="59"/>
        <v>0</v>
      </c>
    </row>
    <row r="2452" spans="1:18" ht="13">
      <c r="A2452" s="11" t="s">
        <v>2044</v>
      </c>
      <c r="B2452" s="12">
        <v>1.9810000000000001</v>
      </c>
      <c r="C2452" s="12">
        <v>0.25900000000000001</v>
      </c>
      <c r="D2452" s="12">
        <v>9.5766939999999998</v>
      </c>
      <c r="E2452" s="12">
        <v>8.5000000000000006E-2</v>
      </c>
      <c r="F2452" s="13">
        <v>1442</v>
      </c>
      <c r="G2452" s="14" t="s">
        <v>12173</v>
      </c>
      <c r="H2452" s="14">
        <v>2006</v>
      </c>
      <c r="I2452" s="12">
        <v>2380</v>
      </c>
      <c r="J2452" s="12">
        <v>1.08</v>
      </c>
      <c r="K2452" s="14">
        <v>5676</v>
      </c>
      <c r="L2452" s="14" t="s">
        <v>12168</v>
      </c>
      <c r="M2452" s="11" t="str">
        <f t="shared" si="54"/>
        <v>Giant</v>
      </c>
      <c r="N2452" s="11" t="str">
        <f t="shared" si="55"/>
        <v>Ultra Short</v>
      </c>
      <c r="O2452" s="11" t="str">
        <f t="shared" si="56"/>
        <v>Far</v>
      </c>
      <c r="P2452" s="11" t="str">
        <f t="shared" si="57"/>
        <v>Small</v>
      </c>
      <c r="Q2452" s="11" t="str">
        <f t="shared" si="58"/>
        <v>Sun-like</v>
      </c>
      <c r="R2452" s="11">
        <f t="shared" si="59"/>
        <v>0</v>
      </c>
    </row>
    <row r="2453" spans="1:18" ht="13">
      <c r="A2453" s="11" t="s">
        <v>2046</v>
      </c>
      <c r="B2453" s="12">
        <v>1.9810000000000001</v>
      </c>
      <c r="C2453" s="12">
        <v>0.25700000000000001</v>
      </c>
      <c r="D2453" s="12">
        <v>20.552802</v>
      </c>
      <c r="E2453" s="12">
        <v>0.14199999999999999</v>
      </c>
      <c r="F2453" s="13">
        <v>1442</v>
      </c>
      <c r="G2453" s="14" t="s">
        <v>12173</v>
      </c>
      <c r="H2453" s="14">
        <v>2006</v>
      </c>
      <c r="I2453" s="12">
        <v>2380</v>
      </c>
      <c r="J2453" s="12">
        <v>1.08</v>
      </c>
      <c r="K2453" s="14">
        <v>5676</v>
      </c>
      <c r="L2453" s="14" t="s">
        <v>12168</v>
      </c>
      <c r="M2453" s="11" t="str">
        <f t="shared" si="54"/>
        <v>Giant</v>
      </c>
      <c r="N2453" s="11" t="str">
        <f t="shared" si="55"/>
        <v>Short</v>
      </c>
      <c r="O2453" s="11" t="str">
        <f t="shared" si="56"/>
        <v>Far</v>
      </c>
      <c r="P2453" s="11" t="str">
        <f t="shared" si="57"/>
        <v>Small</v>
      </c>
      <c r="Q2453" s="11" t="str">
        <f t="shared" si="58"/>
        <v>Sun-like</v>
      </c>
      <c r="R2453" s="11">
        <f t="shared" si="59"/>
        <v>0</v>
      </c>
    </row>
    <row r="2454" spans="1:18" ht="13">
      <c r="A2454" s="11" t="s">
        <v>2047</v>
      </c>
      <c r="B2454" s="12">
        <v>1.9810000000000001</v>
      </c>
      <c r="C2454" s="12">
        <v>0.35199999999999998</v>
      </c>
      <c r="D2454" s="12">
        <v>96.678988000000004</v>
      </c>
      <c r="E2454" s="12">
        <v>0.39700000000000002</v>
      </c>
      <c r="F2454" s="13">
        <v>1442</v>
      </c>
      <c r="G2454" s="14" t="s">
        <v>12173</v>
      </c>
      <c r="H2454" s="14">
        <v>2006</v>
      </c>
      <c r="I2454" s="12">
        <v>2380</v>
      </c>
      <c r="J2454" s="12">
        <v>1.08</v>
      </c>
      <c r="K2454" s="14">
        <v>5676</v>
      </c>
      <c r="L2454" s="14" t="s">
        <v>12168</v>
      </c>
      <c r="M2454" s="11" t="str">
        <f t="shared" si="54"/>
        <v>Giant</v>
      </c>
      <c r="N2454" s="11" t="str">
        <f t="shared" si="55"/>
        <v>Short</v>
      </c>
      <c r="O2454" s="11" t="str">
        <f t="shared" si="56"/>
        <v>Far</v>
      </c>
      <c r="P2454" s="11" t="str">
        <f t="shared" si="57"/>
        <v>Small</v>
      </c>
      <c r="Q2454" s="11" t="str">
        <f t="shared" si="58"/>
        <v>Sun-like</v>
      </c>
      <c r="R2454" s="11">
        <f t="shared" si="59"/>
        <v>0</v>
      </c>
    </row>
    <row r="2455" spans="1:18" ht="13">
      <c r="A2455" s="11" t="s">
        <v>2048</v>
      </c>
      <c r="B2455" s="12">
        <v>1.9810000000000001</v>
      </c>
      <c r="C2455" s="12">
        <v>0.14599999999999999</v>
      </c>
      <c r="D2455" s="12">
        <v>2.7359260000000001</v>
      </c>
      <c r="E2455" s="12">
        <v>3.5999999999999997E-2</v>
      </c>
      <c r="F2455" s="13">
        <v>1442</v>
      </c>
      <c r="G2455" s="14" t="s">
        <v>12173</v>
      </c>
      <c r="H2455" s="14">
        <v>2006</v>
      </c>
      <c r="I2455" s="12">
        <v>2010</v>
      </c>
      <c r="J2455" s="12">
        <v>1.08</v>
      </c>
      <c r="K2455" s="14">
        <v>5302</v>
      </c>
      <c r="L2455" s="14" t="s">
        <v>12168</v>
      </c>
      <c r="M2455" s="11" t="str">
        <f t="shared" si="54"/>
        <v>Giant</v>
      </c>
      <c r="N2455" s="11" t="str">
        <f t="shared" si="55"/>
        <v>Ultra Short</v>
      </c>
      <c r="O2455" s="11" t="str">
        <f t="shared" si="56"/>
        <v>Far</v>
      </c>
      <c r="P2455" s="11" t="str">
        <f t="shared" si="57"/>
        <v>Small</v>
      </c>
      <c r="Q2455" s="11" t="str">
        <f t="shared" si="58"/>
        <v>Sun-like</v>
      </c>
      <c r="R2455" s="11">
        <f t="shared" si="59"/>
        <v>0</v>
      </c>
    </row>
    <row r="2456" spans="1:18" ht="13">
      <c r="A2456" s="11" t="s">
        <v>2050</v>
      </c>
      <c r="B2456" s="12">
        <v>1.9810000000000001</v>
      </c>
      <c r="C2456" s="12">
        <v>0.17799999999999999</v>
      </c>
      <c r="D2456" s="12">
        <v>6.4001299999999999</v>
      </c>
      <c r="E2456" s="12">
        <v>6.4000000000000001E-2</v>
      </c>
      <c r="F2456" s="13">
        <v>1442</v>
      </c>
      <c r="G2456" s="14" t="s">
        <v>12173</v>
      </c>
      <c r="H2456" s="14">
        <v>2006</v>
      </c>
      <c r="I2456" s="12">
        <v>2010</v>
      </c>
      <c r="J2456" s="12">
        <v>1.08</v>
      </c>
      <c r="K2456" s="14">
        <v>5302</v>
      </c>
      <c r="L2456" s="14" t="s">
        <v>12168</v>
      </c>
      <c r="M2456" s="11" t="str">
        <f t="shared" si="54"/>
        <v>Giant</v>
      </c>
      <c r="N2456" s="11" t="str">
        <f t="shared" si="55"/>
        <v>Ultra Short</v>
      </c>
      <c r="O2456" s="11" t="str">
        <f t="shared" si="56"/>
        <v>Far</v>
      </c>
      <c r="P2456" s="11" t="str">
        <f t="shared" si="57"/>
        <v>Small</v>
      </c>
      <c r="Q2456" s="11" t="str">
        <f t="shared" si="58"/>
        <v>Sun-like</v>
      </c>
      <c r="R2456" s="11">
        <f t="shared" si="59"/>
        <v>0</v>
      </c>
    </row>
    <row r="2457" spans="1:18" ht="13">
      <c r="A2457" s="11" t="s">
        <v>1048</v>
      </c>
      <c r="B2457" s="12">
        <v>2.4500000000000002</v>
      </c>
      <c r="C2457" s="12">
        <v>1.31</v>
      </c>
      <c r="D2457" s="12">
        <v>1.4857108000000001</v>
      </c>
      <c r="E2457" s="12">
        <v>2.5909999999999999E-2</v>
      </c>
      <c r="F2457" s="13">
        <v>1570</v>
      </c>
      <c r="G2457" s="14" t="s">
        <v>12173</v>
      </c>
      <c r="H2457" s="14">
        <v>2006</v>
      </c>
      <c r="I2457" s="12">
        <v>2609</v>
      </c>
      <c r="J2457" s="12">
        <v>1.1599999999999999</v>
      </c>
      <c r="K2457" s="14">
        <v>5781</v>
      </c>
      <c r="L2457" s="14" t="s">
        <v>12168</v>
      </c>
      <c r="M2457" s="11" t="str">
        <f t="shared" si="54"/>
        <v>Giant</v>
      </c>
      <c r="N2457" s="11" t="str">
        <f t="shared" si="55"/>
        <v>Ultra Short</v>
      </c>
      <c r="O2457" s="11" t="str">
        <f t="shared" si="56"/>
        <v>Far</v>
      </c>
      <c r="P2457" s="11" t="str">
        <f t="shared" si="57"/>
        <v>Medium</v>
      </c>
      <c r="Q2457" s="11" t="str">
        <f t="shared" si="58"/>
        <v>Sun-like</v>
      </c>
      <c r="R2457" s="11">
        <f t="shared" si="59"/>
        <v>0</v>
      </c>
    </row>
    <row r="2458" spans="1:18" ht="13">
      <c r="A2458" s="11" t="s">
        <v>2051</v>
      </c>
      <c r="B2458" s="12">
        <v>1.9810000000000001</v>
      </c>
      <c r="C2458" s="12">
        <v>0.13400000000000001</v>
      </c>
      <c r="D2458" s="12">
        <v>13.817124</v>
      </c>
      <c r="E2458" s="12">
        <v>0.109</v>
      </c>
      <c r="F2458" s="13">
        <v>1442</v>
      </c>
      <c r="G2458" s="14" t="s">
        <v>12173</v>
      </c>
      <c r="H2458" s="14">
        <v>2006</v>
      </c>
      <c r="I2458" s="12">
        <v>2320</v>
      </c>
      <c r="J2458" s="12">
        <v>0.84</v>
      </c>
      <c r="K2458" s="14">
        <v>5731</v>
      </c>
      <c r="L2458" s="14" t="s">
        <v>12168</v>
      </c>
      <c r="M2458" s="11" t="str">
        <f t="shared" si="54"/>
        <v>Giant</v>
      </c>
      <c r="N2458" s="11" t="str">
        <f t="shared" si="55"/>
        <v>Short</v>
      </c>
      <c r="O2458" s="11" t="str">
        <f t="shared" si="56"/>
        <v>Far</v>
      </c>
      <c r="P2458" s="11" t="str">
        <f t="shared" si="57"/>
        <v>Small</v>
      </c>
      <c r="Q2458" s="11" t="str">
        <f t="shared" si="58"/>
        <v>Sun-like</v>
      </c>
      <c r="R2458" s="11">
        <f t="shared" si="59"/>
        <v>0</v>
      </c>
    </row>
    <row r="2459" spans="1:18" ht="13">
      <c r="A2459" s="11" t="s">
        <v>2053</v>
      </c>
      <c r="B2459" s="12">
        <v>1.9810000000000001</v>
      </c>
      <c r="C2459" s="12">
        <v>0.26900000000000002</v>
      </c>
      <c r="D2459" s="12">
        <v>41.885775000000002</v>
      </c>
      <c r="E2459" s="12">
        <v>0.22900000000000001</v>
      </c>
      <c r="F2459" s="13">
        <v>1442</v>
      </c>
      <c r="G2459" s="14" t="s">
        <v>12173</v>
      </c>
      <c r="H2459" s="14">
        <v>2006</v>
      </c>
      <c r="I2459" s="12">
        <v>2320</v>
      </c>
      <c r="J2459" s="12">
        <v>0.84</v>
      </c>
      <c r="K2459" s="14">
        <v>5731</v>
      </c>
      <c r="L2459" s="14" t="s">
        <v>12168</v>
      </c>
      <c r="M2459" s="11" t="str">
        <f t="shared" si="54"/>
        <v>Giant</v>
      </c>
      <c r="N2459" s="11" t="str">
        <f t="shared" si="55"/>
        <v>Short</v>
      </c>
      <c r="O2459" s="11" t="str">
        <f t="shared" si="56"/>
        <v>Far</v>
      </c>
      <c r="P2459" s="11" t="str">
        <f t="shared" si="57"/>
        <v>Small</v>
      </c>
      <c r="Q2459" s="11" t="str">
        <f t="shared" si="58"/>
        <v>Sun-like</v>
      </c>
      <c r="R2459" s="11">
        <f t="shared" si="59"/>
        <v>0</v>
      </c>
    </row>
    <row r="2460" spans="1:18" ht="13">
      <c r="A2460" s="11" t="s">
        <v>2054</v>
      </c>
      <c r="B2460" s="12">
        <v>1.9810000000000001</v>
      </c>
      <c r="C2460" s="12">
        <v>0.113</v>
      </c>
      <c r="D2460" s="12">
        <v>3.1378729999999999</v>
      </c>
      <c r="E2460" s="12">
        <v>0.04</v>
      </c>
      <c r="F2460" s="13">
        <v>1442</v>
      </c>
      <c r="G2460" s="14" t="s">
        <v>12173</v>
      </c>
      <c r="H2460" s="14">
        <v>2006</v>
      </c>
      <c r="I2460" s="12">
        <v>2020</v>
      </c>
      <c r="J2460" s="12">
        <v>1.08</v>
      </c>
      <c r="K2460" s="14">
        <v>5333</v>
      </c>
      <c r="L2460" s="14" t="s">
        <v>12168</v>
      </c>
      <c r="M2460" s="11" t="str">
        <f t="shared" si="54"/>
        <v>Giant</v>
      </c>
      <c r="N2460" s="11" t="str">
        <f t="shared" si="55"/>
        <v>Ultra Short</v>
      </c>
      <c r="O2460" s="11" t="str">
        <f t="shared" si="56"/>
        <v>Far</v>
      </c>
      <c r="P2460" s="11" t="str">
        <f t="shared" si="57"/>
        <v>Small</v>
      </c>
      <c r="Q2460" s="11" t="str">
        <f t="shared" si="58"/>
        <v>Sun-like</v>
      </c>
      <c r="R2460" s="11">
        <f t="shared" si="59"/>
        <v>0</v>
      </c>
    </row>
    <row r="2461" spans="1:18" ht="13">
      <c r="A2461" s="11" t="s">
        <v>2056</v>
      </c>
      <c r="B2461" s="12">
        <v>1.9810000000000001</v>
      </c>
      <c r="C2461" s="12">
        <v>0.17799999999999999</v>
      </c>
      <c r="D2461" s="12">
        <v>4.302149</v>
      </c>
      <c r="E2461" s="12">
        <v>4.9000000000000002E-2</v>
      </c>
      <c r="F2461" s="13">
        <v>1442</v>
      </c>
      <c r="G2461" s="14" t="s">
        <v>12173</v>
      </c>
      <c r="H2461" s="14">
        <v>2006</v>
      </c>
      <c r="I2461" s="12">
        <v>2020</v>
      </c>
      <c r="J2461" s="12">
        <v>1.08</v>
      </c>
      <c r="K2461" s="14">
        <v>5333</v>
      </c>
      <c r="L2461" s="14" t="s">
        <v>12168</v>
      </c>
      <c r="M2461" s="11" t="str">
        <f t="shared" si="54"/>
        <v>Giant</v>
      </c>
      <c r="N2461" s="11" t="str">
        <f t="shared" si="55"/>
        <v>Ultra Short</v>
      </c>
      <c r="O2461" s="11" t="str">
        <f t="shared" si="56"/>
        <v>Far</v>
      </c>
      <c r="P2461" s="11" t="str">
        <f t="shared" si="57"/>
        <v>Small</v>
      </c>
      <c r="Q2461" s="11" t="str">
        <f t="shared" si="58"/>
        <v>Sun-like</v>
      </c>
      <c r="R2461" s="11">
        <f t="shared" si="59"/>
        <v>0</v>
      </c>
    </row>
    <row r="2462" spans="1:18" ht="13">
      <c r="A2462" s="11" t="s">
        <v>2057</v>
      </c>
      <c r="B2462" s="12">
        <v>1.9810000000000001</v>
      </c>
      <c r="C2462" s="12">
        <v>0.23</v>
      </c>
      <c r="D2462" s="12">
        <v>9.8257919999999999</v>
      </c>
      <c r="E2462" s="12">
        <v>9.6000000000000002E-2</v>
      </c>
      <c r="F2462" s="13">
        <v>1442</v>
      </c>
      <c r="G2462" s="14" t="s">
        <v>12173</v>
      </c>
      <c r="H2462" s="14">
        <v>2006</v>
      </c>
      <c r="I2462" s="12">
        <v>5290</v>
      </c>
      <c r="J2462" s="12">
        <v>1.1399999999999999</v>
      </c>
      <c r="K2462" s="14">
        <v>6250</v>
      </c>
      <c r="L2462" s="14" t="s">
        <v>12168</v>
      </c>
      <c r="M2462" s="11" t="str">
        <f t="shared" si="54"/>
        <v>Giant</v>
      </c>
      <c r="N2462" s="11" t="str">
        <f t="shared" si="55"/>
        <v>Ultra Short</v>
      </c>
      <c r="O2462" s="11" t="str">
        <f t="shared" si="56"/>
        <v>Far</v>
      </c>
      <c r="P2462" s="11" t="str">
        <f t="shared" si="57"/>
        <v>Small</v>
      </c>
      <c r="Q2462" s="11" t="str">
        <f t="shared" si="58"/>
        <v>Hot</v>
      </c>
      <c r="R2462" s="11">
        <f t="shared" si="59"/>
        <v>0</v>
      </c>
    </row>
    <row r="2463" spans="1:18" ht="13">
      <c r="A2463" s="11" t="s">
        <v>2059</v>
      </c>
      <c r="B2463" s="12">
        <v>1.9810000000000001</v>
      </c>
      <c r="C2463" s="12">
        <v>0.30599999999999999</v>
      </c>
      <c r="D2463" s="12">
        <v>20.684342000000001</v>
      </c>
      <c r="E2463" s="12">
        <v>0.157</v>
      </c>
      <c r="F2463" s="13">
        <v>1442</v>
      </c>
      <c r="G2463" s="14" t="s">
        <v>12173</v>
      </c>
      <c r="H2463" s="14">
        <v>2006</v>
      </c>
      <c r="I2463" s="12">
        <v>5290</v>
      </c>
      <c r="J2463" s="12">
        <v>1.1399999999999999</v>
      </c>
      <c r="K2463" s="14">
        <v>6250</v>
      </c>
      <c r="L2463" s="14" t="s">
        <v>12168</v>
      </c>
      <c r="M2463" s="11" t="str">
        <f t="shared" si="54"/>
        <v>Giant</v>
      </c>
      <c r="N2463" s="11" t="str">
        <f t="shared" si="55"/>
        <v>Short</v>
      </c>
      <c r="O2463" s="11" t="str">
        <f t="shared" si="56"/>
        <v>Far</v>
      </c>
      <c r="P2463" s="11" t="str">
        <f t="shared" si="57"/>
        <v>Small</v>
      </c>
      <c r="Q2463" s="11" t="str">
        <f t="shared" si="58"/>
        <v>Hot</v>
      </c>
      <c r="R2463" s="11">
        <f t="shared" si="59"/>
        <v>0</v>
      </c>
    </row>
    <row r="2464" spans="1:18" ht="13">
      <c r="A2464" s="11" t="s">
        <v>2060</v>
      </c>
      <c r="B2464" s="12">
        <v>1.9810000000000001</v>
      </c>
      <c r="C2464" s="12">
        <v>0.184</v>
      </c>
      <c r="D2464" s="12">
        <v>5.687945</v>
      </c>
      <c r="E2464" s="12">
        <v>6.4000000000000001E-2</v>
      </c>
      <c r="F2464" s="13">
        <v>1442</v>
      </c>
      <c r="G2464" s="14" t="s">
        <v>12173</v>
      </c>
      <c r="H2464" s="14">
        <v>2006</v>
      </c>
      <c r="I2464" s="12">
        <v>3530</v>
      </c>
      <c r="J2464" s="12">
        <v>1.08</v>
      </c>
      <c r="K2464" s="14">
        <v>5888</v>
      </c>
      <c r="L2464" s="14" t="s">
        <v>12168</v>
      </c>
      <c r="M2464" s="11" t="str">
        <f t="shared" si="54"/>
        <v>Giant</v>
      </c>
      <c r="N2464" s="11" t="str">
        <f t="shared" si="55"/>
        <v>Ultra Short</v>
      </c>
      <c r="O2464" s="11" t="str">
        <f t="shared" si="56"/>
        <v>Far</v>
      </c>
      <c r="P2464" s="11" t="str">
        <f t="shared" si="57"/>
        <v>Small</v>
      </c>
      <c r="Q2464" s="11" t="str">
        <f t="shared" si="58"/>
        <v>Sun-like</v>
      </c>
      <c r="R2464" s="11">
        <f t="shared" si="59"/>
        <v>0</v>
      </c>
    </row>
    <row r="2465" spans="1:18" ht="13">
      <c r="A2465" s="11" t="s">
        <v>2062</v>
      </c>
      <c r="B2465" s="12">
        <v>1.9810000000000001</v>
      </c>
      <c r="C2465" s="12">
        <v>0.20300000000000001</v>
      </c>
      <c r="D2465" s="12">
        <v>11.637071000000001</v>
      </c>
      <c r="E2465" s="12">
        <v>0.10299999999999999</v>
      </c>
      <c r="F2465" s="13">
        <v>1442</v>
      </c>
      <c r="G2465" s="14" t="s">
        <v>12173</v>
      </c>
      <c r="H2465" s="14">
        <v>2006</v>
      </c>
      <c r="I2465" s="12">
        <v>3530</v>
      </c>
      <c r="J2465" s="12">
        <v>1.08</v>
      </c>
      <c r="K2465" s="14">
        <v>5888</v>
      </c>
      <c r="L2465" s="14" t="s">
        <v>12168</v>
      </c>
      <c r="M2465" s="11" t="str">
        <f t="shared" si="54"/>
        <v>Giant</v>
      </c>
      <c r="N2465" s="11" t="str">
        <f t="shared" si="55"/>
        <v>Short</v>
      </c>
      <c r="O2465" s="11" t="str">
        <f t="shared" si="56"/>
        <v>Far</v>
      </c>
      <c r="P2465" s="11" t="str">
        <f t="shared" si="57"/>
        <v>Small</v>
      </c>
      <c r="Q2465" s="11" t="str">
        <f t="shared" si="58"/>
        <v>Sun-like</v>
      </c>
      <c r="R2465" s="11">
        <f t="shared" si="59"/>
        <v>0</v>
      </c>
    </row>
    <row r="2466" spans="1:18" ht="13">
      <c r="A2466" s="11" t="s">
        <v>2063</v>
      </c>
      <c r="B2466" s="12">
        <v>1.9810000000000001</v>
      </c>
      <c r="C2466" s="12">
        <v>0.21099999999999999</v>
      </c>
      <c r="D2466" s="12">
        <v>10.687576</v>
      </c>
      <c r="E2466" s="12">
        <v>9.1999999999999998E-2</v>
      </c>
      <c r="F2466" s="13">
        <v>1442</v>
      </c>
      <c r="G2466" s="14" t="s">
        <v>12173</v>
      </c>
      <c r="H2466" s="14">
        <v>2006</v>
      </c>
      <c r="I2466" s="12">
        <v>2030</v>
      </c>
      <c r="J2466" s="12">
        <v>1.08</v>
      </c>
      <c r="K2466" s="14">
        <v>5788</v>
      </c>
      <c r="L2466" s="14" t="s">
        <v>12168</v>
      </c>
      <c r="M2466" s="11" t="str">
        <f t="shared" si="54"/>
        <v>Giant</v>
      </c>
      <c r="N2466" s="11" t="str">
        <f t="shared" si="55"/>
        <v>Short</v>
      </c>
      <c r="O2466" s="11" t="str">
        <f t="shared" si="56"/>
        <v>Far</v>
      </c>
      <c r="P2466" s="11" t="str">
        <f t="shared" si="57"/>
        <v>Small</v>
      </c>
      <c r="Q2466" s="11" t="str">
        <f t="shared" si="58"/>
        <v>Sun-like</v>
      </c>
      <c r="R2466" s="11">
        <f t="shared" si="59"/>
        <v>0</v>
      </c>
    </row>
    <row r="2467" spans="1:18" ht="13">
      <c r="A2467" s="11" t="s">
        <v>2065</v>
      </c>
      <c r="B2467" s="12">
        <v>1.9810000000000001</v>
      </c>
      <c r="C2467" s="12">
        <v>0.17599999999999999</v>
      </c>
      <c r="D2467" s="12">
        <v>20.303004999999999</v>
      </c>
      <c r="E2467" s="12">
        <v>0.14099999999999999</v>
      </c>
      <c r="F2467" s="13">
        <v>1442</v>
      </c>
      <c r="G2467" s="14" t="s">
        <v>12173</v>
      </c>
      <c r="H2467" s="14">
        <v>2006</v>
      </c>
      <c r="I2467" s="12">
        <v>2030</v>
      </c>
      <c r="J2467" s="12">
        <v>1.08</v>
      </c>
      <c r="K2467" s="14">
        <v>5788</v>
      </c>
      <c r="L2467" s="14" t="s">
        <v>12168</v>
      </c>
      <c r="M2467" s="11" t="str">
        <f t="shared" si="54"/>
        <v>Giant</v>
      </c>
      <c r="N2467" s="11" t="str">
        <f t="shared" si="55"/>
        <v>Short</v>
      </c>
      <c r="O2467" s="11" t="str">
        <f t="shared" si="56"/>
        <v>Far</v>
      </c>
      <c r="P2467" s="11" t="str">
        <f t="shared" si="57"/>
        <v>Small</v>
      </c>
      <c r="Q2467" s="11" t="str">
        <f t="shared" si="58"/>
        <v>Sun-like</v>
      </c>
      <c r="R2467" s="11">
        <f t="shared" si="59"/>
        <v>0</v>
      </c>
    </row>
    <row r="2468" spans="1:18" ht="13">
      <c r="A2468" s="11" t="s">
        <v>2066</v>
      </c>
      <c r="B2468" s="12">
        <v>1.9810000000000001</v>
      </c>
      <c r="C2468" s="12">
        <v>0.222</v>
      </c>
      <c r="D2468" s="12">
        <v>29.022358000000001</v>
      </c>
      <c r="E2468" s="12">
        <v>0.17899999999999999</v>
      </c>
      <c r="F2468" s="13">
        <v>1442</v>
      </c>
      <c r="G2468" s="14" t="s">
        <v>12173</v>
      </c>
      <c r="H2468" s="14">
        <v>2006</v>
      </c>
      <c r="I2468" s="12">
        <v>2030</v>
      </c>
      <c r="J2468" s="12">
        <v>1.08</v>
      </c>
      <c r="K2468" s="14">
        <v>5788</v>
      </c>
      <c r="L2468" s="14" t="s">
        <v>12168</v>
      </c>
      <c r="M2468" s="11" t="str">
        <f t="shared" si="54"/>
        <v>Giant</v>
      </c>
      <c r="N2468" s="11" t="str">
        <f t="shared" si="55"/>
        <v>Short</v>
      </c>
      <c r="O2468" s="11" t="str">
        <f t="shared" si="56"/>
        <v>Far</v>
      </c>
      <c r="P2468" s="11" t="str">
        <f t="shared" si="57"/>
        <v>Small</v>
      </c>
      <c r="Q2468" s="11" t="str">
        <f t="shared" si="58"/>
        <v>Sun-like</v>
      </c>
      <c r="R2468" s="11">
        <f t="shared" si="59"/>
        <v>0</v>
      </c>
    </row>
    <row r="2469" spans="1:18" ht="13">
      <c r="A2469" s="11" t="s">
        <v>2067</v>
      </c>
      <c r="B2469" s="12">
        <v>1.9810000000000001</v>
      </c>
      <c r="C2469" s="12">
        <v>0.104</v>
      </c>
      <c r="D2469" s="12">
        <v>1.6329</v>
      </c>
      <c r="E2469" s="12">
        <v>2.5999999999999999E-2</v>
      </c>
      <c r="F2469" s="13">
        <v>1442</v>
      </c>
      <c r="G2469" s="14" t="s">
        <v>12173</v>
      </c>
      <c r="H2469" s="14">
        <v>2006</v>
      </c>
      <c r="I2469" s="12">
        <v>1542</v>
      </c>
      <c r="J2469" s="12">
        <v>0.79</v>
      </c>
      <c r="K2469" s="14">
        <v>5208</v>
      </c>
      <c r="L2469" s="14" t="s">
        <v>12168</v>
      </c>
      <c r="M2469" s="11" t="str">
        <f t="shared" si="54"/>
        <v>Giant</v>
      </c>
      <c r="N2469" s="11" t="str">
        <f t="shared" si="55"/>
        <v>Ultra Short</v>
      </c>
      <c r="O2469" s="11" t="str">
        <f t="shared" si="56"/>
        <v>Far</v>
      </c>
      <c r="P2469" s="11" t="str">
        <f t="shared" si="57"/>
        <v>Small</v>
      </c>
      <c r="Q2469" s="11" t="str">
        <f t="shared" si="58"/>
        <v>Sun-like</v>
      </c>
      <c r="R2469" s="11">
        <f t="shared" si="59"/>
        <v>0</v>
      </c>
    </row>
    <row r="2470" spans="1:18" ht="13">
      <c r="A2470" s="11" t="s">
        <v>2069</v>
      </c>
      <c r="B2470" s="12">
        <v>1.9810000000000001</v>
      </c>
      <c r="C2470" s="12">
        <v>0.18</v>
      </c>
      <c r="D2470" s="12">
        <v>20.729042</v>
      </c>
      <c r="E2470" s="12">
        <v>0.13900000000000001</v>
      </c>
      <c r="F2470" s="13">
        <v>1442</v>
      </c>
      <c r="G2470" s="14" t="s">
        <v>12173</v>
      </c>
      <c r="H2470" s="14">
        <v>2006</v>
      </c>
      <c r="I2470" s="12">
        <v>1542</v>
      </c>
      <c r="J2470" s="12">
        <v>0.79</v>
      </c>
      <c r="K2470" s="14">
        <v>5208</v>
      </c>
      <c r="L2470" s="14" t="s">
        <v>12168</v>
      </c>
      <c r="M2470" s="11" t="str">
        <f t="shared" si="54"/>
        <v>Giant</v>
      </c>
      <c r="N2470" s="11" t="str">
        <f t="shared" si="55"/>
        <v>Short</v>
      </c>
      <c r="O2470" s="11" t="str">
        <f t="shared" si="56"/>
        <v>Far</v>
      </c>
      <c r="P2470" s="11" t="str">
        <f t="shared" si="57"/>
        <v>Small</v>
      </c>
      <c r="Q2470" s="11" t="str">
        <f t="shared" si="58"/>
        <v>Sun-like</v>
      </c>
      <c r="R2470" s="11">
        <f t="shared" si="59"/>
        <v>0</v>
      </c>
    </row>
    <row r="2471" spans="1:18" ht="13">
      <c r="A2471" s="11" t="s">
        <v>2070</v>
      </c>
      <c r="B2471" s="12">
        <v>1.9810000000000001</v>
      </c>
      <c r="C2471" s="12">
        <v>9.5000000000000001E-2</v>
      </c>
      <c r="D2471" s="12">
        <v>3.8867907000000002</v>
      </c>
      <c r="E2471" s="12">
        <v>3.4299999999999997E-2</v>
      </c>
      <c r="F2471" s="13">
        <v>1442</v>
      </c>
      <c r="G2471" s="14" t="s">
        <v>12173</v>
      </c>
      <c r="H2471" s="14">
        <v>2006</v>
      </c>
      <c r="I2471" s="12">
        <v>560</v>
      </c>
      <c r="J2471" s="12">
        <v>0.54</v>
      </c>
      <c r="K2471" s="14">
        <v>3755</v>
      </c>
      <c r="L2471" s="14" t="s">
        <v>12168</v>
      </c>
      <c r="M2471" s="11" t="str">
        <f t="shared" si="54"/>
        <v>Giant</v>
      </c>
      <c r="N2471" s="11" t="str">
        <f t="shared" si="55"/>
        <v>Ultra Short</v>
      </c>
      <c r="O2471" s="11" t="str">
        <f t="shared" si="56"/>
        <v>Far</v>
      </c>
      <c r="P2471" s="11" t="str">
        <f t="shared" si="57"/>
        <v>Small</v>
      </c>
      <c r="Q2471" s="11" t="str">
        <f t="shared" si="58"/>
        <v>Cool</v>
      </c>
      <c r="R2471" s="11">
        <f t="shared" si="59"/>
        <v>0</v>
      </c>
    </row>
    <row r="2472" spans="1:18" ht="13">
      <c r="A2472" s="11" t="s">
        <v>2071</v>
      </c>
      <c r="B2472" s="12">
        <v>1.9810000000000001</v>
      </c>
      <c r="C2472" s="12">
        <v>0.112</v>
      </c>
      <c r="D2472" s="12">
        <v>7.2673019999999999</v>
      </c>
      <c r="E2472" s="12">
        <v>4.5100000000000001E-2</v>
      </c>
      <c r="F2472" s="13">
        <v>1442</v>
      </c>
      <c r="G2472" s="14" t="s">
        <v>12173</v>
      </c>
      <c r="H2472" s="14">
        <v>2006</v>
      </c>
      <c r="I2472" s="12">
        <v>560</v>
      </c>
      <c r="J2472" s="12">
        <v>0.54</v>
      </c>
      <c r="K2472" s="14">
        <v>3755</v>
      </c>
      <c r="L2472" s="14" t="s">
        <v>12168</v>
      </c>
      <c r="M2472" s="11" t="str">
        <f t="shared" si="54"/>
        <v>Giant</v>
      </c>
      <c r="N2472" s="11" t="str">
        <f t="shared" si="55"/>
        <v>Ultra Short</v>
      </c>
      <c r="O2472" s="11" t="str">
        <f t="shared" si="56"/>
        <v>Far</v>
      </c>
      <c r="P2472" s="11" t="str">
        <f t="shared" si="57"/>
        <v>Small</v>
      </c>
      <c r="Q2472" s="11" t="str">
        <f t="shared" si="58"/>
        <v>Cool</v>
      </c>
      <c r="R2472" s="11">
        <f t="shared" si="59"/>
        <v>0</v>
      </c>
    </row>
    <row r="2473" spans="1:18" ht="13">
      <c r="A2473" s="11" t="s">
        <v>2072</v>
      </c>
      <c r="B2473" s="12">
        <v>1.9810000000000001</v>
      </c>
      <c r="C2473" s="12">
        <v>0.125</v>
      </c>
      <c r="D2473" s="12">
        <v>13.342995999999999</v>
      </c>
      <c r="E2473" s="12">
        <v>7.8100000000000003E-2</v>
      </c>
      <c r="F2473" s="13">
        <v>1442</v>
      </c>
      <c r="G2473" s="14" t="s">
        <v>12173</v>
      </c>
      <c r="H2473" s="14">
        <v>2006</v>
      </c>
      <c r="I2473" s="12">
        <v>560</v>
      </c>
      <c r="J2473" s="12">
        <v>0.54</v>
      </c>
      <c r="K2473" s="14">
        <v>3755</v>
      </c>
      <c r="L2473" s="14" t="s">
        <v>12168</v>
      </c>
      <c r="M2473" s="11" t="str">
        <f t="shared" si="54"/>
        <v>Giant</v>
      </c>
      <c r="N2473" s="11" t="str">
        <f t="shared" si="55"/>
        <v>Short</v>
      </c>
      <c r="O2473" s="11" t="str">
        <f t="shared" si="56"/>
        <v>Far</v>
      </c>
      <c r="P2473" s="11" t="str">
        <f t="shared" si="57"/>
        <v>Small</v>
      </c>
      <c r="Q2473" s="11" t="str">
        <f t="shared" si="58"/>
        <v>Cool</v>
      </c>
      <c r="R2473" s="11">
        <f t="shared" si="59"/>
        <v>0</v>
      </c>
    </row>
    <row r="2474" spans="1:18" ht="13">
      <c r="A2474" s="11" t="s">
        <v>2073</v>
      </c>
      <c r="B2474" s="12">
        <v>1.9810000000000001</v>
      </c>
      <c r="C2474" s="12">
        <v>0.113</v>
      </c>
      <c r="D2474" s="12">
        <v>22.407703999999999</v>
      </c>
      <c r="E2474" s="12">
        <v>0.11</v>
      </c>
      <c r="F2474" s="13">
        <v>1442</v>
      </c>
      <c r="G2474" s="14" t="s">
        <v>12173</v>
      </c>
      <c r="H2474" s="14">
        <v>2006</v>
      </c>
      <c r="I2474" s="12">
        <v>560</v>
      </c>
      <c r="J2474" s="12">
        <v>0.54</v>
      </c>
      <c r="K2474" s="14">
        <v>3755</v>
      </c>
      <c r="L2474" s="14" t="s">
        <v>12168</v>
      </c>
      <c r="M2474" s="11" t="str">
        <f t="shared" si="54"/>
        <v>Giant</v>
      </c>
      <c r="N2474" s="11" t="str">
        <f t="shared" si="55"/>
        <v>Short</v>
      </c>
      <c r="O2474" s="11" t="str">
        <f t="shared" si="56"/>
        <v>Far</v>
      </c>
      <c r="P2474" s="11" t="str">
        <f t="shared" si="57"/>
        <v>Small</v>
      </c>
      <c r="Q2474" s="11" t="str">
        <f t="shared" si="58"/>
        <v>Cool</v>
      </c>
      <c r="R2474" s="11">
        <f t="shared" si="59"/>
        <v>0</v>
      </c>
    </row>
    <row r="2475" spans="1:18" ht="13">
      <c r="A2475" s="11" t="s">
        <v>2074</v>
      </c>
      <c r="B2475" s="12">
        <v>1.9810000000000001</v>
      </c>
      <c r="C2475" s="12">
        <v>0.104</v>
      </c>
      <c r="D2475" s="12">
        <v>129.94409999999999</v>
      </c>
      <c r="E2475" s="12">
        <v>0.432</v>
      </c>
      <c r="F2475" s="13">
        <v>1442</v>
      </c>
      <c r="G2475" s="14" t="s">
        <v>12173</v>
      </c>
      <c r="H2475" s="14">
        <v>2006</v>
      </c>
      <c r="I2475" s="12">
        <v>560</v>
      </c>
      <c r="J2475" s="12">
        <v>0.54</v>
      </c>
      <c r="K2475" s="14">
        <v>3755</v>
      </c>
      <c r="L2475" s="14" t="s">
        <v>2075</v>
      </c>
      <c r="M2475" s="11" t="str">
        <f t="shared" si="54"/>
        <v>Giant</v>
      </c>
      <c r="N2475" s="11" t="str">
        <f t="shared" si="55"/>
        <v>Long</v>
      </c>
      <c r="O2475" s="11" t="str">
        <f t="shared" si="56"/>
        <v>Far</v>
      </c>
      <c r="P2475" s="11" t="str">
        <f t="shared" si="57"/>
        <v>Small</v>
      </c>
      <c r="Q2475" s="11" t="str">
        <f t="shared" si="58"/>
        <v>Cool</v>
      </c>
      <c r="R2475" s="11">
        <f t="shared" si="59"/>
        <v>0</v>
      </c>
    </row>
    <row r="2476" spans="1:18" ht="13">
      <c r="A2476" s="11" t="s">
        <v>2076</v>
      </c>
      <c r="B2476" s="12">
        <v>1.9810000000000001</v>
      </c>
      <c r="C2476" s="12">
        <v>0.126</v>
      </c>
      <c r="D2476" s="12">
        <v>4.9388639999999997</v>
      </c>
      <c r="E2476" s="12">
        <v>5.8999999999999997E-2</v>
      </c>
      <c r="F2476" s="13">
        <v>1442</v>
      </c>
      <c r="G2476" s="14" t="s">
        <v>12173</v>
      </c>
      <c r="H2476" s="14">
        <v>2006</v>
      </c>
      <c r="I2476" s="12">
        <v>3850</v>
      </c>
      <c r="J2476" s="12">
        <v>0.85</v>
      </c>
      <c r="K2476" s="14">
        <v>6105</v>
      </c>
      <c r="L2476" s="14" t="s">
        <v>12168</v>
      </c>
      <c r="M2476" s="11" t="str">
        <f t="shared" si="54"/>
        <v>Giant</v>
      </c>
      <c r="N2476" s="11" t="str">
        <f t="shared" si="55"/>
        <v>Ultra Short</v>
      </c>
      <c r="O2476" s="11" t="str">
        <f t="shared" si="56"/>
        <v>Far</v>
      </c>
      <c r="P2476" s="11" t="str">
        <f t="shared" si="57"/>
        <v>Small</v>
      </c>
      <c r="Q2476" s="11" t="str">
        <f t="shared" si="58"/>
        <v>Hot</v>
      </c>
      <c r="R2476" s="11">
        <f t="shared" si="59"/>
        <v>0</v>
      </c>
    </row>
    <row r="2477" spans="1:18" ht="13">
      <c r="A2477" s="11" t="s">
        <v>2078</v>
      </c>
      <c r="B2477" s="12">
        <v>1.9810000000000001</v>
      </c>
      <c r="C2477" s="12">
        <v>0.23799999999999999</v>
      </c>
      <c r="D2477" s="12">
        <v>10.640262999999999</v>
      </c>
      <c r="E2477" s="12">
        <v>9.9000000000000005E-2</v>
      </c>
      <c r="F2477" s="13">
        <v>1442</v>
      </c>
      <c r="G2477" s="14" t="s">
        <v>12173</v>
      </c>
      <c r="H2477" s="14">
        <v>2006</v>
      </c>
      <c r="I2477" s="12">
        <v>3850</v>
      </c>
      <c r="J2477" s="12">
        <v>0.85</v>
      </c>
      <c r="K2477" s="14">
        <v>6105</v>
      </c>
      <c r="L2477" s="14" t="s">
        <v>12168</v>
      </c>
      <c r="M2477" s="11" t="str">
        <f t="shared" si="54"/>
        <v>Giant</v>
      </c>
      <c r="N2477" s="11" t="str">
        <f t="shared" si="55"/>
        <v>Short</v>
      </c>
      <c r="O2477" s="11" t="str">
        <f t="shared" si="56"/>
        <v>Far</v>
      </c>
      <c r="P2477" s="11" t="str">
        <f t="shared" si="57"/>
        <v>Small</v>
      </c>
      <c r="Q2477" s="11" t="str">
        <f t="shared" si="58"/>
        <v>Hot</v>
      </c>
      <c r="R2477" s="11">
        <f t="shared" si="59"/>
        <v>0</v>
      </c>
    </row>
    <row r="2478" spans="1:18" ht="13">
      <c r="A2478" s="11" t="s">
        <v>2079</v>
      </c>
      <c r="B2478" s="12">
        <v>1.9810000000000001</v>
      </c>
      <c r="C2478" s="12">
        <v>0.15</v>
      </c>
      <c r="D2478" s="12">
        <v>2.0618970000000001</v>
      </c>
      <c r="E2478" s="12">
        <v>3.2000000000000001E-2</v>
      </c>
      <c r="F2478" s="13">
        <v>1442</v>
      </c>
      <c r="G2478" s="14" t="s">
        <v>12173</v>
      </c>
      <c r="H2478" s="14">
        <v>2006</v>
      </c>
      <c r="I2478" s="12">
        <v>3250</v>
      </c>
      <c r="J2478" s="12">
        <v>1.08</v>
      </c>
      <c r="K2478" s="14">
        <v>6021</v>
      </c>
      <c r="L2478" s="14" t="s">
        <v>12168</v>
      </c>
      <c r="M2478" s="11" t="str">
        <f t="shared" si="54"/>
        <v>Giant</v>
      </c>
      <c r="N2478" s="11" t="str">
        <f t="shared" si="55"/>
        <v>Ultra Short</v>
      </c>
      <c r="O2478" s="11" t="str">
        <f t="shared" si="56"/>
        <v>Far</v>
      </c>
      <c r="P2478" s="11" t="str">
        <f t="shared" si="57"/>
        <v>Small</v>
      </c>
      <c r="Q2478" s="11" t="str">
        <f t="shared" si="58"/>
        <v>Hot</v>
      </c>
      <c r="R2478" s="11">
        <f t="shared" si="59"/>
        <v>0</v>
      </c>
    </row>
    <row r="2479" spans="1:18" ht="13">
      <c r="A2479" s="11" t="s">
        <v>2080</v>
      </c>
      <c r="B2479" s="12">
        <v>1.9810000000000001</v>
      </c>
      <c r="C2479" s="12">
        <v>0.28499999999999998</v>
      </c>
      <c r="D2479" s="12">
        <v>5.9965529999999996</v>
      </c>
      <c r="E2479" s="12">
        <v>6.6000000000000003E-2</v>
      </c>
      <c r="F2479" s="13">
        <v>1442</v>
      </c>
      <c r="G2479" s="14" t="s">
        <v>12173</v>
      </c>
      <c r="H2479" s="14">
        <v>2006</v>
      </c>
      <c r="I2479" s="12">
        <v>3250</v>
      </c>
      <c r="J2479" s="12">
        <v>1.08</v>
      </c>
      <c r="K2479" s="14">
        <v>6021</v>
      </c>
      <c r="L2479" s="14" t="s">
        <v>12168</v>
      </c>
      <c r="M2479" s="11" t="str">
        <f t="shared" si="54"/>
        <v>Giant</v>
      </c>
      <c r="N2479" s="11" t="str">
        <f t="shared" si="55"/>
        <v>Ultra Short</v>
      </c>
      <c r="O2479" s="11" t="str">
        <f t="shared" si="56"/>
        <v>Far</v>
      </c>
      <c r="P2479" s="11" t="str">
        <f t="shared" si="57"/>
        <v>Small</v>
      </c>
      <c r="Q2479" s="11" t="str">
        <f t="shared" si="58"/>
        <v>Hot</v>
      </c>
      <c r="R2479" s="11">
        <f t="shared" si="59"/>
        <v>0</v>
      </c>
    </row>
    <row r="2480" spans="1:18" ht="13">
      <c r="A2480" s="11" t="s">
        <v>2081</v>
      </c>
      <c r="B2480" s="12">
        <v>1.9810000000000001</v>
      </c>
      <c r="C2480" s="12">
        <v>0.108</v>
      </c>
      <c r="D2480" s="12">
        <v>10.399931</v>
      </c>
      <c r="E2480" s="12">
        <v>8.7999999999999995E-2</v>
      </c>
      <c r="F2480" s="13">
        <v>1442</v>
      </c>
      <c r="G2480" s="14" t="s">
        <v>12173</v>
      </c>
      <c r="H2480" s="14">
        <v>2006</v>
      </c>
      <c r="I2480" s="12">
        <v>1960</v>
      </c>
      <c r="J2480" s="12">
        <v>0.79</v>
      </c>
      <c r="K2480" s="14">
        <v>5235</v>
      </c>
      <c r="L2480" s="14" t="s">
        <v>12168</v>
      </c>
      <c r="M2480" s="11" t="str">
        <f t="shared" si="54"/>
        <v>Giant</v>
      </c>
      <c r="N2480" s="11" t="str">
        <f t="shared" si="55"/>
        <v>Short</v>
      </c>
      <c r="O2480" s="11" t="str">
        <f t="shared" si="56"/>
        <v>Far</v>
      </c>
      <c r="P2480" s="11" t="str">
        <f t="shared" si="57"/>
        <v>Small</v>
      </c>
      <c r="Q2480" s="11" t="str">
        <f t="shared" si="58"/>
        <v>Sun-like</v>
      </c>
      <c r="R2480" s="11">
        <f t="shared" si="59"/>
        <v>0</v>
      </c>
    </row>
    <row r="2481" spans="1:18" ht="13">
      <c r="A2481" s="11" t="s">
        <v>2083</v>
      </c>
      <c r="B2481" s="12">
        <v>1.9810000000000001</v>
      </c>
      <c r="C2481" s="12">
        <v>0.21199999999999999</v>
      </c>
      <c r="D2481" s="12">
        <v>20.134865999999999</v>
      </c>
      <c r="E2481" s="12">
        <v>0.13700000000000001</v>
      </c>
      <c r="F2481" s="13">
        <v>1442</v>
      </c>
      <c r="G2481" s="14" t="s">
        <v>12173</v>
      </c>
      <c r="H2481" s="14">
        <v>2006</v>
      </c>
      <c r="I2481" s="12">
        <v>1960</v>
      </c>
      <c r="J2481" s="12">
        <v>0.79</v>
      </c>
      <c r="K2481" s="14">
        <v>5235</v>
      </c>
      <c r="L2481" s="14" t="s">
        <v>12168</v>
      </c>
      <c r="M2481" s="11" t="str">
        <f t="shared" si="54"/>
        <v>Giant</v>
      </c>
      <c r="N2481" s="11" t="str">
        <f t="shared" si="55"/>
        <v>Short</v>
      </c>
      <c r="O2481" s="11" t="str">
        <f t="shared" si="56"/>
        <v>Far</v>
      </c>
      <c r="P2481" s="11" t="str">
        <f t="shared" si="57"/>
        <v>Small</v>
      </c>
      <c r="Q2481" s="11" t="str">
        <f t="shared" si="58"/>
        <v>Sun-like</v>
      </c>
      <c r="R2481" s="11">
        <f t="shared" si="59"/>
        <v>0</v>
      </c>
    </row>
    <row r="2482" spans="1:18" ht="13">
      <c r="A2482" s="11" t="s">
        <v>1050</v>
      </c>
      <c r="B2482" s="12">
        <v>2.1999999999999999E-2</v>
      </c>
      <c r="C2482" s="12">
        <v>0.17799999999999999</v>
      </c>
      <c r="D2482" s="12">
        <v>3.5047250000000001</v>
      </c>
      <c r="E2482" s="12">
        <v>4.4699999999999997E-2</v>
      </c>
      <c r="F2482" s="13">
        <v>1442</v>
      </c>
      <c r="G2482" s="14" t="s">
        <v>12173</v>
      </c>
      <c r="H2482" s="14">
        <v>2006</v>
      </c>
      <c r="I2482" s="12">
        <v>1430</v>
      </c>
      <c r="J2482" s="12">
        <v>0.97</v>
      </c>
      <c r="K2482" s="14">
        <v>5345</v>
      </c>
      <c r="L2482" s="14" t="s">
        <v>12168</v>
      </c>
      <c r="M2482" s="11" t="str">
        <f t="shared" si="54"/>
        <v>Small</v>
      </c>
      <c r="N2482" s="11" t="str">
        <f t="shared" si="55"/>
        <v>Ultra Short</v>
      </c>
      <c r="O2482" s="11" t="str">
        <f t="shared" si="56"/>
        <v>Far</v>
      </c>
      <c r="P2482" s="11" t="str">
        <f t="shared" si="57"/>
        <v>Small</v>
      </c>
      <c r="Q2482" s="11" t="str">
        <f t="shared" si="58"/>
        <v>Sun-like</v>
      </c>
      <c r="R2482" s="11">
        <f t="shared" si="59"/>
        <v>0</v>
      </c>
    </row>
    <row r="2483" spans="1:18" ht="13">
      <c r="A2483" s="11" t="s">
        <v>1051</v>
      </c>
      <c r="B2483" s="12">
        <v>5.3999999999999999E-2</v>
      </c>
      <c r="C2483" s="12">
        <v>0.49</v>
      </c>
      <c r="D2483" s="12">
        <v>7.6415899999999999</v>
      </c>
      <c r="E2483" s="12">
        <v>7.5200000000000003E-2</v>
      </c>
      <c r="F2483" s="13">
        <v>1442</v>
      </c>
      <c r="G2483" s="14" t="s">
        <v>12173</v>
      </c>
      <c r="H2483" s="14">
        <v>2006</v>
      </c>
      <c r="I2483" s="12">
        <v>1430</v>
      </c>
      <c r="J2483" s="12">
        <v>0.97</v>
      </c>
      <c r="K2483" s="14">
        <v>5345</v>
      </c>
      <c r="L2483" s="14" t="s">
        <v>12168</v>
      </c>
      <c r="M2483" s="11" t="str">
        <f t="shared" si="54"/>
        <v>Small</v>
      </c>
      <c r="N2483" s="11" t="str">
        <f t="shared" si="55"/>
        <v>Ultra Short</v>
      </c>
      <c r="O2483" s="11" t="str">
        <f t="shared" si="56"/>
        <v>Far</v>
      </c>
      <c r="P2483" s="11" t="str">
        <f t="shared" si="57"/>
        <v>Small</v>
      </c>
      <c r="Q2483" s="11" t="str">
        <f t="shared" si="58"/>
        <v>Sun-like</v>
      </c>
      <c r="R2483" s="11">
        <f t="shared" si="59"/>
        <v>0</v>
      </c>
    </row>
    <row r="2484" spans="1:18" ht="13">
      <c r="A2484" s="11" t="s">
        <v>1052</v>
      </c>
      <c r="B2484" s="12">
        <v>5.1999999999999998E-2</v>
      </c>
      <c r="C2484" s="12">
        <v>0.623</v>
      </c>
      <c r="D2484" s="12">
        <v>14.858879999999999</v>
      </c>
      <c r="E2484" s="12">
        <v>0.1172</v>
      </c>
      <c r="F2484" s="13">
        <v>1442</v>
      </c>
      <c r="G2484" s="14" t="s">
        <v>12173</v>
      </c>
      <c r="H2484" s="14">
        <v>2006</v>
      </c>
      <c r="I2484" s="12">
        <v>1430</v>
      </c>
      <c r="J2484" s="12">
        <v>0.97</v>
      </c>
      <c r="K2484" s="14">
        <v>5345</v>
      </c>
      <c r="L2484" s="14" t="s">
        <v>12168</v>
      </c>
      <c r="M2484" s="11" t="str">
        <f t="shared" si="54"/>
        <v>Small</v>
      </c>
      <c r="N2484" s="11" t="str">
        <f t="shared" si="55"/>
        <v>Short</v>
      </c>
      <c r="O2484" s="11" t="str">
        <f t="shared" si="56"/>
        <v>Far</v>
      </c>
      <c r="P2484" s="11" t="str">
        <f t="shared" si="57"/>
        <v>Medium</v>
      </c>
      <c r="Q2484" s="11" t="str">
        <f t="shared" si="58"/>
        <v>Sun-like</v>
      </c>
      <c r="R2484" s="11">
        <f t="shared" si="59"/>
        <v>0</v>
      </c>
    </row>
    <row r="2485" spans="1:18" ht="13">
      <c r="A2485" s="11" t="s">
        <v>2084</v>
      </c>
      <c r="B2485" s="12">
        <v>1.9810000000000001</v>
      </c>
      <c r="C2485" s="12">
        <v>0.13900000000000001</v>
      </c>
      <c r="D2485" s="12">
        <v>2.0199989999999999</v>
      </c>
      <c r="E2485" s="12">
        <v>0.03</v>
      </c>
      <c r="F2485" s="13">
        <v>1442</v>
      </c>
      <c r="G2485" s="14" t="s">
        <v>12173</v>
      </c>
      <c r="H2485" s="14">
        <v>2006</v>
      </c>
      <c r="I2485" s="12">
        <v>1431</v>
      </c>
      <c r="J2485" s="12">
        <v>0.84</v>
      </c>
      <c r="K2485" s="14">
        <v>5106</v>
      </c>
      <c r="L2485" s="14" t="s">
        <v>12168</v>
      </c>
      <c r="M2485" s="11" t="str">
        <f t="shared" si="54"/>
        <v>Giant</v>
      </c>
      <c r="N2485" s="11" t="str">
        <f t="shared" si="55"/>
        <v>Ultra Short</v>
      </c>
      <c r="O2485" s="11" t="str">
        <f t="shared" si="56"/>
        <v>Far</v>
      </c>
      <c r="P2485" s="11" t="str">
        <f t="shared" si="57"/>
        <v>Small</v>
      </c>
      <c r="Q2485" s="11" t="str">
        <f t="shared" si="58"/>
        <v>Sun-like</v>
      </c>
      <c r="R2485" s="11">
        <f t="shared" si="59"/>
        <v>0</v>
      </c>
    </row>
    <row r="2486" spans="1:18" ht="13">
      <c r="A2486" s="11" t="s">
        <v>2086</v>
      </c>
      <c r="B2486" s="12">
        <v>1.9810000000000001</v>
      </c>
      <c r="C2486" s="12">
        <v>0.13</v>
      </c>
      <c r="D2486" s="12">
        <v>3.7630240000000001</v>
      </c>
      <c r="E2486" s="12">
        <v>4.4999999999999998E-2</v>
      </c>
      <c r="F2486" s="13">
        <v>1442</v>
      </c>
      <c r="G2486" s="14" t="s">
        <v>12173</v>
      </c>
      <c r="H2486" s="14">
        <v>2006</v>
      </c>
      <c r="I2486" s="12">
        <v>1431</v>
      </c>
      <c r="J2486" s="12">
        <v>0.84</v>
      </c>
      <c r="K2486" s="14">
        <v>5106</v>
      </c>
      <c r="L2486" s="14" t="s">
        <v>12168</v>
      </c>
      <c r="M2486" s="11" t="str">
        <f t="shared" si="54"/>
        <v>Giant</v>
      </c>
      <c r="N2486" s="11" t="str">
        <f t="shared" si="55"/>
        <v>Ultra Short</v>
      </c>
      <c r="O2486" s="11" t="str">
        <f t="shared" si="56"/>
        <v>Far</v>
      </c>
      <c r="P2486" s="11" t="str">
        <f t="shared" si="57"/>
        <v>Small</v>
      </c>
      <c r="Q2486" s="11" t="str">
        <f t="shared" si="58"/>
        <v>Sun-like</v>
      </c>
      <c r="R2486" s="11">
        <f t="shared" si="59"/>
        <v>0</v>
      </c>
    </row>
    <row r="2487" spans="1:18" ht="13">
      <c r="A2487" s="11" t="s">
        <v>2087</v>
      </c>
      <c r="B2487" s="12">
        <v>1.9810000000000001</v>
      </c>
      <c r="C2487" s="12">
        <v>0.12</v>
      </c>
      <c r="D2487" s="12">
        <v>9.9396319999999996</v>
      </c>
      <c r="E2487" s="12">
        <v>8.6999999999999994E-2</v>
      </c>
      <c r="F2487" s="13">
        <v>1442</v>
      </c>
      <c r="G2487" s="14" t="s">
        <v>12173</v>
      </c>
      <c r="H2487" s="14">
        <v>2006</v>
      </c>
      <c r="I2487" s="12">
        <v>1970</v>
      </c>
      <c r="J2487" s="12">
        <v>0.85</v>
      </c>
      <c r="K2487" s="14">
        <v>5282</v>
      </c>
      <c r="L2487" s="14" t="s">
        <v>12168</v>
      </c>
      <c r="M2487" s="11" t="str">
        <f t="shared" si="54"/>
        <v>Giant</v>
      </c>
      <c r="N2487" s="11" t="str">
        <f t="shared" si="55"/>
        <v>Ultra Short</v>
      </c>
      <c r="O2487" s="11" t="str">
        <f t="shared" si="56"/>
        <v>Far</v>
      </c>
      <c r="P2487" s="11" t="str">
        <f t="shared" si="57"/>
        <v>Small</v>
      </c>
      <c r="Q2487" s="11" t="str">
        <f t="shared" si="58"/>
        <v>Sun-like</v>
      </c>
      <c r="R2487" s="11">
        <f t="shared" si="59"/>
        <v>0</v>
      </c>
    </row>
    <row r="2488" spans="1:18" ht="13">
      <c r="A2488" s="11" t="s">
        <v>2089</v>
      </c>
      <c r="B2488" s="12">
        <v>1.9810000000000001</v>
      </c>
      <c r="C2488" s="12">
        <v>0.16600000000000001</v>
      </c>
      <c r="D2488" s="12">
        <v>17.738506000000001</v>
      </c>
      <c r="E2488" s="12">
        <v>0.128</v>
      </c>
      <c r="F2488" s="13">
        <v>1442</v>
      </c>
      <c r="G2488" s="14" t="s">
        <v>12173</v>
      </c>
      <c r="H2488" s="14">
        <v>2006</v>
      </c>
      <c r="I2488" s="12">
        <v>1970</v>
      </c>
      <c r="J2488" s="12">
        <v>0.85</v>
      </c>
      <c r="K2488" s="14">
        <v>5282</v>
      </c>
      <c r="L2488" s="14" t="s">
        <v>12168</v>
      </c>
      <c r="M2488" s="11" t="str">
        <f t="shared" si="54"/>
        <v>Giant</v>
      </c>
      <c r="N2488" s="11" t="str">
        <f t="shared" si="55"/>
        <v>Short</v>
      </c>
      <c r="O2488" s="11" t="str">
        <f t="shared" si="56"/>
        <v>Far</v>
      </c>
      <c r="P2488" s="11" t="str">
        <f t="shared" si="57"/>
        <v>Small</v>
      </c>
      <c r="Q2488" s="11" t="str">
        <f t="shared" si="58"/>
        <v>Sun-like</v>
      </c>
      <c r="R2488" s="11">
        <f t="shared" si="59"/>
        <v>0</v>
      </c>
    </row>
    <row r="2489" spans="1:18" ht="13">
      <c r="A2489" s="11" t="s">
        <v>3499</v>
      </c>
      <c r="B2489" s="12">
        <v>1.9810000000000001</v>
      </c>
      <c r="C2489" s="12">
        <v>0.20300000000000001</v>
      </c>
      <c r="D2489" s="12">
        <v>5.9450410199999997</v>
      </c>
      <c r="E2489" s="12">
        <v>1442</v>
      </c>
      <c r="F2489" s="13">
        <v>1442</v>
      </c>
      <c r="G2489" s="14" t="s">
        <v>12173</v>
      </c>
      <c r="H2489" s="14">
        <v>2006</v>
      </c>
      <c r="I2489" s="12">
        <v>1970</v>
      </c>
      <c r="J2489" s="12">
        <v>0.85</v>
      </c>
      <c r="K2489" s="14">
        <v>5282</v>
      </c>
      <c r="L2489" s="14" t="s">
        <v>12168</v>
      </c>
      <c r="M2489" s="11" t="str">
        <f t="shared" si="54"/>
        <v>Giant</v>
      </c>
      <c r="N2489" s="11" t="str">
        <f t="shared" si="55"/>
        <v>Ultra Short</v>
      </c>
      <c r="O2489" s="11" t="str">
        <f t="shared" si="56"/>
        <v>Far</v>
      </c>
      <c r="P2489" s="11" t="str">
        <f t="shared" si="57"/>
        <v>Small</v>
      </c>
      <c r="Q2489" s="11" t="str">
        <f t="shared" si="58"/>
        <v>Sun-like</v>
      </c>
      <c r="R2489" s="11">
        <f t="shared" si="59"/>
        <v>0</v>
      </c>
    </row>
    <row r="2490" spans="1:18" ht="13">
      <c r="A2490" s="11" t="s">
        <v>2090</v>
      </c>
      <c r="B2490" s="12">
        <v>1.9810000000000001</v>
      </c>
      <c r="C2490" s="12">
        <v>0.24399999999999999</v>
      </c>
      <c r="D2490" s="12">
        <v>9.9267459999999996</v>
      </c>
      <c r="E2490" s="12">
        <v>0.09</v>
      </c>
      <c r="F2490" s="13">
        <v>1442</v>
      </c>
      <c r="G2490" s="14" t="s">
        <v>12173</v>
      </c>
      <c r="H2490" s="14">
        <v>2006</v>
      </c>
      <c r="I2490" s="12">
        <v>2170</v>
      </c>
      <c r="J2490" s="12">
        <v>1.08</v>
      </c>
      <c r="K2490" s="14">
        <v>5479</v>
      </c>
      <c r="L2490" s="14" t="s">
        <v>12168</v>
      </c>
      <c r="M2490" s="11" t="str">
        <f t="shared" si="54"/>
        <v>Giant</v>
      </c>
      <c r="N2490" s="11" t="str">
        <f t="shared" si="55"/>
        <v>Ultra Short</v>
      </c>
      <c r="O2490" s="11" t="str">
        <f t="shared" si="56"/>
        <v>Far</v>
      </c>
      <c r="P2490" s="11" t="str">
        <f t="shared" si="57"/>
        <v>Small</v>
      </c>
      <c r="Q2490" s="11" t="str">
        <f t="shared" si="58"/>
        <v>Sun-like</v>
      </c>
      <c r="R2490" s="11">
        <f t="shared" si="59"/>
        <v>0</v>
      </c>
    </row>
    <row r="2491" spans="1:18" ht="13">
      <c r="A2491" s="11" t="s">
        <v>2092</v>
      </c>
      <c r="B2491" s="12">
        <v>1.9810000000000001</v>
      </c>
      <c r="C2491" s="12">
        <v>0.249</v>
      </c>
      <c r="D2491" s="12">
        <v>21.223400000000002</v>
      </c>
      <c r="E2491" s="12">
        <v>0.15</v>
      </c>
      <c r="F2491" s="13">
        <v>1442</v>
      </c>
      <c r="G2491" s="14" t="s">
        <v>12173</v>
      </c>
      <c r="H2491" s="14">
        <v>2006</v>
      </c>
      <c r="I2491" s="12">
        <v>2170</v>
      </c>
      <c r="J2491" s="12">
        <v>1.08</v>
      </c>
      <c r="K2491" s="14">
        <v>5479</v>
      </c>
      <c r="L2491" s="14" t="s">
        <v>12168</v>
      </c>
      <c r="M2491" s="11" t="str">
        <f t="shared" si="54"/>
        <v>Giant</v>
      </c>
      <c r="N2491" s="11" t="str">
        <f t="shared" si="55"/>
        <v>Short</v>
      </c>
      <c r="O2491" s="11" t="str">
        <f t="shared" si="56"/>
        <v>Far</v>
      </c>
      <c r="P2491" s="11" t="str">
        <f t="shared" si="57"/>
        <v>Small</v>
      </c>
      <c r="Q2491" s="11" t="str">
        <f t="shared" si="58"/>
        <v>Sun-like</v>
      </c>
      <c r="R2491" s="11">
        <f t="shared" si="59"/>
        <v>0</v>
      </c>
    </row>
    <row r="2492" spans="1:18" ht="13">
      <c r="A2492" s="11" t="s">
        <v>3501</v>
      </c>
      <c r="B2492" s="12">
        <v>1.9810000000000001</v>
      </c>
      <c r="C2492" s="12">
        <v>9.0999999999999998E-2</v>
      </c>
      <c r="D2492" s="12">
        <v>6.4702757899999996</v>
      </c>
      <c r="E2492" s="12">
        <v>1442</v>
      </c>
      <c r="F2492" s="13">
        <v>1442</v>
      </c>
      <c r="G2492" s="14" t="s">
        <v>12173</v>
      </c>
      <c r="H2492" s="14">
        <v>2006</v>
      </c>
      <c r="I2492" s="12">
        <v>2160</v>
      </c>
      <c r="J2492" s="12">
        <v>1.08</v>
      </c>
      <c r="K2492" s="14">
        <v>5479</v>
      </c>
      <c r="L2492" s="14" t="s">
        <v>12168</v>
      </c>
      <c r="M2492" s="11" t="str">
        <f t="shared" si="54"/>
        <v>Giant</v>
      </c>
      <c r="N2492" s="11" t="str">
        <f t="shared" si="55"/>
        <v>Ultra Short</v>
      </c>
      <c r="O2492" s="11" t="str">
        <f t="shared" si="56"/>
        <v>Far</v>
      </c>
      <c r="P2492" s="11" t="str">
        <f t="shared" si="57"/>
        <v>Small</v>
      </c>
      <c r="Q2492" s="11" t="str">
        <f t="shared" si="58"/>
        <v>Sun-like</v>
      </c>
      <c r="R2492" s="11">
        <f t="shared" si="59"/>
        <v>0</v>
      </c>
    </row>
    <row r="2493" spans="1:18" ht="13">
      <c r="A2493" s="11" t="s">
        <v>2093</v>
      </c>
      <c r="B2493" s="12">
        <v>1.9810000000000001</v>
      </c>
      <c r="C2493" s="12">
        <v>0.21299999999999999</v>
      </c>
      <c r="D2493" s="12">
        <v>11.388479999999999</v>
      </c>
      <c r="E2493" s="12">
        <v>0.106</v>
      </c>
      <c r="F2493" s="13">
        <v>1442</v>
      </c>
      <c r="G2493" s="14" t="s">
        <v>12173</v>
      </c>
      <c r="H2493" s="14">
        <v>2006</v>
      </c>
      <c r="I2493" s="12">
        <v>3390</v>
      </c>
      <c r="J2493" s="12">
        <v>1.08</v>
      </c>
      <c r="K2493" s="14">
        <v>6335</v>
      </c>
      <c r="L2493" s="14" t="s">
        <v>12168</v>
      </c>
      <c r="M2493" s="11" t="str">
        <f t="shared" si="54"/>
        <v>Giant</v>
      </c>
      <c r="N2493" s="11" t="str">
        <f t="shared" si="55"/>
        <v>Short</v>
      </c>
      <c r="O2493" s="11" t="str">
        <f t="shared" si="56"/>
        <v>Far</v>
      </c>
      <c r="P2493" s="11" t="str">
        <f t="shared" si="57"/>
        <v>Small</v>
      </c>
      <c r="Q2493" s="11" t="str">
        <f t="shared" si="58"/>
        <v>Hot</v>
      </c>
      <c r="R2493" s="11">
        <f t="shared" si="59"/>
        <v>0</v>
      </c>
    </row>
    <row r="2494" spans="1:18" ht="13">
      <c r="A2494" s="11" t="s">
        <v>2095</v>
      </c>
      <c r="B2494" s="12">
        <v>1.9810000000000001</v>
      </c>
      <c r="C2494" s="12">
        <v>0.245</v>
      </c>
      <c r="D2494" s="12">
        <v>50.697493999999999</v>
      </c>
      <c r="E2494" s="12">
        <v>0.28599999999999998</v>
      </c>
      <c r="F2494" s="13">
        <v>1442</v>
      </c>
      <c r="G2494" s="14" t="s">
        <v>12173</v>
      </c>
      <c r="H2494" s="14">
        <v>2006</v>
      </c>
      <c r="I2494" s="12">
        <v>3390</v>
      </c>
      <c r="J2494" s="12">
        <v>1.08</v>
      </c>
      <c r="K2494" s="14">
        <v>6335</v>
      </c>
      <c r="L2494" s="14" t="s">
        <v>12168</v>
      </c>
      <c r="M2494" s="11" t="str">
        <f t="shared" si="54"/>
        <v>Giant</v>
      </c>
      <c r="N2494" s="11" t="str">
        <f t="shared" si="55"/>
        <v>Short</v>
      </c>
      <c r="O2494" s="11" t="str">
        <f t="shared" si="56"/>
        <v>Far</v>
      </c>
      <c r="P2494" s="11" t="str">
        <f t="shared" si="57"/>
        <v>Small</v>
      </c>
      <c r="Q2494" s="11" t="str">
        <f t="shared" si="58"/>
        <v>Hot</v>
      </c>
      <c r="R2494" s="11">
        <f t="shared" si="59"/>
        <v>0</v>
      </c>
    </row>
    <row r="2495" spans="1:18" ht="13">
      <c r="A2495" s="11" t="s">
        <v>2096</v>
      </c>
      <c r="B2495" s="12">
        <v>1.9810000000000001</v>
      </c>
      <c r="C2495" s="12">
        <v>0.13500000000000001</v>
      </c>
      <c r="D2495" s="12">
        <v>2.0922809999999998</v>
      </c>
      <c r="E2495" s="12">
        <v>3.2000000000000001E-2</v>
      </c>
      <c r="F2495" s="13">
        <v>1442</v>
      </c>
      <c r="G2495" s="14" t="s">
        <v>12173</v>
      </c>
      <c r="H2495" s="14">
        <v>2006</v>
      </c>
      <c r="I2495" s="12">
        <v>3700</v>
      </c>
      <c r="J2495" s="12">
        <v>1.08</v>
      </c>
      <c r="K2495" s="14">
        <v>6089</v>
      </c>
      <c r="L2495" s="14" t="s">
        <v>12168</v>
      </c>
      <c r="M2495" s="11" t="str">
        <f t="shared" si="54"/>
        <v>Giant</v>
      </c>
      <c r="N2495" s="11" t="str">
        <f t="shared" si="55"/>
        <v>Ultra Short</v>
      </c>
      <c r="O2495" s="11" t="str">
        <f t="shared" si="56"/>
        <v>Far</v>
      </c>
      <c r="P2495" s="11" t="str">
        <f t="shared" si="57"/>
        <v>Small</v>
      </c>
      <c r="Q2495" s="11" t="str">
        <f t="shared" si="58"/>
        <v>Hot</v>
      </c>
      <c r="R2495" s="11">
        <f t="shared" si="59"/>
        <v>0</v>
      </c>
    </row>
    <row r="2496" spans="1:18" ht="13">
      <c r="A2496" s="11" t="s">
        <v>2098</v>
      </c>
      <c r="B2496" s="12">
        <v>1.9810000000000001</v>
      </c>
      <c r="C2496" s="12">
        <v>0.23100000000000001</v>
      </c>
      <c r="D2496" s="12">
        <v>17.308032000000001</v>
      </c>
      <c r="E2496" s="12">
        <v>0.13100000000000001</v>
      </c>
      <c r="F2496" s="13">
        <v>1442</v>
      </c>
      <c r="G2496" s="14" t="s">
        <v>12173</v>
      </c>
      <c r="H2496" s="14">
        <v>2006</v>
      </c>
      <c r="I2496" s="12">
        <v>3700</v>
      </c>
      <c r="J2496" s="12">
        <v>1.08</v>
      </c>
      <c r="K2496" s="14">
        <v>6089</v>
      </c>
      <c r="L2496" s="14" t="s">
        <v>12168</v>
      </c>
      <c r="M2496" s="11" t="str">
        <f t="shared" si="54"/>
        <v>Giant</v>
      </c>
      <c r="N2496" s="11" t="str">
        <f t="shared" si="55"/>
        <v>Short</v>
      </c>
      <c r="O2496" s="11" t="str">
        <f t="shared" si="56"/>
        <v>Far</v>
      </c>
      <c r="P2496" s="11" t="str">
        <f t="shared" si="57"/>
        <v>Small</v>
      </c>
      <c r="Q2496" s="11" t="str">
        <f t="shared" si="58"/>
        <v>Hot</v>
      </c>
      <c r="R2496" s="11">
        <f t="shared" si="59"/>
        <v>0</v>
      </c>
    </row>
    <row r="2497" spans="1:18" ht="13">
      <c r="A2497" s="11" t="s">
        <v>2099</v>
      </c>
      <c r="B2497" s="12">
        <v>1.9810000000000001</v>
      </c>
      <c r="C2497" s="12">
        <v>0.214</v>
      </c>
      <c r="D2497" s="12">
        <v>52.814973000000002</v>
      </c>
      <c r="E2497" s="12">
        <v>0.27500000000000002</v>
      </c>
      <c r="F2497" s="13">
        <v>1442</v>
      </c>
      <c r="G2497" s="14" t="s">
        <v>12173</v>
      </c>
      <c r="H2497" s="14">
        <v>2006</v>
      </c>
      <c r="I2497" s="12">
        <v>3700</v>
      </c>
      <c r="J2497" s="12">
        <v>1.08</v>
      </c>
      <c r="K2497" s="14">
        <v>6089</v>
      </c>
      <c r="L2497" s="14" t="s">
        <v>12168</v>
      </c>
      <c r="M2497" s="11" t="str">
        <f t="shared" si="54"/>
        <v>Giant</v>
      </c>
      <c r="N2497" s="11" t="str">
        <f t="shared" si="55"/>
        <v>Short</v>
      </c>
      <c r="O2497" s="11" t="str">
        <f t="shared" si="56"/>
        <v>Far</v>
      </c>
      <c r="P2497" s="11" t="str">
        <f t="shared" si="57"/>
        <v>Small</v>
      </c>
      <c r="Q2497" s="11" t="str">
        <f t="shared" si="58"/>
        <v>Hot</v>
      </c>
      <c r="R2497" s="11">
        <f t="shared" si="59"/>
        <v>0</v>
      </c>
    </row>
    <row r="2498" spans="1:18" ht="13">
      <c r="A2498" s="11" t="s">
        <v>2100</v>
      </c>
      <c r="B2498" s="12">
        <v>1.9810000000000001</v>
      </c>
      <c r="C2498" s="12">
        <v>0.18099999999999999</v>
      </c>
      <c r="D2498" s="12">
        <v>8.3078719999999997</v>
      </c>
      <c r="E2498" s="12">
        <v>7.6999999999999999E-2</v>
      </c>
      <c r="F2498" s="13">
        <v>1442</v>
      </c>
      <c r="G2498" s="14" t="s">
        <v>12173</v>
      </c>
      <c r="H2498" s="14">
        <v>2006</v>
      </c>
      <c r="I2498" s="12">
        <v>2170</v>
      </c>
      <c r="J2498" s="12">
        <v>1.08</v>
      </c>
      <c r="K2498" s="14">
        <v>5329</v>
      </c>
      <c r="L2498" s="14" t="s">
        <v>12168</v>
      </c>
      <c r="M2498" s="11" t="str">
        <f t="shared" si="54"/>
        <v>Giant</v>
      </c>
      <c r="N2498" s="11" t="str">
        <f t="shared" si="55"/>
        <v>Ultra Short</v>
      </c>
      <c r="O2498" s="11" t="str">
        <f t="shared" si="56"/>
        <v>Far</v>
      </c>
      <c r="P2498" s="11" t="str">
        <f t="shared" si="57"/>
        <v>Small</v>
      </c>
      <c r="Q2498" s="11" t="str">
        <f t="shared" si="58"/>
        <v>Sun-like</v>
      </c>
      <c r="R2498" s="11">
        <f t="shared" si="59"/>
        <v>0</v>
      </c>
    </row>
    <row r="2499" spans="1:18" ht="13">
      <c r="A2499" s="11" t="s">
        <v>2102</v>
      </c>
      <c r="B2499" s="12">
        <v>1.9810000000000001</v>
      </c>
      <c r="C2499" s="12">
        <v>0.13800000000000001</v>
      </c>
      <c r="D2499" s="12">
        <v>34.096862999999999</v>
      </c>
      <c r="E2499" s="12">
        <v>0.19700000000000001</v>
      </c>
      <c r="F2499" s="13">
        <v>1442</v>
      </c>
      <c r="G2499" s="14" t="s">
        <v>12173</v>
      </c>
      <c r="H2499" s="14">
        <v>2006</v>
      </c>
      <c r="I2499" s="12">
        <v>2170</v>
      </c>
      <c r="J2499" s="12">
        <v>1.08</v>
      </c>
      <c r="K2499" s="14">
        <v>5329</v>
      </c>
      <c r="L2499" s="14" t="s">
        <v>12168</v>
      </c>
      <c r="M2499" s="11" t="str">
        <f t="shared" si="54"/>
        <v>Giant</v>
      </c>
      <c r="N2499" s="11" t="str">
        <f t="shared" si="55"/>
        <v>Short</v>
      </c>
      <c r="O2499" s="11" t="str">
        <f t="shared" si="56"/>
        <v>Far</v>
      </c>
      <c r="P2499" s="11" t="str">
        <f t="shared" si="57"/>
        <v>Small</v>
      </c>
      <c r="Q2499" s="11" t="str">
        <f t="shared" si="58"/>
        <v>Sun-like</v>
      </c>
      <c r="R2499" s="11">
        <f t="shared" si="59"/>
        <v>0</v>
      </c>
    </row>
    <row r="2500" spans="1:18" ht="13">
      <c r="A2500" s="11" t="s">
        <v>2103</v>
      </c>
      <c r="B2500" s="12">
        <v>1.9810000000000001</v>
      </c>
      <c r="C2500" s="12">
        <v>0.17</v>
      </c>
      <c r="D2500" s="12">
        <v>20.739885999999998</v>
      </c>
      <c r="E2500" s="12">
        <v>0.13800000000000001</v>
      </c>
      <c r="F2500" s="13">
        <v>1442</v>
      </c>
      <c r="G2500" s="14" t="s">
        <v>12173</v>
      </c>
      <c r="H2500" s="14">
        <v>2006</v>
      </c>
      <c r="I2500" s="12">
        <v>1491</v>
      </c>
      <c r="J2500" s="12">
        <v>1.08</v>
      </c>
      <c r="K2500" s="14">
        <v>5128</v>
      </c>
      <c r="L2500" s="14" t="s">
        <v>12168</v>
      </c>
      <c r="M2500" s="11" t="str">
        <f t="shared" si="54"/>
        <v>Giant</v>
      </c>
      <c r="N2500" s="11" t="str">
        <f t="shared" si="55"/>
        <v>Short</v>
      </c>
      <c r="O2500" s="11" t="str">
        <f t="shared" si="56"/>
        <v>Far</v>
      </c>
      <c r="P2500" s="11" t="str">
        <f t="shared" si="57"/>
        <v>Small</v>
      </c>
      <c r="Q2500" s="11" t="str">
        <f t="shared" si="58"/>
        <v>Sun-like</v>
      </c>
      <c r="R2500" s="11">
        <f t="shared" si="59"/>
        <v>0</v>
      </c>
    </row>
    <row r="2501" spans="1:18" ht="13">
      <c r="A2501" s="11" t="s">
        <v>2105</v>
      </c>
      <c r="B2501" s="12">
        <v>1.9810000000000001</v>
      </c>
      <c r="C2501" s="12">
        <v>0.2</v>
      </c>
      <c r="D2501" s="12">
        <v>47.427737</v>
      </c>
      <c r="E2501" s="12">
        <v>0.24</v>
      </c>
      <c r="F2501" s="13">
        <v>1442</v>
      </c>
      <c r="G2501" s="14" t="s">
        <v>12173</v>
      </c>
      <c r="H2501" s="14">
        <v>2006</v>
      </c>
      <c r="I2501" s="12">
        <v>1491</v>
      </c>
      <c r="J2501" s="12">
        <v>1.08</v>
      </c>
      <c r="K2501" s="14">
        <v>5128</v>
      </c>
      <c r="L2501" s="14" t="s">
        <v>12168</v>
      </c>
      <c r="M2501" s="11" t="str">
        <f t="shared" si="54"/>
        <v>Giant</v>
      </c>
      <c r="N2501" s="11" t="str">
        <f t="shared" si="55"/>
        <v>Short</v>
      </c>
      <c r="O2501" s="11" t="str">
        <f t="shared" si="56"/>
        <v>Far</v>
      </c>
      <c r="P2501" s="11" t="str">
        <f t="shared" si="57"/>
        <v>Small</v>
      </c>
      <c r="Q2501" s="11" t="str">
        <f t="shared" si="58"/>
        <v>Sun-like</v>
      </c>
      <c r="R2501" s="11">
        <f t="shared" si="59"/>
        <v>0</v>
      </c>
    </row>
    <row r="2502" spans="1:18" ht="13">
      <c r="A2502" s="11" t="s">
        <v>9748</v>
      </c>
      <c r="B2502" s="12">
        <v>6.4000000000000003E-3</v>
      </c>
      <c r="C2502" s="12">
        <v>7.1999999999999995E-2</v>
      </c>
      <c r="D2502" s="12">
        <v>7.5442499999999999</v>
      </c>
      <c r="E2502" s="12">
        <v>1442</v>
      </c>
      <c r="F2502" s="13">
        <v>1442</v>
      </c>
      <c r="G2502" s="14" t="s">
        <v>12173</v>
      </c>
      <c r="H2502" s="14">
        <v>2006</v>
      </c>
      <c r="I2502" s="12">
        <v>923</v>
      </c>
      <c r="J2502" s="12">
        <v>1.1200000000000001</v>
      </c>
      <c r="K2502" s="14">
        <v>5818</v>
      </c>
      <c r="L2502" s="14" t="s">
        <v>12538</v>
      </c>
      <c r="M2502" s="11" t="str">
        <f t="shared" si="54"/>
        <v>Small</v>
      </c>
      <c r="N2502" s="11" t="str">
        <f t="shared" si="55"/>
        <v>Ultra Short</v>
      </c>
      <c r="O2502" s="11" t="str">
        <f t="shared" si="56"/>
        <v>Far</v>
      </c>
      <c r="P2502" s="11" t="str">
        <f t="shared" si="57"/>
        <v>Small</v>
      </c>
      <c r="Q2502" s="11" t="str">
        <f t="shared" si="58"/>
        <v>Sun-like</v>
      </c>
      <c r="R2502" s="11">
        <f t="shared" si="59"/>
        <v>0</v>
      </c>
    </row>
    <row r="2503" spans="1:18" ht="13">
      <c r="A2503" s="11" t="s">
        <v>9756</v>
      </c>
      <c r="B2503" s="12">
        <v>6.6E-3</v>
      </c>
      <c r="C2503" s="12">
        <v>7.8E-2</v>
      </c>
      <c r="D2503" s="12">
        <v>11.329499999999999</v>
      </c>
      <c r="E2503" s="12">
        <v>1442</v>
      </c>
      <c r="F2503" s="13">
        <v>1442</v>
      </c>
      <c r="G2503" s="14" t="s">
        <v>12173</v>
      </c>
      <c r="H2503" s="14">
        <v>2006</v>
      </c>
      <c r="I2503" s="12">
        <v>923</v>
      </c>
      <c r="J2503" s="12">
        <v>1.1200000000000001</v>
      </c>
      <c r="K2503" s="14">
        <v>5818</v>
      </c>
      <c r="L2503" s="14" t="s">
        <v>12538</v>
      </c>
      <c r="M2503" s="11" t="str">
        <f t="shared" si="54"/>
        <v>Small</v>
      </c>
      <c r="N2503" s="11" t="str">
        <f t="shared" si="55"/>
        <v>Short</v>
      </c>
      <c r="O2503" s="11" t="str">
        <f t="shared" si="56"/>
        <v>Far</v>
      </c>
      <c r="P2503" s="11" t="str">
        <f t="shared" si="57"/>
        <v>Small</v>
      </c>
      <c r="Q2503" s="11" t="str">
        <f t="shared" si="58"/>
        <v>Sun-like</v>
      </c>
      <c r="R2503" s="11">
        <f t="shared" si="59"/>
        <v>0</v>
      </c>
    </row>
    <row r="2504" spans="1:18" ht="13">
      <c r="A2504" s="11" t="s">
        <v>2106</v>
      </c>
      <c r="B2504" s="12">
        <v>1.9810000000000001</v>
      </c>
      <c r="C2504" s="12">
        <v>9.0999999999999998E-2</v>
      </c>
      <c r="D2504" s="12">
        <v>5.5993079999999997</v>
      </c>
      <c r="E2504" s="12">
        <v>0.06</v>
      </c>
      <c r="F2504" s="13">
        <v>1442</v>
      </c>
      <c r="G2504" s="14" t="s">
        <v>12173</v>
      </c>
      <c r="H2504" s="14">
        <v>2006</v>
      </c>
      <c r="I2504" s="12">
        <v>1088</v>
      </c>
      <c r="J2504" s="12">
        <v>1.08</v>
      </c>
      <c r="K2504" s="14">
        <v>6004</v>
      </c>
      <c r="L2504" s="14" t="s">
        <v>12168</v>
      </c>
      <c r="M2504" s="11" t="str">
        <f t="shared" si="54"/>
        <v>Giant</v>
      </c>
      <c r="N2504" s="11" t="str">
        <f t="shared" si="55"/>
        <v>Ultra Short</v>
      </c>
      <c r="O2504" s="11" t="str">
        <f t="shared" si="56"/>
        <v>Far</v>
      </c>
      <c r="P2504" s="11" t="str">
        <f t="shared" si="57"/>
        <v>Small</v>
      </c>
      <c r="Q2504" s="11" t="str">
        <f t="shared" si="58"/>
        <v>Hot</v>
      </c>
      <c r="R2504" s="11">
        <f t="shared" si="59"/>
        <v>0</v>
      </c>
    </row>
    <row r="2505" spans="1:18" ht="13">
      <c r="A2505" s="11" t="s">
        <v>2108</v>
      </c>
      <c r="B2505" s="12">
        <v>1.9810000000000001</v>
      </c>
      <c r="C2505" s="12">
        <v>0.11</v>
      </c>
      <c r="D2505" s="12">
        <v>10.349695000000001</v>
      </c>
      <c r="E2505" s="12">
        <v>0.09</v>
      </c>
      <c r="F2505" s="13">
        <v>1442</v>
      </c>
      <c r="G2505" s="14" t="s">
        <v>12173</v>
      </c>
      <c r="H2505" s="14">
        <v>2006</v>
      </c>
      <c r="I2505" s="12">
        <v>1088</v>
      </c>
      <c r="J2505" s="12">
        <v>1.08</v>
      </c>
      <c r="K2505" s="14">
        <v>6004</v>
      </c>
      <c r="L2505" s="14" t="s">
        <v>12168</v>
      </c>
      <c r="M2505" s="11" t="str">
        <f t="shared" si="54"/>
        <v>Giant</v>
      </c>
      <c r="N2505" s="11" t="str">
        <f t="shared" si="55"/>
        <v>Short</v>
      </c>
      <c r="O2505" s="11" t="str">
        <f t="shared" si="56"/>
        <v>Far</v>
      </c>
      <c r="P2505" s="11" t="str">
        <f t="shared" si="57"/>
        <v>Small</v>
      </c>
      <c r="Q2505" s="11" t="str">
        <f t="shared" si="58"/>
        <v>Hot</v>
      </c>
      <c r="R2505" s="11">
        <f t="shared" si="59"/>
        <v>0</v>
      </c>
    </row>
    <row r="2506" spans="1:18" ht="13">
      <c r="A2506" s="11" t="s">
        <v>2109</v>
      </c>
      <c r="B2506" s="12">
        <v>1.9810000000000001</v>
      </c>
      <c r="C2506" s="12">
        <v>0.109</v>
      </c>
      <c r="D2506" s="12">
        <v>15.677562999999999</v>
      </c>
      <c r="E2506" s="12">
        <v>0.11899999999999999</v>
      </c>
      <c r="F2506" s="13">
        <v>1442</v>
      </c>
      <c r="G2506" s="14" t="s">
        <v>12173</v>
      </c>
      <c r="H2506" s="14">
        <v>2006</v>
      </c>
      <c r="I2506" s="12">
        <v>1088</v>
      </c>
      <c r="J2506" s="12">
        <v>1.08</v>
      </c>
      <c r="K2506" s="14">
        <v>6004</v>
      </c>
      <c r="L2506" s="14" t="s">
        <v>12168</v>
      </c>
      <c r="M2506" s="11" t="str">
        <f t="shared" si="54"/>
        <v>Giant</v>
      </c>
      <c r="N2506" s="11" t="str">
        <f t="shared" si="55"/>
        <v>Short</v>
      </c>
      <c r="O2506" s="11" t="str">
        <f t="shared" si="56"/>
        <v>Far</v>
      </c>
      <c r="P2506" s="11" t="str">
        <f t="shared" si="57"/>
        <v>Small</v>
      </c>
      <c r="Q2506" s="11" t="str">
        <f t="shared" si="58"/>
        <v>Hot</v>
      </c>
      <c r="R2506" s="11">
        <f t="shared" si="59"/>
        <v>0</v>
      </c>
    </row>
    <row r="2507" spans="1:18" ht="13">
      <c r="A2507" s="11" t="s">
        <v>2110</v>
      </c>
      <c r="B2507" s="12">
        <v>1.9810000000000001</v>
      </c>
      <c r="C2507" s="12">
        <v>8.1000000000000003E-2</v>
      </c>
      <c r="D2507" s="12">
        <v>25.209714999999999</v>
      </c>
      <c r="E2507" s="12">
        <v>0.16400000000000001</v>
      </c>
      <c r="F2507" s="13">
        <v>1442</v>
      </c>
      <c r="G2507" s="14" t="s">
        <v>12173</v>
      </c>
      <c r="H2507" s="14">
        <v>2006</v>
      </c>
      <c r="I2507" s="12">
        <v>1088</v>
      </c>
      <c r="J2507" s="12">
        <v>1.08</v>
      </c>
      <c r="K2507" s="14">
        <v>6004</v>
      </c>
      <c r="L2507" s="14" t="s">
        <v>12168</v>
      </c>
      <c r="M2507" s="11" t="str">
        <f t="shared" si="54"/>
        <v>Giant</v>
      </c>
      <c r="N2507" s="11" t="str">
        <f t="shared" si="55"/>
        <v>Short</v>
      </c>
      <c r="O2507" s="11" t="str">
        <f t="shared" si="56"/>
        <v>Far</v>
      </c>
      <c r="P2507" s="11" t="str">
        <f t="shared" si="57"/>
        <v>Small</v>
      </c>
      <c r="Q2507" s="11" t="str">
        <f t="shared" si="58"/>
        <v>Hot</v>
      </c>
      <c r="R2507" s="11">
        <f t="shared" si="59"/>
        <v>0</v>
      </c>
    </row>
    <row r="2508" spans="1:18" ht="13">
      <c r="A2508" s="11" t="s">
        <v>2111</v>
      </c>
      <c r="B2508" s="12">
        <v>1.9810000000000001</v>
      </c>
      <c r="C2508" s="12">
        <v>0.252</v>
      </c>
      <c r="D2508" s="12">
        <v>17.790037000000002</v>
      </c>
      <c r="E2508" s="12">
        <v>0.13100000000000001</v>
      </c>
      <c r="F2508" s="13">
        <v>1442</v>
      </c>
      <c r="G2508" s="14" t="s">
        <v>12173</v>
      </c>
      <c r="H2508" s="14">
        <v>2006</v>
      </c>
      <c r="I2508" s="12">
        <v>1638</v>
      </c>
      <c r="J2508" s="12">
        <v>0.93</v>
      </c>
      <c r="K2508" s="14">
        <v>5574</v>
      </c>
      <c r="L2508" s="14" t="s">
        <v>12168</v>
      </c>
      <c r="M2508" s="11" t="str">
        <f t="shared" si="54"/>
        <v>Giant</v>
      </c>
      <c r="N2508" s="11" t="str">
        <f t="shared" si="55"/>
        <v>Short</v>
      </c>
      <c r="O2508" s="11" t="str">
        <f t="shared" si="56"/>
        <v>Far</v>
      </c>
      <c r="P2508" s="11" t="str">
        <f t="shared" si="57"/>
        <v>Small</v>
      </c>
      <c r="Q2508" s="11" t="str">
        <f t="shared" si="58"/>
        <v>Sun-like</v>
      </c>
      <c r="R2508" s="11">
        <f t="shared" si="59"/>
        <v>0</v>
      </c>
    </row>
    <row r="2509" spans="1:18" ht="13">
      <c r="A2509" s="11" t="s">
        <v>2113</v>
      </c>
      <c r="B2509" s="12">
        <v>1.9810000000000001</v>
      </c>
      <c r="C2509" s="12">
        <v>0.22</v>
      </c>
      <c r="D2509" s="12">
        <v>49.567416000000001</v>
      </c>
      <c r="E2509" s="12">
        <v>0.25900000000000001</v>
      </c>
      <c r="F2509" s="13">
        <v>1442</v>
      </c>
      <c r="G2509" s="14" t="s">
        <v>12173</v>
      </c>
      <c r="H2509" s="14">
        <v>2006</v>
      </c>
      <c r="I2509" s="12">
        <v>1638</v>
      </c>
      <c r="J2509" s="12">
        <v>0.93</v>
      </c>
      <c r="K2509" s="14">
        <v>5574</v>
      </c>
      <c r="L2509" s="14" t="s">
        <v>12168</v>
      </c>
      <c r="M2509" s="11" t="str">
        <f t="shared" si="54"/>
        <v>Giant</v>
      </c>
      <c r="N2509" s="11" t="str">
        <f t="shared" si="55"/>
        <v>Short</v>
      </c>
      <c r="O2509" s="11" t="str">
        <f t="shared" si="56"/>
        <v>Far</v>
      </c>
      <c r="P2509" s="11" t="str">
        <f t="shared" si="57"/>
        <v>Small</v>
      </c>
      <c r="Q2509" s="11" t="str">
        <f t="shared" si="58"/>
        <v>Sun-like</v>
      </c>
      <c r="R2509" s="11">
        <f t="shared" si="59"/>
        <v>0</v>
      </c>
    </row>
    <row r="2510" spans="1:18" ht="13">
      <c r="A2510" s="11" t="s">
        <v>3503</v>
      </c>
      <c r="B2510" s="12">
        <v>1.9810000000000001</v>
      </c>
      <c r="C2510" s="12">
        <v>0.13600000000000001</v>
      </c>
      <c r="D2510" s="12">
        <v>1.3118444300000001</v>
      </c>
      <c r="E2510" s="12">
        <v>1442</v>
      </c>
      <c r="F2510" s="13">
        <v>1442</v>
      </c>
      <c r="G2510" s="14" t="s">
        <v>12173</v>
      </c>
      <c r="H2510" s="14">
        <v>2006</v>
      </c>
      <c r="I2510" s="12">
        <v>1638</v>
      </c>
      <c r="J2510" s="12">
        <v>0.93</v>
      </c>
      <c r="K2510" s="14">
        <v>5574</v>
      </c>
      <c r="L2510" s="14" t="s">
        <v>12168</v>
      </c>
      <c r="M2510" s="11" t="str">
        <f t="shared" si="54"/>
        <v>Giant</v>
      </c>
      <c r="N2510" s="11" t="str">
        <f t="shared" si="55"/>
        <v>Ultra Short</v>
      </c>
      <c r="O2510" s="11" t="str">
        <f t="shared" si="56"/>
        <v>Far</v>
      </c>
      <c r="P2510" s="11" t="str">
        <f t="shared" si="57"/>
        <v>Small</v>
      </c>
      <c r="Q2510" s="11" t="str">
        <f t="shared" si="58"/>
        <v>Sun-like</v>
      </c>
      <c r="R2510" s="11">
        <f t="shared" si="59"/>
        <v>0</v>
      </c>
    </row>
    <row r="2511" spans="1:18" ht="13">
      <c r="A2511" s="11" t="s">
        <v>2114</v>
      </c>
      <c r="B2511" s="12">
        <v>1.9810000000000001</v>
      </c>
      <c r="C2511" s="12">
        <v>0.27700000000000002</v>
      </c>
      <c r="D2511" s="12">
        <v>23.637604</v>
      </c>
      <c r="E2511" s="12">
        <v>0.158</v>
      </c>
      <c r="F2511" s="13">
        <v>1442</v>
      </c>
      <c r="G2511" s="14" t="s">
        <v>12173</v>
      </c>
      <c r="H2511" s="14">
        <v>2006</v>
      </c>
      <c r="I2511" s="12">
        <v>1725</v>
      </c>
      <c r="J2511" s="12">
        <v>1.08</v>
      </c>
      <c r="K2511" s="14">
        <v>5644</v>
      </c>
      <c r="L2511" s="14" t="s">
        <v>12168</v>
      </c>
      <c r="M2511" s="11" t="str">
        <f t="shared" si="54"/>
        <v>Giant</v>
      </c>
      <c r="N2511" s="11" t="str">
        <f t="shared" si="55"/>
        <v>Short</v>
      </c>
      <c r="O2511" s="11" t="str">
        <f t="shared" si="56"/>
        <v>Far</v>
      </c>
      <c r="P2511" s="11" t="str">
        <f t="shared" si="57"/>
        <v>Small</v>
      </c>
      <c r="Q2511" s="11" t="str">
        <f t="shared" si="58"/>
        <v>Sun-like</v>
      </c>
      <c r="R2511" s="11">
        <f t="shared" si="59"/>
        <v>0</v>
      </c>
    </row>
    <row r="2512" spans="1:18" ht="13">
      <c r="A2512" s="11" t="s">
        <v>2116</v>
      </c>
      <c r="B2512" s="12">
        <v>1.9810000000000001</v>
      </c>
      <c r="C2512" s="12">
        <v>0.28999999999999998</v>
      </c>
      <c r="D2512" s="12">
        <v>67.093407999999997</v>
      </c>
      <c r="E2512" s="12">
        <v>0.316</v>
      </c>
      <c r="F2512" s="13">
        <v>1442</v>
      </c>
      <c r="G2512" s="14" t="s">
        <v>12173</v>
      </c>
      <c r="H2512" s="14">
        <v>2006</v>
      </c>
      <c r="I2512" s="12">
        <v>1725</v>
      </c>
      <c r="J2512" s="12">
        <v>1.08</v>
      </c>
      <c r="K2512" s="14">
        <v>5644</v>
      </c>
      <c r="L2512" s="14" t="s">
        <v>12168</v>
      </c>
      <c r="M2512" s="11" t="str">
        <f t="shared" si="54"/>
        <v>Giant</v>
      </c>
      <c r="N2512" s="11" t="str">
        <f t="shared" si="55"/>
        <v>Short</v>
      </c>
      <c r="O2512" s="11" t="str">
        <f t="shared" si="56"/>
        <v>Far</v>
      </c>
      <c r="P2512" s="11" t="str">
        <f t="shared" si="57"/>
        <v>Small</v>
      </c>
      <c r="Q2512" s="11" t="str">
        <f t="shared" si="58"/>
        <v>Sun-like</v>
      </c>
      <c r="R2512" s="11">
        <f t="shared" si="59"/>
        <v>0</v>
      </c>
    </row>
    <row r="2513" spans="1:18" ht="13">
      <c r="A2513" s="11" t="s">
        <v>1053</v>
      </c>
      <c r="B2513" s="12">
        <v>2.6429999999999999E-2</v>
      </c>
      <c r="C2513" s="12">
        <v>0.19700000000000001</v>
      </c>
      <c r="D2513" s="12">
        <v>9.2871600000000001</v>
      </c>
      <c r="E2513" s="12">
        <v>8.5000000000000006E-2</v>
      </c>
      <c r="F2513" s="13">
        <v>1442</v>
      </c>
      <c r="G2513" s="14" t="s">
        <v>12173</v>
      </c>
      <c r="H2513" s="14">
        <v>2006</v>
      </c>
      <c r="I2513" s="12">
        <v>717.4</v>
      </c>
      <c r="J2513" s="12">
        <v>0.94</v>
      </c>
      <c r="K2513" s="14">
        <v>5544</v>
      </c>
      <c r="L2513" s="14" t="s">
        <v>12168</v>
      </c>
      <c r="M2513" s="11" t="str">
        <f t="shared" si="54"/>
        <v>Small</v>
      </c>
      <c r="N2513" s="11" t="str">
        <f t="shared" si="55"/>
        <v>Ultra Short</v>
      </c>
      <c r="O2513" s="11" t="str">
        <f t="shared" si="56"/>
        <v>Far</v>
      </c>
      <c r="P2513" s="11" t="str">
        <f t="shared" si="57"/>
        <v>Small</v>
      </c>
      <c r="Q2513" s="11" t="str">
        <f t="shared" si="58"/>
        <v>Sun-like</v>
      </c>
      <c r="R2513" s="11">
        <f t="shared" si="59"/>
        <v>0</v>
      </c>
    </row>
    <row r="2514" spans="1:18" ht="13">
      <c r="A2514" s="11" t="s">
        <v>1054</v>
      </c>
      <c r="B2514" s="12">
        <v>4.122E-2</v>
      </c>
      <c r="C2514" s="12">
        <v>1.1659999999999999</v>
      </c>
      <c r="D2514" s="12">
        <v>28.731000000000002</v>
      </c>
      <c r="E2514" s="12">
        <v>1442</v>
      </c>
      <c r="F2514" s="13">
        <v>1442</v>
      </c>
      <c r="G2514" s="14" t="s">
        <v>12166</v>
      </c>
      <c r="H2514" s="14">
        <v>2006</v>
      </c>
      <c r="I2514" s="12">
        <v>717.4</v>
      </c>
      <c r="J2514" s="12">
        <v>0.94</v>
      </c>
      <c r="K2514" s="14">
        <v>5544</v>
      </c>
      <c r="L2514" s="14" t="s">
        <v>12168</v>
      </c>
      <c r="M2514" s="11" t="str">
        <f t="shared" si="54"/>
        <v>Small</v>
      </c>
      <c r="N2514" s="11" t="str">
        <f t="shared" si="55"/>
        <v>Short</v>
      </c>
      <c r="O2514" s="11" t="str">
        <f t="shared" si="56"/>
        <v>Far</v>
      </c>
      <c r="P2514" s="11" t="str">
        <f t="shared" si="57"/>
        <v>Medium</v>
      </c>
      <c r="Q2514" s="11" t="str">
        <f t="shared" si="58"/>
        <v>Sun-like</v>
      </c>
      <c r="R2514" s="11">
        <f t="shared" si="59"/>
        <v>0</v>
      </c>
    </row>
    <row r="2515" spans="1:18" ht="13">
      <c r="A2515" s="11" t="s">
        <v>5123</v>
      </c>
      <c r="B2515" s="12">
        <v>7.0800000000000002E-2</v>
      </c>
      <c r="C2515" s="12">
        <v>1.1659999999999999</v>
      </c>
      <c r="D2515" s="12">
        <v>62.95</v>
      </c>
      <c r="E2515" s="12">
        <v>1442</v>
      </c>
      <c r="F2515" s="13">
        <v>1442</v>
      </c>
      <c r="G2515" s="14" t="s">
        <v>12165</v>
      </c>
      <c r="H2515" s="14">
        <v>2006</v>
      </c>
      <c r="I2515" s="12">
        <v>6910</v>
      </c>
      <c r="J2515" s="12">
        <v>0.94</v>
      </c>
      <c r="K2515" s="14">
        <v>5541</v>
      </c>
      <c r="L2515" s="14" t="s">
        <v>12168</v>
      </c>
      <c r="M2515" s="11" t="str">
        <f t="shared" si="54"/>
        <v>Small</v>
      </c>
      <c r="N2515" s="11" t="str">
        <f t="shared" si="55"/>
        <v>Short</v>
      </c>
      <c r="O2515" s="11" t="str">
        <f t="shared" si="56"/>
        <v>Far</v>
      </c>
      <c r="P2515" s="11" t="str">
        <f t="shared" si="57"/>
        <v>Medium</v>
      </c>
      <c r="Q2515" s="11" t="str">
        <f t="shared" si="58"/>
        <v>Sun-like</v>
      </c>
      <c r="R2515" s="11">
        <f t="shared" si="59"/>
        <v>0</v>
      </c>
    </row>
    <row r="2516" spans="1:18" ht="13">
      <c r="A2516" s="11" t="s">
        <v>2117</v>
      </c>
      <c r="B2516" s="12">
        <v>1.9810000000000001</v>
      </c>
      <c r="C2516" s="12">
        <v>0.19</v>
      </c>
      <c r="D2516" s="12">
        <v>8.5948049999999991</v>
      </c>
      <c r="E2516" s="12">
        <v>0.08</v>
      </c>
      <c r="F2516" s="13">
        <v>1442</v>
      </c>
      <c r="G2516" s="14" t="s">
        <v>12173</v>
      </c>
      <c r="H2516" s="14">
        <v>2006</v>
      </c>
      <c r="I2516" s="12">
        <v>2210</v>
      </c>
      <c r="J2516" s="12">
        <v>1.08</v>
      </c>
      <c r="K2516" s="14">
        <v>5678</v>
      </c>
      <c r="L2516" s="14" t="s">
        <v>12168</v>
      </c>
      <c r="M2516" s="11" t="str">
        <f t="shared" si="54"/>
        <v>Giant</v>
      </c>
      <c r="N2516" s="11" t="str">
        <f t="shared" si="55"/>
        <v>Ultra Short</v>
      </c>
      <c r="O2516" s="11" t="str">
        <f t="shared" si="56"/>
        <v>Far</v>
      </c>
      <c r="P2516" s="11" t="str">
        <f t="shared" si="57"/>
        <v>Small</v>
      </c>
      <c r="Q2516" s="11" t="str">
        <f t="shared" si="58"/>
        <v>Sun-like</v>
      </c>
      <c r="R2516" s="11">
        <f t="shared" si="59"/>
        <v>0</v>
      </c>
    </row>
    <row r="2517" spans="1:18" ht="13">
      <c r="A2517" s="11" t="s">
        <v>2119</v>
      </c>
      <c r="B2517" s="12">
        <v>1.9810000000000001</v>
      </c>
      <c r="C2517" s="12">
        <v>0.14199999999999999</v>
      </c>
      <c r="D2517" s="12">
        <v>10.222156999999999</v>
      </c>
      <c r="E2517" s="12">
        <v>0.09</v>
      </c>
      <c r="F2517" s="13">
        <v>1442</v>
      </c>
      <c r="G2517" s="14" t="s">
        <v>12173</v>
      </c>
      <c r="H2517" s="14">
        <v>2006</v>
      </c>
      <c r="I2517" s="12">
        <v>2210</v>
      </c>
      <c r="J2517" s="12">
        <v>1.08</v>
      </c>
      <c r="K2517" s="14">
        <v>5678</v>
      </c>
      <c r="L2517" s="14" t="s">
        <v>12168</v>
      </c>
      <c r="M2517" s="11" t="str">
        <f t="shared" si="54"/>
        <v>Giant</v>
      </c>
      <c r="N2517" s="11" t="str">
        <f t="shared" si="55"/>
        <v>Short</v>
      </c>
      <c r="O2517" s="11" t="str">
        <f t="shared" si="56"/>
        <v>Far</v>
      </c>
      <c r="P2517" s="11" t="str">
        <f t="shared" si="57"/>
        <v>Small</v>
      </c>
      <c r="Q2517" s="11" t="str">
        <f t="shared" si="58"/>
        <v>Sun-like</v>
      </c>
      <c r="R2517" s="11">
        <f t="shared" si="59"/>
        <v>0</v>
      </c>
    </row>
    <row r="2518" spans="1:18" ht="13">
      <c r="A2518" s="11" t="s">
        <v>2120</v>
      </c>
      <c r="B2518" s="12">
        <v>1.9810000000000001</v>
      </c>
      <c r="C2518" s="12">
        <v>0.219</v>
      </c>
      <c r="D2518" s="12">
        <v>25.672083000000001</v>
      </c>
      <c r="E2518" s="12">
        <v>0.17499999999999999</v>
      </c>
      <c r="F2518" s="13">
        <v>1442</v>
      </c>
      <c r="G2518" s="14" t="s">
        <v>12173</v>
      </c>
      <c r="H2518" s="14">
        <v>2006</v>
      </c>
      <c r="I2518" s="12">
        <v>2240</v>
      </c>
      <c r="J2518" s="12">
        <v>1.17</v>
      </c>
      <c r="K2518" s="14">
        <v>6065</v>
      </c>
      <c r="L2518" s="14" t="s">
        <v>12168</v>
      </c>
      <c r="M2518" s="11" t="str">
        <f t="shared" si="54"/>
        <v>Giant</v>
      </c>
      <c r="N2518" s="11" t="str">
        <f t="shared" si="55"/>
        <v>Short</v>
      </c>
      <c r="O2518" s="11" t="str">
        <f t="shared" si="56"/>
        <v>Far</v>
      </c>
      <c r="P2518" s="11" t="str">
        <f t="shared" si="57"/>
        <v>Small</v>
      </c>
      <c r="Q2518" s="11" t="str">
        <f t="shared" si="58"/>
        <v>Hot</v>
      </c>
      <c r="R2518" s="11">
        <f t="shared" si="59"/>
        <v>0</v>
      </c>
    </row>
    <row r="2519" spans="1:18" ht="13">
      <c r="A2519" s="11" t="s">
        <v>2122</v>
      </c>
      <c r="B2519" s="12">
        <v>1.9810000000000001</v>
      </c>
      <c r="C2519" s="12">
        <v>0.254</v>
      </c>
      <c r="D2519" s="12">
        <v>151.88405800000001</v>
      </c>
      <c r="E2519" s="12">
        <v>0.57299999999999995</v>
      </c>
      <c r="F2519" s="13">
        <v>1442</v>
      </c>
      <c r="G2519" s="14" t="s">
        <v>12173</v>
      </c>
      <c r="H2519" s="14">
        <v>2006</v>
      </c>
      <c r="I2519" s="12">
        <v>2240</v>
      </c>
      <c r="J2519" s="12">
        <v>1.17</v>
      </c>
      <c r="K2519" s="14">
        <v>6065</v>
      </c>
      <c r="L2519" s="14" t="s">
        <v>12168</v>
      </c>
      <c r="M2519" s="11" t="str">
        <f t="shared" si="54"/>
        <v>Giant</v>
      </c>
      <c r="N2519" s="11" t="str">
        <f t="shared" si="55"/>
        <v>Long</v>
      </c>
      <c r="O2519" s="11" t="str">
        <f t="shared" si="56"/>
        <v>Far</v>
      </c>
      <c r="P2519" s="11" t="str">
        <f t="shared" si="57"/>
        <v>Small</v>
      </c>
      <c r="Q2519" s="11" t="str">
        <f t="shared" si="58"/>
        <v>Hot</v>
      </c>
      <c r="R2519" s="11">
        <f t="shared" si="59"/>
        <v>0</v>
      </c>
    </row>
    <row r="2520" spans="1:18" ht="13">
      <c r="A2520" s="11" t="s">
        <v>2123</v>
      </c>
      <c r="B2520" s="12">
        <v>1.9810000000000001</v>
      </c>
      <c r="C2520" s="12">
        <v>0.14499999999999999</v>
      </c>
      <c r="D2520" s="12">
        <v>4.0694270000000001</v>
      </c>
      <c r="E2520" s="12">
        <v>4.4999999999999998E-2</v>
      </c>
      <c r="F2520" s="13">
        <v>1442</v>
      </c>
      <c r="G2520" s="14" t="s">
        <v>12173</v>
      </c>
      <c r="H2520" s="14">
        <v>2006</v>
      </c>
      <c r="I2520" s="12">
        <v>937</v>
      </c>
      <c r="J2520" s="12">
        <v>1.08</v>
      </c>
      <c r="K2520" s="14">
        <v>4668</v>
      </c>
      <c r="L2520" s="14" t="s">
        <v>12168</v>
      </c>
      <c r="M2520" s="11" t="str">
        <f t="shared" si="54"/>
        <v>Giant</v>
      </c>
      <c r="N2520" s="11" t="str">
        <f t="shared" si="55"/>
        <v>Ultra Short</v>
      </c>
      <c r="O2520" s="11" t="str">
        <f t="shared" si="56"/>
        <v>Far</v>
      </c>
      <c r="P2520" s="11" t="str">
        <f t="shared" si="57"/>
        <v>Small</v>
      </c>
      <c r="Q2520" s="11" t="str">
        <f t="shared" si="58"/>
        <v>Sun-like</v>
      </c>
      <c r="R2520" s="11">
        <f t="shared" si="59"/>
        <v>0</v>
      </c>
    </row>
    <row r="2521" spans="1:18" ht="13">
      <c r="A2521" s="11" t="s">
        <v>2125</v>
      </c>
      <c r="B2521" s="12">
        <v>1.9810000000000001</v>
      </c>
      <c r="C2521" s="12">
        <v>0.16500000000000001</v>
      </c>
      <c r="D2521" s="12">
        <v>16.282492999999999</v>
      </c>
      <c r="E2521" s="12">
        <v>0.113</v>
      </c>
      <c r="F2521" s="13">
        <v>1442</v>
      </c>
      <c r="G2521" s="14" t="s">
        <v>12173</v>
      </c>
      <c r="H2521" s="14">
        <v>2006</v>
      </c>
      <c r="I2521" s="12">
        <v>937</v>
      </c>
      <c r="J2521" s="12">
        <v>1.08</v>
      </c>
      <c r="K2521" s="14">
        <v>4668</v>
      </c>
      <c r="L2521" s="14" t="s">
        <v>12168</v>
      </c>
      <c r="M2521" s="11" t="str">
        <f t="shared" si="54"/>
        <v>Giant</v>
      </c>
      <c r="N2521" s="11" t="str">
        <f t="shared" si="55"/>
        <v>Short</v>
      </c>
      <c r="O2521" s="11" t="str">
        <f t="shared" si="56"/>
        <v>Far</v>
      </c>
      <c r="P2521" s="11" t="str">
        <f t="shared" si="57"/>
        <v>Small</v>
      </c>
      <c r="Q2521" s="11" t="str">
        <f t="shared" si="58"/>
        <v>Sun-like</v>
      </c>
      <c r="R2521" s="11">
        <f t="shared" si="59"/>
        <v>0</v>
      </c>
    </row>
    <row r="2522" spans="1:18" ht="13">
      <c r="A2522" s="11" t="s">
        <v>2126</v>
      </c>
      <c r="B2522" s="12">
        <v>1.9810000000000001</v>
      </c>
      <c r="C2522" s="12">
        <v>0.22900000000000001</v>
      </c>
      <c r="D2522" s="12">
        <v>3.1626970000000001</v>
      </c>
      <c r="E2522" s="12">
        <v>4.2999999999999997E-2</v>
      </c>
      <c r="F2522" s="13">
        <v>1442</v>
      </c>
      <c r="G2522" s="14" t="s">
        <v>12173</v>
      </c>
      <c r="H2522" s="14">
        <v>2006</v>
      </c>
      <c r="I2522" s="12">
        <v>2340</v>
      </c>
      <c r="J2522" s="12">
        <v>0.98</v>
      </c>
      <c r="K2522" s="14">
        <v>5821</v>
      </c>
      <c r="L2522" s="14" t="s">
        <v>12168</v>
      </c>
      <c r="M2522" s="11" t="str">
        <f t="shared" si="54"/>
        <v>Giant</v>
      </c>
      <c r="N2522" s="11" t="str">
        <f t="shared" si="55"/>
        <v>Ultra Short</v>
      </c>
      <c r="O2522" s="11" t="str">
        <f t="shared" si="56"/>
        <v>Far</v>
      </c>
      <c r="P2522" s="11" t="str">
        <f t="shared" si="57"/>
        <v>Small</v>
      </c>
      <c r="Q2522" s="11" t="str">
        <f t="shared" si="58"/>
        <v>Sun-like</v>
      </c>
      <c r="R2522" s="11">
        <f t="shared" si="59"/>
        <v>0</v>
      </c>
    </row>
    <row r="2523" spans="1:18" ht="13">
      <c r="A2523" s="11" t="s">
        <v>2128</v>
      </c>
      <c r="B2523" s="12">
        <v>1.9810000000000001</v>
      </c>
      <c r="C2523" s="12">
        <v>0.22</v>
      </c>
      <c r="D2523" s="12">
        <v>5.3706469999999999</v>
      </c>
      <c r="E2523" s="12">
        <v>6.0999999999999999E-2</v>
      </c>
      <c r="F2523" s="13">
        <v>1442</v>
      </c>
      <c r="G2523" s="14" t="s">
        <v>12173</v>
      </c>
      <c r="H2523" s="14">
        <v>2006</v>
      </c>
      <c r="I2523" s="12">
        <v>2340</v>
      </c>
      <c r="J2523" s="12">
        <v>0.98</v>
      </c>
      <c r="K2523" s="14">
        <v>5821</v>
      </c>
      <c r="L2523" s="14" t="s">
        <v>12168</v>
      </c>
      <c r="M2523" s="11" t="str">
        <f t="shared" si="54"/>
        <v>Giant</v>
      </c>
      <c r="N2523" s="11" t="str">
        <f t="shared" si="55"/>
        <v>Ultra Short</v>
      </c>
      <c r="O2523" s="11" t="str">
        <f t="shared" si="56"/>
        <v>Far</v>
      </c>
      <c r="P2523" s="11" t="str">
        <f t="shared" si="57"/>
        <v>Small</v>
      </c>
      <c r="Q2523" s="11" t="str">
        <f t="shared" si="58"/>
        <v>Sun-like</v>
      </c>
      <c r="R2523" s="11">
        <f t="shared" si="59"/>
        <v>0</v>
      </c>
    </row>
    <row r="2524" spans="1:18" ht="13">
      <c r="A2524" s="11" t="s">
        <v>2129</v>
      </c>
      <c r="B2524" s="12">
        <v>1.9810000000000001</v>
      </c>
      <c r="C2524" s="12">
        <v>0.128</v>
      </c>
      <c r="D2524" s="12">
        <v>11.32972</v>
      </c>
      <c r="E2524" s="12">
        <v>0.1</v>
      </c>
      <c r="F2524" s="13">
        <v>1442</v>
      </c>
      <c r="G2524" s="14" t="s">
        <v>12173</v>
      </c>
      <c r="H2524" s="14">
        <v>2006</v>
      </c>
      <c r="I2524" s="12">
        <v>2340</v>
      </c>
      <c r="J2524" s="12">
        <v>0.98</v>
      </c>
      <c r="K2524" s="14">
        <v>5821</v>
      </c>
      <c r="L2524" s="14" t="s">
        <v>12168</v>
      </c>
      <c r="M2524" s="11" t="str">
        <f t="shared" si="54"/>
        <v>Giant</v>
      </c>
      <c r="N2524" s="11" t="str">
        <f t="shared" si="55"/>
        <v>Short</v>
      </c>
      <c r="O2524" s="11" t="str">
        <f t="shared" si="56"/>
        <v>Far</v>
      </c>
      <c r="P2524" s="11" t="str">
        <f t="shared" si="57"/>
        <v>Small</v>
      </c>
      <c r="Q2524" s="11" t="str">
        <f t="shared" si="58"/>
        <v>Sun-like</v>
      </c>
      <c r="R2524" s="11">
        <f t="shared" si="59"/>
        <v>0</v>
      </c>
    </row>
    <row r="2525" spans="1:18" ht="13">
      <c r="A2525" s="11" t="s">
        <v>2130</v>
      </c>
      <c r="B2525" s="12">
        <v>1.9810000000000001</v>
      </c>
      <c r="C2525" s="12">
        <v>0.22600000000000001</v>
      </c>
      <c r="D2525" s="12">
        <v>14.400974</v>
      </c>
      <c r="E2525" s="12">
        <v>0.11700000000000001</v>
      </c>
      <c r="F2525" s="13">
        <v>1442</v>
      </c>
      <c r="G2525" s="14" t="s">
        <v>12173</v>
      </c>
      <c r="H2525" s="14">
        <v>2006</v>
      </c>
      <c r="I2525" s="12">
        <v>2280</v>
      </c>
      <c r="J2525" s="12">
        <v>0.96</v>
      </c>
      <c r="K2525" s="14">
        <v>5812</v>
      </c>
      <c r="L2525" s="14" t="s">
        <v>12168</v>
      </c>
      <c r="M2525" s="11" t="str">
        <f t="shared" si="54"/>
        <v>Giant</v>
      </c>
      <c r="N2525" s="11" t="str">
        <f t="shared" si="55"/>
        <v>Short</v>
      </c>
      <c r="O2525" s="11" t="str">
        <f t="shared" si="56"/>
        <v>Far</v>
      </c>
      <c r="P2525" s="11" t="str">
        <f t="shared" si="57"/>
        <v>Small</v>
      </c>
      <c r="Q2525" s="11" t="str">
        <f t="shared" si="58"/>
        <v>Sun-like</v>
      </c>
      <c r="R2525" s="11">
        <f t="shared" si="59"/>
        <v>0</v>
      </c>
    </row>
    <row r="2526" spans="1:18" ht="13">
      <c r="A2526" s="11" t="s">
        <v>2132</v>
      </c>
      <c r="B2526" s="12">
        <v>1.9810000000000001</v>
      </c>
      <c r="C2526" s="12">
        <v>0.16</v>
      </c>
      <c r="D2526" s="12">
        <v>25.660592999999999</v>
      </c>
      <c r="E2526" s="12">
        <v>0.17299999999999999</v>
      </c>
      <c r="F2526" s="13">
        <v>1442</v>
      </c>
      <c r="G2526" s="14" t="s">
        <v>12173</v>
      </c>
      <c r="H2526" s="14">
        <v>2006</v>
      </c>
      <c r="I2526" s="12">
        <v>2280</v>
      </c>
      <c r="J2526" s="12">
        <v>0.96</v>
      </c>
      <c r="K2526" s="14">
        <v>5812</v>
      </c>
      <c r="L2526" s="14" t="s">
        <v>12168</v>
      </c>
      <c r="M2526" s="11" t="str">
        <f t="shared" si="54"/>
        <v>Giant</v>
      </c>
      <c r="N2526" s="11" t="str">
        <f t="shared" si="55"/>
        <v>Short</v>
      </c>
      <c r="O2526" s="11" t="str">
        <f t="shared" si="56"/>
        <v>Far</v>
      </c>
      <c r="P2526" s="11" t="str">
        <f t="shared" si="57"/>
        <v>Small</v>
      </c>
      <c r="Q2526" s="11" t="str">
        <f t="shared" si="58"/>
        <v>Sun-like</v>
      </c>
      <c r="R2526" s="11">
        <f t="shared" si="59"/>
        <v>0</v>
      </c>
    </row>
    <row r="2527" spans="1:18" ht="13">
      <c r="A2527" s="11" t="s">
        <v>2133</v>
      </c>
      <c r="B2527" s="12">
        <v>1.9810000000000001</v>
      </c>
      <c r="C2527" s="12">
        <v>0.13500000000000001</v>
      </c>
      <c r="D2527" s="12">
        <v>2.7556400000000001</v>
      </c>
      <c r="E2527" s="12">
        <v>3.2000000000000001E-2</v>
      </c>
      <c r="F2527" s="13">
        <v>1442</v>
      </c>
      <c r="G2527" s="14" t="s">
        <v>12173</v>
      </c>
      <c r="H2527" s="14">
        <v>2006</v>
      </c>
      <c r="I2527" s="12">
        <v>523.4</v>
      </c>
      <c r="J2527" s="12">
        <v>1.08</v>
      </c>
      <c r="K2527" s="14">
        <v>4321</v>
      </c>
      <c r="L2527" s="14" t="s">
        <v>12168</v>
      </c>
      <c r="M2527" s="11" t="str">
        <f t="shared" si="54"/>
        <v>Giant</v>
      </c>
      <c r="N2527" s="11" t="str">
        <f t="shared" si="55"/>
        <v>Ultra Short</v>
      </c>
      <c r="O2527" s="11" t="str">
        <f t="shared" si="56"/>
        <v>Far</v>
      </c>
      <c r="P2527" s="11" t="str">
        <f t="shared" si="57"/>
        <v>Small</v>
      </c>
      <c r="Q2527" s="11" t="str">
        <f t="shared" si="58"/>
        <v>Sun-like</v>
      </c>
      <c r="R2527" s="11">
        <f t="shared" si="59"/>
        <v>0</v>
      </c>
    </row>
    <row r="2528" spans="1:18" ht="13">
      <c r="A2528" s="11" t="s">
        <v>2135</v>
      </c>
      <c r="B2528" s="12">
        <v>1.9810000000000001</v>
      </c>
      <c r="C2528" s="12">
        <v>0.14599999999999999</v>
      </c>
      <c r="D2528" s="12">
        <v>20.306546000000001</v>
      </c>
      <c r="E2528" s="12">
        <v>0.122</v>
      </c>
      <c r="F2528" s="13">
        <v>1442</v>
      </c>
      <c r="G2528" s="14" t="s">
        <v>12173</v>
      </c>
      <c r="H2528" s="14">
        <v>2006</v>
      </c>
      <c r="I2528" s="12">
        <v>523.4</v>
      </c>
      <c r="J2528" s="12">
        <v>1.08</v>
      </c>
      <c r="K2528" s="14">
        <v>4321</v>
      </c>
      <c r="L2528" s="14" t="s">
        <v>12168</v>
      </c>
      <c r="M2528" s="11" t="str">
        <f t="shared" si="54"/>
        <v>Giant</v>
      </c>
      <c r="N2528" s="11" t="str">
        <f t="shared" si="55"/>
        <v>Short</v>
      </c>
      <c r="O2528" s="11" t="str">
        <f t="shared" si="56"/>
        <v>Far</v>
      </c>
      <c r="P2528" s="11" t="str">
        <f t="shared" si="57"/>
        <v>Small</v>
      </c>
      <c r="Q2528" s="11" t="str">
        <f t="shared" si="58"/>
        <v>Sun-like</v>
      </c>
      <c r="R2528" s="11">
        <f t="shared" si="59"/>
        <v>0</v>
      </c>
    </row>
    <row r="2529" spans="1:18" ht="13">
      <c r="A2529" s="11" t="s">
        <v>2136</v>
      </c>
      <c r="B2529" s="12">
        <v>1.9810000000000001</v>
      </c>
      <c r="C2529" s="12">
        <v>0.107</v>
      </c>
      <c r="D2529" s="12">
        <v>7.781987</v>
      </c>
      <c r="E2529" s="12">
        <v>7.8E-2</v>
      </c>
      <c r="F2529" s="13">
        <v>1442</v>
      </c>
      <c r="G2529" s="14" t="s">
        <v>12173</v>
      </c>
      <c r="H2529" s="14">
        <v>2006</v>
      </c>
      <c r="I2529" s="12">
        <v>1972</v>
      </c>
      <c r="J2529" s="12">
        <v>0.94</v>
      </c>
      <c r="K2529" s="14">
        <v>5764</v>
      </c>
      <c r="L2529" s="14" t="s">
        <v>12168</v>
      </c>
      <c r="M2529" s="11" t="str">
        <f t="shared" si="54"/>
        <v>Giant</v>
      </c>
      <c r="N2529" s="11" t="str">
        <f t="shared" si="55"/>
        <v>Ultra Short</v>
      </c>
      <c r="O2529" s="11" t="str">
        <f t="shared" si="56"/>
        <v>Far</v>
      </c>
      <c r="P2529" s="11" t="str">
        <f t="shared" si="57"/>
        <v>Small</v>
      </c>
      <c r="Q2529" s="11" t="str">
        <f t="shared" si="58"/>
        <v>Sun-like</v>
      </c>
      <c r="R2529" s="11">
        <f t="shared" si="59"/>
        <v>0</v>
      </c>
    </row>
    <row r="2530" spans="1:18" ht="13">
      <c r="A2530" s="11" t="s">
        <v>2138</v>
      </c>
      <c r="B2530" s="12">
        <v>1.9810000000000001</v>
      </c>
      <c r="C2530" s="12">
        <v>0.158</v>
      </c>
      <c r="D2530" s="12">
        <v>13.137471</v>
      </c>
      <c r="E2530" s="12">
        <v>0.111</v>
      </c>
      <c r="F2530" s="13">
        <v>1442</v>
      </c>
      <c r="G2530" s="14" t="s">
        <v>12173</v>
      </c>
      <c r="H2530" s="14">
        <v>2006</v>
      </c>
      <c r="I2530" s="12">
        <v>1972</v>
      </c>
      <c r="J2530" s="12">
        <v>0.94</v>
      </c>
      <c r="K2530" s="14">
        <v>5764</v>
      </c>
      <c r="L2530" s="14" t="s">
        <v>12168</v>
      </c>
      <c r="M2530" s="11" t="str">
        <f t="shared" si="54"/>
        <v>Giant</v>
      </c>
      <c r="N2530" s="11" t="str">
        <f t="shared" si="55"/>
        <v>Short</v>
      </c>
      <c r="O2530" s="11" t="str">
        <f t="shared" si="56"/>
        <v>Far</v>
      </c>
      <c r="P2530" s="11" t="str">
        <f t="shared" si="57"/>
        <v>Small</v>
      </c>
      <c r="Q2530" s="11" t="str">
        <f t="shared" si="58"/>
        <v>Sun-like</v>
      </c>
      <c r="R2530" s="11">
        <f t="shared" si="59"/>
        <v>0</v>
      </c>
    </row>
    <row r="2531" spans="1:18" ht="13">
      <c r="A2531" s="11" t="s">
        <v>2139</v>
      </c>
      <c r="B2531" s="12">
        <v>1.9810000000000001</v>
      </c>
      <c r="C2531" s="12">
        <v>0.106</v>
      </c>
      <c r="D2531" s="12">
        <v>23.442810000000001</v>
      </c>
      <c r="E2531" s="12">
        <v>0.16300000000000001</v>
      </c>
      <c r="F2531" s="13">
        <v>1442</v>
      </c>
      <c r="G2531" s="14" t="s">
        <v>12173</v>
      </c>
      <c r="H2531" s="14">
        <v>2006</v>
      </c>
      <c r="I2531" s="12">
        <v>1972</v>
      </c>
      <c r="J2531" s="12">
        <v>0.94</v>
      </c>
      <c r="K2531" s="14">
        <v>5764</v>
      </c>
      <c r="L2531" s="14" t="s">
        <v>12168</v>
      </c>
      <c r="M2531" s="11" t="str">
        <f t="shared" si="54"/>
        <v>Giant</v>
      </c>
      <c r="N2531" s="11" t="str">
        <f t="shared" si="55"/>
        <v>Short</v>
      </c>
      <c r="O2531" s="11" t="str">
        <f t="shared" si="56"/>
        <v>Far</v>
      </c>
      <c r="P2531" s="11" t="str">
        <f t="shared" si="57"/>
        <v>Small</v>
      </c>
      <c r="Q2531" s="11" t="str">
        <f t="shared" si="58"/>
        <v>Sun-like</v>
      </c>
      <c r="R2531" s="11">
        <f t="shared" si="59"/>
        <v>0</v>
      </c>
    </row>
    <row r="2532" spans="1:18" ht="13">
      <c r="A2532" s="11" t="s">
        <v>2140</v>
      </c>
      <c r="B2532" s="12">
        <v>1.9810000000000001</v>
      </c>
      <c r="C2532" s="12">
        <v>0.14000000000000001</v>
      </c>
      <c r="D2532" s="12">
        <v>1.6118650000000001</v>
      </c>
      <c r="E2532" s="12">
        <v>2.9000000000000001E-2</v>
      </c>
      <c r="F2532" s="13">
        <v>1442</v>
      </c>
      <c r="G2532" s="14" t="s">
        <v>12173</v>
      </c>
      <c r="H2532" s="14">
        <v>2006</v>
      </c>
      <c r="I2532" s="12">
        <v>2920</v>
      </c>
      <c r="J2532" s="12">
        <v>1.08</v>
      </c>
      <c r="K2532" s="14">
        <v>5920</v>
      </c>
      <c r="L2532" s="14" t="s">
        <v>12168</v>
      </c>
      <c r="M2532" s="11" t="str">
        <f t="shared" si="54"/>
        <v>Giant</v>
      </c>
      <c r="N2532" s="11" t="str">
        <f t="shared" si="55"/>
        <v>Ultra Short</v>
      </c>
      <c r="O2532" s="11" t="str">
        <f t="shared" si="56"/>
        <v>Far</v>
      </c>
      <c r="P2532" s="11" t="str">
        <f t="shared" si="57"/>
        <v>Small</v>
      </c>
      <c r="Q2532" s="11" t="str">
        <f t="shared" si="58"/>
        <v>Sun-like</v>
      </c>
      <c r="R2532" s="11">
        <f t="shared" si="59"/>
        <v>0</v>
      </c>
    </row>
    <row r="2533" spans="1:18" ht="13">
      <c r="A2533" s="11" t="s">
        <v>2142</v>
      </c>
      <c r="B2533" s="12">
        <v>1.9810000000000001</v>
      </c>
      <c r="C2533" s="12">
        <v>0.13400000000000001</v>
      </c>
      <c r="D2533" s="12">
        <v>3.0715710000000001</v>
      </c>
      <c r="E2533" s="12">
        <v>4.3999999999999997E-2</v>
      </c>
      <c r="F2533" s="13">
        <v>1442</v>
      </c>
      <c r="G2533" s="14" t="s">
        <v>12173</v>
      </c>
      <c r="H2533" s="14">
        <v>2006</v>
      </c>
      <c r="I2533" s="12">
        <v>2920</v>
      </c>
      <c r="J2533" s="12">
        <v>1.08</v>
      </c>
      <c r="K2533" s="14">
        <v>5920</v>
      </c>
      <c r="L2533" s="14" t="s">
        <v>12168</v>
      </c>
      <c r="M2533" s="11" t="str">
        <f t="shared" si="54"/>
        <v>Giant</v>
      </c>
      <c r="N2533" s="11" t="str">
        <f t="shared" si="55"/>
        <v>Ultra Short</v>
      </c>
      <c r="O2533" s="11" t="str">
        <f t="shared" si="56"/>
        <v>Far</v>
      </c>
      <c r="P2533" s="11" t="str">
        <f t="shared" si="57"/>
        <v>Small</v>
      </c>
      <c r="Q2533" s="11" t="str">
        <f t="shared" si="58"/>
        <v>Sun-like</v>
      </c>
      <c r="R2533" s="11">
        <f t="shared" si="59"/>
        <v>0</v>
      </c>
    </row>
    <row r="2534" spans="1:18" ht="13">
      <c r="A2534" s="11" t="s">
        <v>2143</v>
      </c>
      <c r="B2534" s="12">
        <v>1.9810000000000001</v>
      </c>
      <c r="C2534" s="12">
        <v>0.29499999999999998</v>
      </c>
      <c r="D2534" s="12">
        <v>5.8680750000000002</v>
      </c>
      <c r="E2534" s="12">
        <v>6.8000000000000005E-2</v>
      </c>
      <c r="F2534" s="13">
        <v>1442</v>
      </c>
      <c r="G2534" s="14" t="s">
        <v>12173</v>
      </c>
      <c r="H2534" s="14">
        <v>2006</v>
      </c>
      <c r="I2534" s="12">
        <v>2920</v>
      </c>
      <c r="J2534" s="12">
        <v>1.08</v>
      </c>
      <c r="K2534" s="14">
        <v>5920</v>
      </c>
      <c r="L2534" s="14" t="s">
        <v>12168</v>
      </c>
      <c r="M2534" s="11" t="str">
        <f t="shared" si="54"/>
        <v>Giant</v>
      </c>
      <c r="N2534" s="11" t="str">
        <f t="shared" si="55"/>
        <v>Ultra Short</v>
      </c>
      <c r="O2534" s="11" t="str">
        <f t="shared" si="56"/>
        <v>Far</v>
      </c>
      <c r="P2534" s="11" t="str">
        <f t="shared" si="57"/>
        <v>Small</v>
      </c>
      <c r="Q2534" s="11" t="str">
        <f t="shared" si="58"/>
        <v>Sun-like</v>
      </c>
      <c r="R2534" s="11">
        <f t="shared" si="59"/>
        <v>0</v>
      </c>
    </row>
    <row r="2535" spans="1:18" ht="13">
      <c r="A2535" s="11" t="s">
        <v>2144</v>
      </c>
      <c r="B2535" s="12">
        <v>1.9810000000000001</v>
      </c>
      <c r="C2535" s="12">
        <v>0.14499999999999999</v>
      </c>
      <c r="D2535" s="12">
        <v>4.2286400000000004</v>
      </c>
      <c r="E2535" s="12">
        <v>5.3999999999999999E-2</v>
      </c>
      <c r="F2535" s="13">
        <v>1442</v>
      </c>
      <c r="G2535" s="14" t="s">
        <v>12173</v>
      </c>
      <c r="H2535" s="14">
        <v>2006</v>
      </c>
      <c r="I2535" s="12">
        <v>2580</v>
      </c>
      <c r="J2535" s="12">
        <v>1.03</v>
      </c>
      <c r="K2535" s="14">
        <v>6092</v>
      </c>
      <c r="L2535" s="14" t="s">
        <v>12168</v>
      </c>
      <c r="M2535" s="11" t="str">
        <f t="shared" si="54"/>
        <v>Giant</v>
      </c>
      <c r="N2535" s="11" t="str">
        <f t="shared" si="55"/>
        <v>Ultra Short</v>
      </c>
      <c r="O2535" s="11" t="str">
        <f t="shared" si="56"/>
        <v>Far</v>
      </c>
      <c r="P2535" s="11" t="str">
        <f t="shared" si="57"/>
        <v>Small</v>
      </c>
      <c r="Q2535" s="11" t="str">
        <f t="shared" si="58"/>
        <v>Hot</v>
      </c>
      <c r="R2535" s="11">
        <f t="shared" si="59"/>
        <v>0</v>
      </c>
    </row>
    <row r="2536" spans="1:18" ht="13">
      <c r="A2536" s="11" t="s">
        <v>2146</v>
      </c>
      <c r="B2536" s="12">
        <v>1.9810000000000001</v>
      </c>
      <c r="C2536" s="12">
        <v>0.124</v>
      </c>
      <c r="D2536" s="12">
        <v>7.4666230000000002</v>
      </c>
      <c r="E2536" s="12">
        <v>7.9000000000000001E-2</v>
      </c>
      <c r="F2536" s="13">
        <v>1442</v>
      </c>
      <c r="G2536" s="14" t="s">
        <v>12173</v>
      </c>
      <c r="H2536" s="14">
        <v>2006</v>
      </c>
      <c r="I2536" s="12">
        <v>2580</v>
      </c>
      <c r="J2536" s="12">
        <v>1.03</v>
      </c>
      <c r="K2536" s="14">
        <v>6092</v>
      </c>
      <c r="L2536" s="14" t="s">
        <v>12168</v>
      </c>
      <c r="M2536" s="11" t="str">
        <f t="shared" si="54"/>
        <v>Giant</v>
      </c>
      <c r="N2536" s="11" t="str">
        <f t="shared" si="55"/>
        <v>Ultra Short</v>
      </c>
      <c r="O2536" s="11" t="str">
        <f t="shared" si="56"/>
        <v>Far</v>
      </c>
      <c r="P2536" s="11" t="str">
        <f t="shared" si="57"/>
        <v>Small</v>
      </c>
      <c r="Q2536" s="11" t="str">
        <f t="shared" si="58"/>
        <v>Hot</v>
      </c>
      <c r="R2536" s="11">
        <f t="shared" si="59"/>
        <v>0</v>
      </c>
    </row>
    <row r="2537" spans="1:18" ht="13">
      <c r="A2537" s="11" t="s">
        <v>2147</v>
      </c>
      <c r="B2537" s="12">
        <v>1.9810000000000001</v>
      </c>
      <c r="C2537" s="12">
        <v>0.107</v>
      </c>
      <c r="D2537" s="12">
        <v>11.131786</v>
      </c>
      <c r="E2537" s="12">
        <v>0.10299999999999999</v>
      </c>
      <c r="F2537" s="13">
        <v>1442</v>
      </c>
      <c r="G2537" s="14" t="s">
        <v>12173</v>
      </c>
      <c r="H2537" s="14">
        <v>2006</v>
      </c>
      <c r="I2537" s="12">
        <v>2580</v>
      </c>
      <c r="J2537" s="12">
        <v>1.03</v>
      </c>
      <c r="K2537" s="14">
        <v>6092</v>
      </c>
      <c r="L2537" s="14" t="s">
        <v>12168</v>
      </c>
      <c r="M2537" s="11" t="str">
        <f t="shared" si="54"/>
        <v>Giant</v>
      </c>
      <c r="N2537" s="11" t="str">
        <f t="shared" si="55"/>
        <v>Short</v>
      </c>
      <c r="O2537" s="11" t="str">
        <f t="shared" si="56"/>
        <v>Far</v>
      </c>
      <c r="P2537" s="11" t="str">
        <f t="shared" si="57"/>
        <v>Small</v>
      </c>
      <c r="Q2537" s="11" t="str">
        <f t="shared" si="58"/>
        <v>Hot</v>
      </c>
      <c r="R2537" s="11">
        <f t="shared" si="59"/>
        <v>0</v>
      </c>
    </row>
    <row r="2538" spans="1:18" ht="13">
      <c r="A2538" s="11" t="s">
        <v>2148</v>
      </c>
      <c r="B2538" s="12">
        <v>1.9810000000000001</v>
      </c>
      <c r="C2538" s="12">
        <v>0.13200000000000001</v>
      </c>
      <c r="D2538" s="12">
        <v>16.259457999999999</v>
      </c>
      <c r="E2538" s="12">
        <v>0.13200000000000001</v>
      </c>
      <c r="F2538" s="13">
        <v>1442</v>
      </c>
      <c r="G2538" s="14" t="s">
        <v>12173</v>
      </c>
      <c r="H2538" s="14">
        <v>2006</v>
      </c>
      <c r="I2538" s="12">
        <v>2580</v>
      </c>
      <c r="J2538" s="12">
        <v>1.03</v>
      </c>
      <c r="K2538" s="14">
        <v>6092</v>
      </c>
      <c r="L2538" s="14" t="s">
        <v>12168</v>
      </c>
      <c r="M2538" s="11" t="str">
        <f t="shared" si="54"/>
        <v>Giant</v>
      </c>
      <c r="N2538" s="11" t="str">
        <f t="shared" si="55"/>
        <v>Short</v>
      </c>
      <c r="O2538" s="11" t="str">
        <f t="shared" si="56"/>
        <v>Far</v>
      </c>
      <c r="P2538" s="11" t="str">
        <f t="shared" si="57"/>
        <v>Small</v>
      </c>
      <c r="Q2538" s="11" t="str">
        <f t="shared" si="58"/>
        <v>Hot</v>
      </c>
      <c r="R2538" s="11">
        <f t="shared" si="59"/>
        <v>0</v>
      </c>
    </row>
    <row r="2539" spans="1:18" ht="13">
      <c r="A2539" s="11" t="s">
        <v>2149</v>
      </c>
      <c r="B2539" s="12">
        <v>1.9810000000000001</v>
      </c>
      <c r="C2539" s="12">
        <v>0.20200000000000001</v>
      </c>
      <c r="D2539" s="12">
        <v>16.087845000000002</v>
      </c>
      <c r="E2539" s="12">
        <v>0.122</v>
      </c>
      <c r="F2539" s="13">
        <v>1442</v>
      </c>
      <c r="G2539" s="14" t="s">
        <v>12173</v>
      </c>
      <c r="H2539" s="14">
        <v>2006</v>
      </c>
      <c r="I2539" s="12">
        <v>1913</v>
      </c>
      <c r="J2539" s="12">
        <v>1.08</v>
      </c>
      <c r="K2539" s="14">
        <v>5513</v>
      </c>
      <c r="L2539" s="14" t="s">
        <v>12168</v>
      </c>
      <c r="M2539" s="11" t="str">
        <f t="shared" si="54"/>
        <v>Giant</v>
      </c>
      <c r="N2539" s="11" t="str">
        <f t="shared" si="55"/>
        <v>Short</v>
      </c>
      <c r="O2539" s="11" t="str">
        <f t="shared" si="56"/>
        <v>Far</v>
      </c>
      <c r="P2539" s="11" t="str">
        <f t="shared" si="57"/>
        <v>Small</v>
      </c>
      <c r="Q2539" s="11" t="str">
        <f t="shared" si="58"/>
        <v>Sun-like</v>
      </c>
      <c r="R2539" s="11">
        <f t="shared" si="59"/>
        <v>0</v>
      </c>
    </row>
    <row r="2540" spans="1:18" ht="13">
      <c r="A2540" s="11" t="s">
        <v>2151</v>
      </c>
      <c r="B2540" s="12">
        <v>1.9810000000000001</v>
      </c>
      <c r="C2540" s="12">
        <v>0.27700000000000002</v>
      </c>
      <c r="D2540" s="12">
        <v>41.749881999999999</v>
      </c>
      <c r="E2540" s="12">
        <v>0.23100000000000001</v>
      </c>
      <c r="F2540" s="13">
        <v>1442</v>
      </c>
      <c r="G2540" s="14" t="s">
        <v>12173</v>
      </c>
      <c r="H2540" s="14">
        <v>2006</v>
      </c>
      <c r="I2540" s="12">
        <v>1913</v>
      </c>
      <c r="J2540" s="12">
        <v>1.08</v>
      </c>
      <c r="K2540" s="14">
        <v>5513</v>
      </c>
      <c r="L2540" s="14" t="s">
        <v>12168</v>
      </c>
      <c r="M2540" s="11" t="str">
        <f t="shared" si="54"/>
        <v>Giant</v>
      </c>
      <c r="N2540" s="11" t="str">
        <f t="shared" si="55"/>
        <v>Short</v>
      </c>
      <c r="O2540" s="11" t="str">
        <f t="shared" si="56"/>
        <v>Far</v>
      </c>
      <c r="P2540" s="11" t="str">
        <f t="shared" si="57"/>
        <v>Small</v>
      </c>
      <c r="Q2540" s="11" t="str">
        <f t="shared" si="58"/>
        <v>Sun-like</v>
      </c>
      <c r="R2540" s="11">
        <f t="shared" si="59"/>
        <v>0</v>
      </c>
    </row>
    <row r="2541" spans="1:18" ht="13">
      <c r="A2541" s="11" t="s">
        <v>1055</v>
      </c>
      <c r="B2541" s="12">
        <v>3.0519999999999999E-2</v>
      </c>
      <c r="C2541" s="12">
        <v>0.16700000000000001</v>
      </c>
      <c r="D2541" s="12">
        <v>3.6961152500000001</v>
      </c>
      <c r="E2541" s="12">
        <v>4.6300000000000001E-2</v>
      </c>
      <c r="F2541" s="13">
        <v>1105</v>
      </c>
      <c r="G2541" s="14" t="s">
        <v>12173</v>
      </c>
      <c r="H2541" s="14">
        <v>2006</v>
      </c>
      <c r="I2541" s="12">
        <v>929.18</v>
      </c>
      <c r="J2541" s="12">
        <v>0.95</v>
      </c>
      <c r="K2541" s="14">
        <v>5495</v>
      </c>
      <c r="L2541" s="14" t="s">
        <v>12168</v>
      </c>
      <c r="M2541" s="11" t="str">
        <f t="shared" si="54"/>
        <v>Small</v>
      </c>
      <c r="N2541" s="11" t="str">
        <f t="shared" si="55"/>
        <v>Ultra Short</v>
      </c>
      <c r="O2541" s="11" t="str">
        <f t="shared" si="56"/>
        <v>Far</v>
      </c>
      <c r="P2541" s="11" t="str">
        <f t="shared" si="57"/>
        <v>Small</v>
      </c>
      <c r="Q2541" s="11" t="str">
        <f t="shared" si="58"/>
        <v>Sun-like</v>
      </c>
      <c r="R2541" s="11">
        <f t="shared" si="59"/>
        <v>0</v>
      </c>
    </row>
    <row r="2542" spans="1:18" ht="13">
      <c r="A2542" s="11" t="s">
        <v>1057</v>
      </c>
      <c r="B2542" s="12">
        <v>4.0120000000000003E-2</v>
      </c>
      <c r="C2542" s="12">
        <v>0.27200000000000002</v>
      </c>
      <c r="D2542" s="12">
        <v>10.85409089</v>
      </c>
      <c r="E2542" s="12">
        <v>9.4899999999999998E-2</v>
      </c>
      <c r="F2542" s="13">
        <v>772</v>
      </c>
      <c r="G2542" s="14" t="s">
        <v>12173</v>
      </c>
      <c r="H2542" s="14">
        <v>2006</v>
      </c>
      <c r="I2542" s="12">
        <v>929.18</v>
      </c>
      <c r="J2542" s="12">
        <v>0.95</v>
      </c>
      <c r="K2542" s="14">
        <v>5495</v>
      </c>
      <c r="L2542" s="14" t="s">
        <v>12168</v>
      </c>
      <c r="M2542" s="11" t="str">
        <f t="shared" si="54"/>
        <v>Small</v>
      </c>
      <c r="N2542" s="11" t="str">
        <f t="shared" si="55"/>
        <v>Short</v>
      </c>
      <c r="O2542" s="11" t="str">
        <f t="shared" si="56"/>
        <v>Far</v>
      </c>
      <c r="P2542" s="11" t="str">
        <f t="shared" si="57"/>
        <v>Small</v>
      </c>
      <c r="Q2542" s="11" t="str">
        <f t="shared" si="58"/>
        <v>Sun-like</v>
      </c>
      <c r="R2542" s="11">
        <f t="shared" si="59"/>
        <v>0</v>
      </c>
    </row>
    <row r="2543" spans="1:18" ht="13">
      <c r="A2543" s="11" t="s">
        <v>1058</v>
      </c>
      <c r="B2543" s="12">
        <v>3.168E-2</v>
      </c>
      <c r="C2543" s="12">
        <v>0.245</v>
      </c>
      <c r="D2543" s="12">
        <v>77.611300170000007</v>
      </c>
      <c r="E2543" s="12">
        <v>0.35060000000000002</v>
      </c>
      <c r="F2543" s="13">
        <v>401</v>
      </c>
      <c r="G2543" s="14" t="s">
        <v>12173</v>
      </c>
      <c r="H2543" s="14">
        <v>2006</v>
      </c>
      <c r="I2543" s="12">
        <v>929.18</v>
      </c>
      <c r="J2543" s="12">
        <v>0.95</v>
      </c>
      <c r="K2543" s="14">
        <v>5495</v>
      </c>
      <c r="L2543" s="14" t="s">
        <v>12168</v>
      </c>
      <c r="M2543" s="11" t="str">
        <f t="shared" si="54"/>
        <v>Small</v>
      </c>
      <c r="N2543" s="11" t="str">
        <f t="shared" si="55"/>
        <v>Short</v>
      </c>
      <c r="O2543" s="11" t="str">
        <f t="shared" si="56"/>
        <v>Far</v>
      </c>
      <c r="P2543" s="11" t="str">
        <f t="shared" si="57"/>
        <v>Small</v>
      </c>
      <c r="Q2543" s="11" t="str">
        <f t="shared" si="58"/>
        <v>Sun-like</v>
      </c>
      <c r="R2543" s="11">
        <f t="shared" si="59"/>
        <v>0</v>
      </c>
    </row>
    <row r="2544" spans="1:18" ht="13">
      <c r="A2544" s="11" t="s">
        <v>1059</v>
      </c>
      <c r="B2544" s="12">
        <v>0.01</v>
      </c>
      <c r="C2544" s="12">
        <v>7.6999999999999999E-2</v>
      </c>
      <c r="D2544" s="12">
        <v>6.0985228100000004</v>
      </c>
      <c r="E2544" s="12">
        <v>6.3899999999999998E-2</v>
      </c>
      <c r="F2544" s="13">
        <v>1040</v>
      </c>
      <c r="G2544" s="14" t="s">
        <v>12173</v>
      </c>
      <c r="H2544" s="14">
        <v>2006</v>
      </c>
      <c r="I2544" s="12">
        <v>929.18</v>
      </c>
      <c r="J2544" s="12">
        <v>0.95</v>
      </c>
      <c r="K2544" s="14">
        <v>5495</v>
      </c>
      <c r="L2544" s="14" t="s">
        <v>12168</v>
      </c>
      <c r="M2544" s="11" t="str">
        <f t="shared" si="54"/>
        <v>Small</v>
      </c>
      <c r="N2544" s="11" t="str">
        <f t="shared" si="55"/>
        <v>Ultra Short</v>
      </c>
      <c r="O2544" s="11" t="str">
        <f t="shared" si="56"/>
        <v>Far</v>
      </c>
      <c r="P2544" s="11" t="str">
        <f t="shared" si="57"/>
        <v>Small</v>
      </c>
      <c r="Q2544" s="11" t="str">
        <f t="shared" si="58"/>
        <v>Sun-like</v>
      </c>
      <c r="R2544" s="11">
        <f t="shared" si="59"/>
        <v>0</v>
      </c>
    </row>
    <row r="2545" spans="1:18" ht="13">
      <c r="A2545" s="11" t="s">
        <v>1060</v>
      </c>
      <c r="B2545" s="12">
        <v>4.4999999999999998E-2</v>
      </c>
      <c r="C2545" s="12">
        <v>8.8999999999999996E-2</v>
      </c>
      <c r="D2545" s="12">
        <v>19.577584779999999</v>
      </c>
      <c r="E2545" s="12">
        <v>0.1396</v>
      </c>
      <c r="F2545" s="13">
        <v>705</v>
      </c>
      <c r="G2545" s="14" t="s">
        <v>12173</v>
      </c>
      <c r="H2545" s="14">
        <v>2006</v>
      </c>
      <c r="I2545" s="12">
        <v>929.18</v>
      </c>
      <c r="J2545" s="12">
        <v>0.95</v>
      </c>
      <c r="K2545" s="14">
        <v>5495</v>
      </c>
      <c r="L2545" s="14" t="s">
        <v>12168</v>
      </c>
      <c r="M2545" s="11" t="str">
        <f t="shared" si="54"/>
        <v>Small</v>
      </c>
      <c r="N2545" s="11" t="str">
        <f t="shared" si="55"/>
        <v>Short</v>
      </c>
      <c r="O2545" s="11" t="str">
        <f t="shared" si="56"/>
        <v>Far</v>
      </c>
      <c r="P2545" s="11" t="str">
        <f t="shared" si="57"/>
        <v>Small</v>
      </c>
      <c r="Q2545" s="11" t="str">
        <f t="shared" si="58"/>
        <v>Sun-like</v>
      </c>
      <c r="R2545" s="11">
        <f t="shared" si="59"/>
        <v>0</v>
      </c>
    </row>
    <row r="2546" spans="1:18" ht="13">
      <c r="A2546" s="11" t="s">
        <v>3479</v>
      </c>
      <c r="B2546" s="12">
        <v>6.2799999999999995E-2</v>
      </c>
      <c r="C2546" s="12">
        <v>1.1659999999999999</v>
      </c>
      <c r="D2546" s="12">
        <v>34.94</v>
      </c>
      <c r="E2546" s="12">
        <v>0.20549999999999999</v>
      </c>
      <c r="F2546" s="13">
        <v>1442</v>
      </c>
      <c r="G2546" s="14" t="s">
        <v>12165</v>
      </c>
      <c r="H2546" s="14">
        <v>2006</v>
      </c>
      <c r="I2546" s="12">
        <v>950</v>
      </c>
      <c r="J2546" s="12">
        <v>0.95</v>
      </c>
      <c r="K2546" s="14">
        <v>5495</v>
      </c>
      <c r="L2546" s="14" t="s">
        <v>12168</v>
      </c>
      <c r="M2546" s="11" t="str">
        <f t="shared" si="54"/>
        <v>Small</v>
      </c>
      <c r="N2546" s="11" t="str">
        <f t="shared" si="55"/>
        <v>Short</v>
      </c>
      <c r="O2546" s="11" t="str">
        <f t="shared" si="56"/>
        <v>Far</v>
      </c>
      <c r="P2546" s="11" t="str">
        <f t="shared" si="57"/>
        <v>Medium</v>
      </c>
      <c r="Q2546" s="11" t="str">
        <f t="shared" si="58"/>
        <v>Sun-like</v>
      </c>
      <c r="R2546" s="11">
        <f t="shared" si="59"/>
        <v>0</v>
      </c>
    </row>
    <row r="2547" spans="1:18" ht="13">
      <c r="A2547" s="11" t="s">
        <v>2152</v>
      </c>
      <c r="B2547" s="12">
        <v>1.9810000000000001</v>
      </c>
      <c r="C2547" s="12">
        <v>0.26200000000000001</v>
      </c>
      <c r="D2547" s="12">
        <v>2.4532340000000001</v>
      </c>
      <c r="E2547" s="12">
        <v>3.2000000000000001E-2</v>
      </c>
      <c r="F2547" s="13">
        <v>1442</v>
      </c>
      <c r="G2547" s="14" t="s">
        <v>12173</v>
      </c>
      <c r="H2547" s="14">
        <v>2006</v>
      </c>
      <c r="I2547" s="12">
        <v>764</v>
      </c>
      <c r="J2547" s="12">
        <v>1.08</v>
      </c>
      <c r="K2547" s="14">
        <v>4559</v>
      </c>
      <c r="L2547" s="14" t="s">
        <v>12168</v>
      </c>
      <c r="M2547" s="11" t="str">
        <f t="shared" si="54"/>
        <v>Giant</v>
      </c>
      <c r="N2547" s="11" t="str">
        <f t="shared" si="55"/>
        <v>Ultra Short</v>
      </c>
      <c r="O2547" s="11" t="str">
        <f t="shared" si="56"/>
        <v>Far</v>
      </c>
      <c r="P2547" s="11" t="str">
        <f t="shared" si="57"/>
        <v>Small</v>
      </c>
      <c r="Q2547" s="11" t="str">
        <f t="shared" si="58"/>
        <v>Sun-like</v>
      </c>
      <c r="R2547" s="11">
        <f t="shared" si="59"/>
        <v>0</v>
      </c>
    </row>
    <row r="2548" spans="1:18" ht="13">
      <c r="A2548" s="11" t="s">
        <v>2154</v>
      </c>
      <c r="B2548" s="12">
        <v>1.9810000000000001</v>
      </c>
      <c r="C2548" s="12">
        <v>0.32300000000000001</v>
      </c>
      <c r="D2548" s="12">
        <v>7.9725130000000002</v>
      </c>
      <c r="E2548" s="12">
        <v>7.0000000000000007E-2</v>
      </c>
      <c r="F2548" s="13">
        <v>1442</v>
      </c>
      <c r="G2548" s="14" t="s">
        <v>12173</v>
      </c>
      <c r="H2548" s="14">
        <v>2006</v>
      </c>
      <c r="I2548" s="12">
        <v>764</v>
      </c>
      <c r="J2548" s="12">
        <v>1.08</v>
      </c>
      <c r="K2548" s="14">
        <v>4559</v>
      </c>
      <c r="L2548" s="14" t="s">
        <v>12168</v>
      </c>
      <c r="M2548" s="11" t="str">
        <f t="shared" si="54"/>
        <v>Giant</v>
      </c>
      <c r="N2548" s="11" t="str">
        <f t="shared" si="55"/>
        <v>Ultra Short</v>
      </c>
      <c r="O2548" s="11" t="str">
        <f t="shared" si="56"/>
        <v>Far</v>
      </c>
      <c r="P2548" s="11" t="str">
        <f t="shared" si="57"/>
        <v>Small</v>
      </c>
      <c r="Q2548" s="11" t="str">
        <f t="shared" si="58"/>
        <v>Sun-like</v>
      </c>
      <c r="R2548" s="11">
        <f t="shared" si="59"/>
        <v>0</v>
      </c>
    </row>
    <row r="2549" spans="1:18" ht="13">
      <c r="A2549" s="11" t="s">
        <v>2155</v>
      </c>
      <c r="B2549" s="12">
        <v>1.9810000000000001</v>
      </c>
      <c r="C2549" s="12">
        <v>0.112</v>
      </c>
      <c r="D2549" s="12">
        <v>4.1385750000000003</v>
      </c>
      <c r="E2549" s="12">
        <v>4.8000000000000001E-2</v>
      </c>
      <c r="F2549" s="13">
        <v>1442</v>
      </c>
      <c r="G2549" s="14" t="s">
        <v>12173</v>
      </c>
      <c r="H2549" s="14">
        <v>2006</v>
      </c>
      <c r="I2549" s="12">
        <v>1018</v>
      </c>
      <c r="J2549" s="12">
        <v>0.97</v>
      </c>
      <c r="K2549" s="14">
        <v>5123</v>
      </c>
      <c r="L2549" s="14" t="s">
        <v>12168</v>
      </c>
      <c r="M2549" s="11" t="str">
        <f t="shared" si="54"/>
        <v>Giant</v>
      </c>
      <c r="N2549" s="11" t="str">
        <f t="shared" si="55"/>
        <v>Ultra Short</v>
      </c>
      <c r="O2549" s="11" t="str">
        <f t="shared" si="56"/>
        <v>Far</v>
      </c>
      <c r="P2549" s="11" t="str">
        <f t="shared" si="57"/>
        <v>Small</v>
      </c>
      <c r="Q2549" s="11" t="str">
        <f t="shared" si="58"/>
        <v>Sun-like</v>
      </c>
      <c r="R2549" s="11">
        <f t="shared" si="59"/>
        <v>0</v>
      </c>
    </row>
    <row r="2550" spans="1:18" ht="13">
      <c r="A2550" s="11" t="s">
        <v>2157</v>
      </c>
      <c r="B2550" s="12">
        <v>1.9810000000000001</v>
      </c>
      <c r="C2550" s="12">
        <v>0.115</v>
      </c>
      <c r="D2550" s="12">
        <v>6.0404499999999999</v>
      </c>
      <c r="E2550" s="12">
        <v>6.2E-2</v>
      </c>
      <c r="F2550" s="13">
        <v>1442</v>
      </c>
      <c r="G2550" s="14" t="s">
        <v>12173</v>
      </c>
      <c r="H2550" s="14">
        <v>2006</v>
      </c>
      <c r="I2550" s="12">
        <v>1018</v>
      </c>
      <c r="J2550" s="12">
        <v>0.97</v>
      </c>
      <c r="K2550" s="14">
        <v>5123</v>
      </c>
      <c r="L2550" s="14" t="s">
        <v>12168</v>
      </c>
      <c r="M2550" s="11" t="str">
        <f t="shared" si="54"/>
        <v>Giant</v>
      </c>
      <c r="N2550" s="11" t="str">
        <f t="shared" si="55"/>
        <v>Ultra Short</v>
      </c>
      <c r="O2550" s="11" t="str">
        <f t="shared" si="56"/>
        <v>Far</v>
      </c>
      <c r="P2550" s="11" t="str">
        <f t="shared" si="57"/>
        <v>Small</v>
      </c>
      <c r="Q2550" s="11" t="str">
        <f t="shared" si="58"/>
        <v>Sun-like</v>
      </c>
      <c r="R2550" s="11">
        <f t="shared" si="59"/>
        <v>0</v>
      </c>
    </row>
    <row r="2551" spans="1:18" ht="13">
      <c r="A2551" s="11" t="s">
        <v>2158</v>
      </c>
      <c r="B2551" s="12">
        <v>1.9810000000000001</v>
      </c>
      <c r="C2551" s="12">
        <v>9.7000000000000003E-2</v>
      </c>
      <c r="D2551" s="12">
        <v>16.257581999999999</v>
      </c>
      <c r="E2551" s="12">
        <v>0.13300000000000001</v>
      </c>
      <c r="F2551" s="13">
        <v>1442</v>
      </c>
      <c r="G2551" s="14" t="s">
        <v>12173</v>
      </c>
      <c r="H2551" s="14">
        <v>2006</v>
      </c>
      <c r="I2551" s="12">
        <v>2280</v>
      </c>
      <c r="J2551" s="12">
        <v>1.1599999999999999</v>
      </c>
      <c r="K2551" s="14">
        <v>5852</v>
      </c>
      <c r="L2551" s="14" t="s">
        <v>12168</v>
      </c>
      <c r="M2551" s="11" t="str">
        <f t="shared" si="54"/>
        <v>Giant</v>
      </c>
      <c r="N2551" s="11" t="str">
        <f t="shared" si="55"/>
        <v>Short</v>
      </c>
      <c r="O2551" s="11" t="str">
        <f t="shared" si="56"/>
        <v>Far</v>
      </c>
      <c r="P2551" s="11" t="str">
        <f t="shared" si="57"/>
        <v>Small</v>
      </c>
      <c r="Q2551" s="11" t="str">
        <f t="shared" si="58"/>
        <v>Sun-like</v>
      </c>
      <c r="R2551" s="11">
        <f t="shared" si="59"/>
        <v>0</v>
      </c>
    </row>
    <row r="2552" spans="1:18" ht="13">
      <c r="A2552" s="11" t="s">
        <v>2159</v>
      </c>
      <c r="B2552" s="12">
        <v>1.9810000000000001</v>
      </c>
      <c r="C2552" s="12">
        <v>0.24399999999999999</v>
      </c>
      <c r="D2552" s="12">
        <v>31.805174000000001</v>
      </c>
      <c r="E2552" s="12">
        <v>0.20699999999999999</v>
      </c>
      <c r="F2552" s="13">
        <v>1442</v>
      </c>
      <c r="G2552" s="14" t="s">
        <v>12173</v>
      </c>
      <c r="H2552" s="14">
        <v>2006</v>
      </c>
      <c r="I2552" s="12">
        <v>2280</v>
      </c>
      <c r="J2552" s="12">
        <v>1.1599999999999999</v>
      </c>
      <c r="K2552" s="14">
        <v>5852</v>
      </c>
      <c r="L2552" s="14" t="s">
        <v>12168</v>
      </c>
      <c r="M2552" s="11" t="str">
        <f t="shared" ref="M2552:M2806" si="60">IF(B2552&lt;0.1,"Small",IF(B2552&lt;1,"Medium","Giant"))</f>
        <v>Giant</v>
      </c>
      <c r="N2552" s="11" t="str">
        <f t="shared" ref="N2552:N2806" si="61">IF(D2552 &lt; 10,"Ultra Short",IF(D2552&lt;100,"Short","Long"))</f>
        <v>Short</v>
      </c>
      <c r="O2552" s="11" t="str">
        <f t="shared" ref="O2552:O2806" si="62">IF(I2552&lt;100,"Nearby",IF(I2552&lt;500,"Mid-Range","Far"))</f>
        <v>Far</v>
      </c>
      <c r="P2552" s="11" t="str">
        <f t="shared" ref="P2552:P2806" si="63">IF(C2552&lt;0.5,"Small",IF(C2552&lt;1.5,"Medium","Large"))</f>
        <v>Small</v>
      </c>
      <c r="Q2552" s="11" t="str">
        <f t="shared" ref="Q2552:Q2806" si="64">IF(K2552&lt;4000,"Cool",IF(K2552&lt;6000,"Sun-like","Hot"))</f>
        <v>Sun-like</v>
      </c>
      <c r="R2552" s="11">
        <f t="shared" ref="R2552:R2806" si="65">IF(AND(C2552&gt;0, C2552&lt;=0.2, F2552&gt;=200, F2552&lt;=350, K2552&gt;=3000, K2552&lt;=7000), 1, 0)</f>
        <v>0</v>
      </c>
    </row>
    <row r="2553" spans="1:18" ht="13">
      <c r="A2553" s="11" t="s">
        <v>2160</v>
      </c>
      <c r="B2553" s="12">
        <v>1.9810000000000001</v>
      </c>
      <c r="C2553" s="12">
        <v>0.14499999999999999</v>
      </c>
      <c r="D2553" s="12">
        <v>2.4623599999999999</v>
      </c>
      <c r="E2553" s="12">
        <v>3.5999999999999997E-2</v>
      </c>
      <c r="F2553" s="13">
        <v>1442</v>
      </c>
      <c r="G2553" s="14" t="s">
        <v>12173</v>
      </c>
      <c r="H2553" s="14">
        <v>2006</v>
      </c>
      <c r="I2553" s="12">
        <v>2100</v>
      </c>
      <c r="J2553" s="12">
        <v>0.94</v>
      </c>
      <c r="K2553" s="14">
        <v>5696</v>
      </c>
      <c r="L2553" s="14" t="s">
        <v>12168</v>
      </c>
      <c r="M2553" s="11" t="str">
        <f t="shared" si="60"/>
        <v>Giant</v>
      </c>
      <c r="N2553" s="11" t="str">
        <f t="shared" si="61"/>
        <v>Ultra Short</v>
      </c>
      <c r="O2553" s="11" t="str">
        <f t="shared" si="62"/>
        <v>Far</v>
      </c>
      <c r="P2553" s="11" t="str">
        <f t="shared" si="63"/>
        <v>Small</v>
      </c>
      <c r="Q2553" s="11" t="str">
        <f t="shared" si="64"/>
        <v>Sun-like</v>
      </c>
      <c r="R2553" s="11">
        <f t="shared" si="65"/>
        <v>0</v>
      </c>
    </row>
    <row r="2554" spans="1:18" ht="13">
      <c r="A2554" s="11" t="s">
        <v>2162</v>
      </c>
      <c r="B2554" s="12">
        <v>1.9810000000000001</v>
      </c>
      <c r="C2554" s="12">
        <v>0.20899999999999999</v>
      </c>
      <c r="D2554" s="12">
        <v>4.8229620000000004</v>
      </c>
      <c r="E2554" s="12">
        <v>5.7000000000000002E-2</v>
      </c>
      <c r="F2554" s="13">
        <v>1442</v>
      </c>
      <c r="G2554" s="14" t="s">
        <v>12173</v>
      </c>
      <c r="H2554" s="14">
        <v>2006</v>
      </c>
      <c r="I2554" s="12">
        <v>2100</v>
      </c>
      <c r="J2554" s="12">
        <v>0.94</v>
      </c>
      <c r="K2554" s="14">
        <v>5696</v>
      </c>
      <c r="L2554" s="14" t="s">
        <v>12168</v>
      </c>
      <c r="M2554" s="11" t="str">
        <f t="shared" si="60"/>
        <v>Giant</v>
      </c>
      <c r="N2554" s="11" t="str">
        <f t="shared" si="61"/>
        <v>Ultra Short</v>
      </c>
      <c r="O2554" s="11" t="str">
        <f t="shared" si="62"/>
        <v>Far</v>
      </c>
      <c r="P2554" s="11" t="str">
        <f t="shared" si="63"/>
        <v>Small</v>
      </c>
      <c r="Q2554" s="11" t="str">
        <f t="shared" si="64"/>
        <v>Sun-like</v>
      </c>
      <c r="R2554" s="11">
        <f t="shared" si="65"/>
        <v>0</v>
      </c>
    </row>
    <row r="2555" spans="1:18" ht="13">
      <c r="A2555" s="11" t="s">
        <v>2163</v>
      </c>
      <c r="B2555" s="12">
        <v>1.9810000000000001</v>
      </c>
      <c r="C2555" s="12">
        <v>0.23300000000000001</v>
      </c>
      <c r="D2555" s="12">
        <v>15.660544</v>
      </c>
      <c r="E2555" s="12">
        <v>0.13</v>
      </c>
      <c r="F2555" s="13">
        <v>1442</v>
      </c>
      <c r="G2555" s="14" t="s">
        <v>12173</v>
      </c>
      <c r="H2555" s="14">
        <v>2006</v>
      </c>
      <c r="I2555" s="12">
        <v>4080</v>
      </c>
      <c r="J2555" s="12">
        <v>1.08</v>
      </c>
      <c r="K2555" s="14">
        <v>6169</v>
      </c>
      <c r="L2555" s="14" t="s">
        <v>12168</v>
      </c>
      <c r="M2555" s="11" t="str">
        <f t="shared" si="60"/>
        <v>Giant</v>
      </c>
      <c r="N2555" s="11" t="str">
        <f t="shared" si="61"/>
        <v>Short</v>
      </c>
      <c r="O2555" s="11" t="str">
        <f t="shared" si="62"/>
        <v>Far</v>
      </c>
      <c r="P2555" s="11" t="str">
        <f t="shared" si="63"/>
        <v>Small</v>
      </c>
      <c r="Q2555" s="11" t="str">
        <f t="shared" si="64"/>
        <v>Hot</v>
      </c>
      <c r="R2555" s="11">
        <f t="shared" si="65"/>
        <v>0</v>
      </c>
    </row>
    <row r="2556" spans="1:18" ht="13">
      <c r="A2556" s="11" t="s">
        <v>2165</v>
      </c>
      <c r="B2556" s="12">
        <v>1.9810000000000001</v>
      </c>
      <c r="C2556" s="12">
        <v>0.19</v>
      </c>
      <c r="D2556" s="12">
        <v>28.779800000000002</v>
      </c>
      <c r="E2556" s="12">
        <v>0.19400000000000001</v>
      </c>
      <c r="F2556" s="13">
        <v>1442</v>
      </c>
      <c r="G2556" s="14" t="s">
        <v>12173</v>
      </c>
      <c r="H2556" s="14">
        <v>2006</v>
      </c>
      <c r="I2556" s="12">
        <v>4080</v>
      </c>
      <c r="J2556" s="12">
        <v>1.08</v>
      </c>
      <c r="K2556" s="14">
        <v>6169</v>
      </c>
      <c r="L2556" s="14" t="s">
        <v>12168</v>
      </c>
      <c r="M2556" s="11" t="str">
        <f t="shared" si="60"/>
        <v>Giant</v>
      </c>
      <c r="N2556" s="11" t="str">
        <f t="shared" si="61"/>
        <v>Short</v>
      </c>
      <c r="O2556" s="11" t="str">
        <f t="shared" si="62"/>
        <v>Far</v>
      </c>
      <c r="P2556" s="11" t="str">
        <f t="shared" si="63"/>
        <v>Small</v>
      </c>
      <c r="Q2556" s="11" t="str">
        <f t="shared" si="64"/>
        <v>Hot</v>
      </c>
      <c r="R2556" s="11">
        <f t="shared" si="65"/>
        <v>0</v>
      </c>
    </row>
    <row r="2557" spans="1:18" ht="13">
      <c r="A2557" s="11" t="s">
        <v>2166</v>
      </c>
      <c r="B2557" s="12">
        <v>1.9810000000000001</v>
      </c>
      <c r="C2557" s="12">
        <v>0.14499999999999999</v>
      </c>
      <c r="D2557" s="12">
        <v>9.3606719999999992</v>
      </c>
      <c r="E2557" s="12">
        <v>8.4000000000000005E-2</v>
      </c>
      <c r="F2557" s="13">
        <v>1442</v>
      </c>
      <c r="G2557" s="14" t="s">
        <v>12173</v>
      </c>
      <c r="H2557" s="14">
        <v>2006</v>
      </c>
      <c r="I2557" s="12">
        <v>1607</v>
      </c>
      <c r="J2557" s="12">
        <v>0.77</v>
      </c>
      <c r="K2557" s="14">
        <v>5739</v>
      </c>
      <c r="L2557" s="14" t="s">
        <v>12168</v>
      </c>
      <c r="M2557" s="11" t="str">
        <f t="shared" si="60"/>
        <v>Giant</v>
      </c>
      <c r="N2557" s="11" t="str">
        <f t="shared" si="61"/>
        <v>Ultra Short</v>
      </c>
      <c r="O2557" s="11" t="str">
        <f t="shared" si="62"/>
        <v>Far</v>
      </c>
      <c r="P2557" s="11" t="str">
        <f t="shared" si="63"/>
        <v>Small</v>
      </c>
      <c r="Q2557" s="11" t="str">
        <f t="shared" si="64"/>
        <v>Sun-like</v>
      </c>
      <c r="R2557" s="11">
        <f t="shared" si="65"/>
        <v>0</v>
      </c>
    </row>
    <row r="2558" spans="1:18" ht="13">
      <c r="A2558" s="11" t="s">
        <v>2168</v>
      </c>
      <c r="B2558" s="12">
        <v>1.9810000000000001</v>
      </c>
      <c r="C2558" s="12">
        <v>0.158</v>
      </c>
      <c r="D2558" s="12">
        <v>14.667108000000001</v>
      </c>
      <c r="E2558" s="12">
        <v>0.113</v>
      </c>
      <c r="F2558" s="13">
        <v>1442</v>
      </c>
      <c r="G2558" s="14" t="s">
        <v>12173</v>
      </c>
      <c r="H2558" s="14">
        <v>2006</v>
      </c>
      <c r="I2558" s="12">
        <v>1607</v>
      </c>
      <c r="J2558" s="12">
        <v>0.77</v>
      </c>
      <c r="K2558" s="14">
        <v>5739</v>
      </c>
      <c r="L2558" s="14" t="s">
        <v>12168</v>
      </c>
      <c r="M2558" s="11" t="str">
        <f t="shared" si="60"/>
        <v>Giant</v>
      </c>
      <c r="N2558" s="11" t="str">
        <f t="shared" si="61"/>
        <v>Short</v>
      </c>
      <c r="O2558" s="11" t="str">
        <f t="shared" si="62"/>
        <v>Far</v>
      </c>
      <c r="P2558" s="11" t="str">
        <f t="shared" si="63"/>
        <v>Small</v>
      </c>
      <c r="Q2558" s="11" t="str">
        <f t="shared" si="64"/>
        <v>Sun-like</v>
      </c>
      <c r="R2558" s="11">
        <f t="shared" si="65"/>
        <v>0</v>
      </c>
    </row>
    <row r="2559" spans="1:18" ht="13">
      <c r="A2559" s="11" t="s">
        <v>2169</v>
      </c>
      <c r="B2559" s="12">
        <v>1.9810000000000001</v>
      </c>
      <c r="C2559" s="12">
        <v>0.21299999999999999</v>
      </c>
      <c r="D2559" s="12">
        <v>30.864422999999999</v>
      </c>
      <c r="E2559" s="12">
        <v>0.185</v>
      </c>
      <c r="F2559" s="13">
        <v>1442</v>
      </c>
      <c r="G2559" s="14" t="s">
        <v>12173</v>
      </c>
      <c r="H2559" s="14">
        <v>2006</v>
      </c>
      <c r="I2559" s="12">
        <v>1607</v>
      </c>
      <c r="J2559" s="12">
        <v>0.77</v>
      </c>
      <c r="K2559" s="14">
        <v>5739</v>
      </c>
      <c r="L2559" s="14" t="s">
        <v>12168</v>
      </c>
      <c r="M2559" s="11" t="str">
        <f t="shared" si="60"/>
        <v>Giant</v>
      </c>
      <c r="N2559" s="11" t="str">
        <f t="shared" si="61"/>
        <v>Short</v>
      </c>
      <c r="O2559" s="11" t="str">
        <f t="shared" si="62"/>
        <v>Far</v>
      </c>
      <c r="P2559" s="11" t="str">
        <f t="shared" si="63"/>
        <v>Small</v>
      </c>
      <c r="Q2559" s="11" t="str">
        <f t="shared" si="64"/>
        <v>Sun-like</v>
      </c>
      <c r="R2559" s="11">
        <f t="shared" si="65"/>
        <v>0</v>
      </c>
    </row>
    <row r="2560" spans="1:18" ht="13">
      <c r="A2560" s="11" t="s">
        <v>2170</v>
      </c>
      <c r="B2560" s="12">
        <v>1.9810000000000001</v>
      </c>
      <c r="C2560" s="12">
        <v>0.156</v>
      </c>
      <c r="D2560" s="12">
        <v>68.161010000000005</v>
      </c>
      <c r="E2560" s="12">
        <v>0.314</v>
      </c>
      <c r="F2560" s="13">
        <v>1442</v>
      </c>
      <c r="G2560" s="14" t="s">
        <v>12173</v>
      </c>
      <c r="H2560" s="14">
        <v>2006</v>
      </c>
      <c r="I2560" s="12">
        <v>1607</v>
      </c>
      <c r="J2560" s="12">
        <v>0.77</v>
      </c>
      <c r="K2560" s="14">
        <v>5739</v>
      </c>
      <c r="L2560" s="14" t="s">
        <v>12168</v>
      </c>
      <c r="M2560" s="11" t="str">
        <f t="shared" si="60"/>
        <v>Giant</v>
      </c>
      <c r="N2560" s="11" t="str">
        <f t="shared" si="61"/>
        <v>Short</v>
      </c>
      <c r="O2560" s="11" t="str">
        <f t="shared" si="62"/>
        <v>Far</v>
      </c>
      <c r="P2560" s="11" t="str">
        <f t="shared" si="63"/>
        <v>Small</v>
      </c>
      <c r="Q2560" s="11" t="str">
        <f t="shared" si="64"/>
        <v>Sun-like</v>
      </c>
      <c r="R2560" s="11">
        <f t="shared" si="65"/>
        <v>0</v>
      </c>
    </row>
    <row r="2561" spans="1:18" ht="13">
      <c r="A2561" s="11" t="s">
        <v>2171</v>
      </c>
      <c r="B2561" s="12">
        <v>1.9810000000000001</v>
      </c>
      <c r="C2561" s="12">
        <v>0.21</v>
      </c>
      <c r="D2561" s="12">
        <v>7.6936410000000004</v>
      </c>
      <c r="E2561" s="12">
        <v>7.9000000000000001E-2</v>
      </c>
      <c r="F2561" s="13">
        <v>1442</v>
      </c>
      <c r="G2561" s="14" t="s">
        <v>12173</v>
      </c>
      <c r="H2561" s="14">
        <v>2006</v>
      </c>
      <c r="I2561" s="12">
        <v>4000</v>
      </c>
      <c r="J2561" s="12">
        <v>1.08</v>
      </c>
      <c r="K2561" s="14">
        <v>6091</v>
      </c>
      <c r="L2561" s="14" t="s">
        <v>12168</v>
      </c>
      <c r="M2561" s="11" t="str">
        <f t="shared" si="60"/>
        <v>Giant</v>
      </c>
      <c r="N2561" s="11" t="str">
        <f t="shared" si="61"/>
        <v>Ultra Short</v>
      </c>
      <c r="O2561" s="11" t="str">
        <f t="shared" si="62"/>
        <v>Far</v>
      </c>
      <c r="P2561" s="11" t="str">
        <f t="shared" si="63"/>
        <v>Small</v>
      </c>
      <c r="Q2561" s="11" t="str">
        <f t="shared" si="64"/>
        <v>Hot</v>
      </c>
      <c r="R2561" s="11">
        <f t="shared" si="65"/>
        <v>0</v>
      </c>
    </row>
    <row r="2562" spans="1:18" ht="13">
      <c r="A2562" s="11" t="s">
        <v>2173</v>
      </c>
      <c r="B2562" s="12">
        <v>1.9810000000000001</v>
      </c>
      <c r="C2562" s="12">
        <v>0.27100000000000002</v>
      </c>
      <c r="D2562" s="12">
        <v>17.406669000000001</v>
      </c>
      <c r="E2562" s="12">
        <v>0.13600000000000001</v>
      </c>
      <c r="F2562" s="13">
        <v>1442</v>
      </c>
      <c r="G2562" s="14" t="s">
        <v>12173</v>
      </c>
      <c r="H2562" s="14">
        <v>2006</v>
      </c>
      <c r="I2562" s="12">
        <v>4000</v>
      </c>
      <c r="J2562" s="12">
        <v>1.08</v>
      </c>
      <c r="K2562" s="14">
        <v>6091</v>
      </c>
      <c r="L2562" s="14" t="s">
        <v>12168</v>
      </c>
      <c r="M2562" s="11" t="str">
        <f t="shared" si="60"/>
        <v>Giant</v>
      </c>
      <c r="N2562" s="11" t="str">
        <f t="shared" si="61"/>
        <v>Short</v>
      </c>
      <c r="O2562" s="11" t="str">
        <f t="shared" si="62"/>
        <v>Far</v>
      </c>
      <c r="P2562" s="11" t="str">
        <f t="shared" si="63"/>
        <v>Small</v>
      </c>
      <c r="Q2562" s="11" t="str">
        <f t="shared" si="64"/>
        <v>Hot</v>
      </c>
      <c r="R2562" s="11">
        <f t="shared" si="65"/>
        <v>0</v>
      </c>
    </row>
    <row r="2563" spans="1:18" ht="13">
      <c r="A2563" s="11" t="s">
        <v>2174</v>
      </c>
      <c r="B2563" s="12">
        <v>1.9810000000000001</v>
      </c>
      <c r="C2563" s="12">
        <v>0.19900000000000001</v>
      </c>
      <c r="D2563" s="12">
        <v>5.374943</v>
      </c>
      <c r="E2563" s="12">
        <v>6.5000000000000002E-2</v>
      </c>
      <c r="F2563" s="13">
        <v>1442</v>
      </c>
      <c r="G2563" s="14" t="s">
        <v>12173</v>
      </c>
      <c r="H2563" s="14">
        <v>2006</v>
      </c>
      <c r="I2563" s="12">
        <v>3720</v>
      </c>
      <c r="J2563" s="12">
        <v>1.08</v>
      </c>
      <c r="K2563" s="14">
        <v>6171</v>
      </c>
      <c r="L2563" s="14" t="s">
        <v>12168</v>
      </c>
      <c r="M2563" s="11" t="str">
        <f t="shared" si="60"/>
        <v>Giant</v>
      </c>
      <c r="N2563" s="11" t="str">
        <f t="shared" si="61"/>
        <v>Ultra Short</v>
      </c>
      <c r="O2563" s="11" t="str">
        <f t="shared" si="62"/>
        <v>Far</v>
      </c>
      <c r="P2563" s="11" t="str">
        <f t="shared" si="63"/>
        <v>Small</v>
      </c>
      <c r="Q2563" s="11" t="str">
        <f t="shared" si="64"/>
        <v>Hot</v>
      </c>
      <c r="R2563" s="11">
        <f t="shared" si="65"/>
        <v>0</v>
      </c>
    </row>
    <row r="2564" spans="1:18" ht="13">
      <c r="A2564" s="11" t="s">
        <v>2176</v>
      </c>
      <c r="B2564" s="12">
        <v>1.9810000000000001</v>
      </c>
      <c r="C2564" s="12">
        <v>0.16500000000000001</v>
      </c>
      <c r="D2564" s="12">
        <v>8.5860040000000009</v>
      </c>
      <c r="E2564" s="12">
        <v>8.8999999999999996E-2</v>
      </c>
      <c r="F2564" s="13">
        <v>1442</v>
      </c>
      <c r="G2564" s="14" t="s">
        <v>12173</v>
      </c>
      <c r="H2564" s="14">
        <v>2006</v>
      </c>
      <c r="I2564" s="12">
        <v>3720</v>
      </c>
      <c r="J2564" s="12">
        <v>1.08</v>
      </c>
      <c r="K2564" s="14">
        <v>6171</v>
      </c>
      <c r="L2564" s="14" t="s">
        <v>12168</v>
      </c>
      <c r="M2564" s="11" t="str">
        <f t="shared" si="60"/>
        <v>Giant</v>
      </c>
      <c r="N2564" s="11" t="str">
        <f t="shared" si="61"/>
        <v>Ultra Short</v>
      </c>
      <c r="O2564" s="11" t="str">
        <f t="shared" si="62"/>
        <v>Far</v>
      </c>
      <c r="P2564" s="11" t="str">
        <f t="shared" si="63"/>
        <v>Small</v>
      </c>
      <c r="Q2564" s="11" t="str">
        <f t="shared" si="64"/>
        <v>Hot</v>
      </c>
      <c r="R2564" s="11">
        <f t="shared" si="65"/>
        <v>0</v>
      </c>
    </row>
    <row r="2565" spans="1:18" ht="13">
      <c r="A2565" s="11" t="s">
        <v>3504</v>
      </c>
      <c r="B2565" s="12">
        <v>1.9810000000000001</v>
      </c>
      <c r="C2565" s="12">
        <v>0.11799999999999999</v>
      </c>
      <c r="D2565" s="12">
        <v>3.8868952499999998</v>
      </c>
      <c r="E2565" s="12">
        <v>1442</v>
      </c>
      <c r="F2565" s="13">
        <v>1442</v>
      </c>
      <c r="G2565" s="14" t="s">
        <v>12173</v>
      </c>
      <c r="H2565" s="14">
        <v>2006</v>
      </c>
      <c r="I2565" s="12">
        <v>3720</v>
      </c>
      <c r="J2565" s="12">
        <v>1.08</v>
      </c>
      <c r="K2565" s="14">
        <v>6171</v>
      </c>
      <c r="L2565" s="14" t="s">
        <v>12168</v>
      </c>
      <c r="M2565" s="11" t="str">
        <f t="shared" si="60"/>
        <v>Giant</v>
      </c>
      <c r="N2565" s="11" t="str">
        <f t="shared" si="61"/>
        <v>Ultra Short</v>
      </c>
      <c r="O2565" s="11" t="str">
        <f t="shared" si="62"/>
        <v>Far</v>
      </c>
      <c r="P2565" s="11" t="str">
        <f t="shared" si="63"/>
        <v>Small</v>
      </c>
      <c r="Q2565" s="11" t="str">
        <f t="shared" si="64"/>
        <v>Hot</v>
      </c>
      <c r="R2565" s="11">
        <f t="shared" si="65"/>
        <v>0</v>
      </c>
    </row>
    <row r="2566" spans="1:18" ht="13">
      <c r="A2566" s="11" t="s">
        <v>2177</v>
      </c>
      <c r="B2566" s="12">
        <v>1.9810000000000001</v>
      </c>
      <c r="C2566" s="12">
        <v>0.13200000000000001</v>
      </c>
      <c r="D2566" s="12">
        <v>3.6193369999999998</v>
      </c>
      <c r="E2566" s="12">
        <v>4.5999999999999999E-2</v>
      </c>
      <c r="F2566" s="13">
        <v>1442</v>
      </c>
      <c r="G2566" s="14" t="s">
        <v>12173</v>
      </c>
      <c r="H2566" s="14">
        <v>2006</v>
      </c>
      <c r="I2566" s="12">
        <v>2180</v>
      </c>
      <c r="J2566" s="12">
        <v>1.08</v>
      </c>
      <c r="K2566" s="14">
        <v>5502</v>
      </c>
      <c r="L2566" s="14" t="s">
        <v>12168</v>
      </c>
      <c r="M2566" s="11" t="str">
        <f t="shared" si="60"/>
        <v>Giant</v>
      </c>
      <c r="N2566" s="11" t="str">
        <f t="shared" si="61"/>
        <v>Ultra Short</v>
      </c>
      <c r="O2566" s="11" t="str">
        <f t="shared" si="62"/>
        <v>Far</v>
      </c>
      <c r="P2566" s="11" t="str">
        <f t="shared" si="63"/>
        <v>Small</v>
      </c>
      <c r="Q2566" s="11" t="str">
        <f t="shared" si="64"/>
        <v>Sun-like</v>
      </c>
      <c r="R2566" s="11">
        <f t="shared" si="65"/>
        <v>0</v>
      </c>
    </row>
    <row r="2567" spans="1:18" ht="13">
      <c r="A2567" s="11" t="s">
        <v>2179</v>
      </c>
      <c r="B2567" s="12">
        <v>1.9810000000000001</v>
      </c>
      <c r="C2567" s="12">
        <v>0.28000000000000003</v>
      </c>
      <c r="D2567" s="12">
        <v>44.699576</v>
      </c>
      <c r="E2567" s="12">
        <v>0.248</v>
      </c>
      <c r="F2567" s="13">
        <v>1442</v>
      </c>
      <c r="G2567" s="14" t="s">
        <v>12173</v>
      </c>
      <c r="H2567" s="14">
        <v>2006</v>
      </c>
      <c r="I2567" s="12">
        <v>2180</v>
      </c>
      <c r="J2567" s="12">
        <v>1.08</v>
      </c>
      <c r="K2567" s="14">
        <v>5502</v>
      </c>
      <c r="L2567" s="14" t="s">
        <v>12168</v>
      </c>
      <c r="M2567" s="11" t="str">
        <f t="shared" si="60"/>
        <v>Giant</v>
      </c>
      <c r="N2567" s="11" t="str">
        <f t="shared" si="61"/>
        <v>Short</v>
      </c>
      <c r="O2567" s="11" t="str">
        <f t="shared" si="62"/>
        <v>Far</v>
      </c>
      <c r="P2567" s="11" t="str">
        <f t="shared" si="63"/>
        <v>Small</v>
      </c>
      <c r="Q2567" s="11" t="str">
        <f t="shared" si="64"/>
        <v>Sun-like</v>
      </c>
      <c r="R2567" s="11">
        <f t="shared" si="65"/>
        <v>0</v>
      </c>
    </row>
    <row r="2568" spans="1:18" ht="13">
      <c r="A2568" s="11" t="s">
        <v>3505</v>
      </c>
      <c r="B2568" s="12">
        <v>1.9810000000000001</v>
      </c>
      <c r="C2568" s="12">
        <v>0.23699999999999999</v>
      </c>
      <c r="D2568" s="12">
        <v>124.5244647</v>
      </c>
      <c r="E2568" s="12">
        <v>1442</v>
      </c>
      <c r="F2568" s="13">
        <v>1442</v>
      </c>
      <c r="G2568" s="14" t="s">
        <v>12173</v>
      </c>
      <c r="H2568" s="14">
        <v>2006</v>
      </c>
      <c r="I2568" s="12">
        <v>2180</v>
      </c>
      <c r="J2568" s="12">
        <v>1.08</v>
      </c>
      <c r="K2568" s="14">
        <v>5502</v>
      </c>
      <c r="L2568" s="14" t="s">
        <v>12168</v>
      </c>
      <c r="M2568" s="11" t="str">
        <f t="shared" si="60"/>
        <v>Giant</v>
      </c>
      <c r="N2568" s="11" t="str">
        <f t="shared" si="61"/>
        <v>Long</v>
      </c>
      <c r="O2568" s="11" t="str">
        <f t="shared" si="62"/>
        <v>Far</v>
      </c>
      <c r="P2568" s="11" t="str">
        <f t="shared" si="63"/>
        <v>Small</v>
      </c>
      <c r="Q2568" s="11" t="str">
        <f t="shared" si="64"/>
        <v>Sun-like</v>
      </c>
      <c r="R2568" s="11">
        <f t="shared" si="65"/>
        <v>0</v>
      </c>
    </row>
    <row r="2569" spans="1:18" ht="13">
      <c r="A2569" s="11" t="s">
        <v>2180</v>
      </c>
      <c r="B2569" s="12">
        <v>1.9810000000000001</v>
      </c>
      <c r="C2569" s="12">
        <v>0.26300000000000001</v>
      </c>
      <c r="D2569" s="12">
        <v>4.5855119999999996</v>
      </c>
      <c r="E2569" s="12">
        <v>5.7000000000000002E-2</v>
      </c>
      <c r="F2569" s="13">
        <v>1442</v>
      </c>
      <c r="G2569" s="14" t="s">
        <v>12173</v>
      </c>
      <c r="H2569" s="14">
        <v>2006</v>
      </c>
      <c r="I2569" s="12">
        <v>2620</v>
      </c>
      <c r="J2569" s="12">
        <v>1.08</v>
      </c>
      <c r="K2569" s="14">
        <v>5786</v>
      </c>
      <c r="L2569" s="14" t="s">
        <v>12168</v>
      </c>
      <c r="M2569" s="11" t="str">
        <f t="shared" si="60"/>
        <v>Giant</v>
      </c>
      <c r="N2569" s="11" t="str">
        <f t="shared" si="61"/>
        <v>Ultra Short</v>
      </c>
      <c r="O2569" s="11" t="str">
        <f t="shared" si="62"/>
        <v>Far</v>
      </c>
      <c r="P2569" s="11" t="str">
        <f t="shared" si="63"/>
        <v>Small</v>
      </c>
      <c r="Q2569" s="11" t="str">
        <f t="shared" si="64"/>
        <v>Sun-like</v>
      </c>
      <c r="R2569" s="11">
        <f t="shared" si="65"/>
        <v>0</v>
      </c>
    </row>
    <row r="2570" spans="1:18" ht="13">
      <c r="A2570" s="11" t="s">
        <v>2182</v>
      </c>
      <c r="B2570" s="12">
        <v>1.9810000000000001</v>
      </c>
      <c r="C2570" s="12">
        <v>0.31900000000000001</v>
      </c>
      <c r="D2570" s="12">
        <v>22.714613</v>
      </c>
      <c r="E2570" s="12">
        <v>0.16500000000000001</v>
      </c>
      <c r="F2570" s="13">
        <v>1442</v>
      </c>
      <c r="G2570" s="14" t="s">
        <v>12173</v>
      </c>
      <c r="H2570" s="14">
        <v>2006</v>
      </c>
      <c r="I2570" s="12">
        <v>2620</v>
      </c>
      <c r="J2570" s="12">
        <v>1.08</v>
      </c>
      <c r="K2570" s="14">
        <v>5786</v>
      </c>
      <c r="L2570" s="14" t="s">
        <v>12168</v>
      </c>
      <c r="M2570" s="11" t="str">
        <f t="shared" si="60"/>
        <v>Giant</v>
      </c>
      <c r="N2570" s="11" t="str">
        <f t="shared" si="61"/>
        <v>Short</v>
      </c>
      <c r="O2570" s="11" t="str">
        <f t="shared" si="62"/>
        <v>Far</v>
      </c>
      <c r="P2570" s="11" t="str">
        <f t="shared" si="63"/>
        <v>Small</v>
      </c>
      <c r="Q2570" s="11" t="str">
        <f t="shared" si="64"/>
        <v>Sun-like</v>
      </c>
      <c r="R2570" s="11">
        <f t="shared" si="65"/>
        <v>0</v>
      </c>
    </row>
    <row r="2571" spans="1:18" ht="13">
      <c r="A2571" s="11" t="s">
        <v>2183</v>
      </c>
      <c r="B2571" s="12">
        <v>1.9810000000000001</v>
      </c>
      <c r="C2571" s="12">
        <v>0.251</v>
      </c>
      <c r="D2571" s="12">
        <v>47.903644999999997</v>
      </c>
      <c r="E2571" s="12">
        <v>0.27200000000000002</v>
      </c>
      <c r="F2571" s="13">
        <v>1442</v>
      </c>
      <c r="G2571" s="14" t="s">
        <v>12173</v>
      </c>
      <c r="H2571" s="14">
        <v>2006</v>
      </c>
      <c r="I2571" s="12">
        <v>2620</v>
      </c>
      <c r="J2571" s="12">
        <v>1.08</v>
      </c>
      <c r="K2571" s="14">
        <v>5786</v>
      </c>
      <c r="L2571" s="14" t="s">
        <v>12168</v>
      </c>
      <c r="M2571" s="11" t="str">
        <f t="shared" si="60"/>
        <v>Giant</v>
      </c>
      <c r="N2571" s="11" t="str">
        <f t="shared" si="61"/>
        <v>Short</v>
      </c>
      <c r="O2571" s="11" t="str">
        <f t="shared" si="62"/>
        <v>Far</v>
      </c>
      <c r="P2571" s="11" t="str">
        <f t="shared" si="63"/>
        <v>Small</v>
      </c>
      <c r="Q2571" s="11" t="str">
        <f t="shared" si="64"/>
        <v>Sun-like</v>
      </c>
      <c r="R2571" s="11">
        <f t="shared" si="65"/>
        <v>0</v>
      </c>
    </row>
    <row r="2572" spans="1:18" ht="13">
      <c r="A2572" s="11" t="s">
        <v>1061</v>
      </c>
      <c r="B2572" s="12">
        <v>1.5980000000000001E-2</v>
      </c>
      <c r="C2572" s="12">
        <v>0.14599999999999999</v>
      </c>
      <c r="D2572" s="12">
        <v>2.7857799999999999</v>
      </c>
      <c r="E2572" s="12">
        <v>4.2716999999999998E-2</v>
      </c>
      <c r="F2572" s="13">
        <v>2025</v>
      </c>
      <c r="G2572" s="14" t="s">
        <v>12173</v>
      </c>
      <c r="H2572" s="14">
        <v>2006</v>
      </c>
      <c r="I2572" s="12">
        <v>370</v>
      </c>
      <c r="J2572" s="12">
        <v>1.41</v>
      </c>
      <c r="K2572" s="14">
        <v>6305</v>
      </c>
      <c r="L2572" s="14" t="s">
        <v>12168</v>
      </c>
      <c r="M2572" s="11" t="str">
        <f t="shared" si="60"/>
        <v>Small</v>
      </c>
      <c r="N2572" s="11" t="str">
        <f t="shared" si="61"/>
        <v>Ultra Short</v>
      </c>
      <c r="O2572" s="11" t="str">
        <f t="shared" si="62"/>
        <v>Mid-Range</v>
      </c>
      <c r="P2572" s="11" t="str">
        <f t="shared" si="63"/>
        <v>Small</v>
      </c>
      <c r="Q2572" s="11" t="str">
        <f t="shared" si="64"/>
        <v>Hot</v>
      </c>
      <c r="R2572" s="11">
        <f t="shared" si="65"/>
        <v>0</v>
      </c>
    </row>
    <row r="2573" spans="1:18" ht="13">
      <c r="A2573" s="11" t="s">
        <v>2184</v>
      </c>
      <c r="B2573" s="12">
        <v>1.9810000000000001</v>
      </c>
      <c r="C2573" s="12">
        <v>7.1999999999999995E-2</v>
      </c>
      <c r="D2573" s="12">
        <v>4.1598069999999998</v>
      </c>
      <c r="E2573" s="12">
        <v>4.5999999999999999E-2</v>
      </c>
      <c r="F2573" s="13">
        <v>1442</v>
      </c>
      <c r="G2573" s="14" t="s">
        <v>12173</v>
      </c>
      <c r="H2573" s="14">
        <v>2006</v>
      </c>
      <c r="I2573" s="12">
        <v>560</v>
      </c>
      <c r="J2573" s="12">
        <v>1.08</v>
      </c>
      <c r="K2573" s="14">
        <v>4632</v>
      </c>
      <c r="L2573" s="14" t="s">
        <v>12168</v>
      </c>
      <c r="M2573" s="11" t="str">
        <f t="shared" si="60"/>
        <v>Giant</v>
      </c>
      <c r="N2573" s="11" t="str">
        <f t="shared" si="61"/>
        <v>Ultra Short</v>
      </c>
      <c r="O2573" s="11" t="str">
        <f t="shared" si="62"/>
        <v>Far</v>
      </c>
      <c r="P2573" s="11" t="str">
        <f t="shared" si="63"/>
        <v>Small</v>
      </c>
      <c r="Q2573" s="11" t="str">
        <f t="shared" si="64"/>
        <v>Sun-like</v>
      </c>
      <c r="R2573" s="11">
        <f t="shared" si="65"/>
        <v>0</v>
      </c>
    </row>
    <row r="2574" spans="1:18" ht="13">
      <c r="A2574" s="11" t="s">
        <v>2186</v>
      </c>
      <c r="B2574" s="12">
        <v>1.9810000000000001</v>
      </c>
      <c r="C2574" s="12">
        <v>0.14000000000000001</v>
      </c>
      <c r="D2574" s="12">
        <v>9.0341989999999992</v>
      </c>
      <c r="E2574" s="12">
        <v>7.5999999999999998E-2</v>
      </c>
      <c r="F2574" s="13">
        <v>1442</v>
      </c>
      <c r="G2574" s="14" t="s">
        <v>12173</v>
      </c>
      <c r="H2574" s="14">
        <v>2006</v>
      </c>
      <c r="I2574" s="12">
        <v>560</v>
      </c>
      <c r="J2574" s="12">
        <v>1.08</v>
      </c>
      <c r="K2574" s="14">
        <v>4632</v>
      </c>
      <c r="L2574" s="14" t="s">
        <v>12168</v>
      </c>
      <c r="M2574" s="11" t="str">
        <f t="shared" si="60"/>
        <v>Giant</v>
      </c>
      <c r="N2574" s="11" t="str">
        <f t="shared" si="61"/>
        <v>Ultra Short</v>
      </c>
      <c r="O2574" s="11" t="str">
        <f t="shared" si="62"/>
        <v>Far</v>
      </c>
      <c r="P2574" s="11" t="str">
        <f t="shared" si="63"/>
        <v>Small</v>
      </c>
      <c r="Q2574" s="11" t="str">
        <f t="shared" si="64"/>
        <v>Sun-like</v>
      </c>
      <c r="R2574" s="11">
        <f t="shared" si="65"/>
        <v>0</v>
      </c>
    </row>
    <row r="2575" spans="1:18" ht="13">
      <c r="A2575" s="11" t="s">
        <v>2187</v>
      </c>
      <c r="B2575" s="12">
        <v>1.9810000000000001</v>
      </c>
      <c r="C2575" s="12">
        <v>8.6999999999999994E-2</v>
      </c>
      <c r="D2575" s="12">
        <v>28.122396999999999</v>
      </c>
      <c r="E2575" s="12">
        <v>0.16300000000000001</v>
      </c>
      <c r="F2575" s="13">
        <v>1442</v>
      </c>
      <c r="G2575" s="14" t="s">
        <v>12173</v>
      </c>
      <c r="H2575" s="14">
        <v>2006</v>
      </c>
      <c r="I2575" s="12">
        <v>560</v>
      </c>
      <c r="J2575" s="12">
        <v>1.08</v>
      </c>
      <c r="K2575" s="14">
        <v>4632</v>
      </c>
      <c r="L2575" s="14" t="s">
        <v>12168</v>
      </c>
      <c r="M2575" s="11" t="str">
        <f t="shared" si="60"/>
        <v>Giant</v>
      </c>
      <c r="N2575" s="11" t="str">
        <f t="shared" si="61"/>
        <v>Short</v>
      </c>
      <c r="O2575" s="11" t="str">
        <f t="shared" si="62"/>
        <v>Far</v>
      </c>
      <c r="P2575" s="11" t="str">
        <f t="shared" si="63"/>
        <v>Small</v>
      </c>
      <c r="Q2575" s="11" t="str">
        <f t="shared" si="64"/>
        <v>Sun-like</v>
      </c>
      <c r="R2575" s="11">
        <f t="shared" si="65"/>
        <v>0</v>
      </c>
    </row>
    <row r="2576" spans="1:18" ht="13">
      <c r="A2576" s="11" t="s">
        <v>2188</v>
      </c>
      <c r="B2576" s="12">
        <v>1.9810000000000001</v>
      </c>
      <c r="C2576" s="12">
        <v>0.11899999999999999</v>
      </c>
      <c r="D2576" s="12">
        <v>45.902732999999998</v>
      </c>
      <c r="E2576" s="12">
        <v>0.22600000000000001</v>
      </c>
      <c r="F2576" s="13">
        <v>1442</v>
      </c>
      <c r="G2576" s="14" t="s">
        <v>12173</v>
      </c>
      <c r="H2576" s="14">
        <v>2006</v>
      </c>
      <c r="I2576" s="12">
        <v>560</v>
      </c>
      <c r="J2576" s="12">
        <v>1.08</v>
      </c>
      <c r="K2576" s="14">
        <v>4632</v>
      </c>
      <c r="L2576" s="14" t="s">
        <v>12168</v>
      </c>
      <c r="M2576" s="11" t="str">
        <f t="shared" si="60"/>
        <v>Giant</v>
      </c>
      <c r="N2576" s="11" t="str">
        <f t="shared" si="61"/>
        <v>Short</v>
      </c>
      <c r="O2576" s="11" t="str">
        <f t="shared" si="62"/>
        <v>Far</v>
      </c>
      <c r="P2576" s="11" t="str">
        <f t="shared" si="63"/>
        <v>Small</v>
      </c>
      <c r="Q2576" s="11" t="str">
        <f t="shared" si="64"/>
        <v>Sun-like</v>
      </c>
      <c r="R2576" s="11">
        <f t="shared" si="65"/>
        <v>0</v>
      </c>
    </row>
    <row r="2577" spans="1:18" ht="13">
      <c r="A2577" s="11" t="s">
        <v>2189</v>
      </c>
      <c r="B2577" s="12">
        <v>1.9810000000000001</v>
      </c>
      <c r="C2577" s="12">
        <v>0.153</v>
      </c>
      <c r="D2577" s="12">
        <v>2.795906</v>
      </c>
      <c r="E2577" s="12">
        <v>3.6999999999999998E-2</v>
      </c>
      <c r="F2577" s="13">
        <v>1442</v>
      </c>
      <c r="G2577" s="14" t="s">
        <v>12173</v>
      </c>
      <c r="H2577" s="14">
        <v>2006</v>
      </c>
      <c r="I2577" s="12">
        <v>1270</v>
      </c>
      <c r="J2577" s="12">
        <v>0.72</v>
      </c>
      <c r="K2577" s="14">
        <v>5243</v>
      </c>
      <c r="L2577" s="14" t="s">
        <v>12168</v>
      </c>
      <c r="M2577" s="11" t="str">
        <f t="shared" si="60"/>
        <v>Giant</v>
      </c>
      <c r="N2577" s="11" t="str">
        <f t="shared" si="61"/>
        <v>Ultra Short</v>
      </c>
      <c r="O2577" s="11" t="str">
        <f t="shared" si="62"/>
        <v>Far</v>
      </c>
      <c r="P2577" s="11" t="str">
        <f t="shared" si="63"/>
        <v>Small</v>
      </c>
      <c r="Q2577" s="11" t="str">
        <f t="shared" si="64"/>
        <v>Sun-like</v>
      </c>
      <c r="R2577" s="11">
        <f t="shared" si="65"/>
        <v>0</v>
      </c>
    </row>
    <row r="2578" spans="1:18" ht="13">
      <c r="A2578" s="11" t="s">
        <v>2191</v>
      </c>
      <c r="B2578" s="12">
        <v>1.9810000000000001</v>
      </c>
      <c r="C2578" s="12">
        <v>0.26100000000000001</v>
      </c>
      <c r="D2578" s="12">
        <v>5.6905859999999997</v>
      </c>
      <c r="E2578" s="12">
        <v>5.8999999999999997E-2</v>
      </c>
      <c r="F2578" s="13">
        <v>1442</v>
      </c>
      <c r="G2578" s="14" t="s">
        <v>12173</v>
      </c>
      <c r="H2578" s="14">
        <v>2006</v>
      </c>
      <c r="I2578" s="12">
        <v>1270</v>
      </c>
      <c r="J2578" s="12">
        <v>0.72</v>
      </c>
      <c r="K2578" s="14">
        <v>5243</v>
      </c>
      <c r="L2578" s="14" t="s">
        <v>12168</v>
      </c>
      <c r="M2578" s="11" t="str">
        <f t="shared" si="60"/>
        <v>Giant</v>
      </c>
      <c r="N2578" s="11" t="str">
        <f t="shared" si="61"/>
        <v>Ultra Short</v>
      </c>
      <c r="O2578" s="11" t="str">
        <f t="shared" si="62"/>
        <v>Far</v>
      </c>
      <c r="P2578" s="11" t="str">
        <f t="shared" si="63"/>
        <v>Small</v>
      </c>
      <c r="Q2578" s="11" t="str">
        <f t="shared" si="64"/>
        <v>Sun-like</v>
      </c>
      <c r="R2578" s="11">
        <f t="shared" si="65"/>
        <v>0</v>
      </c>
    </row>
    <row r="2579" spans="1:18" ht="13">
      <c r="A2579" s="11" t="s">
        <v>2192</v>
      </c>
      <c r="B2579" s="12">
        <v>1.9810000000000001</v>
      </c>
      <c r="C2579" s="12">
        <v>0.24399999999999999</v>
      </c>
      <c r="D2579" s="12">
        <v>10.04156</v>
      </c>
      <c r="E2579" s="12">
        <v>8.6999999999999994E-2</v>
      </c>
      <c r="F2579" s="13">
        <v>1442</v>
      </c>
      <c r="G2579" s="14" t="s">
        <v>12173</v>
      </c>
      <c r="H2579" s="14">
        <v>2006</v>
      </c>
      <c r="I2579" s="12">
        <v>1270</v>
      </c>
      <c r="J2579" s="12">
        <v>0.72</v>
      </c>
      <c r="K2579" s="14">
        <v>5243</v>
      </c>
      <c r="L2579" s="14" t="s">
        <v>12168</v>
      </c>
      <c r="M2579" s="11" t="str">
        <f t="shared" si="60"/>
        <v>Giant</v>
      </c>
      <c r="N2579" s="11" t="str">
        <f t="shared" si="61"/>
        <v>Short</v>
      </c>
      <c r="O2579" s="11" t="str">
        <f t="shared" si="62"/>
        <v>Far</v>
      </c>
      <c r="P2579" s="11" t="str">
        <f t="shared" si="63"/>
        <v>Small</v>
      </c>
      <c r="Q2579" s="11" t="str">
        <f t="shared" si="64"/>
        <v>Sun-like</v>
      </c>
      <c r="R2579" s="11">
        <f t="shared" si="65"/>
        <v>0</v>
      </c>
    </row>
    <row r="2580" spans="1:18" ht="13">
      <c r="A2580" s="11" t="s">
        <v>2193</v>
      </c>
      <c r="B2580" s="12">
        <v>1.9810000000000001</v>
      </c>
      <c r="C2580" s="12">
        <v>0.23499999999999999</v>
      </c>
      <c r="D2580" s="12">
        <v>18.369917000000001</v>
      </c>
      <c r="E2580" s="12">
        <v>0.13</v>
      </c>
      <c r="F2580" s="13">
        <v>1442</v>
      </c>
      <c r="G2580" s="14" t="s">
        <v>12173</v>
      </c>
      <c r="H2580" s="14">
        <v>2006</v>
      </c>
      <c r="I2580" s="12">
        <v>1270</v>
      </c>
      <c r="J2580" s="12">
        <v>0.72</v>
      </c>
      <c r="K2580" s="14">
        <v>5243</v>
      </c>
      <c r="L2580" s="14" t="s">
        <v>12168</v>
      </c>
      <c r="M2580" s="11" t="str">
        <f t="shared" si="60"/>
        <v>Giant</v>
      </c>
      <c r="N2580" s="11" t="str">
        <f t="shared" si="61"/>
        <v>Short</v>
      </c>
      <c r="O2580" s="11" t="str">
        <f t="shared" si="62"/>
        <v>Far</v>
      </c>
      <c r="P2580" s="11" t="str">
        <f t="shared" si="63"/>
        <v>Small</v>
      </c>
      <c r="Q2580" s="11" t="str">
        <f t="shared" si="64"/>
        <v>Sun-like</v>
      </c>
      <c r="R2580" s="11">
        <f t="shared" si="65"/>
        <v>0</v>
      </c>
    </row>
    <row r="2581" spans="1:18" ht="13">
      <c r="A2581" s="11" t="s">
        <v>2194</v>
      </c>
      <c r="B2581" s="12">
        <v>1.9810000000000001</v>
      </c>
      <c r="C2581" s="12">
        <v>0.28199999999999997</v>
      </c>
      <c r="D2581" s="12">
        <v>3.9369809999999998</v>
      </c>
      <c r="E2581" s="12">
        <v>4.8000000000000001E-2</v>
      </c>
      <c r="F2581" s="13">
        <v>1442</v>
      </c>
      <c r="G2581" s="14" t="s">
        <v>12173</v>
      </c>
      <c r="H2581" s="14">
        <v>2006</v>
      </c>
      <c r="I2581" s="12">
        <v>2520</v>
      </c>
      <c r="J2581" s="12">
        <v>1.08</v>
      </c>
      <c r="K2581" s="14">
        <v>5433</v>
      </c>
      <c r="L2581" s="14" t="s">
        <v>12168</v>
      </c>
      <c r="M2581" s="11" t="str">
        <f t="shared" si="60"/>
        <v>Giant</v>
      </c>
      <c r="N2581" s="11" t="str">
        <f t="shared" si="61"/>
        <v>Ultra Short</v>
      </c>
      <c r="O2581" s="11" t="str">
        <f t="shared" si="62"/>
        <v>Far</v>
      </c>
      <c r="P2581" s="11" t="str">
        <f t="shared" si="63"/>
        <v>Small</v>
      </c>
      <c r="Q2581" s="11" t="str">
        <f t="shared" si="64"/>
        <v>Sun-like</v>
      </c>
      <c r="R2581" s="11">
        <f t="shared" si="65"/>
        <v>0</v>
      </c>
    </row>
    <row r="2582" spans="1:18" ht="13">
      <c r="A2582" s="11" t="s">
        <v>2196</v>
      </c>
      <c r="B2582" s="12">
        <v>1.9810000000000001</v>
      </c>
      <c r="C2582" s="12">
        <v>0.41399999999999998</v>
      </c>
      <c r="D2582" s="12">
        <v>10.08881</v>
      </c>
      <c r="E2582" s="12">
        <v>9.0999999999999998E-2</v>
      </c>
      <c r="F2582" s="13">
        <v>1442</v>
      </c>
      <c r="G2582" s="14" t="s">
        <v>12173</v>
      </c>
      <c r="H2582" s="14">
        <v>2006</v>
      </c>
      <c r="I2582" s="12">
        <v>2520</v>
      </c>
      <c r="J2582" s="12">
        <v>1.08</v>
      </c>
      <c r="K2582" s="14">
        <v>5433</v>
      </c>
      <c r="L2582" s="14" t="s">
        <v>12168</v>
      </c>
      <c r="M2582" s="11" t="str">
        <f t="shared" si="60"/>
        <v>Giant</v>
      </c>
      <c r="N2582" s="11" t="str">
        <f t="shared" si="61"/>
        <v>Short</v>
      </c>
      <c r="O2582" s="11" t="str">
        <f t="shared" si="62"/>
        <v>Far</v>
      </c>
      <c r="P2582" s="11" t="str">
        <f t="shared" si="63"/>
        <v>Small</v>
      </c>
      <c r="Q2582" s="11" t="str">
        <f t="shared" si="64"/>
        <v>Sun-like</v>
      </c>
      <c r="R2582" s="11">
        <f t="shared" si="65"/>
        <v>0</v>
      </c>
    </row>
    <row r="2583" spans="1:18" ht="13">
      <c r="A2583" s="11" t="s">
        <v>2197</v>
      </c>
      <c r="B2583" s="12">
        <v>1.9810000000000001</v>
      </c>
      <c r="C2583" s="12">
        <v>0.32900000000000001</v>
      </c>
      <c r="D2583" s="12">
        <v>28.081911999999999</v>
      </c>
      <c r="E2583" s="12">
        <v>0.18</v>
      </c>
      <c r="F2583" s="13">
        <v>1442</v>
      </c>
      <c r="G2583" s="14" t="s">
        <v>12173</v>
      </c>
      <c r="H2583" s="14">
        <v>2006</v>
      </c>
      <c r="I2583" s="12">
        <v>2520</v>
      </c>
      <c r="J2583" s="12">
        <v>1.08</v>
      </c>
      <c r="K2583" s="14">
        <v>5433</v>
      </c>
      <c r="L2583" s="14" t="s">
        <v>12168</v>
      </c>
      <c r="M2583" s="11" t="str">
        <f t="shared" si="60"/>
        <v>Giant</v>
      </c>
      <c r="N2583" s="11" t="str">
        <f t="shared" si="61"/>
        <v>Short</v>
      </c>
      <c r="O2583" s="11" t="str">
        <f t="shared" si="62"/>
        <v>Far</v>
      </c>
      <c r="P2583" s="11" t="str">
        <f t="shared" si="63"/>
        <v>Small</v>
      </c>
      <c r="Q2583" s="11" t="str">
        <f t="shared" si="64"/>
        <v>Sun-like</v>
      </c>
      <c r="R2583" s="11">
        <f t="shared" si="65"/>
        <v>0</v>
      </c>
    </row>
    <row r="2584" spans="1:18" ht="13">
      <c r="A2584" s="11" t="s">
        <v>2198</v>
      </c>
      <c r="B2584" s="12">
        <v>2.3279999999999999E-2</v>
      </c>
      <c r="C2584" s="12">
        <v>0.26700000000000002</v>
      </c>
      <c r="D2584" s="12">
        <v>7.3844900000000004</v>
      </c>
      <c r="E2584" s="12">
        <v>1442</v>
      </c>
      <c r="F2584" s="13">
        <v>1442</v>
      </c>
      <c r="G2584" s="14" t="s">
        <v>12173</v>
      </c>
      <c r="H2584" s="14">
        <v>2006</v>
      </c>
      <c r="I2584" s="12">
        <v>6400</v>
      </c>
      <c r="J2584" s="12">
        <v>1.1200000000000001</v>
      </c>
      <c r="K2584" s="14">
        <v>5601</v>
      </c>
      <c r="L2584" s="14" t="s">
        <v>12168</v>
      </c>
      <c r="M2584" s="11" t="str">
        <f t="shared" si="60"/>
        <v>Small</v>
      </c>
      <c r="N2584" s="11" t="str">
        <f t="shared" si="61"/>
        <v>Ultra Short</v>
      </c>
      <c r="O2584" s="11" t="str">
        <f t="shared" si="62"/>
        <v>Far</v>
      </c>
      <c r="P2584" s="11" t="str">
        <f t="shared" si="63"/>
        <v>Small</v>
      </c>
      <c r="Q2584" s="11" t="str">
        <f t="shared" si="64"/>
        <v>Sun-like</v>
      </c>
      <c r="R2584" s="11">
        <f t="shared" si="65"/>
        <v>0</v>
      </c>
    </row>
    <row r="2585" spans="1:18" ht="13">
      <c r="A2585" s="11" t="s">
        <v>2200</v>
      </c>
      <c r="B2585" s="12">
        <v>1.6049999999999998E-2</v>
      </c>
      <c r="C2585" s="12">
        <v>0.307</v>
      </c>
      <c r="D2585" s="12">
        <v>9.8456399999999995</v>
      </c>
      <c r="E2585" s="12">
        <v>1442</v>
      </c>
      <c r="F2585" s="13">
        <v>1442</v>
      </c>
      <c r="G2585" s="14" t="s">
        <v>12173</v>
      </c>
      <c r="H2585" s="14">
        <v>2006</v>
      </c>
      <c r="I2585" s="12">
        <v>6400</v>
      </c>
      <c r="J2585" s="12">
        <v>1.1200000000000001</v>
      </c>
      <c r="K2585" s="14">
        <v>5601</v>
      </c>
      <c r="L2585" s="14" t="s">
        <v>12168</v>
      </c>
      <c r="M2585" s="11" t="str">
        <f t="shared" si="60"/>
        <v>Small</v>
      </c>
      <c r="N2585" s="11" t="str">
        <f t="shared" si="61"/>
        <v>Ultra Short</v>
      </c>
      <c r="O2585" s="11" t="str">
        <f t="shared" si="62"/>
        <v>Far</v>
      </c>
      <c r="P2585" s="11" t="str">
        <f t="shared" si="63"/>
        <v>Small</v>
      </c>
      <c r="Q2585" s="11" t="str">
        <f t="shared" si="64"/>
        <v>Sun-like</v>
      </c>
      <c r="R2585" s="11">
        <f t="shared" si="65"/>
        <v>0</v>
      </c>
    </row>
    <row r="2586" spans="1:18" ht="13">
      <c r="A2586" s="11" t="s">
        <v>2201</v>
      </c>
      <c r="B2586" s="12">
        <v>2.5170000000000001E-2</v>
      </c>
      <c r="C2586" s="12">
        <v>0.46700000000000003</v>
      </c>
      <c r="D2586" s="12">
        <v>14.788690000000001</v>
      </c>
      <c r="E2586" s="12">
        <v>1442</v>
      </c>
      <c r="F2586" s="13">
        <v>1442</v>
      </c>
      <c r="G2586" s="14" t="s">
        <v>12173</v>
      </c>
      <c r="H2586" s="14">
        <v>2006</v>
      </c>
      <c r="I2586" s="12">
        <v>6400</v>
      </c>
      <c r="J2586" s="12">
        <v>1.1200000000000001</v>
      </c>
      <c r="K2586" s="14">
        <v>5601</v>
      </c>
      <c r="L2586" s="14" t="s">
        <v>12168</v>
      </c>
      <c r="M2586" s="11" t="str">
        <f t="shared" si="60"/>
        <v>Small</v>
      </c>
      <c r="N2586" s="11" t="str">
        <f t="shared" si="61"/>
        <v>Short</v>
      </c>
      <c r="O2586" s="11" t="str">
        <f t="shared" si="62"/>
        <v>Far</v>
      </c>
      <c r="P2586" s="11" t="str">
        <f t="shared" si="63"/>
        <v>Small</v>
      </c>
      <c r="Q2586" s="11" t="str">
        <f t="shared" si="64"/>
        <v>Sun-like</v>
      </c>
      <c r="R2586" s="11">
        <f t="shared" si="65"/>
        <v>0</v>
      </c>
    </row>
    <row r="2587" spans="1:18" ht="13">
      <c r="A2587" s="11" t="s">
        <v>2202</v>
      </c>
      <c r="B2587" s="12">
        <v>1.5100000000000001E-2</v>
      </c>
      <c r="C2587" s="12">
        <v>0.41</v>
      </c>
      <c r="D2587" s="12">
        <v>19.725670000000001</v>
      </c>
      <c r="E2587" s="12">
        <v>1442</v>
      </c>
      <c r="F2587" s="13">
        <v>1442</v>
      </c>
      <c r="G2587" s="14" t="s">
        <v>12173</v>
      </c>
      <c r="H2587" s="14">
        <v>2006</v>
      </c>
      <c r="I2587" s="12">
        <v>6400</v>
      </c>
      <c r="J2587" s="12">
        <v>1.1200000000000001</v>
      </c>
      <c r="K2587" s="14">
        <v>5601</v>
      </c>
      <c r="L2587" s="14" t="s">
        <v>12168</v>
      </c>
      <c r="M2587" s="11" t="str">
        <f t="shared" si="60"/>
        <v>Small</v>
      </c>
      <c r="N2587" s="11" t="str">
        <f t="shared" si="61"/>
        <v>Short</v>
      </c>
      <c r="O2587" s="11" t="str">
        <f t="shared" si="62"/>
        <v>Far</v>
      </c>
      <c r="P2587" s="11" t="str">
        <f t="shared" si="63"/>
        <v>Small</v>
      </c>
      <c r="Q2587" s="11" t="str">
        <f t="shared" si="64"/>
        <v>Sun-like</v>
      </c>
      <c r="R2587" s="11">
        <f t="shared" si="65"/>
        <v>0</v>
      </c>
    </row>
    <row r="2588" spans="1:18" ht="13">
      <c r="A2588" s="11" t="s">
        <v>2203</v>
      </c>
      <c r="B2588" s="12">
        <v>1.9810000000000001</v>
      </c>
      <c r="C2588" s="12">
        <v>0.124</v>
      </c>
      <c r="D2588" s="12">
        <v>3.132924</v>
      </c>
      <c r="E2588" s="12">
        <v>3.7999999999999999E-2</v>
      </c>
      <c r="F2588" s="13">
        <v>1442</v>
      </c>
      <c r="G2588" s="14" t="s">
        <v>12173</v>
      </c>
      <c r="H2588" s="14">
        <v>2006</v>
      </c>
      <c r="I2588" s="12">
        <v>2600</v>
      </c>
      <c r="J2588" s="12">
        <v>0.74</v>
      </c>
      <c r="K2588" s="14">
        <v>5018</v>
      </c>
      <c r="L2588" s="14" t="s">
        <v>12168</v>
      </c>
      <c r="M2588" s="11" t="str">
        <f t="shared" si="60"/>
        <v>Giant</v>
      </c>
      <c r="N2588" s="11" t="str">
        <f t="shared" si="61"/>
        <v>Ultra Short</v>
      </c>
      <c r="O2588" s="11" t="str">
        <f t="shared" si="62"/>
        <v>Far</v>
      </c>
      <c r="P2588" s="11" t="str">
        <f t="shared" si="63"/>
        <v>Small</v>
      </c>
      <c r="Q2588" s="11" t="str">
        <f t="shared" si="64"/>
        <v>Sun-like</v>
      </c>
      <c r="R2588" s="11">
        <f t="shared" si="65"/>
        <v>0</v>
      </c>
    </row>
    <row r="2589" spans="1:18" ht="13">
      <c r="A2589" s="11" t="s">
        <v>2205</v>
      </c>
      <c r="B2589" s="12">
        <v>1.9810000000000001</v>
      </c>
      <c r="C2589" s="12">
        <v>0.27800000000000002</v>
      </c>
      <c r="D2589" s="12">
        <v>5.9250030000000002</v>
      </c>
      <c r="E2589" s="12">
        <v>5.8000000000000003E-2</v>
      </c>
      <c r="F2589" s="13">
        <v>1442</v>
      </c>
      <c r="G2589" s="14" t="s">
        <v>12173</v>
      </c>
      <c r="H2589" s="14">
        <v>2006</v>
      </c>
      <c r="I2589" s="12">
        <v>2600</v>
      </c>
      <c r="J2589" s="12">
        <v>0.74</v>
      </c>
      <c r="K2589" s="14">
        <v>5018</v>
      </c>
      <c r="L2589" s="14" t="s">
        <v>12168</v>
      </c>
      <c r="M2589" s="11" t="str">
        <f t="shared" si="60"/>
        <v>Giant</v>
      </c>
      <c r="N2589" s="11" t="str">
        <f t="shared" si="61"/>
        <v>Ultra Short</v>
      </c>
      <c r="O2589" s="11" t="str">
        <f t="shared" si="62"/>
        <v>Far</v>
      </c>
      <c r="P2589" s="11" t="str">
        <f t="shared" si="63"/>
        <v>Small</v>
      </c>
      <c r="Q2589" s="11" t="str">
        <f t="shared" si="64"/>
        <v>Sun-like</v>
      </c>
      <c r="R2589" s="11">
        <f t="shared" si="65"/>
        <v>0</v>
      </c>
    </row>
    <row r="2590" spans="1:18" ht="13">
      <c r="A2590" s="11" t="s">
        <v>2206</v>
      </c>
      <c r="B2590" s="12">
        <v>1.9810000000000001</v>
      </c>
      <c r="C2590" s="12">
        <v>0.20499999999999999</v>
      </c>
      <c r="D2590" s="12">
        <v>11.349392999999999</v>
      </c>
      <c r="E2590" s="12">
        <v>8.8999999999999996E-2</v>
      </c>
      <c r="F2590" s="13">
        <v>1442</v>
      </c>
      <c r="G2590" s="14" t="s">
        <v>12173</v>
      </c>
      <c r="H2590" s="14">
        <v>2006</v>
      </c>
      <c r="I2590" s="12">
        <v>2600</v>
      </c>
      <c r="J2590" s="12">
        <v>0.74</v>
      </c>
      <c r="K2590" s="14">
        <v>5018</v>
      </c>
      <c r="L2590" s="14" t="s">
        <v>12168</v>
      </c>
      <c r="M2590" s="11" t="str">
        <f t="shared" si="60"/>
        <v>Giant</v>
      </c>
      <c r="N2590" s="11" t="str">
        <f t="shared" si="61"/>
        <v>Short</v>
      </c>
      <c r="O2590" s="11" t="str">
        <f t="shared" si="62"/>
        <v>Far</v>
      </c>
      <c r="P2590" s="11" t="str">
        <f t="shared" si="63"/>
        <v>Small</v>
      </c>
      <c r="Q2590" s="11" t="str">
        <f t="shared" si="64"/>
        <v>Sun-like</v>
      </c>
      <c r="R2590" s="11">
        <f t="shared" si="65"/>
        <v>0</v>
      </c>
    </row>
    <row r="2591" spans="1:18" ht="13">
      <c r="A2591" s="11" t="s">
        <v>2207</v>
      </c>
      <c r="B2591" s="12">
        <v>1.9810000000000001</v>
      </c>
      <c r="C2591" s="12">
        <v>0.17599999999999999</v>
      </c>
      <c r="D2591" s="12">
        <v>18.643577000000001</v>
      </c>
      <c r="E2591" s="12">
        <v>0.124</v>
      </c>
      <c r="F2591" s="13">
        <v>1442</v>
      </c>
      <c r="G2591" s="14" t="s">
        <v>12173</v>
      </c>
      <c r="H2591" s="14">
        <v>2006</v>
      </c>
      <c r="I2591" s="12">
        <v>2600</v>
      </c>
      <c r="J2591" s="12">
        <v>0.74</v>
      </c>
      <c r="K2591" s="14">
        <v>5018</v>
      </c>
      <c r="L2591" s="14" t="s">
        <v>12168</v>
      </c>
      <c r="M2591" s="11" t="str">
        <f t="shared" si="60"/>
        <v>Giant</v>
      </c>
      <c r="N2591" s="11" t="str">
        <f t="shared" si="61"/>
        <v>Short</v>
      </c>
      <c r="O2591" s="11" t="str">
        <f t="shared" si="62"/>
        <v>Far</v>
      </c>
      <c r="P2591" s="11" t="str">
        <f t="shared" si="63"/>
        <v>Small</v>
      </c>
      <c r="Q2591" s="11" t="str">
        <f t="shared" si="64"/>
        <v>Sun-like</v>
      </c>
      <c r="R2591" s="11">
        <f t="shared" si="65"/>
        <v>0</v>
      </c>
    </row>
    <row r="2592" spans="1:18" ht="13">
      <c r="A2592" s="11" t="s">
        <v>2208</v>
      </c>
      <c r="B2592" s="12">
        <v>1.9810000000000001</v>
      </c>
      <c r="C2592" s="12">
        <v>0.107</v>
      </c>
      <c r="D2592" s="12">
        <v>6.7389749999999999</v>
      </c>
      <c r="E2592" s="12">
        <v>5.6000000000000001E-2</v>
      </c>
      <c r="F2592" s="13">
        <v>1442</v>
      </c>
      <c r="G2592" s="14" t="s">
        <v>12173</v>
      </c>
      <c r="H2592" s="14">
        <v>2006</v>
      </c>
      <c r="I2592" s="12">
        <v>1850</v>
      </c>
      <c r="J2592" s="12">
        <v>1.08</v>
      </c>
      <c r="K2592" s="14">
        <v>3682</v>
      </c>
      <c r="L2592" s="14" t="s">
        <v>12168</v>
      </c>
      <c r="M2592" s="11" t="str">
        <f t="shared" si="60"/>
        <v>Giant</v>
      </c>
      <c r="N2592" s="11" t="str">
        <f t="shared" si="61"/>
        <v>Ultra Short</v>
      </c>
      <c r="O2592" s="11" t="str">
        <f t="shared" si="62"/>
        <v>Far</v>
      </c>
      <c r="P2592" s="11" t="str">
        <f t="shared" si="63"/>
        <v>Small</v>
      </c>
      <c r="Q2592" s="11" t="str">
        <f t="shared" si="64"/>
        <v>Cool</v>
      </c>
      <c r="R2592" s="11">
        <f t="shared" si="65"/>
        <v>0</v>
      </c>
    </row>
    <row r="2593" spans="1:18" ht="13">
      <c r="A2593" s="11" t="s">
        <v>2210</v>
      </c>
      <c r="B2593" s="12">
        <v>1.9810000000000001</v>
      </c>
      <c r="C2593" s="12">
        <v>0.16400000000000001</v>
      </c>
      <c r="D2593" s="12">
        <v>18.794233999999999</v>
      </c>
      <c r="E2593" s="12">
        <v>0.111</v>
      </c>
      <c r="F2593" s="13">
        <v>1442</v>
      </c>
      <c r="G2593" s="14" t="s">
        <v>12173</v>
      </c>
      <c r="H2593" s="14">
        <v>2006</v>
      </c>
      <c r="I2593" s="12">
        <v>1850</v>
      </c>
      <c r="J2593" s="12">
        <v>1.08</v>
      </c>
      <c r="K2593" s="14">
        <v>3682</v>
      </c>
      <c r="L2593" s="14" t="s">
        <v>12168</v>
      </c>
      <c r="M2593" s="11" t="str">
        <f t="shared" si="60"/>
        <v>Giant</v>
      </c>
      <c r="N2593" s="11" t="str">
        <f t="shared" si="61"/>
        <v>Short</v>
      </c>
      <c r="O2593" s="11" t="str">
        <f t="shared" si="62"/>
        <v>Far</v>
      </c>
      <c r="P2593" s="11" t="str">
        <f t="shared" si="63"/>
        <v>Small</v>
      </c>
      <c r="Q2593" s="11" t="str">
        <f t="shared" si="64"/>
        <v>Cool</v>
      </c>
      <c r="R2593" s="11">
        <f t="shared" si="65"/>
        <v>0</v>
      </c>
    </row>
    <row r="2594" spans="1:18" ht="13">
      <c r="A2594" s="11" t="s">
        <v>2211</v>
      </c>
      <c r="B2594" s="12">
        <v>1.9810000000000001</v>
      </c>
      <c r="C2594" s="12">
        <v>0.13800000000000001</v>
      </c>
      <c r="D2594" s="12">
        <v>3.9409969999999999</v>
      </c>
      <c r="E2594" s="12">
        <v>4.7E-2</v>
      </c>
      <c r="F2594" s="13">
        <v>1442</v>
      </c>
      <c r="G2594" s="14" t="s">
        <v>12173</v>
      </c>
      <c r="H2594" s="14">
        <v>2006</v>
      </c>
      <c r="I2594" s="12">
        <v>3280</v>
      </c>
      <c r="J2594" s="12">
        <v>0.86</v>
      </c>
      <c r="K2594" s="14">
        <v>5571</v>
      </c>
      <c r="L2594" s="14" t="s">
        <v>12168</v>
      </c>
      <c r="M2594" s="11" t="str">
        <f t="shared" si="60"/>
        <v>Giant</v>
      </c>
      <c r="N2594" s="11" t="str">
        <f t="shared" si="61"/>
        <v>Ultra Short</v>
      </c>
      <c r="O2594" s="11" t="str">
        <f t="shared" si="62"/>
        <v>Far</v>
      </c>
      <c r="P2594" s="11" t="str">
        <f t="shared" si="63"/>
        <v>Small</v>
      </c>
      <c r="Q2594" s="11" t="str">
        <f t="shared" si="64"/>
        <v>Sun-like</v>
      </c>
      <c r="R2594" s="11">
        <f t="shared" si="65"/>
        <v>0</v>
      </c>
    </row>
    <row r="2595" spans="1:18" ht="13">
      <c r="A2595" s="11" t="s">
        <v>2213</v>
      </c>
      <c r="B2595" s="12">
        <v>1.9810000000000001</v>
      </c>
      <c r="C2595" s="12">
        <v>0.20300000000000001</v>
      </c>
      <c r="D2595" s="12">
        <v>5.3495549999999996</v>
      </c>
      <c r="E2595" s="12">
        <v>5.8000000000000003E-2</v>
      </c>
      <c r="F2595" s="13">
        <v>1442</v>
      </c>
      <c r="G2595" s="14" t="s">
        <v>12173</v>
      </c>
      <c r="H2595" s="14">
        <v>2006</v>
      </c>
      <c r="I2595" s="12">
        <v>3280</v>
      </c>
      <c r="J2595" s="12">
        <v>0.86</v>
      </c>
      <c r="K2595" s="14">
        <v>5571</v>
      </c>
      <c r="L2595" s="14" t="s">
        <v>12168</v>
      </c>
      <c r="M2595" s="11" t="str">
        <f t="shared" si="60"/>
        <v>Giant</v>
      </c>
      <c r="N2595" s="11" t="str">
        <f t="shared" si="61"/>
        <v>Ultra Short</v>
      </c>
      <c r="O2595" s="11" t="str">
        <f t="shared" si="62"/>
        <v>Far</v>
      </c>
      <c r="P2595" s="11" t="str">
        <f t="shared" si="63"/>
        <v>Small</v>
      </c>
      <c r="Q2595" s="11" t="str">
        <f t="shared" si="64"/>
        <v>Sun-like</v>
      </c>
      <c r="R2595" s="11">
        <f t="shared" si="65"/>
        <v>0</v>
      </c>
    </row>
    <row r="2596" spans="1:18" ht="13">
      <c r="A2596" s="11" t="s">
        <v>2214</v>
      </c>
      <c r="B2596" s="12">
        <v>1.9810000000000001</v>
      </c>
      <c r="C2596" s="12">
        <v>0.109</v>
      </c>
      <c r="D2596" s="12">
        <v>8.1090440000000008</v>
      </c>
      <c r="E2596" s="12">
        <v>7.5999999999999998E-2</v>
      </c>
      <c r="F2596" s="13">
        <v>1442</v>
      </c>
      <c r="G2596" s="14" t="s">
        <v>12173</v>
      </c>
      <c r="H2596" s="14">
        <v>2006</v>
      </c>
      <c r="I2596" s="12">
        <v>3280</v>
      </c>
      <c r="J2596" s="12">
        <v>0.86</v>
      </c>
      <c r="K2596" s="14">
        <v>5571</v>
      </c>
      <c r="L2596" s="14" t="s">
        <v>12168</v>
      </c>
      <c r="M2596" s="11" t="str">
        <f t="shared" si="60"/>
        <v>Giant</v>
      </c>
      <c r="N2596" s="11" t="str">
        <f t="shared" si="61"/>
        <v>Ultra Short</v>
      </c>
      <c r="O2596" s="11" t="str">
        <f t="shared" si="62"/>
        <v>Far</v>
      </c>
      <c r="P2596" s="11" t="str">
        <f t="shared" si="63"/>
        <v>Small</v>
      </c>
      <c r="Q2596" s="11" t="str">
        <f t="shared" si="64"/>
        <v>Sun-like</v>
      </c>
      <c r="R2596" s="11">
        <f t="shared" si="65"/>
        <v>0</v>
      </c>
    </row>
    <row r="2597" spans="1:18" ht="13">
      <c r="A2597" s="11" t="s">
        <v>2215</v>
      </c>
      <c r="B2597" s="12">
        <v>1.9810000000000001</v>
      </c>
      <c r="C2597" s="12">
        <v>0.27700000000000002</v>
      </c>
      <c r="D2597" s="12">
        <v>9.4880150000000008</v>
      </c>
      <c r="E2597" s="12">
        <v>0.09</v>
      </c>
      <c r="F2597" s="13">
        <v>1442</v>
      </c>
      <c r="G2597" s="14" t="s">
        <v>12173</v>
      </c>
      <c r="H2597" s="14">
        <v>2006</v>
      </c>
      <c r="I2597" s="12">
        <v>3640</v>
      </c>
      <c r="J2597" s="12">
        <v>1.08</v>
      </c>
      <c r="K2597" s="14">
        <v>5854</v>
      </c>
      <c r="L2597" s="14" t="s">
        <v>12168</v>
      </c>
      <c r="M2597" s="11" t="str">
        <f t="shared" si="60"/>
        <v>Giant</v>
      </c>
      <c r="N2597" s="11" t="str">
        <f t="shared" si="61"/>
        <v>Ultra Short</v>
      </c>
      <c r="O2597" s="11" t="str">
        <f t="shared" si="62"/>
        <v>Far</v>
      </c>
      <c r="P2597" s="11" t="str">
        <f t="shared" si="63"/>
        <v>Small</v>
      </c>
      <c r="Q2597" s="11" t="str">
        <f t="shared" si="64"/>
        <v>Sun-like</v>
      </c>
      <c r="R2597" s="11">
        <f t="shared" si="65"/>
        <v>0</v>
      </c>
    </row>
    <row r="2598" spans="1:18" ht="13">
      <c r="A2598" s="11" t="s">
        <v>2217</v>
      </c>
      <c r="B2598" s="12">
        <v>1.9810000000000001</v>
      </c>
      <c r="C2598" s="12">
        <v>0.27100000000000002</v>
      </c>
      <c r="D2598" s="12">
        <v>54.418694000000002</v>
      </c>
      <c r="E2598" s="12">
        <v>0.28999999999999998</v>
      </c>
      <c r="F2598" s="13">
        <v>1442</v>
      </c>
      <c r="G2598" s="14" t="s">
        <v>12173</v>
      </c>
      <c r="H2598" s="14">
        <v>2006</v>
      </c>
      <c r="I2598" s="12">
        <v>3640</v>
      </c>
      <c r="J2598" s="12">
        <v>1.08</v>
      </c>
      <c r="K2598" s="14">
        <v>5854</v>
      </c>
      <c r="L2598" s="14" t="s">
        <v>12168</v>
      </c>
      <c r="M2598" s="11" t="str">
        <f t="shared" si="60"/>
        <v>Giant</v>
      </c>
      <c r="N2598" s="11" t="str">
        <f t="shared" si="61"/>
        <v>Short</v>
      </c>
      <c r="O2598" s="11" t="str">
        <f t="shared" si="62"/>
        <v>Far</v>
      </c>
      <c r="P2598" s="11" t="str">
        <f t="shared" si="63"/>
        <v>Small</v>
      </c>
      <c r="Q2598" s="11" t="str">
        <f t="shared" si="64"/>
        <v>Sun-like</v>
      </c>
      <c r="R2598" s="11">
        <f t="shared" si="65"/>
        <v>0</v>
      </c>
    </row>
    <row r="2599" spans="1:18" ht="13">
      <c r="A2599" s="11" t="s">
        <v>2218</v>
      </c>
      <c r="B2599" s="12">
        <v>1.9810000000000001</v>
      </c>
      <c r="C2599" s="12">
        <v>0.13600000000000001</v>
      </c>
      <c r="D2599" s="12">
        <v>2.5665460000000002</v>
      </c>
      <c r="E2599" s="12">
        <v>3.7999999999999999E-2</v>
      </c>
      <c r="F2599" s="13">
        <v>1442</v>
      </c>
      <c r="G2599" s="14" t="s">
        <v>12173</v>
      </c>
      <c r="H2599" s="14">
        <v>2006</v>
      </c>
      <c r="I2599" s="12">
        <v>5600</v>
      </c>
      <c r="J2599" s="12">
        <v>1.08</v>
      </c>
      <c r="K2599" s="14">
        <v>6043</v>
      </c>
      <c r="L2599" s="14" t="s">
        <v>12168</v>
      </c>
      <c r="M2599" s="11" t="str">
        <f t="shared" si="60"/>
        <v>Giant</v>
      </c>
      <c r="N2599" s="11" t="str">
        <f t="shared" si="61"/>
        <v>Ultra Short</v>
      </c>
      <c r="O2599" s="11" t="str">
        <f t="shared" si="62"/>
        <v>Far</v>
      </c>
      <c r="P2599" s="11" t="str">
        <f t="shared" si="63"/>
        <v>Small</v>
      </c>
      <c r="Q2599" s="11" t="str">
        <f t="shared" si="64"/>
        <v>Hot</v>
      </c>
      <c r="R2599" s="11">
        <f t="shared" si="65"/>
        <v>0</v>
      </c>
    </row>
    <row r="2600" spans="1:18" ht="13">
      <c r="A2600" s="11" t="s">
        <v>2220</v>
      </c>
      <c r="B2600" s="12">
        <v>1.9810000000000001</v>
      </c>
      <c r="C2600" s="12">
        <v>0.24099999999999999</v>
      </c>
      <c r="D2600" s="12">
        <v>4.1344440000000002</v>
      </c>
      <c r="E2600" s="12">
        <v>5.1999999999999998E-2</v>
      </c>
      <c r="F2600" s="13">
        <v>1442</v>
      </c>
      <c r="G2600" s="14" t="s">
        <v>12173</v>
      </c>
      <c r="H2600" s="14">
        <v>2006</v>
      </c>
      <c r="I2600" s="12">
        <v>5600</v>
      </c>
      <c r="J2600" s="12">
        <v>1.08</v>
      </c>
      <c r="K2600" s="14">
        <v>6043</v>
      </c>
      <c r="L2600" s="14" t="s">
        <v>12168</v>
      </c>
      <c r="M2600" s="11" t="str">
        <f t="shared" si="60"/>
        <v>Giant</v>
      </c>
      <c r="N2600" s="11" t="str">
        <f t="shared" si="61"/>
        <v>Ultra Short</v>
      </c>
      <c r="O2600" s="11" t="str">
        <f t="shared" si="62"/>
        <v>Far</v>
      </c>
      <c r="P2600" s="11" t="str">
        <f t="shared" si="63"/>
        <v>Small</v>
      </c>
      <c r="Q2600" s="11" t="str">
        <f t="shared" si="64"/>
        <v>Hot</v>
      </c>
      <c r="R2600" s="11">
        <f t="shared" si="65"/>
        <v>0</v>
      </c>
    </row>
    <row r="2601" spans="1:18" ht="13">
      <c r="A2601" s="11" t="s">
        <v>2221</v>
      </c>
      <c r="B2601" s="12">
        <v>1.9810000000000001</v>
      </c>
      <c r="C2601" s="12">
        <v>0.36</v>
      </c>
      <c r="D2601" s="12">
        <v>11.094286</v>
      </c>
      <c r="E2601" s="12">
        <v>0.10100000000000001</v>
      </c>
      <c r="F2601" s="13">
        <v>1442</v>
      </c>
      <c r="G2601" s="14" t="s">
        <v>12173</v>
      </c>
      <c r="H2601" s="14">
        <v>2006</v>
      </c>
      <c r="I2601" s="12">
        <v>5600</v>
      </c>
      <c r="J2601" s="12">
        <v>1.08</v>
      </c>
      <c r="K2601" s="14">
        <v>6043</v>
      </c>
      <c r="L2601" s="14" t="s">
        <v>12168</v>
      </c>
      <c r="M2601" s="11" t="str">
        <f t="shared" si="60"/>
        <v>Giant</v>
      </c>
      <c r="N2601" s="11" t="str">
        <f t="shared" si="61"/>
        <v>Short</v>
      </c>
      <c r="O2601" s="11" t="str">
        <f t="shared" si="62"/>
        <v>Far</v>
      </c>
      <c r="P2601" s="11" t="str">
        <f t="shared" si="63"/>
        <v>Small</v>
      </c>
      <c r="Q2601" s="11" t="str">
        <f t="shared" si="64"/>
        <v>Hot</v>
      </c>
      <c r="R2601" s="11">
        <f t="shared" si="65"/>
        <v>0</v>
      </c>
    </row>
    <row r="2602" spans="1:18" ht="13">
      <c r="A2602" s="11" t="s">
        <v>2222</v>
      </c>
      <c r="B2602" s="12">
        <v>1.9810000000000001</v>
      </c>
      <c r="C2602" s="12">
        <v>0.19600000000000001</v>
      </c>
      <c r="D2602" s="12">
        <v>6.2529719999999998</v>
      </c>
      <c r="E2602" s="12">
        <v>6.2E-2</v>
      </c>
      <c r="F2602" s="13">
        <v>1442</v>
      </c>
      <c r="G2602" s="14" t="s">
        <v>12173</v>
      </c>
      <c r="H2602" s="14">
        <v>2006</v>
      </c>
      <c r="I2602" s="12">
        <v>2750</v>
      </c>
      <c r="J2602" s="12">
        <v>1.08</v>
      </c>
      <c r="K2602" s="14">
        <v>5120</v>
      </c>
      <c r="L2602" s="14" t="s">
        <v>12168</v>
      </c>
      <c r="M2602" s="11" t="str">
        <f t="shared" si="60"/>
        <v>Giant</v>
      </c>
      <c r="N2602" s="11" t="str">
        <f t="shared" si="61"/>
        <v>Ultra Short</v>
      </c>
      <c r="O2602" s="11" t="str">
        <f t="shared" si="62"/>
        <v>Far</v>
      </c>
      <c r="P2602" s="11" t="str">
        <f t="shared" si="63"/>
        <v>Small</v>
      </c>
      <c r="Q2602" s="11" t="str">
        <f t="shared" si="64"/>
        <v>Sun-like</v>
      </c>
      <c r="R2602" s="11">
        <f t="shared" si="65"/>
        <v>0</v>
      </c>
    </row>
    <row r="2603" spans="1:18" ht="13">
      <c r="A2603" s="11" t="s">
        <v>2224</v>
      </c>
      <c r="B2603" s="12">
        <v>1.9810000000000001</v>
      </c>
      <c r="C2603" s="12">
        <v>0.439</v>
      </c>
      <c r="D2603" s="12">
        <v>16.068638</v>
      </c>
      <c r="E2603" s="12">
        <v>0.11700000000000001</v>
      </c>
      <c r="F2603" s="13">
        <v>1442</v>
      </c>
      <c r="G2603" s="14" t="s">
        <v>12173</v>
      </c>
      <c r="H2603" s="14">
        <v>2006</v>
      </c>
      <c r="I2603" s="12">
        <v>2750</v>
      </c>
      <c r="J2603" s="12">
        <v>1.08</v>
      </c>
      <c r="K2603" s="14">
        <v>5120</v>
      </c>
      <c r="L2603" s="14" t="s">
        <v>12168</v>
      </c>
      <c r="M2603" s="11" t="str">
        <f t="shared" si="60"/>
        <v>Giant</v>
      </c>
      <c r="N2603" s="11" t="str">
        <f t="shared" si="61"/>
        <v>Short</v>
      </c>
      <c r="O2603" s="11" t="str">
        <f t="shared" si="62"/>
        <v>Far</v>
      </c>
      <c r="P2603" s="11" t="str">
        <f t="shared" si="63"/>
        <v>Small</v>
      </c>
      <c r="Q2603" s="11" t="str">
        <f t="shared" si="64"/>
        <v>Sun-like</v>
      </c>
      <c r="R2603" s="11">
        <f t="shared" si="65"/>
        <v>0</v>
      </c>
    </row>
    <row r="2604" spans="1:18" ht="13">
      <c r="A2604" s="11" t="s">
        <v>2225</v>
      </c>
      <c r="B2604" s="12">
        <v>1.9810000000000001</v>
      </c>
      <c r="C2604" s="12">
        <v>0.34300000000000003</v>
      </c>
      <c r="D2604" s="12">
        <v>41.194912000000002</v>
      </c>
      <c r="E2604" s="12">
        <v>0.22</v>
      </c>
      <c r="F2604" s="13">
        <v>1442</v>
      </c>
      <c r="G2604" s="14" t="s">
        <v>12173</v>
      </c>
      <c r="H2604" s="14">
        <v>2006</v>
      </c>
      <c r="I2604" s="12">
        <v>2750</v>
      </c>
      <c r="J2604" s="12">
        <v>1.08</v>
      </c>
      <c r="K2604" s="14">
        <v>5120</v>
      </c>
      <c r="L2604" s="14" t="s">
        <v>12168</v>
      </c>
      <c r="M2604" s="11" t="str">
        <f t="shared" si="60"/>
        <v>Giant</v>
      </c>
      <c r="N2604" s="11" t="str">
        <f t="shared" si="61"/>
        <v>Short</v>
      </c>
      <c r="O2604" s="11" t="str">
        <f t="shared" si="62"/>
        <v>Far</v>
      </c>
      <c r="P2604" s="11" t="str">
        <f t="shared" si="63"/>
        <v>Small</v>
      </c>
      <c r="Q2604" s="11" t="str">
        <f t="shared" si="64"/>
        <v>Sun-like</v>
      </c>
      <c r="R2604" s="11">
        <f t="shared" si="65"/>
        <v>0</v>
      </c>
    </row>
    <row r="2605" spans="1:18" ht="13">
      <c r="A2605" s="11" t="s">
        <v>1063</v>
      </c>
      <c r="B2605" s="12">
        <v>0.113</v>
      </c>
      <c r="C2605" s="12">
        <v>0.21199999999999999</v>
      </c>
      <c r="D2605" s="12">
        <v>289.8623</v>
      </c>
      <c r="E2605" s="12">
        <v>0.84899999999999998</v>
      </c>
      <c r="F2605" s="13">
        <v>262</v>
      </c>
      <c r="G2605" s="14" t="s">
        <v>12173</v>
      </c>
      <c r="H2605" s="14">
        <v>2006</v>
      </c>
      <c r="I2605" s="12">
        <v>619.72</v>
      </c>
      <c r="J2605" s="12">
        <v>0.97</v>
      </c>
      <c r="K2605" s="14">
        <v>5518</v>
      </c>
      <c r="L2605" s="14" t="s">
        <v>12235</v>
      </c>
      <c r="M2605" s="11" t="str">
        <f t="shared" si="60"/>
        <v>Medium</v>
      </c>
      <c r="N2605" s="11" t="str">
        <f t="shared" si="61"/>
        <v>Long</v>
      </c>
      <c r="O2605" s="11" t="str">
        <f t="shared" si="62"/>
        <v>Far</v>
      </c>
      <c r="P2605" s="11" t="str">
        <f t="shared" si="63"/>
        <v>Small</v>
      </c>
      <c r="Q2605" s="11" t="str">
        <f t="shared" si="64"/>
        <v>Sun-like</v>
      </c>
      <c r="R2605" s="11">
        <f t="shared" si="65"/>
        <v>0</v>
      </c>
    </row>
    <row r="2606" spans="1:18" ht="13">
      <c r="A2606" s="11" t="s">
        <v>2226</v>
      </c>
      <c r="B2606" s="12">
        <v>1.9810000000000001</v>
      </c>
      <c r="C2606" s="12">
        <v>0.38</v>
      </c>
      <c r="D2606" s="12">
        <v>32.625554999999999</v>
      </c>
      <c r="E2606" s="12">
        <v>0.191</v>
      </c>
      <c r="F2606" s="13">
        <v>1442</v>
      </c>
      <c r="G2606" s="14" t="s">
        <v>12173</v>
      </c>
      <c r="H2606" s="14">
        <v>2006</v>
      </c>
      <c r="I2606" s="12">
        <v>2460</v>
      </c>
      <c r="J2606" s="12">
        <v>1.08</v>
      </c>
      <c r="K2606" s="14">
        <v>5588</v>
      </c>
      <c r="L2606" s="14" t="s">
        <v>12168</v>
      </c>
      <c r="M2606" s="11" t="str">
        <f t="shared" si="60"/>
        <v>Giant</v>
      </c>
      <c r="N2606" s="11" t="str">
        <f t="shared" si="61"/>
        <v>Short</v>
      </c>
      <c r="O2606" s="11" t="str">
        <f t="shared" si="62"/>
        <v>Far</v>
      </c>
      <c r="P2606" s="11" t="str">
        <f t="shared" si="63"/>
        <v>Small</v>
      </c>
      <c r="Q2606" s="11" t="str">
        <f t="shared" si="64"/>
        <v>Sun-like</v>
      </c>
      <c r="R2606" s="11">
        <f t="shared" si="65"/>
        <v>0</v>
      </c>
    </row>
    <row r="2607" spans="1:18" ht="13">
      <c r="A2607" s="11" t="s">
        <v>2227</v>
      </c>
      <c r="B2607" s="12">
        <v>1.9810000000000001</v>
      </c>
      <c r="C2607" s="12">
        <v>0.182</v>
      </c>
      <c r="D2607" s="12">
        <v>91.773241999999996</v>
      </c>
      <c r="E2607" s="12">
        <v>0.38</v>
      </c>
      <c r="F2607" s="13">
        <v>1442</v>
      </c>
      <c r="G2607" s="14" t="s">
        <v>12173</v>
      </c>
      <c r="H2607" s="14">
        <v>2006</v>
      </c>
      <c r="I2607" s="12">
        <v>2460</v>
      </c>
      <c r="J2607" s="12">
        <v>1.08</v>
      </c>
      <c r="K2607" s="14">
        <v>5588</v>
      </c>
      <c r="L2607" s="14" t="s">
        <v>12168</v>
      </c>
      <c r="M2607" s="11" t="str">
        <f t="shared" si="60"/>
        <v>Giant</v>
      </c>
      <c r="N2607" s="11" t="str">
        <f t="shared" si="61"/>
        <v>Short</v>
      </c>
      <c r="O2607" s="11" t="str">
        <f t="shared" si="62"/>
        <v>Far</v>
      </c>
      <c r="P2607" s="11" t="str">
        <f t="shared" si="63"/>
        <v>Small</v>
      </c>
      <c r="Q2607" s="11" t="str">
        <f t="shared" si="64"/>
        <v>Sun-like</v>
      </c>
      <c r="R2607" s="11">
        <f t="shared" si="65"/>
        <v>0</v>
      </c>
    </row>
    <row r="2608" spans="1:18" ht="13">
      <c r="A2608" s="11" t="s">
        <v>2228</v>
      </c>
      <c r="B2608" s="12">
        <v>1.9810000000000001</v>
      </c>
      <c r="C2608" s="12">
        <v>0.154</v>
      </c>
      <c r="D2608" s="12">
        <v>10.065275</v>
      </c>
      <c r="E2608" s="12">
        <v>7.3999999999999996E-2</v>
      </c>
      <c r="F2608" s="13">
        <v>1442</v>
      </c>
      <c r="G2608" s="14" t="s">
        <v>12173</v>
      </c>
      <c r="H2608" s="14">
        <v>2006</v>
      </c>
      <c r="I2608" s="12">
        <v>988</v>
      </c>
      <c r="J2608" s="12">
        <v>0.57999999999999996</v>
      </c>
      <c r="K2608" s="14">
        <v>3767</v>
      </c>
      <c r="L2608" s="14" t="s">
        <v>12168</v>
      </c>
      <c r="M2608" s="11" t="str">
        <f t="shared" si="60"/>
        <v>Giant</v>
      </c>
      <c r="N2608" s="11" t="str">
        <f t="shared" si="61"/>
        <v>Short</v>
      </c>
      <c r="O2608" s="11" t="str">
        <f t="shared" si="62"/>
        <v>Far</v>
      </c>
      <c r="P2608" s="11" t="str">
        <f t="shared" si="63"/>
        <v>Small</v>
      </c>
      <c r="Q2608" s="11" t="str">
        <f t="shared" si="64"/>
        <v>Cool</v>
      </c>
      <c r="R2608" s="11">
        <f t="shared" si="65"/>
        <v>0</v>
      </c>
    </row>
    <row r="2609" spans="1:18" ht="13">
      <c r="A2609" s="11" t="s">
        <v>2230</v>
      </c>
      <c r="B2609" s="12">
        <v>1.9810000000000001</v>
      </c>
      <c r="C2609" s="12">
        <v>0.17199999999999999</v>
      </c>
      <c r="D2609" s="12">
        <v>19.271566</v>
      </c>
      <c r="E2609" s="12">
        <v>0.114</v>
      </c>
      <c r="F2609" s="13">
        <v>1442</v>
      </c>
      <c r="G2609" s="14" t="s">
        <v>12173</v>
      </c>
      <c r="H2609" s="14">
        <v>2006</v>
      </c>
      <c r="I2609" s="12">
        <v>988</v>
      </c>
      <c r="J2609" s="12">
        <v>0.57999999999999996</v>
      </c>
      <c r="K2609" s="14">
        <v>3767</v>
      </c>
      <c r="L2609" s="14" t="s">
        <v>12168</v>
      </c>
      <c r="M2609" s="11" t="str">
        <f t="shared" si="60"/>
        <v>Giant</v>
      </c>
      <c r="N2609" s="11" t="str">
        <f t="shared" si="61"/>
        <v>Short</v>
      </c>
      <c r="O2609" s="11" t="str">
        <f t="shared" si="62"/>
        <v>Far</v>
      </c>
      <c r="P2609" s="11" t="str">
        <f t="shared" si="63"/>
        <v>Small</v>
      </c>
      <c r="Q2609" s="11" t="str">
        <f t="shared" si="64"/>
        <v>Cool</v>
      </c>
      <c r="R2609" s="11">
        <f t="shared" si="65"/>
        <v>0</v>
      </c>
    </row>
    <row r="2610" spans="1:18" ht="13">
      <c r="A2610" s="11" t="s">
        <v>2231</v>
      </c>
      <c r="B2610" s="12">
        <v>1.9810000000000001</v>
      </c>
      <c r="C2610" s="12">
        <v>0.27500000000000002</v>
      </c>
      <c r="D2610" s="12">
        <v>4.431222</v>
      </c>
      <c r="E2610" s="12">
        <v>5.3999999999999999E-2</v>
      </c>
      <c r="F2610" s="13">
        <v>1442</v>
      </c>
      <c r="G2610" s="14" t="s">
        <v>12173</v>
      </c>
      <c r="H2610" s="14">
        <v>2006</v>
      </c>
      <c r="I2610" s="12">
        <v>4570</v>
      </c>
      <c r="J2610" s="12">
        <v>1.08</v>
      </c>
      <c r="K2610" s="14">
        <v>5847</v>
      </c>
      <c r="L2610" s="14" t="s">
        <v>12168</v>
      </c>
      <c r="M2610" s="11" t="str">
        <f t="shared" si="60"/>
        <v>Giant</v>
      </c>
      <c r="N2610" s="11" t="str">
        <f t="shared" si="61"/>
        <v>Ultra Short</v>
      </c>
      <c r="O2610" s="11" t="str">
        <f t="shared" si="62"/>
        <v>Far</v>
      </c>
      <c r="P2610" s="11" t="str">
        <f t="shared" si="63"/>
        <v>Small</v>
      </c>
      <c r="Q2610" s="11" t="str">
        <f t="shared" si="64"/>
        <v>Sun-like</v>
      </c>
      <c r="R2610" s="11">
        <f t="shared" si="65"/>
        <v>0</v>
      </c>
    </row>
    <row r="2611" spans="1:18" ht="13">
      <c r="A2611" s="11" t="s">
        <v>2233</v>
      </c>
      <c r="B2611" s="12">
        <v>1.9810000000000001</v>
      </c>
      <c r="C2611" s="12">
        <v>0.34200000000000003</v>
      </c>
      <c r="D2611" s="12">
        <v>11.379348999999999</v>
      </c>
      <c r="E2611" s="12">
        <v>0.10100000000000001</v>
      </c>
      <c r="F2611" s="13">
        <v>1442</v>
      </c>
      <c r="G2611" s="14" t="s">
        <v>12173</v>
      </c>
      <c r="H2611" s="14">
        <v>2006</v>
      </c>
      <c r="I2611" s="12">
        <v>4570</v>
      </c>
      <c r="J2611" s="12">
        <v>1.08</v>
      </c>
      <c r="K2611" s="14">
        <v>5847</v>
      </c>
      <c r="L2611" s="14" t="s">
        <v>12168</v>
      </c>
      <c r="M2611" s="11" t="str">
        <f t="shared" si="60"/>
        <v>Giant</v>
      </c>
      <c r="N2611" s="11" t="str">
        <f t="shared" si="61"/>
        <v>Short</v>
      </c>
      <c r="O2611" s="11" t="str">
        <f t="shared" si="62"/>
        <v>Far</v>
      </c>
      <c r="P2611" s="11" t="str">
        <f t="shared" si="63"/>
        <v>Small</v>
      </c>
      <c r="Q2611" s="11" t="str">
        <f t="shared" si="64"/>
        <v>Sun-like</v>
      </c>
      <c r="R2611" s="11">
        <f t="shared" si="65"/>
        <v>0</v>
      </c>
    </row>
    <row r="2612" spans="1:18" ht="13">
      <c r="A2612" s="11" t="s">
        <v>2234</v>
      </c>
      <c r="B2612" s="12">
        <v>1.9810000000000001</v>
      </c>
      <c r="C2612" s="12">
        <v>0.217</v>
      </c>
      <c r="D2612" s="12">
        <v>8.4723819999999996</v>
      </c>
      <c r="E2612" s="12">
        <v>7.6999999999999999E-2</v>
      </c>
      <c r="F2612" s="13">
        <v>1442</v>
      </c>
      <c r="G2612" s="14" t="s">
        <v>12173</v>
      </c>
      <c r="H2612" s="14">
        <v>2006</v>
      </c>
      <c r="I2612" s="12">
        <v>2860</v>
      </c>
      <c r="J2612" s="12">
        <v>1.08</v>
      </c>
      <c r="K2612" s="14">
        <v>5360</v>
      </c>
      <c r="L2612" s="14" t="s">
        <v>12168</v>
      </c>
      <c r="M2612" s="11" t="str">
        <f t="shared" si="60"/>
        <v>Giant</v>
      </c>
      <c r="N2612" s="11" t="str">
        <f t="shared" si="61"/>
        <v>Ultra Short</v>
      </c>
      <c r="O2612" s="11" t="str">
        <f t="shared" si="62"/>
        <v>Far</v>
      </c>
      <c r="P2612" s="11" t="str">
        <f t="shared" si="63"/>
        <v>Small</v>
      </c>
      <c r="Q2612" s="11" t="str">
        <f t="shared" si="64"/>
        <v>Sun-like</v>
      </c>
      <c r="R2612" s="11">
        <f t="shared" si="65"/>
        <v>0</v>
      </c>
    </row>
    <row r="2613" spans="1:18" ht="13">
      <c r="A2613" s="11" t="s">
        <v>2236</v>
      </c>
      <c r="B2613" s="12">
        <v>1.9810000000000001</v>
      </c>
      <c r="C2613" s="12">
        <v>0.24199999999999999</v>
      </c>
      <c r="D2613" s="12">
        <v>60.418954999999997</v>
      </c>
      <c r="E2613" s="12">
        <v>0.28699999999999998</v>
      </c>
      <c r="F2613" s="13">
        <v>1442</v>
      </c>
      <c r="G2613" s="14" t="s">
        <v>12173</v>
      </c>
      <c r="H2613" s="14">
        <v>2006</v>
      </c>
      <c r="I2613" s="12">
        <v>2860</v>
      </c>
      <c r="J2613" s="12">
        <v>1.08</v>
      </c>
      <c r="K2613" s="14">
        <v>5360</v>
      </c>
      <c r="L2613" s="14" t="s">
        <v>12168</v>
      </c>
      <c r="M2613" s="11" t="str">
        <f t="shared" si="60"/>
        <v>Giant</v>
      </c>
      <c r="N2613" s="11" t="str">
        <f t="shared" si="61"/>
        <v>Short</v>
      </c>
      <c r="O2613" s="11" t="str">
        <f t="shared" si="62"/>
        <v>Far</v>
      </c>
      <c r="P2613" s="11" t="str">
        <f t="shared" si="63"/>
        <v>Small</v>
      </c>
      <c r="Q2613" s="11" t="str">
        <f t="shared" si="64"/>
        <v>Sun-like</v>
      </c>
      <c r="R2613" s="11">
        <f t="shared" si="65"/>
        <v>0</v>
      </c>
    </row>
    <row r="2614" spans="1:18" ht="13">
      <c r="A2614" s="11" t="s">
        <v>2237</v>
      </c>
      <c r="B2614" s="12">
        <v>1.9810000000000001</v>
      </c>
      <c r="C2614" s="12">
        <v>0.33</v>
      </c>
      <c r="D2614" s="12">
        <v>2.711506</v>
      </c>
      <c r="E2614" s="12">
        <v>0.04</v>
      </c>
      <c r="F2614" s="13">
        <v>1442</v>
      </c>
      <c r="G2614" s="14" t="s">
        <v>12173</v>
      </c>
      <c r="H2614" s="14">
        <v>2006</v>
      </c>
      <c r="I2614" s="12">
        <v>5900</v>
      </c>
      <c r="J2614" s="12">
        <v>1.08</v>
      </c>
      <c r="K2614" s="14">
        <v>6224</v>
      </c>
      <c r="L2614" s="14" t="s">
        <v>12168</v>
      </c>
      <c r="M2614" s="11" t="str">
        <f t="shared" si="60"/>
        <v>Giant</v>
      </c>
      <c r="N2614" s="11" t="str">
        <f t="shared" si="61"/>
        <v>Ultra Short</v>
      </c>
      <c r="O2614" s="11" t="str">
        <f t="shared" si="62"/>
        <v>Far</v>
      </c>
      <c r="P2614" s="11" t="str">
        <f t="shared" si="63"/>
        <v>Small</v>
      </c>
      <c r="Q2614" s="11" t="str">
        <f t="shared" si="64"/>
        <v>Hot</v>
      </c>
      <c r="R2614" s="11">
        <f t="shared" si="65"/>
        <v>0</v>
      </c>
    </row>
    <row r="2615" spans="1:18" ht="13">
      <c r="A2615" s="11" t="s">
        <v>2239</v>
      </c>
      <c r="B2615" s="12">
        <v>1.9810000000000001</v>
      </c>
      <c r="C2615" s="12">
        <v>0.313</v>
      </c>
      <c r="D2615" s="12">
        <v>7.2120499999999996</v>
      </c>
      <c r="E2615" s="12">
        <v>7.6999999999999999E-2</v>
      </c>
      <c r="F2615" s="13">
        <v>1442</v>
      </c>
      <c r="G2615" s="14" t="s">
        <v>12173</v>
      </c>
      <c r="H2615" s="14">
        <v>2006</v>
      </c>
      <c r="I2615" s="12">
        <v>5900</v>
      </c>
      <c r="J2615" s="12">
        <v>1.08</v>
      </c>
      <c r="K2615" s="14">
        <v>6224</v>
      </c>
      <c r="L2615" s="14" t="s">
        <v>12168</v>
      </c>
      <c r="M2615" s="11" t="str">
        <f t="shared" si="60"/>
        <v>Giant</v>
      </c>
      <c r="N2615" s="11" t="str">
        <f t="shared" si="61"/>
        <v>Ultra Short</v>
      </c>
      <c r="O2615" s="11" t="str">
        <f t="shared" si="62"/>
        <v>Far</v>
      </c>
      <c r="P2615" s="11" t="str">
        <f t="shared" si="63"/>
        <v>Small</v>
      </c>
      <c r="Q2615" s="11" t="str">
        <f t="shared" si="64"/>
        <v>Hot</v>
      </c>
      <c r="R2615" s="11">
        <f t="shared" si="65"/>
        <v>0</v>
      </c>
    </row>
    <row r="2616" spans="1:18" ht="13">
      <c r="A2616" s="11" t="s">
        <v>2240</v>
      </c>
      <c r="B2616" s="12">
        <v>1.9810000000000001</v>
      </c>
      <c r="C2616" s="12">
        <v>0.19900000000000001</v>
      </c>
      <c r="D2616" s="12">
        <v>3.3402219999999998</v>
      </c>
      <c r="E2616" s="12">
        <v>3.6999999999999998E-2</v>
      </c>
      <c r="F2616" s="13">
        <v>1442</v>
      </c>
      <c r="G2616" s="14" t="s">
        <v>12173</v>
      </c>
      <c r="H2616" s="14">
        <v>2006</v>
      </c>
      <c r="I2616" s="12">
        <v>1410</v>
      </c>
      <c r="J2616" s="12">
        <v>0.59</v>
      </c>
      <c r="K2616" s="14">
        <v>4255</v>
      </c>
      <c r="L2616" s="14" t="s">
        <v>12168</v>
      </c>
      <c r="M2616" s="11" t="str">
        <f t="shared" si="60"/>
        <v>Giant</v>
      </c>
      <c r="N2616" s="11" t="str">
        <f t="shared" si="61"/>
        <v>Ultra Short</v>
      </c>
      <c r="O2616" s="11" t="str">
        <f t="shared" si="62"/>
        <v>Far</v>
      </c>
      <c r="P2616" s="11" t="str">
        <f t="shared" si="63"/>
        <v>Small</v>
      </c>
      <c r="Q2616" s="11" t="str">
        <f t="shared" si="64"/>
        <v>Sun-like</v>
      </c>
      <c r="R2616" s="11">
        <f t="shared" si="65"/>
        <v>0</v>
      </c>
    </row>
    <row r="2617" spans="1:18" ht="13">
      <c r="A2617" s="11" t="s">
        <v>2242</v>
      </c>
      <c r="B2617" s="12">
        <v>1.9810000000000001</v>
      </c>
      <c r="C2617" s="12">
        <v>0.114</v>
      </c>
      <c r="D2617" s="12">
        <v>7.8249040000000001</v>
      </c>
      <c r="E2617" s="12">
        <v>6.5000000000000002E-2</v>
      </c>
      <c r="F2617" s="13">
        <v>1442</v>
      </c>
      <c r="G2617" s="14" t="s">
        <v>12173</v>
      </c>
      <c r="H2617" s="14">
        <v>2006</v>
      </c>
      <c r="I2617" s="12">
        <v>1410</v>
      </c>
      <c r="J2617" s="12">
        <v>0.59</v>
      </c>
      <c r="K2617" s="14">
        <v>4255</v>
      </c>
      <c r="L2617" s="14" t="s">
        <v>12168</v>
      </c>
      <c r="M2617" s="11" t="str">
        <f t="shared" si="60"/>
        <v>Giant</v>
      </c>
      <c r="N2617" s="11" t="str">
        <f t="shared" si="61"/>
        <v>Ultra Short</v>
      </c>
      <c r="O2617" s="11" t="str">
        <f t="shared" si="62"/>
        <v>Far</v>
      </c>
      <c r="P2617" s="11" t="str">
        <f t="shared" si="63"/>
        <v>Small</v>
      </c>
      <c r="Q2617" s="11" t="str">
        <f t="shared" si="64"/>
        <v>Sun-like</v>
      </c>
      <c r="R2617" s="11">
        <f t="shared" si="65"/>
        <v>0</v>
      </c>
    </row>
    <row r="2618" spans="1:18" ht="13">
      <c r="A2618" s="11" t="s">
        <v>2243</v>
      </c>
      <c r="B2618" s="12">
        <v>1.9810000000000001</v>
      </c>
      <c r="C2618" s="12">
        <v>0.183</v>
      </c>
      <c r="D2618" s="12">
        <v>20.060548000000001</v>
      </c>
      <c r="E2618" s="12">
        <v>0.122</v>
      </c>
      <c r="F2618" s="13">
        <v>1442</v>
      </c>
      <c r="G2618" s="14" t="s">
        <v>12173</v>
      </c>
      <c r="H2618" s="14">
        <v>2006</v>
      </c>
      <c r="I2618" s="12">
        <v>1410</v>
      </c>
      <c r="J2618" s="12">
        <v>0.59</v>
      </c>
      <c r="K2618" s="14">
        <v>4255</v>
      </c>
      <c r="L2618" s="14" t="s">
        <v>12168</v>
      </c>
      <c r="M2618" s="11" t="str">
        <f t="shared" si="60"/>
        <v>Giant</v>
      </c>
      <c r="N2618" s="11" t="str">
        <f t="shared" si="61"/>
        <v>Short</v>
      </c>
      <c r="O2618" s="11" t="str">
        <f t="shared" si="62"/>
        <v>Far</v>
      </c>
      <c r="P2618" s="11" t="str">
        <f t="shared" si="63"/>
        <v>Small</v>
      </c>
      <c r="Q2618" s="11" t="str">
        <f t="shared" si="64"/>
        <v>Sun-like</v>
      </c>
      <c r="R2618" s="11">
        <f t="shared" si="65"/>
        <v>0</v>
      </c>
    </row>
    <row r="2619" spans="1:18" ht="13">
      <c r="A2619" s="11" t="s">
        <v>2244</v>
      </c>
      <c r="B2619" s="12">
        <v>1.9810000000000001</v>
      </c>
      <c r="C2619" s="12">
        <v>0.19800000000000001</v>
      </c>
      <c r="D2619" s="12">
        <v>46.183669000000002</v>
      </c>
      <c r="E2619" s="12">
        <v>0.21299999999999999</v>
      </c>
      <c r="F2619" s="13">
        <v>1442</v>
      </c>
      <c r="G2619" s="14" t="s">
        <v>12173</v>
      </c>
      <c r="H2619" s="14">
        <v>2006</v>
      </c>
      <c r="I2619" s="12">
        <v>1410</v>
      </c>
      <c r="J2619" s="12">
        <v>0.59</v>
      </c>
      <c r="K2619" s="14">
        <v>4255</v>
      </c>
      <c r="L2619" s="14" t="s">
        <v>12168</v>
      </c>
      <c r="M2619" s="11" t="str">
        <f t="shared" si="60"/>
        <v>Giant</v>
      </c>
      <c r="N2619" s="11" t="str">
        <f t="shared" si="61"/>
        <v>Short</v>
      </c>
      <c r="O2619" s="11" t="str">
        <f t="shared" si="62"/>
        <v>Far</v>
      </c>
      <c r="P2619" s="11" t="str">
        <f t="shared" si="63"/>
        <v>Small</v>
      </c>
      <c r="Q2619" s="11" t="str">
        <f t="shared" si="64"/>
        <v>Sun-like</v>
      </c>
      <c r="R2619" s="11">
        <f t="shared" si="65"/>
        <v>0</v>
      </c>
    </row>
    <row r="2620" spans="1:18" ht="13">
      <c r="A2620" s="11" t="s">
        <v>2245</v>
      </c>
      <c r="B2620" s="12">
        <v>1.9810000000000001</v>
      </c>
      <c r="C2620" s="12">
        <v>0.14000000000000001</v>
      </c>
      <c r="D2620" s="12">
        <v>8.2956109999999992</v>
      </c>
      <c r="E2620" s="12">
        <v>6.5000000000000002E-2</v>
      </c>
      <c r="F2620" s="13">
        <v>1442</v>
      </c>
      <c r="G2620" s="14" t="s">
        <v>12173</v>
      </c>
      <c r="H2620" s="14">
        <v>2006</v>
      </c>
      <c r="I2620" s="12">
        <v>949</v>
      </c>
      <c r="J2620" s="12">
        <v>0.56000000000000005</v>
      </c>
      <c r="K2620" s="14">
        <v>3750</v>
      </c>
      <c r="L2620" s="14" t="s">
        <v>12168</v>
      </c>
      <c r="M2620" s="11" t="str">
        <f t="shared" si="60"/>
        <v>Giant</v>
      </c>
      <c r="N2620" s="11" t="str">
        <f t="shared" si="61"/>
        <v>Ultra Short</v>
      </c>
      <c r="O2620" s="11" t="str">
        <f t="shared" si="62"/>
        <v>Far</v>
      </c>
      <c r="P2620" s="11" t="str">
        <f t="shared" si="63"/>
        <v>Small</v>
      </c>
      <c r="Q2620" s="11" t="str">
        <f t="shared" si="64"/>
        <v>Cool</v>
      </c>
      <c r="R2620" s="11">
        <f t="shared" si="65"/>
        <v>0</v>
      </c>
    </row>
    <row r="2621" spans="1:18" ht="13">
      <c r="A2621" s="11" t="s">
        <v>2247</v>
      </c>
      <c r="B2621" s="12">
        <v>1.9810000000000001</v>
      </c>
      <c r="C2621" s="12">
        <v>0.17799999999999999</v>
      </c>
      <c r="D2621" s="12">
        <v>23.968126999999999</v>
      </c>
      <c r="E2621" s="12">
        <v>0.13200000000000001</v>
      </c>
      <c r="F2621" s="13">
        <v>1442</v>
      </c>
      <c r="G2621" s="14" t="s">
        <v>12173</v>
      </c>
      <c r="H2621" s="14">
        <v>2006</v>
      </c>
      <c r="I2621" s="12">
        <v>949</v>
      </c>
      <c r="J2621" s="12">
        <v>0.56000000000000005</v>
      </c>
      <c r="K2621" s="14">
        <v>3750</v>
      </c>
      <c r="L2621" s="14" t="s">
        <v>12168</v>
      </c>
      <c r="M2621" s="11" t="str">
        <f t="shared" si="60"/>
        <v>Giant</v>
      </c>
      <c r="N2621" s="11" t="str">
        <f t="shared" si="61"/>
        <v>Short</v>
      </c>
      <c r="O2621" s="11" t="str">
        <f t="shared" si="62"/>
        <v>Far</v>
      </c>
      <c r="P2621" s="11" t="str">
        <f t="shared" si="63"/>
        <v>Small</v>
      </c>
      <c r="Q2621" s="11" t="str">
        <f t="shared" si="64"/>
        <v>Cool</v>
      </c>
      <c r="R2621" s="11">
        <f t="shared" si="65"/>
        <v>0</v>
      </c>
    </row>
    <row r="2622" spans="1:18" ht="13">
      <c r="A2622" s="11" t="s">
        <v>2248</v>
      </c>
      <c r="B2622" s="12">
        <v>1.9810000000000001</v>
      </c>
      <c r="C2622" s="12">
        <v>0.126</v>
      </c>
      <c r="D2622" s="12">
        <v>4.7151059999999996</v>
      </c>
      <c r="E2622" s="12">
        <v>0.05</v>
      </c>
      <c r="F2622" s="13">
        <v>1442</v>
      </c>
      <c r="G2622" s="14" t="s">
        <v>12173</v>
      </c>
      <c r="H2622" s="14">
        <v>2006</v>
      </c>
      <c r="I2622" s="12">
        <v>2180</v>
      </c>
      <c r="J2622" s="12">
        <v>0.7</v>
      </c>
      <c r="K2622" s="14">
        <v>4861</v>
      </c>
      <c r="L2622" s="14" t="s">
        <v>12168</v>
      </c>
      <c r="M2622" s="11" t="str">
        <f t="shared" si="60"/>
        <v>Giant</v>
      </c>
      <c r="N2622" s="11" t="str">
        <f t="shared" si="61"/>
        <v>Ultra Short</v>
      </c>
      <c r="O2622" s="11" t="str">
        <f t="shared" si="62"/>
        <v>Far</v>
      </c>
      <c r="P2622" s="11" t="str">
        <f t="shared" si="63"/>
        <v>Small</v>
      </c>
      <c r="Q2622" s="11" t="str">
        <f t="shared" si="64"/>
        <v>Sun-like</v>
      </c>
      <c r="R2622" s="11">
        <f t="shared" si="65"/>
        <v>0</v>
      </c>
    </row>
    <row r="2623" spans="1:18" ht="13">
      <c r="A2623" s="11" t="s">
        <v>2250</v>
      </c>
      <c r="B2623" s="12">
        <v>1.9810000000000001</v>
      </c>
      <c r="C2623" s="12">
        <v>0.186</v>
      </c>
      <c r="D2623" s="12">
        <v>8.1036359999999998</v>
      </c>
      <c r="E2623" s="12">
        <v>7.0999999999999994E-2</v>
      </c>
      <c r="F2623" s="13">
        <v>1442</v>
      </c>
      <c r="G2623" s="14" t="s">
        <v>12173</v>
      </c>
      <c r="H2623" s="14">
        <v>2006</v>
      </c>
      <c r="I2623" s="12">
        <v>2180</v>
      </c>
      <c r="J2623" s="12">
        <v>0.7</v>
      </c>
      <c r="K2623" s="14">
        <v>4861</v>
      </c>
      <c r="L2623" s="14" t="s">
        <v>12168</v>
      </c>
      <c r="M2623" s="11" t="str">
        <f t="shared" si="60"/>
        <v>Giant</v>
      </c>
      <c r="N2623" s="11" t="str">
        <f t="shared" si="61"/>
        <v>Ultra Short</v>
      </c>
      <c r="O2623" s="11" t="str">
        <f t="shared" si="62"/>
        <v>Far</v>
      </c>
      <c r="P2623" s="11" t="str">
        <f t="shared" si="63"/>
        <v>Small</v>
      </c>
      <c r="Q2623" s="11" t="str">
        <f t="shared" si="64"/>
        <v>Sun-like</v>
      </c>
      <c r="R2623" s="11">
        <f t="shared" si="65"/>
        <v>0</v>
      </c>
    </row>
    <row r="2624" spans="1:18" ht="13">
      <c r="A2624" s="11" t="s">
        <v>2251</v>
      </c>
      <c r="B2624" s="12">
        <v>1.9810000000000001</v>
      </c>
      <c r="C2624" s="12">
        <v>0.154</v>
      </c>
      <c r="D2624" s="12">
        <v>2.0908760000000002</v>
      </c>
      <c r="E2624" s="12">
        <v>3.4000000000000002E-2</v>
      </c>
      <c r="F2624" s="13">
        <v>1442</v>
      </c>
      <c r="G2624" s="14" t="s">
        <v>12173</v>
      </c>
      <c r="H2624" s="14">
        <v>2006</v>
      </c>
      <c r="I2624" s="12">
        <v>6200</v>
      </c>
      <c r="J2624" s="12">
        <v>1.06</v>
      </c>
      <c r="K2624" s="14">
        <v>5751</v>
      </c>
      <c r="L2624" s="14" t="s">
        <v>12168</v>
      </c>
      <c r="M2624" s="11" t="str">
        <f t="shared" si="60"/>
        <v>Giant</v>
      </c>
      <c r="N2624" s="11" t="str">
        <f t="shared" si="61"/>
        <v>Ultra Short</v>
      </c>
      <c r="O2624" s="11" t="str">
        <f t="shared" si="62"/>
        <v>Far</v>
      </c>
      <c r="P2624" s="11" t="str">
        <f t="shared" si="63"/>
        <v>Small</v>
      </c>
      <c r="Q2624" s="11" t="str">
        <f t="shared" si="64"/>
        <v>Sun-like</v>
      </c>
      <c r="R2624" s="11">
        <f t="shared" si="65"/>
        <v>0</v>
      </c>
    </row>
    <row r="2625" spans="1:18" ht="13">
      <c r="A2625" s="11" t="s">
        <v>2252</v>
      </c>
      <c r="B2625" s="12">
        <v>1.9810000000000001</v>
      </c>
      <c r="C2625" s="12">
        <v>0.21299999999999999</v>
      </c>
      <c r="D2625" s="12">
        <v>6.1555569999999999</v>
      </c>
      <c r="E2625" s="12">
        <v>6.9000000000000006E-2</v>
      </c>
      <c r="F2625" s="13">
        <v>1442</v>
      </c>
      <c r="G2625" s="14" t="s">
        <v>12173</v>
      </c>
      <c r="H2625" s="14">
        <v>2006</v>
      </c>
      <c r="I2625" s="12">
        <v>6200</v>
      </c>
      <c r="J2625" s="12">
        <v>1.06</v>
      </c>
      <c r="K2625" s="14">
        <v>5751</v>
      </c>
      <c r="L2625" s="14" t="s">
        <v>12168</v>
      </c>
      <c r="M2625" s="11" t="str">
        <f t="shared" si="60"/>
        <v>Giant</v>
      </c>
      <c r="N2625" s="11" t="str">
        <f t="shared" si="61"/>
        <v>Ultra Short</v>
      </c>
      <c r="O2625" s="11" t="str">
        <f t="shared" si="62"/>
        <v>Far</v>
      </c>
      <c r="P2625" s="11" t="str">
        <f t="shared" si="63"/>
        <v>Small</v>
      </c>
      <c r="Q2625" s="11" t="str">
        <f t="shared" si="64"/>
        <v>Sun-like</v>
      </c>
      <c r="R2625" s="11">
        <f t="shared" si="65"/>
        <v>0</v>
      </c>
    </row>
    <row r="2626" spans="1:18" ht="13">
      <c r="A2626" s="11" t="s">
        <v>2253</v>
      </c>
      <c r="B2626" s="12">
        <v>1.9810000000000001</v>
      </c>
      <c r="C2626" s="12">
        <v>0.27400000000000002</v>
      </c>
      <c r="D2626" s="12">
        <v>13.233549</v>
      </c>
      <c r="E2626" s="12">
        <v>0.115</v>
      </c>
      <c r="F2626" s="13">
        <v>1442</v>
      </c>
      <c r="G2626" s="14" t="s">
        <v>12173</v>
      </c>
      <c r="H2626" s="14">
        <v>2006</v>
      </c>
      <c r="I2626" s="12">
        <v>6200</v>
      </c>
      <c r="J2626" s="12">
        <v>1.06</v>
      </c>
      <c r="K2626" s="14">
        <v>5751</v>
      </c>
      <c r="L2626" s="14" t="s">
        <v>12168</v>
      </c>
      <c r="M2626" s="11" t="str">
        <f t="shared" si="60"/>
        <v>Giant</v>
      </c>
      <c r="N2626" s="11" t="str">
        <f t="shared" si="61"/>
        <v>Short</v>
      </c>
      <c r="O2626" s="11" t="str">
        <f t="shared" si="62"/>
        <v>Far</v>
      </c>
      <c r="P2626" s="11" t="str">
        <f t="shared" si="63"/>
        <v>Small</v>
      </c>
      <c r="Q2626" s="11" t="str">
        <f t="shared" si="64"/>
        <v>Sun-like</v>
      </c>
      <c r="R2626" s="11">
        <f t="shared" si="65"/>
        <v>0</v>
      </c>
    </row>
    <row r="2627" spans="1:18" ht="13">
      <c r="A2627" s="11" t="s">
        <v>1545</v>
      </c>
      <c r="B2627" s="12">
        <v>0.53400000000000003</v>
      </c>
      <c r="C2627" s="12">
        <v>0.5</v>
      </c>
      <c r="D2627" s="12">
        <v>23.654</v>
      </c>
      <c r="E2627" s="12">
        <v>1442</v>
      </c>
      <c r="F2627" s="13">
        <v>1442</v>
      </c>
      <c r="G2627" s="14" t="s">
        <v>12173</v>
      </c>
      <c r="H2627" s="14">
        <v>2006</v>
      </c>
      <c r="I2627" s="12">
        <v>6200</v>
      </c>
      <c r="J2627" s="12">
        <v>1.06</v>
      </c>
      <c r="K2627" s="14">
        <v>5751</v>
      </c>
      <c r="L2627" s="14" t="s">
        <v>12168</v>
      </c>
      <c r="M2627" s="11" t="str">
        <f t="shared" si="60"/>
        <v>Medium</v>
      </c>
      <c r="N2627" s="11" t="str">
        <f t="shared" si="61"/>
        <v>Short</v>
      </c>
      <c r="O2627" s="11" t="str">
        <f t="shared" si="62"/>
        <v>Far</v>
      </c>
      <c r="P2627" s="11" t="str">
        <f t="shared" si="63"/>
        <v>Medium</v>
      </c>
      <c r="Q2627" s="11" t="str">
        <f t="shared" si="64"/>
        <v>Sun-like</v>
      </c>
      <c r="R2627" s="11">
        <f t="shared" si="65"/>
        <v>0</v>
      </c>
    </row>
    <row r="2628" spans="1:18" ht="13">
      <c r="A2628" s="11" t="s">
        <v>1547</v>
      </c>
      <c r="B2628" s="12">
        <v>4.2000000000000003E-2</v>
      </c>
      <c r="C2628" s="12">
        <v>0.17799999999999999</v>
      </c>
      <c r="D2628" s="12">
        <v>50.447000000000003</v>
      </c>
      <c r="E2628" s="12">
        <v>1442</v>
      </c>
      <c r="F2628" s="13">
        <v>1442</v>
      </c>
      <c r="G2628" s="14" t="s">
        <v>12173</v>
      </c>
      <c r="H2628" s="14">
        <v>2006</v>
      </c>
      <c r="I2628" s="12">
        <v>6200</v>
      </c>
      <c r="J2628" s="12">
        <v>1.06</v>
      </c>
      <c r="K2628" s="14">
        <v>5751</v>
      </c>
      <c r="L2628" s="14" t="s">
        <v>12168</v>
      </c>
      <c r="M2628" s="11" t="str">
        <f t="shared" si="60"/>
        <v>Small</v>
      </c>
      <c r="N2628" s="11" t="str">
        <f t="shared" si="61"/>
        <v>Short</v>
      </c>
      <c r="O2628" s="11" t="str">
        <f t="shared" si="62"/>
        <v>Far</v>
      </c>
      <c r="P2628" s="11" t="str">
        <f t="shared" si="63"/>
        <v>Small</v>
      </c>
      <c r="Q2628" s="11" t="str">
        <f t="shared" si="64"/>
        <v>Sun-like</v>
      </c>
      <c r="R2628" s="11">
        <f t="shared" si="65"/>
        <v>0</v>
      </c>
    </row>
    <row r="2629" spans="1:18" ht="13">
      <c r="A2629" s="11" t="s">
        <v>2254</v>
      </c>
      <c r="B2629" s="12">
        <v>1.9810000000000001</v>
      </c>
      <c r="C2629" s="12">
        <v>0.20799999999999999</v>
      </c>
      <c r="D2629" s="12">
        <v>11.763051000000001</v>
      </c>
      <c r="E2629" s="12">
        <v>9.5000000000000001E-2</v>
      </c>
      <c r="F2629" s="13">
        <v>1442</v>
      </c>
      <c r="G2629" s="14" t="s">
        <v>12173</v>
      </c>
      <c r="H2629" s="14">
        <v>2006</v>
      </c>
      <c r="I2629" s="12">
        <v>2150</v>
      </c>
      <c r="J2629" s="12">
        <v>0.74</v>
      </c>
      <c r="K2629" s="14">
        <v>4914</v>
      </c>
      <c r="L2629" s="14" t="s">
        <v>12168</v>
      </c>
      <c r="M2629" s="11" t="str">
        <f t="shared" si="60"/>
        <v>Giant</v>
      </c>
      <c r="N2629" s="11" t="str">
        <f t="shared" si="61"/>
        <v>Short</v>
      </c>
      <c r="O2629" s="11" t="str">
        <f t="shared" si="62"/>
        <v>Far</v>
      </c>
      <c r="P2629" s="11" t="str">
        <f t="shared" si="63"/>
        <v>Small</v>
      </c>
      <c r="Q2629" s="11" t="str">
        <f t="shared" si="64"/>
        <v>Sun-like</v>
      </c>
      <c r="R2629" s="11">
        <f t="shared" si="65"/>
        <v>0</v>
      </c>
    </row>
    <row r="2630" spans="1:18" ht="13">
      <c r="A2630" s="11" t="s">
        <v>2256</v>
      </c>
      <c r="B2630" s="12">
        <v>1.9810000000000001</v>
      </c>
      <c r="C2630" s="12">
        <v>0.224</v>
      </c>
      <c r="D2630" s="12">
        <v>56.228098000000003</v>
      </c>
      <c r="E2630" s="12">
        <v>0.26800000000000002</v>
      </c>
      <c r="F2630" s="13">
        <v>1442</v>
      </c>
      <c r="G2630" s="14" t="s">
        <v>12173</v>
      </c>
      <c r="H2630" s="14">
        <v>2006</v>
      </c>
      <c r="I2630" s="12">
        <v>2150</v>
      </c>
      <c r="J2630" s="12">
        <v>0.74</v>
      </c>
      <c r="K2630" s="14">
        <v>4914</v>
      </c>
      <c r="L2630" s="14" t="s">
        <v>12168</v>
      </c>
      <c r="M2630" s="11" t="str">
        <f t="shared" si="60"/>
        <v>Giant</v>
      </c>
      <c r="N2630" s="11" t="str">
        <f t="shared" si="61"/>
        <v>Short</v>
      </c>
      <c r="O2630" s="11" t="str">
        <f t="shared" si="62"/>
        <v>Far</v>
      </c>
      <c r="P2630" s="11" t="str">
        <f t="shared" si="63"/>
        <v>Small</v>
      </c>
      <c r="Q2630" s="11" t="str">
        <f t="shared" si="64"/>
        <v>Sun-like</v>
      </c>
      <c r="R2630" s="11">
        <f t="shared" si="65"/>
        <v>0</v>
      </c>
    </row>
    <row r="2631" spans="1:18" ht="13">
      <c r="A2631" s="11" t="s">
        <v>1065</v>
      </c>
      <c r="B2631" s="12">
        <v>0.8</v>
      </c>
      <c r="C2631" s="12">
        <v>0.17</v>
      </c>
      <c r="D2631" s="12">
        <v>7.1073000000000004</v>
      </c>
      <c r="E2631" s="12">
        <v>7.4999999999999997E-2</v>
      </c>
      <c r="F2631" s="13">
        <v>1442</v>
      </c>
      <c r="G2631" s="14" t="s">
        <v>12173</v>
      </c>
      <c r="H2631" s="14">
        <v>2006</v>
      </c>
      <c r="I2631" s="12">
        <v>2793</v>
      </c>
      <c r="J2631" s="12">
        <v>1.1000000000000001</v>
      </c>
      <c r="K2631" s="14">
        <v>5828</v>
      </c>
      <c r="L2631" s="14" t="s">
        <v>12168</v>
      </c>
      <c r="M2631" s="11" t="str">
        <f t="shared" si="60"/>
        <v>Medium</v>
      </c>
      <c r="N2631" s="11" t="str">
        <f t="shared" si="61"/>
        <v>Ultra Short</v>
      </c>
      <c r="O2631" s="11" t="str">
        <f t="shared" si="62"/>
        <v>Far</v>
      </c>
      <c r="P2631" s="11" t="str">
        <f t="shared" si="63"/>
        <v>Small</v>
      </c>
      <c r="Q2631" s="11" t="str">
        <f t="shared" si="64"/>
        <v>Sun-like</v>
      </c>
      <c r="R2631" s="11">
        <f t="shared" si="65"/>
        <v>0</v>
      </c>
    </row>
    <row r="2632" spans="1:18" ht="13">
      <c r="A2632" s="11" t="s">
        <v>1067</v>
      </c>
      <c r="B2632" s="12">
        <v>2.7</v>
      </c>
      <c r="C2632" s="12">
        <v>0.28499999999999998</v>
      </c>
      <c r="D2632" s="12">
        <v>10.742100000000001</v>
      </c>
      <c r="E2632" s="12">
        <v>9.9000000000000005E-2</v>
      </c>
      <c r="F2632" s="13">
        <v>1442</v>
      </c>
      <c r="G2632" s="14" t="s">
        <v>12173</v>
      </c>
      <c r="H2632" s="14">
        <v>2006</v>
      </c>
      <c r="I2632" s="12">
        <v>2793</v>
      </c>
      <c r="J2632" s="12">
        <v>1.1000000000000001</v>
      </c>
      <c r="K2632" s="14">
        <v>5828</v>
      </c>
      <c r="L2632" s="14" t="s">
        <v>12168</v>
      </c>
      <c r="M2632" s="11" t="str">
        <f t="shared" si="60"/>
        <v>Giant</v>
      </c>
      <c r="N2632" s="11" t="str">
        <f t="shared" si="61"/>
        <v>Short</v>
      </c>
      <c r="O2632" s="11" t="str">
        <f t="shared" si="62"/>
        <v>Far</v>
      </c>
      <c r="P2632" s="11" t="str">
        <f t="shared" si="63"/>
        <v>Small</v>
      </c>
      <c r="Q2632" s="11" t="str">
        <f t="shared" si="64"/>
        <v>Sun-like</v>
      </c>
      <c r="R2632" s="11">
        <f t="shared" si="65"/>
        <v>0</v>
      </c>
    </row>
    <row r="2633" spans="1:18" ht="13">
      <c r="A2633" s="11" t="s">
        <v>1741</v>
      </c>
      <c r="B2633" s="12">
        <v>1.9810000000000001</v>
      </c>
      <c r="C2633" s="12">
        <v>0.19600000000000001</v>
      </c>
      <c r="D2633" s="12">
        <v>15.274298999999999</v>
      </c>
      <c r="E2633" s="12">
        <v>0.124</v>
      </c>
      <c r="F2633" s="13">
        <v>1442</v>
      </c>
      <c r="G2633" s="14" t="s">
        <v>12173</v>
      </c>
      <c r="H2633" s="14">
        <v>2006</v>
      </c>
      <c r="I2633" s="12">
        <v>2600</v>
      </c>
      <c r="J2633" s="12">
        <v>1.1100000000000001</v>
      </c>
      <c r="K2633" s="14">
        <v>5828</v>
      </c>
      <c r="L2633" s="14" t="s">
        <v>12168</v>
      </c>
      <c r="M2633" s="11" t="str">
        <f t="shared" si="60"/>
        <v>Giant</v>
      </c>
      <c r="N2633" s="11" t="str">
        <f t="shared" si="61"/>
        <v>Short</v>
      </c>
      <c r="O2633" s="11" t="str">
        <f t="shared" si="62"/>
        <v>Far</v>
      </c>
      <c r="P2633" s="11" t="str">
        <f t="shared" si="63"/>
        <v>Small</v>
      </c>
      <c r="Q2633" s="11" t="str">
        <f t="shared" si="64"/>
        <v>Sun-like</v>
      </c>
      <c r="R2633" s="11">
        <f t="shared" si="65"/>
        <v>0</v>
      </c>
    </row>
    <row r="2634" spans="1:18" ht="13">
      <c r="A2634" s="11" t="s">
        <v>2257</v>
      </c>
      <c r="B2634" s="12">
        <v>1.9810000000000001</v>
      </c>
      <c r="C2634" s="12">
        <v>0.122</v>
      </c>
      <c r="D2634" s="12">
        <v>4.144495</v>
      </c>
      <c r="E2634" s="12">
        <v>4.8000000000000001E-2</v>
      </c>
      <c r="F2634" s="13">
        <v>1442</v>
      </c>
      <c r="G2634" s="14" t="s">
        <v>12173</v>
      </c>
      <c r="H2634" s="14">
        <v>2006</v>
      </c>
      <c r="I2634" s="12">
        <v>2480</v>
      </c>
      <c r="J2634" s="12">
        <v>1.08</v>
      </c>
      <c r="K2634" s="14">
        <v>4985</v>
      </c>
      <c r="L2634" s="14" t="s">
        <v>12168</v>
      </c>
      <c r="M2634" s="11" t="str">
        <f t="shared" si="60"/>
        <v>Giant</v>
      </c>
      <c r="N2634" s="11" t="str">
        <f t="shared" si="61"/>
        <v>Ultra Short</v>
      </c>
      <c r="O2634" s="11" t="str">
        <f t="shared" si="62"/>
        <v>Far</v>
      </c>
      <c r="P2634" s="11" t="str">
        <f t="shared" si="63"/>
        <v>Small</v>
      </c>
      <c r="Q2634" s="11" t="str">
        <f t="shared" si="64"/>
        <v>Sun-like</v>
      </c>
      <c r="R2634" s="11">
        <f t="shared" si="65"/>
        <v>0</v>
      </c>
    </row>
    <row r="2635" spans="1:18" ht="13">
      <c r="A2635" s="11" t="s">
        <v>2259</v>
      </c>
      <c r="B2635" s="12">
        <v>1.9810000000000001</v>
      </c>
      <c r="C2635" s="12">
        <v>0.19600000000000001</v>
      </c>
      <c r="D2635" s="12">
        <v>7.9535280000000004</v>
      </c>
      <c r="E2635" s="12">
        <v>7.3999999999999996E-2</v>
      </c>
      <c r="F2635" s="13">
        <v>1442</v>
      </c>
      <c r="G2635" s="14" t="s">
        <v>12173</v>
      </c>
      <c r="H2635" s="14">
        <v>2006</v>
      </c>
      <c r="I2635" s="12">
        <v>2480</v>
      </c>
      <c r="J2635" s="12">
        <v>1.08</v>
      </c>
      <c r="K2635" s="14">
        <v>4985</v>
      </c>
      <c r="L2635" s="14" t="s">
        <v>12168</v>
      </c>
      <c r="M2635" s="11" t="str">
        <f t="shared" si="60"/>
        <v>Giant</v>
      </c>
      <c r="N2635" s="11" t="str">
        <f t="shared" si="61"/>
        <v>Ultra Short</v>
      </c>
      <c r="O2635" s="11" t="str">
        <f t="shared" si="62"/>
        <v>Far</v>
      </c>
      <c r="P2635" s="11" t="str">
        <f t="shared" si="63"/>
        <v>Small</v>
      </c>
      <c r="Q2635" s="11" t="str">
        <f t="shared" si="64"/>
        <v>Sun-like</v>
      </c>
      <c r="R2635" s="11">
        <f t="shared" si="65"/>
        <v>0</v>
      </c>
    </row>
    <row r="2636" spans="1:18" ht="13">
      <c r="A2636" s="11" t="s">
        <v>2260</v>
      </c>
      <c r="B2636" s="12">
        <v>1.9810000000000001</v>
      </c>
      <c r="C2636" s="12">
        <v>0.20799999999999999</v>
      </c>
      <c r="D2636" s="12">
        <v>12.718092</v>
      </c>
      <c r="E2636" s="12">
        <v>9.4E-2</v>
      </c>
      <c r="F2636" s="13">
        <v>1442</v>
      </c>
      <c r="G2636" s="14" t="s">
        <v>12173</v>
      </c>
      <c r="H2636" s="14">
        <v>2006</v>
      </c>
      <c r="I2636" s="12">
        <v>1980</v>
      </c>
      <c r="J2636" s="12">
        <v>1.08</v>
      </c>
      <c r="K2636" s="14">
        <v>4699</v>
      </c>
      <c r="L2636" s="14" t="s">
        <v>12168</v>
      </c>
      <c r="M2636" s="11" t="str">
        <f t="shared" si="60"/>
        <v>Giant</v>
      </c>
      <c r="N2636" s="11" t="str">
        <f t="shared" si="61"/>
        <v>Short</v>
      </c>
      <c r="O2636" s="11" t="str">
        <f t="shared" si="62"/>
        <v>Far</v>
      </c>
      <c r="P2636" s="11" t="str">
        <f t="shared" si="63"/>
        <v>Small</v>
      </c>
      <c r="Q2636" s="11" t="str">
        <f t="shared" si="64"/>
        <v>Sun-like</v>
      </c>
      <c r="R2636" s="11">
        <f t="shared" si="65"/>
        <v>0</v>
      </c>
    </row>
    <row r="2637" spans="1:18" ht="13">
      <c r="A2637" s="11" t="s">
        <v>2262</v>
      </c>
      <c r="B2637" s="12">
        <v>1.9810000000000001</v>
      </c>
      <c r="C2637" s="12">
        <v>0.22900000000000001</v>
      </c>
      <c r="D2637" s="12">
        <v>36.065978000000001</v>
      </c>
      <c r="E2637" s="12">
        <v>0.189</v>
      </c>
      <c r="F2637" s="13">
        <v>1442</v>
      </c>
      <c r="G2637" s="14" t="s">
        <v>12173</v>
      </c>
      <c r="H2637" s="14">
        <v>2006</v>
      </c>
      <c r="I2637" s="12">
        <v>1980</v>
      </c>
      <c r="J2637" s="12">
        <v>1.08</v>
      </c>
      <c r="K2637" s="14">
        <v>4699</v>
      </c>
      <c r="L2637" s="14" t="s">
        <v>12168</v>
      </c>
      <c r="M2637" s="11" t="str">
        <f t="shared" si="60"/>
        <v>Giant</v>
      </c>
      <c r="N2637" s="11" t="str">
        <f t="shared" si="61"/>
        <v>Short</v>
      </c>
      <c r="O2637" s="11" t="str">
        <f t="shared" si="62"/>
        <v>Far</v>
      </c>
      <c r="P2637" s="11" t="str">
        <f t="shared" si="63"/>
        <v>Small</v>
      </c>
      <c r="Q2637" s="11" t="str">
        <f t="shared" si="64"/>
        <v>Sun-like</v>
      </c>
      <c r="R2637" s="11">
        <f t="shared" si="65"/>
        <v>0</v>
      </c>
    </row>
    <row r="2638" spans="1:18" ht="13">
      <c r="A2638" s="11" t="s">
        <v>2263</v>
      </c>
      <c r="B2638" s="12">
        <v>1.9810000000000001</v>
      </c>
      <c r="C2638" s="12">
        <v>0.23300000000000001</v>
      </c>
      <c r="D2638" s="12">
        <v>8.2039500000000007</v>
      </c>
      <c r="E2638" s="12">
        <v>7.4999999999999997E-2</v>
      </c>
      <c r="F2638" s="13">
        <v>1442</v>
      </c>
      <c r="G2638" s="14" t="s">
        <v>12173</v>
      </c>
      <c r="H2638" s="14">
        <v>2006</v>
      </c>
      <c r="I2638" s="12">
        <v>1990</v>
      </c>
      <c r="J2638" s="12">
        <v>1.08</v>
      </c>
      <c r="K2638" s="14">
        <v>5020</v>
      </c>
      <c r="L2638" s="14" t="s">
        <v>12168</v>
      </c>
      <c r="M2638" s="11" t="str">
        <f t="shared" si="60"/>
        <v>Giant</v>
      </c>
      <c r="N2638" s="11" t="str">
        <f t="shared" si="61"/>
        <v>Ultra Short</v>
      </c>
      <c r="O2638" s="11" t="str">
        <f t="shared" si="62"/>
        <v>Far</v>
      </c>
      <c r="P2638" s="11" t="str">
        <f t="shared" si="63"/>
        <v>Small</v>
      </c>
      <c r="Q2638" s="11" t="str">
        <f t="shared" si="64"/>
        <v>Sun-like</v>
      </c>
      <c r="R2638" s="11">
        <f t="shared" si="65"/>
        <v>0</v>
      </c>
    </row>
    <row r="2639" spans="1:18" ht="13">
      <c r="A2639" s="11" t="s">
        <v>2265</v>
      </c>
      <c r="B2639" s="12">
        <v>1.9810000000000001</v>
      </c>
      <c r="C2639" s="12">
        <v>0.17799999999999999</v>
      </c>
      <c r="D2639" s="12">
        <v>14.496480999999999</v>
      </c>
      <c r="E2639" s="12">
        <v>0.109</v>
      </c>
      <c r="F2639" s="13">
        <v>1442</v>
      </c>
      <c r="G2639" s="14" t="s">
        <v>12173</v>
      </c>
      <c r="H2639" s="14">
        <v>2006</v>
      </c>
      <c r="I2639" s="12">
        <v>1990</v>
      </c>
      <c r="J2639" s="12">
        <v>1.08</v>
      </c>
      <c r="K2639" s="14">
        <v>5020</v>
      </c>
      <c r="L2639" s="14" t="s">
        <v>12168</v>
      </c>
      <c r="M2639" s="11" t="str">
        <f t="shared" si="60"/>
        <v>Giant</v>
      </c>
      <c r="N2639" s="11" t="str">
        <f t="shared" si="61"/>
        <v>Short</v>
      </c>
      <c r="O2639" s="11" t="str">
        <f t="shared" si="62"/>
        <v>Far</v>
      </c>
      <c r="P2639" s="11" t="str">
        <f t="shared" si="63"/>
        <v>Small</v>
      </c>
      <c r="Q2639" s="11" t="str">
        <f t="shared" si="64"/>
        <v>Sun-like</v>
      </c>
      <c r="R2639" s="11">
        <f t="shared" si="65"/>
        <v>0</v>
      </c>
    </row>
    <row r="2640" spans="1:18" ht="13">
      <c r="A2640" s="11" t="s">
        <v>2266</v>
      </c>
      <c r="B2640" s="12">
        <v>1.9810000000000001</v>
      </c>
      <c r="C2640" s="12">
        <v>0.219</v>
      </c>
      <c r="D2640" s="12">
        <v>5.7154420000000004</v>
      </c>
      <c r="E2640" s="12">
        <v>6.2E-2</v>
      </c>
      <c r="F2640" s="13">
        <v>1442</v>
      </c>
      <c r="G2640" s="14" t="s">
        <v>12173</v>
      </c>
      <c r="H2640" s="14">
        <v>2006</v>
      </c>
      <c r="I2640" s="12">
        <v>2300</v>
      </c>
      <c r="J2640" s="12">
        <v>0.89</v>
      </c>
      <c r="K2640" s="14">
        <v>5228</v>
      </c>
      <c r="L2640" s="14" t="s">
        <v>12168</v>
      </c>
      <c r="M2640" s="11" t="str">
        <f t="shared" si="60"/>
        <v>Giant</v>
      </c>
      <c r="N2640" s="11" t="str">
        <f t="shared" si="61"/>
        <v>Ultra Short</v>
      </c>
      <c r="O2640" s="11" t="str">
        <f t="shared" si="62"/>
        <v>Far</v>
      </c>
      <c r="P2640" s="11" t="str">
        <f t="shared" si="63"/>
        <v>Small</v>
      </c>
      <c r="Q2640" s="11" t="str">
        <f t="shared" si="64"/>
        <v>Sun-like</v>
      </c>
      <c r="R2640" s="11">
        <f t="shared" si="65"/>
        <v>0</v>
      </c>
    </row>
    <row r="2641" spans="1:18" ht="13">
      <c r="A2641" s="11" t="s">
        <v>2268</v>
      </c>
      <c r="B2641" s="12">
        <v>1.9810000000000001</v>
      </c>
      <c r="C2641" s="12">
        <v>0.17799999999999999</v>
      </c>
      <c r="D2641" s="12">
        <v>20.026218</v>
      </c>
      <c r="E2641" s="12">
        <v>0.14199999999999999</v>
      </c>
      <c r="F2641" s="13">
        <v>1442</v>
      </c>
      <c r="G2641" s="14" t="s">
        <v>12173</v>
      </c>
      <c r="H2641" s="14">
        <v>2006</v>
      </c>
      <c r="I2641" s="12">
        <v>2300</v>
      </c>
      <c r="J2641" s="12">
        <v>0.89</v>
      </c>
      <c r="K2641" s="14">
        <v>5228</v>
      </c>
      <c r="L2641" s="14" t="s">
        <v>12168</v>
      </c>
      <c r="M2641" s="11" t="str">
        <f t="shared" si="60"/>
        <v>Giant</v>
      </c>
      <c r="N2641" s="11" t="str">
        <f t="shared" si="61"/>
        <v>Short</v>
      </c>
      <c r="O2641" s="11" t="str">
        <f t="shared" si="62"/>
        <v>Far</v>
      </c>
      <c r="P2641" s="11" t="str">
        <f t="shared" si="63"/>
        <v>Small</v>
      </c>
      <c r="Q2641" s="11" t="str">
        <f t="shared" si="64"/>
        <v>Sun-like</v>
      </c>
      <c r="R2641" s="11">
        <f t="shared" si="65"/>
        <v>0</v>
      </c>
    </row>
    <row r="2642" spans="1:18" ht="13">
      <c r="A2642" s="11" t="s">
        <v>2269</v>
      </c>
      <c r="B2642" s="12">
        <v>1.9810000000000001</v>
      </c>
      <c r="C2642" s="12">
        <v>0.246</v>
      </c>
      <c r="D2642" s="12">
        <v>4.3117919999999996</v>
      </c>
      <c r="E2642" s="12">
        <v>0.05</v>
      </c>
      <c r="F2642" s="13">
        <v>1442</v>
      </c>
      <c r="G2642" s="14" t="s">
        <v>12173</v>
      </c>
      <c r="H2642" s="14">
        <v>2006</v>
      </c>
      <c r="I2642" s="12">
        <v>3480</v>
      </c>
      <c r="J2642" s="12">
        <v>1.08</v>
      </c>
      <c r="K2642" s="14">
        <v>5554</v>
      </c>
      <c r="L2642" s="14" t="s">
        <v>12168</v>
      </c>
      <c r="M2642" s="11" t="str">
        <f t="shared" si="60"/>
        <v>Giant</v>
      </c>
      <c r="N2642" s="11" t="str">
        <f t="shared" si="61"/>
        <v>Ultra Short</v>
      </c>
      <c r="O2642" s="11" t="str">
        <f t="shared" si="62"/>
        <v>Far</v>
      </c>
      <c r="P2642" s="11" t="str">
        <f t="shared" si="63"/>
        <v>Small</v>
      </c>
      <c r="Q2642" s="11" t="str">
        <f t="shared" si="64"/>
        <v>Sun-like</v>
      </c>
      <c r="R2642" s="11">
        <f t="shared" si="65"/>
        <v>0</v>
      </c>
    </row>
    <row r="2643" spans="1:18" ht="13">
      <c r="A2643" s="11" t="s">
        <v>2271</v>
      </c>
      <c r="B2643" s="12">
        <v>1.9810000000000001</v>
      </c>
      <c r="C2643" s="12">
        <v>0.183</v>
      </c>
      <c r="D2643" s="12">
        <v>9.7672919999999994</v>
      </c>
      <c r="E2643" s="12">
        <v>8.6999999999999994E-2</v>
      </c>
      <c r="F2643" s="13">
        <v>1442</v>
      </c>
      <c r="G2643" s="14" t="s">
        <v>12173</v>
      </c>
      <c r="H2643" s="14">
        <v>2006</v>
      </c>
      <c r="I2643" s="12">
        <v>3480</v>
      </c>
      <c r="J2643" s="12">
        <v>1.08</v>
      </c>
      <c r="K2643" s="14">
        <v>5554</v>
      </c>
      <c r="L2643" s="14" t="s">
        <v>12168</v>
      </c>
      <c r="M2643" s="11" t="str">
        <f t="shared" si="60"/>
        <v>Giant</v>
      </c>
      <c r="N2643" s="11" t="str">
        <f t="shared" si="61"/>
        <v>Ultra Short</v>
      </c>
      <c r="O2643" s="11" t="str">
        <f t="shared" si="62"/>
        <v>Far</v>
      </c>
      <c r="P2643" s="11" t="str">
        <f t="shared" si="63"/>
        <v>Small</v>
      </c>
      <c r="Q2643" s="11" t="str">
        <f t="shared" si="64"/>
        <v>Sun-like</v>
      </c>
      <c r="R2643" s="11">
        <f t="shared" si="65"/>
        <v>0</v>
      </c>
    </row>
    <row r="2644" spans="1:18" ht="13">
      <c r="A2644" s="11" t="s">
        <v>2272</v>
      </c>
      <c r="B2644" s="12">
        <v>1.9810000000000001</v>
      </c>
      <c r="C2644" s="12">
        <v>0.20599999999999999</v>
      </c>
      <c r="D2644" s="12">
        <v>20.050401000000001</v>
      </c>
      <c r="E2644" s="12">
        <v>0.14000000000000001</v>
      </c>
      <c r="F2644" s="13">
        <v>1442</v>
      </c>
      <c r="G2644" s="14" t="s">
        <v>12173</v>
      </c>
      <c r="H2644" s="14">
        <v>2006</v>
      </c>
      <c r="I2644" s="12">
        <v>3480</v>
      </c>
      <c r="J2644" s="12">
        <v>1.08</v>
      </c>
      <c r="K2644" s="14">
        <v>5554</v>
      </c>
      <c r="L2644" s="14" t="s">
        <v>12168</v>
      </c>
      <c r="M2644" s="11" t="str">
        <f t="shared" si="60"/>
        <v>Giant</v>
      </c>
      <c r="N2644" s="11" t="str">
        <f t="shared" si="61"/>
        <v>Short</v>
      </c>
      <c r="O2644" s="11" t="str">
        <f t="shared" si="62"/>
        <v>Far</v>
      </c>
      <c r="P2644" s="11" t="str">
        <f t="shared" si="63"/>
        <v>Small</v>
      </c>
      <c r="Q2644" s="11" t="str">
        <f t="shared" si="64"/>
        <v>Sun-like</v>
      </c>
      <c r="R2644" s="11">
        <f t="shared" si="65"/>
        <v>0</v>
      </c>
    </row>
    <row r="2645" spans="1:18" ht="13">
      <c r="A2645" s="11" t="s">
        <v>2273</v>
      </c>
      <c r="B2645" s="12">
        <v>1.9810000000000001</v>
      </c>
      <c r="C2645" s="12">
        <v>0.22900000000000001</v>
      </c>
      <c r="D2645" s="12">
        <v>7.4901900000000001</v>
      </c>
      <c r="E2645" s="12">
        <v>7.0999999999999994E-2</v>
      </c>
      <c r="F2645" s="13">
        <v>1442</v>
      </c>
      <c r="G2645" s="14" t="s">
        <v>12173</v>
      </c>
      <c r="H2645" s="14">
        <v>2006</v>
      </c>
      <c r="I2645" s="12">
        <v>2870</v>
      </c>
      <c r="J2645" s="12">
        <v>0.8</v>
      </c>
      <c r="K2645" s="14">
        <v>5100</v>
      </c>
      <c r="L2645" s="14" t="s">
        <v>12168</v>
      </c>
      <c r="M2645" s="11" t="str">
        <f t="shared" si="60"/>
        <v>Giant</v>
      </c>
      <c r="N2645" s="11" t="str">
        <f t="shared" si="61"/>
        <v>Ultra Short</v>
      </c>
      <c r="O2645" s="11" t="str">
        <f t="shared" si="62"/>
        <v>Far</v>
      </c>
      <c r="P2645" s="11" t="str">
        <f t="shared" si="63"/>
        <v>Small</v>
      </c>
      <c r="Q2645" s="11" t="str">
        <f t="shared" si="64"/>
        <v>Sun-like</v>
      </c>
      <c r="R2645" s="11">
        <f t="shared" si="65"/>
        <v>0</v>
      </c>
    </row>
    <row r="2646" spans="1:18" ht="13">
      <c r="A2646" s="11" t="s">
        <v>2275</v>
      </c>
      <c r="B2646" s="12">
        <v>1.9810000000000001</v>
      </c>
      <c r="C2646" s="12">
        <v>0.19400000000000001</v>
      </c>
      <c r="D2646" s="12">
        <v>17.460812000000001</v>
      </c>
      <c r="E2646" s="12">
        <v>0.124</v>
      </c>
      <c r="F2646" s="13">
        <v>1442</v>
      </c>
      <c r="G2646" s="14" t="s">
        <v>12173</v>
      </c>
      <c r="H2646" s="14">
        <v>2006</v>
      </c>
      <c r="I2646" s="12">
        <v>2870</v>
      </c>
      <c r="J2646" s="12">
        <v>0.8</v>
      </c>
      <c r="K2646" s="14">
        <v>5100</v>
      </c>
      <c r="L2646" s="14" t="s">
        <v>12168</v>
      </c>
      <c r="M2646" s="11" t="str">
        <f t="shared" si="60"/>
        <v>Giant</v>
      </c>
      <c r="N2646" s="11" t="str">
        <f t="shared" si="61"/>
        <v>Short</v>
      </c>
      <c r="O2646" s="11" t="str">
        <f t="shared" si="62"/>
        <v>Far</v>
      </c>
      <c r="P2646" s="11" t="str">
        <f t="shared" si="63"/>
        <v>Small</v>
      </c>
      <c r="Q2646" s="11" t="str">
        <f t="shared" si="64"/>
        <v>Sun-like</v>
      </c>
      <c r="R2646" s="11">
        <f t="shared" si="65"/>
        <v>0</v>
      </c>
    </row>
    <row r="2647" spans="1:18" ht="13">
      <c r="A2647" s="11" t="s">
        <v>2276</v>
      </c>
      <c r="B2647" s="12">
        <v>1.9810000000000001</v>
      </c>
      <c r="C2647" s="12">
        <v>0.27</v>
      </c>
      <c r="D2647" s="12">
        <v>36.277107999999998</v>
      </c>
      <c r="E2647" s="12">
        <v>0.20200000000000001</v>
      </c>
      <c r="F2647" s="13">
        <v>1442</v>
      </c>
      <c r="G2647" s="14" t="s">
        <v>12173</v>
      </c>
      <c r="H2647" s="14">
        <v>2006</v>
      </c>
      <c r="I2647" s="12">
        <v>2870</v>
      </c>
      <c r="J2647" s="12">
        <v>0.8</v>
      </c>
      <c r="K2647" s="14">
        <v>5100</v>
      </c>
      <c r="L2647" s="14" t="s">
        <v>12168</v>
      </c>
      <c r="M2647" s="11" t="str">
        <f t="shared" si="60"/>
        <v>Giant</v>
      </c>
      <c r="N2647" s="11" t="str">
        <f t="shared" si="61"/>
        <v>Short</v>
      </c>
      <c r="O2647" s="11" t="str">
        <f t="shared" si="62"/>
        <v>Far</v>
      </c>
      <c r="P2647" s="11" t="str">
        <f t="shared" si="63"/>
        <v>Small</v>
      </c>
      <c r="Q2647" s="11" t="str">
        <f t="shared" si="64"/>
        <v>Sun-like</v>
      </c>
      <c r="R2647" s="11">
        <f t="shared" si="65"/>
        <v>0</v>
      </c>
    </row>
    <row r="2648" spans="1:18" ht="13">
      <c r="A2648" s="11" t="s">
        <v>3506</v>
      </c>
      <c r="B2648" s="12">
        <v>1.9810000000000001</v>
      </c>
      <c r="C2648" s="12">
        <v>0.156</v>
      </c>
      <c r="D2648" s="12">
        <v>3.2198210600000001</v>
      </c>
      <c r="E2648" s="12">
        <v>1442</v>
      </c>
      <c r="F2648" s="13">
        <v>1442</v>
      </c>
      <c r="G2648" s="14" t="s">
        <v>12173</v>
      </c>
      <c r="H2648" s="14">
        <v>2006</v>
      </c>
      <c r="I2648" s="12">
        <v>2870</v>
      </c>
      <c r="J2648" s="12">
        <v>0.8</v>
      </c>
      <c r="K2648" s="14">
        <v>5100</v>
      </c>
      <c r="L2648" s="14" t="s">
        <v>12168</v>
      </c>
      <c r="M2648" s="11" t="str">
        <f t="shared" si="60"/>
        <v>Giant</v>
      </c>
      <c r="N2648" s="11" t="str">
        <f t="shared" si="61"/>
        <v>Ultra Short</v>
      </c>
      <c r="O2648" s="11" t="str">
        <f t="shared" si="62"/>
        <v>Far</v>
      </c>
      <c r="P2648" s="11" t="str">
        <f t="shared" si="63"/>
        <v>Small</v>
      </c>
      <c r="Q2648" s="11" t="str">
        <f t="shared" si="64"/>
        <v>Sun-like</v>
      </c>
      <c r="R2648" s="11">
        <f t="shared" si="65"/>
        <v>0</v>
      </c>
    </row>
    <row r="2649" spans="1:18" ht="13">
      <c r="A2649" s="11" t="s">
        <v>2277</v>
      </c>
      <c r="B2649" s="12">
        <v>1.9810000000000001</v>
      </c>
      <c r="C2649" s="12">
        <v>0.20899999999999999</v>
      </c>
      <c r="D2649" s="12">
        <v>4.60182</v>
      </c>
      <c r="E2649" s="12">
        <v>5.1999999999999998E-2</v>
      </c>
      <c r="F2649" s="13">
        <v>1442</v>
      </c>
      <c r="G2649" s="14" t="s">
        <v>12173</v>
      </c>
      <c r="H2649" s="14">
        <v>2006</v>
      </c>
      <c r="I2649" s="12">
        <v>2070</v>
      </c>
      <c r="J2649" s="12">
        <v>0.86</v>
      </c>
      <c r="K2649" s="14">
        <v>5206</v>
      </c>
      <c r="L2649" s="14" t="s">
        <v>12168</v>
      </c>
      <c r="M2649" s="11" t="str">
        <f t="shared" si="60"/>
        <v>Giant</v>
      </c>
      <c r="N2649" s="11" t="str">
        <f t="shared" si="61"/>
        <v>Ultra Short</v>
      </c>
      <c r="O2649" s="11" t="str">
        <f t="shared" si="62"/>
        <v>Far</v>
      </c>
      <c r="P2649" s="11" t="str">
        <f t="shared" si="63"/>
        <v>Small</v>
      </c>
      <c r="Q2649" s="11" t="str">
        <f t="shared" si="64"/>
        <v>Sun-like</v>
      </c>
      <c r="R2649" s="11">
        <f t="shared" si="65"/>
        <v>0</v>
      </c>
    </row>
    <row r="2650" spans="1:18" ht="13">
      <c r="A2650" s="11" t="s">
        <v>2278</v>
      </c>
      <c r="B2650" s="12">
        <v>1.9810000000000001</v>
      </c>
      <c r="C2650" s="12">
        <v>0.13400000000000001</v>
      </c>
      <c r="D2650" s="12">
        <v>11.187161</v>
      </c>
      <c r="E2650" s="12">
        <v>9.5000000000000001E-2</v>
      </c>
      <c r="F2650" s="13">
        <v>1442</v>
      </c>
      <c r="G2650" s="14" t="s">
        <v>12173</v>
      </c>
      <c r="H2650" s="14">
        <v>2006</v>
      </c>
      <c r="I2650" s="12">
        <v>2070</v>
      </c>
      <c r="J2650" s="12">
        <v>0.86</v>
      </c>
      <c r="K2650" s="14">
        <v>5206</v>
      </c>
      <c r="L2650" s="14" t="s">
        <v>12168</v>
      </c>
      <c r="M2650" s="11" t="str">
        <f t="shared" si="60"/>
        <v>Giant</v>
      </c>
      <c r="N2650" s="11" t="str">
        <f t="shared" si="61"/>
        <v>Short</v>
      </c>
      <c r="O2650" s="11" t="str">
        <f t="shared" si="62"/>
        <v>Far</v>
      </c>
      <c r="P2650" s="11" t="str">
        <f t="shared" si="63"/>
        <v>Small</v>
      </c>
      <c r="Q2650" s="11" t="str">
        <f t="shared" si="64"/>
        <v>Sun-like</v>
      </c>
      <c r="R2650" s="11">
        <f t="shared" si="65"/>
        <v>0</v>
      </c>
    </row>
    <row r="2651" spans="1:18" ht="13">
      <c r="A2651" s="11" t="s">
        <v>2279</v>
      </c>
      <c r="B2651" s="12">
        <v>1.9810000000000001</v>
      </c>
      <c r="C2651" s="12">
        <v>0.14599999999999999</v>
      </c>
      <c r="D2651" s="12">
        <v>3.33616</v>
      </c>
      <c r="E2651" s="12">
        <v>4.2000000000000003E-2</v>
      </c>
      <c r="F2651" s="13">
        <v>1442</v>
      </c>
      <c r="G2651" s="14" t="s">
        <v>12173</v>
      </c>
      <c r="H2651" s="14">
        <v>2006</v>
      </c>
      <c r="I2651" s="12">
        <v>2200</v>
      </c>
      <c r="J2651" s="12">
        <v>1.08</v>
      </c>
      <c r="K2651" s="14">
        <v>5100</v>
      </c>
      <c r="L2651" s="14" t="s">
        <v>12168</v>
      </c>
      <c r="M2651" s="11" t="str">
        <f t="shared" si="60"/>
        <v>Giant</v>
      </c>
      <c r="N2651" s="11" t="str">
        <f t="shared" si="61"/>
        <v>Ultra Short</v>
      </c>
      <c r="O2651" s="11" t="str">
        <f t="shared" si="62"/>
        <v>Far</v>
      </c>
      <c r="P2651" s="11" t="str">
        <f t="shared" si="63"/>
        <v>Small</v>
      </c>
      <c r="Q2651" s="11" t="str">
        <f t="shared" si="64"/>
        <v>Sun-like</v>
      </c>
      <c r="R2651" s="11">
        <f t="shared" si="65"/>
        <v>0</v>
      </c>
    </row>
    <row r="2652" spans="1:18" ht="13">
      <c r="A2652" s="11" t="s">
        <v>2281</v>
      </c>
      <c r="B2652" s="12">
        <v>1.9810000000000001</v>
      </c>
      <c r="C2652" s="12">
        <v>0.36499999999999999</v>
      </c>
      <c r="D2652" s="12">
        <v>9.4394519999999993</v>
      </c>
      <c r="E2652" s="12">
        <v>8.4000000000000005E-2</v>
      </c>
      <c r="F2652" s="13">
        <v>1442</v>
      </c>
      <c r="G2652" s="14" t="s">
        <v>12173</v>
      </c>
      <c r="H2652" s="14">
        <v>2006</v>
      </c>
      <c r="I2652" s="12">
        <v>2200</v>
      </c>
      <c r="J2652" s="12">
        <v>1.08</v>
      </c>
      <c r="K2652" s="14">
        <v>5100</v>
      </c>
      <c r="L2652" s="14" t="s">
        <v>12168</v>
      </c>
      <c r="M2652" s="11" t="str">
        <f t="shared" si="60"/>
        <v>Giant</v>
      </c>
      <c r="N2652" s="11" t="str">
        <f t="shared" si="61"/>
        <v>Ultra Short</v>
      </c>
      <c r="O2652" s="11" t="str">
        <f t="shared" si="62"/>
        <v>Far</v>
      </c>
      <c r="P2652" s="11" t="str">
        <f t="shared" si="63"/>
        <v>Small</v>
      </c>
      <c r="Q2652" s="11" t="str">
        <f t="shared" si="64"/>
        <v>Sun-like</v>
      </c>
      <c r="R2652" s="11">
        <f t="shared" si="65"/>
        <v>0</v>
      </c>
    </row>
    <row r="2653" spans="1:18" ht="13">
      <c r="A2653" s="11" t="s">
        <v>2282</v>
      </c>
      <c r="B2653" s="12">
        <v>1.9810000000000001</v>
      </c>
      <c r="C2653" s="12">
        <v>0.35199999999999998</v>
      </c>
      <c r="D2653" s="12">
        <v>20.477912</v>
      </c>
      <c r="E2653" s="12">
        <v>0.14000000000000001</v>
      </c>
      <c r="F2653" s="13">
        <v>1442</v>
      </c>
      <c r="G2653" s="14" t="s">
        <v>12173</v>
      </c>
      <c r="H2653" s="14">
        <v>2006</v>
      </c>
      <c r="I2653" s="12">
        <v>2200</v>
      </c>
      <c r="J2653" s="12">
        <v>1.08</v>
      </c>
      <c r="K2653" s="14">
        <v>5100</v>
      </c>
      <c r="L2653" s="14" t="s">
        <v>12168</v>
      </c>
      <c r="M2653" s="11" t="str">
        <f t="shared" si="60"/>
        <v>Giant</v>
      </c>
      <c r="N2653" s="11" t="str">
        <f t="shared" si="61"/>
        <v>Short</v>
      </c>
      <c r="O2653" s="11" t="str">
        <f t="shared" si="62"/>
        <v>Far</v>
      </c>
      <c r="P2653" s="11" t="str">
        <f t="shared" si="63"/>
        <v>Small</v>
      </c>
      <c r="Q2653" s="11" t="str">
        <f t="shared" si="64"/>
        <v>Sun-like</v>
      </c>
      <c r="R2653" s="11">
        <f t="shared" si="65"/>
        <v>0</v>
      </c>
    </row>
    <row r="2654" spans="1:18" ht="13">
      <c r="A2654" s="11" t="s">
        <v>2283</v>
      </c>
      <c r="B2654" s="12">
        <v>1.9810000000000001</v>
      </c>
      <c r="C2654" s="12">
        <v>0.26900000000000002</v>
      </c>
      <c r="D2654" s="12">
        <v>6.3082050000000001</v>
      </c>
      <c r="E2654" s="12">
        <v>6.6000000000000003E-2</v>
      </c>
      <c r="F2654" s="13">
        <v>1442</v>
      </c>
      <c r="G2654" s="14" t="s">
        <v>12173</v>
      </c>
      <c r="H2654" s="14">
        <v>2006</v>
      </c>
      <c r="I2654" s="12">
        <v>2460</v>
      </c>
      <c r="J2654" s="12">
        <v>1.08</v>
      </c>
      <c r="K2654" s="14">
        <v>5190</v>
      </c>
      <c r="L2654" s="14" t="s">
        <v>12168</v>
      </c>
      <c r="M2654" s="11" t="str">
        <f t="shared" si="60"/>
        <v>Giant</v>
      </c>
      <c r="N2654" s="11" t="str">
        <f t="shared" si="61"/>
        <v>Ultra Short</v>
      </c>
      <c r="O2654" s="11" t="str">
        <f t="shared" si="62"/>
        <v>Far</v>
      </c>
      <c r="P2654" s="11" t="str">
        <f t="shared" si="63"/>
        <v>Small</v>
      </c>
      <c r="Q2654" s="11" t="str">
        <f t="shared" si="64"/>
        <v>Sun-like</v>
      </c>
      <c r="R2654" s="11">
        <f t="shared" si="65"/>
        <v>0</v>
      </c>
    </row>
    <row r="2655" spans="1:18" ht="13">
      <c r="A2655" s="11" t="s">
        <v>2284</v>
      </c>
      <c r="B2655" s="12">
        <v>1.9810000000000001</v>
      </c>
      <c r="C2655" s="12">
        <v>0.36299999999999999</v>
      </c>
      <c r="D2655" s="12">
        <v>16.239494000000001</v>
      </c>
      <c r="E2655" s="12">
        <v>0.123</v>
      </c>
      <c r="F2655" s="13">
        <v>1442</v>
      </c>
      <c r="G2655" s="14" t="s">
        <v>12173</v>
      </c>
      <c r="H2655" s="14">
        <v>2006</v>
      </c>
      <c r="I2655" s="12">
        <v>2460</v>
      </c>
      <c r="J2655" s="12">
        <v>1.08</v>
      </c>
      <c r="K2655" s="14">
        <v>5190</v>
      </c>
      <c r="L2655" s="14" t="s">
        <v>12168</v>
      </c>
      <c r="M2655" s="11" t="str">
        <f t="shared" si="60"/>
        <v>Giant</v>
      </c>
      <c r="N2655" s="11" t="str">
        <f t="shared" si="61"/>
        <v>Short</v>
      </c>
      <c r="O2655" s="11" t="str">
        <f t="shared" si="62"/>
        <v>Far</v>
      </c>
      <c r="P2655" s="11" t="str">
        <f t="shared" si="63"/>
        <v>Small</v>
      </c>
      <c r="Q2655" s="11" t="str">
        <f t="shared" si="64"/>
        <v>Sun-like</v>
      </c>
      <c r="R2655" s="11">
        <f t="shared" si="65"/>
        <v>0</v>
      </c>
    </row>
    <row r="2656" spans="1:18" ht="13">
      <c r="A2656" s="11" t="s">
        <v>2285</v>
      </c>
      <c r="B2656" s="12">
        <v>1.9810000000000001</v>
      </c>
      <c r="C2656" s="12">
        <v>9.7000000000000003E-2</v>
      </c>
      <c r="D2656" s="12">
        <v>3.3065389999999999</v>
      </c>
      <c r="E2656" s="12">
        <v>3.5000000000000003E-2</v>
      </c>
      <c r="F2656" s="13">
        <v>1442</v>
      </c>
      <c r="G2656" s="14" t="s">
        <v>12173</v>
      </c>
      <c r="H2656" s="14">
        <v>2006</v>
      </c>
      <c r="I2656" s="12">
        <v>624</v>
      </c>
      <c r="J2656" s="12">
        <v>1.08</v>
      </c>
      <c r="K2656" s="14">
        <v>3568</v>
      </c>
      <c r="L2656" s="14" t="s">
        <v>12168</v>
      </c>
      <c r="M2656" s="11" t="str">
        <f t="shared" si="60"/>
        <v>Giant</v>
      </c>
      <c r="N2656" s="11" t="str">
        <f t="shared" si="61"/>
        <v>Ultra Short</v>
      </c>
      <c r="O2656" s="11" t="str">
        <f t="shared" si="62"/>
        <v>Far</v>
      </c>
      <c r="P2656" s="11" t="str">
        <f t="shared" si="63"/>
        <v>Small</v>
      </c>
      <c r="Q2656" s="11" t="str">
        <f t="shared" si="64"/>
        <v>Cool</v>
      </c>
      <c r="R2656" s="11">
        <f t="shared" si="65"/>
        <v>0</v>
      </c>
    </row>
    <row r="2657" spans="1:18" ht="13">
      <c r="A2657" s="11" t="s">
        <v>2287</v>
      </c>
      <c r="B2657" s="12">
        <v>1.9810000000000001</v>
      </c>
      <c r="C2657" s="12">
        <v>0.13500000000000001</v>
      </c>
      <c r="D2657" s="12">
        <v>7.113702</v>
      </c>
      <c r="E2657" s="12">
        <v>5.8000000000000003E-2</v>
      </c>
      <c r="F2657" s="13">
        <v>1442</v>
      </c>
      <c r="G2657" s="14" t="s">
        <v>12173</v>
      </c>
      <c r="H2657" s="14">
        <v>2006</v>
      </c>
      <c r="I2657" s="12">
        <v>624</v>
      </c>
      <c r="J2657" s="12">
        <v>1.08</v>
      </c>
      <c r="K2657" s="14">
        <v>3568</v>
      </c>
      <c r="L2657" s="14" t="s">
        <v>12168</v>
      </c>
      <c r="M2657" s="11" t="str">
        <f t="shared" si="60"/>
        <v>Giant</v>
      </c>
      <c r="N2657" s="11" t="str">
        <f t="shared" si="61"/>
        <v>Ultra Short</v>
      </c>
      <c r="O2657" s="11" t="str">
        <f t="shared" si="62"/>
        <v>Far</v>
      </c>
      <c r="P2657" s="11" t="str">
        <f t="shared" si="63"/>
        <v>Small</v>
      </c>
      <c r="Q2657" s="11" t="str">
        <f t="shared" si="64"/>
        <v>Cool</v>
      </c>
      <c r="R2657" s="11">
        <f t="shared" si="65"/>
        <v>0</v>
      </c>
    </row>
    <row r="2658" spans="1:18" ht="13">
      <c r="A2658" s="11" t="s">
        <v>2288</v>
      </c>
      <c r="B2658" s="12">
        <v>1.9810000000000001</v>
      </c>
      <c r="C2658" s="12">
        <v>0.14000000000000001</v>
      </c>
      <c r="D2658" s="12">
        <v>15.368459</v>
      </c>
      <c r="E2658" s="12">
        <v>9.7000000000000003E-2</v>
      </c>
      <c r="F2658" s="13">
        <v>1442</v>
      </c>
      <c r="G2658" s="14" t="s">
        <v>12173</v>
      </c>
      <c r="H2658" s="14">
        <v>2006</v>
      </c>
      <c r="I2658" s="12">
        <v>624</v>
      </c>
      <c r="J2658" s="12">
        <v>1.08</v>
      </c>
      <c r="K2658" s="14">
        <v>3568</v>
      </c>
      <c r="L2658" s="14" t="s">
        <v>12168</v>
      </c>
      <c r="M2658" s="11" t="str">
        <f t="shared" si="60"/>
        <v>Giant</v>
      </c>
      <c r="N2658" s="11" t="str">
        <f t="shared" si="61"/>
        <v>Short</v>
      </c>
      <c r="O2658" s="11" t="str">
        <f t="shared" si="62"/>
        <v>Far</v>
      </c>
      <c r="P2658" s="11" t="str">
        <f t="shared" si="63"/>
        <v>Small</v>
      </c>
      <c r="Q2658" s="11" t="str">
        <f t="shared" si="64"/>
        <v>Cool</v>
      </c>
      <c r="R2658" s="11">
        <f t="shared" si="65"/>
        <v>0</v>
      </c>
    </row>
    <row r="2659" spans="1:18" ht="13">
      <c r="A2659" s="11" t="s">
        <v>1068</v>
      </c>
      <c r="B2659" s="12">
        <v>1.6</v>
      </c>
      <c r="C2659" s="12">
        <v>0.214</v>
      </c>
      <c r="D2659" s="12">
        <v>8.1453000000000007</v>
      </c>
      <c r="E2659" s="12">
        <v>0.08</v>
      </c>
      <c r="F2659" s="13">
        <v>1442</v>
      </c>
      <c r="G2659" s="14" t="s">
        <v>12173</v>
      </c>
      <c r="H2659" s="14">
        <v>2006</v>
      </c>
      <c r="I2659" s="12">
        <v>3901</v>
      </c>
      <c r="J2659" s="12">
        <v>0.98</v>
      </c>
      <c r="K2659" s="14">
        <v>5897</v>
      </c>
      <c r="L2659" s="14" t="s">
        <v>12168</v>
      </c>
      <c r="M2659" s="11" t="str">
        <f t="shared" si="60"/>
        <v>Giant</v>
      </c>
      <c r="N2659" s="11" t="str">
        <f t="shared" si="61"/>
        <v>Ultra Short</v>
      </c>
      <c r="O2659" s="11" t="str">
        <f t="shared" si="62"/>
        <v>Far</v>
      </c>
      <c r="P2659" s="11" t="str">
        <f t="shared" si="63"/>
        <v>Small</v>
      </c>
      <c r="Q2659" s="11" t="str">
        <f t="shared" si="64"/>
        <v>Sun-like</v>
      </c>
      <c r="R2659" s="11">
        <f t="shared" si="65"/>
        <v>0</v>
      </c>
    </row>
    <row r="2660" spans="1:18" ht="13">
      <c r="A2660" s="11" t="s">
        <v>1069</v>
      </c>
      <c r="B2660" s="12">
        <v>1.6</v>
      </c>
      <c r="C2660" s="12">
        <v>0.25</v>
      </c>
      <c r="D2660" s="12">
        <v>12.333500000000001</v>
      </c>
      <c r="E2660" s="12">
        <v>0.106</v>
      </c>
      <c r="F2660" s="13">
        <v>1442</v>
      </c>
      <c r="G2660" s="14" t="s">
        <v>12173</v>
      </c>
      <c r="H2660" s="14">
        <v>2006</v>
      </c>
      <c r="I2660" s="12">
        <v>3901</v>
      </c>
      <c r="J2660" s="12">
        <v>0.98</v>
      </c>
      <c r="K2660" s="14">
        <v>5897</v>
      </c>
      <c r="L2660" s="14" t="s">
        <v>12168</v>
      </c>
      <c r="M2660" s="11" t="str">
        <f t="shared" si="60"/>
        <v>Giant</v>
      </c>
      <c r="N2660" s="11" t="str">
        <f t="shared" si="61"/>
        <v>Short</v>
      </c>
      <c r="O2660" s="11" t="str">
        <f t="shared" si="62"/>
        <v>Far</v>
      </c>
      <c r="P2660" s="11" t="str">
        <f t="shared" si="63"/>
        <v>Small</v>
      </c>
      <c r="Q2660" s="11" t="str">
        <f t="shared" si="64"/>
        <v>Sun-like</v>
      </c>
      <c r="R2660" s="11">
        <f t="shared" si="65"/>
        <v>0</v>
      </c>
    </row>
    <row r="2661" spans="1:18" ht="13">
      <c r="A2661" s="11" t="s">
        <v>1742</v>
      </c>
      <c r="B2661" s="12">
        <v>1.9810000000000001</v>
      </c>
      <c r="C2661" s="12">
        <v>0.14899999999999999</v>
      </c>
      <c r="D2661" s="12">
        <v>4.2443840000000002</v>
      </c>
      <c r="E2661" s="12">
        <v>5.0999999999999997E-2</v>
      </c>
      <c r="F2661" s="13">
        <v>1442</v>
      </c>
      <c r="G2661" s="14" t="s">
        <v>12173</v>
      </c>
      <c r="H2661" s="14">
        <v>2006</v>
      </c>
      <c r="I2661" s="12">
        <v>3900</v>
      </c>
      <c r="J2661" s="12">
        <v>1.03</v>
      </c>
      <c r="K2661" s="14">
        <v>5897</v>
      </c>
      <c r="L2661" s="14" t="s">
        <v>12168</v>
      </c>
      <c r="M2661" s="11" t="str">
        <f t="shared" si="60"/>
        <v>Giant</v>
      </c>
      <c r="N2661" s="11" t="str">
        <f t="shared" si="61"/>
        <v>Ultra Short</v>
      </c>
      <c r="O2661" s="11" t="str">
        <f t="shared" si="62"/>
        <v>Far</v>
      </c>
      <c r="P2661" s="11" t="str">
        <f t="shared" si="63"/>
        <v>Small</v>
      </c>
      <c r="Q2661" s="11" t="str">
        <f t="shared" si="64"/>
        <v>Sun-like</v>
      </c>
      <c r="R2661" s="11">
        <f t="shared" si="65"/>
        <v>0</v>
      </c>
    </row>
    <row r="2662" spans="1:18" ht="13">
      <c r="A2662" s="11" t="s">
        <v>1743</v>
      </c>
      <c r="B2662" s="12">
        <v>1.9810000000000001</v>
      </c>
      <c r="C2662" s="12">
        <v>0.248</v>
      </c>
      <c r="D2662" s="12">
        <v>18.998355</v>
      </c>
      <c r="E2662" s="12">
        <v>0.13800000000000001</v>
      </c>
      <c r="F2662" s="13">
        <v>1442</v>
      </c>
      <c r="G2662" s="14" t="s">
        <v>12173</v>
      </c>
      <c r="H2662" s="14">
        <v>2006</v>
      </c>
      <c r="I2662" s="12">
        <v>3900</v>
      </c>
      <c r="J2662" s="12">
        <v>1.03</v>
      </c>
      <c r="K2662" s="14">
        <v>5897</v>
      </c>
      <c r="L2662" s="14" t="s">
        <v>12168</v>
      </c>
      <c r="M2662" s="11" t="str">
        <f t="shared" si="60"/>
        <v>Giant</v>
      </c>
      <c r="N2662" s="11" t="str">
        <f t="shared" si="61"/>
        <v>Short</v>
      </c>
      <c r="O2662" s="11" t="str">
        <f t="shared" si="62"/>
        <v>Far</v>
      </c>
      <c r="P2662" s="11" t="str">
        <f t="shared" si="63"/>
        <v>Small</v>
      </c>
      <c r="Q2662" s="11" t="str">
        <f t="shared" si="64"/>
        <v>Sun-like</v>
      </c>
      <c r="R2662" s="11">
        <f t="shared" si="65"/>
        <v>0</v>
      </c>
    </row>
    <row r="2663" spans="1:18" ht="13">
      <c r="A2663" s="11" t="s">
        <v>2289</v>
      </c>
      <c r="B2663" s="12">
        <v>1.9810000000000001</v>
      </c>
      <c r="C2663" s="12">
        <v>0.10100000000000001</v>
      </c>
      <c r="D2663" s="12">
        <v>4.1481409999999999</v>
      </c>
      <c r="E2663" s="12">
        <v>4.8000000000000001E-2</v>
      </c>
      <c r="F2663" s="13">
        <v>1442</v>
      </c>
      <c r="G2663" s="14" t="s">
        <v>12173</v>
      </c>
      <c r="H2663" s="14">
        <v>2006</v>
      </c>
      <c r="I2663" s="12">
        <v>2530</v>
      </c>
      <c r="J2663" s="12">
        <v>0.8</v>
      </c>
      <c r="K2663" s="14">
        <v>5160</v>
      </c>
      <c r="L2663" s="14" t="s">
        <v>12168</v>
      </c>
      <c r="M2663" s="11" t="str">
        <f t="shared" si="60"/>
        <v>Giant</v>
      </c>
      <c r="N2663" s="11" t="str">
        <f t="shared" si="61"/>
        <v>Ultra Short</v>
      </c>
      <c r="O2663" s="11" t="str">
        <f t="shared" si="62"/>
        <v>Far</v>
      </c>
      <c r="P2663" s="11" t="str">
        <f t="shared" si="63"/>
        <v>Small</v>
      </c>
      <c r="Q2663" s="11" t="str">
        <f t="shared" si="64"/>
        <v>Sun-like</v>
      </c>
      <c r="R2663" s="11">
        <f t="shared" si="65"/>
        <v>0</v>
      </c>
    </row>
    <row r="2664" spans="1:18" ht="13">
      <c r="A2664" s="11" t="s">
        <v>2291</v>
      </c>
      <c r="B2664" s="12">
        <v>1.9810000000000001</v>
      </c>
      <c r="C2664" s="12">
        <v>0.20300000000000001</v>
      </c>
      <c r="D2664" s="12">
        <v>7.1568040000000002</v>
      </c>
      <c r="E2664" s="12">
        <v>6.9000000000000006E-2</v>
      </c>
      <c r="F2664" s="13">
        <v>1442</v>
      </c>
      <c r="G2664" s="14" t="s">
        <v>12173</v>
      </c>
      <c r="H2664" s="14">
        <v>2006</v>
      </c>
      <c r="I2664" s="12">
        <v>2530</v>
      </c>
      <c r="J2664" s="12">
        <v>0.8</v>
      </c>
      <c r="K2664" s="14">
        <v>5160</v>
      </c>
      <c r="L2664" s="14" t="s">
        <v>12168</v>
      </c>
      <c r="M2664" s="11" t="str">
        <f t="shared" si="60"/>
        <v>Giant</v>
      </c>
      <c r="N2664" s="11" t="str">
        <f t="shared" si="61"/>
        <v>Ultra Short</v>
      </c>
      <c r="O2664" s="11" t="str">
        <f t="shared" si="62"/>
        <v>Far</v>
      </c>
      <c r="P2664" s="11" t="str">
        <f t="shared" si="63"/>
        <v>Small</v>
      </c>
      <c r="Q2664" s="11" t="str">
        <f t="shared" si="64"/>
        <v>Sun-like</v>
      </c>
      <c r="R2664" s="11">
        <f t="shared" si="65"/>
        <v>0</v>
      </c>
    </row>
    <row r="2665" spans="1:18" ht="13">
      <c r="A2665" s="11" t="s">
        <v>2292</v>
      </c>
      <c r="B2665" s="12">
        <v>1.9810000000000001</v>
      </c>
      <c r="C2665" s="12">
        <v>0.19400000000000001</v>
      </c>
      <c r="D2665" s="12">
        <v>17.648312000000001</v>
      </c>
      <c r="E2665" s="12">
        <v>0.127</v>
      </c>
      <c r="F2665" s="13">
        <v>1442</v>
      </c>
      <c r="G2665" s="14" t="s">
        <v>12173</v>
      </c>
      <c r="H2665" s="14">
        <v>2006</v>
      </c>
      <c r="I2665" s="12">
        <v>2530</v>
      </c>
      <c r="J2665" s="12">
        <v>0.8</v>
      </c>
      <c r="K2665" s="14">
        <v>5160</v>
      </c>
      <c r="L2665" s="14" t="s">
        <v>12168</v>
      </c>
      <c r="M2665" s="11" t="str">
        <f t="shared" si="60"/>
        <v>Giant</v>
      </c>
      <c r="N2665" s="11" t="str">
        <f t="shared" si="61"/>
        <v>Short</v>
      </c>
      <c r="O2665" s="11" t="str">
        <f t="shared" si="62"/>
        <v>Far</v>
      </c>
      <c r="P2665" s="11" t="str">
        <f t="shared" si="63"/>
        <v>Small</v>
      </c>
      <c r="Q2665" s="11" t="str">
        <f t="shared" si="64"/>
        <v>Sun-like</v>
      </c>
      <c r="R2665" s="11">
        <f t="shared" si="65"/>
        <v>0</v>
      </c>
    </row>
    <row r="2666" spans="1:18" ht="13">
      <c r="A2666" s="11" t="s">
        <v>2293</v>
      </c>
      <c r="B2666" s="12">
        <v>1.9810000000000001</v>
      </c>
      <c r="C2666" s="12">
        <v>0.11899999999999999</v>
      </c>
      <c r="D2666" s="12">
        <v>4.7909360000000003</v>
      </c>
      <c r="E2666" s="12">
        <v>5.2999999999999999E-2</v>
      </c>
      <c r="F2666" s="13">
        <v>1442</v>
      </c>
      <c r="G2666" s="14" t="s">
        <v>12173</v>
      </c>
      <c r="H2666" s="14">
        <v>2006</v>
      </c>
      <c r="I2666" s="12">
        <v>3090</v>
      </c>
      <c r="J2666" s="12">
        <v>0.91</v>
      </c>
      <c r="K2666" s="14">
        <v>5526</v>
      </c>
      <c r="L2666" s="14" t="s">
        <v>12168</v>
      </c>
      <c r="M2666" s="11" t="str">
        <f t="shared" si="60"/>
        <v>Giant</v>
      </c>
      <c r="N2666" s="11" t="str">
        <f t="shared" si="61"/>
        <v>Ultra Short</v>
      </c>
      <c r="O2666" s="11" t="str">
        <f t="shared" si="62"/>
        <v>Far</v>
      </c>
      <c r="P2666" s="11" t="str">
        <f t="shared" si="63"/>
        <v>Small</v>
      </c>
      <c r="Q2666" s="11" t="str">
        <f t="shared" si="64"/>
        <v>Sun-like</v>
      </c>
      <c r="R2666" s="11">
        <f t="shared" si="65"/>
        <v>0</v>
      </c>
    </row>
    <row r="2667" spans="1:18" ht="13">
      <c r="A2667" s="11" t="s">
        <v>2295</v>
      </c>
      <c r="B2667" s="12">
        <v>1.9810000000000001</v>
      </c>
      <c r="C2667" s="12">
        <v>0.247</v>
      </c>
      <c r="D2667" s="12">
        <v>16.514043000000001</v>
      </c>
      <c r="E2667" s="12">
        <v>0.122</v>
      </c>
      <c r="F2667" s="13">
        <v>1442</v>
      </c>
      <c r="G2667" s="14" t="s">
        <v>12173</v>
      </c>
      <c r="H2667" s="14">
        <v>2006</v>
      </c>
      <c r="I2667" s="12">
        <v>3090</v>
      </c>
      <c r="J2667" s="12">
        <v>0.91</v>
      </c>
      <c r="K2667" s="14">
        <v>5526</v>
      </c>
      <c r="L2667" s="14" t="s">
        <v>12168</v>
      </c>
      <c r="M2667" s="11" t="str">
        <f t="shared" si="60"/>
        <v>Giant</v>
      </c>
      <c r="N2667" s="11" t="str">
        <f t="shared" si="61"/>
        <v>Short</v>
      </c>
      <c r="O2667" s="11" t="str">
        <f t="shared" si="62"/>
        <v>Far</v>
      </c>
      <c r="P2667" s="11" t="str">
        <f t="shared" si="63"/>
        <v>Small</v>
      </c>
      <c r="Q2667" s="11" t="str">
        <f t="shared" si="64"/>
        <v>Sun-like</v>
      </c>
      <c r="R2667" s="11">
        <f t="shared" si="65"/>
        <v>0</v>
      </c>
    </row>
    <row r="2668" spans="1:18" ht="13">
      <c r="A2668" s="11" t="s">
        <v>2296</v>
      </c>
      <c r="B2668" s="12">
        <v>1.9810000000000001</v>
      </c>
      <c r="C2668" s="12">
        <v>0.247</v>
      </c>
      <c r="D2668" s="12">
        <v>30.133001</v>
      </c>
      <c r="E2668" s="12">
        <v>0.182</v>
      </c>
      <c r="F2668" s="13">
        <v>1442</v>
      </c>
      <c r="G2668" s="14" t="s">
        <v>12173</v>
      </c>
      <c r="H2668" s="14">
        <v>2006</v>
      </c>
      <c r="I2668" s="12">
        <v>3090</v>
      </c>
      <c r="J2668" s="12">
        <v>0.91</v>
      </c>
      <c r="K2668" s="14">
        <v>5526</v>
      </c>
      <c r="L2668" s="14" t="s">
        <v>12168</v>
      </c>
      <c r="M2668" s="11" t="str">
        <f t="shared" si="60"/>
        <v>Giant</v>
      </c>
      <c r="N2668" s="11" t="str">
        <f t="shared" si="61"/>
        <v>Short</v>
      </c>
      <c r="O2668" s="11" t="str">
        <f t="shared" si="62"/>
        <v>Far</v>
      </c>
      <c r="P2668" s="11" t="str">
        <f t="shared" si="63"/>
        <v>Small</v>
      </c>
      <c r="Q2668" s="11" t="str">
        <f t="shared" si="64"/>
        <v>Sun-like</v>
      </c>
      <c r="R2668" s="11">
        <f t="shared" si="65"/>
        <v>0</v>
      </c>
    </row>
    <row r="2669" spans="1:18" ht="13">
      <c r="A2669" s="11" t="s">
        <v>2297</v>
      </c>
      <c r="B2669" s="12">
        <v>1.9810000000000001</v>
      </c>
      <c r="C2669" s="12">
        <v>0.247</v>
      </c>
      <c r="D2669" s="12">
        <v>99.640161000000006</v>
      </c>
      <c r="E2669" s="12">
        <v>0.40400000000000003</v>
      </c>
      <c r="F2669" s="13">
        <v>1442</v>
      </c>
      <c r="G2669" s="14" t="s">
        <v>12173</v>
      </c>
      <c r="H2669" s="14">
        <v>2006</v>
      </c>
      <c r="I2669" s="12">
        <v>3090</v>
      </c>
      <c r="J2669" s="12">
        <v>0.91</v>
      </c>
      <c r="K2669" s="14">
        <v>5526</v>
      </c>
      <c r="L2669" s="14" t="s">
        <v>12168</v>
      </c>
      <c r="M2669" s="11" t="str">
        <f t="shared" si="60"/>
        <v>Giant</v>
      </c>
      <c r="N2669" s="11" t="str">
        <f t="shared" si="61"/>
        <v>Short</v>
      </c>
      <c r="O2669" s="11" t="str">
        <f t="shared" si="62"/>
        <v>Far</v>
      </c>
      <c r="P2669" s="11" t="str">
        <f t="shared" si="63"/>
        <v>Small</v>
      </c>
      <c r="Q2669" s="11" t="str">
        <f t="shared" si="64"/>
        <v>Sun-like</v>
      </c>
      <c r="R2669" s="11">
        <f t="shared" si="65"/>
        <v>0</v>
      </c>
    </row>
    <row r="2670" spans="1:18" ht="13">
      <c r="A2670" s="11" t="s">
        <v>2298</v>
      </c>
      <c r="B2670" s="12">
        <v>1.9810000000000001</v>
      </c>
      <c r="C2670" s="12">
        <v>0.11</v>
      </c>
      <c r="D2670" s="12">
        <v>6.6683909999999997</v>
      </c>
      <c r="E2670" s="12">
        <v>5.8000000000000003E-2</v>
      </c>
      <c r="F2670" s="13">
        <v>1442</v>
      </c>
      <c r="G2670" s="14" t="s">
        <v>12173</v>
      </c>
      <c r="H2670" s="14">
        <v>2006</v>
      </c>
      <c r="I2670" s="12">
        <v>1251</v>
      </c>
      <c r="J2670" s="12">
        <v>0.52</v>
      </c>
      <c r="K2670" s="14">
        <v>4208</v>
      </c>
      <c r="L2670" s="14" t="s">
        <v>12168</v>
      </c>
      <c r="M2670" s="11" t="str">
        <f t="shared" si="60"/>
        <v>Giant</v>
      </c>
      <c r="N2670" s="11" t="str">
        <f t="shared" si="61"/>
        <v>Ultra Short</v>
      </c>
      <c r="O2670" s="11" t="str">
        <f t="shared" si="62"/>
        <v>Far</v>
      </c>
      <c r="P2670" s="11" t="str">
        <f t="shared" si="63"/>
        <v>Small</v>
      </c>
      <c r="Q2670" s="11" t="str">
        <f t="shared" si="64"/>
        <v>Sun-like</v>
      </c>
      <c r="R2670" s="11">
        <f t="shared" si="65"/>
        <v>0</v>
      </c>
    </row>
    <row r="2671" spans="1:18" ht="13">
      <c r="A2671" s="11" t="s">
        <v>2300</v>
      </c>
      <c r="B2671" s="12">
        <v>1.9810000000000001</v>
      </c>
      <c r="C2671" s="12">
        <v>0.192</v>
      </c>
      <c r="D2671" s="12">
        <v>10.848463000000001</v>
      </c>
      <c r="E2671" s="12">
        <v>0.08</v>
      </c>
      <c r="F2671" s="13">
        <v>1442</v>
      </c>
      <c r="G2671" s="14" t="s">
        <v>12173</v>
      </c>
      <c r="H2671" s="14">
        <v>2006</v>
      </c>
      <c r="I2671" s="12">
        <v>1251</v>
      </c>
      <c r="J2671" s="12">
        <v>0.52</v>
      </c>
      <c r="K2671" s="14">
        <v>4208</v>
      </c>
      <c r="L2671" s="14" t="s">
        <v>12168</v>
      </c>
      <c r="M2671" s="11" t="str">
        <f t="shared" si="60"/>
        <v>Giant</v>
      </c>
      <c r="N2671" s="11" t="str">
        <f t="shared" si="61"/>
        <v>Short</v>
      </c>
      <c r="O2671" s="11" t="str">
        <f t="shared" si="62"/>
        <v>Far</v>
      </c>
      <c r="P2671" s="11" t="str">
        <f t="shared" si="63"/>
        <v>Small</v>
      </c>
      <c r="Q2671" s="11" t="str">
        <f t="shared" si="64"/>
        <v>Sun-like</v>
      </c>
      <c r="R2671" s="11">
        <f t="shared" si="65"/>
        <v>0</v>
      </c>
    </row>
    <row r="2672" spans="1:18" ht="13">
      <c r="A2672" s="11" t="s">
        <v>2301</v>
      </c>
      <c r="B2672" s="12">
        <v>1.9810000000000001</v>
      </c>
      <c r="C2672" s="12">
        <v>0.14499999999999999</v>
      </c>
      <c r="D2672" s="12">
        <v>3.7839860000000001</v>
      </c>
      <c r="E2672" s="12">
        <v>4.5999999999999999E-2</v>
      </c>
      <c r="F2672" s="13">
        <v>1442</v>
      </c>
      <c r="G2672" s="14" t="s">
        <v>12173</v>
      </c>
      <c r="H2672" s="14">
        <v>2006</v>
      </c>
      <c r="I2672" s="12">
        <v>2800</v>
      </c>
      <c r="J2672" s="12">
        <v>1.08</v>
      </c>
      <c r="K2672" s="14">
        <v>5208</v>
      </c>
      <c r="L2672" s="14" t="s">
        <v>12168</v>
      </c>
      <c r="M2672" s="11" t="str">
        <f t="shared" si="60"/>
        <v>Giant</v>
      </c>
      <c r="N2672" s="11" t="str">
        <f t="shared" si="61"/>
        <v>Ultra Short</v>
      </c>
      <c r="O2672" s="11" t="str">
        <f t="shared" si="62"/>
        <v>Far</v>
      </c>
      <c r="P2672" s="11" t="str">
        <f t="shared" si="63"/>
        <v>Small</v>
      </c>
      <c r="Q2672" s="11" t="str">
        <f t="shared" si="64"/>
        <v>Sun-like</v>
      </c>
      <c r="R2672" s="11">
        <f t="shared" si="65"/>
        <v>0</v>
      </c>
    </row>
    <row r="2673" spans="1:18" ht="13">
      <c r="A2673" s="11" t="s">
        <v>2303</v>
      </c>
      <c r="B2673" s="12">
        <v>1.9810000000000001</v>
      </c>
      <c r="C2673" s="12">
        <v>0.23599999999999999</v>
      </c>
      <c r="D2673" s="12">
        <v>10.281950999999999</v>
      </c>
      <c r="E2673" s="12">
        <v>8.8999999999999996E-2</v>
      </c>
      <c r="F2673" s="13">
        <v>1442</v>
      </c>
      <c r="G2673" s="14" t="s">
        <v>12173</v>
      </c>
      <c r="H2673" s="14">
        <v>2006</v>
      </c>
      <c r="I2673" s="12">
        <v>2800</v>
      </c>
      <c r="J2673" s="12">
        <v>1.08</v>
      </c>
      <c r="K2673" s="14">
        <v>5208</v>
      </c>
      <c r="L2673" s="14" t="s">
        <v>12168</v>
      </c>
      <c r="M2673" s="11" t="str">
        <f t="shared" si="60"/>
        <v>Giant</v>
      </c>
      <c r="N2673" s="11" t="str">
        <f t="shared" si="61"/>
        <v>Short</v>
      </c>
      <c r="O2673" s="11" t="str">
        <f t="shared" si="62"/>
        <v>Far</v>
      </c>
      <c r="P2673" s="11" t="str">
        <f t="shared" si="63"/>
        <v>Small</v>
      </c>
      <c r="Q2673" s="11" t="str">
        <f t="shared" si="64"/>
        <v>Sun-like</v>
      </c>
      <c r="R2673" s="11">
        <f t="shared" si="65"/>
        <v>0</v>
      </c>
    </row>
    <row r="2674" spans="1:18" ht="13">
      <c r="A2674" s="11" t="s">
        <v>2304</v>
      </c>
      <c r="B2674" s="12">
        <v>1.9810000000000001</v>
      </c>
      <c r="C2674" s="12">
        <v>0.28299999999999997</v>
      </c>
      <c r="D2674" s="12">
        <v>18.119869000000001</v>
      </c>
      <c r="E2674" s="12">
        <v>0.13</v>
      </c>
      <c r="F2674" s="13">
        <v>1442</v>
      </c>
      <c r="G2674" s="14" t="s">
        <v>12173</v>
      </c>
      <c r="H2674" s="14">
        <v>2006</v>
      </c>
      <c r="I2674" s="12">
        <v>2800</v>
      </c>
      <c r="J2674" s="12">
        <v>1.08</v>
      </c>
      <c r="K2674" s="14">
        <v>5208</v>
      </c>
      <c r="L2674" s="14" t="s">
        <v>12168</v>
      </c>
      <c r="M2674" s="11" t="str">
        <f t="shared" si="60"/>
        <v>Giant</v>
      </c>
      <c r="N2674" s="11" t="str">
        <f t="shared" si="61"/>
        <v>Short</v>
      </c>
      <c r="O2674" s="11" t="str">
        <f t="shared" si="62"/>
        <v>Far</v>
      </c>
      <c r="P2674" s="11" t="str">
        <f t="shared" si="63"/>
        <v>Small</v>
      </c>
      <c r="Q2674" s="11" t="str">
        <f t="shared" si="64"/>
        <v>Sun-like</v>
      </c>
      <c r="R2674" s="11">
        <f t="shared" si="65"/>
        <v>0</v>
      </c>
    </row>
    <row r="2675" spans="1:18" ht="13">
      <c r="A2675" s="11" t="s">
        <v>2305</v>
      </c>
      <c r="B2675" s="12">
        <v>1.9810000000000001</v>
      </c>
      <c r="C2675" s="12">
        <v>0.34499999999999997</v>
      </c>
      <c r="D2675" s="12">
        <v>5.8266619999999998</v>
      </c>
      <c r="E2675" s="12">
        <v>6.4000000000000001E-2</v>
      </c>
      <c r="F2675" s="13">
        <v>1442</v>
      </c>
      <c r="G2675" s="14" t="s">
        <v>12173</v>
      </c>
      <c r="H2675" s="14">
        <v>2006</v>
      </c>
      <c r="I2675" s="12">
        <v>4700</v>
      </c>
      <c r="J2675" s="12">
        <v>1.08</v>
      </c>
      <c r="K2675" s="14">
        <v>5957</v>
      </c>
      <c r="L2675" s="14" t="s">
        <v>12168</v>
      </c>
      <c r="M2675" s="11" t="str">
        <f t="shared" si="60"/>
        <v>Giant</v>
      </c>
      <c r="N2675" s="11" t="str">
        <f t="shared" si="61"/>
        <v>Ultra Short</v>
      </c>
      <c r="O2675" s="11" t="str">
        <f t="shared" si="62"/>
        <v>Far</v>
      </c>
      <c r="P2675" s="11" t="str">
        <f t="shared" si="63"/>
        <v>Small</v>
      </c>
      <c r="Q2675" s="11" t="str">
        <f t="shared" si="64"/>
        <v>Sun-like</v>
      </c>
      <c r="R2675" s="11">
        <f t="shared" si="65"/>
        <v>0</v>
      </c>
    </row>
    <row r="2676" spans="1:18" ht="13">
      <c r="A2676" s="11" t="s">
        <v>2307</v>
      </c>
      <c r="B2676" s="12">
        <v>1.9810000000000001</v>
      </c>
      <c r="C2676" s="12">
        <v>0.192</v>
      </c>
      <c r="D2676" s="12">
        <v>12.412183000000001</v>
      </c>
      <c r="E2676" s="12">
        <v>0.105</v>
      </c>
      <c r="F2676" s="13">
        <v>1442</v>
      </c>
      <c r="G2676" s="14" t="s">
        <v>12173</v>
      </c>
      <c r="H2676" s="14">
        <v>2006</v>
      </c>
      <c r="I2676" s="12">
        <v>4700</v>
      </c>
      <c r="J2676" s="12">
        <v>1.08</v>
      </c>
      <c r="K2676" s="14">
        <v>5957</v>
      </c>
      <c r="L2676" s="14" t="s">
        <v>12168</v>
      </c>
      <c r="M2676" s="11" t="str">
        <f t="shared" si="60"/>
        <v>Giant</v>
      </c>
      <c r="N2676" s="11" t="str">
        <f t="shared" si="61"/>
        <v>Short</v>
      </c>
      <c r="O2676" s="11" t="str">
        <f t="shared" si="62"/>
        <v>Far</v>
      </c>
      <c r="P2676" s="11" t="str">
        <f t="shared" si="63"/>
        <v>Small</v>
      </c>
      <c r="Q2676" s="11" t="str">
        <f t="shared" si="64"/>
        <v>Sun-like</v>
      </c>
      <c r="R2676" s="11">
        <f t="shared" si="65"/>
        <v>0</v>
      </c>
    </row>
    <row r="2677" spans="1:18" ht="13">
      <c r="A2677" s="11" t="s">
        <v>2308</v>
      </c>
      <c r="B2677" s="12">
        <v>1.9810000000000001</v>
      </c>
      <c r="C2677" s="12">
        <v>0.223</v>
      </c>
      <c r="D2677" s="12">
        <v>18.746476999999999</v>
      </c>
      <c r="E2677" s="12">
        <v>0.13900000000000001</v>
      </c>
      <c r="F2677" s="13">
        <v>1442</v>
      </c>
      <c r="G2677" s="14" t="s">
        <v>12173</v>
      </c>
      <c r="H2677" s="14">
        <v>2006</v>
      </c>
      <c r="I2677" s="12">
        <v>4700</v>
      </c>
      <c r="J2677" s="12">
        <v>1.08</v>
      </c>
      <c r="K2677" s="14">
        <v>5957</v>
      </c>
      <c r="L2677" s="14" t="s">
        <v>12168</v>
      </c>
      <c r="M2677" s="11" t="str">
        <f t="shared" si="60"/>
        <v>Giant</v>
      </c>
      <c r="N2677" s="11" t="str">
        <f t="shared" si="61"/>
        <v>Short</v>
      </c>
      <c r="O2677" s="11" t="str">
        <f t="shared" si="62"/>
        <v>Far</v>
      </c>
      <c r="P2677" s="11" t="str">
        <f t="shared" si="63"/>
        <v>Small</v>
      </c>
      <c r="Q2677" s="11" t="str">
        <f t="shared" si="64"/>
        <v>Sun-like</v>
      </c>
      <c r="R2677" s="11">
        <f t="shared" si="65"/>
        <v>0</v>
      </c>
    </row>
    <row r="2678" spans="1:18" ht="13">
      <c r="A2678" s="11" t="s">
        <v>2309</v>
      </c>
      <c r="B2678" s="12">
        <v>1.9810000000000001</v>
      </c>
      <c r="C2678" s="12">
        <v>0.13800000000000001</v>
      </c>
      <c r="D2678" s="12">
        <v>5.7146059999999999</v>
      </c>
      <c r="E2678" s="12">
        <v>6.3E-2</v>
      </c>
      <c r="F2678" s="13">
        <v>1442</v>
      </c>
      <c r="G2678" s="14" t="s">
        <v>12173</v>
      </c>
      <c r="H2678" s="14">
        <v>2006</v>
      </c>
      <c r="I2678" s="12">
        <v>3530</v>
      </c>
      <c r="J2678" s="12">
        <v>0.97</v>
      </c>
      <c r="K2678" s="14">
        <v>5573</v>
      </c>
      <c r="L2678" s="14" t="s">
        <v>12168</v>
      </c>
      <c r="M2678" s="11" t="str">
        <f t="shared" si="60"/>
        <v>Giant</v>
      </c>
      <c r="N2678" s="11" t="str">
        <f t="shared" si="61"/>
        <v>Ultra Short</v>
      </c>
      <c r="O2678" s="11" t="str">
        <f t="shared" si="62"/>
        <v>Far</v>
      </c>
      <c r="P2678" s="11" t="str">
        <f t="shared" si="63"/>
        <v>Small</v>
      </c>
      <c r="Q2678" s="11" t="str">
        <f t="shared" si="64"/>
        <v>Sun-like</v>
      </c>
      <c r="R2678" s="11">
        <f t="shared" si="65"/>
        <v>0</v>
      </c>
    </row>
    <row r="2679" spans="1:18" ht="13">
      <c r="A2679" s="11" t="s">
        <v>2310</v>
      </c>
      <c r="B2679" s="12">
        <v>1.9810000000000001</v>
      </c>
      <c r="C2679" s="12">
        <v>0.26700000000000002</v>
      </c>
      <c r="D2679" s="12">
        <v>9.9460470000000001</v>
      </c>
      <c r="E2679" s="12">
        <v>9.1999999999999998E-2</v>
      </c>
      <c r="F2679" s="13">
        <v>1442</v>
      </c>
      <c r="G2679" s="14" t="s">
        <v>12173</v>
      </c>
      <c r="H2679" s="14">
        <v>2006</v>
      </c>
      <c r="I2679" s="12">
        <v>3530</v>
      </c>
      <c r="J2679" s="12">
        <v>0.97</v>
      </c>
      <c r="K2679" s="14">
        <v>5573</v>
      </c>
      <c r="L2679" s="14" t="s">
        <v>12168</v>
      </c>
      <c r="M2679" s="11" t="str">
        <f t="shared" si="60"/>
        <v>Giant</v>
      </c>
      <c r="N2679" s="11" t="str">
        <f t="shared" si="61"/>
        <v>Ultra Short</v>
      </c>
      <c r="O2679" s="11" t="str">
        <f t="shared" si="62"/>
        <v>Far</v>
      </c>
      <c r="P2679" s="11" t="str">
        <f t="shared" si="63"/>
        <v>Small</v>
      </c>
      <c r="Q2679" s="11" t="str">
        <f t="shared" si="64"/>
        <v>Sun-like</v>
      </c>
      <c r="R2679" s="11">
        <f t="shared" si="65"/>
        <v>0</v>
      </c>
    </row>
    <row r="2680" spans="1:18" ht="13">
      <c r="A2680" s="11" t="s">
        <v>3507</v>
      </c>
      <c r="B2680" s="12">
        <v>1.9810000000000001</v>
      </c>
      <c r="C2680" s="12">
        <v>0.11799999999999999</v>
      </c>
      <c r="D2680" s="12">
        <v>1.04562266</v>
      </c>
      <c r="E2680" s="12">
        <v>1442</v>
      </c>
      <c r="F2680" s="13">
        <v>1442</v>
      </c>
      <c r="G2680" s="14" t="s">
        <v>12173</v>
      </c>
      <c r="H2680" s="14">
        <v>2006</v>
      </c>
      <c r="I2680" s="12">
        <v>3530</v>
      </c>
      <c r="J2680" s="12">
        <v>0.97</v>
      </c>
      <c r="K2680" s="14">
        <v>5573</v>
      </c>
      <c r="L2680" s="14" t="s">
        <v>12168</v>
      </c>
      <c r="M2680" s="11" t="str">
        <f t="shared" si="60"/>
        <v>Giant</v>
      </c>
      <c r="N2680" s="11" t="str">
        <f t="shared" si="61"/>
        <v>Ultra Short</v>
      </c>
      <c r="O2680" s="11" t="str">
        <f t="shared" si="62"/>
        <v>Far</v>
      </c>
      <c r="P2680" s="11" t="str">
        <f t="shared" si="63"/>
        <v>Small</v>
      </c>
      <c r="Q2680" s="11" t="str">
        <f t="shared" si="64"/>
        <v>Sun-like</v>
      </c>
      <c r="R2680" s="11">
        <f t="shared" si="65"/>
        <v>0</v>
      </c>
    </row>
    <row r="2681" spans="1:18" ht="13">
      <c r="A2681" s="11" t="s">
        <v>2311</v>
      </c>
      <c r="B2681" s="12">
        <v>1.9810000000000001</v>
      </c>
      <c r="C2681" s="12">
        <v>0.14199999999999999</v>
      </c>
      <c r="D2681" s="12">
        <v>1.620493</v>
      </c>
      <c r="E2681" s="12">
        <v>2.7E-2</v>
      </c>
      <c r="F2681" s="13">
        <v>1442</v>
      </c>
      <c r="G2681" s="14" t="s">
        <v>12173</v>
      </c>
      <c r="H2681" s="14">
        <v>2006</v>
      </c>
      <c r="I2681" s="12">
        <v>3440</v>
      </c>
      <c r="J2681" s="12">
        <v>1.02</v>
      </c>
      <c r="K2681" s="14">
        <v>5551</v>
      </c>
      <c r="L2681" s="14" t="s">
        <v>12168</v>
      </c>
      <c r="M2681" s="11" t="str">
        <f t="shared" si="60"/>
        <v>Giant</v>
      </c>
      <c r="N2681" s="11" t="str">
        <f t="shared" si="61"/>
        <v>Ultra Short</v>
      </c>
      <c r="O2681" s="11" t="str">
        <f t="shared" si="62"/>
        <v>Far</v>
      </c>
      <c r="P2681" s="11" t="str">
        <f t="shared" si="63"/>
        <v>Small</v>
      </c>
      <c r="Q2681" s="11" t="str">
        <f t="shared" si="64"/>
        <v>Sun-like</v>
      </c>
      <c r="R2681" s="11">
        <f t="shared" si="65"/>
        <v>0</v>
      </c>
    </row>
    <row r="2682" spans="1:18" ht="13">
      <c r="A2682" s="11" t="s">
        <v>2313</v>
      </c>
      <c r="B2682" s="12">
        <v>1.9810000000000001</v>
      </c>
      <c r="C2682" s="12">
        <v>0.192</v>
      </c>
      <c r="D2682" s="12">
        <v>3.38802</v>
      </c>
      <c r="E2682" s="12">
        <v>4.4999999999999998E-2</v>
      </c>
      <c r="F2682" s="13">
        <v>1442</v>
      </c>
      <c r="G2682" s="14" t="s">
        <v>12173</v>
      </c>
      <c r="H2682" s="14">
        <v>2006</v>
      </c>
      <c r="I2682" s="12">
        <v>3440</v>
      </c>
      <c r="J2682" s="12">
        <v>1.02</v>
      </c>
      <c r="K2682" s="14">
        <v>5551</v>
      </c>
      <c r="L2682" s="14" t="s">
        <v>12168</v>
      </c>
      <c r="M2682" s="11" t="str">
        <f t="shared" si="60"/>
        <v>Giant</v>
      </c>
      <c r="N2682" s="11" t="str">
        <f t="shared" si="61"/>
        <v>Ultra Short</v>
      </c>
      <c r="O2682" s="11" t="str">
        <f t="shared" si="62"/>
        <v>Far</v>
      </c>
      <c r="P2682" s="11" t="str">
        <f t="shared" si="63"/>
        <v>Small</v>
      </c>
      <c r="Q2682" s="11" t="str">
        <f t="shared" si="64"/>
        <v>Sun-like</v>
      </c>
      <c r="R2682" s="11">
        <f t="shared" si="65"/>
        <v>0</v>
      </c>
    </row>
    <row r="2683" spans="1:18" ht="13">
      <c r="A2683" s="11" t="s">
        <v>2314</v>
      </c>
      <c r="B2683" s="12">
        <v>1.9810000000000001</v>
      </c>
      <c r="C2683" s="12">
        <v>0.221</v>
      </c>
      <c r="D2683" s="12">
        <v>5.8391719999999996</v>
      </c>
      <c r="E2683" s="12">
        <v>6.4000000000000001E-2</v>
      </c>
      <c r="F2683" s="13">
        <v>1442</v>
      </c>
      <c r="G2683" s="14" t="s">
        <v>12173</v>
      </c>
      <c r="H2683" s="14">
        <v>2006</v>
      </c>
      <c r="I2683" s="12">
        <v>3440</v>
      </c>
      <c r="J2683" s="12">
        <v>1.02</v>
      </c>
      <c r="K2683" s="14">
        <v>5551</v>
      </c>
      <c r="L2683" s="14" t="s">
        <v>12168</v>
      </c>
      <c r="M2683" s="11" t="str">
        <f t="shared" si="60"/>
        <v>Giant</v>
      </c>
      <c r="N2683" s="11" t="str">
        <f t="shared" si="61"/>
        <v>Ultra Short</v>
      </c>
      <c r="O2683" s="11" t="str">
        <f t="shared" si="62"/>
        <v>Far</v>
      </c>
      <c r="P2683" s="11" t="str">
        <f t="shared" si="63"/>
        <v>Small</v>
      </c>
      <c r="Q2683" s="11" t="str">
        <f t="shared" si="64"/>
        <v>Sun-like</v>
      </c>
      <c r="R2683" s="11">
        <f t="shared" si="65"/>
        <v>0</v>
      </c>
    </row>
    <row r="2684" spans="1:18" ht="13">
      <c r="A2684" s="11" t="s">
        <v>2315</v>
      </c>
      <c r="B2684" s="12">
        <v>1.9810000000000001</v>
      </c>
      <c r="C2684" s="12">
        <v>0.21</v>
      </c>
      <c r="D2684" s="12">
        <v>10.681571999999999</v>
      </c>
      <c r="E2684" s="12">
        <v>9.6000000000000002E-2</v>
      </c>
      <c r="F2684" s="13">
        <v>1442</v>
      </c>
      <c r="G2684" s="14" t="s">
        <v>12173</v>
      </c>
      <c r="H2684" s="14">
        <v>2006</v>
      </c>
      <c r="I2684" s="12">
        <v>3440</v>
      </c>
      <c r="J2684" s="12">
        <v>1.02</v>
      </c>
      <c r="K2684" s="14">
        <v>5551</v>
      </c>
      <c r="L2684" s="14" t="s">
        <v>12168</v>
      </c>
      <c r="M2684" s="11" t="str">
        <f t="shared" si="60"/>
        <v>Giant</v>
      </c>
      <c r="N2684" s="11" t="str">
        <f t="shared" si="61"/>
        <v>Short</v>
      </c>
      <c r="O2684" s="11" t="str">
        <f t="shared" si="62"/>
        <v>Far</v>
      </c>
      <c r="P2684" s="11" t="str">
        <f t="shared" si="63"/>
        <v>Small</v>
      </c>
      <c r="Q2684" s="11" t="str">
        <f t="shared" si="64"/>
        <v>Sun-like</v>
      </c>
      <c r="R2684" s="11">
        <f t="shared" si="65"/>
        <v>0</v>
      </c>
    </row>
    <row r="2685" spans="1:18" ht="13">
      <c r="A2685" s="11" t="s">
        <v>2316</v>
      </c>
      <c r="B2685" s="12">
        <v>1.9810000000000001</v>
      </c>
      <c r="C2685" s="12">
        <v>0.23300000000000001</v>
      </c>
      <c r="D2685" s="12">
        <v>2.3826670000000001</v>
      </c>
      <c r="E2685" s="12">
        <v>3.4000000000000002E-2</v>
      </c>
      <c r="F2685" s="13">
        <v>1442</v>
      </c>
      <c r="G2685" s="14" t="s">
        <v>12173</v>
      </c>
      <c r="H2685" s="14">
        <v>2006</v>
      </c>
      <c r="I2685" s="12">
        <v>2600</v>
      </c>
      <c r="J2685" s="12">
        <v>1.08</v>
      </c>
      <c r="K2685" s="14">
        <v>5180</v>
      </c>
      <c r="L2685" s="14" t="s">
        <v>12168</v>
      </c>
      <c r="M2685" s="11" t="str">
        <f t="shared" si="60"/>
        <v>Giant</v>
      </c>
      <c r="N2685" s="11" t="str">
        <f t="shared" si="61"/>
        <v>Ultra Short</v>
      </c>
      <c r="O2685" s="11" t="str">
        <f t="shared" si="62"/>
        <v>Far</v>
      </c>
      <c r="P2685" s="11" t="str">
        <f t="shared" si="63"/>
        <v>Small</v>
      </c>
      <c r="Q2685" s="11" t="str">
        <f t="shared" si="64"/>
        <v>Sun-like</v>
      </c>
      <c r="R2685" s="11">
        <f t="shared" si="65"/>
        <v>0</v>
      </c>
    </row>
    <row r="2686" spans="1:18" ht="13">
      <c r="A2686" s="11" t="s">
        <v>2318</v>
      </c>
      <c r="B2686" s="12">
        <v>1.9810000000000001</v>
      </c>
      <c r="C2686" s="12">
        <v>0.48299999999999998</v>
      </c>
      <c r="D2686" s="12">
        <v>6.5814839999999997</v>
      </c>
      <c r="E2686" s="12">
        <v>6.6000000000000003E-2</v>
      </c>
      <c r="F2686" s="13">
        <v>1442</v>
      </c>
      <c r="G2686" s="14" t="s">
        <v>12173</v>
      </c>
      <c r="H2686" s="14">
        <v>2006</v>
      </c>
      <c r="I2686" s="12">
        <v>2600</v>
      </c>
      <c r="J2686" s="12">
        <v>1.08</v>
      </c>
      <c r="K2686" s="14">
        <v>5180</v>
      </c>
      <c r="L2686" s="14" t="s">
        <v>12168</v>
      </c>
      <c r="M2686" s="11" t="str">
        <f t="shared" si="60"/>
        <v>Giant</v>
      </c>
      <c r="N2686" s="11" t="str">
        <f t="shared" si="61"/>
        <v>Ultra Short</v>
      </c>
      <c r="O2686" s="11" t="str">
        <f t="shared" si="62"/>
        <v>Far</v>
      </c>
      <c r="P2686" s="11" t="str">
        <f t="shared" si="63"/>
        <v>Small</v>
      </c>
      <c r="Q2686" s="11" t="str">
        <f t="shared" si="64"/>
        <v>Sun-like</v>
      </c>
      <c r="R2686" s="11">
        <f t="shared" si="65"/>
        <v>0</v>
      </c>
    </row>
    <row r="2687" spans="1:18" ht="13">
      <c r="A2687" s="11" t="s">
        <v>2319</v>
      </c>
      <c r="B2687" s="12">
        <v>1.9810000000000001</v>
      </c>
      <c r="C2687" s="12">
        <v>0.442</v>
      </c>
      <c r="D2687" s="12">
        <v>24.664550999999999</v>
      </c>
      <c r="E2687" s="12">
        <v>0.16</v>
      </c>
      <c r="F2687" s="13">
        <v>1442</v>
      </c>
      <c r="G2687" s="14" t="s">
        <v>12173</v>
      </c>
      <c r="H2687" s="14">
        <v>2006</v>
      </c>
      <c r="I2687" s="12">
        <v>2600</v>
      </c>
      <c r="J2687" s="12">
        <v>1.08</v>
      </c>
      <c r="K2687" s="14">
        <v>5180</v>
      </c>
      <c r="L2687" s="14" t="s">
        <v>12168</v>
      </c>
      <c r="M2687" s="11" t="str">
        <f t="shared" si="60"/>
        <v>Giant</v>
      </c>
      <c r="N2687" s="11" t="str">
        <f t="shared" si="61"/>
        <v>Short</v>
      </c>
      <c r="O2687" s="11" t="str">
        <f t="shared" si="62"/>
        <v>Far</v>
      </c>
      <c r="P2687" s="11" t="str">
        <f t="shared" si="63"/>
        <v>Small</v>
      </c>
      <c r="Q2687" s="11" t="str">
        <f t="shared" si="64"/>
        <v>Sun-like</v>
      </c>
      <c r="R2687" s="11">
        <f t="shared" si="65"/>
        <v>0</v>
      </c>
    </row>
    <row r="2688" spans="1:18" ht="13">
      <c r="A2688" s="11" t="s">
        <v>2320</v>
      </c>
      <c r="B2688" s="12">
        <v>1.9810000000000001</v>
      </c>
      <c r="C2688" s="12">
        <v>0.36199999999999999</v>
      </c>
      <c r="D2688" s="12">
        <v>13.19722</v>
      </c>
      <c r="E2688" s="12">
        <v>0.10299999999999999</v>
      </c>
      <c r="F2688" s="13">
        <v>1442</v>
      </c>
      <c r="G2688" s="14" t="s">
        <v>12173</v>
      </c>
      <c r="H2688" s="14">
        <v>2006</v>
      </c>
      <c r="I2688" s="12">
        <v>1900</v>
      </c>
      <c r="J2688" s="12">
        <v>0.8</v>
      </c>
      <c r="K2688" s="14">
        <v>4942</v>
      </c>
      <c r="L2688" s="14" t="s">
        <v>12168</v>
      </c>
      <c r="M2688" s="11" t="str">
        <f t="shared" si="60"/>
        <v>Giant</v>
      </c>
      <c r="N2688" s="11" t="str">
        <f t="shared" si="61"/>
        <v>Short</v>
      </c>
      <c r="O2688" s="11" t="str">
        <f t="shared" si="62"/>
        <v>Far</v>
      </c>
      <c r="P2688" s="11" t="str">
        <f t="shared" si="63"/>
        <v>Small</v>
      </c>
      <c r="Q2688" s="11" t="str">
        <f t="shared" si="64"/>
        <v>Sun-like</v>
      </c>
      <c r="R2688" s="11">
        <f t="shared" si="65"/>
        <v>0</v>
      </c>
    </row>
    <row r="2689" spans="1:18" ht="13">
      <c r="A2689" s="11" t="s">
        <v>2321</v>
      </c>
      <c r="B2689" s="12">
        <v>1.9810000000000001</v>
      </c>
      <c r="C2689" s="12">
        <v>0.32200000000000001</v>
      </c>
      <c r="D2689" s="12">
        <v>33.653078999999998</v>
      </c>
      <c r="E2689" s="12">
        <v>0.193</v>
      </c>
      <c r="F2689" s="13">
        <v>1442</v>
      </c>
      <c r="G2689" s="14" t="s">
        <v>12173</v>
      </c>
      <c r="H2689" s="14">
        <v>2006</v>
      </c>
      <c r="I2689" s="12">
        <v>1900</v>
      </c>
      <c r="J2689" s="12">
        <v>0.8</v>
      </c>
      <c r="K2689" s="14">
        <v>4942</v>
      </c>
      <c r="L2689" s="14" t="s">
        <v>12168</v>
      </c>
      <c r="M2689" s="11" t="str">
        <f t="shared" si="60"/>
        <v>Giant</v>
      </c>
      <c r="N2689" s="11" t="str">
        <f t="shared" si="61"/>
        <v>Short</v>
      </c>
      <c r="O2689" s="11" t="str">
        <f t="shared" si="62"/>
        <v>Far</v>
      </c>
      <c r="P2689" s="11" t="str">
        <f t="shared" si="63"/>
        <v>Small</v>
      </c>
      <c r="Q2689" s="11" t="str">
        <f t="shared" si="64"/>
        <v>Sun-like</v>
      </c>
      <c r="R2689" s="11">
        <f t="shared" si="65"/>
        <v>0</v>
      </c>
    </row>
    <row r="2690" spans="1:18" ht="13">
      <c r="A2690" s="11" t="s">
        <v>2322</v>
      </c>
      <c r="B2690" s="12">
        <v>1.9810000000000001</v>
      </c>
      <c r="C2690" s="12">
        <v>0.25</v>
      </c>
      <c r="D2690" s="12">
        <v>8.1153169999999992</v>
      </c>
      <c r="E2690" s="12">
        <v>7.9000000000000001E-2</v>
      </c>
      <c r="F2690" s="13">
        <v>1442</v>
      </c>
      <c r="G2690" s="14" t="s">
        <v>12173</v>
      </c>
      <c r="H2690" s="14">
        <v>2006</v>
      </c>
      <c r="I2690" s="12">
        <v>3360</v>
      </c>
      <c r="J2690" s="12">
        <v>1.08</v>
      </c>
      <c r="K2690" s="14">
        <v>5938</v>
      </c>
      <c r="L2690" s="14" t="s">
        <v>12168</v>
      </c>
      <c r="M2690" s="11" t="str">
        <f t="shared" si="60"/>
        <v>Giant</v>
      </c>
      <c r="N2690" s="11" t="str">
        <f t="shared" si="61"/>
        <v>Ultra Short</v>
      </c>
      <c r="O2690" s="11" t="str">
        <f t="shared" si="62"/>
        <v>Far</v>
      </c>
      <c r="P2690" s="11" t="str">
        <f t="shared" si="63"/>
        <v>Small</v>
      </c>
      <c r="Q2690" s="11" t="str">
        <f t="shared" si="64"/>
        <v>Sun-like</v>
      </c>
      <c r="R2690" s="11">
        <f t="shared" si="65"/>
        <v>0</v>
      </c>
    </row>
    <row r="2691" spans="1:18" ht="13">
      <c r="A2691" s="11" t="s">
        <v>2324</v>
      </c>
      <c r="B2691" s="12">
        <v>1.9810000000000001</v>
      </c>
      <c r="C2691" s="12">
        <v>0.24099999999999999</v>
      </c>
      <c r="D2691" s="12">
        <v>36.924931000000001</v>
      </c>
      <c r="E2691" s="12">
        <v>0.217</v>
      </c>
      <c r="F2691" s="13">
        <v>1442</v>
      </c>
      <c r="G2691" s="14" t="s">
        <v>12173</v>
      </c>
      <c r="H2691" s="14">
        <v>2006</v>
      </c>
      <c r="I2691" s="12">
        <v>3360</v>
      </c>
      <c r="J2691" s="12">
        <v>1.08</v>
      </c>
      <c r="K2691" s="14">
        <v>5938</v>
      </c>
      <c r="L2691" s="14" t="s">
        <v>12168</v>
      </c>
      <c r="M2691" s="11" t="str">
        <f t="shared" si="60"/>
        <v>Giant</v>
      </c>
      <c r="N2691" s="11" t="str">
        <f t="shared" si="61"/>
        <v>Short</v>
      </c>
      <c r="O2691" s="11" t="str">
        <f t="shared" si="62"/>
        <v>Far</v>
      </c>
      <c r="P2691" s="11" t="str">
        <f t="shared" si="63"/>
        <v>Small</v>
      </c>
      <c r="Q2691" s="11" t="str">
        <f t="shared" si="64"/>
        <v>Sun-like</v>
      </c>
      <c r="R2691" s="11">
        <f t="shared" si="65"/>
        <v>0</v>
      </c>
    </row>
    <row r="2692" spans="1:18" ht="13">
      <c r="A2692" s="11" t="s">
        <v>1070</v>
      </c>
      <c r="B2692" s="12">
        <v>2.75E-2</v>
      </c>
      <c r="C2692" s="12">
        <v>0.245</v>
      </c>
      <c r="D2692" s="12">
        <v>6.2382970000000002</v>
      </c>
      <c r="E2692" s="12">
        <v>6.8000000000000005E-2</v>
      </c>
      <c r="F2692" s="13">
        <v>1442</v>
      </c>
      <c r="G2692" s="14" t="s">
        <v>12173</v>
      </c>
      <c r="H2692" s="14">
        <v>2006</v>
      </c>
      <c r="I2692" s="12">
        <v>798.98</v>
      </c>
      <c r="J2692" s="12">
        <v>1.19</v>
      </c>
      <c r="K2692" s="14">
        <v>6270</v>
      </c>
      <c r="L2692" s="14" t="s">
        <v>12168</v>
      </c>
      <c r="M2692" s="11" t="str">
        <f t="shared" si="60"/>
        <v>Small</v>
      </c>
      <c r="N2692" s="11" t="str">
        <f t="shared" si="61"/>
        <v>Ultra Short</v>
      </c>
      <c r="O2692" s="11" t="str">
        <f t="shared" si="62"/>
        <v>Far</v>
      </c>
      <c r="P2692" s="11" t="str">
        <f t="shared" si="63"/>
        <v>Small</v>
      </c>
      <c r="Q2692" s="11" t="str">
        <f t="shared" si="64"/>
        <v>Hot</v>
      </c>
      <c r="R2692" s="11">
        <f t="shared" si="65"/>
        <v>0</v>
      </c>
    </row>
    <row r="2693" spans="1:18" ht="13">
      <c r="A2693" s="11" t="s">
        <v>1072</v>
      </c>
      <c r="B2693" s="12">
        <v>4.7899999999999998E-2</v>
      </c>
      <c r="C2693" s="12">
        <v>0.46500000000000002</v>
      </c>
      <c r="D2693" s="12">
        <v>12.720700000000001</v>
      </c>
      <c r="E2693" s="12">
        <v>0.11</v>
      </c>
      <c r="F2693" s="13">
        <v>1442</v>
      </c>
      <c r="G2693" s="14" t="s">
        <v>12173</v>
      </c>
      <c r="H2693" s="14">
        <v>2006</v>
      </c>
      <c r="I2693" s="12">
        <v>798.98</v>
      </c>
      <c r="J2693" s="12">
        <v>1.19</v>
      </c>
      <c r="K2693" s="14">
        <v>6270</v>
      </c>
      <c r="L2693" s="14" t="s">
        <v>12168</v>
      </c>
      <c r="M2693" s="11" t="str">
        <f t="shared" si="60"/>
        <v>Small</v>
      </c>
      <c r="N2693" s="11" t="str">
        <f t="shared" si="61"/>
        <v>Short</v>
      </c>
      <c r="O2693" s="11" t="str">
        <f t="shared" si="62"/>
        <v>Far</v>
      </c>
      <c r="P2693" s="11" t="str">
        <f t="shared" si="63"/>
        <v>Small</v>
      </c>
      <c r="Q2693" s="11" t="str">
        <f t="shared" si="64"/>
        <v>Hot</v>
      </c>
      <c r="R2693" s="11">
        <f t="shared" si="65"/>
        <v>0</v>
      </c>
    </row>
    <row r="2694" spans="1:18" ht="13">
      <c r="A2694" s="11" t="s">
        <v>1744</v>
      </c>
      <c r="B2694" s="12">
        <v>0.28299999999999997</v>
      </c>
      <c r="C2694" s="12">
        <v>1.1659999999999999</v>
      </c>
      <c r="D2694" s="12">
        <v>123</v>
      </c>
      <c r="E2694" s="12">
        <v>1442</v>
      </c>
      <c r="F2694" s="13">
        <v>1442</v>
      </c>
      <c r="G2694" s="14" t="s">
        <v>12165</v>
      </c>
      <c r="H2694" s="14">
        <v>2006</v>
      </c>
      <c r="I2694" s="12">
        <v>798</v>
      </c>
      <c r="J2694" s="12">
        <v>1.19</v>
      </c>
      <c r="K2694" s="14">
        <v>6270</v>
      </c>
      <c r="L2694" s="14" t="s">
        <v>12168</v>
      </c>
      <c r="M2694" s="11" t="str">
        <f t="shared" si="60"/>
        <v>Medium</v>
      </c>
      <c r="N2694" s="11" t="str">
        <f t="shared" si="61"/>
        <v>Long</v>
      </c>
      <c r="O2694" s="11" t="str">
        <f t="shared" si="62"/>
        <v>Far</v>
      </c>
      <c r="P2694" s="11" t="str">
        <f t="shared" si="63"/>
        <v>Medium</v>
      </c>
      <c r="Q2694" s="11" t="str">
        <f t="shared" si="64"/>
        <v>Hot</v>
      </c>
      <c r="R2694" s="11">
        <f t="shared" si="65"/>
        <v>0</v>
      </c>
    </row>
    <row r="2695" spans="1:18" ht="13">
      <c r="A2695" s="11" t="s">
        <v>2325</v>
      </c>
      <c r="B2695" s="12">
        <v>1.9810000000000001</v>
      </c>
      <c r="C2695" s="12">
        <v>0.17899999999999999</v>
      </c>
      <c r="D2695" s="12">
        <v>8.1873989999999992</v>
      </c>
      <c r="E2695" s="12">
        <v>7.4999999999999997E-2</v>
      </c>
      <c r="F2695" s="13">
        <v>1442</v>
      </c>
      <c r="G2695" s="14" t="s">
        <v>12173</v>
      </c>
      <c r="H2695" s="14">
        <v>2006</v>
      </c>
      <c r="I2695" s="12">
        <v>2080</v>
      </c>
      <c r="J2695" s="12">
        <v>0.88</v>
      </c>
      <c r="K2695" s="14">
        <v>5250</v>
      </c>
      <c r="L2695" s="14" t="s">
        <v>12168</v>
      </c>
      <c r="M2695" s="11" t="str">
        <f t="shared" si="60"/>
        <v>Giant</v>
      </c>
      <c r="N2695" s="11" t="str">
        <f t="shared" si="61"/>
        <v>Ultra Short</v>
      </c>
      <c r="O2695" s="11" t="str">
        <f t="shared" si="62"/>
        <v>Far</v>
      </c>
      <c r="P2695" s="11" t="str">
        <f t="shared" si="63"/>
        <v>Small</v>
      </c>
      <c r="Q2695" s="11" t="str">
        <f t="shared" si="64"/>
        <v>Sun-like</v>
      </c>
      <c r="R2695" s="11">
        <f t="shared" si="65"/>
        <v>0</v>
      </c>
    </row>
    <row r="2696" spans="1:18" ht="13">
      <c r="A2696" s="11" t="s">
        <v>2327</v>
      </c>
      <c r="B2696" s="12">
        <v>1.9810000000000001</v>
      </c>
      <c r="C2696" s="12">
        <v>0.155</v>
      </c>
      <c r="D2696" s="12">
        <v>76.050178000000002</v>
      </c>
      <c r="E2696" s="12">
        <v>0.33200000000000002</v>
      </c>
      <c r="F2696" s="13">
        <v>1442</v>
      </c>
      <c r="G2696" s="14" t="s">
        <v>12173</v>
      </c>
      <c r="H2696" s="14">
        <v>2006</v>
      </c>
      <c r="I2696" s="12">
        <v>2080</v>
      </c>
      <c r="J2696" s="12">
        <v>0.88</v>
      </c>
      <c r="K2696" s="14">
        <v>5250</v>
      </c>
      <c r="L2696" s="14" t="s">
        <v>12168</v>
      </c>
      <c r="M2696" s="11" t="str">
        <f t="shared" si="60"/>
        <v>Giant</v>
      </c>
      <c r="N2696" s="11" t="str">
        <f t="shared" si="61"/>
        <v>Short</v>
      </c>
      <c r="O2696" s="11" t="str">
        <f t="shared" si="62"/>
        <v>Far</v>
      </c>
      <c r="P2696" s="11" t="str">
        <f t="shared" si="63"/>
        <v>Small</v>
      </c>
      <c r="Q2696" s="11" t="str">
        <f t="shared" si="64"/>
        <v>Sun-like</v>
      </c>
      <c r="R2696" s="11">
        <f t="shared" si="65"/>
        <v>0</v>
      </c>
    </row>
    <row r="2697" spans="1:18" ht="13">
      <c r="A2697" s="11" t="s">
        <v>2328</v>
      </c>
      <c r="B2697" s="12">
        <v>1.9810000000000001</v>
      </c>
      <c r="C2697" s="12">
        <v>0.19400000000000001</v>
      </c>
      <c r="D2697" s="12">
        <v>10.381227000000001</v>
      </c>
      <c r="E2697" s="12">
        <v>8.7999999999999995E-2</v>
      </c>
      <c r="F2697" s="13">
        <v>1442</v>
      </c>
      <c r="G2697" s="14" t="s">
        <v>12173</v>
      </c>
      <c r="H2697" s="14">
        <v>2006</v>
      </c>
      <c r="I2697" s="12">
        <v>1044</v>
      </c>
      <c r="J2697" s="12">
        <v>0.87</v>
      </c>
      <c r="K2697" s="14">
        <v>5098</v>
      </c>
      <c r="L2697" s="14" t="s">
        <v>12168</v>
      </c>
      <c r="M2697" s="11" t="str">
        <f t="shared" si="60"/>
        <v>Giant</v>
      </c>
      <c r="N2697" s="11" t="str">
        <f t="shared" si="61"/>
        <v>Short</v>
      </c>
      <c r="O2697" s="11" t="str">
        <f t="shared" si="62"/>
        <v>Far</v>
      </c>
      <c r="P2697" s="11" t="str">
        <f t="shared" si="63"/>
        <v>Small</v>
      </c>
      <c r="Q2697" s="11" t="str">
        <f t="shared" si="64"/>
        <v>Sun-like</v>
      </c>
      <c r="R2697" s="11">
        <f t="shared" si="65"/>
        <v>0</v>
      </c>
    </row>
    <row r="2698" spans="1:18" ht="13">
      <c r="A2698" s="11" t="s">
        <v>2330</v>
      </c>
      <c r="B2698" s="12">
        <v>1.9810000000000001</v>
      </c>
      <c r="C2698" s="12">
        <v>0.17799999999999999</v>
      </c>
      <c r="D2698" s="12">
        <v>24.570858000000001</v>
      </c>
      <c r="E2698" s="12">
        <v>0.156</v>
      </c>
      <c r="F2698" s="13">
        <v>1442</v>
      </c>
      <c r="G2698" s="14" t="s">
        <v>12173</v>
      </c>
      <c r="H2698" s="14">
        <v>2006</v>
      </c>
      <c r="I2698" s="12">
        <v>1044</v>
      </c>
      <c r="J2698" s="12">
        <v>0.87</v>
      </c>
      <c r="K2698" s="14">
        <v>5098</v>
      </c>
      <c r="L2698" s="14" t="s">
        <v>12168</v>
      </c>
      <c r="M2698" s="11" t="str">
        <f t="shared" si="60"/>
        <v>Giant</v>
      </c>
      <c r="N2698" s="11" t="str">
        <f t="shared" si="61"/>
        <v>Short</v>
      </c>
      <c r="O2698" s="11" t="str">
        <f t="shared" si="62"/>
        <v>Far</v>
      </c>
      <c r="P2698" s="11" t="str">
        <f t="shared" si="63"/>
        <v>Small</v>
      </c>
      <c r="Q2698" s="11" t="str">
        <f t="shared" si="64"/>
        <v>Sun-like</v>
      </c>
      <c r="R2698" s="11">
        <f t="shared" si="65"/>
        <v>0</v>
      </c>
    </row>
    <row r="2699" spans="1:18" ht="13">
      <c r="A2699" s="11" t="s">
        <v>2331</v>
      </c>
      <c r="B2699" s="12">
        <v>1.9810000000000001</v>
      </c>
      <c r="C2699" s="12">
        <v>0.121</v>
      </c>
      <c r="D2699" s="12">
        <v>13.060855</v>
      </c>
      <c r="E2699" s="12">
        <v>0.108</v>
      </c>
      <c r="F2699" s="13">
        <v>1442</v>
      </c>
      <c r="G2699" s="14" t="s">
        <v>12173</v>
      </c>
      <c r="H2699" s="14">
        <v>2006</v>
      </c>
      <c r="I2699" s="12">
        <v>2030</v>
      </c>
      <c r="J2699" s="12">
        <v>1.08</v>
      </c>
      <c r="K2699" s="14">
        <v>5841</v>
      </c>
      <c r="L2699" s="14" t="s">
        <v>12168</v>
      </c>
      <c r="M2699" s="11" t="str">
        <f t="shared" si="60"/>
        <v>Giant</v>
      </c>
      <c r="N2699" s="11" t="str">
        <f t="shared" si="61"/>
        <v>Short</v>
      </c>
      <c r="O2699" s="11" t="str">
        <f t="shared" si="62"/>
        <v>Far</v>
      </c>
      <c r="P2699" s="11" t="str">
        <f t="shared" si="63"/>
        <v>Small</v>
      </c>
      <c r="Q2699" s="11" t="str">
        <f t="shared" si="64"/>
        <v>Sun-like</v>
      </c>
      <c r="R2699" s="11">
        <f t="shared" si="65"/>
        <v>0</v>
      </c>
    </row>
    <row r="2700" spans="1:18" ht="13">
      <c r="A2700" s="11" t="s">
        <v>2332</v>
      </c>
      <c r="B2700" s="12">
        <v>1.9810000000000001</v>
      </c>
      <c r="C2700" s="12">
        <v>0.14599999999999999</v>
      </c>
      <c r="D2700" s="12">
        <v>21.853722000000001</v>
      </c>
      <c r="E2700" s="12">
        <v>0.152</v>
      </c>
      <c r="F2700" s="13">
        <v>1442</v>
      </c>
      <c r="G2700" s="14" t="s">
        <v>12173</v>
      </c>
      <c r="H2700" s="14">
        <v>2006</v>
      </c>
      <c r="I2700" s="12">
        <v>2030</v>
      </c>
      <c r="J2700" s="12">
        <v>1.08</v>
      </c>
      <c r="K2700" s="14">
        <v>5841</v>
      </c>
      <c r="L2700" s="14" t="s">
        <v>12168</v>
      </c>
      <c r="M2700" s="11" t="str">
        <f t="shared" si="60"/>
        <v>Giant</v>
      </c>
      <c r="N2700" s="11" t="str">
        <f t="shared" si="61"/>
        <v>Short</v>
      </c>
      <c r="O2700" s="11" t="str">
        <f t="shared" si="62"/>
        <v>Far</v>
      </c>
      <c r="P2700" s="11" t="str">
        <f t="shared" si="63"/>
        <v>Small</v>
      </c>
      <c r="Q2700" s="11" t="str">
        <f t="shared" si="64"/>
        <v>Sun-like</v>
      </c>
      <c r="R2700" s="11">
        <f t="shared" si="65"/>
        <v>0</v>
      </c>
    </row>
    <row r="2701" spans="1:18" ht="13">
      <c r="A2701" s="11" t="s">
        <v>2333</v>
      </c>
      <c r="B2701" s="12">
        <v>1.9810000000000001</v>
      </c>
      <c r="C2701" s="12">
        <v>0.23799999999999999</v>
      </c>
      <c r="D2701" s="12">
        <v>16.568086999999998</v>
      </c>
      <c r="E2701" s="12">
        <v>0.12</v>
      </c>
      <c r="F2701" s="13">
        <v>1442</v>
      </c>
      <c r="G2701" s="14" t="s">
        <v>12173</v>
      </c>
      <c r="H2701" s="14">
        <v>2006</v>
      </c>
      <c r="I2701" s="12">
        <v>2510</v>
      </c>
      <c r="J2701" s="12">
        <v>1.08</v>
      </c>
      <c r="K2701" s="14">
        <v>5265</v>
      </c>
      <c r="L2701" s="14" t="s">
        <v>12168</v>
      </c>
      <c r="M2701" s="11" t="str">
        <f t="shared" si="60"/>
        <v>Giant</v>
      </c>
      <c r="N2701" s="11" t="str">
        <f t="shared" si="61"/>
        <v>Short</v>
      </c>
      <c r="O2701" s="11" t="str">
        <f t="shared" si="62"/>
        <v>Far</v>
      </c>
      <c r="P2701" s="11" t="str">
        <f t="shared" si="63"/>
        <v>Small</v>
      </c>
      <c r="Q2701" s="11" t="str">
        <f t="shared" si="64"/>
        <v>Sun-like</v>
      </c>
      <c r="R2701" s="11">
        <f t="shared" si="65"/>
        <v>0</v>
      </c>
    </row>
    <row r="2702" spans="1:18" ht="13">
      <c r="A2702" s="11" t="s">
        <v>2335</v>
      </c>
      <c r="B2702" s="12">
        <v>1.9810000000000001</v>
      </c>
      <c r="C2702" s="12">
        <v>0.22</v>
      </c>
      <c r="D2702" s="12">
        <v>47.332773000000003</v>
      </c>
      <c r="E2702" s="12">
        <v>0.24199999999999999</v>
      </c>
      <c r="F2702" s="13">
        <v>1442</v>
      </c>
      <c r="G2702" s="14" t="s">
        <v>12173</v>
      </c>
      <c r="H2702" s="14">
        <v>2006</v>
      </c>
      <c r="I2702" s="12">
        <v>2510</v>
      </c>
      <c r="J2702" s="12">
        <v>1.08</v>
      </c>
      <c r="K2702" s="14">
        <v>5265</v>
      </c>
      <c r="L2702" s="14" t="s">
        <v>12168</v>
      </c>
      <c r="M2702" s="11" t="str">
        <f t="shared" si="60"/>
        <v>Giant</v>
      </c>
      <c r="N2702" s="11" t="str">
        <f t="shared" si="61"/>
        <v>Short</v>
      </c>
      <c r="O2702" s="11" t="str">
        <f t="shared" si="62"/>
        <v>Far</v>
      </c>
      <c r="P2702" s="11" t="str">
        <f t="shared" si="63"/>
        <v>Small</v>
      </c>
      <c r="Q2702" s="11" t="str">
        <f t="shared" si="64"/>
        <v>Sun-like</v>
      </c>
      <c r="R2702" s="11">
        <f t="shared" si="65"/>
        <v>0</v>
      </c>
    </row>
    <row r="2703" spans="1:18" ht="13">
      <c r="A2703" s="11" t="s">
        <v>2336</v>
      </c>
      <c r="B2703" s="12">
        <v>1.9810000000000001</v>
      </c>
      <c r="C2703" s="12">
        <v>0.29699999999999999</v>
      </c>
      <c r="D2703" s="12">
        <v>40.806230999999997</v>
      </c>
      <c r="E2703" s="12">
        <v>0.249</v>
      </c>
      <c r="F2703" s="13">
        <v>1442</v>
      </c>
      <c r="G2703" s="14" t="s">
        <v>12173</v>
      </c>
      <c r="H2703" s="14">
        <v>2006</v>
      </c>
      <c r="I2703" s="12">
        <v>3150</v>
      </c>
      <c r="J2703" s="12">
        <v>1.32</v>
      </c>
      <c r="K2703" s="14">
        <v>6158</v>
      </c>
      <c r="L2703" s="14" t="s">
        <v>12168</v>
      </c>
      <c r="M2703" s="11" t="str">
        <f t="shared" si="60"/>
        <v>Giant</v>
      </c>
      <c r="N2703" s="11" t="str">
        <f t="shared" si="61"/>
        <v>Short</v>
      </c>
      <c r="O2703" s="11" t="str">
        <f t="shared" si="62"/>
        <v>Far</v>
      </c>
      <c r="P2703" s="11" t="str">
        <f t="shared" si="63"/>
        <v>Small</v>
      </c>
      <c r="Q2703" s="11" t="str">
        <f t="shared" si="64"/>
        <v>Hot</v>
      </c>
      <c r="R2703" s="11">
        <f t="shared" si="65"/>
        <v>0</v>
      </c>
    </row>
    <row r="2704" spans="1:18" ht="13">
      <c r="A2704" s="11" t="s">
        <v>2338</v>
      </c>
      <c r="B2704" s="12">
        <v>1.9810000000000001</v>
      </c>
      <c r="C2704" s="12">
        <v>0.252</v>
      </c>
      <c r="D2704" s="12">
        <v>140.10126099999999</v>
      </c>
      <c r="E2704" s="12">
        <v>0.56599999999999995</v>
      </c>
      <c r="F2704" s="13">
        <v>1442</v>
      </c>
      <c r="G2704" s="14" t="s">
        <v>12173</v>
      </c>
      <c r="H2704" s="14">
        <v>2006</v>
      </c>
      <c r="I2704" s="12">
        <v>3150</v>
      </c>
      <c r="J2704" s="12">
        <v>1.32</v>
      </c>
      <c r="K2704" s="14">
        <v>6158</v>
      </c>
      <c r="L2704" s="14" t="s">
        <v>12168</v>
      </c>
      <c r="M2704" s="11" t="str">
        <f t="shared" si="60"/>
        <v>Giant</v>
      </c>
      <c r="N2704" s="11" t="str">
        <f t="shared" si="61"/>
        <v>Long</v>
      </c>
      <c r="O2704" s="11" t="str">
        <f t="shared" si="62"/>
        <v>Far</v>
      </c>
      <c r="P2704" s="11" t="str">
        <f t="shared" si="63"/>
        <v>Small</v>
      </c>
      <c r="Q2704" s="11" t="str">
        <f t="shared" si="64"/>
        <v>Hot</v>
      </c>
      <c r="R2704" s="11">
        <f t="shared" si="65"/>
        <v>0</v>
      </c>
    </row>
    <row r="2705" spans="1:18" ht="13">
      <c r="A2705" s="11" t="s">
        <v>2339</v>
      </c>
      <c r="B2705" s="12">
        <v>1.9810000000000001</v>
      </c>
      <c r="C2705" s="12">
        <v>0.16600000000000001</v>
      </c>
      <c r="D2705" s="12">
        <v>6.8462620000000003</v>
      </c>
      <c r="E2705" s="12">
        <v>6.9000000000000006E-2</v>
      </c>
      <c r="F2705" s="13">
        <v>1442</v>
      </c>
      <c r="G2705" s="14" t="s">
        <v>12173</v>
      </c>
      <c r="H2705" s="14">
        <v>2006</v>
      </c>
      <c r="I2705" s="12">
        <v>4330</v>
      </c>
      <c r="J2705" s="12">
        <v>1.03</v>
      </c>
      <c r="K2705" s="14">
        <v>5835</v>
      </c>
      <c r="L2705" s="14" t="s">
        <v>12168</v>
      </c>
      <c r="M2705" s="11" t="str">
        <f t="shared" si="60"/>
        <v>Giant</v>
      </c>
      <c r="N2705" s="11" t="str">
        <f t="shared" si="61"/>
        <v>Ultra Short</v>
      </c>
      <c r="O2705" s="11" t="str">
        <f t="shared" si="62"/>
        <v>Far</v>
      </c>
      <c r="P2705" s="11" t="str">
        <f t="shared" si="63"/>
        <v>Small</v>
      </c>
      <c r="Q2705" s="11" t="str">
        <f t="shared" si="64"/>
        <v>Sun-like</v>
      </c>
      <c r="R2705" s="11">
        <f t="shared" si="65"/>
        <v>0</v>
      </c>
    </row>
    <row r="2706" spans="1:18" ht="13">
      <c r="A2706" s="11" t="s">
        <v>2341</v>
      </c>
      <c r="B2706" s="12">
        <v>1.9810000000000001</v>
      </c>
      <c r="C2706" s="12">
        <v>0.23499999999999999</v>
      </c>
      <c r="D2706" s="12">
        <v>17.028936999999999</v>
      </c>
      <c r="E2706" s="12">
        <v>0.127</v>
      </c>
      <c r="F2706" s="13">
        <v>1442</v>
      </c>
      <c r="G2706" s="14" t="s">
        <v>12173</v>
      </c>
      <c r="H2706" s="14">
        <v>2006</v>
      </c>
      <c r="I2706" s="12">
        <v>4330</v>
      </c>
      <c r="J2706" s="12">
        <v>1.03</v>
      </c>
      <c r="K2706" s="14">
        <v>5835</v>
      </c>
      <c r="L2706" s="14" t="s">
        <v>12168</v>
      </c>
      <c r="M2706" s="11" t="str">
        <f t="shared" si="60"/>
        <v>Giant</v>
      </c>
      <c r="N2706" s="11" t="str">
        <f t="shared" si="61"/>
        <v>Short</v>
      </c>
      <c r="O2706" s="11" t="str">
        <f t="shared" si="62"/>
        <v>Far</v>
      </c>
      <c r="P2706" s="11" t="str">
        <f t="shared" si="63"/>
        <v>Small</v>
      </c>
      <c r="Q2706" s="11" t="str">
        <f t="shared" si="64"/>
        <v>Sun-like</v>
      </c>
      <c r="R2706" s="11">
        <f t="shared" si="65"/>
        <v>0</v>
      </c>
    </row>
    <row r="2707" spans="1:18" ht="13">
      <c r="A2707" s="11" t="s">
        <v>2342</v>
      </c>
      <c r="B2707" s="12">
        <v>1.9810000000000001</v>
      </c>
      <c r="C2707" s="12">
        <v>0.222</v>
      </c>
      <c r="D2707" s="12">
        <v>43.130617000000001</v>
      </c>
      <c r="E2707" s="12">
        <v>0.23599999999999999</v>
      </c>
      <c r="F2707" s="13">
        <v>1442</v>
      </c>
      <c r="G2707" s="14" t="s">
        <v>12173</v>
      </c>
      <c r="H2707" s="14">
        <v>2006</v>
      </c>
      <c r="I2707" s="12">
        <v>4330</v>
      </c>
      <c r="J2707" s="12">
        <v>1.03</v>
      </c>
      <c r="K2707" s="14">
        <v>5835</v>
      </c>
      <c r="L2707" s="14" t="s">
        <v>12168</v>
      </c>
      <c r="M2707" s="11" t="str">
        <f t="shared" si="60"/>
        <v>Giant</v>
      </c>
      <c r="N2707" s="11" t="str">
        <f t="shared" si="61"/>
        <v>Short</v>
      </c>
      <c r="O2707" s="11" t="str">
        <f t="shared" si="62"/>
        <v>Far</v>
      </c>
      <c r="P2707" s="11" t="str">
        <f t="shared" si="63"/>
        <v>Small</v>
      </c>
      <c r="Q2707" s="11" t="str">
        <f t="shared" si="64"/>
        <v>Sun-like</v>
      </c>
      <c r="R2707" s="11">
        <f t="shared" si="65"/>
        <v>0</v>
      </c>
    </row>
    <row r="2708" spans="1:18" ht="13">
      <c r="A2708" s="11" t="s">
        <v>2343</v>
      </c>
      <c r="B2708" s="12">
        <v>1.9810000000000001</v>
      </c>
      <c r="C2708" s="12">
        <v>0.23100000000000001</v>
      </c>
      <c r="D2708" s="12">
        <v>67.831023999999999</v>
      </c>
      <c r="E2708" s="12">
        <v>0.31900000000000001</v>
      </c>
      <c r="F2708" s="13">
        <v>1442</v>
      </c>
      <c r="G2708" s="14" t="s">
        <v>12173</v>
      </c>
      <c r="H2708" s="14">
        <v>2006</v>
      </c>
      <c r="I2708" s="12">
        <v>4330</v>
      </c>
      <c r="J2708" s="12">
        <v>1.03</v>
      </c>
      <c r="K2708" s="14">
        <v>5835</v>
      </c>
      <c r="L2708" s="14" t="s">
        <v>12168</v>
      </c>
      <c r="M2708" s="11" t="str">
        <f t="shared" si="60"/>
        <v>Giant</v>
      </c>
      <c r="N2708" s="11" t="str">
        <f t="shared" si="61"/>
        <v>Short</v>
      </c>
      <c r="O2708" s="11" t="str">
        <f t="shared" si="62"/>
        <v>Far</v>
      </c>
      <c r="P2708" s="11" t="str">
        <f t="shared" si="63"/>
        <v>Small</v>
      </c>
      <c r="Q2708" s="11" t="str">
        <f t="shared" si="64"/>
        <v>Sun-like</v>
      </c>
      <c r="R2708" s="11">
        <f t="shared" si="65"/>
        <v>0</v>
      </c>
    </row>
    <row r="2709" spans="1:18" ht="13">
      <c r="A2709" s="11" t="s">
        <v>2344</v>
      </c>
      <c r="B2709" s="12">
        <v>1.9810000000000001</v>
      </c>
      <c r="C2709" s="12">
        <v>0.221</v>
      </c>
      <c r="D2709" s="12">
        <v>6.6183300000000003</v>
      </c>
      <c r="E2709" s="12">
        <v>7.0999999999999994E-2</v>
      </c>
      <c r="F2709" s="13">
        <v>1442</v>
      </c>
      <c r="G2709" s="14" t="s">
        <v>12173</v>
      </c>
      <c r="H2709" s="14">
        <v>2006</v>
      </c>
      <c r="I2709" s="12">
        <v>4640</v>
      </c>
      <c r="J2709" s="12">
        <v>0.99</v>
      </c>
      <c r="K2709" s="14">
        <v>5885</v>
      </c>
      <c r="L2709" s="14" t="s">
        <v>12168</v>
      </c>
      <c r="M2709" s="11" t="str">
        <f t="shared" si="60"/>
        <v>Giant</v>
      </c>
      <c r="N2709" s="11" t="str">
        <f t="shared" si="61"/>
        <v>Ultra Short</v>
      </c>
      <c r="O2709" s="11" t="str">
        <f t="shared" si="62"/>
        <v>Far</v>
      </c>
      <c r="P2709" s="11" t="str">
        <f t="shared" si="63"/>
        <v>Small</v>
      </c>
      <c r="Q2709" s="11" t="str">
        <f t="shared" si="64"/>
        <v>Sun-like</v>
      </c>
      <c r="R2709" s="11">
        <f t="shared" si="65"/>
        <v>0</v>
      </c>
    </row>
    <row r="2710" spans="1:18" ht="13">
      <c r="A2710" s="11" t="s">
        <v>2346</v>
      </c>
      <c r="B2710" s="12">
        <v>1.9810000000000001</v>
      </c>
      <c r="C2710" s="12">
        <v>0.34699999999999998</v>
      </c>
      <c r="D2710" s="12">
        <v>107.723601</v>
      </c>
      <c r="E2710" s="12">
        <v>0.45700000000000002</v>
      </c>
      <c r="F2710" s="13">
        <v>1442</v>
      </c>
      <c r="G2710" s="14" t="s">
        <v>12173</v>
      </c>
      <c r="H2710" s="14">
        <v>2006</v>
      </c>
      <c r="I2710" s="12">
        <v>4640</v>
      </c>
      <c r="J2710" s="12">
        <v>0.99</v>
      </c>
      <c r="K2710" s="14">
        <v>5885</v>
      </c>
      <c r="L2710" s="14" t="s">
        <v>12168</v>
      </c>
      <c r="M2710" s="11" t="str">
        <f t="shared" si="60"/>
        <v>Giant</v>
      </c>
      <c r="N2710" s="11" t="str">
        <f t="shared" si="61"/>
        <v>Long</v>
      </c>
      <c r="O2710" s="11" t="str">
        <f t="shared" si="62"/>
        <v>Far</v>
      </c>
      <c r="P2710" s="11" t="str">
        <f t="shared" si="63"/>
        <v>Small</v>
      </c>
      <c r="Q2710" s="11" t="str">
        <f t="shared" si="64"/>
        <v>Sun-like</v>
      </c>
      <c r="R2710" s="11">
        <f t="shared" si="65"/>
        <v>0</v>
      </c>
    </row>
    <row r="2711" spans="1:18" ht="13">
      <c r="A2711" s="11" t="s">
        <v>2347</v>
      </c>
      <c r="B2711" s="12">
        <v>1.9810000000000001</v>
      </c>
      <c r="C2711" s="12">
        <v>0.17699999999999999</v>
      </c>
      <c r="D2711" s="12">
        <v>3.3537279999999998</v>
      </c>
      <c r="E2711" s="12">
        <v>3.6999999999999998E-2</v>
      </c>
      <c r="F2711" s="13">
        <v>1442</v>
      </c>
      <c r="G2711" s="14" t="s">
        <v>12173</v>
      </c>
      <c r="H2711" s="14">
        <v>2006</v>
      </c>
      <c r="I2711" s="12">
        <v>870</v>
      </c>
      <c r="J2711" s="12">
        <v>0.56000000000000005</v>
      </c>
      <c r="K2711" s="14">
        <v>4258</v>
      </c>
      <c r="L2711" s="14" t="s">
        <v>12168</v>
      </c>
      <c r="M2711" s="11" t="str">
        <f t="shared" si="60"/>
        <v>Giant</v>
      </c>
      <c r="N2711" s="11" t="str">
        <f t="shared" si="61"/>
        <v>Ultra Short</v>
      </c>
      <c r="O2711" s="11" t="str">
        <f t="shared" si="62"/>
        <v>Far</v>
      </c>
      <c r="P2711" s="11" t="str">
        <f t="shared" si="63"/>
        <v>Small</v>
      </c>
      <c r="Q2711" s="11" t="str">
        <f t="shared" si="64"/>
        <v>Sun-like</v>
      </c>
      <c r="R2711" s="11">
        <f t="shared" si="65"/>
        <v>0</v>
      </c>
    </row>
    <row r="2712" spans="1:18" ht="13">
      <c r="A2712" s="11" t="s">
        <v>2349</v>
      </c>
      <c r="B2712" s="12">
        <v>1.9810000000000001</v>
      </c>
      <c r="C2712" s="12">
        <v>0.19</v>
      </c>
      <c r="D2712" s="12">
        <v>6.8774499999999996</v>
      </c>
      <c r="E2712" s="12">
        <v>0.06</v>
      </c>
      <c r="F2712" s="13">
        <v>1442</v>
      </c>
      <c r="G2712" s="14" t="s">
        <v>12173</v>
      </c>
      <c r="H2712" s="14">
        <v>2006</v>
      </c>
      <c r="I2712" s="12">
        <v>870</v>
      </c>
      <c r="J2712" s="12">
        <v>0.56000000000000005</v>
      </c>
      <c r="K2712" s="14">
        <v>4258</v>
      </c>
      <c r="L2712" s="14" t="s">
        <v>12168</v>
      </c>
      <c r="M2712" s="11" t="str">
        <f t="shared" si="60"/>
        <v>Giant</v>
      </c>
      <c r="N2712" s="11" t="str">
        <f t="shared" si="61"/>
        <v>Ultra Short</v>
      </c>
      <c r="O2712" s="11" t="str">
        <f t="shared" si="62"/>
        <v>Far</v>
      </c>
      <c r="P2712" s="11" t="str">
        <f t="shared" si="63"/>
        <v>Small</v>
      </c>
      <c r="Q2712" s="11" t="str">
        <f t="shared" si="64"/>
        <v>Sun-like</v>
      </c>
      <c r="R2712" s="11">
        <f t="shared" si="65"/>
        <v>0</v>
      </c>
    </row>
    <row r="2713" spans="1:18" ht="13">
      <c r="A2713" s="11" t="s">
        <v>2350</v>
      </c>
      <c r="B2713" s="12">
        <v>1.9810000000000001</v>
      </c>
      <c r="C2713" s="12">
        <v>0.20300000000000001</v>
      </c>
      <c r="D2713" s="12">
        <v>28.464514999999999</v>
      </c>
      <c r="E2713" s="12">
        <v>0.154</v>
      </c>
      <c r="F2713" s="13">
        <v>1442</v>
      </c>
      <c r="G2713" s="14" t="s">
        <v>12173</v>
      </c>
      <c r="H2713" s="14">
        <v>2006</v>
      </c>
      <c r="I2713" s="12">
        <v>870</v>
      </c>
      <c r="J2713" s="12">
        <v>0.56000000000000005</v>
      </c>
      <c r="K2713" s="14">
        <v>4258</v>
      </c>
      <c r="L2713" s="14" t="s">
        <v>12168</v>
      </c>
      <c r="M2713" s="11" t="str">
        <f t="shared" si="60"/>
        <v>Giant</v>
      </c>
      <c r="N2713" s="11" t="str">
        <f t="shared" si="61"/>
        <v>Short</v>
      </c>
      <c r="O2713" s="11" t="str">
        <f t="shared" si="62"/>
        <v>Far</v>
      </c>
      <c r="P2713" s="11" t="str">
        <f t="shared" si="63"/>
        <v>Small</v>
      </c>
      <c r="Q2713" s="11" t="str">
        <f t="shared" si="64"/>
        <v>Sun-like</v>
      </c>
      <c r="R2713" s="11">
        <f t="shared" si="65"/>
        <v>0</v>
      </c>
    </row>
    <row r="2714" spans="1:18" ht="13">
      <c r="A2714" s="11" t="s">
        <v>2351</v>
      </c>
      <c r="B2714" s="12">
        <v>1.9810000000000001</v>
      </c>
      <c r="C2714" s="12">
        <v>0.22700000000000001</v>
      </c>
      <c r="D2714" s="12">
        <v>25.934138000000001</v>
      </c>
      <c r="E2714" s="12">
        <v>0.18</v>
      </c>
      <c r="F2714" s="13">
        <v>1442</v>
      </c>
      <c r="G2714" s="14" t="s">
        <v>12173</v>
      </c>
      <c r="H2714" s="14">
        <v>2006</v>
      </c>
      <c r="I2714" s="12">
        <v>2840</v>
      </c>
      <c r="J2714" s="12">
        <v>1.08</v>
      </c>
      <c r="K2714" s="14">
        <v>6081</v>
      </c>
      <c r="L2714" s="14" t="s">
        <v>12168</v>
      </c>
      <c r="M2714" s="11" t="str">
        <f t="shared" si="60"/>
        <v>Giant</v>
      </c>
      <c r="N2714" s="11" t="str">
        <f t="shared" si="61"/>
        <v>Short</v>
      </c>
      <c r="O2714" s="11" t="str">
        <f t="shared" si="62"/>
        <v>Far</v>
      </c>
      <c r="P2714" s="11" t="str">
        <f t="shared" si="63"/>
        <v>Small</v>
      </c>
      <c r="Q2714" s="11" t="str">
        <f t="shared" si="64"/>
        <v>Hot</v>
      </c>
      <c r="R2714" s="11">
        <f t="shared" si="65"/>
        <v>0</v>
      </c>
    </row>
    <row r="2715" spans="1:18" ht="13">
      <c r="A2715" s="11" t="s">
        <v>2353</v>
      </c>
      <c r="B2715" s="12">
        <v>1.9810000000000001</v>
      </c>
      <c r="C2715" s="12">
        <v>0.30199999999999999</v>
      </c>
      <c r="D2715" s="12">
        <v>83.446393</v>
      </c>
      <c r="E2715" s="12">
        <v>0.39100000000000001</v>
      </c>
      <c r="F2715" s="13">
        <v>1442</v>
      </c>
      <c r="G2715" s="14" t="s">
        <v>12173</v>
      </c>
      <c r="H2715" s="14">
        <v>2006</v>
      </c>
      <c r="I2715" s="12">
        <v>2840</v>
      </c>
      <c r="J2715" s="12">
        <v>1.08</v>
      </c>
      <c r="K2715" s="14">
        <v>6081</v>
      </c>
      <c r="L2715" s="14" t="s">
        <v>12168</v>
      </c>
      <c r="M2715" s="11" t="str">
        <f t="shared" si="60"/>
        <v>Giant</v>
      </c>
      <c r="N2715" s="11" t="str">
        <f t="shared" si="61"/>
        <v>Short</v>
      </c>
      <c r="O2715" s="11" t="str">
        <f t="shared" si="62"/>
        <v>Far</v>
      </c>
      <c r="P2715" s="11" t="str">
        <f t="shared" si="63"/>
        <v>Small</v>
      </c>
      <c r="Q2715" s="11" t="str">
        <f t="shared" si="64"/>
        <v>Hot</v>
      </c>
      <c r="R2715" s="11">
        <f t="shared" si="65"/>
        <v>0</v>
      </c>
    </row>
    <row r="2716" spans="1:18" ht="13">
      <c r="A2716" s="11" t="s">
        <v>2354</v>
      </c>
      <c r="B2716" s="12">
        <v>1.9810000000000001</v>
      </c>
      <c r="C2716" s="12">
        <v>0.22</v>
      </c>
      <c r="D2716" s="12">
        <v>5.3267179999999996</v>
      </c>
      <c r="E2716" s="12">
        <v>6.0999999999999999E-2</v>
      </c>
      <c r="F2716" s="13">
        <v>1442</v>
      </c>
      <c r="G2716" s="14" t="s">
        <v>12173</v>
      </c>
      <c r="H2716" s="14">
        <v>2006</v>
      </c>
      <c r="I2716" s="12">
        <v>7900</v>
      </c>
      <c r="J2716" s="12">
        <v>0.98</v>
      </c>
      <c r="K2716" s="14">
        <v>5847</v>
      </c>
      <c r="L2716" s="14" t="s">
        <v>12168</v>
      </c>
      <c r="M2716" s="11" t="str">
        <f t="shared" si="60"/>
        <v>Giant</v>
      </c>
      <c r="N2716" s="11" t="str">
        <f t="shared" si="61"/>
        <v>Ultra Short</v>
      </c>
      <c r="O2716" s="11" t="str">
        <f t="shared" si="62"/>
        <v>Far</v>
      </c>
      <c r="P2716" s="11" t="str">
        <f t="shared" si="63"/>
        <v>Small</v>
      </c>
      <c r="Q2716" s="11" t="str">
        <f t="shared" si="64"/>
        <v>Sun-like</v>
      </c>
      <c r="R2716" s="11">
        <f t="shared" si="65"/>
        <v>0</v>
      </c>
    </row>
    <row r="2717" spans="1:18" ht="13">
      <c r="A2717" s="11" t="s">
        <v>2356</v>
      </c>
      <c r="B2717" s="12">
        <v>1.9810000000000001</v>
      </c>
      <c r="C2717" s="12">
        <v>0.151</v>
      </c>
      <c r="D2717" s="12">
        <v>8.1278989999999993</v>
      </c>
      <c r="E2717" s="12">
        <v>8.1000000000000003E-2</v>
      </c>
      <c r="F2717" s="13">
        <v>1442</v>
      </c>
      <c r="G2717" s="14" t="s">
        <v>12173</v>
      </c>
      <c r="H2717" s="14">
        <v>2006</v>
      </c>
      <c r="I2717" s="12">
        <v>7900</v>
      </c>
      <c r="J2717" s="12">
        <v>0.98</v>
      </c>
      <c r="K2717" s="14">
        <v>5847</v>
      </c>
      <c r="L2717" s="14" t="s">
        <v>12168</v>
      </c>
      <c r="M2717" s="11" t="str">
        <f t="shared" si="60"/>
        <v>Giant</v>
      </c>
      <c r="N2717" s="11" t="str">
        <f t="shared" si="61"/>
        <v>Ultra Short</v>
      </c>
      <c r="O2717" s="11" t="str">
        <f t="shared" si="62"/>
        <v>Far</v>
      </c>
      <c r="P2717" s="11" t="str">
        <f t="shared" si="63"/>
        <v>Small</v>
      </c>
      <c r="Q2717" s="11" t="str">
        <f t="shared" si="64"/>
        <v>Sun-like</v>
      </c>
      <c r="R2717" s="11">
        <f t="shared" si="65"/>
        <v>0</v>
      </c>
    </row>
    <row r="2718" spans="1:18" ht="13">
      <c r="A2718" s="11" t="s">
        <v>1073</v>
      </c>
      <c r="B2718" s="12">
        <v>1.6109999999999999E-2</v>
      </c>
      <c r="C2718" s="12">
        <v>0.248</v>
      </c>
      <c r="D2718" s="12">
        <v>12.28</v>
      </c>
      <c r="E2718" s="12">
        <v>8.5510000000000003E-2</v>
      </c>
      <c r="F2718" s="13">
        <v>427</v>
      </c>
      <c r="G2718" s="14" t="s">
        <v>12173</v>
      </c>
      <c r="H2718" s="14">
        <v>2006</v>
      </c>
      <c r="I2718" s="12">
        <v>1104</v>
      </c>
      <c r="J2718" s="12">
        <v>0.54</v>
      </c>
      <c r="K2718" s="14">
        <v>3914</v>
      </c>
      <c r="L2718" s="14" t="s">
        <v>12168</v>
      </c>
      <c r="M2718" s="11" t="str">
        <f t="shared" si="60"/>
        <v>Small</v>
      </c>
      <c r="N2718" s="11" t="str">
        <f t="shared" si="61"/>
        <v>Short</v>
      </c>
      <c r="O2718" s="11" t="str">
        <f t="shared" si="62"/>
        <v>Far</v>
      </c>
      <c r="P2718" s="11" t="str">
        <f t="shared" si="63"/>
        <v>Small</v>
      </c>
      <c r="Q2718" s="11" t="str">
        <f t="shared" si="64"/>
        <v>Cool</v>
      </c>
      <c r="R2718" s="11">
        <f t="shared" si="65"/>
        <v>0</v>
      </c>
    </row>
    <row r="2719" spans="1:18" ht="13">
      <c r="A2719" s="11" t="s">
        <v>1074</v>
      </c>
      <c r="B2719" s="12">
        <v>1.951E-2</v>
      </c>
      <c r="C2719" s="12">
        <v>0.24299999999999999</v>
      </c>
      <c r="D2719" s="12">
        <v>17.2559</v>
      </c>
      <c r="E2719" s="12">
        <v>0.10725</v>
      </c>
      <c r="F2719" s="13">
        <v>381</v>
      </c>
      <c r="G2719" s="14" t="s">
        <v>12173</v>
      </c>
      <c r="H2719" s="14">
        <v>2006</v>
      </c>
      <c r="I2719" s="12">
        <v>1104</v>
      </c>
      <c r="J2719" s="12">
        <v>0.54</v>
      </c>
      <c r="K2719" s="14">
        <v>3914</v>
      </c>
      <c r="L2719" s="14" t="s">
        <v>12168</v>
      </c>
      <c r="M2719" s="11" t="str">
        <f t="shared" si="60"/>
        <v>Small</v>
      </c>
      <c r="N2719" s="11" t="str">
        <f t="shared" si="61"/>
        <v>Short</v>
      </c>
      <c r="O2719" s="11" t="str">
        <f t="shared" si="62"/>
        <v>Far</v>
      </c>
      <c r="P2719" s="11" t="str">
        <f t="shared" si="63"/>
        <v>Small</v>
      </c>
      <c r="Q2719" s="11" t="str">
        <f t="shared" si="64"/>
        <v>Cool</v>
      </c>
      <c r="R2719" s="11">
        <f t="shared" si="65"/>
        <v>0</v>
      </c>
    </row>
    <row r="2720" spans="1:18" ht="13">
      <c r="A2720" s="11" t="s">
        <v>1747</v>
      </c>
      <c r="B2720" s="12">
        <v>1.9810000000000001</v>
      </c>
      <c r="C2720" s="12">
        <v>9.5000000000000001E-2</v>
      </c>
      <c r="D2720" s="12">
        <v>3.5439189999999998</v>
      </c>
      <c r="E2720" s="12">
        <v>3.9E-2</v>
      </c>
      <c r="F2720" s="13">
        <v>1442</v>
      </c>
      <c r="G2720" s="14" t="s">
        <v>12173</v>
      </c>
      <c r="H2720" s="14">
        <v>2006</v>
      </c>
      <c r="I2720" s="12">
        <v>1104</v>
      </c>
      <c r="J2720" s="12">
        <v>0.54</v>
      </c>
      <c r="K2720" s="14">
        <v>3914</v>
      </c>
      <c r="L2720" s="14" t="s">
        <v>12168</v>
      </c>
      <c r="M2720" s="11" t="str">
        <f t="shared" si="60"/>
        <v>Giant</v>
      </c>
      <c r="N2720" s="11" t="str">
        <f t="shared" si="61"/>
        <v>Ultra Short</v>
      </c>
      <c r="O2720" s="11" t="str">
        <f t="shared" si="62"/>
        <v>Far</v>
      </c>
      <c r="P2720" s="11" t="str">
        <f t="shared" si="63"/>
        <v>Small</v>
      </c>
      <c r="Q2720" s="11" t="str">
        <f t="shared" si="64"/>
        <v>Cool</v>
      </c>
      <c r="R2720" s="11">
        <f t="shared" si="65"/>
        <v>0</v>
      </c>
    </row>
    <row r="2721" spans="1:18" ht="13">
      <c r="A2721" s="11" t="s">
        <v>1749</v>
      </c>
      <c r="B2721" s="12">
        <v>1.9810000000000001</v>
      </c>
      <c r="C2721" s="12">
        <v>0.215</v>
      </c>
      <c r="D2721" s="12">
        <v>46.827914999999997</v>
      </c>
      <c r="E2721" s="12">
        <v>0.22</v>
      </c>
      <c r="F2721" s="13">
        <v>1442</v>
      </c>
      <c r="G2721" s="14" t="s">
        <v>12173</v>
      </c>
      <c r="H2721" s="14">
        <v>2006</v>
      </c>
      <c r="I2721" s="12">
        <v>1104</v>
      </c>
      <c r="J2721" s="12">
        <v>0.54</v>
      </c>
      <c r="K2721" s="14">
        <v>3914</v>
      </c>
      <c r="L2721" s="14" t="s">
        <v>12168</v>
      </c>
      <c r="M2721" s="11" t="str">
        <f t="shared" si="60"/>
        <v>Giant</v>
      </c>
      <c r="N2721" s="11" t="str">
        <f t="shared" si="61"/>
        <v>Short</v>
      </c>
      <c r="O2721" s="11" t="str">
        <f t="shared" si="62"/>
        <v>Far</v>
      </c>
      <c r="P2721" s="11" t="str">
        <f t="shared" si="63"/>
        <v>Small</v>
      </c>
      <c r="Q2721" s="11" t="str">
        <f t="shared" si="64"/>
        <v>Cool</v>
      </c>
      <c r="R2721" s="11">
        <f t="shared" si="65"/>
        <v>0</v>
      </c>
    </row>
    <row r="2722" spans="1:18" ht="13">
      <c r="A2722" s="11" t="s">
        <v>2357</v>
      </c>
      <c r="B2722" s="12">
        <v>1.9810000000000001</v>
      </c>
      <c r="C2722" s="12">
        <v>0.17899999999999999</v>
      </c>
      <c r="D2722" s="12">
        <v>11.476094</v>
      </c>
      <c r="E2722" s="12">
        <v>0.107</v>
      </c>
      <c r="F2722" s="13">
        <v>1442</v>
      </c>
      <c r="G2722" s="14" t="s">
        <v>12173</v>
      </c>
      <c r="H2722" s="14">
        <v>2006</v>
      </c>
      <c r="I2722" s="12">
        <v>3180</v>
      </c>
      <c r="J2722" s="12">
        <v>1.08</v>
      </c>
      <c r="K2722" s="14">
        <v>6067</v>
      </c>
      <c r="L2722" s="14" t="s">
        <v>12168</v>
      </c>
      <c r="M2722" s="11" t="str">
        <f t="shared" si="60"/>
        <v>Giant</v>
      </c>
      <c r="N2722" s="11" t="str">
        <f t="shared" si="61"/>
        <v>Short</v>
      </c>
      <c r="O2722" s="11" t="str">
        <f t="shared" si="62"/>
        <v>Far</v>
      </c>
      <c r="P2722" s="11" t="str">
        <f t="shared" si="63"/>
        <v>Small</v>
      </c>
      <c r="Q2722" s="11" t="str">
        <f t="shared" si="64"/>
        <v>Hot</v>
      </c>
      <c r="R2722" s="11">
        <f t="shared" si="65"/>
        <v>0</v>
      </c>
    </row>
    <row r="2723" spans="1:18" ht="13">
      <c r="A2723" s="11" t="s">
        <v>2359</v>
      </c>
      <c r="B2723" s="12">
        <v>1.9810000000000001</v>
      </c>
      <c r="C2723" s="12">
        <v>0.158</v>
      </c>
      <c r="D2723" s="12">
        <v>25.262886999999999</v>
      </c>
      <c r="E2723" s="12">
        <v>0.18</v>
      </c>
      <c r="F2723" s="13">
        <v>1442</v>
      </c>
      <c r="G2723" s="14" t="s">
        <v>12173</v>
      </c>
      <c r="H2723" s="14">
        <v>2006</v>
      </c>
      <c r="I2723" s="12">
        <v>3180</v>
      </c>
      <c r="J2723" s="12">
        <v>1.08</v>
      </c>
      <c r="K2723" s="14">
        <v>6067</v>
      </c>
      <c r="L2723" s="14" t="s">
        <v>12168</v>
      </c>
      <c r="M2723" s="11" t="str">
        <f t="shared" si="60"/>
        <v>Giant</v>
      </c>
      <c r="N2723" s="11" t="str">
        <f t="shared" si="61"/>
        <v>Short</v>
      </c>
      <c r="O2723" s="11" t="str">
        <f t="shared" si="62"/>
        <v>Far</v>
      </c>
      <c r="P2723" s="11" t="str">
        <f t="shared" si="63"/>
        <v>Small</v>
      </c>
      <c r="Q2723" s="11" t="str">
        <f t="shared" si="64"/>
        <v>Hot</v>
      </c>
      <c r="R2723" s="11">
        <f t="shared" si="65"/>
        <v>0</v>
      </c>
    </row>
    <row r="2724" spans="1:18" ht="13">
      <c r="A2724" s="11" t="s">
        <v>2360</v>
      </c>
      <c r="B2724" s="12">
        <v>1.9810000000000001</v>
      </c>
      <c r="C2724" s="12">
        <v>7.9000000000000001E-2</v>
      </c>
      <c r="D2724" s="12">
        <v>5.2177379999999998</v>
      </c>
      <c r="E2724" s="12">
        <v>5.6000000000000001E-2</v>
      </c>
      <c r="F2724" s="13">
        <v>1442</v>
      </c>
      <c r="G2724" s="14" t="s">
        <v>12173</v>
      </c>
      <c r="H2724" s="14">
        <v>2006</v>
      </c>
      <c r="I2724" s="12">
        <v>1334</v>
      </c>
      <c r="J2724" s="12">
        <v>1.08</v>
      </c>
      <c r="K2724" s="14">
        <v>5524</v>
      </c>
      <c r="L2724" s="14" t="s">
        <v>12168</v>
      </c>
      <c r="M2724" s="11" t="str">
        <f t="shared" si="60"/>
        <v>Giant</v>
      </c>
      <c r="N2724" s="11" t="str">
        <f t="shared" si="61"/>
        <v>Ultra Short</v>
      </c>
      <c r="O2724" s="11" t="str">
        <f t="shared" si="62"/>
        <v>Far</v>
      </c>
      <c r="P2724" s="11" t="str">
        <f t="shared" si="63"/>
        <v>Small</v>
      </c>
      <c r="Q2724" s="11" t="str">
        <f t="shared" si="64"/>
        <v>Sun-like</v>
      </c>
      <c r="R2724" s="11">
        <f t="shared" si="65"/>
        <v>0</v>
      </c>
    </row>
    <row r="2725" spans="1:18" ht="13">
      <c r="A2725" s="11" t="s">
        <v>2362</v>
      </c>
      <c r="B2725" s="12">
        <v>1.9810000000000001</v>
      </c>
      <c r="C2725" s="12">
        <v>8.8999999999999996E-2</v>
      </c>
      <c r="D2725" s="12">
        <v>7.4109350000000003</v>
      </c>
      <c r="E2725" s="12">
        <v>7.0999999999999994E-2</v>
      </c>
      <c r="F2725" s="13">
        <v>1442</v>
      </c>
      <c r="G2725" s="14" t="s">
        <v>12173</v>
      </c>
      <c r="H2725" s="14">
        <v>2006</v>
      </c>
      <c r="I2725" s="12">
        <v>1334</v>
      </c>
      <c r="J2725" s="12">
        <v>1.08</v>
      </c>
      <c r="K2725" s="14">
        <v>5524</v>
      </c>
      <c r="L2725" s="14" t="s">
        <v>12168</v>
      </c>
      <c r="M2725" s="11" t="str">
        <f t="shared" si="60"/>
        <v>Giant</v>
      </c>
      <c r="N2725" s="11" t="str">
        <f t="shared" si="61"/>
        <v>Ultra Short</v>
      </c>
      <c r="O2725" s="11" t="str">
        <f t="shared" si="62"/>
        <v>Far</v>
      </c>
      <c r="P2725" s="11" t="str">
        <f t="shared" si="63"/>
        <v>Small</v>
      </c>
      <c r="Q2725" s="11" t="str">
        <f t="shared" si="64"/>
        <v>Sun-like</v>
      </c>
      <c r="R2725" s="11">
        <f t="shared" si="65"/>
        <v>0</v>
      </c>
    </row>
    <row r="2726" spans="1:18" ht="13">
      <c r="A2726" s="11" t="s">
        <v>3508</v>
      </c>
      <c r="B2726" s="12">
        <v>1.9810000000000001</v>
      </c>
      <c r="C2726" s="12">
        <v>5.8999999999999997E-2</v>
      </c>
      <c r="D2726" s="12">
        <v>5.2497254099999999</v>
      </c>
      <c r="E2726" s="12">
        <v>1442</v>
      </c>
      <c r="F2726" s="13">
        <v>1442</v>
      </c>
      <c r="G2726" s="14" t="s">
        <v>12173</v>
      </c>
      <c r="H2726" s="14">
        <v>2006</v>
      </c>
      <c r="I2726" s="12">
        <v>1334</v>
      </c>
      <c r="J2726" s="12">
        <v>1.08</v>
      </c>
      <c r="K2726" s="14">
        <v>5524</v>
      </c>
      <c r="L2726" s="14" t="s">
        <v>12168</v>
      </c>
      <c r="M2726" s="11" t="str">
        <f t="shared" si="60"/>
        <v>Giant</v>
      </c>
      <c r="N2726" s="11" t="str">
        <f t="shared" si="61"/>
        <v>Ultra Short</v>
      </c>
      <c r="O2726" s="11" t="str">
        <f t="shared" si="62"/>
        <v>Far</v>
      </c>
      <c r="P2726" s="11" t="str">
        <f t="shared" si="63"/>
        <v>Small</v>
      </c>
      <c r="Q2726" s="11" t="str">
        <f t="shared" si="64"/>
        <v>Sun-like</v>
      </c>
      <c r="R2726" s="11">
        <f t="shared" si="65"/>
        <v>0</v>
      </c>
    </row>
    <row r="2727" spans="1:18" ht="13">
      <c r="A2727" s="11" t="s">
        <v>2363</v>
      </c>
      <c r="B2727" s="12">
        <v>1.9810000000000001</v>
      </c>
      <c r="C2727" s="12">
        <v>0.128</v>
      </c>
      <c r="D2727" s="12">
        <v>2.9713530000000001</v>
      </c>
      <c r="E2727" s="12">
        <v>3.7999999999999999E-2</v>
      </c>
      <c r="F2727" s="13">
        <v>1442</v>
      </c>
      <c r="G2727" s="14" t="s">
        <v>12173</v>
      </c>
      <c r="H2727" s="14">
        <v>2006</v>
      </c>
      <c r="I2727" s="12">
        <v>2970</v>
      </c>
      <c r="J2727" s="12">
        <v>0.79</v>
      </c>
      <c r="K2727" s="14">
        <v>5297</v>
      </c>
      <c r="L2727" s="14" t="s">
        <v>12168</v>
      </c>
      <c r="M2727" s="11" t="str">
        <f t="shared" si="60"/>
        <v>Giant</v>
      </c>
      <c r="N2727" s="11" t="str">
        <f t="shared" si="61"/>
        <v>Ultra Short</v>
      </c>
      <c r="O2727" s="11" t="str">
        <f t="shared" si="62"/>
        <v>Far</v>
      </c>
      <c r="P2727" s="11" t="str">
        <f t="shared" si="63"/>
        <v>Small</v>
      </c>
      <c r="Q2727" s="11" t="str">
        <f t="shared" si="64"/>
        <v>Sun-like</v>
      </c>
      <c r="R2727" s="11">
        <f t="shared" si="65"/>
        <v>0</v>
      </c>
    </row>
    <row r="2728" spans="1:18" ht="13">
      <c r="A2728" s="11" t="s">
        <v>2365</v>
      </c>
      <c r="B2728" s="12">
        <v>1.9810000000000001</v>
      </c>
      <c r="C2728" s="12">
        <v>0.16</v>
      </c>
      <c r="D2728" s="12">
        <v>6.0573420000000002</v>
      </c>
      <c r="E2728" s="12">
        <v>6.0999999999999999E-2</v>
      </c>
      <c r="F2728" s="13">
        <v>1442</v>
      </c>
      <c r="G2728" s="14" t="s">
        <v>12173</v>
      </c>
      <c r="H2728" s="14">
        <v>2006</v>
      </c>
      <c r="I2728" s="12">
        <v>2970</v>
      </c>
      <c r="J2728" s="12">
        <v>0.79</v>
      </c>
      <c r="K2728" s="14">
        <v>5297</v>
      </c>
      <c r="L2728" s="14" t="s">
        <v>12168</v>
      </c>
      <c r="M2728" s="11" t="str">
        <f t="shared" si="60"/>
        <v>Giant</v>
      </c>
      <c r="N2728" s="11" t="str">
        <f t="shared" si="61"/>
        <v>Ultra Short</v>
      </c>
      <c r="O2728" s="11" t="str">
        <f t="shared" si="62"/>
        <v>Far</v>
      </c>
      <c r="P2728" s="11" t="str">
        <f t="shared" si="63"/>
        <v>Small</v>
      </c>
      <c r="Q2728" s="11" t="str">
        <f t="shared" si="64"/>
        <v>Sun-like</v>
      </c>
      <c r="R2728" s="11">
        <f t="shared" si="65"/>
        <v>0</v>
      </c>
    </row>
    <row r="2729" spans="1:18" ht="13">
      <c r="A2729" s="11" t="s">
        <v>2366</v>
      </c>
      <c r="B2729" s="12">
        <v>1.9810000000000001</v>
      </c>
      <c r="C2729" s="12">
        <v>0.20100000000000001</v>
      </c>
      <c r="D2729" s="12">
        <v>10.937303999999999</v>
      </c>
      <c r="E2729" s="12">
        <v>9.0999999999999998E-2</v>
      </c>
      <c r="F2729" s="13">
        <v>1442</v>
      </c>
      <c r="G2729" s="14" t="s">
        <v>12173</v>
      </c>
      <c r="H2729" s="14">
        <v>2006</v>
      </c>
      <c r="I2729" s="12">
        <v>2970</v>
      </c>
      <c r="J2729" s="12">
        <v>0.79</v>
      </c>
      <c r="K2729" s="14">
        <v>5297</v>
      </c>
      <c r="L2729" s="14" t="s">
        <v>12168</v>
      </c>
      <c r="M2729" s="11" t="str">
        <f t="shared" si="60"/>
        <v>Giant</v>
      </c>
      <c r="N2729" s="11" t="str">
        <f t="shared" si="61"/>
        <v>Short</v>
      </c>
      <c r="O2729" s="11" t="str">
        <f t="shared" si="62"/>
        <v>Far</v>
      </c>
      <c r="P2729" s="11" t="str">
        <f t="shared" si="63"/>
        <v>Small</v>
      </c>
      <c r="Q2729" s="11" t="str">
        <f t="shared" si="64"/>
        <v>Sun-like</v>
      </c>
      <c r="R2729" s="11">
        <f t="shared" si="65"/>
        <v>0</v>
      </c>
    </row>
    <row r="2730" spans="1:18" ht="13">
      <c r="A2730" s="11" t="s">
        <v>2367</v>
      </c>
      <c r="B2730" s="12">
        <v>1.9810000000000001</v>
      </c>
      <c r="C2730" s="12">
        <v>0.13400000000000001</v>
      </c>
      <c r="D2730" s="12">
        <v>2.9365320000000001</v>
      </c>
      <c r="E2730" s="12">
        <v>3.6999999999999998E-2</v>
      </c>
      <c r="F2730" s="13">
        <v>1442</v>
      </c>
      <c r="G2730" s="14" t="s">
        <v>12173</v>
      </c>
      <c r="H2730" s="14">
        <v>2006</v>
      </c>
      <c r="I2730" s="12">
        <v>2370</v>
      </c>
      <c r="J2730" s="12">
        <v>1.08</v>
      </c>
      <c r="K2730" s="14">
        <v>5626</v>
      </c>
      <c r="L2730" s="14" t="s">
        <v>12168</v>
      </c>
      <c r="M2730" s="11" t="str">
        <f t="shared" si="60"/>
        <v>Giant</v>
      </c>
      <c r="N2730" s="11" t="str">
        <f t="shared" si="61"/>
        <v>Ultra Short</v>
      </c>
      <c r="O2730" s="11" t="str">
        <f t="shared" si="62"/>
        <v>Far</v>
      </c>
      <c r="P2730" s="11" t="str">
        <f t="shared" si="63"/>
        <v>Small</v>
      </c>
      <c r="Q2730" s="11" t="str">
        <f t="shared" si="64"/>
        <v>Sun-like</v>
      </c>
      <c r="R2730" s="11">
        <f t="shared" si="65"/>
        <v>0</v>
      </c>
    </row>
    <row r="2731" spans="1:18" ht="13">
      <c r="A2731" s="11" t="s">
        <v>2369</v>
      </c>
      <c r="B2731" s="12">
        <v>1.9810000000000001</v>
      </c>
      <c r="C2731" s="12">
        <v>0.17699999999999999</v>
      </c>
      <c r="D2731" s="12">
        <v>8.0149270000000001</v>
      </c>
      <c r="E2731" s="12">
        <v>7.2999999999999995E-2</v>
      </c>
      <c r="F2731" s="13">
        <v>1442</v>
      </c>
      <c r="G2731" s="14" t="s">
        <v>12173</v>
      </c>
      <c r="H2731" s="14">
        <v>2006</v>
      </c>
      <c r="I2731" s="12">
        <v>2370</v>
      </c>
      <c r="J2731" s="12">
        <v>1.08</v>
      </c>
      <c r="K2731" s="14">
        <v>5626</v>
      </c>
      <c r="L2731" s="14" t="s">
        <v>12168</v>
      </c>
      <c r="M2731" s="11" t="str">
        <f t="shared" si="60"/>
        <v>Giant</v>
      </c>
      <c r="N2731" s="11" t="str">
        <f t="shared" si="61"/>
        <v>Ultra Short</v>
      </c>
      <c r="O2731" s="11" t="str">
        <f t="shared" si="62"/>
        <v>Far</v>
      </c>
      <c r="P2731" s="11" t="str">
        <f t="shared" si="63"/>
        <v>Small</v>
      </c>
      <c r="Q2731" s="11" t="str">
        <f t="shared" si="64"/>
        <v>Sun-like</v>
      </c>
      <c r="R2731" s="11">
        <f t="shared" si="65"/>
        <v>0</v>
      </c>
    </row>
    <row r="2732" spans="1:18" ht="13">
      <c r="A2732" s="11" t="s">
        <v>2370</v>
      </c>
      <c r="B2732" s="12">
        <v>1.9810000000000001</v>
      </c>
      <c r="C2732" s="12">
        <v>0.13700000000000001</v>
      </c>
      <c r="D2732" s="12">
        <v>11.634788</v>
      </c>
      <c r="E2732" s="12">
        <v>0.10100000000000001</v>
      </c>
      <c r="F2732" s="13">
        <v>1442</v>
      </c>
      <c r="G2732" s="14" t="s">
        <v>12173</v>
      </c>
      <c r="H2732" s="14">
        <v>2006</v>
      </c>
      <c r="I2732" s="12">
        <v>4510</v>
      </c>
      <c r="J2732" s="12">
        <v>1.08</v>
      </c>
      <c r="K2732" s="14">
        <v>6023</v>
      </c>
      <c r="L2732" s="14" t="s">
        <v>12168</v>
      </c>
      <c r="M2732" s="11" t="str">
        <f t="shared" si="60"/>
        <v>Giant</v>
      </c>
      <c r="N2732" s="11" t="str">
        <f t="shared" si="61"/>
        <v>Short</v>
      </c>
      <c r="O2732" s="11" t="str">
        <f t="shared" si="62"/>
        <v>Far</v>
      </c>
      <c r="P2732" s="11" t="str">
        <f t="shared" si="63"/>
        <v>Small</v>
      </c>
      <c r="Q2732" s="11" t="str">
        <f t="shared" si="64"/>
        <v>Hot</v>
      </c>
      <c r="R2732" s="11">
        <f t="shared" si="65"/>
        <v>0</v>
      </c>
    </row>
    <row r="2733" spans="1:18" ht="13">
      <c r="A2733" s="11" t="s">
        <v>2372</v>
      </c>
      <c r="B2733" s="12">
        <v>1.9810000000000001</v>
      </c>
      <c r="C2733" s="12">
        <v>0.16400000000000001</v>
      </c>
      <c r="D2733" s="12">
        <v>33.197861000000003</v>
      </c>
      <c r="E2733" s="12">
        <v>0.20399999999999999</v>
      </c>
      <c r="F2733" s="13">
        <v>1442</v>
      </c>
      <c r="G2733" s="14" t="s">
        <v>12173</v>
      </c>
      <c r="H2733" s="14">
        <v>2006</v>
      </c>
      <c r="I2733" s="12">
        <v>4510</v>
      </c>
      <c r="J2733" s="12">
        <v>1.08</v>
      </c>
      <c r="K2733" s="14">
        <v>6023</v>
      </c>
      <c r="L2733" s="14" t="s">
        <v>12168</v>
      </c>
      <c r="M2733" s="11" t="str">
        <f t="shared" si="60"/>
        <v>Giant</v>
      </c>
      <c r="N2733" s="11" t="str">
        <f t="shared" si="61"/>
        <v>Short</v>
      </c>
      <c r="O2733" s="11" t="str">
        <f t="shared" si="62"/>
        <v>Far</v>
      </c>
      <c r="P2733" s="11" t="str">
        <f t="shared" si="63"/>
        <v>Small</v>
      </c>
      <c r="Q2733" s="11" t="str">
        <f t="shared" si="64"/>
        <v>Hot</v>
      </c>
      <c r="R2733" s="11">
        <f t="shared" si="65"/>
        <v>0</v>
      </c>
    </row>
    <row r="2734" spans="1:18" ht="13">
      <c r="A2734" s="11" t="s">
        <v>2373</v>
      </c>
      <c r="B2734" s="12">
        <v>1.9810000000000001</v>
      </c>
      <c r="C2734" s="12">
        <v>0.20899999999999999</v>
      </c>
      <c r="D2734" s="12">
        <v>10.300682</v>
      </c>
      <c r="E2734" s="12">
        <v>9.8000000000000004E-2</v>
      </c>
      <c r="F2734" s="13">
        <v>1442</v>
      </c>
      <c r="G2734" s="14" t="s">
        <v>12173</v>
      </c>
      <c r="H2734" s="14">
        <v>2006</v>
      </c>
      <c r="I2734" s="12">
        <v>7000</v>
      </c>
      <c r="J2734" s="12">
        <v>1.24</v>
      </c>
      <c r="K2734" s="14">
        <v>6165</v>
      </c>
      <c r="L2734" s="14" t="s">
        <v>12168</v>
      </c>
      <c r="M2734" s="11" t="str">
        <f t="shared" si="60"/>
        <v>Giant</v>
      </c>
      <c r="N2734" s="11" t="str">
        <f t="shared" si="61"/>
        <v>Short</v>
      </c>
      <c r="O2734" s="11" t="str">
        <f t="shared" si="62"/>
        <v>Far</v>
      </c>
      <c r="P2734" s="11" t="str">
        <f t="shared" si="63"/>
        <v>Small</v>
      </c>
      <c r="Q2734" s="11" t="str">
        <f t="shared" si="64"/>
        <v>Hot</v>
      </c>
      <c r="R2734" s="11">
        <f t="shared" si="65"/>
        <v>0</v>
      </c>
    </row>
    <row r="2735" spans="1:18" ht="13">
      <c r="A2735" s="11" t="s">
        <v>2375</v>
      </c>
      <c r="B2735" s="12">
        <v>1.9810000000000001</v>
      </c>
      <c r="C2735" s="12">
        <v>0.30199999999999999</v>
      </c>
      <c r="D2735" s="12">
        <v>16.088134</v>
      </c>
      <c r="E2735" s="12">
        <v>0.13200000000000001</v>
      </c>
      <c r="F2735" s="13">
        <v>1442</v>
      </c>
      <c r="G2735" s="14" t="s">
        <v>12173</v>
      </c>
      <c r="H2735" s="14">
        <v>2006</v>
      </c>
      <c r="I2735" s="12">
        <v>7000</v>
      </c>
      <c r="J2735" s="12">
        <v>1.24</v>
      </c>
      <c r="K2735" s="14">
        <v>6165</v>
      </c>
      <c r="L2735" s="14" t="s">
        <v>12168</v>
      </c>
      <c r="M2735" s="11" t="str">
        <f t="shared" si="60"/>
        <v>Giant</v>
      </c>
      <c r="N2735" s="11" t="str">
        <f t="shared" si="61"/>
        <v>Short</v>
      </c>
      <c r="O2735" s="11" t="str">
        <f t="shared" si="62"/>
        <v>Far</v>
      </c>
      <c r="P2735" s="11" t="str">
        <f t="shared" si="63"/>
        <v>Small</v>
      </c>
      <c r="Q2735" s="11" t="str">
        <f t="shared" si="64"/>
        <v>Hot</v>
      </c>
      <c r="R2735" s="11">
        <f t="shared" si="65"/>
        <v>0</v>
      </c>
    </row>
    <row r="2736" spans="1:18" ht="13">
      <c r="A2736" s="11" t="s">
        <v>2376</v>
      </c>
      <c r="B2736" s="12">
        <v>1.9810000000000001</v>
      </c>
      <c r="C2736" s="12">
        <v>0.29699999999999999</v>
      </c>
      <c r="D2736" s="12">
        <v>35.676062000000002</v>
      </c>
      <c r="E2736" s="12">
        <v>0.224</v>
      </c>
      <c r="F2736" s="13">
        <v>1442</v>
      </c>
      <c r="G2736" s="14" t="s">
        <v>12173</v>
      </c>
      <c r="H2736" s="14">
        <v>2006</v>
      </c>
      <c r="I2736" s="12">
        <v>7000</v>
      </c>
      <c r="J2736" s="12">
        <v>1.24</v>
      </c>
      <c r="K2736" s="14">
        <v>6165</v>
      </c>
      <c r="L2736" s="14" t="s">
        <v>12168</v>
      </c>
      <c r="M2736" s="11" t="str">
        <f t="shared" si="60"/>
        <v>Giant</v>
      </c>
      <c r="N2736" s="11" t="str">
        <f t="shared" si="61"/>
        <v>Short</v>
      </c>
      <c r="O2736" s="11" t="str">
        <f t="shared" si="62"/>
        <v>Far</v>
      </c>
      <c r="P2736" s="11" t="str">
        <f t="shared" si="63"/>
        <v>Small</v>
      </c>
      <c r="Q2736" s="11" t="str">
        <f t="shared" si="64"/>
        <v>Hot</v>
      </c>
      <c r="R2736" s="11">
        <f t="shared" si="65"/>
        <v>0</v>
      </c>
    </row>
    <row r="2737" spans="1:18" ht="13">
      <c r="A2737" s="11" t="s">
        <v>2377</v>
      </c>
      <c r="B2737" s="12">
        <v>1.9810000000000001</v>
      </c>
      <c r="C2737" s="12">
        <v>0.25600000000000001</v>
      </c>
      <c r="D2737" s="12">
        <v>14.128410000000001</v>
      </c>
      <c r="E2737" s="12">
        <v>0.11899999999999999</v>
      </c>
      <c r="F2737" s="13">
        <v>1442</v>
      </c>
      <c r="G2737" s="14" t="s">
        <v>12173</v>
      </c>
      <c r="H2737" s="14">
        <v>2006</v>
      </c>
      <c r="I2737" s="12">
        <v>3850</v>
      </c>
      <c r="J2737" s="12">
        <v>1.1000000000000001</v>
      </c>
      <c r="K2737" s="14">
        <v>6105</v>
      </c>
      <c r="L2737" s="14" t="s">
        <v>12168</v>
      </c>
      <c r="M2737" s="11" t="str">
        <f t="shared" si="60"/>
        <v>Giant</v>
      </c>
      <c r="N2737" s="11" t="str">
        <f t="shared" si="61"/>
        <v>Short</v>
      </c>
      <c r="O2737" s="11" t="str">
        <f t="shared" si="62"/>
        <v>Far</v>
      </c>
      <c r="P2737" s="11" t="str">
        <f t="shared" si="63"/>
        <v>Small</v>
      </c>
      <c r="Q2737" s="11" t="str">
        <f t="shared" si="64"/>
        <v>Hot</v>
      </c>
      <c r="R2737" s="11">
        <f t="shared" si="65"/>
        <v>0</v>
      </c>
    </row>
    <row r="2738" spans="1:18" ht="13">
      <c r="A2738" s="11" t="s">
        <v>1548</v>
      </c>
      <c r="B2738" s="12">
        <v>5.1999999999999998E-2</v>
      </c>
      <c r="C2738" s="12">
        <v>0.25900000000000001</v>
      </c>
      <c r="D2738" s="12">
        <v>31.884</v>
      </c>
      <c r="E2738" s="12">
        <v>1442</v>
      </c>
      <c r="F2738" s="13">
        <v>1442</v>
      </c>
      <c r="G2738" s="14" t="s">
        <v>12173</v>
      </c>
      <c r="H2738" s="14">
        <v>2006</v>
      </c>
      <c r="I2738" s="12">
        <v>3850</v>
      </c>
      <c r="J2738" s="12">
        <v>1.1000000000000001</v>
      </c>
      <c r="K2738" s="14">
        <v>6105</v>
      </c>
      <c r="L2738" s="14" t="s">
        <v>12168</v>
      </c>
      <c r="M2738" s="11" t="str">
        <f t="shared" si="60"/>
        <v>Small</v>
      </c>
      <c r="N2738" s="11" t="str">
        <f t="shared" si="61"/>
        <v>Short</v>
      </c>
      <c r="O2738" s="11" t="str">
        <f t="shared" si="62"/>
        <v>Far</v>
      </c>
      <c r="P2738" s="11" t="str">
        <f t="shared" si="63"/>
        <v>Small</v>
      </c>
      <c r="Q2738" s="11" t="str">
        <f t="shared" si="64"/>
        <v>Hot</v>
      </c>
      <c r="R2738" s="11">
        <f t="shared" si="65"/>
        <v>0</v>
      </c>
    </row>
    <row r="2739" spans="1:18" ht="13">
      <c r="A2739" s="11" t="s">
        <v>1550</v>
      </c>
      <c r="B2739" s="12">
        <v>5.0999999999999997E-2</v>
      </c>
      <c r="C2739" s="12">
        <v>0.25</v>
      </c>
      <c r="D2739" s="12">
        <v>48.648000000000003</v>
      </c>
      <c r="E2739" s="12">
        <v>1442</v>
      </c>
      <c r="F2739" s="13">
        <v>1442</v>
      </c>
      <c r="G2739" s="14" t="s">
        <v>12173</v>
      </c>
      <c r="H2739" s="14">
        <v>2006</v>
      </c>
      <c r="I2739" s="12">
        <v>3850</v>
      </c>
      <c r="J2739" s="12">
        <v>1.1000000000000001</v>
      </c>
      <c r="K2739" s="14">
        <v>6105</v>
      </c>
      <c r="L2739" s="14" t="s">
        <v>12168</v>
      </c>
      <c r="M2739" s="11" t="str">
        <f t="shared" si="60"/>
        <v>Small</v>
      </c>
      <c r="N2739" s="11" t="str">
        <f t="shared" si="61"/>
        <v>Short</v>
      </c>
      <c r="O2739" s="11" t="str">
        <f t="shared" si="62"/>
        <v>Far</v>
      </c>
      <c r="P2739" s="11" t="str">
        <f t="shared" si="63"/>
        <v>Small</v>
      </c>
      <c r="Q2739" s="11" t="str">
        <f t="shared" si="64"/>
        <v>Hot</v>
      </c>
      <c r="R2739" s="11">
        <f t="shared" si="65"/>
        <v>0</v>
      </c>
    </row>
    <row r="2740" spans="1:18" ht="13">
      <c r="A2740" s="11" t="s">
        <v>1551</v>
      </c>
      <c r="B2740" s="12">
        <v>0.27500000000000002</v>
      </c>
      <c r="C2740" s="12">
        <v>0.26100000000000001</v>
      </c>
      <c r="D2740" s="12">
        <v>17.324000000000002</v>
      </c>
      <c r="E2740" s="12">
        <v>1442</v>
      </c>
      <c r="F2740" s="13">
        <v>1442</v>
      </c>
      <c r="G2740" s="14" t="s">
        <v>12173</v>
      </c>
      <c r="H2740" s="14">
        <v>2006</v>
      </c>
      <c r="I2740" s="12">
        <v>3280</v>
      </c>
      <c r="J2740" s="12">
        <v>1.1200000000000001</v>
      </c>
      <c r="K2740" s="14">
        <v>5946</v>
      </c>
      <c r="L2740" s="14" t="s">
        <v>12168</v>
      </c>
      <c r="M2740" s="11" t="str">
        <f t="shared" si="60"/>
        <v>Medium</v>
      </c>
      <c r="N2740" s="11" t="str">
        <f t="shared" si="61"/>
        <v>Short</v>
      </c>
      <c r="O2740" s="11" t="str">
        <f t="shared" si="62"/>
        <v>Far</v>
      </c>
      <c r="P2740" s="11" t="str">
        <f t="shared" si="63"/>
        <v>Small</v>
      </c>
      <c r="Q2740" s="11" t="str">
        <f t="shared" si="64"/>
        <v>Sun-like</v>
      </c>
      <c r="R2740" s="11">
        <f t="shared" si="65"/>
        <v>0</v>
      </c>
    </row>
    <row r="2741" spans="1:18" ht="13">
      <c r="A2741" s="11" t="s">
        <v>1553</v>
      </c>
      <c r="B2741" s="12">
        <v>0.20200000000000001</v>
      </c>
      <c r="C2741" s="12">
        <v>0.3</v>
      </c>
      <c r="D2741" s="12">
        <v>33.006</v>
      </c>
      <c r="E2741" s="12">
        <v>1442</v>
      </c>
      <c r="F2741" s="13">
        <v>1442</v>
      </c>
      <c r="G2741" s="14" t="s">
        <v>12173</v>
      </c>
      <c r="H2741" s="14">
        <v>2006</v>
      </c>
      <c r="I2741" s="12">
        <v>3280</v>
      </c>
      <c r="J2741" s="12">
        <v>1.1200000000000001</v>
      </c>
      <c r="K2741" s="14">
        <v>5946</v>
      </c>
      <c r="L2741" s="14" t="s">
        <v>12168</v>
      </c>
      <c r="M2741" s="11" t="str">
        <f t="shared" si="60"/>
        <v>Medium</v>
      </c>
      <c r="N2741" s="11" t="str">
        <f t="shared" si="61"/>
        <v>Short</v>
      </c>
      <c r="O2741" s="11" t="str">
        <f t="shared" si="62"/>
        <v>Far</v>
      </c>
      <c r="P2741" s="11" t="str">
        <f t="shared" si="63"/>
        <v>Small</v>
      </c>
      <c r="Q2741" s="11" t="str">
        <f t="shared" si="64"/>
        <v>Sun-like</v>
      </c>
      <c r="R2741" s="11">
        <f t="shared" si="65"/>
        <v>0</v>
      </c>
    </row>
    <row r="2742" spans="1:18" ht="13">
      <c r="A2742" s="11" t="s">
        <v>2378</v>
      </c>
      <c r="B2742" s="12">
        <v>1.9810000000000001</v>
      </c>
      <c r="C2742" s="12">
        <v>0.36299999999999999</v>
      </c>
      <c r="D2742" s="12">
        <v>30.160546</v>
      </c>
      <c r="E2742" s="12">
        <v>0.20699999999999999</v>
      </c>
      <c r="F2742" s="13">
        <v>1442</v>
      </c>
      <c r="G2742" s="14" t="s">
        <v>12173</v>
      </c>
      <c r="H2742" s="14">
        <v>2006</v>
      </c>
      <c r="I2742" s="12">
        <v>1460</v>
      </c>
      <c r="J2742" s="12">
        <v>1.08</v>
      </c>
      <c r="K2742" s="14">
        <v>4991</v>
      </c>
      <c r="L2742" s="14" t="s">
        <v>12168</v>
      </c>
      <c r="M2742" s="11" t="str">
        <f t="shared" si="60"/>
        <v>Giant</v>
      </c>
      <c r="N2742" s="11" t="str">
        <f t="shared" si="61"/>
        <v>Short</v>
      </c>
      <c r="O2742" s="11" t="str">
        <f t="shared" si="62"/>
        <v>Far</v>
      </c>
      <c r="P2742" s="11" t="str">
        <f t="shared" si="63"/>
        <v>Small</v>
      </c>
      <c r="Q2742" s="11" t="str">
        <f t="shared" si="64"/>
        <v>Sun-like</v>
      </c>
      <c r="R2742" s="11">
        <f t="shared" si="65"/>
        <v>0</v>
      </c>
    </row>
    <row r="2743" spans="1:18" ht="13">
      <c r="A2743" s="11" t="s">
        <v>2380</v>
      </c>
      <c r="B2743" s="12">
        <v>1.9810000000000001</v>
      </c>
      <c r="C2743" s="12">
        <v>0.32</v>
      </c>
      <c r="D2743" s="12">
        <v>51.078775</v>
      </c>
      <c r="E2743" s="12">
        <v>0.29399999999999998</v>
      </c>
      <c r="F2743" s="13">
        <v>1442</v>
      </c>
      <c r="G2743" s="14" t="s">
        <v>12173</v>
      </c>
      <c r="H2743" s="14">
        <v>2006</v>
      </c>
      <c r="I2743" s="12">
        <v>1460</v>
      </c>
      <c r="J2743" s="12">
        <v>1.08</v>
      </c>
      <c r="K2743" s="14">
        <v>4991</v>
      </c>
      <c r="L2743" s="14" t="s">
        <v>12168</v>
      </c>
      <c r="M2743" s="11" t="str">
        <f t="shared" si="60"/>
        <v>Giant</v>
      </c>
      <c r="N2743" s="11" t="str">
        <f t="shared" si="61"/>
        <v>Short</v>
      </c>
      <c r="O2743" s="11" t="str">
        <f t="shared" si="62"/>
        <v>Far</v>
      </c>
      <c r="P2743" s="11" t="str">
        <f t="shared" si="63"/>
        <v>Small</v>
      </c>
      <c r="Q2743" s="11" t="str">
        <f t="shared" si="64"/>
        <v>Sun-like</v>
      </c>
      <c r="R2743" s="11">
        <f t="shared" si="65"/>
        <v>0</v>
      </c>
    </row>
    <row r="2744" spans="1:18" ht="13">
      <c r="A2744" s="11" t="s">
        <v>1554</v>
      </c>
      <c r="B2744" s="12">
        <v>1.9810000000000001</v>
      </c>
      <c r="C2744" s="12">
        <v>0.32300000000000001</v>
      </c>
      <c r="D2744" s="12">
        <v>12.309680999999999</v>
      </c>
      <c r="E2744" s="12">
        <v>0.112</v>
      </c>
      <c r="F2744" s="13">
        <v>1442</v>
      </c>
      <c r="G2744" s="14" t="s">
        <v>12173</v>
      </c>
      <c r="H2744" s="14">
        <v>2006</v>
      </c>
      <c r="I2744" s="12">
        <v>3480</v>
      </c>
      <c r="J2744" s="12">
        <v>1.1000000000000001</v>
      </c>
      <c r="K2744" s="14">
        <v>6363</v>
      </c>
      <c r="L2744" s="14" t="s">
        <v>12539</v>
      </c>
      <c r="M2744" s="11" t="str">
        <f t="shared" si="60"/>
        <v>Giant</v>
      </c>
      <c r="N2744" s="11" t="str">
        <f t="shared" si="61"/>
        <v>Short</v>
      </c>
      <c r="O2744" s="11" t="str">
        <f t="shared" si="62"/>
        <v>Far</v>
      </c>
      <c r="P2744" s="11" t="str">
        <f t="shared" si="63"/>
        <v>Small</v>
      </c>
      <c r="Q2744" s="11" t="str">
        <f t="shared" si="64"/>
        <v>Hot</v>
      </c>
      <c r="R2744" s="11">
        <f t="shared" si="65"/>
        <v>0</v>
      </c>
    </row>
    <row r="2745" spans="1:18" ht="13">
      <c r="A2745" s="11" t="s">
        <v>1557</v>
      </c>
      <c r="B2745" s="12">
        <v>0.155</v>
      </c>
      <c r="C2745" s="12">
        <v>0.38400000000000001</v>
      </c>
      <c r="D2745" s="12">
        <v>35.735999999999997</v>
      </c>
      <c r="E2745" s="12">
        <v>1442</v>
      </c>
      <c r="F2745" s="13">
        <v>1442</v>
      </c>
      <c r="G2745" s="14" t="s">
        <v>12173</v>
      </c>
      <c r="H2745" s="14">
        <v>2006</v>
      </c>
      <c r="I2745" s="12">
        <v>3490</v>
      </c>
      <c r="J2745" s="12">
        <v>1.1000000000000001</v>
      </c>
      <c r="K2745" s="14">
        <v>6363</v>
      </c>
      <c r="L2745" s="14" t="s">
        <v>12540</v>
      </c>
      <c r="M2745" s="11" t="str">
        <f t="shared" si="60"/>
        <v>Medium</v>
      </c>
      <c r="N2745" s="11" t="str">
        <f t="shared" si="61"/>
        <v>Short</v>
      </c>
      <c r="O2745" s="11" t="str">
        <f t="shared" si="62"/>
        <v>Far</v>
      </c>
      <c r="P2745" s="11" t="str">
        <f t="shared" si="63"/>
        <v>Small</v>
      </c>
      <c r="Q2745" s="11" t="str">
        <f t="shared" si="64"/>
        <v>Hot</v>
      </c>
      <c r="R2745" s="11">
        <f t="shared" si="65"/>
        <v>0</v>
      </c>
    </row>
    <row r="2746" spans="1:18" ht="13">
      <c r="A2746" s="11" t="s">
        <v>1560</v>
      </c>
      <c r="B2746" s="12">
        <v>0.11799999999999999</v>
      </c>
      <c r="C2746" s="12">
        <v>0.27700000000000002</v>
      </c>
      <c r="D2746" s="12">
        <v>54.414000000000001</v>
      </c>
      <c r="E2746" s="12">
        <v>1442</v>
      </c>
      <c r="F2746" s="13">
        <v>1442</v>
      </c>
      <c r="G2746" s="14" t="s">
        <v>12173</v>
      </c>
      <c r="H2746" s="14">
        <v>2006</v>
      </c>
      <c r="I2746" s="12">
        <v>3490</v>
      </c>
      <c r="J2746" s="12">
        <v>1.1000000000000001</v>
      </c>
      <c r="K2746" s="14">
        <v>6363</v>
      </c>
      <c r="L2746" s="14" t="s">
        <v>12168</v>
      </c>
      <c r="M2746" s="11" t="str">
        <f t="shared" si="60"/>
        <v>Medium</v>
      </c>
      <c r="N2746" s="11" t="str">
        <f t="shared" si="61"/>
        <v>Short</v>
      </c>
      <c r="O2746" s="11" t="str">
        <f t="shared" si="62"/>
        <v>Far</v>
      </c>
      <c r="P2746" s="11" t="str">
        <f t="shared" si="63"/>
        <v>Small</v>
      </c>
      <c r="Q2746" s="11" t="str">
        <f t="shared" si="64"/>
        <v>Hot</v>
      </c>
      <c r="R2746" s="11">
        <f t="shared" si="65"/>
        <v>0</v>
      </c>
    </row>
    <row r="2747" spans="1:18" ht="13">
      <c r="A2747" s="11" t="s">
        <v>1075</v>
      </c>
      <c r="B2747" s="12">
        <v>9.11</v>
      </c>
      <c r="C2747" s="12">
        <v>0.35699999999999998</v>
      </c>
      <c r="D2747" s="12">
        <v>15.3348</v>
      </c>
      <c r="E2747" s="12">
        <v>0.11799999999999999</v>
      </c>
      <c r="F2747" s="13">
        <v>1442</v>
      </c>
      <c r="G2747" s="14" t="s">
        <v>12173</v>
      </c>
      <c r="H2747" s="14">
        <v>2006</v>
      </c>
      <c r="I2747" s="12">
        <v>3507</v>
      </c>
      <c r="J2747" s="12">
        <v>0.65</v>
      </c>
      <c r="K2747" s="14">
        <v>5400</v>
      </c>
      <c r="L2747" s="14" t="s">
        <v>12168</v>
      </c>
      <c r="M2747" s="11" t="str">
        <f t="shared" si="60"/>
        <v>Giant</v>
      </c>
      <c r="N2747" s="11" t="str">
        <f t="shared" si="61"/>
        <v>Short</v>
      </c>
      <c r="O2747" s="11" t="str">
        <f t="shared" si="62"/>
        <v>Far</v>
      </c>
      <c r="P2747" s="11" t="str">
        <f t="shared" si="63"/>
        <v>Small</v>
      </c>
      <c r="Q2747" s="11" t="str">
        <f t="shared" si="64"/>
        <v>Sun-like</v>
      </c>
      <c r="R2747" s="11">
        <f t="shared" si="65"/>
        <v>0</v>
      </c>
    </row>
    <row r="2748" spans="1:18" ht="13">
      <c r="A2748" s="11" t="s">
        <v>1076</v>
      </c>
      <c r="B2748" s="12">
        <v>13.8</v>
      </c>
      <c r="C2748" s="12">
        <v>0.437</v>
      </c>
      <c r="D2748" s="12">
        <v>31.3309</v>
      </c>
      <c r="E2748" s="12">
        <v>0.191</v>
      </c>
      <c r="F2748" s="13">
        <v>1442</v>
      </c>
      <c r="G2748" s="14" t="s">
        <v>12173</v>
      </c>
      <c r="H2748" s="14">
        <v>2006</v>
      </c>
      <c r="I2748" s="12">
        <v>3507</v>
      </c>
      <c r="J2748" s="12">
        <v>0.65</v>
      </c>
      <c r="K2748" s="14">
        <v>5400</v>
      </c>
      <c r="L2748" s="14" t="s">
        <v>12168</v>
      </c>
      <c r="M2748" s="11" t="str">
        <f t="shared" si="60"/>
        <v>Giant</v>
      </c>
      <c r="N2748" s="11" t="str">
        <f t="shared" si="61"/>
        <v>Short</v>
      </c>
      <c r="O2748" s="11" t="str">
        <f t="shared" si="62"/>
        <v>Far</v>
      </c>
      <c r="P2748" s="11" t="str">
        <f t="shared" si="63"/>
        <v>Small</v>
      </c>
      <c r="Q2748" s="11" t="str">
        <f t="shared" si="64"/>
        <v>Sun-like</v>
      </c>
      <c r="R2748" s="11">
        <f t="shared" si="65"/>
        <v>0</v>
      </c>
    </row>
    <row r="2749" spans="1:18" ht="13">
      <c r="A2749" s="11" t="s">
        <v>2381</v>
      </c>
      <c r="B2749" s="12">
        <v>1.9810000000000001</v>
      </c>
      <c r="C2749" s="12">
        <v>0.129</v>
      </c>
      <c r="D2749" s="12">
        <v>2.1395420000000001</v>
      </c>
      <c r="E2749" s="12">
        <v>3.2000000000000001E-2</v>
      </c>
      <c r="F2749" s="13">
        <v>1442</v>
      </c>
      <c r="G2749" s="14" t="s">
        <v>12173</v>
      </c>
      <c r="H2749" s="14">
        <v>2006</v>
      </c>
      <c r="I2749" s="12">
        <v>2600</v>
      </c>
      <c r="J2749" s="12">
        <v>0.91</v>
      </c>
      <c r="K2749" s="14">
        <v>5744</v>
      </c>
      <c r="L2749" s="14" t="s">
        <v>12168</v>
      </c>
      <c r="M2749" s="11" t="str">
        <f t="shared" si="60"/>
        <v>Giant</v>
      </c>
      <c r="N2749" s="11" t="str">
        <f t="shared" si="61"/>
        <v>Ultra Short</v>
      </c>
      <c r="O2749" s="11" t="str">
        <f t="shared" si="62"/>
        <v>Far</v>
      </c>
      <c r="P2749" s="11" t="str">
        <f t="shared" si="63"/>
        <v>Small</v>
      </c>
      <c r="Q2749" s="11" t="str">
        <f t="shared" si="64"/>
        <v>Sun-like</v>
      </c>
      <c r="R2749" s="11">
        <f t="shared" si="65"/>
        <v>0</v>
      </c>
    </row>
    <row r="2750" spans="1:18" ht="13">
      <c r="A2750" s="11" t="s">
        <v>2383</v>
      </c>
      <c r="B2750" s="12">
        <v>1.9810000000000001</v>
      </c>
      <c r="C2750" s="12">
        <v>0.17899999999999999</v>
      </c>
      <c r="D2750" s="12">
        <v>4.8070909999999998</v>
      </c>
      <c r="E2750" s="12">
        <v>5.6000000000000001E-2</v>
      </c>
      <c r="F2750" s="13">
        <v>1442</v>
      </c>
      <c r="G2750" s="14" t="s">
        <v>12173</v>
      </c>
      <c r="H2750" s="14">
        <v>2006</v>
      </c>
      <c r="I2750" s="12">
        <v>2600</v>
      </c>
      <c r="J2750" s="12">
        <v>0.91</v>
      </c>
      <c r="K2750" s="14">
        <v>5744</v>
      </c>
      <c r="L2750" s="14" t="s">
        <v>12168</v>
      </c>
      <c r="M2750" s="11" t="str">
        <f t="shared" si="60"/>
        <v>Giant</v>
      </c>
      <c r="N2750" s="11" t="str">
        <f t="shared" si="61"/>
        <v>Ultra Short</v>
      </c>
      <c r="O2750" s="11" t="str">
        <f t="shared" si="62"/>
        <v>Far</v>
      </c>
      <c r="P2750" s="11" t="str">
        <f t="shared" si="63"/>
        <v>Small</v>
      </c>
      <c r="Q2750" s="11" t="str">
        <f t="shared" si="64"/>
        <v>Sun-like</v>
      </c>
      <c r="R2750" s="11">
        <f t="shared" si="65"/>
        <v>0</v>
      </c>
    </row>
    <row r="2751" spans="1:18" ht="13">
      <c r="A2751" s="11" t="s">
        <v>2384</v>
      </c>
      <c r="B2751" s="12">
        <v>1.9810000000000001</v>
      </c>
      <c r="C2751" s="12">
        <v>0.252</v>
      </c>
      <c r="D2751" s="12">
        <v>14.646008</v>
      </c>
      <c r="E2751" s="12">
        <v>0.11700000000000001</v>
      </c>
      <c r="F2751" s="13">
        <v>1442</v>
      </c>
      <c r="G2751" s="14" t="s">
        <v>12173</v>
      </c>
      <c r="H2751" s="14">
        <v>2006</v>
      </c>
      <c r="I2751" s="12">
        <v>6000</v>
      </c>
      <c r="J2751" s="12">
        <v>0.98</v>
      </c>
      <c r="K2751" s="14">
        <v>5723</v>
      </c>
      <c r="L2751" s="14" t="s">
        <v>12168</v>
      </c>
      <c r="M2751" s="11" t="str">
        <f t="shared" si="60"/>
        <v>Giant</v>
      </c>
      <c r="N2751" s="11" t="str">
        <f t="shared" si="61"/>
        <v>Short</v>
      </c>
      <c r="O2751" s="11" t="str">
        <f t="shared" si="62"/>
        <v>Far</v>
      </c>
      <c r="P2751" s="11" t="str">
        <f t="shared" si="63"/>
        <v>Small</v>
      </c>
      <c r="Q2751" s="11" t="str">
        <f t="shared" si="64"/>
        <v>Sun-like</v>
      </c>
      <c r="R2751" s="11">
        <f t="shared" si="65"/>
        <v>0</v>
      </c>
    </row>
    <row r="2752" spans="1:18" ht="13">
      <c r="A2752" s="11" t="s">
        <v>2386</v>
      </c>
      <c r="B2752" s="12">
        <v>1.9810000000000001</v>
      </c>
      <c r="C2752" s="12">
        <v>0.47399999999999998</v>
      </c>
      <c r="D2752" s="12">
        <v>36.337372999999999</v>
      </c>
      <c r="E2752" s="12">
        <v>0.215</v>
      </c>
      <c r="F2752" s="13">
        <v>1442</v>
      </c>
      <c r="G2752" s="14" t="s">
        <v>12173</v>
      </c>
      <c r="H2752" s="14">
        <v>2006</v>
      </c>
      <c r="I2752" s="12">
        <v>6000</v>
      </c>
      <c r="J2752" s="12">
        <v>0.98</v>
      </c>
      <c r="K2752" s="14">
        <v>5723</v>
      </c>
      <c r="L2752" s="14" t="s">
        <v>12168</v>
      </c>
      <c r="M2752" s="11" t="str">
        <f t="shared" si="60"/>
        <v>Giant</v>
      </c>
      <c r="N2752" s="11" t="str">
        <f t="shared" si="61"/>
        <v>Short</v>
      </c>
      <c r="O2752" s="11" t="str">
        <f t="shared" si="62"/>
        <v>Far</v>
      </c>
      <c r="P2752" s="11" t="str">
        <f t="shared" si="63"/>
        <v>Small</v>
      </c>
      <c r="Q2752" s="11" t="str">
        <f t="shared" si="64"/>
        <v>Sun-like</v>
      </c>
      <c r="R2752" s="11">
        <f t="shared" si="65"/>
        <v>0</v>
      </c>
    </row>
    <row r="2753" spans="1:18" ht="13">
      <c r="A2753" s="11" t="s">
        <v>2387</v>
      </c>
      <c r="B2753" s="12">
        <v>1.9810000000000001</v>
      </c>
      <c r="C2753" s="12">
        <v>0.09</v>
      </c>
      <c r="D2753" s="12">
        <v>9.2205239999999993</v>
      </c>
      <c r="E2753" s="12">
        <v>8.2000000000000003E-2</v>
      </c>
      <c r="F2753" s="13">
        <v>1442</v>
      </c>
      <c r="G2753" s="14" t="s">
        <v>12173</v>
      </c>
      <c r="H2753" s="14">
        <v>2006</v>
      </c>
      <c r="I2753" s="12">
        <v>4530</v>
      </c>
      <c r="J2753" s="12">
        <v>0.97</v>
      </c>
      <c r="K2753" s="14">
        <v>5602</v>
      </c>
      <c r="L2753" s="14" t="s">
        <v>12168</v>
      </c>
      <c r="M2753" s="11" t="str">
        <f t="shared" si="60"/>
        <v>Giant</v>
      </c>
      <c r="N2753" s="11" t="str">
        <f t="shared" si="61"/>
        <v>Ultra Short</v>
      </c>
      <c r="O2753" s="11" t="str">
        <f t="shared" si="62"/>
        <v>Far</v>
      </c>
      <c r="P2753" s="11" t="str">
        <f t="shared" si="63"/>
        <v>Small</v>
      </c>
      <c r="Q2753" s="11" t="str">
        <f t="shared" si="64"/>
        <v>Sun-like</v>
      </c>
      <c r="R2753" s="11">
        <f t="shared" si="65"/>
        <v>0</v>
      </c>
    </row>
    <row r="2754" spans="1:18" ht="13">
      <c r="A2754" s="11" t="s">
        <v>2389</v>
      </c>
      <c r="B2754" s="12">
        <v>1.9810000000000001</v>
      </c>
      <c r="C2754" s="12">
        <v>0.107</v>
      </c>
      <c r="D2754" s="12">
        <v>13.638723000000001</v>
      </c>
      <c r="E2754" s="12">
        <v>0.106</v>
      </c>
      <c r="F2754" s="13">
        <v>1442</v>
      </c>
      <c r="G2754" s="14" t="s">
        <v>12173</v>
      </c>
      <c r="H2754" s="14">
        <v>2006</v>
      </c>
      <c r="I2754" s="12">
        <v>4530</v>
      </c>
      <c r="J2754" s="12">
        <v>0.97</v>
      </c>
      <c r="K2754" s="14">
        <v>5602</v>
      </c>
      <c r="L2754" s="14" t="s">
        <v>12168</v>
      </c>
      <c r="M2754" s="11" t="str">
        <f t="shared" si="60"/>
        <v>Giant</v>
      </c>
      <c r="N2754" s="11" t="str">
        <f t="shared" si="61"/>
        <v>Short</v>
      </c>
      <c r="O2754" s="11" t="str">
        <f t="shared" si="62"/>
        <v>Far</v>
      </c>
      <c r="P2754" s="11" t="str">
        <f t="shared" si="63"/>
        <v>Small</v>
      </c>
      <c r="Q2754" s="11" t="str">
        <f t="shared" si="64"/>
        <v>Sun-like</v>
      </c>
      <c r="R2754" s="11">
        <f t="shared" si="65"/>
        <v>0</v>
      </c>
    </row>
    <row r="2755" spans="1:18" ht="13">
      <c r="A2755" s="11" t="s">
        <v>1561</v>
      </c>
      <c r="B2755" s="12">
        <v>0.192</v>
      </c>
      <c r="C2755" s="12">
        <v>0.219</v>
      </c>
      <c r="D2755" s="12">
        <v>24.806000000000001</v>
      </c>
      <c r="E2755" s="12">
        <v>1442</v>
      </c>
      <c r="F2755" s="13">
        <v>1442</v>
      </c>
      <c r="G2755" s="14" t="s">
        <v>12173</v>
      </c>
      <c r="H2755" s="14">
        <v>2006</v>
      </c>
      <c r="I2755" s="12">
        <v>4540</v>
      </c>
      <c r="J2755" s="12">
        <v>0.97</v>
      </c>
      <c r="K2755" s="14">
        <v>5602</v>
      </c>
      <c r="L2755" s="14" t="s">
        <v>12168</v>
      </c>
      <c r="M2755" s="11" t="str">
        <f t="shared" si="60"/>
        <v>Medium</v>
      </c>
      <c r="N2755" s="11" t="str">
        <f t="shared" si="61"/>
        <v>Short</v>
      </c>
      <c r="O2755" s="11" t="str">
        <f t="shared" si="62"/>
        <v>Far</v>
      </c>
      <c r="P2755" s="11" t="str">
        <f t="shared" si="63"/>
        <v>Small</v>
      </c>
      <c r="Q2755" s="11" t="str">
        <f t="shared" si="64"/>
        <v>Sun-like</v>
      </c>
      <c r="R2755" s="11">
        <f t="shared" si="65"/>
        <v>0</v>
      </c>
    </row>
    <row r="2756" spans="1:18" ht="13">
      <c r="A2756" s="11" t="s">
        <v>1563</v>
      </c>
      <c r="B2756" s="12">
        <v>0.17699999999999999</v>
      </c>
      <c r="C2756" s="12">
        <v>0.27700000000000002</v>
      </c>
      <c r="D2756" s="12">
        <v>44.347000000000001</v>
      </c>
      <c r="E2756" s="12">
        <v>1442</v>
      </c>
      <c r="F2756" s="13">
        <v>1442</v>
      </c>
      <c r="G2756" s="14" t="s">
        <v>12173</v>
      </c>
      <c r="H2756" s="14">
        <v>2006</v>
      </c>
      <c r="I2756" s="12">
        <v>4540</v>
      </c>
      <c r="J2756" s="12">
        <v>0.97</v>
      </c>
      <c r="K2756" s="14">
        <v>5602</v>
      </c>
      <c r="L2756" s="14" t="s">
        <v>12168</v>
      </c>
      <c r="M2756" s="11" t="str">
        <f t="shared" si="60"/>
        <v>Medium</v>
      </c>
      <c r="N2756" s="11" t="str">
        <f t="shared" si="61"/>
        <v>Short</v>
      </c>
      <c r="O2756" s="11" t="str">
        <f t="shared" si="62"/>
        <v>Far</v>
      </c>
      <c r="P2756" s="11" t="str">
        <f t="shared" si="63"/>
        <v>Small</v>
      </c>
      <c r="Q2756" s="11" t="str">
        <f t="shared" si="64"/>
        <v>Sun-like</v>
      </c>
      <c r="R2756" s="11">
        <f t="shared" si="65"/>
        <v>0</v>
      </c>
    </row>
    <row r="2757" spans="1:18" ht="13">
      <c r="A2757" s="11" t="s">
        <v>2390</v>
      </c>
      <c r="B2757" s="12">
        <v>1.9810000000000001</v>
      </c>
      <c r="C2757" s="12">
        <v>0.19</v>
      </c>
      <c r="D2757" s="12">
        <v>11.008151</v>
      </c>
      <c r="E2757" s="12">
        <v>8.2000000000000003E-2</v>
      </c>
      <c r="F2757" s="13">
        <v>1442</v>
      </c>
      <c r="G2757" s="14" t="s">
        <v>12173</v>
      </c>
      <c r="H2757" s="14">
        <v>2006</v>
      </c>
      <c r="I2757" s="12">
        <v>1540</v>
      </c>
      <c r="J2757" s="12">
        <v>1.08</v>
      </c>
      <c r="K2757" s="14">
        <v>4351</v>
      </c>
      <c r="L2757" s="14" t="s">
        <v>12168</v>
      </c>
      <c r="M2757" s="11" t="str">
        <f t="shared" si="60"/>
        <v>Giant</v>
      </c>
      <c r="N2757" s="11" t="str">
        <f t="shared" si="61"/>
        <v>Short</v>
      </c>
      <c r="O2757" s="11" t="str">
        <f t="shared" si="62"/>
        <v>Far</v>
      </c>
      <c r="P2757" s="11" t="str">
        <f t="shared" si="63"/>
        <v>Small</v>
      </c>
      <c r="Q2757" s="11" t="str">
        <f t="shared" si="64"/>
        <v>Sun-like</v>
      </c>
      <c r="R2757" s="11">
        <f t="shared" si="65"/>
        <v>0</v>
      </c>
    </row>
    <row r="2758" spans="1:18" ht="13">
      <c r="A2758" s="11" t="s">
        <v>2392</v>
      </c>
      <c r="B2758" s="12">
        <v>1.9810000000000001</v>
      </c>
      <c r="C2758" s="12">
        <v>0.16200000000000001</v>
      </c>
      <c r="D2758" s="12">
        <v>92.743711000000005</v>
      </c>
      <c r="E2758" s="12">
        <v>0.34100000000000003</v>
      </c>
      <c r="F2758" s="13">
        <v>1442</v>
      </c>
      <c r="G2758" s="14" t="s">
        <v>12173</v>
      </c>
      <c r="H2758" s="14">
        <v>2006</v>
      </c>
      <c r="I2758" s="12">
        <v>1540</v>
      </c>
      <c r="J2758" s="12">
        <v>1.08</v>
      </c>
      <c r="K2758" s="14">
        <v>4351</v>
      </c>
      <c r="L2758" s="14" t="s">
        <v>12168</v>
      </c>
      <c r="M2758" s="11" t="str">
        <f t="shared" si="60"/>
        <v>Giant</v>
      </c>
      <c r="N2758" s="11" t="str">
        <f t="shared" si="61"/>
        <v>Short</v>
      </c>
      <c r="O2758" s="11" t="str">
        <f t="shared" si="62"/>
        <v>Far</v>
      </c>
      <c r="P2758" s="11" t="str">
        <f t="shared" si="63"/>
        <v>Small</v>
      </c>
      <c r="Q2758" s="11" t="str">
        <f t="shared" si="64"/>
        <v>Sun-like</v>
      </c>
      <c r="R2758" s="11">
        <f t="shared" si="65"/>
        <v>0</v>
      </c>
    </row>
    <row r="2759" spans="1:18" ht="13">
      <c r="A2759" s="11" t="s">
        <v>2393</v>
      </c>
      <c r="B2759" s="12">
        <v>1.9810000000000001</v>
      </c>
      <c r="C2759" s="12">
        <v>0.2</v>
      </c>
      <c r="D2759" s="12">
        <v>12.699149</v>
      </c>
      <c r="E2759" s="12">
        <v>0.104</v>
      </c>
      <c r="F2759" s="13">
        <v>1442</v>
      </c>
      <c r="G2759" s="14" t="s">
        <v>12173</v>
      </c>
      <c r="H2759" s="14">
        <v>2006</v>
      </c>
      <c r="I2759" s="12">
        <v>3460</v>
      </c>
      <c r="J2759" s="12">
        <v>1.08</v>
      </c>
      <c r="K2759" s="14">
        <v>5615</v>
      </c>
      <c r="L2759" s="14" t="s">
        <v>12168</v>
      </c>
      <c r="M2759" s="11" t="str">
        <f t="shared" si="60"/>
        <v>Giant</v>
      </c>
      <c r="N2759" s="11" t="str">
        <f t="shared" si="61"/>
        <v>Short</v>
      </c>
      <c r="O2759" s="11" t="str">
        <f t="shared" si="62"/>
        <v>Far</v>
      </c>
      <c r="P2759" s="11" t="str">
        <f t="shared" si="63"/>
        <v>Small</v>
      </c>
      <c r="Q2759" s="11" t="str">
        <f t="shared" si="64"/>
        <v>Sun-like</v>
      </c>
      <c r="R2759" s="11">
        <f t="shared" si="65"/>
        <v>0</v>
      </c>
    </row>
    <row r="2760" spans="1:18" ht="13">
      <c r="A2760" s="11" t="s">
        <v>2395</v>
      </c>
      <c r="B2760" s="12">
        <v>1.9810000000000001</v>
      </c>
      <c r="C2760" s="12">
        <v>0.23300000000000001</v>
      </c>
      <c r="D2760" s="12">
        <v>37.514456000000003</v>
      </c>
      <c r="E2760" s="12">
        <v>0.21299999999999999</v>
      </c>
      <c r="F2760" s="13">
        <v>1442</v>
      </c>
      <c r="G2760" s="14" t="s">
        <v>12173</v>
      </c>
      <c r="H2760" s="14">
        <v>2006</v>
      </c>
      <c r="I2760" s="12">
        <v>3460</v>
      </c>
      <c r="J2760" s="12">
        <v>1.08</v>
      </c>
      <c r="K2760" s="14">
        <v>5615</v>
      </c>
      <c r="L2760" s="14" t="s">
        <v>12168</v>
      </c>
      <c r="M2760" s="11" t="str">
        <f t="shared" si="60"/>
        <v>Giant</v>
      </c>
      <c r="N2760" s="11" t="str">
        <f t="shared" si="61"/>
        <v>Short</v>
      </c>
      <c r="O2760" s="11" t="str">
        <f t="shared" si="62"/>
        <v>Far</v>
      </c>
      <c r="P2760" s="11" t="str">
        <f t="shared" si="63"/>
        <v>Small</v>
      </c>
      <c r="Q2760" s="11" t="str">
        <f t="shared" si="64"/>
        <v>Sun-like</v>
      </c>
      <c r="R2760" s="11">
        <f t="shared" si="65"/>
        <v>0</v>
      </c>
    </row>
    <row r="2761" spans="1:18" ht="13">
      <c r="A2761" s="11" t="s">
        <v>2396</v>
      </c>
      <c r="B2761" s="12">
        <v>1.9810000000000001</v>
      </c>
      <c r="C2761" s="12">
        <v>0.12</v>
      </c>
      <c r="D2761" s="12">
        <v>2.633867</v>
      </c>
      <c r="E2761" s="12">
        <v>3.5999999999999997E-2</v>
      </c>
      <c r="F2761" s="13">
        <v>1442</v>
      </c>
      <c r="G2761" s="14" t="s">
        <v>12173</v>
      </c>
      <c r="H2761" s="14">
        <v>2006</v>
      </c>
      <c r="I2761" s="12">
        <v>2750</v>
      </c>
      <c r="J2761" s="12">
        <v>0.85</v>
      </c>
      <c r="K2761" s="14">
        <v>5411</v>
      </c>
      <c r="L2761" s="14" t="s">
        <v>12168</v>
      </c>
      <c r="M2761" s="11" t="str">
        <f t="shared" si="60"/>
        <v>Giant</v>
      </c>
      <c r="N2761" s="11" t="str">
        <f t="shared" si="61"/>
        <v>Ultra Short</v>
      </c>
      <c r="O2761" s="11" t="str">
        <f t="shared" si="62"/>
        <v>Far</v>
      </c>
      <c r="P2761" s="11" t="str">
        <f t="shared" si="63"/>
        <v>Small</v>
      </c>
      <c r="Q2761" s="11" t="str">
        <f t="shared" si="64"/>
        <v>Sun-like</v>
      </c>
      <c r="R2761" s="11">
        <f t="shared" si="65"/>
        <v>0</v>
      </c>
    </row>
    <row r="2762" spans="1:18" ht="13">
      <c r="A2762" s="11" t="s">
        <v>2398</v>
      </c>
      <c r="B2762" s="12">
        <v>1.9810000000000001</v>
      </c>
      <c r="C2762" s="12">
        <v>0.1</v>
      </c>
      <c r="D2762" s="12">
        <v>6.1866760000000003</v>
      </c>
      <c r="E2762" s="12">
        <v>6.4000000000000001E-2</v>
      </c>
      <c r="F2762" s="13">
        <v>1442</v>
      </c>
      <c r="G2762" s="14" t="s">
        <v>12173</v>
      </c>
      <c r="H2762" s="14">
        <v>2006</v>
      </c>
      <c r="I2762" s="12">
        <v>2750</v>
      </c>
      <c r="J2762" s="12">
        <v>0.85</v>
      </c>
      <c r="K2762" s="14">
        <v>5411</v>
      </c>
      <c r="L2762" s="14" t="s">
        <v>12168</v>
      </c>
      <c r="M2762" s="11" t="str">
        <f t="shared" si="60"/>
        <v>Giant</v>
      </c>
      <c r="N2762" s="11" t="str">
        <f t="shared" si="61"/>
        <v>Ultra Short</v>
      </c>
      <c r="O2762" s="11" t="str">
        <f t="shared" si="62"/>
        <v>Far</v>
      </c>
      <c r="P2762" s="11" t="str">
        <f t="shared" si="63"/>
        <v>Small</v>
      </c>
      <c r="Q2762" s="11" t="str">
        <f t="shared" si="64"/>
        <v>Sun-like</v>
      </c>
      <c r="R2762" s="11">
        <f t="shared" si="65"/>
        <v>0</v>
      </c>
    </row>
    <row r="2763" spans="1:18" ht="13">
      <c r="A2763" s="11" t="s">
        <v>2399</v>
      </c>
      <c r="B2763" s="12">
        <v>1.9810000000000001</v>
      </c>
      <c r="C2763" s="12">
        <v>0.111</v>
      </c>
      <c r="D2763" s="12">
        <v>1.7963020000000001</v>
      </c>
      <c r="E2763" s="12">
        <v>2.7E-2</v>
      </c>
      <c r="F2763" s="13">
        <v>1442</v>
      </c>
      <c r="G2763" s="14" t="s">
        <v>12173</v>
      </c>
      <c r="H2763" s="14">
        <v>2006</v>
      </c>
      <c r="I2763" s="12">
        <v>4100</v>
      </c>
      <c r="J2763" s="12">
        <v>1.08</v>
      </c>
      <c r="K2763" s="14">
        <v>5580</v>
      </c>
      <c r="L2763" s="14" t="s">
        <v>12168</v>
      </c>
      <c r="M2763" s="11" t="str">
        <f t="shared" si="60"/>
        <v>Giant</v>
      </c>
      <c r="N2763" s="11" t="str">
        <f t="shared" si="61"/>
        <v>Ultra Short</v>
      </c>
      <c r="O2763" s="11" t="str">
        <f t="shared" si="62"/>
        <v>Far</v>
      </c>
      <c r="P2763" s="11" t="str">
        <f t="shared" si="63"/>
        <v>Small</v>
      </c>
      <c r="Q2763" s="11" t="str">
        <f t="shared" si="64"/>
        <v>Sun-like</v>
      </c>
      <c r="R2763" s="11">
        <f t="shared" si="65"/>
        <v>0</v>
      </c>
    </row>
    <row r="2764" spans="1:18" ht="13">
      <c r="A2764" s="11" t="s">
        <v>2401</v>
      </c>
      <c r="B2764" s="12">
        <v>1.9810000000000001</v>
      </c>
      <c r="C2764" s="12">
        <v>0.122</v>
      </c>
      <c r="D2764" s="12">
        <v>3.4680949999999999</v>
      </c>
      <c r="E2764" s="12">
        <v>4.2000000000000003E-2</v>
      </c>
      <c r="F2764" s="13">
        <v>1442</v>
      </c>
      <c r="G2764" s="14" t="s">
        <v>12173</v>
      </c>
      <c r="H2764" s="14">
        <v>2006</v>
      </c>
      <c r="I2764" s="12">
        <v>4100</v>
      </c>
      <c r="J2764" s="12">
        <v>1.08</v>
      </c>
      <c r="K2764" s="14">
        <v>5580</v>
      </c>
      <c r="L2764" s="14" t="s">
        <v>12168</v>
      </c>
      <c r="M2764" s="11" t="str">
        <f t="shared" si="60"/>
        <v>Giant</v>
      </c>
      <c r="N2764" s="11" t="str">
        <f t="shared" si="61"/>
        <v>Ultra Short</v>
      </c>
      <c r="O2764" s="11" t="str">
        <f t="shared" si="62"/>
        <v>Far</v>
      </c>
      <c r="P2764" s="11" t="str">
        <f t="shared" si="63"/>
        <v>Small</v>
      </c>
      <c r="Q2764" s="11" t="str">
        <f t="shared" si="64"/>
        <v>Sun-like</v>
      </c>
      <c r="R2764" s="11">
        <f t="shared" si="65"/>
        <v>0</v>
      </c>
    </row>
    <row r="2765" spans="1:18" ht="13">
      <c r="A2765" s="11" t="s">
        <v>2402</v>
      </c>
      <c r="B2765" s="12">
        <v>1.9810000000000001</v>
      </c>
      <c r="C2765" s="12">
        <v>0.11899999999999999</v>
      </c>
      <c r="D2765" s="12">
        <v>5.9143230000000004</v>
      </c>
      <c r="E2765" s="12">
        <v>6.0999999999999999E-2</v>
      </c>
      <c r="F2765" s="13">
        <v>1442</v>
      </c>
      <c r="G2765" s="14" t="s">
        <v>12173</v>
      </c>
      <c r="H2765" s="14">
        <v>2006</v>
      </c>
      <c r="I2765" s="12">
        <v>4100</v>
      </c>
      <c r="J2765" s="12">
        <v>1.08</v>
      </c>
      <c r="K2765" s="14">
        <v>5580</v>
      </c>
      <c r="L2765" s="14" t="s">
        <v>12168</v>
      </c>
      <c r="M2765" s="11" t="str">
        <f t="shared" si="60"/>
        <v>Giant</v>
      </c>
      <c r="N2765" s="11" t="str">
        <f t="shared" si="61"/>
        <v>Ultra Short</v>
      </c>
      <c r="O2765" s="11" t="str">
        <f t="shared" si="62"/>
        <v>Far</v>
      </c>
      <c r="P2765" s="11" t="str">
        <f t="shared" si="63"/>
        <v>Small</v>
      </c>
      <c r="Q2765" s="11" t="str">
        <f t="shared" si="64"/>
        <v>Sun-like</v>
      </c>
      <c r="R2765" s="11">
        <f t="shared" si="65"/>
        <v>0</v>
      </c>
    </row>
    <row r="2766" spans="1:18" ht="13">
      <c r="A2766" s="11" t="s">
        <v>2403</v>
      </c>
      <c r="B2766" s="12">
        <v>1.9810000000000001</v>
      </c>
      <c r="C2766" s="12">
        <v>0.158</v>
      </c>
      <c r="D2766" s="12">
        <v>29.221288999999999</v>
      </c>
      <c r="E2766" s="12">
        <v>0.17599999999999999</v>
      </c>
      <c r="F2766" s="13">
        <v>1442</v>
      </c>
      <c r="G2766" s="14" t="s">
        <v>12173</v>
      </c>
      <c r="H2766" s="14">
        <v>2006</v>
      </c>
      <c r="I2766" s="12">
        <v>4100</v>
      </c>
      <c r="J2766" s="12">
        <v>1.08</v>
      </c>
      <c r="K2766" s="14">
        <v>5580</v>
      </c>
      <c r="L2766" s="14" t="s">
        <v>12168</v>
      </c>
      <c r="M2766" s="11" t="str">
        <f t="shared" si="60"/>
        <v>Giant</v>
      </c>
      <c r="N2766" s="11" t="str">
        <f t="shared" si="61"/>
        <v>Short</v>
      </c>
      <c r="O2766" s="11" t="str">
        <f t="shared" si="62"/>
        <v>Far</v>
      </c>
      <c r="P2766" s="11" t="str">
        <f t="shared" si="63"/>
        <v>Small</v>
      </c>
      <c r="Q2766" s="11" t="str">
        <f t="shared" si="64"/>
        <v>Sun-like</v>
      </c>
      <c r="R2766" s="11">
        <f t="shared" si="65"/>
        <v>0</v>
      </c>
    </row>
    <row r="2767" spans="1:18" ht="13">
      <c r="A2767" s="11" t="s">
        <v>2404</v>
      </c>
      <c r="B2767" s="12">
        <v>1.9810000000000001</v>
      </c>
      <c r="C2767" s="12">
        <v>0.20799999999999999</v>
      </c>
      <c r="D2767" s="12">
        <v>20.342199000000001</v>
      </c>
      <c r="E2767" s="12">
        <v>0.14499999999999999</v>
      </c>
      <c r="F2767" s="13">
        <v>1442</v>
      </c>
      <c r="G2767" s="14" t="s">
        <v>12173</v>
      </c>
      <c r="H2767" s="14">
        <v>2006</v>
      </c>
      <c r="I2767" s="12">
        <v>2790</v>
      </c>
      <c r="J2767" s="12">
        <v>1.08</v>
      </c>
      <c r="K2767" s="14">
        <v>5806</v>
      </c>
      <c r="L2767" s="14" t="s">
        <v>12168</v>
      </c>
      <c r="M2767" s="11" t="str">
        <f t="shared" si="60"/>
        <v>Giant</v>
      </c>
      <c r="N2767" s="11" t="str">
        <f t="shared" si="61"/>
        <v>Short</v>
      </c>
      <c r="O2767" s="11" t="str">
        <f t="shared" si="62"/>
        <v>Far</v>
      </c>
      <c r="P2767" s="11" t="str">
        <f t="shared" si="63"/>
        <v>Small</v>
      </c>
      <c r="Q2767" s="11" t="str">
        <f t="shared" si="64"/>
        <v>Sun-like</v>
      </c>
      <c r="R2767" s="11">
        <f t="shared" si="65"/>
        <v>0</v>
      </c>
    </row>
    <row r="2768" spans="1:18" ht="13">
      <c r="A2768" s="11" t="s">
        <v>2406</v>
      </c>
      <c r="B2768" s="12">
        <v>1.9810000000000001</v>
      </c>
      <c r="C2768" s="12">
        <v>0.29099999999999998</v>
      </c>
      <c r="D2768" s="12">
        <v>44.851896000000004</v>
      </c>
      <c r="E2768" s="12">
        <v>0.246</v>
      </c>
      <c r="F2768" s="13">
        <v>1442</v>
      </c>
      <c r="G2768" s="14" t="s">
        <v>12173</v>
      </c>
      <c r="H2768" s="14">
        <v>2006</v>
      </c>
      <c r="I2768" s="12">
        <v>2790</v>
      </c>
      <c r="J2768" s="12">
        <v>1.08</v>
      </c>
      <c r="K2768" s="14">
        <v>5806</v>
      </c>
      <c r="L2768" s="14" t="s">
        <v>12168</v>
      </c>
      <c r="M2768" s="11" t="str">
        <f t="shared" si="60"/>
        <v>Giant</v>
      </c>
      <c r="N2768" s="11" t="str">
        <f t="shared" si="61"/>
        <v>Short</v>
      </c>
      <c r="O2768" s="11" t="str">
        <f t="shared" si="62"/>
        <v>Far</v>
      </c>
      <c r="P2768" s="11" t="str">
        <f t="shared" si="63"/>
        <v>Small</v>
      </c>
      <c r="Q2768" s="11" t="str">
        <f t="shared" si="64"/>
        <v>Sun-like</v>
      </c>
      <c r="R2768" s="11">
        <f t="shared" si="65"/>
        <v>0</v>
      </c>
    </row>
    <row r="2769" spans="1:18" ht="13">
      <c r="A2769" s="11" t="s">
        <v>2407</v>
      </c>
      <c r="B2769" s="12">
        <v>1.9810000000000001</v>
      </c>
      <c r="C2769" s="12">
        <v>0.14899999999999999</v>
      </c>
      <c r="D2769" s="12">
        <v>6.0973259999999998</v>
      </c>
      <c r="E2769" s="12">
        <v>6.5000000000000002E-2</v>
      </c>
      <c r="F2769" s="13">
        <v>1442</v>
      </c>
      <c r="G2769" s="14" t="s">
        <v>12173</v>
      </c>
      <c r="H2769" s="14">
        <v>2006</v>
      </c>
      <c r="I2769" s="12">
        <v>4030</v>
      </c>
      <c r="J2769" s="12">
        <v>0.89</v>
      </c>
      <c r="K2769" s="14">
        <v>5918</v>
      </c>
      <c r="L2769" s="14" t="s">
        <v>12168</v>
      </c>
      <c r="M2769" s="11" t="str">
        <f t="shared" si="60"/>
        <v>Giant</v>
      </c>
      <c r="N2769" s="11" t="str">
        <f t="shared" si="61"/>
        <v>Ultra Short</v>
      </c>
      <c r="O2769" s="11" t="str">
        <f t="shared" si="62"/>
        <v>Far</v>
      </c>
      <c r="P2769" s="11" t="str">
        <f t="shared" si="63"/>
        <v>Small</v>
      </c>
      <c r="Q2769" s="11" t="str">
        <f t="shared" si="64"/>
        <v>Sun-like</v>
      </c>
      <c r="R2769" s="11">
        <f t="shared" si="65"/>
        <v>0</v>
      </c>
    </row>
    <row r="2770" spans="1:18" ht="13">
      <c r="A2770" s="11" t="s">
        <v>2409</v>
      </c>
      <c r="B2770" s="12">
        <v>1.9810000000000001</v>
      </c>
      <c r="C2770" s="12">
        <v>0.254</v>
      </c>
      <c r="D2770" s="12">
        <v>19.305772000000001</v>
      </c>
      <c r="E2770" s="12">
        <v>0.14000000000000001</v>
      </c>
      <c r="F2770" s="13">
        <v>1442</v>
      </c>
      <c r="G2770" s="14" t="s">
        <v>12173</v>
      </c>
      <c r="H2770" s="14">
        <v>2006</v>
      </c>
      <c r="I2770" s="12">
        <v>4030</v>
      </c>
      <c r="J2770" s="12">
        <v>0.89</v>
      </c>
      <c r="K2770" s="14">
        <v>5918</v>
      </c>
      <c r="L2770" s="14" t="s">
        <v>12168</v>
      </c>
      <c r="M2770" s="11" t="str">
        <f t="shared" si="60"/>
        <v>Giant</v>
      </c>
      <c r="N2770" s="11" t="str">
        <f t="shared" si="61"/>
        <v>Short</v>
      </c>
      <c r="O2770" s="11" t="str">
        <f t="shared" si="62"/>
        <v>Far</v>
      </c>
      <c r="P2770" s="11" t="str">
        <f t="shared" si="63"/>
        <v>Small</v>
      </c>
      <c r="Q2770" s="11" t="str">
        <f t="shared" si="64"/>
        <v>Sun-like</v>
      </c>
      <c r="R2770" s="11">
        <f t="shared" si="65"/>
        <v>0</v>
      </c>
    </row>
    <row r="2771" spans="1:18" ht="13">
      <c r="A2771" s="11" t="s">
        <v>2410</v>
      </c>
      <c r="B2771" s="12">
        <v>1.9810000000000001</v>
      </c>
      <c r="C2771" s="12">
        <v>0.23799999999999999</v>
      </c>
      <c r="D2771" s="12">
        <v>56.633741999999998</v>
      </c>
      <c r="E2771" s="12">
        <v>0.28699999999999998</v>
      </c>
      <c r="F2771" s="13">
        <v>1442</v>
      </c>
      <c r="G2771" s="14" t="s">
        <v>12173</v>
      </c>
      <c r="H2771" s="14">
        <v>2006</v>
      </c>
      <c r="I2771" s="12">
        <v>4030</v>
      </c>
      <c r="J2771" s="12">
        <v>0.89</v>
      </c>
      <c r="K2771" s="14">
        <v>5918</v>
      </c>
      <c r="L2771" s="14" t="s">
        <v>12168</v>
      </c>
      <c r="M2771" s="11" t="str">
        <f t="shared" si="60"/>
        <v>Giant</v>
      </c>
      <c r="N2771" s="11" t="str">
        <f t="shared" si="61"/>
        <v>Short</v>
      </c>
      <c r="O2771" s="11" t="str">
        <f t="shared" si="62"/>
        <v>Far</v>
      </c>
      <c r="P2771" s="11" t="str">
        <f t="shared" si="63"/>
        <v>Small</v>
      </c>
      <c r="Q2771" s="11" t="str">
        <f t="shared" si="64"/>
        <v>Sun-like</v>
      </c>
      <c r="R2771" s="11">
        <f t="shared" si="65"/>
        <v>0</v>
      </c>
    </row>
    <row r="2772" spans="1:18" ht="13">
      <c r="A2772" s="11" t="s">
        <v>2411</v>
      </c>
      <c r="B2772" s="12">
        <v>2.3E-2</v>
      </c>
      <c r="C2772" s="12">
        <v>0.192</v>
      </c>
      <c r="D2772" s="12">
        <v>34.545000000000002</v>
      </c>
      <c r="E2772" s="12">
        <v>0.21</v>
      </c>
      <c r="F2772" s="13">
        <v>1442</v>
      </c>
      <c r="G2772" s="14" t="s">
        <v>12173</v>
      </c>
      <c r="H2772" s="14">
        <v>2006</v>
      </c>
      <c r="I2772" s="12">
        <v>2340</v>
      </c>
      <c r="J2772" s="12">
        <v>1.08</v>
      </c>
      <c r="K2772" s="14">
        <v>5990</v>
      </c>
      <c r="L2772" s="14" t="s">
        <v>12168</v>
      </c>
      <c r="M2772" s="11" t="str">
        <f t="shared" si="60"/>
        <v>Small</v>
      </c>
      <c r="N2772" s="11" t="str">
        <f t="shared" si="61"/>
        <v>Short</v>
      </c>
      <c r="O2772" s="11" t="str">
        <f t="shared" si="62"/>
        <v>Far</v>
      </c>
      <c r="P2772" s="11" t="str">
        <f t="shared" si="63"/>
        <v>Small</v>
      </c>
      <c r="Q2772" s="11" t="str">
        <f t="shared" si="64"/>
        <v>Sun-like</v>
      </c>
      <c r="R2772" s="11">
        <f t="shared" si="65"/>
        <v>0</v>
      </c>
    </row>
    <row r="2773" spans="1:18" ht="13">
      <c r="A2773" s="11" t="s">
        <v>2413</v>
      </c>
      <c r="B2773" s="12">
        <v>0.42</v>
      </c>
      <c r="C2773" s="12">
        <v>1.034</v>
      </c>
      <c r="D2773" s="12">
        <v>125.8518</v>
      </c>
      <c r="E2773" s="12">
        <v>0.51</v>
      </c>
      <c r="F2773" s="13">
        <v>1442</v>
      </c>
      <c r="G2773" s="14" t="s">
        <v>12173</v>
      </c>
      <c r="H2773" s="14">
        <v>2006</v>
      </c>
      <c r="I2773" s="12">
        <v>2340</v>
      </c>
      <c r="J2773" s="12">
        <v>1.08</v>
      </c>
      <c r="K2773" s="14">
        <v>5990</v>
      </c>
      <c r="L2773" s="14" t="s">
        <v>12168</v>
      </c>
      <c r="M2773" s="11" t="str">
        <f t="shared" si="60"/>
        <v>Medium</v>
      </c>
      <c r="N2773" s="11" t="str">
        <f t="shared" si="61"/>
        <v>Long</v>
      </c>
      <c r="O2773" s="11" t="str">
        <f t="shared" si="62"/>
        <v>Far</v>
      </c>
      <c r="P2773" s="11" t="str">
        <f t="shared" si="63"/>
        <v>Medium</v>
      </c>
      <c r="Q2773" s="11" t="str">
        <f t="shared" si="64"/>
        <v>Sun-like</v>
      </c>
      <c r="R2773" s="11">
        <f t="shared" si="65"/>
        <v>0</v>
      </c>
    </row>
    <row r="2774" spans="1:18" ht="13">
      <c r="A2774" s="11" t="s">
        <v>2414</v>
      </c>
      <c r="B2774" s="12">
        <v>1.2999999999999999E-2</v>
      </c>
      <c r="C2774" s="12">
        <v>0.23899999999999999</v>
      </c>
      <c r="D2774" s="12">
        <v>66.063400000000001</v>
      </c>
      <c r="E2774" s="12">
        <v>0.33</v>
      </c>
      <c r="F2774" s="13">
        <v>1442</v>
      </c>
      <c r="G2774" s="14" t="s">
        <v>12173</v>
      </c>
      <c r="H2774" s="14">
        <v>2006</v>
      </c>
      <c r="I2774" s="12">
        <v>2340</v>
      </c>
      <c r="J2774" s="12">
        <v>1.08</v>
      </c>
      <c r="K2774" s="14">
        <v>5990</v>
      </c>
      <c r="L2774" s="14" t="s">
        <v>1869</v>
      </c>
      <c r="M2774" s="11" t="str">
        <f t="shared" si="60"/>
        <v>Small</v>
      </c>
      <c r="N2774" s="11" t="str">
        <f t="shared" si="61"/>
        <v>Short</v>
      </c>
      <c r="O2774" s="11" t="str">
        <f t="shared" si="62"/>
        <v>Far</v>
      </c>
      <c r="P2774" s="11" t="str">
        <f t="shared" si="63"/>
        <v>Small</v>
      </c>
      <c r="Q2774" s="11" t="str">
        <f t="shared" si="64"/>
        <v>Sun-like</v>
      </c>
      <c r="R2774" s="11">
        <f t="shared" si="65"/>
        <v>0</v>
      </c>
    </row>
    <row r="2775" spans="1:18" ht="13">
      <c r="A2775" s="11" t="s">
        <v>1077</v>
      </c>
      <c r="B2775" s="12">
        <v>1.51</v>
      </c>
      <c r="C2775" s="12">
        <v>0.32100000000000001</v>
      </c>
      <c r="D2775" s="12">
        <v>5.9123000000000001</v>
      </c>
      <c r="E2775" s="12">
        <v>6.2E-2</v>
      </c>
      <c r="F2775" s="13">
        <v>583</v>
      </c>
      <c r="G2775" s="14" t="s">
        <v>12173</v>
      </c>
      <c r="H2775" s="14">
        <v>2006</v>
      </c>
      <c r="I2775" s="12">
        <v>1448</v>
      </c>
      <c r="J2775" s="12">
        <v>0.75</v>
      </c>
      <c r="K2775" s="14">
        <v>4590</v>
      </c>
      <c r="L2775" s="14" t="s">
        <v>12168</v>
      </c>
      <c r="M2775" s="11" t="str">
        <f t="shared" si="60"/>
        <v>Giant</v>
      </c>
      <c r="N2775" s="11" t="str">
        <f t="shared" si="61"/>
        <v>Ultra Short</v>
      </c>
      <c r="O2775" s="11" t="str">
        <f t="shared" si="62"/>
        <v>Far</v>
      </c>
      <c r="P2775" s="11" t="str">
        <f t="shared" si="63"/>
        <v>Small</v>
      </c>
      <c r="Q2775" s="11" t="str">
        <f t="shared" si="64"/>
        <v>Sun-like</v>
      </c>
      <c r="R2775" s="11">
        <f t="shared" si="65"/>
        <v>0</v>
      </c>
    </row>
    <row r="2776" spans="1:18" ht="13">
      <c r="A2776" s="11" t="s">
        <v>1078</v>
      </c>
      <c r="B2776" s="12">
        <v>1.36</v>
      </c>
      <c r="C2776" s="12">
        <v>0.30299999999999999</v>
      </c>
      <c r="D2776" s="12">
        <v>8.9857999999999993</v>
      </c>
      <c r="E2776" s="12">
        <v>8.1000000000000003E-2</v>
      </c>
      <c r="F2776" s="13">
        <v>507</v>
      </c>
      <c r="G2776" s="14" t="s">
        <v>12173</v>
      </c>
      <c r="H2776" s="14">
        <v>2006</v>
      </c>
      <c r="I2776" s="12">
        <v>1448</v>
      </c>
      <c r="J2776" s="12">
        <v>0.75</v>
      </c>
      <c r="K2776" s="14">
        <v>4590</v>
      </c>
      <c r="L2776" s="14" t="s">
        <v>12168</v>
      </c>
      <c r="M2776" s="11" t="str">
        <f t="shared" si="60"/>
        <v>Giant</v>
      </c>
      <c r="N2776" s="11" t="str">
        <f t="shared" si="61"/>
        <v>Ultra Short</v>
      </c>
      <c r="O2776" s="11" t="str">
        <f t="shared" si="62"/>
        <v>Far</v>
      </c>
      <c r="P2776" s="11" t="str">
        <f t="shared" si="63"/>
        <v>Small</v>
      </c>
      <c r="Q2776" s="11" t="str">
        <f t="shared" si="64"/>
        <v>Sun-like</v>
      </c>
      <c r="R2776" s="11">
        <f t="shared" si="65"/>
        <v>0</v>
      </c>
    </row>
    <row r="2777" spans="1:18" ht="13">
      <c r="A2777" s="11" t="s">
        <v>2415</v>
      </c>
      <c r="B2777" s="12">
        <v>1.9810000000000001</v>
      </c>
      <c r="C2777" s="12">
        <v>0.20100000000000001</v>
      </c>
      <c r="D2777" s="12">
        <v>14.589347</v>
      </c>
      <c r="E2777" s="12">
        <v>0.11</v>
      </c>
      <c r="F2777" s="13">
        <v>1442</v>
      </c>
      <c r="G2777" s="14" t="s">
        <v>12173</v>
      </c>
      <c r="H2777" s="14">
        <v>2006</v>
      </c>
      <c r="I2777" s="12">
        <v>2310</v>
      </c>
      <c r="J2777" s="12">
        <v>1.08</v>
      </c>
      <c r="K2777" s="14">
        <v>5147</v>
      </c>
      <c r="L2777" s="14" t="s">
        <v>12168</v>
      </c>
      <c r="M2777" s="11" t="str">
        <f t="shared" si="60"/>
        <v>Giant</v>
      </c>
      <c r="N2777" s="11" t="str">
        <f t="shared" si="61"/>
        <v>Short</v>
      </c>
      <c r="O2777" s="11" t="str">
        <f t="shared" si="62"/>
        <v>Far</v>
      </c>
      <c r="P2777" s="11" t="str">
        <f t="shared" si="63"/>
        <v>Small</v>
      </c>
      <c r="Q2777" s="11" t="str">
        <f t="shared" si="64"/>
        <v>Sun-like</v>
      </c>
      <c r="R2777" s="11">
        <f t="shared" si="65"/>
        <v>0</v>
      </c>
    </row>
    <row r="2778" spans="1:18" ht="13">
      <c r="A2778" s="11" t="s">
        <v>2417</v>
      </c>
      <c r="B2778" s="12">
        <v>1.9810000000000001</v>
      </c>
      <c r="C2778" s="12">
        <v>0.24099999999999999</v>
      </c>
      <c r="D2778" s="12">
        <v>36.770310000000002</v>
      </c>
      <c r="E2778" s="12">
        <v>0.20499999999999999</v>
      </c>
      <c r="F2778" s="13">
        <v>1442</v>
      </c>
      <c r="G2778" s="14" t="s">
        <v>12173</v>
      </c>
      <c r="H2778" s="14">
        <v>2006</v>
      </c>
      <c r="I2778" s="12">
        <v>2310</v>
      </c>
      <c r="J2778" s="12">
        <v>1.08</v>
      </c>
      <c r="K2778" s="14">
        <v>5147</v>
      </c>
      <c r="L2778" s="14" t="s">
        <v>12168</v>
      </c>
      <c r="M2778" s="11" t="str">
        <f t="shared" si="60"/>
        <v>Giant</v>
      </c>
      <c r="N2778" s="11" t="str">
        <f t="shared" si="61"/>
        <v>Short</v>
      </c>
      <c r="O2778" s="11" t="str">
        <f t="shared" si="62"/>
        <v>Far</v>
      </c>
      <c r="P2778" s="11" t="str">
        <f t="shared" si="63"/>
        <v>Small</v>
      </c>
      <c r="Q2778" s="11" t="str">
        <f t="shared" si="64"/>
        <v>Sun-like</v>
      </c>
      <c r="R2778" s="11">
        <f t="shared" si="65"/>
        <v>0</v>
      </c>
    </row>
    <row r="2779" spans="1:18" ht="13">
      <c r="A2779" s="11" t="s">
        <v>2418</v>
      </c>
      <c r="B2779" s="12">
        <v>1.9810000000000001</v>
      </c>
      <c r="C2779" s="12">
        <v>0.193</v>
      </c>
      <c r="D2779" s="12">
        <v>3.5465110000000002</v>
      </c>
      <c r="E2779" s="12">
        <v>4.7E-2</v>
      </c>
      <c r="F2779" s="13">
        <v>1442</v>
      </c>
      <c r="G2779" s="14" t="s">
        <v>12173</v>
      </c>
      <c r="H2779" s="14">
        <v>2006</v>
      </c>
      <c r="I2779" s="12">
        <v>6100</v>
      </c>
      <c r="J2779" s="12">
        <v>1.03</v>
      </c>
      <c r="K2779" s="14">
        <v>6002</v>
      </c>
      <c r="L2779" s="14" t="s">
        <v>12168</v>
      </c>
      <c r="M2779" s="11" t="str">
        <f t="shared" si="60"/>
        <v>Giant</v>
      </c>
      <c r="N2779" s="11" t="str">
        <f t="shared" si="61"/>
        <v>Ultra Short</v>
      </c>
      <c r="O2779" s="11" t="str">
        <f t="shared" si="62"/>
        <v>Far</v>
      </c>
      <c r="P2779" s="11" t="str">
        <f t="shared" si="63"/>
        <v>Small</v>
      </c>
      <c r="Q2779" s="11" t="str">
        <f t="shared" si="64"/>
        <v>Hot</v>
      </c>
      <c r="R2779" s="11">
        <f t="shared" si="65"/>
        <v>0</v>
      </c>
    </row>
    <row r="2780" spans="1:18" ht="13">
      <c r="A2780" s="11" t="s">
        <v>2420</v>
      </c>
      <c r="B2780" s="12">
        <v>1.9810000000000001</v>
      </c>
      <c r="C2780" s="12">
        <v>0.16800000000000001</v>
      </c>
      <c r="D2780" s="12">
        <v>5.7007859999999999</v>
      </c>
      <c r="E2780" s="12">
        <v>6.5000000000000002E-2</v>
      </c>
      <c r="F2780" s="13">
        <v>1442</v>
      </c>
      <c r="G2780" s="14" t="s">
        <v>12173</v>
      </c>
      <c r="H2780" s="14">
        <v>2006</v>
      </c>
      <c r="I2780" s="12">
        <v>6100</v>
      </c>
      <c r="J2780" s="12">
        <v>1.03</v>
      </c>
      <c r="K2780" s="14">
        <v>6002</v>
      </c>
      <c r="L2780" s="14" t="s">
        <v>12168</v>
      </c>
      <c r="M2780" s="11" t="str">
        <f t="shared" si="60"/>
        <v>Giant</v>
      </c>
      <c r="N2780" s="11" t="str">
        <f t="shared" si="61"/>
        <v>Ultra Short</v>
      </c>
      <c r="O2780" s="11" t="str">
        <f t="shared" si="62"/>
        <v>Far</v>
      </c>
      <c r="P2780" s="11" t="str">
        <f t="shared" si="63"/>
        <v>Small</v>
      </c>
      <c r="Q2780" s="11" t="str">
        <f t="shared" si="64"/>
        <v>Hot</v>
      </c>
      <c r="R2780" s="11">
        <f t="shared" si="65"/>
        <v>0</v>
      </c>
    </row>
    <row r="2781" spans="1:18" ht="13">
      <c r="A2781" s="11" t="s">
        <v>2421</v>
      </c>
      <c r="B2781" s="12">
        <v>1.9810000000000001</v>
      </c>
      <c r="C2781" s="12">
        <v>0.11799999999999999</v>
      </c>
      <c r="D2781" s="12">
        <v>2.5808270000000002</v>
      </c>
      <c r="E2781" s="12">
        <v>3.5000000000000003E-2</v>
      </c>
      <c r="F2781" s="13">
        <v>1442</v>
      </c>
      <c r="G2781" s="14" t="s">
        <v>12173</v>
      </c>
      <c r="H2781" s="14">
        <v>2006</v>
      </c>
      <c r="I2781" s="12">
        <v>3540</v>
      </c>
      <c r="J2781" s="12">
        <v>0.88</v>
      </c>
      <c r="K2781" s="14">
        <v>5299</v>
      </c>
      <c r="L2781" s="14" t="s">
        <v>12168</v>
      </c>
      <c r="M2781" s="11" t="str">
        <f t="shared" si="60"/>
        <v>Giant</v>
      </c>
      <c r="N2781" s="11" t="str">
        <f t="shared" si="61"/>
        <v>Ultra Short</v>
      </c>
      <c r="O2781" s="11" t="str">
        <f t="shared" si="62"/>
        <v>Far</v>
      </c>
      <c r="P2781" s="11" t="str">
        <f t="shared" si="63"/>
        <v>Small</v>
      </c>
      <c r="Q2781" s="11" t="str">
        <f t="shared" si="64"/>
        <v>Sun-like</v>
      </c>
      <c r="R2781" s="11">
        <f t="shared" si="65"/>
        <v>0</v>
      </c>
    </row>
    <row r="2782" spans="1:18" ht="13">
      <c r="A2782" s="11" t="s">
        <v>2423</v>
      </c>
      <c r="B2782" s="12">
        <v>1.9810000000000001</v>
      </c>
      <c r="C2782" s="12">
        <v>0.13100000000000001</v>
      </c>
      <c r="D2782" s="12">
        <v>3.7153350000000001</v>
      </c>
      <c r="E2782" s="12">
        <v>4.4999999999999998E-2</v>
      </c>
      <c r="F2782" s="13">
        <v>1442</v>
      </c>
      <c r="G2782" s="14" t="s">
        <v>12173</v>
      </c>
      <c r="H2782" s="14">
        <v>2006</v>
      </c>
      <c r="I2782" s="12">
        <v>3540</v>
      </c>
      <c r="J2782" s="12">
        <v>0.88</v>
      </c>
      <c r="K2782" s="14">
        <v>5299</v>
      </c>
      <c r="L2782" s="14" t="s">
        <v>12168</v>
      </c>
      <c r="M2782" s="11" t="str">
        <f t="shared" si="60"/>
        <v>Giant</v>
      </c>
      <c r="N2782" s="11" t="str">
        <f t="shared" si="61"/>
        <v>Ultra Short</v>
      </c>
      <c r="O2782" s="11" t="str">
        <f t="shared" si="62"/>
        <v>Far</v>
      </c>
      <c r="P2782" s="11" t="str">
        <f t="shared" si="63"/>
        <v>Small</v>
      </c>
      <c r="Q2782" s="11" t="str">
        <f t="shared" si="64"/>
        <v>Sun-like</v>
      </c>
      <c r="R2782" s="11">
        <f t="shared" si="65"/>
        <v>0</v>
      </c>
    </row>
    <row r="2783" spans="1:18" ht="13">
      <c r="A2783" s="11" t="s">
        <v>2424</v>
      </c>
      <c r="B2783" s="12">
        <v>1.9810000000000001</v>
      </c>
      <c r="C2783" s="12">
        <v>0.19900000000000001</v>
      </c>
      <c r="D2783" s="12">
        <v>7.0556789999999996</v>
      </c>
      <c r="E2783" s="12">
        <v>6.8000000000000005E-2</v>
      </c>
      <c r="F2783" s="13">
        <v>1442</v>
      </c>
      <c r="G2783" s="14" t="s">
        <v>12173</v>
      </c>
      <c r="H2783" s="14">
        <v>2006</v>
      </c>
      <c r="I2783" s="12">
        <v>3540</v>
      </c>
      <c r="J2783" s="12">
        <v>0.88</v>
      </c>
      <c r="K2783" s="14">
        <v>5299</v>
      </c>
      <c r="L2783" s="14" t="s">
        <v>12168</v>
      </c>
      <c r="M2783" s="11" t="str">
        <f t="shared" si="60"/>
        <v>Giant</v>
      </c>
      <c r="N2783" s="11" t="str">
        <f t="shared" si="61"/>
        <v>Ultra Short</v>
      </c>
      <c r="O2783" s="11" t="str">
        <f t="shared" si="62"/>
        <v>Far</v>
      </c>
      <c r="P2783" s="11" t="str">
        <f t="shared" si="63"/>
        <v>Small</v>
      </c>
      <c r="Q2783" s="11" t="str">
        <f t="shared" si="64"/>
        <v>Sun-like</v>
      </c>
      <c r="R2783" s="11">
        <f t="shared" si="65"/>
        <v>0</v>
      </c>
    </row>
    <row r="2784" spans="1:18" ht="13">
      <c r="A2784" s="11" t="s">
        <v>2425</v>
      </c>
      <c r="B2784" s="12">
        <v>1.9810000000000001</v>
      </c>
      <c r="C2784" s="12">
        <v>0.23799999999999999</v>
      </c>
      <c r="D2784" s="12">
        <v>11.979010000000001</v>
      </c>
      <c r="E2784" s="12">
        <v>9.7000000000000003E-2</v>
      </c>
      <c r="F2784" s="13">
        <v>1442</v>
      </c>
      <c r="G2784" s="14" t="s">
        <v>12173</v>
      </c>
      <c r="H2784" s="14">
        <v>2006</v>
      </c>
      <c r="I2784" s="12">
        <v>3540</v>
      </c>
      <c r="J2784" s="12">
        <v>0.88</v>
      </c>
      <c r="K2784" s="14">
        <v>5299</v>
      </c>
      <c r="L2784" s="14" t="s">
        <v>12168</v>
      </c>
      <c r="M2784" s="11" t="str">
        <f t="shared" si="60"/>
        <v>Giant</v>
      </c>
      <c r="N2784" s="11" t="str">
        <f t="shared" si="61"/>
        <v>Short</v>
      </c>
      <c r="O2784" s="11" t="str">
        <f t="shared" si="62"/>
        <v>Far</v>
      </c>
      <c r="P2784" s="11" t="str">
        <f t="shared" si="63"/>
        <v>Small</v>
      </c>
      <c r="Q2784" s="11" t="str">
        <f t="shared" si="64"/>
        <v>Sun-like</v>
      </c>
      <c r="R2784" s="11">
        <f t="shared" si="65"/>
        <v>0</v>
      </c>
    </row>
    <row r="2785" spans="1:18" ht="13">
      <c r="A2785" s="11" t="s">
        <v>2426</v>
      </c>
      <c r="B2785" s="12">
        <v>1.9810000000000001</v>
      </c>
      <c r="C2785" s="12">
        <v>0.21</v>
      </c>
      <c r="D2785" s="12">
        <v>20.834237000000002</v>
      </c>
      <c r="E2785" s="12">
        <v>0.14099999999999999</v>
      </c>
      <c r="F2785" s="13">
        <v>1442</v>
      </c>
      <c r="G2785" s="14" t="s">
        <v>12173</v>
      </c>
      <c r="H2785" s="14">
        <v>2006</v>
      </c>
      <c r="I2785" s="12">
        <v>3540</v>
      </c>
      <c r="J2785" s="12">
        <v>0.88</v>
      </c>
      <c r="K2785" s="14">
        <v>5299</v>
      </c>
      <c r="L2785" s="14" t="s">
        <v>12168</v>
      </c>
      <c r="M2785" s="11" t="str">
        <f t="shared" si="60"/>
        <v>Giant</v>
      </c>
      <c r="N2785" s="11" t="str">
        <f t="shared" si="61"/>
        <v>Short</v>
      </c>
      <c r="O2785" s="11" t="str">
        <f t="shared" si="62"/>
        <v>Far</v>
      </c>
      <c r="P2785" s="11" t="str">
        <f t="shared" si="63"/>
        <v>Small</v>
      </c>
      <c r="Q2785" s="11" t="str">
        <f t="shared" si="64"/>
        <v>Sun-like</v>
      </c>
      <c r="R2785" s="11">
        <f t="shared" si="65"/>
        <v>0</v>
      </c>
    </row>
    <row r="2786" spans="1:18" ht="13">
      <c r="A2786" s="11" t="s">
        <v>2427</v>
      </c>
      <c r="B2786" s="12">
        <v>1.9810000000000001</v>
      </c>
      <c r="C2786" s="12">
        <v>0.27400000000000002</v>
      </c>
      <c r="D2786" s="12">
        <v>19.254196</v>
      </c>
      <c r="E2786" s="12">
        <v>0.14399999999999999</v>
      </c>
      <c r="F2786" s="13">
        <v>1442</v>
      </c>
      <c r="G2786" s="14" t="s">
        <v>12173</v>
      </c>
      <c r="H2786" s="14">
        <v>2006</v>
      </c>
      <c r="I2786" s="12">
        <v>3260</v>
      </c>
      <c r="J2786" s="12">
        <v>1.01</v>
      </c>
      <c r="K2786" s="14">
        <v>5804</v>
      </c>
      <c r="L2786" s="14" t="s">
        <v>12168</v>
      </c>
      <c r="M2786" s="11" t="str">
        <f t="shared" si="60"/>
        <v>Giant</v>
      </c>
      <c r="N2786" s="11" t="str">
        <f t="shared" si="61"/>
        <v>Short</v>
      </c>
      <c r="O2786" s="11" t="str">
        <f t="shared" si="62"/>
        <v>Far</v>
      </c>
      <c r="P2786" s="11" t="str">
        <f t="shared" si="63"/>
        <v>Small</v>
      </c>
      <c r="Q2786" s="11" t="str">
        <f t="shared" si="64"/>
        <v>Sun-like</v>
      </c>
      <c r="R2786" s="11">
        <f t="shared" si="65"/>
        <v>0</v>
      </c>
    </row>
    <row r="2787" spans="1:18" ht="13">
      <c r="A2787" s="11" t="s">
        <v>2429</v>
      </c>
      <c r="B2787" s="12">
        <v>1.9810000000000001</v>
      </c>
      <c r="C2787" s="12">
        <v>0.34200000000000003</v>
      </c>
      <c r="D2787" s="12">
        <v>54.155743000000001</v>
      </c>
      <c r="E2787" s="12">
        <v>0.28599999999999998</v>
      </c>
      <c r="F2787" s="13">
        <v>1442</v>
      </c>
      <c r="G2787" s="14" t="s">
        <v>12173</v>
      </c>
      <c r="H2787" s="14">
        <v>2006</v>
      </c>
      <c r="I2787" s="12">
        <v>3260</v>
      </c>
      <c r="J2787" s="12">
        <v>1.01</v>
      </c>
      <c r="K2787" s="14">
        <v>5804</v>
      </c>
      <c r="L2787" s="14" t="s">
        <v>12168</v>
      </c>
      <c r="M2787" s="11" t="str">
        <f t="shared" si="60"/>
        <v>Giant</v>
      </c>
      <c r="N2787" s="11" t="str">
        <f t="shared" si="61"/>
        <v>Short</v>
      </c>
      <c r="O2787" s="11" t="str">
        <f t="shared" si="62"/>
        <v>Far</v>
      </c>
      <c r="P2787" s="11" t="str">
        <f t="shared" si="63"/>
        <v>Small</v>
      </c>
      <c r="Q2787" s="11" t="str">
        <f t="shared" si="64"/>
        <v>Sun-like</v>
      </c>
      <c r="R2787" s="11">
        <f t="shared" si="65"/>
        <v>0</v>
      </c>
    </row>
    <row r="2788" spans="1:18" ht="13">
      <c r="A2788" s="11" t="s">
        <v>2430</v>
      </c>
      <c r="B2788" s="12">
        <v>1.9810000000000001</v>
      </c>
      <c r="C2788" s="12">
        <v>0.158</v>
      </c>
      <c r="D2788" s="12">
        <v>3.7012119999999999</v>
      </c>
      <c r="E2788" s="12">
        <v>4.8000000000000001E-2</v>
      </c>
      <c r="F2788" s="13">
        <v>1442</v>
      </c>
      <c r="G2788" s="14" t="s">
        <v>12173</v>
      </c>
      <c r="H2788" s="14">
        <v>2006</v>
      </c>
      <c r="I2788" s="12">
        <v>4600</v>
      </c>
      <c r="J2788" s="12">
        <v>1.08</v>
      </c>
      <c r="K2788" s="14">
        <v>5913</v>
      </c>
      <c r="L2788" s="14" t="s">
        <v>12168</v>
      </c>
      <c r="M2788" s="11" t="str">
        <f t="shared" si="60"/>
        <v>Giant</v>
      </c>
      <c r="N2788" s="11" t="str">
        <f t="shared" si="61"/>
        <v>Ultra Short</v>
      </c>
      <c r="O2788" s="11" t="str">
        <f t="shared" si="62"/>
        <v>Far</v>
      </c>
      <c r="P2788" s="11" t="str">
        <f t="shared" si="63"/>
        <v>Small</v>
      </c>
      <c r="Q2788" s="11" t="str">
        <f t="shared" si="64"/>
        <v>Sun-like</v>
      </c>
      <c r="R2788" s="11">
        <f t="shared" si="65"/>
        <v>0</v>
      </c>
    </row>
    <row r="2789" spans="1:18" ht="13">
      <c r="A2789" s="11" t="s">
        <v>2431</v>
      </c>
      <c r="B2789" s="12">
        <v>1.9810000000000001</v>
      </c>
      <c r="C2789" s="12">
        <v>0.24199999999999999</v>
      </c>
      <c r="D2789" s="12">
        <v>6.6264000000000003</v>
      </c>
      <c r="E2789" s="12">
        <v>7.0999999999999994E-2</v>
      </c>
      <c r="F2789" s="13">
        <v>1442</v>
      </c>
      <c r="G2789" s="14" t="s">
        <v>12173</v>
      </c>
      <c r="H2789" s="14">
        <v>2006</v>
      </c>
      <c r="I2789" s="12">
        <v>4600</v>
      </c>
      <c r="J2789" s="12">
        <v>1.08</v>
      </c>
      <c r="K2789" s="14">
        <v>5913</v>
      </c>
      <c r="L2789" s="14" t="s">
        <v>12168</v>
      </c>
      <c r="M2789" s="11" t="str">
        <f t="shared" si="60"/>
        <v>Giant</v>
      </c>
      <c r="N2789" s="11" t="str">
        <f t="shared" si="61"/>
        <v>Ultra Short</v>
      </c>
      <c r="O2789" s="11" t="str">
        <f t="shared" si="62"/>
        <v>Far</v>
      </c>
      <c r="P2789" s="11" t="str">
        <f t="shared" si="63"/>
        <v>Small</v>
      </c>
      <c r="Q2789" s="11" t="str">
        <f t="shared" si="64"/>
        <v>Sun-like</v>
      </c>
      <c r="R2789" s="11">
        <f t="shared" si="65"/>
        <v>0</v>
      </c>
    </row>
    <row r="2790" spans="1:18" ht="13">
      <c r="A2790" s="11" t="s">
        <v>2432</v>
      </c>
      <c r="B2790" s="12">
        <v>1.9810000000000001</v>
      </c>
      <c r="C2790" s="12">
        <v>0.109</v>
      </c>
      <c r="D2790" s="12">
        <v>12.645163999999999</v>
      </c>
      <c r="E2790" s="12">
        <v>9.9000000000000005E-2</v>
      </c>
      <c r="F2790" s="13">
        <v>1442</v>
      </c>
      <c r="G2790" s="14" t="s">
        <v>12173</v>
      </c>
      <c r="H2790" s="14">
        <v>2006</v>
      </c>
      <c r="I2790" s="12">
        <v>5800</v>
      </c>
      <c r="J2790" s="12">
        <v>1.08</v>
      </c>
      <c r="K2790" s="14">
        <v>5603</v>
      </c>
      <c r="L2790" s="14" t="s">
        <v>12168</v>
      </c>
      <c r="M2790" s="11" t="str">
        <f t="shared" si="60"/>
        <v>Giant</v>
      </c>
      <c r="N2790" s="11" t="str">
        <f t="shared" si="61"/>
        <v>Short</v>
      </c>
      <c r="O2790" s="11" t="str">
        <f t="shared" si="62"/>
        <v>Far</v>
      </c>
      <c r="P2790" s="11" t="str">
        <f t="shared" si="63"/>
        <v>Small</v>
      </c>
      <c r="Q2790" s="11" t="str">
        <f t="shared" si="64"/>
        <v>Sun-like</v>
      </c>
      <c r="R2790" s="11">
        <f t="shared" si="65"/>
        <v>0</v>
      </c>
    </row>
    <row r="2791" spans="1:18" ht="13">
      <c r="A2791" s="11" t="s">
        <v>2434</v>
      </c>
      <c r="B2791" s="12">
        <v>1.9810000000000001</v>
      </c>
      <c r="C2791" s="12">
        <v>0.104</v>
      </c>
      <c r="D2791" s="12">
        <v>21.526257999999999</v>
      </c>
      <c r="E2791" s="12">
        <v>0.14199999999999999</v>
      </c>
      <c r="F2791" s="13">
        <v>1442</v>
      </c>
      <c r="G2791" s="14" t="s">
        <v>12173</v>
      </c>
      <c r="H2791" s="14">
        <v>2006</v>
      </c>
      <c r="I2791" s="12">
        <v>5800</v>
      </c>
      <c r="J2791" s="12">
        <v>1.08</v>
      </c>
      <c r="K2791" s="14">
        <v>5603</v>
      </c>
      <c r="L2791" s="14" t="s">
        <v>12168</v>
      </c>
      <c r="M2791" s="11" t="str">
        <f t="shared" si="60"/>
        <v>Giant</v>
      </c>
      <c r="N2791" s="11" t="str">
        <f t="shared" si="61"/>
        <v>Short</v>
      </c>
      <c r="O2791" s="11" t="str">
        <f t="shared" si="62"/>
        <v>Far</v>
      </c>
      <c r="P2791" s="11" t="str">
        <f t="shared" si="63"/>
        <v>Small</v>
      </c>
      <c r="Q2791" s="11" t="str">
        <f t="shared" si="64"/>
        <v>Sun-like</v>
      </c>
      <c r="R2791" s="11">
        <f t="shared" si="65"/>
        <v>0</v>
      </c>
    </row>
    <row r="2792" spans="1:18" ht="13">
      <c r="A2792" s="11" t="s">
        <v>2435</v>
      </c>
      <c r="B2792" s="12">
        <v>1.9810000000000001</v>
      </c>
      <c r="C2792" s="12">
        <v>0.121</v>
      </c>
      <c r="D2792" s="12">
        <v>33.884053999999999</v>
      </c>
      <c r="E2792" s="12">
        <v>0.192</v>
      </c>
      <c r="F2792" s="13">
        <v>1442</v>
      </c>
      <c r="G2792" s="14" t="s">
        <v>12173</v>
      </c>
      <c r="H2792" s="14">
        <v>2006</v>
      </c>
      <c r="I2792" s="12">
        <v>5800</v>
      </c>
      <c r="J2792" s="12">
        <v>1.08</v>
      </c>
      <c r="K2792" s="14">
        <v>5603</v>
      </c>
      <c r="L2792" s="14" t="s">
        <v>12168</v>
      </c>
      <c r="M2792" s="11" t="str">
        <f t="shared" si="60"/>
        <v>Giant</v>
      </c>
      <c r="N2792" s="11" t="str">
        <f t="shared" si="61"/>
        <v>Short</v>
      </c>
      <c r="O2792" s="11" t="str">
        <f t="shared" si="62"/>
        <v>Far</v>
      </c>
      <c r="P2792" s="11" t="str">
        <f t="shared" si="63"/>
        <v>Small</v>
      </c>
      <c r="Q2792" s="11" t="str">
        <f t="shared" si="64"/>
        <v>Sun-like</v>
      </c>
      <c r="R2792" s="11">
        <f t="shared" si="65"/>
        <v>0</v>
      </c>
    </row>
    <row r="2793" spans="1:18" ht="13">
      <c r="A2793" s="11" t="s">
        <v>2436</v>
      </c>
      <c r="B2793" s="12">
        <v>1.9810000000000001</v>
      </c>
      <c r="C2793" s="12">
        <v>0.14399999999999999</v>
      </c>
      <c r="D2793" s="12">
        <v>10.864383999999999</v>
      </c>
      <c r="E2793" s="12">
        <v>7.9000000000000001E-2</v>
      </c>
      <c r="F2793" s="13">
        <v>1442</v>
      </c>
      <c r="G2793" s="14" t="s">
        <v>12173</v>
      </c>
      <c r="H2793" s="14">
        <v>2006</v>
      </c>
      <c r="I2793" s="12">
        <v>740</v>
      </c>
      <c r="J2793" s="12">
        <v>0.5</v>
      </c>
      <c r="K2793" s="14">
        <v>3740</v>
      </c>
      <c r="L2793" s="14" t="s">
        <v>12168</v>
      </c>
      <c r="M2793" s="11" t="str">
        <f t="shared" si="60"/>
        <v>Giant</v>
      </c>
      <c r="N2793" s="11" t="str">
        <f t="shared" si="61"/>
        <v>Short</v>
      </c>
      <c r="O2793" s="11" t="str">
        <f t="shared" si="62"/>
        <v>Far</v>
      </c>
      <c r="P2793" s="11" t="str">
        <f t="shared" si="63"/>
        <v>Small</v>
      </c>
      <c r="Q2793" s="11" t="str">
        <f t="shared" si="64"/>
        <v>Cool</v>
      </c>
      <c r="R2793" s="11">
        <f t="shared" si="65"/>
        <v>0</v>
      </c>
    </row>
    <row r="2794" spans="1:18" ht="13">
      <c r="A2794" s="11" t="s">
        <v>2437</v>
      </c>
      <c r="B2794" s="12">
        <v>1.9810000000000001</v>
      </c>
      <c r="C2794" s="12">
        <v>0.17799999999999999</v>
      </c>
      <c r="D2794" s="12">
        <v>5.8416366000000002</v>
      </c>
      <c r="E2794" s="12">
        <v>5.21E-2</v>
      </c>
      <c r="F2794" s="13">
        <v>1442</v>
      </c>
      <c r="G2794" s="14" t="s">
        <v>12173</v>
      </c>
      <c r="H2794" s="14">
        <v>2006</v>
      </c>
      <c r="I2794" s="12">
        <v>740</v>
      </c>
      <c r="J2794" s="12">
        <v>0.5</v>
      </c>
      <c r="K2794" s="14">
        <v>3740</v>
      </c>
      <c r="L2794" s="14" t="s">
        <v>12168</v>
      </c>
      <c r="M2794" s="11" t="str">
        <f t="shared" si="60"/>
        <v>Giant</v>
      </c>
      <c r="N2794" s="11" t="str">
        <f t="shared" si="61"/>
        <v>Ultra Short</v>
      </c>
      <c r="O2794" s="11" t="str">
        <f t="shared" si="62"/>
        <v>Far</v>
      </c>
      <c r="P2794" s="11" t="str">
        <f t="shared" si="63"/>
        <v>Small</v>
      </c>
      <c r="Q2794" s="11" t="str">
        <f t="shared" si="64"/>
        <v>Cool</v>
      </c>
      <c r="R2794" s="11">
        <f t="shared" si="65"/>
        <v>0</v>
      </c>
    </row>
    <row r="2795" spans="1:18" ht="13">
      <c r="A2795" s="11" t="s">
        <v>2438</v>
      </c>
      <c r="B2795" s="12">
        <v>1.9810000000000001</v>
      </c>
      <c r="C2795" s="12">
        <v>0.186</v>
      </c>
      <c r="D2795" s="12">
        <v>19.850290999999999</v>
      </c>
      <c r="E2795" s="12">
        <v>0.11799999999999999</v>
      </c>
      <c r="F2795" s="13">
        <v>1442</v>
      </c>
      <c r="G2795" s="14" t="s">
        <v>12173</v>
      </c>
      <c r="H2795" s="14">
        <v>2006</v>
      </c>
      <c r="I2795" s="12">
        <v>740</v>
      </c>
      <c r="J2795" s="12">
        <v>0.5</v>
      </c>
      <c r="K2795" s="14">
        <v>3740</v>
      </c>
      <c r="L2795" s="14" t="s">
        <v>12168</v>
      </c>
      <c r="M2795" s="11" t="str">
        <f t="shared" si="60"/>
        <v>Giant</v>
      </c>
      <c r="N2795" s="11" t="str">
        <f t="shared" si="61"/>
        <v>Short</v>
      </c>
      <c r="O2795" s="11" t="str">
        <f t="shared" si="62"/>
        <v>Far</v>
      </c>
      <c r="P2795" s="11" t="str">
        <f t="shared" si="63"/>
        <v>Small</v>
      </c>
      <c r="Q2795" s="11" t="str">
        <f t="shared" si="64"/>
        <v>Cool</v>
      </c>
      <c r="R2795" s="11">
        <f t="shared" si="65"/>
        <v>0</v>
      </c>
    </row>
    <row r="2796" spans="1:18" ht="13">
      <c r="A2796" s="11" t="s">
        <v>2439</v>
      </c>
      <c r="B2796" s="12">
        <v>1.9810000000000001</v>
      </c>
      <c r="C2796" s="12">
        <v>0.13600000000000001</v>
      </c>
      <c r="D2796" s="12">
        <v>34.142110000000002</v>
      </c>
      <c r="E2796" s="12">
        <v>0.16900000000000001</v>
      </c>
      <c r="F2796" s="13">
        <v>1442</v>
      </c>
      <c r="G2796" s="14" t="s">
        <v>12173</v>
      </c>
      <c r="H2796" s="14">
        <v>2006</v>
      </c>
      <c r="I2796" s="12">
        <v>740</v>
      </c>
      <c r="J2796" s="12">
        <v>0.5</v>
      </c>
      <c r="K2796" s="14">
        <v>3740</v>
      </c>
      <c r="L2796" s="14" t="s">
        <v>12168</v>
      </c>
      <c r="M2796" s="11" t="str">
        <f t="shared" si="60"/>
        <v>Giant</v>
      </c>
      <c r="N2796" s="11" t="str">
        <f t="shared" si="61"/>
        <v>Short</v>
      </c>
      <c r="O2796" s="11" t="str">
        <f t="shared" si="62"/>
        <v>Far</v>
      </c>
      <c r="P2796" s="11" t="str">
        <f t="shared" si="63"/>
        <v>Small</v>
      </c>
      <c r="Q2796" s="11" t="str">
        <f t="shared" si="64"/>
        <v>Cool</v>
      </c>
      <c r="R2796" s="11">
        <f t="shared" si="65"/>
        <v>0</v>
      </c>
    </row>
    <row r="2797" spans="1:18" ht="13">
      <c r="A2797" s="11" t="s">
        <v>2440</v>
      </c>
      <c r="B2797" s="12">
        <v>1.9810000000000001</v>
      </c>
      <c r="C2797" s="12">
        <v>0.161</v>
      </c>
      <c r="D2797" s="12">
        <v>63.336269999999999</v>
      </c>
      <c r="E2797" s="12">
        <v>0.255</v>
      </c>
      <c r="F2797" s="13">
        <v>1442</v>
      </c>
      <c r="G2797" s="14" t="s">
        <v>12173</v>
      </c>
      <c r="H2797" s="14">
        <v>2006</v>
      </c>
      <c r="I2797" s="12">
        <v>740</v>
      </c>
      <c r="J2797" s="12">
        <v>0.5</v>
      </c>
      <c r="K2797" s="14">
        <v>3740</v>
      </c>
      <c r="L2797" s="14" t="s">
        <v>12168</v>
      </c>
      <c r="M2797" s="11" t="str">
        <f t="shared" si="60"/>
        <v>Giant</v>
      </c>
      <c r="N2797" s="11" t="str">
        <f t="shared" si="61"/>
        <v>Short</v>
      </c>
      <c r="O2797" s="11" t="str">
        <f t="shared" si="62"/>
        <v>Far</v>
      </c>
      <c r="P2797" s="11" t="str">
        <f t="shared" si="63"/>
        <v>Small</v>
      </c>
      <c r="Q2797" s="11" t="str">
        <f t="shared" si="64"/>
        <v>Cool</v>
      </c>
      <c r="R2797" s="11">
        <f t="shared" si="65"/>
        <v>0</v>
      </c>
    </row>
    <row r="2798" spans="1:18" ht="13">
      <c r="A2798" s="11" t="s">
        <v>2441</v>
      </c>
      <c r="B2798" s="12">
        <v>1.9810000000000001</v>
      </c>
      <c r="C2798" s="12">
        <v>0.25600000000000001</v>
      </c>
      <c r="D2798" s="12">
        <v>38.871825999999999</v>
      </c>
      <c r="E2798" s="12">
        <v>0.217</v>
      </c>
      <c r="F2798" s="13">
        <v>1442</v>
      </c>
      <c r="G2798" s="14" t="s">
        <v>12173</v>
      </c>
      <c r="H2798" s="14">
        <v>2006</v>
      </c>
      <c r="I2798" s="12">
        <v>2300</v>
      </c>
      <c r="J2798" s="12">
        <v>1.08</v>
      </c>
      <c r="K2798" s="14">
        <v>5619</v>
      </c>
      <c r="L2798" s="14" t="s">
        <v>12168</v>
      </c>
      <c r="M2798" s="11" t="str">
        <f t="shared" si="60"/>
        <v>Giant</v>
      </c>
      <c r="N2798" s="11" t="str">
        <f t="shared" si="61"/>
        <v>Short</v>
      </c>
      <c r="O2798" s="11" t="str">
        <f t="shared" si="62"/>
        <v>Far</v>
      </c>
      <c r="P2798" s="11" t="str">
        <f t="shared" si="63"/>
        <v>Small</v>
      </c>
      <c r="Q2798" s="11" t="str">
        <f t="shared" si="64"/>
        <v>Sun-like</v>
      </c>
      <c r="R2798" s="11">
        <f t="shared" si="65"/>
        <v>0</v>
      </c>
    </row>
    <row r="2799" spans="1:18" ht="13">
      <c r="A2799" s="11" t="s">
        <v>2443</v>
      </c>
      <c r="B2799" s="12">
        <v>1.9810000000000001</v>
      </c>
      <c r="C2799" s="12">
        <v>0.58299999999999996</v>
      </c>
      <c r="D2799" s="12">
        <v>74.920136999999997</v>
      </c>
      <c r="E2799" s="12">
        <v>0.33600000000000002</v>
      </c>
      <c r="F2799" s="13">
        <v>1442</v>
      </c>
      <c r="G2799" s="14" t="s">
        <v>12173</v>
      </c>
      <c r="H2799" s="14">
        <v>2006</v>
      </c>
      <c r="I2799" s="12">
        <v>2300</v>
      </c>
      <c r="J2799" s="12">
        <v>1.08</v>
      </c>
      <c r="K2799" s="14">
        <v>5619</v>
      </c>
      <c r="L2799" s="14" t="s">
        <v>12168</v>
      </c>
      <c r="M2799" s="11" t="str">
        <f t="shared" si="60"/>
        <v>Giant</v>
      </c>
      <c r="N2799" s="11" t="str">
        <f t="shared" si="61"/>
        <v>Short</v>
      </c>
      <c r="O2799" s="11" t="str">
        <f t="shared" si="62"/>
        <v>Far</v>
      </c>
      <c r="P2799" s="11" t="str">
        <f t="shared" si="63"/>
        <v>Medium</v>
      </c>
      <c r="Q2799" s="11" t="str">
        <f t="shared" si="64"/>
        <v>Sun-like</v>
      </c>
      <c r="R2799" s="11">
        <f t="shared" si="65"/>
        <v>0</v>
      </c>
    </row>
    <row r="2800" spans="1:18" ht="13">
      <c r="A2800" s="11" t="s">
        <v>2444</v>
      </c>
      <c r="B2800" s="12">
        <v>1.9810000000000001</v>
      </c>
      <c r="C2800" s="12">
        <v>0.17499999999999999</v>
      </c>
      <c r="D2800" s="12">
        <v>10.475464000000001</v>
      </c>
      <c r="E2800" s="12">
        <v>0.08</v>
      </c>
      <c r="F2800" s="13">
        <v>1442</v>
      </c>
      <c r="G2800" s="14" t="s">
        <v>12173</v>
      </c>
      <c r="H2800" s="14">
        <v>2006</v>
      </c>
      <c r="I2800" s="12">
        <v>1710</v>
      </c>
      <c r="J2800" s="12">
        <v>0.65</v>
      </c>
      <c r="K2800" s="14">
        <v>4465</v>
      </c>
      <c r="L2800" s="14" t="s">
        <v>12168</v>
      </c>
      <c r="M2800" s="11" t="str">
        <f t="shared" si="60"/>
        <v>Giant</v>
      </c>
      <c r="N2800" s="11" t="str">
        <f t="shared" si="61"/>
        <v>Short</v>
      </c>
      <c r="O2800" s="11" t="str">
        <f t="shared" si="62"/>
        <v>Far</v>
      </c>
      <c r="P2800" s="11" t="str">
        <f t="shared" si="63"/>
        <v>Small</v>
      </c>
      <c r="Q2800" s="11" t="str">
        <f t="shared" si="64"/>
        <v>Sun-like</v>
      </c>
      <c r="R2800" s="11">
        <f t="shared" si="65"/>
        <v>0</v>
      </c>
    </row>
    <row r="2801" spans="1:18" ht="13">
      <c r="A2801" s="11" t="s">
        <v>2446</v>
      </c>
      <c r="B2801" s="12">
        <v>1.9810000000000001</v>
      </c>
      <c r="C2801" s="12">
        <v>0.17199999999999999</v>
      </c>
      <c r="D2801" s="12">
        <v>22.928809999999999</v>
      </c>
      <c r="E2801" s="12">
        <v>0.13600000000000001</v>
      </c>
      <c r="F2801" s="13">
        <v>1442</v>
      </c>
      <c r="G2801" s="14" t="s">
        <v>12173</v>
      </c>
      <c r="H2801" s="14">
        <v>2006</v>
      </c>
      <c r="I2801" s="12">
        <v>1710</v>
      </c>
      <c r="J2801" s="12">
        <v>0.65</v>
      </c>
      <c r="K2801" s="14">
        <v>4465</v>
      </c>
      <c r="L2801" s="14" t="s">
        <v>12168</v>
      </c>
      <c r="M2801" s="11" t="str">
        <f t="shared" si="60"/>
        <v>Giant</v>
      </c>
      <c r="N2801" s="11" t="str">
        <f t="shared" si="61"/>
        <v>Short</v>
      </c>
      <c r="O2801" s="11" t="str">
        <f t="shared" si="62"/>
        <v>Far</v>
      </c>
      <c r="P2801" s="11" t="str">
        <f t="shared" si="63"/>
        <v>Small</v>
      </c>
      <c r="Q2801" s="11" t="str">
        <f t="shared" si="64"/>
        <v>Sun-like</v>
      </c>
      <c r="R2801" s="11">
        <f t="shared" si="65"/>
        <v>0</v>
      </c>
    </row>
    <row r="2802" spans="1:18" ht="13">
      <c r="A2802" s="11" t="s">
        <v>2447</v>
      </c>
      <c r="B2802" s="12">
        <v>1.9810000000000001</v>
      </c>
      <c r="C2802" s="12">
        <v>0.223</v>
      </c>
      <c r="D2802" s="12">
        <v>77.473633000000007</v>
      </c>
      <c r="E2802" s="12">
        <v>0.30499999999999999</v>
      </c>
      <c r="F2802" s="13">
        <v>1442</v>
      </c>
      <c r="G2802" s="14" t="s">
        <v>12173</v>
      </c>
      <c r="H2802" s="14">
        <v>2006</v>
      </c>
      <c r="I2802" s="12">
        <v>1710</v>
      </c>
      <c r="J2802" s="12">
        <v>0.65</v>
      </c>
      <c r="K2802" s="14">
        <v>4465</v>
      </c>
      <c r="L2802" s="14" t="s">
        <v>12168</v>
      </c>
      <c r="M2802" s="11" t="str">
        <f t="shared" si="60"/>
        <v>Giant</v>
      </c>
      <c r="N2802" s="11" t="str">
        <f t="shared" si="61"/>
        <v>Short</v>
      </c>
      <c r="O2802" s="11" t="str">
        <f t="shared" si="62"/>
        <v>Far</v>
      </c>
      <c r="P2802" s="11" t="str">
        <f t="shared" si="63"/>
        <v>Small</v>
      </c>
      <c r="Q2802" s="11" t="str">
        <f t="shared" si="64"/>
        <v>Sun-like</v>
      </c>
      <c r="R2802" s="11">
        <f t="shared" si="65"/>
        <v>0</v>
      </c>
    </row>
    <row r="2803" spans="1:18" ht="13">
      <c r="A2803" s="11" t="s">
        <v>2448</v>
      </c>
      <c r="B2803" s="12">
        <v>1.9810000000000001</v>
      </c>
      <c r="C2803" s="12">
        <v>0.11799999999999999</v>
      </c>
      <c r="D2803" s="12">
        <v>2.9271280000000002</v>
      </c>
      <c r="E2803" s="12">
        <v>0.04</v>
      </c>
      <c r="F2803" s="13">
        <v>1442</v>
      </c>
      <c r="G2803" s="14" t="s">
        <v>12173</v>
      </c>
      <c r="H2803" s="14">
        <v>2006</v>
      </c>
      <c r="I2803" s="12">
        <v>3530</v>
      </c>
      <c r="J2803" s="12">
        <v>0.97</v>
      </c>
      <c r="K2803" s="14">
        <v>5617</v>
      </c>
      <c r="L2803" s="14" t="s">
        <v>12168</v>
      </c>
      <c r="M2803" s="11" t="str">
        <f t="shared" si="60"/>
        <v>Giant</v>
      </c>
      <c r="N2803" s="11" t="str">
        <f t="shared" si="61"/>
        <v>Ultra Short</v>
      </c>
      <c r="O2803" s="11" t="str">
        <f t="shared" si="62"/>
        <v>Far</v>
      </c>
      <c r="P2803" s="11" t="str">
        <f t="shared" si="63"/>
        <v>Small</v>
      </c>
      <c r="Q2803" s="11" t="str">
        <f t="shared" si="64"/>
        <v>Sun-like</v>
      </c>
      <c r="R2803" s="11">
        <f t="shared" si="65"/>
        <v>0</v>
      </c>
    </row>
    <row r="2804" spans="1:18" ht="13">
      <c r="A2804" s="11" t="s">
        <v>2450</v>
      </c>
      <c r="B2804" s="12">
        <v>1.9810000000000001</v>
      </c>
      <c r="C2804" s="12">
        <v>0.23599999999999999</v>
      </c>
      <c r="D2804" s="12">
        <v>6.8858750000000004</v>
      </c>
      <c r="E2804" s="12">
        <v>7.0000000000000007E-2</v>
      </c>
      <c r="F2804" s="13">
        <v>1442</v>
      </c>
      <c r="G2804" s="14" t="s">
        <v>12173</v>
      </c>
      <c r="H2804" s="14">
        <v>2006</v>
      </c>
      <c r="I2804" s="12">
        <v>3530</v>
      </c>
      <c r="J2804" s="12">
        <v>0.97</v>
      </c>
      <c r="K2804" s="14">
        <v>5617</v>
      </c>
      <c r="L2804" s="14" t="s">
        <v>12168</v>
      </c>
      <c r="M2804" s="11" t="str">
        <f t="shared" si="60"/>
        <v>Giant</v>
      </c>
      <c r="N2804" s="11" t="str">
        <f t="shared" si="61"/>
        <v>Ultra Short</v>
      </c>
      <c r="O2804" s="11" t="str">
        <f t="shared" si="62"/>
        <v>Far</v>
      </c>
      <c r="P2804" s="11" t="str">
        <f t="shared" si="63"/>
        <v>Small</v>
      </c>
      <c r="Q2804" s="11" t="str">
        <f t="shared" si="64"/>
        <v>Sun-like</v>
      </c>
      <c r="R2804" s="11">
        <f t="shared" si="65"/>
        <v>0</v>
      </c>
    </row>
    <row r="2805" spans="1:18" ht="13">
      <c r="A2805" s="11" t="s">
        <v>2451</v>
      </c>
      <c r="B2805" s="12">
        <v>1.9810000000000001</v>
      </c>
      <c r="C2805" s="12">
        <v>0.16600000000000001</v>
      </c>
      <c r="D2805" s="12">
        <v>15.054786</v>
      </c>
      <c r="E2805" s="12">
        <v>0.11799999999999999</v>
      </c>
      <c r="F2805" s="13">
        <v>1442</v>
      </c>
      <c r="G2805" s="14" t="s">
        <v>12173</v>
      </c>
      <c r="H2805" s="14">
        <v>2006</v>
      </c>
      <c r="I2805" s="12">
        <v>3530</v>
      </c>
      <c r="J2805" s="12">
        <v>0.97</v>
      </c>
      <c r="K2805" s="14">
        <v>5617</v>
      </c>
      <c r="L2805" s="14" t="s">
        <v>12168</v>
      </c>
      <c r="M2805" s="11" t="str">
        <f t="shared" si="60"/>
        <v>Giant</v>
      </c>
      <c r="N2805" s="11" t="str">
        <f t="shared" si="61"/>
        <v>Short</v>
      </c>
      <c r="O2805" s="11" t="str">
        <f t="shared" si="62"/>
        <v>Far</v>
      </c>
      <c r="P2805" s="11" t="str">
        <f t="shared" si="63"/>
        <v>Small</v>
      </c>
      <c r="Q2805" s="11" t="str">
        <f t="shared" si="64"/>
        <v>Sun-like</v>
      </c>
      <c r="R2805" s="11">
        <f t="shared" si="65"/>
        <v>0</v>
      </c>
    </row>
    <row r="2806" spans="1:18" ht="13">
      <c r="A2806" s="11" t="s">
        <v>2452</v>
      </c>
      <c r="B2806" s="12">
        <v>1.9810000000000001</v>
      </c>
      <c r="C2806" s="12">
        <v>0.16700000000000001</v>
      </c>
      <c r="D2806" s="12">
        <v>38.285488999999998</v>
      </c>
      <c r="E2806" s="12">
        <v>0.22</v>
      </c>
      <c r="F2806" s="13">
        <v>1442</v>
      </c>
      <c r="G2806" s="14" t="s">
        <v>12173</v>
      </c>
      <c r="H2806" s="14">
        <v>2006</v>
      </c>
      <c r="I2806" s="12">
        <v>3530</v>
      </c>
      <c r="J2806" s="12">
        <v>0.97</v>
      </c>
      <c r="K2806" s="14">
        <v>5617</v>
      </c>
      <c r="L2806" s="14" t="s">
        <v>12168</v>
      </c>
      <c r="M2806" s="11" t="str">
        <f t="shared" si="60"/>
        <v>Giant</v>
      </c>
      <c r="N2806" s="11" t="str">
        <f t="shared" si="61"/>
        <v>Short</v>
      </c>
      <c r="O2806" s="11" t="str">
        <f t="shared" si="62"/>
        <v>Far</v>
      </c>
      <c r="P2806" s="11" t="str">
        <f t="shared" si="63"/>
        <v>Small</v>
      </c>
      <c r="Q2806" s="11" t="str">
        <f t="shared" si="64"/>
        <v>Sun-like</v>
      </c>
      <c r="R2806" s="11">
        <f t="shared" si="65"/>
        <v>0</v>
      </c>
    </row>
    <row r="2807" spans="1:18" ht="13">
      <c r="A2807" s="11" t="s">
        <v>1079</v>
      </c>
      <c r="B2807" s="12">
        <v>1.4189999999999999E-2</v>
      </c>
      <c r="C2807" s="12">
        <v>0.29899999999999999</v>
      </c>
      <c r="D2807" s="12">
        <v>10.3384</v>
      </c>
      <c r="E2807" s="12">
        <v>0.09</v>
      </c>
      <c r="F2807" s="13">
        <v>1442</v>
      </c>
      <c r="G2807" s="14" t="s">
        <v>12173</v>
      </c>
      <c r="H2807" s="14">
        <v>2006</v>
      </c>
      <c r="I2807" s="12">
        <v>2779</v>
      </c>
      <c r="J2807" s="12">
        <v>0.98</v>
      </c>
      <c r="K2807" s="14">
        <v>5701</v>
      </c>
      <c r="L2807" s="14" t="s">
        <v>12168</v>
      </c>
      <c r="M2807" s="11" t="str">
        <f t="shared" ref="M2807:M3061" si="66">IF(B2807&lt;0.1,"Small",IF(B2807&lt;1,"Medium","Giant"))</f>
        <v>Small</v>
      </c>
      <c r="N2807" s="11" t="str">
        <f t="shared" ref="N2807:N3061" si="67">IF(D2807 &lt; 10,"Ultra Short",IF(D2807&lt;100,"Short","Long"))</f>
        <v>Short</v>
      </c>
      <c r="O2807" s="11" t="str">
        <f t="shared" ref="O2807:O3061" si="68">IF(I2807&lt;100,"Nearby",IF(I2807&lt;500,"Mid-Range","Far"))</f>
        <v>Far</v>
      </c>
      <c r="P2807" s="11" t="str">
        <f t="shared" ref="P2807:P3061" si="69">IF(C2807&lt;0.5,"Small",IF(C2807&lt;1.5,"Medium","Large"))</f>
        <v>Small</v>
      </c>
      <c r="Q2807" s="11" t="str">
        <f t="shared" ref="Q2807:Q3061" si="70">IF(K2807&lt;4000,"Cool",IF(K2807&lt;6000,"Sun-like","Hot"))</f>
        <v>Sun-like</v>
      </c>
      <c r="R2807" s="11">
        <f t="shared" ref="R2807:R3061" si="71">IF(AND(C2807&gt;0, C2807&lt;=0.2, F2807&gt;=200, F2807&lt;=350, K2807&gt;=3000, K2807&lt;=7000), 1, 0)</f>
        <v>0</v>
      </c>
    </row>
    <row r="2808" spans="1:18" ht="13">
      <c r="A2808" s="11" t="s">
        <v>1081</v>
      </c>
      <c r="B2808" s="12">
        <v>1.259E-2</v>
      </c>
      <c r="C2808" s="12">
        <v>0.28000000000000003</v>
      </c>
      <c r="D2808" s="12">
        <v>13.288399999999999</v>
      </c>
      <c r="E2808" s="12">
        <v>0.11</v>
      </c>
      <c r="F2808" s="13">
        <v>1442</v>
      </c>
      <c r="G2808" s="14" t="s">
        <v>12173</v>
      </c>
      <c r="H2808" s="14">
        <v>2006</v>
      </c>
      <c r="I2808" s="12">
        <v>2779</v>
      </c>
      <c r="J2808" s="12">
        <v>0.98</v>
      </c>
      <c r="K2808" s="14">
        <v>5701</v>
      </c>
      <c r="L2808" s="14" t="s">
        <v>12168</v>
      </c>
      <c r="M2808" s="11" t="str">
        <f t="shared" si="66"/>
        <v>Small</v>
      </c>
      <c r="N2808" s="11" t="str">
        <f t="shared" si="67"/>
        <v>Short</v>
      </c>
      <c r="O2808" s="11" t="str">
        <f t="shared" si="68"/>
        <v>Far</v>
      </c>
      <c r="P2808" s="11" t="str">
        <f t="shared" si="69"/>
        <v>Small</v>
      </c>
      <c r="Q2808" s="11" t="str">
        <f t="shared" si="70"/>
        <v>Sun-like</v>
      </c>
      <c r="R2808" s="11">
        <f t="shared" si="71"/>
        <v>0</v>
      </c>
    </row>
    <row r="2809" spans="1:18" ht="13">
      <c r="A2809" s="11" t="s">
        <v>2453</v>
      </c>
      <c r="B2809" s="12">
        <v>1.9810000000000001</v>
      </c>
      <c r="C2809" s="12">
        <v>0.14899999999999999</v>
      </c>
      <c r="D2809" s="12">
        <v>10.446346999999999</v>
      </c>
      <c r="E2809" s="12">
        <v>9.4E-2</v>
      </c>
      <c r="F2809" s="13">
        <v>1442</v>
      </c>
      <c r="G2809" s="14" t="s">
        <v>12173</v>
      </c>
      <c r="H2809" s="14">
        <v>2006</v>
      </c>
      <c r="I2809" s="12">
        <v>3690</v>
      </c>
      <c r="J2809" s="12">
        <v>0.94</v>
      </c>
      <c r="K2809" s="14">
        <v>5986</v>
      </c>
      <c r="L2809" s="14" t="s">
        <v>12168</v>
      </c>
      <c r="M2809" s="11" t="str">
        <f t="shared" si="66"/>
        <v>Giant</v>
      </c>
      <c r="N2809" s="11" t="str">
        <f t="shared" si="67"/>
        <v>Short</v>
      </c>
      <c r="O2809" s="11" t="str">
        <f t="shared" si="68"/>
        <v>Far</v>
      </c>
      <c r="P2809" s="11" t="str">
        <f t="shared" si="69"/>
        <v>Small</v>
      </c>
      <c r="Q2809" s="11" t="str">
        <f t="shared" si="70"/>
        <v>Sun-like</v>
      </c>
      <c r="R2809" s="11">
        <f t="shared" si="71"/>
        <v>0</v>
      </c>
    </row>
    <row r="2810" spans="1:18" ht="13">
      <c r="A2810" s="11" t="s">
        <v>2455</v>
      </c>
      <c r="B2810" s="12">
        <v>1.9810000000000001</v>
      </c>
      <c r="C2810" s="12">
        <v>0.20100000000000001</v>
      </c>
      <c r="D2810" s="12">
        <v>40.714955000000003</v>
      </c>
      <c r="E2810" s="12">
        <v>0.23200000000000001</v>
      </c>
      <c r="F2810" s="13">
        <v>1442</v>
      </c>
      <c r="G2810" s="14" t="s">
        <v>12173</v>
      </c>
      <c r="H2810" s="14">
        <v>2006</v>
      </c>
      <c r="I2810" s="12">
        <v>3690</v>
      </c>
      <c r="J2810" s="12">
        <v>0.94</v>
      </c>
      <c r="K2810" s="14">
        <v>5986</v>
      </c>
      <c r="L2810" s="14" t="s">
        <v>12168</v>
      </c>
      <c r="M2810" s="11" t="str">
        <f t="shared" si="66"/>
        <v>Giant</v>
      </c>
      <c r="N2810" s="11" t="str">
        <f t="shared" si="67"/>
        <v>Short</v>
      </c>
      <c r="O2810" s="11" t="str">
        <f t="shared" si="68"/>
        <v>Far</v>
      </c>
      <c r="P2810" s="11" t="str">
        <f t="shared" si="69"/>
        <v>Small</v>
      </c>
      <c r="Q2810" s="11" t="str">
        <f t="shared" si="70"/>
        <v>Sun-like</v>
      </c>
      <c r="R2810" s="11">
        <f t="shared" si="71"/>
        <v>0</v>
      </c>
    </row>
    <row r="2811" spans="1:18" ht="13">
      <c r="A2811" s="11" t="s">
        <v>2456</v>
      </c>
      <c r="B2811" s="12">
        <v>1.9810000000000001</v>
      </c>
      <c r="C2811" s="12">
        <v>0.12</v>
      </c>
      <c r="D2811" s="12">
        <v>2.508553</v>
      </c>
      <c r="E2811" s="12">
        <v>3.5999999999999997E-2</v>
      </c>
      <c r="F2811" s="13">
        <v>1442</v>
      </c>
      <c r="G2811" s="14" t="s">
        <v>12173</v>
      </c>
      <c r="H2811" s="14">
        <v>2006</v>
      </c>
      <c r="I2811" s="12">
        <v>2390</v>
      </c>
      <c r="J2811" s="12">
        <v>0.91</v>
      </c>
      <c r="K2811" s="14">
        <v>5815</v>
      </c>
      <c r="L2811" s="14" t="s">
        <v>12168</v>
      </c>
      <c r="M2811" s="11" t="str">
        <f t="shared" si="66"/>
        <v>Giant</v>
      </c>
      <c r="N2811" s="11" t="str">
        <f t="shared" si="67"/>
        <v>Ultra Short</v>
      </c>
      <c r="O2811" s="11" t="str">
        <f t="shared" si="68"/>
        <v>Far</v>
      </c>
      <c r="P2811" s="11" t="str">
        <f t="shared" si="69"/>
        <v>Small</v>
      </c>
      <c r="Q2811" s="11" t="str">
        <f t="shared" si="70"/>
        <v>Sun-like</v>
      </c>
      <c r="R2811" s="11">
        <f t="shared" si="71"/>
        <v>0</v>
      </c>
    </row>
    <row r="2812" spans="1:18" ht="13">
      <c r="A2812" s="11" t="s">
        <v>2457</v>
      </c>
      <c r="B2812" s="12">
        <v>1.9810000000000001</v>
      </c>
      <c r="C2812" s="12">
        <v>0.12</v>
      </c>
      <c r="D2812" s="12">
        <v>5.4190259999999997</v>
      </c>
      <c r="E2812" s="12">
        <v>0.06</v>
      </c>
      <c r="F2812" s="13">
        <v>1442</v>
      </c>
      <c r="G2812" s="14" t="s">
        <v>12173</v>
      </c>
      <c r="H2812" s="14">
        <v>2006</v>
      </c>
      <c r="I2812" s="12">
        <v>2390</v>
      </c>
      <c r="J2812" s="12">
        <v>0.91</v>
      </c>
      <c r="K2812" s="14">
        <v>5815</v>
      </c>
      <c r="L2812" s="14" t="s">
        <v>12168</v>
      </c>
      <c r="M2812" s="11" t="str">
        <f t="shared" si="66"/>
        <v>Giant</v>
      </c>
      <c r="N2812" s="11" t="str">
        <f t="shared" si="67"/>
        <v>Ultra Short</v>
      </c>
      <c r="O2812" s="11" t="str">
        <f t="shared" si="68"/>
        <v>Far</v>
      </c>
      <c r="P2812" s="11" t="str">
        <f t="shared" si="69"/>
        <v>Small</v>
      </c>
      <c r="Q2812" s="11" t="str">
        <f t="shared" si="70"/>
        <v>Sun-like</v>
      </c>
      <c r="R2812" s="11">
        <f t="shared" si="71"/>
        <v>0</v>
      </c>
    </row>
    <row r="2813" spans="1:18" ht="13">
      <c r="A2813" s="11" t="s">
        <v>2458</v>
      </c>
      <c r="B2813" s="12">
        <v>1.9810000000000001</v>
      </c>
      <c r="C2813" s="12">
        <v>0.156</v>
      </c>
      <c r="D2813" s="12">
        <v>13.751243000000001</v>
      </c>
      <c r="E2813" s="12">
        <v>0.112</v>
      </c>
      <c r="F2813" s="13">
        <v>1442</v>
      </c>
      <c r="G2813" s="14" t="s">
        <v>12173</v>
      </c>
      <c r="H2813" s="14">
        <v>2006</v>
      </c>
      <c r="I2813" s="12">
        <v>2390</v>
      </c>
      <c r="J2813" s="12">
        <v>0.91</v>
      </c>
      <c r="K2813" s="14">
        <v>5815</v>
      </c>
      <c r="L2813" s="14" t="s">
        <v>12168</v>
      </c>
      <c r="M2813" s="11" t="str">
        <f t="shared" si="66"/>
        <v>Giant</v>
      </c>
      <c r="N2813" s="11" t="str">
        <f t="shared" si="67"/>
        <v>Short</v>
      </c>
      <c r="O2813" s="11" t="str">
        <f t="shared" si="68"/>
        <v>Far</v>
      </c>
      <c r="P2813" s="11" t="str">
        <f t="shared" si="69"/>
        <v>Small</v>
      </c>
      <c r="Q2813" s="11" t="str">
        <f t="shared" si="70"/>
        <v>Sun-like</v>
      </c>
      <c r="R2813" s="11">
        <f t="shared" si="71"/>
        <v>0</v>
      </c>
    </row>
    <row r="2814" spans="1:18" ht="13">
      <c r="A2814" s="11" t="s">
        <v>2459</v>
      </c>
      <c r="B2814" s="12">
        <v>1.9810000000000001</v>
      </c>
      <c r="C2814" s="12">
        <v>0.36199999999999999</v>
      </c>
      <c r="D2814" s="12">
        <v>30.184104000000001</v>
      </c>
      <c r="E2814" s="12">
        <v>0.193</v>
      </c>
      <c r="F2814" s="13">
        <v>1442</v>
      </c>
      <c r="G2814" s="14" t="s">
        <v>12173</v>
      </c>
      <c r="H2814" s="14">
        <v>2006</v>
      </c>
      <c r="I2814" s="12">
        <v>4760</v>
      </c>
      <c r="J2814" s="12">
        <v>1.08</v>
      </c>
      <c r="K2814" s="14">
        <v>5740</v>
      </c>
      <c r="L2814" s="14" t="s">
        <v>12168</v>
      </c>
      <c r="M2814" s="11" t="str">
        <f t="shared" si="66"/>
        <v>Giant</v>
      </c>
      <c r="N2814" s="11" t="str">
        <f t="shared" si="67"/>
        <v>Short</v>
      </c>
      <c r="O2814" s="11" t="str">
        <f t="shared" si="68"/>
        <v>Far</v>
      </c>
      <c r="P2814" s="11" t="str">
        <f t="shared" si="69"/>
        <v>Small</v>
      </c>
      <c r="Q2814" s="11" t="str">
        <f t="shared" si="70"/>
        <v>Sun-like</v>
      </c>
      <c r="R2814" s="11">
        <f t="shared" si="71"/>
        <v>0</v>
      </c>
    </row>
    <row r="2815" spans="1:18" ht="13">
      <c r="A2815" s="11" t="s">
        <v>2461</v>
      </c>
      <c r="B2815" s="12">
        <v>1.9810000000000001</v>
      </c>
      <c r="C2815" s="12">
        <v>1.111</v>
      </c>
      <c r="D2815" s="12">
        <v>127.282184</v>
      </c>
      <c r="E2815" s="12">
        <v>0.503</v>
      </c>
      <c r="F2815" s="13">
        <v>1442</v>
      </c>
      <c r="G2815" s="14" t="s">
        <v>12173</v>
      </c>
      <c r="H2815" s="14">
        <v>2006</v>
      </c>
      <c r="I2815" s="12">
        <v>4760</v>
      </c>
      <c r="J2815" s="12">
        <v>1.08</v>
      </c>
      <c r="K2815" s="14">
        <v>5740</v>
      </c>
      <c r="L2815" s="14" t="s">
        <v>12168</v>
      </c>
      <c r="M2815" s="11" t="str">
        <f t="shared" si="66"/>
        <v>Giant</v>
      </c>
      <c r="N2815" s="11" t="str">
        <f t="shared" si="67"/>
        <v>Long</v>
      </c>
      <c r="O2815" s="11" t="str">
        <f t="shared" si="68"/>
        <v>Far</v>
      </c>
      <c r="P2815" s="11" t="str">
        <f t="shared" si="69"/>
        <v>Medium</v>
      </c>
      <c r="Q2815" s="11" t="str">
        <f t="shared" si="70"/>
        <v>Sun-like</v>
      </c>
      <c r="R2815" s="11">
        <f t="shared" si="71"/>
        <v>0</v>
      </c>
    </row>
    <row r="2816" spans="1:18" ht="13">
      <c r="A2816" s="11" t="s">
        <v>2462</v>
      </c>
      <c r="B2816" s="12">
        <v>1.9810000000000001</v>
      </c>
      <c r="C2816" s="12">
        <v>7.9000000000000001E-2</v>
      </c>
      <c r="D2816" s="12">
        <v>1.937055</v>
      </c>
      <c r="E2816" s="12">
        <v>2.4E-2</v>
      </c>
      <c r="F2816" s="13">
        <v>1442</v>
      </c>
      <c r="G2816" s="14" t="s">
        <v>12173</v>
      </c>
      <c r="H2816" s="14">
        <v>2006</v>
      </c>
      <c r="I2816" s="12">
        <v>688</v>
      </c>
      <c r="J2816" s="12">
        <v>0.59</v>
      </c>
      <c r="K2816" s="14">
        <v>3944</v>
      </c>
      <c r="L2816" s="14" t="s">
        <v>12168</v>
      </c>
      <c r="M2816" s="11" t="str">
        <f t="shared" si="66"/>
        <v>Giant</v>
      </c>
      <c r="N2816" s="11" t="str">
        <f t="shared" si="67"/>
        <v>Ultra Short</v>
      </c>
      <c r="O2816" s="11" t="str">
        <f t="shared" si="68"/>
        <v>Far</v>
      </c>
      <c r="P2816" s="11" t="str">
        <f t="shared" si="69"/>
        <v>Small</v>
      </c>
      <c r="Q2816" s="11" t="str">
        <f t="shared" si="70"/>
        <v>Cool</v>
      </c>
      <c r="R2816" s="11">
        <f t="shared" si="71"/>
        <v>0</v>
      </c>
    </row>
    <row r="2817" spans="1:18" ht="13">
      <c r="A2817" s="11" t="s">
        <v>2464</v>
      </c>
      <c r="B2817" s="12">
        <v>1.9810000000000001</v>
      </c>
      <c r="C2817" s="12">
        <v>0.10199999999999999</v>
      </c>
      <c r="D2817" s="12">
        <v>7.0611490000000003</v>
      </c>
      <c r="E2817" s="12">
        <v>5.7000000000000002E-2</v>
      </c>
      <c r="F2817" s="13">
        <v>1442</v>
      </c>
      <c r="G2817" s="14" t="s">
        <v>12173</v>
      </c>
      <c r="H2817" s="14">
        <v>2006</v>
      </c>
      <c r="I2817" s="12">
        <v>688</v>
      </c>
      <c r="J2817" s="12">
        <v>0.59</v>
      </c>
      <c r="K2817" s="14">
        <v>3944</v>
      </c>
      <c r="L2817" s="14" t="s">
        <v>12168</v>
      </c>
      <c r="M2817" s="11" t="str">
        <f t="shared" si="66"/>
        <v>Giant</v>
      </c>
      <c r="N2817" s="11" t="str">
        <f t="shared" si="67"/>
        <v>Ultra Short</v>
      </c>
      <c r="O2817" s="11" t="str">
        <f t="shared" si="68"/>
        <v>Far</v>
      </c>
      <c r="P2817" s="11" t="str">
        <f t="shared" si="69"/>
        <v>Small</v>
      </c>
      <c r="Q2817" s="11" t="str">
        <f t="shared" si="70"/>
        <v>Cool</v>
      </c>
      <c r="R2817" s="11">
        <f t="shared" si="71"/>
        <v>0</v>
      </c>
    </row>
    <row r="2818" spans="1:18" ht="13">
      <c r="A2818" s="11" t="s">
        <v>2465</v>
      </c>
      <c r="B2818" s="12">
        <v>1.9810000000000001</v>
      </c>
      <c r="C2818" s="12">
        <v>0.255</v>
      </c>
      <c r="D2818" s="12">
        <v>3.295709</v>
      </c>
      <c r="E2818" s="12">
        <v>3.9E-2</v>
      </c>
      <c r="F2818" s="13">
        <v>1442</v>
      </c>
      <c r="G2818" s="14" t="s">
        <v>12173</v>
      </c>
      <c r="H2818" s="14">
        <v>2006</v>
      </c>
      <c r="I2818" s="12">
        <v>1435</v>
      </c>
      <c r="J2818" s="12">
        <v>0.8</v>
      </c>
      <c r="K2818" s="14">
        <v>4731</v>
      </c>
      <c r="L2818" s="14" t="s">
        <v>12168</v>
      </c>
      <c r="M2818" s="11" t="str">
        <f t="shared" si="66"/>
        <v>Giant</v>
      </c>
      <c r="N2818" s="11" t="str">
        <f t="shared" si="67"/>
        <v>Ultra Short</v>
      </c>
      <c r="O2818" s="11" t="str">
        <f t="shared" si="68"/>
        <v>Far</v>
      </c>
      <c r="P2818" s="11" t="str">
        <f t="shared" si="69"/>
        <v>Small</v>
      </c>
      <c r="Q2818" s="11" t="str">
        <f t="shared" si="70"/>
        <v>Sun-like</v>
      </c>
      <c r="R2818" s="11">
        <f t="shared" si="71"/>
        <v>0</v>
      </c>
    </row>
    <row r="2819" spans="1:18" ht="13">
      <c r="A2819" s="11" t="s">
        <v>2467</v>
      </c>
      <c r="B2819" s="12">
        <v>1.9810000000000001</v>
      </c>
      <c r="C2819" s="12">
        <v>0.19400000000000001</v>
      </c>
      <c r="D2819" s="12">
        <v>5.3159460000000003</v>
      </c>
      <c r="E2819" s="12">
        <v>5.3999999999999999E-2</v>
      </c>
      <c r="F2819" s="13">
        <v>1442</v>
      </c>
      <c r="G2819" s="14" t="s">
        <v>12173</v>
      </c>
      <c r="H2819" s="14">
        <v>2006</v>
      </c>
      <c r="I2819" s="12">
        <v>1435</v>
      </c>
      <c r="J2819" s="12">
        <v>0.8</v>
      </c>
      <c r="K2819" s="14">
        <v>4731</v>
      </c>
      <c r="L2819" s="14" t="s">
        <v>12168</v>
      </c>
      <c r="M2819" s="11" t="str">
        <f t="shared" si="66"/>
        <v>Giant</v>
      </c>
      <c r="N2819" s="11" t="str">
        <f t="shared" si="67"/>
        <v>Ultra Short</v>
      </c>
      <c r="O2819" s="11" t="str">
        <f t="shared" si="68"/>
        <v>Far</v>
      </c>
      <c r="P2819" s="11" t="str">
        <f t="shared" si="69"/>
        <v>Small</v>
      </c>
      <c r="Q2819" s="11" t="str">
        <f t="shared" si="70"/>
        <v>Sun-like</v>
      </c>
      <c r="R2819" s="11">
        <f t="shared" si="71"/>
        <v>0</v>
      </c>
    </row>
    <row r="2820" spans="1:18" ht="13">
      <c r="A2820" s="11" t="s">
        <v>2468</v>
      </c>
      <c r="B2820" s="12">
        <v>1.9810000000000001</v>
      </c>
      <c r="C2820" s="12">
        <v>0.245</v>
      </c>
      <c r="D2820" s="12">
        <v>9.6534709999999997</v>
      </c>
      <c r="E2820" s="12">
        <v>0.08</v>
      </c>
      <c r="F2820" s="13">
        <v>1442</v>
      </c>
      <c r="G2820" s="14" t="s">
        <v>12173</v>
      </c>
      <c r="H2820" s="14">
        <v>2006</v>
      </c>
      <c r="I2820" s="12">
        <v>1435</v>
      </c>
      <c r="J2820" s="12">
        <v>0.8</v>
      </c>
      <c r="K2820" s="14">
        <v>4731</v>
      </c>
      <c r="L2820" s="14" t="s">
        <v>12168</v>
      </c>
      <c r="M2820" s="11" t="str">
        <f t="shared" si="66"/>
        <v>Giant</v>
      </c>
      <c r="N2820" s="11" t="str">
        <f t="shared" si="67"/>
        <v>Ultra Short</v>
      </c>
      <c r="O2820" s="11" t="str">
        <f t="shared" si="68"/>
        <v>Far</v>
      </c>
      <c r="P2820" s="11" t="str">
        <f t="shared" si="69"/>
        <v>Small</v>
      </c>
      <c r="Q2820" s="11" t="str">
        <f t="shared" si="70"/>
        <v>Sun-like</v>
      </c>
      <c r="R2820" s="11">
        <f t="shared" si="71"/>
        <v>0</v>
      </c>
    </row>
    <row r="2821" spans="1:18" ht="13">
      <c r="A2821" s="11" t="s">
        <v>3509</v>
      </c>
      <c r="B2821" s="12">
        <v>1.9810000000000001</v>
      </c>
      <c r="C2821" s="12">
        <v>0.107</v>
      </c>
      <c r="D2821" s="12">
        <v>1.4991469500000001</v>
      </c>
      <c r="E2821" s="12">
        <v>1442</v>
      </c>
      <c r="F2821" s="13">
        <v>1442</v>
      </c>
      <c r="G2821" s="14" t="s">
        <v>12173</v>
      </c>
      <c r="H2821" s="14">
        <v>2006</v>
      </c>
      <c r="I2821" s="12">
        <v>1435</v>
      </c>
      <c r="J2821" s="12">
        <v>0.8</v>
      </c>
      <c r="K2821" s="14">
        <v>4731</v>
      </c>
      <c r="L2821" s="14" t="s">
        <v>12168</v>
      </c>
      <c r="M2821" s="11" t="str">
        <f t="shared" si="66"/>
        <v>Giant</v>
      </c>
      <c r="N2821" s="11" t="str">
        <f t="shared" si="67"/>
        <v>Ultra Short</v>
      </c>
      <c r="O2821" s="11" t="str">
        <f t="shared" si="68"/>
        <v>Far</v>
      </c>
      <c r="P2821" s="11" t="str">
        <f t="shared" si="69"/>
        <v>Small</v>
      </c>
      <c r="Q2821" s="11" t="str">
        <f t="shared" si="70"/>
        <v>Sun-like</v>
      </c>
      <c r="R2821" s="11">
        <f t="shared" si="71"/>
        <v>0</v>
      </c>
    </row>
    <row r="2822" spans="1:18" ht="13">
      <c r="A2822" s="11" t="s">
        <v>1564</v>
      </c>
      <c r="B2822" s="12">
        <v>3.3000000000000002E-2</v>
      </c>
      <c r="C2822" s="12">
        <v>0.32100000000000001</v>
      </c>
      <c r="D2822" s="12">
        <v>5.4870000000000001</v>
      </c>
      <c r="E2822" s="12">
        <v>1442</v>
      </c>
      <c r="F2822" s="13">
        <v>1442</v>
      </c>
      <c r="G2822" s="14" t="s">
        <v>12173</v>
      </c>
      <c r="H2822" s="14">
        <v>2006</v>
      </c>
      <c r="I2822" s="12">
        <v>2900</v>
      </c>
      <c r="J2822" s="12">
        <v>0.76</v>
      </c>
      <c r="K2822" s="14">
        <v>5100</v>
      </c>
      <c r="L2822" s="14" t="s">
        <v>12541</v>
      </c>
      <c r="M2822" s="11" t="str">
        <f t="shared" si="66"/>
        <v>Small</v>
      </c>
      <c r="N2822" s="11" t="str">
        <f t="shared" si="67"/>
        <v>Ultra Short</v>
      </c>
      <c r="O2822" s="11" t="str">
        <f t="shared" si="68"/>
        <v>Far</v>
      </c>
      <c r="P2822" s="11" t="str">
        <f t="shared" si="69"/>
        <v>Small</v>
      </c>
      <c r="Q2822" s="11" t="str">
        <f t="shared" si="70"/>
        <v>Sun-like</v>
      </c>
      <c r="R2822" s="11">
        <f t="shared" si="71"/>
        <v>0</v>
      </c>
    </row>
    <row r="2823" spans="1:18" ht="13">
      <c r="A2823" s="11" t="s">
        <v>1567</v>
      </c>
      <c r="B2823" s="12">
        <v>1.9E-2</v>
      </c>
      <c r="C2823" s="12">
        <v>0.29399999999999998</v>
      </c>
      <c r="D2823" s="12">
        <v>8.2910000000000004</v>
      </c>
      <c r="E2823" s="12">
        <v>1442</v>
      </c>
      <c r="F2823" s="13">
        <v>1442</v>
      </c>
      <c r="G2823" s="14" t="s">
        <v>12173</v>
      </c>
      <c r="H2823" s="14">
        <v>2006</v>
      </c>
      <c r="I2823" s="12">
        <v>2900</v>
      </c>
      <c r="J2823" s="12">
        <v>0.76</v>
      </c>
      <c r="K2823" s="14">
        <v>5100</v>
      </c>
      <c r="L2823" s="14" t="s">
        <v>12542</v>
      </c>
      <c r="M2823" s="11" t="str">
        <f t="shared" si="66"/>
        <v>Small</v>
      </c>
      <c r="N2823" s="11" t="str">
        <f t="shared" si="67"/>
        <v>Ultra Short</v>
      </c>
      <c r="O2823" s="11" t="str">
        <f t="shared" si="68"/>
        <v>Far</v>
      </c>
      <c r="P2823" s="11" t="str">
        <f t="shared" si="69"/>
        <v>Small</v>
      </c>
      <c r="Q2823" s="11" t="str">
        <f t="shared" si="70"/>
        <v>Sun-like</v>
      </c>
      <c r="R2823" s="11">
        <f t="shared" si="71"/>
        <v>0</v>
      </c>
    </row>
    <row r="2824" spans="1:18" ht="13">
      <c r="A2824" s="11" t="s">
        <v>2469</v>
      </c>
      <c r="B2824" s="12">
        <v>1.9810000000000001</v>
      </c>
      <c r="C2824" s="12">
        <v>0.24199999999999999</v>
      </c>
      <c r="D2824" s="12">
        <v>16.738661</v>
      </c>
      <c r="E2824" s="12">
        <v>0.121</v>
      </c>
      <c r="F2824" s="13">
        <v>1442</v>
      </c>
      <c r="G2824" s="14" t="s">
        <v>12173</v>
      </c>
      <c r="H2824" s="14">
        <v>2006</v>
      </c>
      <c r="I2824" s="12">
        <v>2900</v>
      </c>
      <c r="J2824" s="12">
        <v>0.76</v>
      </c>
      <c r="K2824" s="14">
        <v>5100</v>
      </c>
      <c r="L2824" s="14" t="s">
        <v>12168</v>
      </c>
      <c r="M2824" s="11" t="str">
        <f t="shared" si="66"/>
        <v>Giant</v>
      </c>
      <c r="N2824" s="11" t="str">
        <f t="shared" si="67"/>
        <v>Short</v>
      </c>
      <c r="O2824" s="11" t="str">
        <f t="shared" si="68"/>
        <v>Far</v>
      </c>
      <c r="P2824" s="11" t="str">
        <f t="shared" si="69"/>
        <v>Small</v>
      </c>
      <c r="Q2824" s="11" t="str">
        <f t="shared" si="70"/>
        <v>Sun-like</v>
      </c>
      <c r="R2824" s="11">
        <f t="shared" si="71"/>
        <v>0</v>
      </c>
    </row>
    <row r="2825" spans="1:18" ht="13">
      <c r="A2825" s="11" t="s">
        <v>9294</v>
      </c>
      <c r="B2825" s="12">
        <v>1.9810000000000001</v>
      </c>
      <c r="C2825" s="12">
        <v>0.16</v>
      </c>
      <c r="D2825" s="12">
        <v>3.2053799999999999</v>
      </c>
      <c r="E2825" s="12">
        <v>1442</v>
      </c>
      <c r="F2825" s="13">
        <v>1442</v>
      </c>
      <c r="G2825" s="14" t="s">
        <v>12173</v>
      </c>
      <c r="H2825" s="14">
        <v>2006</v>
      </c>
      <c r="I2825" s="12">
        <v>2900</v>
      </c>
      <c r="J2825" s="12">
        <v>1.08</v>
      </c>
      <c r="K2825" s="14">
        <v>5601</v>
      </c>
      <c r="L2825" s="14" t="s">
        <v>12168</v>
      </c>
      <c r="M2825" s="11" t="str">
        <f t="shared" si="66"/>
        <v>Giant</v>
      </c>
      <c r="N2825" s="11" t="str">
        <f t="shared" si="67"/>
        <v>Ultra Short</v>
      </c>
      <c r="O2825" s="11" t="str">
        <f t="shared" si="68"/>
        <v>Far</v>
      </c>
      <c r="P2825" s="11" t="str">
        <f t="shared" si="69"/>
        <v>Small</v>
      </c>
      <c r="Q2825" s="11" t="str">
        <f t="shared" si="70"/>
        <v>Sun-like</v>
      </c>
      <c r="R2825" s="11">
        <f t="shared" si="71"/>
        <v>0</v>
      </c>
    </row>
    <row r="2826" spans="1:18" ht="13">
      <c r="A2826" s="11" t="s">
        <v>2471</v>
      </c>
      <c r="B2826" s="12">
        <v>1.9810000000000001</v>
      </c>
      <c r="C2826" s="12">
        <v>0.13600000000000001</v>
      </c>
      <c r="D2826" s="12">
        <v>4.6461860000000001</v>
      </c>
      <c r="E2826" s="12">
        <v>0.05</v>
      </c>
      <c r="F2826" s="13">
        <v>1442</v>
      </c>
      <c r="G2826" s="14" t="s">
        <v>12173</v>
      </c>
      <c r="H2826" s="14">
        <v>2006</v>
      </c>
      <c r="I2826" s="12">
        <v>2580</v>
      </c>
      <c r="J2826" s="12">
        <v>0.82</v>
      </c>
      <c r="K2826" s="14">
        <v>4954</v>
      </c>
      <c r="L2826" s="14" t="s">
        <v>12168</v>
      </c>
      <c r="M2826" s="11" t="str">
        <f t="shared" si="66"/>
        <v>Giant</v>
      </c>
      <c r="N2826" s="11" t="str">
        <f t="shared" si="67"/>
        <v>Ultra Short</v>
      </c>
      <c r="O2826" s="11" t="str">
        <f t="shared" si="68"/>
        <v>Far</v>
      </c>
      <c r="P2826" s="11" t="str">
        <f t="shared" si="69"/>
        <v>Small</v>
      </c>
      <c r="Q2826" s="11" t="str">
        <f t="shared" si="70"/>
        <v>Sun-like</v>
      </c>
      <c r="R2826" s="11">
        <f t="shared" si="71"/>
        <v>0</v>
      </c>
    </row>
    <row r="2827" spans="1:18" ht="13">
      <c r="A2827" s="11" t="s">
        <v>2473</v>
      </c>
      <c r="B2827" s="12">
        <v>1.9810000000000001</v>
      </c>
      <c r="C2827" s="12">
        <v>0.21</v>
      </c>
      <c r="D2827" s="12">
        <v>7.2401929999999997</v>
      </c>
      <c r="E2827" s="12">
        <v>6.7000000000000004E-2</v>
      </c>
      <c r="F2827" s="13">
        <v>1442</v>
      </c>
      <c r="G2827" s="14" t="s">
        <v>12173</v>
      </c>
      <c r="H2827" s="14">
        <v>2006</v>
      </c>
      <c r="I2827" s="12">
        <v>2580</v>
      </c>
      <c r="J2827" s="12">
        <v>0.82</v>
      </c>
      <c r="K2827" s="14">
        <v>4954</v>
      </c>
      <c r="L2827" s="14" t="s">
        <v>12168</v>
      </c>
      <c r="M2827" s="11" t="str">
        <f t="shared" si="66"/>
        <v>Giant</v>
      </c>
      <c r="N2827" s="11" t="str">
        <f t="shared" si="67"/>
        <v>Ultra Short</v>
      </c>
      <c r="O2827" s="11" t="str">
        <f t="shared" si="68"/>
        <v>Far</v>
      </c>
      <c r="P2827" s="11" t="str">
        <f t="shared" si="69"/>
        <v>Small</v>
      </c>
      <c r="Q2827" s="11" t="str">
        <f t="shared" si="70"/>
        <v>Sun-like</v>
      </c>
      <c r="R2827" s="11">
        <f t="shared" si="71"/>
        <v>0</v>
      </c>
    </row>
    <row r="2828" spans="1:18" ht="13">
      <c r="A2828" s="11" t="s">
        <v>2474</v>
      </c>
      <c r="B2828" s="12">
        <v>1.9810000000000001</v>
      </c>
      <c r="C2828" s="12">
        <v>0.22</v>
      </c>
      <c r="D2828" s="12">
        <v>17.326644000000002</v>
      </c>
      <c r="E2828" s="12">
        <v>0.12</v>
      </c>
      <c r="F2828" s="13">
        <v>1442</v>
      </c>
      <c r="G2828" s="14" t="s">
        <v>12173</v>
      </c>
      <c r="H2828" s="14">
        <v>2006</v>
      </c>
      <c r="I2828" s="12">
        <v>2580</v>
      </c>
      <c r="J2828" s="12">
        <v>0.82</v>
      </c>
      <c r="K2828" s="14">
        <v>4954</v>
      </c>
      <c r="L2828" s="14" t="s">
        <v>12168</v>
      </c>
      <c r="M2828" s="11" t="str">
        <f t="shared" si="66"/>
        <v>Giant</v>
      </c>
      <c r="N2828" s="11" t="str">
        <f t="shared" si="67"/>
        <v>Short</v>
      </c>
      <c r="O2828" s="11" t="str">
        <f t="shared" si="68"/>
        <v>Far</v>
      </c>
      <c r="P2828" s="11" t="str">
        <f t="shared" si="69"/>
        <v>Small</v>
      </c>
      <c r="Q2828" s="11" t="str">
        <f t="shared" si="70"/>
        <v>Sun-like</v>
      </c>
      <c r="R2828" s="11">
        <f t="shared" si="71"/>
        <v>0</v>
      </c>
    </row>
    <row r="2829" spans="1:18" ht="13">
      <c r="A2829" s="11" t="s">
        <v>2475</v>
      </c>
      <c r="B2829" s="12">
        <v>1.9810000000000001</v>
      </c>
      <c r="C2829" s="12">
        <v>0.20300000000000001</v>
      </c>
      <c r="D2829" s="12">
        <v>44.840975</v>
      </c>
      <c r="E2829" s="12">
        <v>0.22700000000000001</v>
      </c>
      <c r="F2829" s="13">
        <v>1442</v>
      </c>
      <c r="G2829" s="14" t="s">
        <v>12173</v>
      </c>
      <c r="H2829" s="14">
        <v>2006</v>
      </c>
      <c r="I2829" s="12">
        <v>2580</v>
      </c>
      <c r="J2829" s="12">
        <v>0.82</v>
      </c>
      <c r="K2829" s="14">
        <v>4954</v>
      </c>
      <c r="L2829" s="14" t="s">
        <v>12168</v>
      </c>
      <c r="M2829" s="11" t="str">
        <f t="shared" si="66"/>
        <v>Giant</v>
      </c>
      <c r="N2829" s="11" t="str">
        <f t="shared" si="67"/>
        <v>Short</v>
      </c>
      <c r="O2829" s="11" t="str">
        <f t="shared" si="68"/>
        <v>Far</v>
      </c>
      <c r="P2829" s="11" t="str">
        <f t="shared" si="69"/>
        <v>Small</v>
      </c>
      <c r="Q2829" s="11" t="str">
        <f t="shared" si="70"/>
        <v>Sun-like</v>
      </c>
      <c r="R2829" s="11">
        <f t="shared" si="71"/>
        <v>0</v>
      </c>
    </row>
    <row r="2830" spans="1:18" ht="13">
      <c r="A2830" s="11" t="s">
        <v>1569</v>
      </c>
      <c r="B2830" s="12">
        <v>2.341E-2</v>
      </c>
      <c r="C2830" s="12">
        <v>0.217</v>
      </c>
      <c r="D2830" s="12">
        <v>10.4208</v>
      </c>
      <c r="E2830" s="12">
        <v>1442</v>
      </c>
      <c r="F2830" s="13">
        <v>1442</v>
      </c>
      <c r="G2830" s="14" t="s">
        <v>12173</v>
      </c>
      <c r="H2830" s="14">
        <v>2006</v>
      </c>
      <c r="I2830" s="12">
        <v>1908</v>
      </c>
      <c r="J2830" s="12">
        <v>0.91</v>
      </c>
      <c r="K2830" s="14">
        <v>5367</v>
      </c>
      <c r="L2830" s="14" t="s">
        <v>12168</v>
      </c>
      <c r="M2830" s="11" t="str">
        <f t="shared" si="66"/>
        <v>Small</v>
      </c>
      <c r="N2830" s="11" t="str">
        <f t="shared" si="67"/>
        <v>Short</v>
      </c>
      <c r="O2830" s="11" t="str">
        <f t="shared" si="68"/>
        <v>Far</v>
      </c>
      <c r="P2830" s="11" t="str">
        <f t="shared" si="69"/>
        <v>Small</v>
      </c>
      <c r="Q2830" s="11" t="str">
        <f t="shared" si="70"/>
        <v>Sun-like</v>
      </c>
      <c r="R2830" s="11">
        <f t="shared" si="71"/>
        <v>0</v>
      </c>
    </row>
    <row r="2831" spans="1:18" ht="13">
      <c r="A2831" s="11" t="s">
        <v>1571</v>
      </c>
      <c r="B2831" s="12">
        <v>1.145E-2</v>
      </c>
      <c r="C2831" s="12">
        <v>0.19600000000000001</v>
      </c>
      <c r="D2831" s="12">
        <v>13.072900000000001</v>
      </c>
      <c r="E2831" s="12">
        <v>1442</v>
      </c>
      <c r="F2831" s="13">
        <v>1442</v>
      </c>
      <c r="G2831" s="14" t="s">
        <v>12173</v>
      </c>
      <c r="H2831" s="14">
        <v>2006</v>
      </c>
      <c r="I2831" s="12">
        <v>1908</v>
      </c>
      <c r="J2831" s="12">
        <v>0.91</v>
      </c>
      <c r="K2831" s="14">
        <v>5367</v>
      </c>
      <c r="L2831" s="14" t="s">
        <v>12168</v>
      </c>
      <c r="M2831" s="11" t="str">
        <f t="shared" si="66"/>
        <v>Small</v>
      </c>
      <c r="N2831" s="11" t="str">
        <f t="shared" si="67"/>
        <v>Short</v>
      </c>
      <c r="O2831" s="11" t="str">
        <f t="shared" si="68"/>
        <v>Far</v>
      </c>
      <c r="P2831" s="11" t="str">
        <f t="shared" si="69"/>
        <v>Small</v>
      </c>
      <c r="Q2831" s="11" t="str">
        <f t="shared" si="70"/>
        <v>Sun-like</v>
      </c>
      <c r="R2831" s="11">
        <f t="shared" si="71"/>
        <v>0</v>
      </c>
    </row>
    <row r="2832" spans="1:18" ht="13">
      <c r="A2832" s="11" t="s">
        <v>2476</v>
      </c>
      <c r="B2832" s="12">
        <v>1.9810000000000001</v>
      </c>
      <c r="C2832" s="12">
        <v>0.189</v>
      </c>
      <c r="D2832" s="12">
        <v>9.6949280000000009</v>
      </c>
      <c r="E2832" s="12">
        <v>0.09</v>
      </c>
      <c r="F2832" s="13">
        <v>1442</v>
      </c>
      <c r="G2832" s="14" t="s">
        <v>12173</v>
      </c>
      <c r="H2832" s="14">
        <v>2006</v>
      </c>
      <c r="I2832" s="12">
        <v>4500</v>
      </c>
      <c r="J2832" s="12">
        <v>1.08</v>
      </c>
      <c r="K2832" s="14">
        <v>5895</v>
      </c>
      <c r="L2832" s="14" t="s">
        <v>12168</v>
      </c>
      <c r="M2832" s="11" t="str">
        <f t="shared" si="66"/>
        <v>Giant</v>
      </c>
      <c r="N2832" s="11" t="str">
        <f t="shared" si="67"/>
        <v>Ultra Short</v>
      </c>
      <c r="O2832" s="11" t="str">
        <f t="shared" si="68"/>
        <v>Far</v>
      </c>
      <c r="P2832" s="11" t="str">
        <f t="shared" si="69"/>
        <v>Small</v>
      </c>
      <c r="Q2832" s="11" t="str">
        <f t="shared" si="70"/>
        <v>Sun-like</v>
      </c>
      <c r="R2832" s="11">
        <f t="shared" si="71"/>
        <v>0</v>
      </c>
    </row>
    <row r="2833" spans="1:18" ht="13">
      <c r="A2833" s="11" t="s">
        <v>2478</v>
      </c>
      <c r="B2833" s="12">
        <v>1.9810000000000001</v>
      </c>
      <c r="C2833" s="12">
        <v>0.193</v>
      </c>
      <c r="D2833" s="12">
        <v>15.38231</v>
      </c>
      <c r="E2833" s="12">
        <v>0.123</v>
      </c>
      <c r="F2833" s="13">
        <v>1442</v>
      </c>
      <c r="G2833" s="14" t="s">
        <v>12173</v>
      </c>
      <c r="H2833" s="14">
        <v>2006</v>
      </c>
      <c r="I2833" s="12">
        <v>4500</v>
      </c>
      <c r="J2833" s="12">
        <v>1.08</v>
      </c>
      <c r="K2833" s="14">
        <v>5895</v>
      </c>
      <c r="L2833" s="14" t="s">
        <v>12168</v>
      </c>
      <c r="M2833" s="11" t="str">
        <f t="shared" si="66"/>
        <v>Giant</v>
      </c>
      <c r="N2833" s="11" t="str">
        <f t="shared" si="67"/>
        <v>Short</v>
      </c>
      <c r="O2833" s="11" t="str">
        <f t="shared" si="68"/>
        <v>Far</v>
      </c>
      <c r="P2833" s="11" t="str">
        <f t="shared" si="69"/>
        <v>Small</v>
      </c>
      <c r="Q2833" s="11" t="str">
        <f t="shared" si="70"/>
        <v>Sun-like</v>
      </c>
      <c r="R2833" s="11">
        <f t="shared" si="71"/>
        <v>0</v>
      </c>
    </row>
    <row r="2834" spans="1:18" ht="13">
      <c r="A2834" s="11" t="s">
        <v>2479</v>
      </c>
      <c r="B2834" s="12">
        <v>1.9810000000000001</v>
      </c>
      <c r="C2834" s="12">
        <v>0.13900000000000001</v>
      </c>
      <c r="D2834" s="12">
        <v>5.9236529999999998</v>
      </c>
      <c r="E2834" s="12">
        <v>5.8999999999999997E-2</v>
      </c>
      <c r="F2834" s="13">
        <v>1442</v>
      </c>
      <c r="G2834" s="14" t="s">
        <v>12173</v>
      </c>
      <c r="H2834" s="14">
        <v>2006</v>
      </c>
      <c r="I2834" s="12">
        <v>1804</v>
      </c>
      <c r="J2834" s="12">
        <v>1.08</v>
      </c>
      <c r="K2834" s="14">
        <v>4713</v>
      </c>
      <c r="L2834" s="14" t="s">
        <v>12168</v>
      </c>
      <c r="M2834" s="11" t="str">
        <f t="shared" si="66"/>
        <v>Giant</v>
      </c>
      <c r="N2834" s="11" t="str">
        <f t="shared" si="67"/>
        <v>Ultra Short</v>
      </c>
      <c r="O2834" s="11" t="str">
        <f t="shared" si="68"/>
        <v>Far</v>
      </c>
      <c r="P2834" s="11" t="str">
        <f t="shared" si="69"/>
        <v>Small</v>
      </c>
      <c r="Q2834" s="11" t="str">
        <f t="shared" si="70"/>
        <v>Sun-like</v>
      </c>
      <c r="R2834" s="11">
        <f t="shared" si="71"/>
        <v>0</v>
      </c>
    </row>
    <row r="2835" spans="1:18" ht="13">
      <c r="A2835" s="11" t="s">
        <v>2481</v>
      </c>
      <c r="B2835" s="12">
        <v>1.9810000000000001</v>
      </c>
      <c r="C2835" s="12">
        <v>0.224</v>
      </c>
      <c r="D2835" s="12">
        <v>105.35638299999999</v>
      </c>
      <c r="E2835" s="12">
        <v>0.40100000000000002</v>
      </c>
      <c r="F2835" s="13">
        <v>1442</v>
      </c>
      <c r="G2835" s="14" t="s">
        <v>12173</v>
      </c>
      <c r="H2835" s="14">
        <v>2006</v>
      </c>
      <c r="I2835" s="12">
        <v>1804</v>
      </c>
      <c r="J2835" s="12">
        <v>1.08</v>
      </c>
      <c r="K2835" s="14">
        <v>4713</v>
      </c>
      <c r="L2835" s="14" t="s">
        <v>12168</v>
      </c>
      <c r="M2835" s="11" t="str">
        <f t="shared" si="66"/>
        <v>Giant</v>
      </c>
      <c r="N2835" s="11" t="str">
        <f t="shared" si="67"/>
        <v>Long</v>
      </c>
      <c r="O2835" s="11" t="str">
        <f t="shared" si="68"/>
        <v>Far</v>
      </c>
      <c r="P2835" s="11" t="str">
        <f t="shared" si="69"/>
        <v>Small</v>
      </c>
      <c r="Q2835" s="11" t="str">
        <f t="shared" si="70"/>
        <v>Sun-like</v>
      </c>
      <c r="R2835" s="11">
        <f t="shared" si="71"/>
        <v>0</v>
      </c>
    </row>
    <row r="2836" spans="1:18" ht="13">
      <c r="A2836" s="11" t="s">
        <v>1240</v>
      </c>
      <c r="B2836" s="12">
        <v>3.5999999999999997E-2</v>
      </c>
      <c r="C2836" s="12">
        <v>0.34799999999999998</v>
      </c>
      <c r="D2836" s="12">
        <v>29.334340000000001</v>
      </c>
      <c r="E2836" s="12">
        <v>0.18</v>
      </c>
      <c r="F2836" s="13">
        <v>1442</v>
      </c>
      <c r="G2836" s="14" t="s">
        <v>12173</v>
      </c>
      <c r="H2836" s="14">
        <v>2006</v>
      </c>
      <c r="I2836" s="12">
        <v>4600</v>
      </c>
      <c r="J2836" s="12">
        <v>0.99</v>
      </c>
      <c r="K2836" s="14">
        <v>5498</v>
      </c>
      <c r="L2836" s="14" t="s">
        <v>12168</v>
      </c>
      <c r="M2836" s="11" t="str">
        <f t="shared" si="66"/>
        <v>Small</v>
      </c>
      <c r="N2836" s="11" t="str">
        <f t="shared" si="67"/>
        <v>Short</v>
      </c>
      <c r="O2836" s="11" t="str">
        <f t="shared" si="68"/>
        <v>Far</v>
      </c>
      <c r="P2836" s="11" t="str">
        <f t="shared" si="69"/>
        <v>Small</v>
      </c>
      <c r="Q2836" s="11" t="str">
        <f t="shared" si="70"/>
        <v>Sun-like</v>
      </c>
      <c r="R2836" s="11">
        <f t="shared" si="71"/>
        <v>0</v>
      </c>
    </row>
    <row r="2837" spans="1:18" ht="13">
      <c r="A2837" s="11" t="s">
        <v>1241</v>
      </c>
      <c r="B2837" s="12">
        <v>2.0099999999999998</v>
      </c>
      <c r="C2837" s="12">
        <v>1.097</v>
      </c>
      <c r="D2837" s="12">
        <v>60.323104999999998</v>
      </c>
      <c r="E2837" s="12">
        <v>0.3</v>
      </c>
      <c r="F2837" s="13">
        <v>1442</v>
      </c>
      <c r="G2837" s="14" t="s">
        <v>12173</v>
      </c>
      <c r="H2837" s="14">
        <v>2006</v>
      </c>
      <c r="I2837" s="12">
        <v>4600</v>
      </c>
      <c r="J2837" s="12">
        <v>0.99</v>
      </c>
      <c r="K2837" s="14">
        <v>5498</v>
      </c>
      <c r="L2837" s="14" t="s">
        <v>12168</v>
      </c>
      <c r="M2837" s="11" t="str">
        <f t="shared" si="66"/>
        <v>Giant</v>
      </c>
      <c r="N2837" s="11" t="str">
        <f t="shared" si="67"/>
        <v>Short</v>
      </c>
      <c r="O2837" s="11" t="str">
        <f t="shared" si="68"/>
        <v>Far</v>
      </c>
      <c r="P2837" s="11" t="str">
        <f t="shared" si="69"/>
        <v>Medium</v>
      </c>
      <c r="Q2837" s="11" t="str">
        <f t="shared" si="70"/>
        <v>Sun-like</v>
      </c>
      <c r="R2837" s="11">
        <f t="shared" si="71"/>
        <v>0</v>
      </c>
    </row>
    <row r="2838" spans="1:18" ht="13">
      <c r="A2838" s="11" t="s">
        <v>1242</v>
      </c>
      <c r="B2838" s="12">
        <v>7.2999999999999995E-2</v>
      </c>
      <c r="C2838" s="12">
        <v>0.78500000000000003</v>
      </c>
      <c r="D2838" s="12">
        <v>143.34394</v>
      </c>
      <c r="E2838" s="12">
        <v>0.5</v>
      </c>
      <c r="F2838" s="13">
        <v>1442</v>
      </c>
      <c r="G2838" s="14" t="s">
        <v>12173</v>
      </c>
      <c r="H2838" s="14">
        <v>2006</v>
      </c>
      <c r="I2838" s="12">
        <v>4600</v>
      </c>
      <c r="J2838" s="12">
        <v>0.99</v>
      </c>
      <c r="K2838" s="14">
        <v>5498</v>
      </c>
      <c r="L2838" s="14" t="s">
        <v>12168</v>
      </c>
      <c r="M2838" s="11" t="str">
        <f t="shared" si="66"/>
        <v>Small</v>
      </c>
      <c r="N2838" s="11" t="str">
        <f t="shared" si="67"/>
        <v>Long</v>
      </c>
      <c r="O2838" s="11" t="str">
        <f t="shared" si="68"/>
        <v>Far</v>
      </c>
      <c r="P2838" s="11" t="str">
        <f t="shared" si="69"/>
        <v>Medium</v>
      </c>
      <c r="Q2838" s="11" t="str">
        <f t="shared" si="70"/>
        <v>Sun-like</v>
      </c>
      <c r="R2838" s="11">
        <f t="shared" si="71"/>
        <v>0</v>
      </c>
    </row>
    <row r="2839" spans="1:18" ht="13">
      <c r="A2839" s="11" t="s">
        <v>2482</v>
      </c>
      <c r="B2839" s="12">
        <v>1.9810000000000001</v>
      </c>
      <c r="C2839" s="12">
        <v>0.106</v>
      </c>
      <c r="D2839" s="12">
        <v>13.930698</v>
      </c>
      <c r="E2839" s="12">
        <v>0.111</v>
      </c>
      <c r="F2839" s="13">
        <v>1442</v>
      </c>
      <c r="G2839" s="14" t="s">
        <v>12173</v>
      </c>
      <c r="H2839" s="14">
        <v>2006</v>
      </c>
      <c r="I2839" s="12">
        <v>1990</v>
      </c>
      <c r="J2839" s="12">
        <v>0.85</v>
      </c>
      <c r="K2839" s="14">
        <v>5797</v>
      </c>
      <c r="L2839" s="14" t="s">
        <v>12168</v>
      </c>
      <c r="M2839" s="11" t="str">
        <f t="shared" si="66"/>
        <v>Giant</v>
      </c>
      <c r="N2839" s="11" t="str">
        <f t="shared" si="67"/>
        <v>Short</v>
      </c>
      <c r="O2839" s="11" t="str">
        <f t="shared" si="68"/>
        <v>Far</v>
      </c>
      <c r="P2839" s="11" t="str">
        <f t="shared" si="69"/>
        <v>Small</v>
      </c>
      <c r="Q2839" s="11" t="str">
        <f t="shared" si="70"/>
        <v>Sun-like</v>
      </c>
      <c r="R2839" s="11">
        <f t="shared" si="71"/>
        <v>0</v>
      </c>
    </row>
    <row r="2840" spans="1:18" ht="13">
      <c r="A2840" s="11" t="s">
        <v>2484</v>
      </c>
      <c r="B2840" s="12">
        <v>1.9810000000000001</v>
      </c>
      <c r="C2840" s="12">
        <v>0.30199999999999999</v>
      </c>
      <c r="D2840" s="12">
        <v>56.47542</v>
      </c>
      <c r="E2840" s="12">
        <v>0.28100000000000003</v>
      </c>
      <c r="F2840" s="13">
        <v>1442</v>
      </c>
      <c r="G2840" s="14" t="s">
        <v>12173</v>
      </c>
      <c r="H2840" s="14">
        <v>2006</v>
      </c>
      <c r="I2840" s="12">
        <v>1990</v>
      </c>
      <c r="J2840" s="12">
        <v>0.85</v>
      </c>
      <c r="K2840" s="14">
        <v>5797</v>
      </c>
      <c r="L2840" s="14" t="s">
        <v>12168</v>
      </c>
      <c r="M2840" s="11" t="str">
        <f t="shared" si="66"/>
        <v>Giant</v>
      </c>
      <c r="N2840" s="11" t="str">
        <f t="shared" si="67"/>
        <v>Short</v>
      </c>
      <c r="O2840" s="11" t="str">
        <f t="shared" si="68"/>
        <v>Far</v>
      </c>
      <c r="P2840" s="11" t="str">
        <f t="shared" si="69"/>
        <v>Small</v>
      </c>
      <c r="Q2840" s="11" t="str">
        <f t="shared" si="70"/>
        <v>Sun-like</v>
      </c>
      <c r="R2840" s="11">
        <f t="shared" si="71"/>
        <v>0</v>
      </c>
    </row>
    <row r="2841" spans="1:18" ht="13">
      <c r="A2841" s="11" t="s">
        <v>2485</v>
      </c>
      <c r="B2841" s="12">
        <v>1.9810000000000001</v>
      </c>
      <c r="C2841" s="12">
        <v>0.22</v>
      </c>
      <c r="D2841" s="12">
        <v>92.876125000000002</v>
      </c>
      <c r="E2841" s="12">
        <v>0.39200000000000002</v>
      </c>
      <c r="F2841" s="13">
        <v>1442</v>
      </c>
      <c r="G2841" s="14" t="s">
        <v>12173</v>
      </c>
      <c r="H2841" s="14">
        <v>2006</v>
      </c>
      <c r="I2841" s="12">
        <v>1990</v>
      </c>
      <c r="J2841" s="12">
        <v>0.85</v>
      </c>
      <c r="K2841" s="14">
        <v>5797</v>
      </c>
      <c r="L2841" s="14" t="s">
        <v>12168</v>
      </c>
      <c r="M2841" s="11" t="str">
        <f t="shared" si="66"/>
        <v>Giant</v>
      </c>
      <c r="N2841" s="11" t="str">
        <f t="shared" si="67"/>
        <v>Short</v>
      </c>
      <c r="O2841" s="11" t="str">
        <f t="shared" si="68"/>
        <v>Far</v>
      </c>
      <c r="P2841" s="11" t="str">
        <f t="shared" si="69"/>
        <v>Small</v>
      </c>
      <c r="Q2841" s="11" t="str">
        <f t="shared" si="70"/>
        <v>Sun-like</v>
      </c>
      <c r="R2841" s="11">
        <f t="shared" si="71"/>
        <v>0</v>
      </c>
    </row>
    <row r="2842" spans="1:18" ht="13">
      <c r="A2842" s="11" t="s">
        <v>2486</v>
      </c>
      <c r="B2842" s="12">
        <v>1.9810000000000001</v>
      </c>
      <c r="C2842" s="12">
        <v>0.152</v>
      </c>
      <c r="D2842" s="12">
        <v>9.1760920000000006</v>
      </c>
      <c r="E2842" s="12">
        <v>8.6999999999999994E-2</v>
      </c>
      <c r="F2842" s="13">
        <v>1442</v>
      </c>
      <c r="G2842" s="14" t="s">
        <v>12173</v>
      </c>
      <c r="H2842" s="14">
        <v>2006</v>
      </c>
      <c r="I2842" s="12">
        <v>2590</v>
      </c>
      <c r="J2842" s="12">
        <v>1.06</v>
      </c>
      <c r="K2842" s="14">
        <v>5905</v>
      </c>
      <c r="L2842" s="14" t="s">
        <v>12168</v>
      </c>
      <c r="M2842" s="11" t="str">
        <f t="shared" si="66"/>
        <v>Giant</v>
      </c>
      <c r="N2842" s="11" t="str">
        <f t="shared" si="67"/>
        <v>Ultra Short</v>
      </c>
      <c r="O2842" s="11" t="str">
        <f t="shared" si="68"/>
        <v>Far</v>
      </c>
      <c r="P2842" s="11" t="str">
        <f t="shared" si="69"/>
        <v>Small</v>
      </c>
      <c r="Q2842" s="11" t="str">
        <f t="shared" si="70"/>
        <v>Sun-like</v>
      </c>
      <c r="R2842" s="11">
        <f t="shared" si="71"/>
        <v>0</v>
      </c>
    </row>
    <row r="2843" spans="1:18" ht="13">
      <c r="A2843" s="11" t="s">
        <v>2488</v>
      </c>
      <c r="B2843" s="12">
        <v>1.9810000000000001</v>
      </c>
      <c r="C2843" s="12">
        <v>0.128</v>
      </c>
      <c r="D2843" s="12">
        <v>19.738285999999999</v>
      </c>
      <c r="E2843" s="12">
        <v>0.14499999999999999</v>
      </c>
      <c r="F2843" s="13">
        <v>1442</v>
      </c>
      <c r="G2843" s="14" t="s">
        <v>12173</v>
      </c>
      <c r="H2843" s="14">
        <v>2006</v>
      </c>
      <c r="I2843" s="12">
        <v>2590</v>
      </c>
      <c r="J2843" s="12">
        <v>1.06</v>
      </c>
      <c r="K2843" s="14">
        <v>5905</v>
      </c>
      <c r="L2843" s="14" t="s">
        <v>12168</v>
      </c>
      <c r="M2843" s="11" t="str">
        <f t="shared" si="66"/>
        <v>Giant</v>
      </c>
      <c r="N2843" s="11" t="str">
        <f t="shared" si="67"/>
        <v>Short</v>
      </c>
      <c r="O2843" s="11" t="str">
        <f t="shared" si="68"/>
        <v>Far</v>
      </c>
      <c r="P2843" s="11" t="str">
        <f t="shared" si="69"/>
        <v>Small</v>
      </c>
      <c r="Q2843" s="11" t="str">
        <f t="shared" si="70"/>
        <v>Sun-like</v>
      </c>
      <c r="R2843" s="11">
        <f t="shared" si="71"/>
        <v>0</v>
      </c>
    </row>
    <row r="2844" spans="1:18" ht="13">
      <c r="A2844" s="11" t="s">
        <v>2489</v>
      </c>
      <c r="B2844" s="12">
        <v>1.9810000000000001</v>
      </c>
      <c r="C2844" s="12">
        <v>0.115</v>
      </c>
      <c r="D2844" s="12">
        <v>1.772419</v>
      </c>
      <c r="E2844" s="12">
        <v>3.1E-2</v>
      </c>
      <c r="F2844" s="13">
        <v>1442</v>
      </c>
      <c r="G2844" s="14" t="s">
        <v>12173</v>
      </c>
      <c r="H2844" s="14">
        <v>2006</v>
      </c>
      <c r="I2844" s="12">
        <v>2660</v>
      </c>
      <c r="J2844" s="12">
        <v>1.23</v>
      </c>
      <c r="K2844" s="14">
        <v>6115</v>
      </c>
      <c r="L2844" s="14" t="s">
        <v>12168</v>
      </c>
      <c r="M2844" s="11" t="str">
        <f t="shared" si="66"/>
        <v>Giant</v>
      </c>
      <c r="N2844" s="11" t="str">
        <f t="shared" si="67"/>
        <v>Ultra Short</v>
      </c>
      <c r="O2844" s="11" t="str">
        <f t="shared" si="68"/>
        <v>Far</v>
      </c>
      <c r="P2844" s="11" t="str">
        <f t="shared" si="69"/>
        <v>Small</v>
      </c>
      <c r="Q2844" s="11" t="str">
        <f t="shared" si="70"/>
        <v>Hot</v>
      </c>
      <c r="R2844" s="11">
        <f t="shared" si="71"/>
        <v>0</v>
      </c>
    </row>
    <row r="2845" spans="1:18" ht="13">
      <c r="A2845" s="11" t="s">
        <v>2491</v>
      </c>
      <c r="B2845" s="12">
        <v>1.9810000000000001</v>
      </c>
      <c r="C2845" s="12">
        <v>0.28100000000000003</v>
      </c>
      <c r="D2845" s="12">
        <v>19.747412000000001</v>
      </c>
      <c r="E2845" s="12">
        <v>0.153</v>
      </c>
      <c r="F2845" s="13">
        <v>1442</v>
      </c>
      <c r="G2845" s="14" t="s">
        <v>12173</v>
      </c>
      <c r="H2845" s="14">
        <v>2006</v>
      </c>
      <c r="I2845" s="12">
        <v>2660</v>
      </c>
      <c r="J2845" s="12">
        <v>1.23</v>
      </c>
      <c r="K2845" s="14">
        <v>6115</v>
      </c>
      <c r="L2845" s="14" t="s">
        <v>12168</v>
      </c>
      <c r="M2845" s="11" t="str">
        <f t="shared" si="66"/>
        <v>Giant</v>
      </c>
      <c r="N2845" s="11" t="str">
        <f t="shared" si="67"/>
        <v>Short</v>
      </c>
      <c r="O2845" s="11" t="str">
        <f t="shared" si="68"/>
        <v>Far</v>
      </c>
      <c r="P2845" s="11" t="str">
        <f t="shared" si="69"/>
        <v>Small</v>
      </c>
      <c r="Q2845" s="11" t="str">
        <f t="shared" si="70"/>
        <v>Hot</v>
      </c>
      <c r="R2845" s="11">
        <f t="shared" si="71"/>
        <v>0</v>
      </c>
    </row>
    <row r="2846" spans="1:18" ht="13">
      <c r="A2846" s="11" t="s">
        <v>2492</v>
      </c>
      <c r="B2846" s="12">
        <v>1.9810000000000001</v>
      </c>
      <c r="C2846" s="12">
        <v>0.22600000000000001</v>
      </c>
      <c r="D2846" s="12">
        <v>14.970418</v>
      </c>
      <c r="E2846" s="12">
        <v>0.125</v>
      </c>
      <c r="F2846" s="13">
        <v>1442</v>
      </c>
      <c r="G2846" s="14" t="s">
        <v>12173</v>
      </c>
      <c r="H2846" s="14">
        <v>2006</v>
      </c>
      <c r="I2846" s="12">
        <v>3500</v>
      </c>
      <c r="J2846" s="12">
        <v>0.9</v>
      </c>
      <c r="K2846" s="14">
        <v>5727</v>
      </c>
      <c r="L2846" s="14" t="s">
        <v>12168</v>
      </c>
      <c r="M2846" s="11" t="str">
        <f t="shared" si="66"/>
        <v>Giant</v>
      </c>
      <c r="N2846" s="11" t="str">
        <f t="shared" si="67"/>
        <v>Short</v>
      </c>
      <c r="O2846" s="11" t="str">
        <f t="shared" si="68"/>
        <v>Far</v>
      </c>
      <c r="P2846" s="11" t="str">
        <f t="shared" si="69"/>
        <v>Small</v>
      </c>
      <c r="Q2846" s="11" t="str">
        <f t="shared" si="70"/>
        <v>Sun-like</v>
      </c>
      <c r="R2846" s="11">
        <f t="shared" si="71"/>
        <v>0</v>
      </c>
    </row>
    <row r="2847" spans="1:18" ht="13">
      <c r="A2847" s="11" t="s">
        <v>2494</v>
      </c>
      <c r="B2847" s="12">
        <v>1.9810000000000001</v>
      </c>
      <c r="C2847" s="12">
        <v>0.22900000000000001</v>
      </c>
      <c r="D2847" s="12">
        <v>32.273273000000003</v>
      </c>
      <c r="E2847" s="12">
        <v>0.20799999999999999</v>
      </c>
      <c r="F2847" s="13">
        <v>1442</v>
      </c>
      <c r="G2847" s="14" t="s">
        <v>12173</v>
      </c>
      <c r="H2847" s="14">
        <v>2006</v>
      </c>
      <c r="I2847" s="12">
        <v>3500</v>
      </c>
      <c r="J2847" s="12">
        <v>0.9</v>
      </c>
      <c r="K2847" s="14">
        <v>5727</v>
      </c>
      <c r="L2847" s="14" t="s">
        <v>12168</v>
      </c>
      <c r="M2847" s="11" t="str">
        <f t="shared" si="66"/>
        <v>Giant</v>
      </c>
      <c r="N2847" s="11" t="str">
        <f t="shared" si="67"/>
        <v>Short</v>
      </c>
      <c r="O2847" s="11" t="str">
        <f t="shared" si="68"/>
        <v>Far</v>
      </c>
      <c r="P2847" s="11" t="str">
        <f t="shared" si="69"/>
        <v>Small</v>
      </c>
      <c r="Q2847" s="11" t="str">
        <f t="shared" si="70"/>
        <v>Sun-like</v>
      </c>
      <c r="R2847" s="11">
        <f t="shared" si="71"/>
        <v>0</v>
      </c>
    </row>
    <row r="2848" spans="1:18" ht="13">
      <c r="A2848" s="11" t="s">
        <v>2495</v>
      </c>
      <c r="B2848" s="12">
        <v>1.9810000000000001</v>
      </c>
      <c r="C2848" s="12">
        <v>7.3999999999999996E-2</v>
      </c>
      <c r="D2848" s="12">
        <v>2.4610690000000002</v>
      </c>
      <c r="E2848" s="12">
        <v>3.5000000000000003E-2</v>
      </c>
      <c r="F2848" s="13">
        <v>1442</v>
      </c>
      <c r="G2848" s="14" t="s">
        <v>12173</v>
      </c>
      <c r="H2848" s="14">
        <v>2006</v>
      </c>
      <c r="I2848" s="12">
        <v>883</v>
      </c>
      <c r="J2848" s="12">
        <v>1.02</v>
      </c>
      <c r="K2848" s="14">
        <v>5378</v>
      </c>
      <c r="L2848" s="14" t="s">
        <v>12168</v>
      </c>
      <c r="M2848" s="11" t="str">
        <f t="shared" si="66"/>
        <v>Giant</v>
      </c>
      <c r="N2848" s="11" t="str">
        <f t="shared" si="67"/>
        <v>Ultra Short</v>
      </c>
      <c r="O2848" s="11" t="str">
        <f t="shared" si="68"/>
        <v>Far</v>
      </c>
      <c r="P2848" s="11" t="str">
        <f t="shared" si="69"/>
        <v>Small</v>
      </c>
      <c r="Q2848" s="11" t="str">
        <f t="shared" si="70"/>
        <v>Sun-like</v>
      </c>
      <c r="R2848" s="11">
        <f t="shared" si="71"/>
        <v>0</v>
      </c>
    </row>
    <row r="2849" spans="1:18" ht="13">
      <c r="A2849" s="11" t="s">
        <v>2497</v>
      </c>
      <c r="B2849" s="12">
        <v>1.9810000000000001</v>
      </c>
      <c r="C2849" s="12">
        <v>0.25900000000000001</v>
      </c>
      <c r="D2849" s="12">
        <v>5.9603919999999997</v>
      </c>
      <c r="E2849" s="12">
        <v>6.4000000000000001E-2</v>
      </c>
      <c r="F2849" s="13">
        <v>1442</v>
      </c>
      <c r="G2849" s="14" t="s">
        <v>12173</v>
      </c>
      <c r="H2849" s="14">
        <v>2006</v>
      </c>
      <c r="I2849" s="12">
        <v>883</v>
      </c>
      <c r="J2849" s="12">
        <v>1.02</v>
      </c>
      <c r="K2849" s="14">
        <v>5378</v>
      </c>
      <c r="L2849" s="14" t="s">
        <v>12168</v>
      </c>
      <c r="M2849" s="11" t="str">
        <f t="shared" si="66"/>
        <v>Giant</v>
      </c>
      <c r="N2849" s="11" t="str">
        <f t="shared" si="67"/>
        <v>Ultra Short</v>
      </c>
      <c r="O2849" s="11" t="str">
        <f t="shared" si="68"/>
        <v>Far</v>
      </c>
      <c r="P2849" s="11" t="str">
        <f t="shared" si="69"/>
        <v>Small</v>
      </c>
      <c r="Q2849" s="11" t="str">
        <f t="shared" si="70"/>
        <v>Sun-like</v>
      </c>
      <c r="R2849" s="11">
        <f t="shared" si="71"/>
        <v>0</v>
      </c>
    </row>
    <row r="2850" spans="1:18" ht="13">
      <c r="A2850" s="11" t="s">
        <v>2498</v>
      </c>
      <c r="B2850" s="12">
        <v>1.9810000000000001</v>
      </c>
      <c r="C2850" s="12">
        <v>0.33600000000000002</v>
      </c>
      <c r="D2850" s="12">
        <v>96.101140999999998</v>
      </c>
      <c r="E2850" s="12">
        <v>0.40200000000000002</v>
      </c>
      <c r="F2850" s="13">
        <v>1442</v>
      </c>
      <c r="G2850" s="14" t="s">
        <v>12173</v>
      </c>
      <c r="H2850" s="14">
        <v>2006</v>
      </c>
      <c r="I2850" s="12">
        <v>3910</v>
      </c>
      <c r="J2850" s="12">
        <v>0.78</v>
      </c>
      <c r="K2850" s="14">
        <v>5796</v>
      </c>
      <c r="L2850" s="14" t="s">
        <v>12168</v>
      </c>
      <c r="M2850" s="11" t="str">
        <f t="shared" si="66"/>
        <v>Giant</v>
      </c>
      <c r="N2850" s="11" t="str">
        <f t="shared" si="67"/>
        <v>Short</v>
      </c>
      <c r="O2850" s="11" t="str">
        <f t="shared" si="68"/>
        <v>Far</v>
      </c>
      <c r="P2850" s="11" t="str">
        <f t="shared" si="69"/>
        <v>Small</v>
      </c>
      <c r="Q2850" s="11" t="str">
        <f t="shared" si="70"/>
        <v>Sun-like</v>
      </c>
      <c r="R2850" s="11">
        <f t="shared" si="71"/>
        <v>0</v>
      </c>
    </row>
    <row r="2851" spans="1:18" ht="13">
      <c r="A2851" s="11" t="s">
        <v>2500</v>
      </c>
      <c r="B2851" s="12">
        <v>1.9810000000000001</v>
      </c>
      <c r="C2851" s="12">
        <v>0.37</v>
      </c>
      <c r="D2851" s="12">
        <v>265.469335</v>
      </c>
      <c r="E2851" s="12">
        <v>0.79100000000000004</v>
      </c>
      <c r="F2851" s="13">
        <v>1442</v>
      </c>
      <c r="G2851" s="14" t="s">
        <v>12173</v>
      </c>
      <c r="H2851" s="14">
        <v>2006</v>
      </c>
      <c r="I2851" s="12">
        <v>3910</v>
      </c>
      <c r="J2851" s="12">
        <v>0.78</v>
      </c>
      <c r="K2851" s="14">
        <v>5796</v>
      </c>
      <c r="L2851" s="14" t="s">
        <v>12168</v>
      </c>
      <c r="M2851" s="11" t="str">
        <f t="shared" si="66"/>
        <v>Giant</v>
      </c>
      <c r="N2851" s="11" t="str">
        <f t="shared" si="67"/>
        <v>Long</v>
      </c>
      <c r="O2851" s="11" t="str">
        <f t="shared" si="68"/>
        <v>Far</v>
      </c>
      <c r="P2851" s="11" t="str">
        <f t="shared" si="69"/>
        <v>Small</v>
      </c>
      <c r="Q2851" s="11" t="str">
        <f t="shared" si="70"/>
        <v>Sun-like</v>
      </c>
      <c r="R2851" s="11">
        <f t="shared" si="71"/>
        <v>0</v>
      </c>
    </row>
    <row r="2852" spans="1:18" ht="13">
      <c r="A2852" s="11" t="s">
        <v>2501</v>
      </c>
      <c r="B2852" s="12">
        <v>1.9810000000000001</v>
      </c>
      <c r="C2852" s="12">
        <v>9.5000000000000001E-2</v>
      </c>
      <c r="D2852" s="12">
        <v>2.2405080000000002</v>
      </c>
      <c r="E2852" s="12">
        <v>2.7E-2</v>
      </c>
      <c r="F2852" s="13">
        <v>1442</v>
      </c>
      <c r="G2852" s="14" t="s">
        <v>12173</v>
      </c>
      <c r="H2852" s="14">
        <v>2006</v>
      </c>
      <c r="I2852" s="12">
        <v>1269</v>
      </c>
      <c r="J2852" s="12">
        <v>0.53</v>
      </c>
      <c r="K2852" s="14">
        <v>4204</v>
      </c>
      <c r="L2852" s="14" t="s">
        <v>12168</v>
      </c>
      <c r="M2852" s="11" t="str">
        <f t="shared" si="66"/>
        <v>Giant</v>
      </c>
      <c r="N2852" s="11" t="str">
        <f t="shared" si="67"/>
        <v>Ultra Short</v>
      </c>
      <c r="O2852" s="11" t="str">
        <f t="shared" si="68"/>
        <v>Far</v>
      </c>
      <c r="P2852" s="11" t="str">
        <f t="shared" si="69"/>
        <v>Small</v>
      </c>
      <c r="Q2852" s="11" t="str">
        <f t="shared" si="70"/>
        <v>Sun-like</v>
      </c>
      <c r="R2852" s="11">
        <f t="shared" si="71"/>
        <v>0</v>
      </c>
    </row>
    <row r="2853" spans="1:18" ht="13">
      <c r="A2853" s="11" t="s">
        <v>2503</v>
      </c>
      <c r="B2853" s="12">
        <v>1.9810000000000001</v>
      </c>
      <c r="C2853" s="12">
        <v>0.10299999999999999</v>
      </c>
      <c r="D2853" s="12">
        <v>6.8277659999999996</v>
      </c>
      <c r="E2853" s="12">
        <v>5.8000000000000003E-2</v>
      </c>
      <c r="F2853" s="13">
        <v>1442</v>
      </c>
      <c r="G2853" s="14" t="s">
        <v>12173</v>
      </c>
      <c r="H2853" s="14">
        <v>2006</v>
      </c>
      <c r="I2853" s="12">
        <v>1269</v>
      </c>
      <c r="J2853" s="12">
        <v>0.53</v>
      </c>
      <c r="K2853" s="14">
        <v>4204</v>
      </c>
      <c r="L2853" s="14" t="s">
        <v>12168</v>
      </c>
      <c r="M2853" s="11" t="str">
        <f t="shared" si="66"/>
        <v>Giant</v>
      </c>
      <c r="N2853" s="11" t="str">
        <f t="shared" si="67"/>
        <v>Ultra Short</v>
      </c>
      <c r="O2853" s="11" t="str">
        <f t="shared" si="68"/>
        <v>Far</v>
      </c>
      <c r="P2853" s="11" t="str">
        <f t="shared" si="69"/>
        <v>Small</v>
      </c>
      <c r="Q2853" s="11" t="str">
        <f t="shared" si="70"/>
        <v>Sun-like</v>
      </c>
      <c r="R2853" s="11">
        <f t="shared" si="71"/>
        <v>0</v>
      </c>
    </row>
    <row r="2854" spans="1:18" ht="13">
      <c r="A2854" s="11" t="s">
        <v>2504</v>
      </c>
      <c r="B2854" s="12">
        <v>1.9810000000000001</v>
      </c>
      <c r="C2854" s="12">
        <v>0.186</v>
      </c>
      <c r="D2854" s="12">
        <v>5.5242420000000001</v>
      </c>
      <c r="E2854" s="12">
        <v>6.0999999999999999E-2</v>
      </c>
      <c r="F2854" s="13">
        <v>1442</v>
      </c>
      <c r="G2854" s="14" t="s">
        <v>12173</v>
      </c>
      <c r="H2854" s="14">
        <v>2006</v>
      </c>
      <c r="I2854" s="12">
        <v>3150</v>
      </c>
      <c r="J2854" s="12">
        <v>0.95</v>
      </c>
      <c r="K2854" s="14">
        <v>5497</v>
      </c>
      <c r="L2854" s="14" t="s">
        <v>12168</v>
      </c>
      <c r="M2854" s="11" t="str">
        <f t="shared" si="66"/>
        <v>Giant</v>
      </c>
      <c r="N2854" s="11" t="str">
        <f t="shared" si="67"/>
        <v>Ultra Short</v>
      </c>
      <c r="O2854" s="11" t="str">
        <f t="shared" si="68"/>
        <v>Far</v>
      </c>
      <c r="P2854" s="11" t="str">
        <f t="shared" si="69"/>
        <v>Small</v>
      </c>
      <c r="Q2854" s="11" t="str">
        <f t="shared" si="70"/>
        <v>Sun-like</v>
      </c>
      <c r="R2854" s="11">
        <f t="shared" si="71"/>
        <v>0</v>
      </c>
    </row>
    <row r="2855" spans="1:18" ht="13">
      <c r="A2855" s="11" t="s">
        <v>2506</v>
      </c>
      <c r="B2855" s="12">
        <v>1.9810000000000001</v>
      </c>
      <c r="C2855" s="12">
        <v>0.153</v>
      </c>
      <c r="D2855" s="12">
        <v>8.77501</v>
      </c>
      <c r="E2855" s="12">
        <v>8.3000000000000004E-2</v>
      </c>
      <c r="F2855" s="13">
        <v>1442</v>
      </c>
      <c r="G2855" s="14" t="s">
        <v>12173</v>
      </c>
      <c r="H2855" s="14">
        <v>2006</v>
      </c>
      <c r="I2855" s="12">
        <v>3150</v>
      </c>
      <c r="J2855" s="12">
        <v>0.95</v>
      </c>
      <c r="K2855" s="14">
        <v>5497</v>
      </c>
      <c r="L2855" s="14" t="s">
        <v>12168</v>
      </c>
      <c r="M2855" s="11" t="str">
        <f t="shared" si="66"/>
        <v>Giant</v>
      </c>
      <c r="N2855" s="11" t="str">
        <f t="shared" si="67"/>
        <v>Ultra Short</v>
      </c>
      <c r="O2855" s="11" t="str">
        <f t="shared" si="68"/>
        <v>Far</v>
      </c>
      <c r="P2855" s="11" t="str">
        <f t="shared" si="69"/>
        <v>Small</v>
      </c>
      <c r="Q2855" s="11" t="str">
        <f t="shared" si="70"/>
        <v>Sun-like</v>
      </c>
      <c r="R2855" s="11">
        <f t="shared" si="71"/>
        <v>0</v>
      </c>
    </row>
    <row r="2856" spans="1:18" ht="13">
      <c r="A2856" s="11" t="s">
        <v>2507</v>
      </c>
      <c r="B2856" s="12">
        <v>1.9810000000000001</v>
      </c>
      <c r="C2856" s="12">
        <v>0.42</v>
      </c>
      <c r="D2856" s="12">
        <v>4.6627150000000004</v>
      </c>
      <c r="E2856" s="12">
        <v>5.6000000000000001E-2</v>
      </c>
      <c r="F2856" s="13">
        <v>1442</v>
      </c>
      <c r="G2856" s="14" t="s">
        <v>12173</v>
      </c>
      <c r="H2856" s="14">
        <v>2006</v>
      </c>
      <c r="I2856" s="12">
        <v>1618</v>
      </c>
      <c r="J2856" s="12">
        <v>1.05</v>
      </c>
      <c r="K2856" s="14">
        <v>5746</v>
      </c>
      <c r="L2856" s="14" t="s">
        <v>12168</v>
      </c>
      <c r="M2856" s="11" t="str">
        <f t="shared" si="66"/>
        <v>Giant</v>
      </c>
      <c r="N2856" s="11" t="str">
        <f t="shared" si="67"/>
        <v>Ultra Short</v>
      </c>
      <c r="O2856" s="11" t="str">
        <f t="shared" si="68"/>
        <v>Far</v>
      </c>
      <c r="P2856" s="11" t="str">
        <f t="shared" si="69"/>
        <v>Small</v>
      </c>
      <c r="Q2856" s="11" t="str">
        <f t="shared" si="70"/>
        <v>Sun-like</v>
      </c>
      <c r="R2856" s="11">
        <f t="shared" si="71"/>
        <v>0</v>
      </c>
    </row>
    <row r="2857" spans="1:18" ht="13">
      <c r="A2857" s="11" t="s">
        <v>2509</v>
      </c>
      <c r="B2857" s="12">
        <v>1.9810000000000001</v>
      </c>
      <c r="C2857" s="12">
        <v>0.32800000000000001</v>
      </c>
      <c r="D2857" s="12">
        <v>11.815007</v>
      </c>
      <c r="E2857" s="12">
        <v>0.105</v>
      </c>
      <c r="F2857" s="13">
        <v>1442</v>
      </c>
      <c r="G2857" s="14" t="s">
        <v>12173</v>
      </c>
      <c r="H2857" s="14">
        <v>2006</v>
      </c>
      <c r="I2857" s="12">
        <v>1618</v>
      </c>
      <c r="J2857" s="12">
        <v>1.05</v>
      </c>
      <c r="K2857" s="14">
        <v>5746</v>
      </c>
      <c r="L2857" s="14" t="s">
        <v>12168</v>
      </c>
      <c r="M2857" s="11" t="str">
        <f t="shared" si="66"/>
        <v>Giant</v>
      </c>
      <c r="N2857" s="11" t="str">
        <f t="shared" si="67"/>
        <v>Short</v>
      </c>
      <c r="O2857" s="11" t="str">
        <f t="shared" si="68"/>
        <v>Far</v>
      </c>
      <c r="P2857" s="11" t="str">
        <f t="shared" si="69"/>
        <v>Small</v>
      </c>
      <c r="Q2857" s="11" t="str">
        <f t="shared" si="70"/>
        <v>Sun-like</v>
      </c>
      <c r="R2857" s="11">
        <f t="shared" si="71"/>
        <v>0</v>
      </c>
    </row>
    <row r="2858" spans="1:18" ht="13">
      <c r="A2858" s="11" t="s">
        <v>2510</v>
      </c>
      <c r="B2858" s="12">
        <v>1.9810000000000001</v>
      </c>
      <c r="C2858" s="12">
        <v>0.14499999999999999</v>
      </c>
      <c r="D2858" s="12">
        <v>4.3627050000000001</v>
      </c>
      <c r="E2858" s="12">
        <v>5.0999999999999997E-2</v>
      </c>
      <c r="F2858" s="13">
        <v>1442</v>
      </c>
      <c r="G2858" s="14" t="s">
        <v>12173</v>
      </c>
      <c r="H2858" s="14">
        <v>2006</v>
      </c>
      <c r="I2858" s="12">
        <v>1666</v>
      </c>
      <c r="J2858" s="12">
        <v>1.29</v>
      </c>
      <c r="K2858" s="14">
        <v>5526</v>
      </c>
      <c r="L2858" s="14" t="s">
        <v>12168</v>
      </c>
      <c r="M2858" s="11" t="str">
        <f t="shared" si="66"/>
        <v>Giant</v>
      </c>
      <c r="N2858" s="11" t="str">
        <f t="shared" si="67"/>
        <v>Ultra Short</v>
      </c>
      <c r="O2858" s="11" t="str">
        <f t="shared" si="68"/>
        <v>Far</v>
      </c>
      <c r="P2858" s="11" t="str">
        <f t="shared" si="69"/>
        <v>Small</v>
      </c>
      <c r="Q2858" s="11" t="str">
        <f t="shared" si="70"/>
        <v>Sun-like</v>
      </c>
      <c r="R2858" s="11">
        <f t="shared" si="71"/>
        <v>0</v>
      </c>
    </row>
    <row r="2859" spans="1:18" ht="13">
      <c r="A2859" s="11" t="s">
        <v>2512</v>
      </c>
      <c r="B2859" s="12">
        <v>1.9810000000000001</v>
      </c>
      <c r="C2859" s="12">
        <v>0.23499999999999999</v>
      </c>
      <c r="D2859" s="12">
        <v>6.941357</v>
      </c>
      <c r="E2859" s="12">
        <v>6.9000000000000006E-2</v>
      </c>
      <c r="F2859" s="13">
        <v>1442</v>
      </c>
      <c r="G2859" s="14" t="s">
        <v>12173</v>
      </c>
      <c r="H2859" s="14">
        <v>2006</v>
      </c>
      <c r="I2859" s="12">
        <v>1666</v>
      </c>
      <c r="J2859" s="12">
        <v>1.29</v>
      </c>
      <c r="K2859" s="14">
        <v>5526</v>
      </c>
      <c r="L2859" s="14" t="s">
        <v>12168</v>
      </c>
      <c r="M2859" s="11" t="str">
        <f t="shared" si="66"/>
        <v>Giant</v>
      </c>
      <c r="N2859" s="11" t="str">
        <f t="shared" si="67"/>
        <v>Ultra Short</v>
      </c>
      <c r="O2859" s="11" t="str">
        <f t="shared" si="68"/>
        <v>Far</v>
      </c>
      <c r="P2859" s="11" t="str">
        <f t="shared" si="69"/>
        <v>Small</v>
      </c>
      <c r="Q2859" s="11" t="str">
        <f t="shared" si="70"/>
        <v>Sun-like</v>
      </c>
      <c r="R2859" s="11">
        <f t="shared" si="71"/>
        <v>0</v>
      </c>
    </row>
    <row r="2860" spans="1:18" ht="13">
      <c r="A2860" s="11" t="s">
        <v>2513</v>
      </c>
      <c r="B2860" s="12">
        <v>1.9810000000000001</v>
      </c>
      <c r="C2860" s="12">
        <v>0.20399999999999999</v>
      </c>
      <c r="D2860" s="12">
        <v>31.781925000000001</v>
      </c>
      <c r="E2860" s="12">
        <v>0.191</v>
      </c>
      <c r="F2860" s="13">
        <v>1442</v>
      </c>
      <c r="G2860" s="14" t="s">
        <v>12173</v>
      </c>
      <c r="H2860" s="14">
        <v>2006</v>
      </c>
      <c r="I2860" s="12">
        <v>1666</v>
      </c>
      <c r="J2860" s="12">
        <v>1.29</v>
      </c>
      <c r="K2860" s="14">
        <v>5526</v>
      </c>
      <c r="L2860" s="14" t="s">
        <v>12168</v>
      </c>
      <c r="M2860" s="11" t="str">
        <f t="shared" si="66"/>
        <v>Giant</v>
      </c>
      <c r="N2860" s="11" t="str">
        <f t="shared" si="67"/>
        <v>Short</v>
      </c>
      <c r="O2860" s="11" t="str">
        <f t="shared" si="68"/>
        <v>Far</v>
      </c>
      <c r="P2860" s="11" t="str">
        <f t="shared" si="69"/>
        <v>Small</v>
      </c>
      <c r="Q2860" s="11" t="str">
        <f t="shared" si="70"/>
        <v>Sun-like</v>
      </c>
      <c r="R2860" s="11">
        <f t="shared" si="71"/>
        <v>0</v>
      </c>
    </row>
    <row r="2861" spans="1:18" ht="13">
      <c r="A2861" s="11" t="s">
        <v>1082</v>
      </c>
      <c r="B2861" s="12">
        <v>1.9810000000000001</v>
      </c>
      <c r="C2861" s="12">
        <v>0.49099999999999999</v>
      </c>
      <c r="D2861" s="12">
        <v>20.8613</v>
      </c>
      <c r="E2861" s="12">
        <v>0.16</v>
      </c>
      <c r="F2861" s="13">
        <v>1442</v>
      </c>
      <c r="G2861" s="14" t="s">
        <v>12173</v>
      </c>
      <c r="H2861" s="14">
        <v>2006</v>
      </c>
      <c r="I2861" s="12">
        <v>5700</v>
      </c>
      <c r="J2861" s="12">
        <v>1.21</v>
      </c>
      <c r="K2861" s="14">
        <v>6340</v>
      </c>
      <c r="L2861" s="14" t="s">
        <v>12168</v>
      </c>
      <c r="M2861" s="11" t="str">
        <f t="shared" si="66"/>
        <v>Giant</v>
      </c>
      <c r="N2861" s="11" t="str">
        <f t="shared" si="67"/>
        <v>Short</v>
      </c>
      <c r="O2861" s="11" t="str">
        <f t="shared" si="68"/>
        <v>Far</v>
      </c>
      <c r="P2861" s="11" t="str">
        <f t="shared" si="69"/>
        <v>Small</v>
      </c>
      <c r="Q2861" s="11" t="str">
        <f t="shared" si="70"/>
        <v>Hot</v>
      </c>
      <c r="R2861" s="11">
        <f t="shared" si="71"/>
        <v>0</v>
      </c>
    </row>
    <row r="2862" spans="1:18" ht="13">
      <c r="A2862" s="11" t="s">
        <v>1084</v>
      </c>
      <c r="B2862" s="12">
        <v>4.7</v>
      </c>
      <c r="C2862" s="12">
        <v>0.47299999999999998</v>
      </c>
      <c r="D2862" s="12">
        <v>42.631799999999998</v>
      </c>
      <c r="E2862" s="12">
        <v>0.26</v>
      </c>
      <c r="F2862" s="13">
        <v>1442</v>
      </c>
      <c r="G2862" s="14" t="s">
        <v>12173</v>
      </c>
      <c r="H2862" s="14">
        <v>2006</v>
      </c>
      <c r="I2862" s="12">
        <v>5700</v>
      </c>
      <c r="J2862" s="12">
        <v>1.21</v>
      </c>
      <c r="K2862" s="14">
        <v>6340</v>
      </c>
      <c r="L2862" s="14" t="s">
        <v>12168</v>
      </c>
      <c r="M2862" s="11" t="str">
        <f t="shared" si="66"/>
        <v>Giant</v>
      </c>
      <c r="N2862" s="11" t="str">
        <f t="shared" si="67"/>
        <v>Short</v>
      </c>
      <c r="O2862" s="11" t="str">
        <f t="shared" si="68"/>
        <v>Far</v>
      </c>
      <c r="P2862" s="11" t="str">
        <f t="shared" si="69"/>
        <v>Small</v>
      </c>
      <c r="Q2862" s="11" t="str">
        <f t="shared" si="70"/>
        <v>Hot</v>
      </c>
      <c r="R2862" s="11">
        <f t="shared" si="71"/>
        <v>0</v>
      </c>
    </row>
    <row r="2863" spans="1:18" ht="13">
      <c r="A2863" s="11" t="s">
        <v>1750</v>
      </c>
      <c r="B2863" s="12">
        <v>6.8</v>
      </c>
      <c r="C2863" s="12">
        <v>0.34799999999999998</v>
      </c>
      <c r="D2863" s="12">
        <v>87.645099999999999</v>
      </c>
      <c r="E2863" s="12">
        <v>0.4</v>
      </c>
      <c r="F2863" s="13">
        <v>1442</v>
      </c>
      <c r="G2863" s="14" t="s">
        <v>12173</v>
      </c>
      <c r="H2863" s="14">
        <v>2006</v>
      </c>
      <c r="I2863" s="12">
        <v>6800</v>
      </c>
      <c r="J2863" s="12">
        <v>1.21</v>
      </c>
      <c r="K2863" s="14">
        <v>6340</v>
      </c>
      <c r="L2863" s="14" t="s">
        <v>12168</v>
      </c>
      <c r="M2863" s="11" t="str">
        <f t="shared" si="66"/>
        <v>Giant</v>
      </c>
      <c r="N2863" s="11" t="str">
        <f t="shared" si="67"/>
        <v>Short</v>
      </c>
      <c r="O2863" s="11" t="str">
        <f t="shared" si="68"/>
        <v>Far</v>
      </c>
      <c r="P2863" s="11" t="str">
        <f t="shared" si="69"/>
        <v>Small</v>
      </c>
      <c r="Q2863" s="11" t="str">
        <f t="shared" si="70"/>
        <v>Hot</v>
      </c>
      <c r="R2863" s="11">
        <f t="shared" si="71"/>
        <v>0</v>
      </c>
    </row>
    <row r="2864" spans="1:18" ht="13">
      <c r="A2864" s="11" t="s">
        <v>2514</v>
      </c>
      <c r="B2864" s="12">
        <v>1.9810000000000001</v>
      </c>
      <c r="C2864" s="12">
        <v>0.10199999999999999</v>
      </c>
      <c r="D2864" s="12">
        <v>8.3715539999999997</v>
      </c>
      <c r="E2864" s="12">
        <v>8.5000000000000006E-2</v>
      </c>
      <c r="F2864" s="13">
        <v>1442</v>
      </c>
      <c r="G2864" s="14" t="s">
        <v>12173</v>
      </c>
      <c r="H2864" s="14">
        <v>2006</v>
      </c>
      <c r="I2864" s="12">
        <v>2760</v>
      </c>
      <c r="J2864" s="12">
        <v>1.08</v>
      </c>
      <c r="K2864" s="14">
        <v>6435</v>
      </c>
      <c r="L2864" s="14" t="s">
        <v>12168</v>
      </c>
      <c r="M2864" s="11" t="str">
        <f t="shared" si="66"/>
        <v>Giant</v>
      </c>
      <c r="N2864" s="11" t="str">
        <f t="shared" si="67"/>
        <v>Ultra Short</v>
      </c>
      <c r="O2864" s="11" t="str">
        <f t="shared" si="68"/>
        <v>Far</v>
      </c>
      <c r="P2864" s="11" t="str">
        <f t="shared" si="69"/>
        <v>Small</v>
      </c>
      <c r="Q2864" s="11" t="str">
        <f t="shared" si="70"/>
        <v>Hot</v>
      </c>
      <c r="R2864" s="11">
        <f t="shared" si="71"/>
        <v>0</v>
      </c>
    </row>
    <row r="2865" spans="1:18" ht="13">
      <c r="A2865" s="11" t="s">
        <v>2516</v>
      </c>
      <c r="B2865" s="12">
        <v>1.9810000000000001</v>
      </c>
      <c r="C2865" s="12">
        <v>0.122</v>
      </c>
      <c r="D2865" s="12">
        <v>17.934937000000001</v>
      </c>
      <c r="E2865" s="12">
        <v>0.14199999999999999</v>
      </c>
      <c r="F2865" s="13">
        <v>1442</v>
      </c>
      <c r="G2865" s="14" t="s">
        <v>12173</v>
      </c>
      <c r="H2865" s="14">
        <v>2006</v>
      </c>
      <c r="I2865" s="12">
        <v>2760</v>
      </c>
      <c r="J2865" s="12">
        <v>1.08</v>
      </c>
      <c r="K2865" s="14">
        <v>6435</v>
      </c>
      <c r="L2865" s="14" t="s">
        <v>12168</v>
      </c>
      <c r="M2865" s="11" t="str">
        <f t="shared" si="66"/>
        <v>Giant</v>
      </c>
      <c r="N2865" s="11" t="str">
        <f t="shared" si="67"/>
        <v>Short</v>
      </c>
      <c r="O2865" s="11" t="str">
        <f t="shared" si="68"/>
        <v>Far</v>
      </c>
      <c r="P2865" s="11" t="str">
        <f t="shared" si="69"/>
        <v>Small</v>
      </c>
      <c r="Q2865" s="11" t="str">
        <f t="shared" si="70"/>
        <v>Hot</v>
      </c>
      <c r="R2865" s="11">
        <f t="shared" si="71"/>
        <v>0</v>
      </c>
    </row>
    <row r="2866" spans="1:18" ht="13">
      <c r="A2866" s="11" t="s">
        <v>2517</v>
      </c>
      <c r="B2866" s="12">
        <v>1.9810000000000001</v>
      </c>
      <c r="C2866" s="12">
        <v>0.158</v>
      </c>
      <c r="D2866" s="12">
        <v>4.9153789999999997</v>
      </c>
      <c r="E2866" s="12">
        <v>5.7000000000000002E-2</v>
      </c>
      <c r="F2866" s="13">
        <v>1442</v>
      </c>
      <c r="G2866" s="14" t="s">
        <v>12173</v>
      </c>
      <c r="H2866" s="14">
        <v>2006</v>
      </c>
      <c r="I2866" s="12">
        <v>1268</v>
      </c>
      <c r="J2866" s="12">
        <v>1.01</v>
      </c>
      <c r="K2866" s="14">
        <v>5740</v>
      </c>
      <c r="L2866" s="14" t="s">
        <v>12168</v>
      </c>
      <c r="M2866" s="11" t="str">
        <f t="shared" si="66"/>
        <v>Giant</v>
      </c>
      <c r="N2866" s="11" t="str">
        <f t="shared" si="67"/>
        <v>Ultra Short</v>
      </c>
      <c r="O2866" s="11" t="str">
        <f t="shared" si="68"/>
        <v>Far</v>
      </c>
      <c r="P2866" s="11" t="str">
        <f t="shared" si="69"/>
        <v>Small</v>
      </c>
      <c r="Q2866" s="11" t="str">
        <f t="shared" si="70"/>
        <v>Sun-like</v>
      </c>
      <c r="R2866" s="11">
        <f t="shared" si="71"/>
        <v>0</v>
      </c>
    </row>
    <row r="2867" spans="1:18" ht="13">
      <c r="A2867" s="11" t="s">
        <v>2519</v>
      </c>
      <c r="B2867" s="12">
        <v>1.9810000000000001</v>
      </c>
      <c r="C2867" s="12">
        <v>0.20699999999999999</v>
      </c>
      <c r="D2867" s="12">
        <v>13.093921</v>
      </c>
      <c r="E2867" s="12">
        <v>0.11</v>
      </c>
      <c r="F2867" s="13">
        <v>1442</v>
      </c>
      <c r="G2867" s="14" t="s">
        <v>12173</v>
      </c>
      <c r="H2867" s="14">
        <v>2006</v>
      </c>
      <c r="I2867" s="12">
        <v>1268</v>
      </c>
      <c r="J2867" s="12">
        <v>1.01</v>
      </c>
      <c r="K2867" s="14">
        <v>5740</v>
      </c>
      <c r="L2867" s="14" t="s">
        <v>12168</v>
      </c>
      <c r="M2867" s="11" t="str">
        <f t="shared" si="66"/>
        <v>Giant</v>
      </c>
      <c r="N2867" s="11" t="str">
        <f t="shared" si="67"/>
        <v>Short</v>
      </c>
      <c r="O2867" s="11" t="str">
        <f t="shared" si="68"/>
        <v>Far</v>
      </c>
      <c r="P2867" s="11" t="str">
        <f t="shared" si="69"/>
        <v>Small</v>
      </c>
      <c r="Q2867" s="11" t="str">
        <f t="shared" si="70"/>
        <v>Sun-like</v>
      </c>
      <c r="R2867" s="11">
        <f t="shared" si="71"/>
        <v>0</v>
      </c>
    </row>
    <row r="2868" spans="1:18" ht="13">
      <c r="A2868" s="11" t="s">
        <v>2520</v>
      </c>
      <c r="B2868" s="12">
        <v>1.9810000000000001</v>
      </c>
      <c r="C2868" s="12">
        <v>0.09</v>
      </c>
      <c r="D2868" s="12">
        <v>1.653888</v>
      </c>
      <c r="E2868" s="12">
        <v>2.7E-2</v>
      </c>
      <c r="F2868" s="13">
        <v>1442</v>
      </c>
      <c r="G2868" s="14" t="s">
        <v>12173</v>
      </c>
      <c r="H2868" s="14">
        <v>2006</v>
      </c>
      <c r="I2868" s="12">
        <v>1321</v>
      </c>
      <c r="J2868" s="12">
        <v>0.91</v>
      </c>
      <c r="K2868" s="14">
        <v>5388</v>
      </c>
      <c r="L2868" s="14" t="s">
        <v>12168</v>
      </c>
      <c r="M2868" s="11" t="str">
        <f t="shared" si="66"/>
        <v>Giant</v>
      </c>
      <c r="N2868" s="11" t="str">
        <f t="shared" si="67"/>
        <v>Ultra Short</v>
      </c>
      <c r="O2868" s="11" t="str">
        <f t="shared" si="68"/>
        <v>Far</v>
      </c>
      <c r="P2868" s="11" t="str">
        <f t="shared" si="69"/>
        <v>Small</v>
      </c>
      <c r="Q2868" s="11" t="str">
        <f t="shared" si="70"/>
        <v>Sun-like</v>
      </c>
      <c r="R2868" s="11">
        <f t="shared" si="71"/>
        <v>0</v>
      </c>
    </row>
    <row r="2869" spans="1:18" ht="13">
      <c r="A2869" s="11" t="s">
        <v>2522</v>
      </c>
      <c r="B2869" s="12">
        <v>1.9810000000000001</v>
      </c>
      <c r="C2869" s="12">
        <v>0.14899999999999999</v>
      </c>
      <c r="D2869" s="12">
        <v>4.3372339999999996</v>
      </c>
      <c r="E2869" s="12">
        <v>5.0999999999999997E-2</v>
      </c>
      <c r="F2869" s="13">
        <v>1442</v>
      </c>
      <c r="G2869" s="14" t="s">
        <v>12173</v>
      </c>
      <c r="H2869" s="14">
        <v>2006</v>
      </c>
      <c r="I2869" s="12">
        <v>1321</v>
      </c>
      <c r="J2869" s="12">
        <v>0.91</v>
      </c>
      <c r="K2869" s="14">
        <v>5388</v>
      </c>
      <c r="L2869" s="14" t="s">
        <v>12168</v>
      </c>
      <c r="M2869" s="11" t="str">
        <f t="shared" si="66"/>
        <v>Giant</v>
      </c>
      <c r="N2869" s="11" t="str">
        <f t="shared" si="67"/>
        <v>Ultra Short</v>
      </c>
      <c r="O2869" s="11" t="str">
        <f t="shared" si="68"/>
        <v>Far</v>
      </c>
      <c r="P2869" s="11" t="str">
        <f t="shared" si="69"/>
        <v>Small</v>
      </c>
      <c r="Q2869" s="11" t="str">
        <f t="shared" si="70"/>
        <v>Sun-like</v>
      </c>
      <c r="R2869" s="11">
        <f t="shared" si="71"/>
        <v>0</v>
      </c>
    </row>
    <row r="2870" spans="1:18" ht="13">
      <c r="A2870" s="11" t="s">
        <v>2523</v>
      </c>
      <c r="B2870" s="12">
        <v>1.9810000000000001</v>
      </c>
      <c r="C2870" s="12">
        <v>0.128</v>
      </c>
      <c r="D2870" s="12">
        <v>1.6783269999999999</v>
      </c>
      <c r="E2870" s="12">
        <v>2.8000000000000001E-2</v>
      </c>
      <c r="F2870" s="13">
        <v>1442</v>
      </c>
      <c r="G2870" s="14" t="s">
        <v>12173</v>
      </c>
      <c r="H2870" s="14">
        <v>2006</v>
      </c>
      <c r="I2870" s="12">
        <v>1500</v>
      </c>
      <c r="J2870" s="12">
        <v>1.0900000000000001</v>
      </c>
      <c r="K2870" s="14">
        <v>5987</v>
      </c>
      <c r="L2870" s="14" t="s">
        <v>12168</v>
      </c>
      <c r="M2870" s="11" t="str">
        <f t="shared" si="66"/>
        <v>Giant</v>
      </c>
      <c r="N2870" s="11" t="str">
        <f t="shared" si="67"/>
        <v>Ultra Short</v>
      </c>
      <c r="O2870" s="11" t="str">
        <f t="shared" si="68"/>
        <v>Far</v>
      </c>
      <c r="P2870" s="11" t="str">
        <f t="shared" si="69"/>
        <v>Small</v>
      </c>
      <c r="Q2870" s="11" t="str">
        <f t="shared" si="70"/>
        <v>Sun-like</v>
      </c>
      <c r="R2870" s="11">
        <f t="shared" si="71"/>
        <v>0</v>
      </c>
    </row>
    <row r="2871" spans="1:18" ht="13">
      <c r="A2871" s="11" t="s">
        <v>2525</v>
      </c>
      <c r="B2871" s="12">
        <v>1.9810000000000001</v>
      </c>
      <c r="C2871" s="12">
        <v>0.14499999999999999</v>
      </c>
      <c r="D2871" s="12">
        <v>3.5538219999999998</v>
      </c>
      <c r="E2871" s="12">
        <v>4.5999999999999999E-2</v>
      </c>
      <c r="F2871" s="13">
        <v>1442</v>
      </c>
      <c r="G2871" s="14" t="s">
        <v>12173</v>
      </c>
      <c r="H2871" s="14">
        <v>2006</v>
      </c>
      <c r="I2871" s="12">
        <v>1500</v>
      </c>
      <c r="J2871" s="12">
        <v>1.0900000000000001</v>
      </c>
      <c r="K2871" s="14">
        <v>5987</v>
      </c>
      <c r="L2871" s="14" t="s">
        <v>12168</v>
      </c>
      <c r="M2871" s="11" t="str">
        <f t="shared" si="66"/>
        <v>Giant</v>
      </c>
      <c r="N2871" s="11" t="str">
        <f t="shared" si="67"/>
        <v>Ultra Short</v>
      </c>
      <c r="O2871" s="11" t="str">
        <f t="shared" si="68"/>
        <v>Far</v>
      </c>
      <c r="P2871" s="11" t="str">
        <f t="shared" si="69"/>
        <v>Small</v>
      </c>
      <c r="Q2871" s="11" t="str">
        <f t="shared" si="70"/>
        <v>Sun-like</v>
      </c>
      <c r="R2871" s="11">
        <f t="shared" si="71"/>
        <v>0</v>
      </c>
    </row>
    <row r="2872" spans="1:18" ht="13">
      <c r="A2872" s="11" t="s">
        <v>2526</v>
      </c>
      <c r="B2872" s="12">
        <v>1.9810000000000001</v>
      </c>
      <c r="C2872" s="12">
        <v>0.10199999999999999</v>
      </c>
      <c r="D2872" s="12">
        <v>4.3853150000000003</v>
      </c>
      <c r="E2872" s="12">
        <v>0.05</v>
      </c>
      <c r="F2872" s="13">
        <v>1442</v>
      </c>
      <c r="G2872" s="14" t="s">
        <v>12173</v>
      </c>
      <c r="H2872" s="14">
        <v>2006</v>
      </c>
      <c r="I2872" s="12">
        <v>1659</v>
      </c>
      <c r="J2872" s="12">
        <v>0.86</v>
      </c>
      <c r="K2872" s="14">
        <v>5194</v>
      </c>
      <c r="L2872" s="14" t="s">
        <v>12168</v>
      </c>
      <c r="M2872" s="11" t="str">
        <f t="shared" si="66"/>
        <v>Giant</v>
      </c>
      <c r="N2872" s="11" t="str">
        <f t="shared" si="67"/>
        <v>Ultra Short</v>
      </c>
      <c r="O2872" s="11" t="str">
        <f t="shared" si="68"/>
        <v>Far</v>
      </c>
      <c r="P2872" s="11" t="str">
        <f t="shared" si="69"/>
        <v>Small</v>
      </c>
      <c r="Q2872" s="11" t="str">
        <f t="shared" si="70"/>
        <v>Sun-like</v>
      </c>
      <c r="R2872" s="11">
        <f t="shared" si="71"/>
        <v>0</v>
      </c>
    </row>
    <row r="2873" spans="1:18" ht="13">
      <c r="A2873" s="11" t="s">
        <v>2528</v>
      </c>
      <c r="B2873" s="12">
        <v>1.9810000000000001</v>
      </c>
      <c r="C2873" s="12">
        <v>0.28100000000000003</v>
      </c>
      <c r="D2873" s="12">
        <v>51.805612000000004</v>
      </c>
      <c r="E2873" s="12">
        <v>0.26</v>
      </c>
      <c r="F2873" s="13">
        <v>1442</v>
      </c>
      <c r="G2873" s="14" t="s">
        <v>12173</v>
      </c>
      <c r="H2873" s="14">
        <v>2006</v>
      </c>
      <c r="I2873" s="12">
        <v>1659</v>
      </c>
      <c r="J2873" s="12">
        <v>0.86</v>
      </c>
      <c r="K2873" s="14">
        <v>5194</v>
      </c>
      <c r="L2873" s="14" t="s">
        <v>12168</v>
      </c>
      <c r="M2873" s="11" t="str">
        <f t="shared" si="66"/>
        <v>Giant</v>
      </c>
      <c r="N2873" s="11" t="str">
        <f t="shared" si="67"/>
        <v>Short</v>
      </c>
      <c r="O2873" s="11" t="str">
        <f t="shared" si="68"/>
        <v>Far</v>
      </c>
      <c r="P2873" s="11" t="str">
        <f t="shared" si="69"/>
        <v>Small</v>
      </c>
      <c r="Q2873" s="11" t="str">
        <f t="shared" si="70"/>
        <v>Sun-like</v>
      </c>
      <c r="R2873" s="11">
        <f t="shared" si="71"/>
        <v>0</v>
      </c>
    </row>
    <row r="2874" spans="1:18" ht="13">
      <c r="A2874" s="11" t="s">
        <v>2529</v>
      </c>
      <c r="B2874" s="12">
        <v>1.9810000000000001</v>
      </c>
      <c r="C2874" s="12">
        <v>0.26</v>
      </c>
      <c r="D2874" s="12">
        <v>4.5444389999999997</v>
      </c>
      <c r="E2874" s="12">
        <v>5.2999999999999999E-2</v>
      </c>
      <c r="F2874" s="13">
        <v>1442</v>
      </c>
      <c r="G2874" s="14" t="s">
        <v>12173</v>
      </c>
      <c r="H2874" s="14">
        <v>2006</v>
      </c>
      <c r="I2874" s="12">
        <v>2740</v>
      </c>
      <c r="J2874" s="12">
        <v>0.87</v>
      </c>
      <c r="K2874" s="14">
        <v>5752</v>
      </c>
      <c r="L2874" s="14" t="s">
        <v>12168</v>
      </c>
      <c r="M2874" s="11" t="str">
        <f t="shared" si="66"/>
        <v>Giant</v>
      </c>
      <c r="N2874" s="11" t="str">
        <f t="shared" si="67"/>
        <v>Ultra Short</v>
      </c>
      <c r="O2874" s="11" t="str">
        <f t="shared" si="68"/>
        <v>Far</v>
      </c>
      <c r="P2874" s="11" t="str">
        <f t="shared" si="69"/>
        <v>Small</v>
      </c>
      <c r="Q2874" s="11" t="str">
        <f t="shared" si="70"/>
        <v>Sun-like</v>
      </c>
      <c r="R2874" s="11">
        <f t="shared" si="71"/>
        <v>0</v>
      </c>
    </row>
    <row r="2875" spans="1:18" ht="13">
      <c r="A2875" s="11" t="s">
        <v>2531</v>
      </c>
      <c r="B2875" s="12">
        <v>1.9810000000000001</v>
      </c>
      <c r="C2875" s="12">
        <v>0.22700000000000001</v>
      </c>
      <c r="D2875" s="12">
        <v>12.762172</v>
      </c>
      <c r="E2875" s="12">
        <v>0.105</v>
      </c>
      <c r="F2875" s="13">
        <v>1442</v>
      </c>
      <c r="G2875" s="14" t="s">
        <v>12173</v>
      </c>
      <c r="H2875" s="14">
        <v>2006</v>
      </c>
      <c r="I2875" s="12">
        <v>2740</v>
      </c>
      <c r="J2875" s="12">
        <v>0.87</v>
      </c>
      <c r="K2875" s="14">
        <v>5752</v>
      </c>
      <c r="L2875" s="14" t="s">
        <v>12168</v>
      </c>
      <c r="M2875" s="11" t="str">
        <f t="shared" si="66"/>
        <v>Giant</v>
      </c>
      <c r="N2875" s="11" t="str">
        <f t="shared" si="67"/>
        <v>Short</v>
      </c>
      <c r="O2875" s="11" t="str">
        <f t="shared" si="68"/>
        <v>Far</v>
      </c>
      <c r="P2875" s="11" t="str">
        <f t="shared" si="69"/>
        <v>Small</v>
      </c>
      <c r="Q2875" s="11" t="str">
        <f t="shared" si="70"/>
        <v>Sun-like</v>
      </c>
      <c r="R2875" s="11">
        <f t="shared" si="71"/>
        <v>0</v>
      </c>
    </row>
    <row r="2876" spans="1:18" ht="13">
      <c r="A2876" s="11" t="s">
        <v>2532</v>
      </c>
      <c r="B2876" s="12">
        <v>1.9810000000000001</v>
      </c>
      <c r="C2876" s="12">
        <v>0.249</v>
      </c>
      <c r="D2876" s="12">
        <v>38.715184999999998</v>
      </c>
      <c r="E2876" s="12">
        <v>0.22</v>
      </c>
      <c r="F2876" s="13">
        <v>1442</v>
      </c>
      <c r="G2876" s="14" t="s">
        <v>12173</v>
      </c>
      <c r="H2876" s="14">
        <v>2006</v>
      </c>
      <c r="I2876" s="12">
        <v>2740</v>
      </c>
      <c r="J2876" s="12">
        <v>0.87</v>
      </c>
      <c r="K2876" s="14">
        <v>5752</v>
      </c>
      <c r="L2876" s="14" t="s">
        <v>12168</v>
      </c>
      <c r="M2876" s="11" t="str">
        <f t="shared" si="66"/>
        <v>Giant</v>
      </c>
      <c r="N2876" s="11" t="str">
        <f t="shared" si="67"/>
        <v>Short</v>
      </c>
      <c r="O2876" s="11" t="str">
        <f t="shared" si="68"/>
        <v>Far</v>
      </c>
      <c r="P2876" s="11" t="str">
        <f t="shared" si="69"/>
        <v>Small</v>
      </c>
      <c r="Q2876" s="11" t="str">
        <f t="shared" si="70"/>
        <v>Sun-like</v>
      </c>
      <c r="R2876" s="11">
        <f t="shared" si="71"/>
        <v>0</v>
      </c>
    </row>
    <row r="2877" spans="1:18" ht="13">
      <c r="A2877" s="11" t="s">
        <v>2533</v>
      </c>
      <c r="B2877" s="12">
        <v>1.9810000000000001</v>
      </c>
      <c r="C2877" s="12">
        <v>0.13600000000000001</v>
      </c>
      <c r="D2877" s="12">
        <v>2.248329</v>
      </c>
      <c r="E2877" s="12">
        <v>3.2000000000000001E-2</v>
      </c>
      <c r="F2877" s="13">
        <v>1442</v>
      </c>
      <c r="G2877" s="14" t="s">
        <v>12173</v>
      </c>
      <c r="H2877" s="14">
        <v>2006</v>
      </c>
      <c r="I2877" s="12">
        <v>1610</v>
      </c>
      <c r="J2877" s="12">
        <v>0.98</v>
      </c>
      <c r="K2877" s="14">
        <v>5105</v>
      </c>
      <c r="L2877" s="14" t="s">
        <v>12168</v>
      </c>
      <c r="M2877" s="11" t="str">
        <f t="shared" si="66"/>
        <v>Giant</v>
      </c>
      <c r="N2877" s="11" t="str">
        <f t="shared" si="67"/>
        <v>Ultra Short</v>
      </c>
      <c r="O2877" s="11" t="str">
        <f t="shared" si="68"/>
        <v>Far</v>
      </c>
      <c r="P2877" s="11" t="str">
        <f t="shared" si="69"/>
        <v>Small</v>
      </c>
      <c r="Q2877" s="11" t="str">
        <f t="shared" si="70"/>
        <v>Sun-like</v>
      </c>
      <c r="R2877" s="11">
        <f t="shared" si="71"/>
        <v>0</v>
      </c>
    </row>
    <row r="2878" spans="1:18" ht="13">
      <c r="A2878" s="11" t="s">
        <v>2535</v>
      </c>
      <c r="B2878" s="12">
        <v>1.9810000000000001</v>
      </c>
      <c r="C2878" s="12">
        <v>0.125</v>
      </c>
      <c r="D2878" s="12">
        <v>4.5803580000000004</v>
      </c>
      <c r="E2878" s="12">
        <v>5.0999999999999997E-2</v>
      </c>
      <c r="F2878" s="13">
        <v>1442</v>
      </c>
      <c r="G2878" s="14" t="s">
        <v>12173</v>
      </c>
      <c r="H2878" s="14">
        <v>2006</v>
      </c>
      <c r="I2878" s="12">
        <v>1610</v>
      </c>
      <c r="J2878" s="12">
        <v>0.98</v>
      </c>
      <c r="K2878" s="14">
        <v>5105</v>
      </c>
      <c r="L2878" s="14" t="s">
        <v>12168</v>
      </c>
      <c r="M2878" s="11" t="str">
        <f t="shared" si="66"/>
        <v>Giant</v>
      </c>
      <c r="N2878" s="11" t="str">
        <f t="shared" si="67"/>
        <v>Ultra Short</v>
      </c>
      <c r="O2878" s="11" t="str">
        <f t="shared" si="68"/>
        <v>Far</v>
      </c>
      <c r="P2878" s="11" t="str">
        <f t="shared" si="69"/>
        <v>Small</v>
      </c>
      <c r="Q2878" s="11" t="str">
        <f t="shared" si="70"/>
        <v>Sun-like</v>
      </c>
      <c r="R2878" s="11">
        <f t="shared" si="71"/>
        <v>0</v>
      </c>
    </row>
    <row r="2879" spans="1:18" ht="13">
      <c r="A2879" s="11" t="s">
        <v>2536</v>
      </c>
      <c r="B2879" s="12">
        <v>1.9810000000000001</v>
      </c>
      <c r="C2879" s="12">
        <v>0.108</v>
      </c>
      <c r="D2879" s="12">
        <v>6.7668879999999998</v>
      </c>
      <c r="E2879" s="12">
        <v>6.6000000000000003E-2</v>
      </c>
      <c r="F2879" s="13">
        <v>1442</v>
      </c>
      <c r="G2879" s="14" t="s">
        <v>12173</v>
      </c>
      <c r="H2879" s="14">
        <v>2006</v>
      </c>
      <c r="I2879" s="12">
        <v>1610</v>
      </c>
      <c r="J2879" s="12">
        <v>0.98</v>
      </c>
      <c r="K2879" s="14">
        <v>5105</v>
      </c>
      <c r="L2879" s="14" t="s">
        <v>12168</v>
      </c>
      <c r="M2879" s="11" t="str">
        <f t="shared" si="66"/>
        <v>Giant</v>
      </c>
      <c r="N2879" s="11" t="str">
        <f t="shared" si="67"/>
        <v>Ultra Short</v>
      </c>
      <c r="O2879" s="11" t="str">
        <f t="shared" si="68"/>
        <v>Far</v>
      </c>
      <c r="P2879" s="11" t="str">
        <f t="shared" si="69"/>
        <v>Small</v>
      </c>
      <c r="Q2879" s="11" t="str">
        <f t="shared" si="70"/>
        <v>Sun-like</v>
      </c>
      <c r="R2879" s="11">
        <f t="shared" si="71"/>
        <v>0</v>
      </c>
    </row>
    <row r="2880" spans="1:18" ht="13">
      <c r="A2880" s="11" t="s">
        <v>2537</v>
      </c>
      <c r="B2880" s="12">
        <v>1.9810000000000001</v>
      </c>
      <c r="C2880" s="12">
        <v>9.9000000000000005E-2</v>
      </c>
      <c r="D2880" s="12">
        <v>2.5495749999999999</v>
      </c>
      <c r="E2880" s="12">
        <v>2.9000000000000001E-2</v>
      </c>
      <c r="F2880" s="13">
        <v>1442</v>
      </c>
      <c r="G2880" s="14" t="s">
        <v>12173</v>
      </c>
      <c r="H2880" s="14">
        <v>2006</v>
      </c>
      <c r="I2880" s="12">
        <v>794</v>
      </c>
      <c r="J2880" s="12">
        <v>0.55000000000000004</v>
      </c>
      <c r="K2880" s="14">
        <v>3799</v>
      </c>
      <c r="L2880" s="14" t="s">
        <v>12168</v>
      </c>
      <c r="M2880" s="11" t="str">
        <f t="shared" si="66"/>
        <v>Giant</v>
      </c>
      <c r="N2880" s="11" t="str">
        <f t="shared" si="67"/>
        <v>Ultra Short</v>
      </c>
      <c r="O2880" s="11" t="str">
        <f t="shared" si="68"/>
        <v>Far</v>
      </c>
      <c r="P2880" s="11" t="str">
        <f t="shared" si="69"/>
        <v>Small</v>
      </c>
      <c r="Q2880" s="11" t="str">
        <f t="shared" si="70"/>
        <v>Cool</v>
      </c>
      <c r="R2880" s="11">
        <f t="shared" si="71"/>
        <v>0</v>
      </c>
    </row>
    <row r="2881" spans="1:18" ht="13">
      <c r="A2881" s="11" t="s">
        <v>2539</v>
      </c>
      <c r="B2881" s="12">
        <v>1.9810000000000001</v>
      </c>
      <c r="C2881" s="12">
        <v>9.1999999999999998E-2</v>
      </c>
      <c r="D2881" s="12">
        <v>5.2123330000000001</v>
      </c>
      <c r="E2881" s="12">
        <v>4.7E-2</v>
      </c>
      <c r="F2881" s="13">
        <v>1442</v>
      </c>
      <c r="G2881" s="14" t="s">
        <v>12173</v>
      </c>
      <c r="H2881" s="14">
        <v>2006</v>
      </c>
      <c r="I2881" s="12">
        <v>794</v>
      </c>
      <c r="J2881" s="12">
        <v>0.55000000000000004</v>
      </c>
      <c r="K2881" s="14">
        <v>3799</v>
      </c>
      <c r="L2881" s="14" t="s">
        <v>12168</v>
      </c>
      <c r="M2881" s="11" t="str">
        <f t="shared" si="66"/>
        <v>Giant</v>
      </c>
      <c r="N2881" s="11" t="str">
        <f t="shared" si="67"/>
        <v>Ultra Short</v>
      </c>
      <c r="O2881" s="11" t="str">
        <f t="shared" si="68"/>
        <v>Far</v>
      </c>
      <c r="P2881" s="11" t="str">
        <f t="shared" si="69"/>
        <v>Small</v>
      </c>
      <c r="Q2881" s="11" t="str">
        <f t="shared" si="70"/>
        <v>Cool</v>
      </c>
      <c r="R2881" s="11">
        <f t="shared" si="71"/>
        <v>0</v>
      </c>
    </row>
    <row r="2882" spans="1:18" ht="13">
      <c r="A2882" s="11" t="s">
        <v>2540</v>
      </c>
      <c r="B2882" s="12">
        <v>1.9810000000000001</v>
      </c>
      <c r="C2882" s="12">
        <v>0.154</v>
      </c>
      <c r="D2882" s="12">
        <v>13.969457</v>
      </c>
      <c r="E2882" s="12">
        <v>0.09</v>
      </c>
      <c r="F2882" s="13">
        <v>1442</v>
      </c>
      <c r="G2882" s="14" t="s">
        <v>12173</v>
      </c>
      <c r="H2882" s="14">
        <v>2006</v>
      </c>
      <c r="I2882" s="12">
        <v>794</v>
      </c>
      <c r="J2882" s="12">
        <v>0.55000000000000004</v>
      </c>
      <c r="K2882" s="14">
        <v>3799</v>
      </c>
      <c r="L2882" s="14" t="s">
        <v>12168</v>
      </c>
      <c r="M2882" s="11" t="str">
        <f t="shared" si="66"/>
        <v>Giant</v>
      </c>
      <c r="N2882" s="11" t="str">
        <f t="shared" si="67"/>
        <v>Short</v>
      </c>
      <c r="O2882" s="11" t="str">
        <f t="shared" si="68"/>
        <v>Far</v>
      </c>
      <c r="P2882" s="11" t="str">
        <f t="shared" si="69"/>
        <v>Small</v>
      </c>
      <c r="Q2882" s="11" t="str">
        <f t="shared" si="70"/>
        <v>Cool</v>
      </c>
      <c r="R2882" s="11">
        <f t="shared" si="71"/>
        <v>0</v>
      </c>
    </row>
    <row r="2883" spans="1:18" ht="13">
      <c r="A2883" s="11" t="s">
        <v>1572</v>
      </c>
      <c r="B2883" s="12">
        <v>0.09</v>
      </c>
      <c r="C2883" s="12">
        <v>0.20499999999999999</v>
      </c>
      <c r="D2883" s="12">
        <v>34.920999999999999</v>
      </c>
      <c r="E2883" s="12">
        <v>1442</v>
      </c>
      <c r="F2883" s="13">
        <v>1442</v>
      </c>
      <c r="G2883" s="14" t="s">
        <v>12173</v>
      </c>
      <c r="H2883" s="14">
        <v>2006</v>
      </c>
      <c r="I2883" s="12">
        <v>7700</v>
      </c>
      <c r="J2883" s="12">
        <v>1.1499999999999999</v>
      </c>
      <c r="K2883" s="14">
        <v>5914</v>
      </c>
      <c r="L2883" s="14" t="s">
        <v>12168</v>
      </c>
      <c r="M2883" s="11" t="str">
        <f t="shared" si="66"/>
        <v>Small</v>
      </c>
      <c r="N2883" s="11" t="str">
        <f t="shared" si="67"/>
        <v>Short</v>
      </c>
      <c r="O2883" s="11" t="str">
        <f t="shared" si="68"/>
        <v>Far</v>
      </c>
      <c r="P2883" s="11" t="str">
        <f t="shared" si="69"/>
        <v>Small</v>
      </c>
      <c r="Q2883" s="11" t="str">
        <f t="shared" si="70"/>
        <v>Sun-like</v>
      </c>
      <c r="R2883" s="11">
        <f t="shared" si="71"/>
        <v>0</v>
      </c>
    </row>
    <row r="2884" spans="1:18" ht="13">
      <c r="A2884" s="11" t="s">
        <v>1574</v>
      </c>
      <c r="B2884" s="12">
        <v>0.124</v>
      </c>
      <c r="C2884" s="12">
        <v>0.48199999999999998</v>
      </c>
      <c r="D2884" s="12">
        <v>71.311999999999998</v>
      </c>
      <c r="E2884" s="12">
        <v>1442</v>
      </c>
      <c r="F2884" s="13">
        <v>1442</v>
      </c>
      <c r="G2884" s="14" t="s">
        <v>12173</v>
      </c>
      <c r="H2884" s="14">
        <v>2006</v>
      </c>
      <c r="I2884" s="12">
        <v>7700</v>
      </c>
      <c r="J2884" s="12">
        <v>1.1499999999999999</v>
      </c>
      <c r="K2884" s="14">
        <v>5914</v>
      </c>
      <c r="L2884" s="14" t="s">
        <v>12168</v>
      </c>
      <c r="M2884" s="11" t="str">
        <f t="shared" si="66"/>
        <v>Medium</v>
      </c>
      <c r="N2884" s="11" t="str">
        <f t="shared" si="67"/>
        <v>Short</v>
      </c>
      <c r="O2884" s="11" t="str">
        <f t="shared" si="68"/>
        <v>Far</v>
      </c>
      <c r="P2884" s="11" t="str">
        <f t="shared" si="69"/>
        <v>Small</v>
      </c>
      <c r="Q2884" s="11" t="str">
        <f t="shared" si="70"/>
        <v>Sun-like</v>
      </c>
      <c r="R2884" s="11">
        <f t="shared" si="71"/>
        <v>0</v>
      </c>
    </row>
    <row r="2885" spans="1:18" ht="13">
      <c r="A2885" s="11" t="s">
        <v>2541</v>
      </c>
      <c r="B2885" s="12">
        <v>1.9810000000000001</v>
      </c>
      <c r="C2885" s="12">
        <v>0.125</v>
      </c>
      <c r="D2885" s="12">
        <v>7.4163969999999999</v>
      </c>
      <c r="E2885" s="12">
        <v>6.0999999999999999E-2</v>
      </c>
      <c r="F2885" s="13">
        <v>1442</v>
      </c>
      <c r="G2885" s="14" t="s">
        <v>12173</v>
      </c>
      <c r="H2885" s="14">
        <v>2006</v>
      </c>
      <c r="I2885" s="12">
        <v>1450</v>
      </c>
      <c r="J2885" s="12">
        <v>0.53</v>
      </c>
      <c r="K2885" s="14">
        <v>4257</v>
      </c>
      <c r="L2885" s="14" t="s">
        <v>12168</v>
      </c>
      <c r="M2885" s="11" t="str">
        <f t="shared" si="66"/>
        <v>Giant</v>
      </c>
      <c r="N2885" s="11" t="str">
        <f t="shared" si="67"/>
        <v>Ultra Short</v>
      </c>
      <c r="O2885" s="11" t="str">
        <f t="shared" si="68"/>
        <v>Far</v>
      </c>
      <c r="P2885" s="11" t="str">
        <f t="shared" si="69"/>
        <v>Small</v>
      </c>
      <c r="Q2885" s="11" t="str">
        <f t="shared" si="70"/>
        <v>Sun-like</v>
      </c>
      <c r="R2885" s="11">
        <f t="shared" si="71"/>
        <v>0</v>
      </c>
    </row>
    <row r="2886" spans="1:18" ht="13">
      <c r="A2886" s="11" t="s">
        <v>2543</v>
      </c>
      <c r="B2886" s="12">
        <v>1.9810000000000001</v>
      </c>
      <c r="C2886" s="12">
        <v>0.17199999999999999</v>
      </c>
      <c r="D2886" s="12">
        <v>18.684736999999998</v>
      </c>
      <c r="E2886" s="12">
        <v>0.113</v>
      </c>
      <c r="F2886" s="13">
        <v>1442</v>
      </c>
      <c r="G2886" s="14" t="s">
        <v>12173</v>
      </c>
      <c r="H2886" s="14">
        <v>2006</v>
      </c>
      <c r="I2886" s="12">
        <v>1450</v>
      </c>
      <c r="J2886" s="12">
        <v>0.53</v>
      </c>
      <c r="K2886" s="14">
        <v>4257</v>
      </c>
      <c r="L2886" s="14" t="s">
        <v>12168</v>
      </c>
      <c r="M2886" s="11" t="str">
        <f t="shared" si="66"/>
        <v>Giant</v>
      </c>
      <c r="N2886" s="11" t="str">
        <f t="shared" si="67"/>
        <v>Short</v>
      </c>
      <c r="O2886" s="11" t="str">
        <f t="shared" si="68"/>
        <v>Far</v>
      </c>
      <c r="P2886" s="11" t="str">
        <f t="shared" si="69"/>
        <v>Small</v>
      </c>
      <c r="Q2886" s="11" t="str">
        <f t="shared" si="70"/>
        <v>Sun-like</v>
      </c>
      <c r="R2886" s="11">
        <f t="shared" si="71"/>
        <v>0</v>
      </c>
    </row>
    <row r="2887" spans="1:18" ht="13">
      <c r="A2887" s="11" t="s">
        <v>1085</v>
      </c>
      <c r="B2887" s="12">
        <v>4.0999999999999996</v>
      </c>
      <c r="C2887" s="12">
        <v>0.19600000000000001</v>
      </c>
      <c r="D2887" s="12">
        <v>5.9012399999999996</v>
      </c>
      <c r="E2887" s="12">
        <v>0.05</v>
      </c>
      <c r="F2887" s="13">
        <v>530</v>
      </c>
      <c r="G2887" s="14" t="s">
        <v>12173</v>
      </c>
      <c r="H2887" s="14">
        <v>2006</v>
      </c>
      <c r="I2887" s="12">
        <v>1066</v>
      </c>
      <c r="J2887" s="12">
        <v>0.57999999999999996</v>
      </c>
      <c r="K2887" s="14">
        <v>3900</v>
      </c>
      <c r="L2887" s="14" t="s">
        <v>12168</v>
      </c>
      <c r="M2887" s="11" t="str">
        <f t="shared" si="66"/>
        <v>Giant</v>
      </c>
      <c r="N2887" s="11" t="str">
        <f t="shared" si="67"/>
        <v>Ultra Short</v>
      </c>
      <c r="O2887" s="11" t="str">
        <f t="shared" si="68"/>
        <v>Far</v>
      </c>
      <c r="P2887" s="11" t="str">
        <f t="shared" si="69"/>
        <v>Small</v>
      </c>
      <c r="Q2887" s="11" t="str">
        <f t="shared" si="70"/>
        <v>Cool</v>
      </c>
      <c r="R2887" s="11">
        <f t="shared" si="71"/>
        <v>0</v>
      </c>
    </row>
    <row r="2888" spans="1:18" ht="13">
      <c r="A2888" s="11" t="s">
        <v>1086</v>
      </c>
      <c r="B2888" s="12">
        <v>0.5</v>
      </c>
      <c r="C2888" s="12">
        <v>0.17799999999999999</v>
      </c>
      <c r="D2888" s="12">
        <v>8.7522000000000002</v>
      </c>
      <c r="E2888" s="12">
        <v>0.09</v>
      </c>
      <c r="F2888" s="13">
        <v>470</v>
      </c>
      <c r="G2888" s="14" t="s">
        <v>12173</v>
      </c>
      <c r="H2888" s="14">
        <v>2006</v>
      </c>
      <c r="I2888" s="12">
        <v>1066</v>
      </c>
      <c r="J2888" s="12">
        <v>0.57999999999999996</v>
      </c>
      <c r="K2888" s="14">
        <v>3900</v>
      </c>
      <c r="L2888" s="14" t="s">
        <v>12168</v>
      </c>
      <c r="M2888" s="11" t="str">
        <f t="shared" si="66"/>
        <v>Medium</v>
      </c>
      <c r="N2888" s="11" t="str">
        <f t="shared" si="67"/>
        <v>Ultra Short</v>
      </c>
      <c r="O2888" s="11" t="str">
        <f t="shared" si="68"/>
        <v>Far</v>
      </c>
      <c r="P2888" s="11" t="str">
        <f t="shared" si="69"/>
        <v>Small</v>
      </c>
      <c r="Q2888" s="11" t="str">
        <f t="shared" si="70"/>
        <v>Cool</v>
      </c>
      <c r="R2888" s="11">
        <f t="shared" si="71"/>
        <v>0</v>
      </c>
    </row>
    <row r="2889" spans="1:18" ht="13">
      <c r="A2889" s="11" t="s">
        <v>1243</v>
      </c>
      <c r="B2889" s="12">
        <v>1.9810000000000001</v>
      </c>
      <c r="C2889" s="12">
        <v>0.24099999999999999</v>
      </c>
      <c r="D2889" s="12">
        <v>22.780200000000001</v>
      </c>
      <c r="E2889" s="12">
        <v>0.13</v>
      </c>
      <c r="F2889" s="13">
        <v>1442</v>
      </c>
      <c r="G2889" s="14" t="s">
        <v>12173</v>
      </c>
      <c r="H2889" s="14">
        <v>2006</v>
      </c>
      <c r="I2889" s="12">
        <v>990</v>
      </c>
      <c r="J2889" s="12">
        <v>0.57999999999999996</v>
      </c>
      <c r="K2889" s="14">
        <v>3900</v>
      </c>
      <c r="L2889" s="14" t="s">
        <v>12168</v>
      </c>
      <c r="M2889" s="11" t="str">
        <f t="shared" si="66"/>
        <v>Giant</v>
      </c>
      <c r="N2889" s="11" t="str">
        <f t="shared" si="67"/>
        <v>Short</v>
      </c>
      <c r="O2889" s="11" t="str">
        <f t="shared" si="68"/>
        <v>Far</v>
      </c>
      <c r="P2889" s="11" t="str">
        <f t="shared" si="69"/>
        <v>Small</v>
      </c>
      <c r="Q2889" s="11" t="str">
        <f t="shared" si="70"/>
        <v>Cool</v>
      </c>
      <c r="R2889" s="11">
        <f t="shared" si="71"/>
        <v>0</v>
      </c>
    </row>
    <row r="2890" spans="1:18" ht="13">
      <c r="A2890" s="11" t="s">
        <v>1244</v>
      </c>
      <c r="B2890" s="12">
        <v>1.9810000000000001</v>
      </c>
      <c r="C2890" s="12">
        <v>0.13400000000000001</v>
      </c>
      <c r="D2890" s="12">
        <v>2.8959999999999999</v>
      </c>
      <c r="E2890" s="12">
        <v>3.3000000000000002E-2</v>
      </c>
      <c r="F2890" s="13">
        <v>1442</v>
      </c>
      <c r="G2890" s="14" t="s">
        <v>12173</v>
      </c>
      <c r="H2890" s="14">
        <v>2006</v>
      </c>
      <c r="I2890" s="12">
        <v>990</v>
      </c>
      <c r="J2890" s="12">
        <v>0.57999999999999996</v>
      </c>
      <c r="K2890" s="14">
        <v>3900</v>
      </c>
      <c r="L2890" s="14" t="s">
        <v>12543</v>
      </c>
      <c r="M2890" s="11" t="str">
        <f t="shared" si="66"/>
        <v>Giant</v>
      </c>
      <c r="N2890" s="11" t="str">
        <f t="shared" si="67"/>
        <v>Ultra Short</v>
      </c>
      <c r="O2890" s="11" t="str">
        <f t="shared" si="68"/>
        <v>Far</v>
      </c>
      <c r="P2890" s="11" t="str">
        <f t="shared" si="69"/>
        <v>Small</v>
      </c>
      <c r="Q2890" s="11" t="str">
        <f t="shared" si="70"/>
        <v>Cool</v>
      </c>
      <c r="R2890" s="11">
        <f t="shared" si="71"/>
        <v>0</v>
      </c>
    </row>
    <row r="2891" spans="1:18" ht="13">
      <c r="A2891" s="11" t="s">
        <v>1246</v>
      </c>
      <c r="B2891" s="12">
        <v>1.9810000000000001</v>
      </c>
      <c r="C2891" s="12">
        <v>7.2999999999999995E-2</v>
      </c>
      <c r="D2891" s="12">
        <v>0.74295999999999995</v>
      </c>
      <c r="E2891" s="12">
        <v>1.2999999999999999E-2</v>
      </c>
      <c r="F2891" s="13">
        <v>1442</v>
      </c>
      <c r="G2891" s="14" t="s">
        <v>12173</v>
      </c>
      <c r="H2891" s="14">
        <v>2006</v>
      </c>
      <c r="I2891" s="12">
        <v>990</v>
      </c>
      <c r="J2891" s="12">
        <v>0.57999999999999996</v>
      </c>
      <c r="K2891" s="14">
        <v>3900</v>
      </c>
      <c r="L2891" s="14" t="s">
        <v>12543</v>
      </c>
      <c r="M2891" s="11" t="str">
        <f t="shared" si="66"/>
        <v>Giant</v>
      </c>
      <c r="N2891" s="11" t="str">
        <f t="shared" si="67"/>
        <v>Ultra Short</v>
      </c>
      <c r="O2891" s="11" t="str">
        <f t="shared" si="68"/>
        <v>Far</v>
      </c>
      <c r="P2891" s="11" t="str">
        <f t="shared" si="69"/>
        <v>Small</v>
      </c>
      <c r="Q2891" s="11" t="str">
        <f t="shared" si="70"/>
        <v>Cool</v>
      </c>
      <c r="R2891" s="11">
        <f t="shared" si="71"/>
        <v>0</v>
      </c>
    </row>
    <row r="2892" spans="1:18" ht="13">
      <c r="A2892" s="11" t="s">
        <v>2544</v>
      </c>
      <c r="B2892" s="12">
        <v>1.9810000000000001</v>
      </c>
      <c r="C2892" s="12">
        <v>0.12</v>
      </c>
      <c r="D2892" s="12">
        <v>8.2597799999999992</v>
      </c>
      <c r="E2892" s="12">
        <v>7.4999999999999997E-2</v>
      </c>
      <c r="F2892" s="13">
        <v>1442</v>
      </c>
      <c r="G2892" s="14" t="s">
        <v>12173</v>
      </c>
      <c r="H2892" s="14">
        <v>2006</v>
      </c>
      <c r="I2892" s="12">
        <v>2380</v>
      </c>
      <c r="J2892" s="12">
        <v>0.78</v>
      </c>
      <c r="K2892" s="14">
        <v>5117</v>
      </c>
      <c r="L2892" s="14" t="s">
        <v>12168</v>
      </c>
      <c r="M2892" s="11" t="str">
        <f t="shared" si="66"/>
        <v>Giant</v>
      </c>
      <c r="N2892" s="11" t="str">
        <f t="shared" si="67"/>
        <v>Ultra Short</v>
      </c>
      <c r="O2892" s="11" t="str">
        <f t="shared" si="68"/>
        <v>Far</v>
      </c>
      <c r="P2892" s="11" t="str">
        <f t="shared" si="69"/>
        <v>Small</v>
      </c>
      <c r="Q2892" s="11" t="str">
        <f t="shared" si="70"/>
        <v>Sun-like</v>
      </c>
      <c r="R2892" s="11">
        <f t="shared" si="71"/>
        <v>0</v>
      </c>
    </row>
    <row r="2893" spans="1:18" ht="13">
      <c r="A2893" s="11" t="s">
        <v>2546</v>
      </c>
      <c r="B2893" s="12">
        <v>1.9810000000000001</v>
      </c>
      <c r="C2893" s="12">
        <v>0.17399999999999999</v>
      </c>
      <c r="D2893" s="12">
        <v>15.955387</v>
      </c>
      <c r="E2893" s="12">
        <v>0.11600000000000001</v>
      </c>
      <c r="F2893" s="13">
        <v>1442</v>
      </c>
      <c r="G2893" s="14" t="s">
        <v>12173</v>
      </c>
      <c r="H2893" s="14">
        <v>2006</v>
      </c>
      <c r="I2893" s="12">
        <v>2380</v>
      </c>
      <c r="J2893" s="12">
        <v>0.78</v>
      </c>
      <c r="K2893" s="14">
        <v>5117</v>
      </c>
      <c r="L2893" s="14" t="s">
        <v>12168</v>
      </c>
      <c r="M2893" s="11" t="str">
        <f t="shared" si="66"/>
        <v>Giant</v>
      </c>
      <c r="N2893" s="11" t="str">
        <f t="shared" si="67"/>
        <v>Short</v>
      </c>
      <c r="O2893" s="11" t="str">
        <f t="shared" si="68"/>
        <v>Far</v>
      </c>
      <c r="P2893" s="11" t="str">
        <f t="shared" si="69"/>
        <v>Small</v>
      </c>
      <c r="Q2893" s="11" t="str">
        <f t="shared" si="70"/>
        <v>Sun-like</v>
      </c>
      <c r="R2893" s="11">
        <f t="shared" si="71"/>
        <v>0</v>
      </c>
    </row>
    <row r="2894" spans="1:18" ht="13">
      <c r="A2894" s="11" t="s">
        <v>2547</v>
      </c>
      <c r="B2894" s="12">
        <v>1.9810000000000001</v>
      </c>
      <c r="C2894" s="12">
        <v>0.16200000000000001</v>
      </c>
      <c r="D2894" s="12">
        <v>8.4574960000000008</v>
      </c>
      <c r="E2894" s="12">
        <v>6.5000000000000002E-2</v>
      </c>
      <c r="F2894" s="13">
        <v>1442</v>
      </c>
      <c r="G2894" s="14" t="s">
        <v>12173</v>
      </c>
      <c r="H2894" s="14">
        <v>2006</v>
      </c>
      <c r="I2894" s="12">
        <v>1920</v>
      </c>
      <c r="J2894" s="12">
        <v>0.51</v>
      </c>
      <c r="K2894" s="14">
        <v>4347</v>
      </c>
      <c r="L2894" s="14" t="s">
        <v>12168</v>
      </c>
      <c r="M2894" s="11" t="str">
        <f t="shared" si="66"/>
        <v>Giant</v>
      </c>
      <c r="N2894" s="11" t="str">
        <f t="shared" si="67"/>
        <v>Ultra Short</v>
      </c>
      <c r="O2894" s="11" t="str">
        <f t="shared" si="68"/>
        <v>Far</v>
      </c>
      <c r="P2894" s="11" t="str">
        <f t="shared" si="69"/>
        <v>Small</v>
      </c>
      <c r="Q2894" s="11" t="str">
        <f t="shared" si="70"/>
        <v>Sun-like</v>
      </c>
      <c r="R2894" s="11">
        <f t="shared" si="71"/>
        <v>0</v>
      </c>
    </row>
    <row r="2895" spans="1:18" ht="13">
      <c r="A2895" s="11" t="s">
        <v>2549</v>
      </c>
      <c r="B2895" s="12">
        <v>1.9810000000000001</v>
      </c>
      <c r="C2895" s="12">
        <v>0.16400000000000001</v>
      </c>
      <c r="D2895" s="12">
        <v>17.281110000000002</v>
      </c>
      <c r="E2895" s="12">
        <v>0.105</v>
      </c>
      <c r="F2895" s="13">
        <v>1442</v>
      </c>
      <c r="G2895" s="14" t="s">
        <v>12173</v>
      </c>
      <c r="H2895" s="14">
        <v>2006</v>
      </c>
      <c r="I2895" s="12">
        <v>1920</v>
      </c>
      <c r="J2895" s="12">
        <v>0.51</v>
      </c>
      <c r="K2895" s="14">
        <v>4347</v>
      </c>
      <c r="L2895" s="14" t="s">
        <v>12168</v>
      </c>
      <c r="M2895" s="11" t="str">
        <f t="shared" si="66"/>
        <v>Giant</v>
      </c>
      <c r="N2895" s="11" t="str">
        <f t="shared" si="67"/>
        <v>Short</v>
      </c>
      <c r="O2895" s="11" t="str">
        <f t="shared" si="68"/>
        <v>Far</v>
      </c>
      <c r="P2895" s="11" t="str">
        <f t="shared" si="69"/>
        <v>Small</v>
      </c>
      <c r="Q2895" s="11" t="str">
        <f t="shared" si="70"/>
        <v>Sun-like</v>
      </c>
      <c r="R2895" s="11">
        <f t="shared" si="71"/>
        <v>0</v>
      </c>
    </row>
    <row r="2896" spans="1:18" ht="13">
      <c r="A2896" s="11" t="s">
        <v>2550</v>
      </c>
      <c r="B2896" s="12">
        <v>1.9810000000000001</v>
      </c>
      <c r="C2896" s="12">
        <v>0.14599999999999999</v>
      </c>
      <c r="D2896" s="12">
        <v>32.134327999999996</v>
      </c>
      <c r="E2896" s="12">
        <v>0.159</v>
      </c>
      <c r="F2896" s="13">
        <v>1442</v>
      </c>
      <c r="G2896" s="14" t="s">
        <v>12173</v>
      </c>
      <c r="H2896" s="14">
        <v>2006</v>
      </c>
      <c r="I2896" s="12">
        <v>1920</v>
      </c>
      <c r="J2896" s="12">
        <v>0.51</v>
      </c>
      <c r="K2896" s="14">
        <v>4347</v>
      </c>
      <c r="L2896" s="14" t="s">
        <v>12168</v>
      </c>
      <c r="M2896" s="11" t="str">
        <f t="shared" si="66"/>
        <v>Giant</v>
      </c>
      <c r="N2896" s="11" t="str">
        <f t="shared" si="67"/>
        <v>Short</v>
      </c>
      <c r="O2896" s="11" t="str">
        <f t="shared" si="68"/>
        <v>Far</v>
      </c>
      <c r="P2896" s="11" t="str">
        <f t="shared" si="69"/>
        <v>Small</v>
      </c>
      <c r="Q2896" s="11" t="str">
        <f t="shared" si="70"/>
        <v>Sun-like</v>
      </c>
      <c r="R2896" s="11">
        <f t="shared" si="71"/>
        <v>0</v>
      </c>
    </row>
    <row r="2897" spans="1:18" ht="13">
      <c r="A2897" s="11" t="s">
        <v>2551</v>
      </c>
      <c r="B2897" s="12">
        <v>1.9810000000000001</v>
      </c>
      <c r="C2897" s="12">
        <v>0.104</v>
      </c>
      <c r="D2897" s="12">
        <v>7.6263240000000003</v>
      </c>
      <c r="E2897" s="12">
        <v>7.0000000000000007E-2</v>
      </c>
      <c r="F2897" s="13">
        <v>1442</v>
      </c>
      <c r="G2897" s="14" t="s">
        <v>12173</v>
      </c>
      <c r="H2897" s="14">
        <v>2006</v>
      </c>
      <c r="I2897" s="12">
        <v>1133</v>
      </c>
      <c r="J2897" s="12">
        <v>0.8</v>
      </c>
      <c r="K2897" s="14">
        <v>4955</v>
      </c>
      <c r="L2897" s="14" t="s">
        <v>12168</v>
      </c>
      <c r="M2897" s="11" t="str">
        <f t="shared" si="66"/>
        <v>Giant</v>
      </c>
      <c r="N2897" s="11" t="str">
        <f t="shared" si="67"/>
        <v>Ultra Short</v>
      </c>
      <c r="O2897" s="11" t="str">
        <f t="shared" si="68"/>
        <v>Far</v>
      </c>
      <c r="P2897" s="11" t="str">
        <f t="shared" si="69"/>
        <v>Small</v>
      </c>
      <c r="Q2897" s="11" t="str">
        <f t="shared" si="70"/>
        <v>Sun-like</v>
      </c>
      <c r="R2897" s="11">
        <f t="shared" si="71"/>
        <v>0</v>
      </c>
    </row>
    <row r="2898" spans="1:18" ht="13">
      <c r="A2898" s="11" t="s">
        <v>2553</v>
      </c>
      <c r="B2898" s="12">
        <v>1.9810000000000001</v>
      </c>
      <c r="C2898" s="12">
        <v>9.7000000000000003E-2</v>
      </c>
      <c r="D2898" s="12">
        <v>15.995621999999999</v>
      </c>
      <c r="E2898" s="12">
        <v>0.114</v>
      </c>
      <c r="F2898" s="13">
        <v>1442</v>
      </c>
      <c r="G2898" s="14" t="s">
        <v>12173</v>
      </c>
      <c r="H2898" s="14">
        <v>2006</v>
      </c>
      <c r="I2898" s="12">
        <v>1133</v>
      </c>
      <c r="J2898" s="12">
        <v>0.8</v>
      </c>
      <c r="K2898" s="14">
        <v>4955</v>
      </c>
      <c r="L2898" s="14" t="s">
        <v>12168</v>
      </c>
      <c r="M2898" s="11" t="str">
        <f t="shared" si="66"/>
        <v>Giant</v>
      </c>
      <c r="N2898" s="11" t="str">
        <f t="shared" si="67"/>
        <v>Short</v>
      </c>
      <c r="O2898" s="11" t="str">
        <f t="shared" si="68"/>
        <v>Far</v>
      </c>
      <c r="P2898" s="11" t="str">
        <f t="shared" si="69"/>
        <v>Small</v>
      </c>
      <c r="Q2898" s="11" t="str">
        <f t="shared" si="70"/>
        <v>Sun-like</v>
      </c>
      <c r="R2898" s="11">
        <f t="shared" si="71"/>
        <v>0</v>
      </c>
    </row>
    <row r="2899" spans="1:18" ht="13">
      <c r="A2899" s="11" t="s">
        <v>2554</v>
      </c>
      <c r="B2899" s="12">
        <v>1.9810000000000001</v>
      </c>
      <c r="C2899" s="12">
        <v>0.105</v>
      </c>
      <c r="D2899" s="12">
        <v>34.211539999999999</v>
      </c>
      <c r="E2899" s="12">
        <v>0.189</v>
      </c>
      <c r="F2899" s="13">
        <v>1442</v>
      </c>
      <c r="G2899" s="14" t="s">
        <v>12173</v>
      </c>
      <c r="H2899" s="14">
        <v>2006</v>
      </c>
      <c r="I2899" s="12">
        <v>1133</v>
      </c>
      <c r="J2899" s="12">
        <v>0.8</v>
      </c>
      <c r="K2899" s="14">
        <v>4955</v>
      </c>
      <c r="L2899" s="14" t="s">
        <v>12168</v>
      </c>
      <c r="M2899" s="11" t="str">
        <f t="shared" si="66"/>
        <v>Giant</v>
      </c>
      <c r="N2899" s="11" t="str">
        <f t="shared" si="67"/>
        <v>Short</v>
      </c>
      <c r="O2899" s="11" t="str">
        <f t="shared" si="68"/>
        <v>Far</v>
      </c>
      <c r="P2899" s="11" t="str">
        <f t="shared" si="69"/>
        <v>Small</v>
      </c>
      <c r="Q2899" s="11" t="str">
        <f t="shared" si="70"/>
        <v>Sun-like</v>
      </c>
      <c r="R2899" s="11">
        <f t="shared" si="71"/>
        <v>0</v>
      </c>
    </row>
    <row r="2900" spans="1:18" ht="13">
      <c r="A2900" s="11" t="s">
        <v>2555</v>
      </c>
      <c r="B2900" s="12">
        <v>1.9810000000000001</v>
      </c>
      <c r="C2900" s="12">
        <v>0.11799999999999999</v>
      </c>
      <c r="D2900" s="12">
        <v>12.551157999999999</v>
      </c>
      <c r="E2900" s="12">
        <v>8.6999999999999994E-2</v>
      </c>
      <c r="F2900" s="13">
        <v>1442</v>
      </c>
      <c r="G2900" s="14" t="s">
        <v>12173</v>
      </c>
      <c r="H2900" s="14">
        <v>2006</v>
      </c>
      <c r="I2900" s="12">
        <v>1068</v>
      </c>
      <c r="J2900" s="12">
        <v>0.54</v>
      </c>
      <c r="K2900" s="14">
        <v>4259</v>
      </c>
      <c r="L2900" s="14" t="s">
        <v>12168</v>
      </c>
      <c r="M2900" s="11" t="str">
        <f t="shared" si="66"/>
        <v>Giant</v>
      </c>
      <c r="N2900" s="11" t="str">
        <f t="shared" si="67"/>
        <v>Short</v>
      </c>
      <c r="O2900" s="11" t="str">
        <f t="shared" si="68"/>
        <v>Far</v>
      </c>
      <c r="P2900" s="11" t="str">
        <f t="shared" si="69"/>
        <v>Small</v>
      </c>
      <c r="Q2900" s="11" t="str">
        <f t="shared" si="70"/>
        <v>Sun-like</v>
      </c>
      <c r="R2900" s="11">
        <f t="shared" si="71"/>
        <v>0</v>
      </c>
    </row>
    <row r="2901" spans="1:18" ht="13">
      <c r="A2901" s="11" t="s">
        <v>2557</v>
      </c>
      <c r="B2901" s="12">
        <v>1.9810000000000001</v>
      </c>
      <c r="C2901" s="12">
        <v>9.9000000000000005E-2</v>
      </c>
      <c r="D2901" s="12">
        <v>24.08821</v>
      </c>
      <c r="E2901" s="12">
        <v>0.13500000000000001</v>
      </c>
      <c r="F2901" s="13">
        <v>1442</v>
      </c>
      <c r="G2901" s="14" t="s">
        <v>12173</v>
      </c>
      <c r="H2901" s="14">
        <v>2006</v>
      </c>
      <c r="I2901" s="12">
        <v>1068</v>
      </c>
      <c r="J2901" s="12">
        <v>0.54</v>
      </c>
      <c r="K2901" s="14">
        <v>4259</v>
      </c>
      <c r="L2901" s="14" t="s">
        <v>12168</v>
      </c>
      <c r="M2901" s="11" t="str">
        <f t="shared" si="66"/>
        <v>Giant</v>
      </c>
      <c r="N2901" s="11" t="str">
        <f t="shared" si="67"/>
        <v>Short</v>
      </c>
      <c r="O2901" s="11" t="str">
        <f t="shared" si="68"/>
        <v>Far</v>
      </c>
      <c r="P2901" s="11" t="str">
        <f t="shared" si="69"/>
        <v>Small</v>
      </c>
      <c r="Q2901" s="11" t="str">
        <f t="shared" si="70"/>
        <v>Sun-like</v>
      </c>
      <c r="R2901" s="11">
        <f t="shared" si="71"/>
        <v>0</v>
      </c>
    </row>
    <row r="2902" spans="1:18" ht="13">
      <c r="A2902" s="11" t="s">
        <v>2558</v>
      </c>
      <c r="B2902" s="12">
        <v>1.9810000000000001</v>
      </c>
      <c r="C2902" s="12">
        <v>0.1</v>
      </c>
      <c r="D2902" s="12">
        <v>5.4703189999999999</v>
      </c>
      <c r="E2902" s="12">
        <v>6.0999999999999999E-2</v>
      </c>
      <c r="F2902" s="13">
        <v>1442</v>
      </c>
      <c r="G2902" s="14" t="s">
        <v>12173</v>
      </c>
      <c r="H2902" s="14">
        <v>2006</v>
      </c>
      <c r="I2902" s="12">
        <v>1408</v>
      </c>
      <c r="J2902" s="12">
        <v>1</v>
      </c>
      <c r="K2902" s="14">
        <v>5828</v>
      </c>
      <c r="L2902" s="14" t="s">
        <v>12168</v>
      </c>
      <c r="M2902" s="11" t="str">
        <f t="shared" si="66"/>
        <v>Giant</v>
      </c>
      <c r="N2902" s="11" t="str">
        <f t="shared" si="67"/>
        <v>Ultra Short</v>
      </c>
      <c r="O2902" s="11" t="str">
        <f t="shared" si="68"/>
        <v>Far</v>
      </c>
      <c r="P2902" s="11" t="str">
        <f t="shared" si="69"/>
        <v>Small</v>
      </c>
      <c r="Q2902" s="11" t="str">
        <f t="shared" si="70"/>
        <v>Sun-like</v>
      </c>
      <c r="R2902" s="11">
        <f t="shared" si="71"/>
        <v>0</v>
      </c>
    </row>
    <row r="2903" spans="1:18" ht="13">
      <c r="A2903" s="11" t="s">
        <v>2560</v>
      </c>
      <c r="B2903" s="12">
        <v>1.9810000000000001</v>
      </c>
      <c r="C2903" s="12">
        <v>0.128</v>
      </c>
      <c r="D2903" s="12">
        <v>12.758005000000001</v>
      </c>
      <c r="E2903" s="12">
        <v>0.107</v>
      </c>
      <c r="F2903" s="13">
        <v>1442</v>
      </c>
      <c r="G2903" s="14" t="s">
        <v>12173</v>
      </c>
      <c r="H2903" s="14">
        <v>2006</v>
      </c>
      <c r="I2903" s="12">
        <v>1408</v>
      </c>
      <c r="J2903" s="12">
        <v>1</v>
      </c>
      <c r="K2903" s="14">
        <v>5828</v>
      </c>
      <c r="L2903" s="14" t="s">
        <v>12168</v>
      </c>
      <c r="M2903" s="11" t="str">
        <f t="shared" si="66"/>
        <v>Giant</v>
      </c>
      <c r="N2903" s="11" t="str">
        <f t="shared" si="67"/>
        <v>Short</v>
      </c>
      <c r="O2903" s="11" t="str">
        <f t="shared" si="68"/>
        <v>Far</v>
      </c>
      <c r="P2903" s="11" t="str">
        <f t="shared" si="69"/>
        <v>Small</v>
      </c>
      <c r="Q2903" s="11" t="str">
        <f t="shared" si="70"/>
        <v>Sun-like</v>
      </c>
      <c r="R2903" s="11">
        <f t="shared" si="71"/>
        <v>0</v>
      </c>
    </row>
    <row r="2904" spans="1:18" ht="13">
      <c r="A2904" s="11" t="s">
        <v>2561</v>
      </c>
      <c r="B2904" s="12">
        <v>1.9810000000000001</v>
      </c>
      <c r="C2904" s="12">
        <v>0.126</v>
      </c>
      <c r="D2904" s="12">
        <v>25.098490000000002</v>
      </c>
      <c r="E2904" s="12">
        <v>0.16800000000000001</v>
      </c>
      <c r="F2904" s="13">
        <v>1442</v>
      </c>
      <c r="G2904" s="14" t="s">
        <v>12173</v>
      </c>
      <c r="H2904" s="14">
        <v>2006</v>
      </c>
      <c r="I2904" s="12">
        <v>1408</v>
      </c>
      <c r="J2904" s="12">
        <v>1</v>
      </c>
      <c r="K2904" s="14">
        <v>5828</v>
      </c>
      <c r="L2904" s="14" t="s">
        <v>12168</v>
      </c>
      <c r="M2904" s="11" t="str">
        <f t="shared" si="66"/>
        <v>Giant</v>
      </c>
      <c r="N2904" s="11" t="str">
        <f t="shared" si="67"/>
        <v>Short</v>
      </c>
      <c r="O2904" s="11" t="str">
        <f t="shared" si="68"/>
        <v>Far</v>
      </c>
      <c r="P2904" s="11" t="str">
        <f t="shared" si="69"/>
        <v>Small</v>
      </c>
      <c r="Q2904" s="11" t="str">
        <f t="shared" si="70"/>
        <v>Sun-like</v>
      </c>
      <c r="R2904" s="11">
        <f t="shared" si="71"/>
        <v>0</v>
      </c>
    </row>
    <row r="2905" spans="1:18" ht="13">
      <c r="A2905" s="11" t="s">
        <v>2562</v>
      </c>
      <c r="B2905" s="12">
        <v>1.9810000000000001</v>
      </c>
      <c r="C2905" s="12">
        <v>0.30199999999999999</v>
      </c>
      <c r="D2905" s="12">
        <v>6.5623310000000004</v>
      </c>
      <c r="E2905" s="12">
        <v>7.4999999999999997E-2</v>
      </c>
      <c r="F2905" s="13">
        <v>1442</v>
      </c>
      <c r="G2905" s="14" t="s">
        <v>12173</v>
      </c>
      <c r="H2905" s="14">
        <v>2006</v>
      </c>
      <c r="I2905" s="12">
        <v>4320</v>
      </c>
      <c r="J2905" s="12">
        <v>0.99</v>
      </c>
      <c r="K2905" s="14">
        <v>5877</v>
      </c>
      <c r="L2905" s="14" t="s">
        <v>12168</v>
      </c>
      <c r="M2905" s="11" t="str">
        <f t="shared" si="66"/>
        <v>Giant</v>
      </c>
      <c r="N2905" s="11" t="str">
        <f t="shared" si="67"/>
        <v>Ultra Short</v>
      </c>
      <c r="O2905" s="11" t="str">
        <f t="shared" si="68"/>
        <v>Far</v>
      </c>
      <c r="P2905" s="11" t="str">
        <f t="shared" si="69"/>
        <v>Small</v>
      </c>
      <c r="Q2905" s="11" t="str">
        <f t="shared" si="70"/>
        <v>Sun-like</v>
      </c>
      <c r="R2905" s="11">
        <f t="shared" si="71"/>
        <v>0</v>
      </c>
    </row>
    <row r="2906" spans="1:18" ht="13">
      <c r="A2906" s="11" t="s">
        <v>2564</v>
      </c>
      <c r="B2906" s="12">
        <v>1.9810000000000001</v>
      </c>
      <c r="C2906" s="12">
        <v>0.27400000000000002</v>
      </c>
      <c r="D2906" s="12">
        <v>67.844469000000004</v>
      </c>
      <c r="E2906" s="12">
        <v>0.35599999999999998</v>
      </c>
      <c r="F2906" s="13">
        <v>1442</v>
      </c>
      <c r="G2906" s="14" t="s">
        <v>12173</v>
      </c>
      <c r="H2906" s="14">
        <v>2006</v>
      </c>
      <c r="I2906" s="12">
        <v>4320</v>
      </c>
      <c r="J2906" s="12">
        <v>0.99</v>
      </c>
      <c r="K2906" s="14">
        <v>5877</v>
      </c>
      <c r="L2906" s="14" t="s">
        <v>12168</v>
      </c>
      <c r="M2906" s="11" t="str">
        <f t="shared" si="66"/>
        <v>Giant</v>
      </c>
      <c r="N2906" s="11" t="str">
        <f t="shared" si="67"/>
        <v>Short</v>
      </c>
      <c r="O2906" s="11" t="str">
        <f t="shared" si="68"/>
        <v>Far</v>
      </c>
      <c r="P2906" s="11" t="str">
        <f t="shared" si="69"/>
        <v>Small</v>
      </c>
      <c r="Q2906" s="11" t="str">
        <f t="shared" si="70"/>
        <v>Sun-like</v>
      </c>
      <c r="R2906" s="11">
        <f t="shared" si="71"/>
        <v>0</v>
      </c>
    </row>
    <row r="2907" spans="1:18" ht="13">
      <c r="A2907" s="11" t="s">
        <v>2565</v>
      </c>
      <c r="B2907" s="12">
        <v>1.9810000000000001</v>
      </c>
      <c r="C2907" s="12">
        <v>9.0999999999999998E-2</v>
      </c>
      <c r="D2907" s="12">
        <v>2.024823</v>
      </c>
      <c r="E2907" s="12">
        <v>3.3000000000000002E-2</v>
      </c>
      <c r="F2907" s="13">
        <v>1442</v>
      </c>
      <c r="G2907" s="14" t="s">
        <v>12173</v>
      </c>
      <c r="H2907" s="14">
        <v>2006</v>
      </c>
      <c r="I2907" s="12">
        <v>8000</v>
      </c>
      <c r="J2907" s="12">
        <v>0.89</v>
      </c>
      <c r="K2907" s="14">
        <v>5867</v>
      </c>
      <c r="L2907" s="14" t="s">
        <v>12168</v>
      </c>
      <c r="M2907" s="11" t="str">
        <f t="shared" si="66"/>
        <v>Giant</v>
      </c>
      <c r="N2907" s="11" t="str">
        <f t="shared" si="67"/>
        <v>Ultra Short</v>
      </c>
      <c r="O2907" s="11" t="str">
        <f t="shared" si="68"/>
        <v>Far</v>
      </c>
      <c r="P2907" s="11" t="str">
        <f t="shared" si="69"/>
        <v>Small</v>
      </c>
      <c r="Q2907" s="11" t="str">
        <f t="shared" si="70"/>
        <v>Sun-like</v>
      </c>
      <c r="R2907" s="11">
        <f t="shared" si="71"/>
        <v>0</v>
      </c>
    </row>
    <row r="2908" spans="1:18" ht="13">
      <c r="A2908" s="11" t="s">
        <v>2567</v>
      </c>
      <c r="B2908" s="12">
        <v>1.9810000000000001</v>
      </c>
      <c r="C2908" s="12">
        <v>0.187</v>
      </c>
      <c r="D2908" s="12">
        <v>9.6000010000000007</v>
      </c>
      <c r="E2908" s="12">
        <v>9.1999999999999998E-2</v>
      </c>
      <c r="F2908" s="13">
        <v>1442</v>
      </c>
      <c r="G2908" s="14" t="s">
        <v>12173</v>
      </c>
      <c r="H2908" s="14">
        <v>2006</v>
      </c>
      <c r="I2908" s="12">
        <v>8000</v>
      </c>
      <c r="J2908" s="12">
        <v>0.89</v>
      </c>
      <c r="K2908" s="14">
        <v>5867</v>
      </c>
      <c r="L2908" s="14" t="s">
        <v>12168</v>
      </c>
      <c r="M2908" s="11" t="str">
        <f t="shared" si="66"/>
        <v>Giant</v>
      </c>
      <c r="N2908" s="11" t="str">
        <f t="shared" si="67"/>
        <v>Ultra Short</v>
      </c>
      <c r="O2908" s="11" t="str">
        <f t="shared" si="68"/>
        <v>Far</v>
      </c>
      <c r="P2908" s="11" t="str">
        <f t="shared" si="69"/>
        <v>Small</v>
      </c>
      <c r="Q2908" s="11" t="str">
        <f t="shared" si="70"/>
        <v>Sun-like</v>
      </c>
      <c r="R2908" s="11">
        <f t="shared" si="71"/>
        <v>0</v>
      </c>
    </row>
    <row r="2909" spans="1:18" ht="13">
      <c r="A2909" s="11" t="s">
        <v>2568</v>
      </c>
      <c r="B2909" s="12">
        <v>1.9810000000000001</v>
      </c>
      <c r="C2909" s="12">
        <v>0.21099999999999999</v>
      </c>
      <c r="D2909" s="12">
        <v>20.678771999999999</v>
      </c>
      <c r="E2909" s="12">
        <v>0.154</v>
      </c>
      <c r="F2909" s="13">
        <v>1442</v>
      </c>
      <c r="G2909" s="14" t="s">
        <v>12173</v>
      </c>
      <c r="H2909" s="14">
        <v>2006</v>
      </c>
      <c r="I2909" s="12">
        <v>8000</v>
      </c>
      <c r="J2909" s="12">
        <v>0.89</v>
      </c>
      <c r="K2909" s="14">
        <v>5867</v>
      </c>
      <c r="L2909" s="14" t="s">
        <v>12168</v>
      </c>
      <c r="M2909" s="11" t="str">
        <f t="shared" si="66"/>
        <v>Giant</v>
      </c>
      <c r="N2909" s="11" t="str">
        <f t="shared" si="67"/>
        <v>Short</v>
      </c>
      <c r="O2909" s="11" t="str">
        <f t="shared" si="68"/>
        <v>Far</v>
      </c>
      <c r="P2909" s="11" t="str">
        <f t="shared" si="69"/>
        <v>Small</v>
      </c>
      <c r="Q2909" s="11" t="str">
        <f t="shared" si="70"/>
        <v>Sun-like</v>
      </c>
      <c r="R2909" s="11">
        <f t="shared" si="71"/>
        <v>0</v>
      </c>
    </row>
    <row r="2910" spans="1:18" ht="13">
      <c r="A2910" s="11" t="s">
        <v>2569</v>
      </c>
      <c r="B2910" s="12">
        <v>1.9810000000000001</v>
      </c>
      <c r="C2910" s="12">
        <v>0.13700000000000001</v>
      </c>
      <c r="D2910" s="12">
        <v>3.2927810000000002</v>
      </c>
      <c r="E2910" s="12">
        <v>4.4999999999999998E-2</v>
      </c>
      <c r="F2910" s="13">
        <v>1442</v>
      </c>
      <c r="G2910" s="14" t="s">
        <v>12173</v>
      </c>
      <c r="H2910" s="14">
        <v>2006</v>
      </c>
      <c r="I2910" s="12">
        <v>2250</v>
      </c>
      <c r="J2910" s="12">
        <v>0.96</v>
      </c>
      <c r="K2910" s="14">
        <v>5684</v>
      </c>
      <c r="L2910" s="14" t="s">
        <v>12168</v>
      </c>
      <c r="M2910" s="11" t="str">
        <f t="shared" si="66"/>
        <v>Giant</v>
      </c>
      <c r="N2910" s="11" t="str">
        <f t="shared" si="67"/>
        <v>Ultra Short</v>
      </c>
      <c r="O2910" s="11" t="str">
        <f t="shared" si="68"/>
        <v>Far</v>
      </c>
      <c r="P2910" s="11" t="str">
        <f t="shared" si="69"/>
        <v>Small</v>
      </c>
      <c r="Q2910" s="11" t="str">
        <f t="shared" si="70"/>
        <v>Sun-like</v>
      </c>
      <c r="R2910" s="11">
        <f t="shared" si="71"/>
        <v>0</v>
      </c>
    </row>
    <row r="2911" spans="1:18" ht="13">
      <c r="A2911" s="11" t="s">
        <v>2571</v>
      </c>
      <c r="B2911" s="12">
        <v>1.9810000000000001</v>
      </c>
      <c r="C2911" s="12">
        <v>0.183</v>
      </c>
      <c r="D2911" s="12">
        <v>9.6932010000000002</v>
      </c>
      <c r="E2911" s="12">
        <v>9.2999999999999999E-2</v>
      </c>
      <c r="F2911" s="13">
        <v>1442</v>
      </c>
      <c r="G2911" s="14" t="s">
        <v>12173</v>
      </c>
      <c r="H2911" s="14">
        <v>2006</v>
      </c>
      <c r="I2911" s="12">
        <v>2250</v>
      </c>
      <c r="J2911" s="12">
        <v>0.96</v>
      </c>
      <c r="K2911" s="14">
        <v>5684</v>
      </c>
      <c r="L2911" s="14" t="s">
        <v>12168</v>
      </c>
      <c r="M2911" s="11" t="str">
        <f t="shared" si="66"/>
        <v>Giant</v>
      </c>
      <c r="N2911" s="11" t="str">
        <f t="shared" si="67"/>
        <v>Ultra Short</v>
      </c>
      <c r="O2911" s="11" t="str">
        <f t="shared" si="68"/>
        <v>Far</v>
      </c>
      <c r="P2911" s="11" t="str">
        <f t="shared" si="69"/>
        <v>Small</v>
      </c>
      <c r="Q2911" s="11" t="str">
        <f t="shared" si="70"/>
        <v>Sun-like</v>
      </c>
      <c r="R2911" s="11">
        <f t="shared" si="71"/>
        <v>0</v>
      </c>
    </row>
    <row r="2912" spans="1:18" ht="13">
      <c r="A2912" s="11" t="s">
        <v>2572</v>
      </c>
      <c r="B2912" s="12">
        <v>1.9810000000000001</v>
      </c>
      <c r="C2912" s="12">
        <v>0.218</v>
      </c>
      <c r="D2912" s="12">
        <v>13.726976000000001</v>
      </c>
      <c r="E2912" s="12">
        <v>0.11700000000000001</v>
      </c>
      <c r="F2912" s="13">
        <v>1442</v>
      </c>
      <c r="G2912" s="14" t="s">
        <v>12173</v>
      </c>
      <c r="H2912" s="14">
        <v>2006</v>
      </c>
      <c r="I2912" s="12">
        <v>1830</v>
      </c>
      <c r="J2912" s="12">
        <v>1.1000000000000001</v>
      </c>
      <c r="K2912" s="14">
        <v>5923</v>
      </c>
      <c r="L2912" s="14" t="s">
        <v>12168</v>
      </c>
      <c r="M2912" s="11" t="str">
        <f t="shared" si="66"/>
        <v>Giant</v>
      </c>
      <c r="N2912" s="11" t="str">
        <f t="shared" si="67"/>
        <v>Short</v>
      </c>
      <c r="O2912" s="11" t="str">
        <f t="shared" si="68"/>
        <v>Far</v>
      </c>
      <c r="P2912" s="11" t="str">
        <f t="shared" si="69"/>
        <v>Small</v>
      </c>
      <c r="Q2912" s="11" t="str">
        <f t="shared" si="70"/>
        <v>Sun-like</v>
      </c>
      <c r="R2912" s="11">
        <f t="shared" si="71"/>
        <v>0</v>
      </c>
    </row>
    <row r="2913" spans="1:18" ht="13">
      <c r="A2913" s="11" t="s">
        <v>2574</v>
      </c>
      <c r="B2913" s="12">
        <v>1.9810000000000001</v>
      </c>
      <c r="C2913" s="12">
        <v>0.20899999999999999</v>
      </c>
      <c r="D2913" s="12">
        <v>24.310856000000001</v>
      </c>
      <c r="E2913" s="12">
        <v>0.17199999999999999</v>
      </c>
      <c r="F2913" s="13">
        <v>1442</v>
      </c>
      <c r="G2913" s="14" t="s">
        <v>12173</v>
      </c>
      <c r="H2913" s="14">
        <v>2006</v>
      </c>
      <c r="I2913" s="12">
        <v>1830</v>
      </c>
      <c r="J2913" s="12">
        <v>1.1000000000000001</v>
      </c>
      <c r="K2913" s="14">
        <v>5923</v>
      </c>
      <c r="L2913" s="14" t="s">
        <v>12168</v>
      </c>
      <c r="M2913" s="11" t="str">
        <f t="shared" si="66"/>
        <v>Giant</v>
      </c>
      <c r="N2913" s="11" t="str">
        <f t="shared" si="67"/>
        <v>Short</v>
      </c>
      <c r="O2913" s="11" t="str">
        <f t="shared" si="68"/>
        <v>Far</v>
      </c>
      <c r="P2913" s="11" t="str">
        <f t="shared" si="69"/>
        <v>Small</v>
      </c>
      <c r="Q2913" s="11" t="str">
        <f t="shared" si="70"/>
        <v>Sun-like</v>
      </c>
      <c r="R2913" s="11">
        <f t="shared" si="71"/>
        <v>0</v>
      </c>
    </row>
    <row r="2914" spans="1:18" ht="13">
      <c r="A2914" s="11" t="s">
        <v>2575</v>
      </c>
      <c r="B2914" s="12">
        <v>1.9810000000000001</v>
      </c>
      <c r="C2914" s="12">
        <v>0.26800000000000002</v>
      </c>
      <c r="D2914" s="12">
        <v>44.431013999999998</v>
      </c>
      <c r="E2914" s="12">
        <v>0.25700000000000001</v>
      </c>
      <c r="F2914" s="13">
        <v>1442</v>
      </c>
      <c r="G2914" s="14" t="s">
        <v>12173</v>
      </c>
      <c r="H2914" s="14">
        <v>2006</v>
      </c>
      <c r="I2914" s="12">
        <v>1830</v>
      </c>
      <c r="J2914" s="12">
        <v>1.1000000000000001</v>
      </c>
      <c r="K2914" s="14">
        <v>5923</v>
      </c>
      <c r="L2914" s="14" t="s">
        <v>12168</v>
      </c>
      <c r="M2914" s="11" t="str">
        <f t="shared" si="66"/>
        <v>Giant</v>
      </c>
      <c r="N2914" s="11" t="str">
        <f t="shared" si="67"/>
        <v>Short</v>
      </c>
      <c r="O2914" s="11" t="str">
        <f t="shared" si="68"/>
        <v>Far</v>
      </c>
      <c r="P2914" s="11" t="str">
        <f t="shared" si="69"/>
        <v>Small</v>
      </c>
      <c r="Q2914" s="11" t="str">
        <f t="shared" si="70"/>
        <v>Sun-like</v>
      </c>
      <c r="R2914" s="11">
        <f t="shared" si="71"/>
        <v>0</v>
      </c>
    </row>
    <row r="2915" spans="1:18" ht="13">
      <c r="A2915" s="11" t="s">
        <v>2576</v>
      </c>
      <c r="B2915" s="12">
        <v>2.7E-2</v>
      </c>
      <c r="C2915" s="12">
        <v>0.13900000000000001</v>
      </c>
      <c r="D2915" s="12">
        <v>9.3409999999999993</v>
      </c>
      <c r="E2915" s="12">
        <v>1442</v>
      </c>
      <c r="F2915" s="13">
        <v>1442</v>
      </c>
      <c r="G2915" s="14" t="s">
        <v>12166</v>
      </c>
      <c r="H2915" s="14">
        <v>2006</v>
      </c>
      <c r="I2915" s="12">
        <v>1830</v>
      </c>
      <c r="J2915" s="12">
        <v>1.1000000000000001</v>
      </c>
      <c r="K2915" s="14">
        <v>5923</v>
      </c>
      <c r="L2915" s="14" t="s">
        <v>1869</v>
      </c>
      <c r="M2915" s="11" t="str">
        <f t="shared" si="66"/>
        <v>Small</v>
      </c>
      <c r="N2915" s="11" t="str">
        <f t="shared" si="67"/>
        <v>Ultra Short</v>
      </c>
      <c r="O2915" s="11" t="str">
        <f t="shared" si="68"/>
        <v>Far</v>
      </c>
      <c r="P2915" s="11" t="str">
        <f t="shared" si="69"/>
        <v>Small</v>
      </c>
      <c r="Q2915" s="11" t="str">
        <f t="shared" si="70"/>
        <v>Sun-like</v>
      </c>
      <c r="R2915" s="11">
        <f t="shared" si="71"/>
        <v>0</v>
      </c>
    </row>
    <row r="2916" spans="1:18" ht="13">
      <c r="A2916" s="11" t="s">
        <v>2577</v>
      </c>
      <c r="B2916" s="12">
        <v>1.9810000000000001</v>
      </c>
      <c r="C2916" s="12">
        <v>0.127</v>
      </c>
      <c r="D2916" s="12">
        <v>4.9776559999999996</v>
      </c>
      <c r="E2916" s="12">
        <v>5.5E-2</v>
      </c>
      <c r="F2916" s="13">
        <v>1442</v>
      </c>
      <c r="G2916" s="14" t="s">
        <v>12173</v>
      </c>
      <c r="H2916" s="14">
        <v>2006</v>
      </c>
      <c r="I2916" s="12">
        <v>2040</v>
      </c>
      <c r="J2916" s="12">
        <v>0.84</v>
      </c>
      <c r="K2916" s="14">
        <v>5631</v>
      </c>
      <c r="L2916" s="14" t="s">
        <v>12168</v>
      </c>
      <c r="M2916" s="11" t="str">
        <f t="shared" si="66"/>
        <v>Giant</v>
      </c>
      <c r="N2916" s="11" t="str">
        <f t="shared" si="67"/>
        <v>Ultra Short</v>
      </c>
      <c r="O2916" s="11" t="str">
        <f t="shared" si="68"/>
        <v>Far</v>
      </c>
      <c r="P2916" s="11" t="str">
        <f t="shared" si="69"/>
        <v>Small</v>
      </c>
      <c r="Q2916" s="11" t="str">
        <f t="shared" si="70"/>
        <v>Sun-like</v>
      </c>
      <c r="R2916" s="11">
        <f t="shared" si="71"/>
        <v>0</v>
      </c>
    </row>
    <row r="2917" spans="1:18" ht="13">
      <c r="A2917" s="11" t="s">
        <v>2579</v>
      </c>
      <c r="B2917" s="12">
        <v>1.9810000000000001</v>
      </c>
      <c r="C2917" s="12">
        <v>0.10299999999999999</v>
      </c>
      <c r="D2917" s="12">
        <v>6.9880550000000001</v>
      </c>
      <c r="E2917" s="12">
        <v>6.9000000000000006E-2</v>
      </c>
      <c r="F2917" s="13">
        <v>1442</v>
      </c>
      <c r="G2917" s="14" t="s">
        <v>12173</v>
      </c>
      <c r="H2917" s="14">
        <v>2006</v>
      </c>
      <c r="I2917" s="12">
        <v>2040</v>
      </c>
      <c r="J2917" s="12">
        <v>0.84</v>
      </c>
      <c r="K2917" s="14">
        <v>5631</v>
      </c>
      <c r="L2917" s="14" t="s">
        <v>12168</v>
      </c>
      <c r="M2917" s="11" t="str">
        <f t="shared" si="66"/>
        <v>Giant</v>
      </c>
      <c r="N2917" s="11" t="str">
        <f t="shared" si="67"/>
        <v>Ultra Short</v>
      </c>
      <c r="O2917" s="11" t="str">
        <f t="shared" si="68"/>
        <v>Far</v>
      </c>
      <c r="P2917" s="11" t="str">
        <f t="shared" si="69"/>
        <v>Small</v>
      </c>
      <c r="Q2917" s="11" t="str">
        <f t="shared" si="70"/>
        <v>Sun-like</v>
      </c>
      <c r="R2917" s="11">
        <f t="shared" si="71"/>
        <v>0</v>
      </c>
    </row>
    <row r="2918" spans="1:18" ht="13">
      <c r="A2918" s="11" t="s">
        <v>2580</v>
      </c>
      <c r="B2918" s="12">
        <v>1.9810000000000001</v>
      </c>
      <c r="C2918" s="12">
        <v>0.104</v>
      </c>
      <c r="D2918" s="12">
        <v>10.558344999999999</v>
      </c>
      <c r="E2918" s="12">
        <v>9.0999999999999998E-2</v>
      </c>
      <c r="F2918" s="13">
        <v>1442</v>
      </c>
      <c r="G2918" s="14" t="s">
        <v>12173</v>
      </c>
      <c r="H2918" s="14">
        <v>2006</v>
      </c>
      <c r="I2918" s="12">
        <v>2040</v>
      </c>
      <c r="J2918" s="12">
        <v>0.84</v>
      </c>
      <c r="K2918" s="14">
        <v>5631</v>
      </c>
      <c r="L2918" s="14" t="s">
        <v>12168</v>
      </c>
      <c r="M2918" s="11" t="str">
        <f t="shared" si="66"/>
        <v>Giant</v>
      </c>
      <c r="N2918" s="11" t="str">
        <f t="shared" si="67"/>
        <v>Short</v>
      </c>
      <c r="O2918" s="11" t="str">
        <f t="shared" si="68"/>
        <v>Far</v>
      </c>
      <c r="P2918" s="11" t="str">
        <f t="shared" si="69"/>
        <v>Small</v>
      </c>
      <c r="Q2918" s="11" t="str">
        <f t="shared" si="70"/>
        <v>Sun-like</v>
      </c>
      <c r="R2918" s="11">
        <f t="shared" si="71"/>
        <v>0</v>
      </c>
    </row>
    <row r="2919" spans="1:18" ht="13">
      <c r="A2919" s="11" t="s">
        <v>1087</v>
      </c>
      <c r="B2919" s="12">
        <v>1.9810000000000001</v>
      </c>
      <c r="C2919" s="12">
        <v>0.155</v>
      </c>
      <c r="D2919" s="12">
        <v>5.6679300000000001</v>
      </c>
      <c r="E2919" s="12">
        <v>6.7699999999999996E-2</v>
      </c>
      <c r="F2919" s="13">
        <v>1442</v>
      </c>
      <c r="G2919" s="14" t="s">
        <v>12173</v>
      </c>
      <c r="H2919" s="14">
        <v>2006</v>
      </c>
      <c r="I2919" s="12">
        <v>4086</v>
      </c>
      <c r="J2919" s="12">
        <v>1.29</v>
      </c>
      <c r="K2919" s="14">
        <v>5904</v>
      </c>
      <c r="L2919" s="14" t="s">
        <v>12168</v>
      </c>
      <c r="M2919" s="11" t="str">
        <f t="shared" si="66"/>
        <v>Giant</v>
      </c>
      <c r="N2919" s="11" t="str">
        <f t="shared" si="67"/>
        <v>Ultra Short</v>
      </c>
      <c r="O2919" s="11" t="str">
        <f t="shared" si="68"/>
        <v>Far</v>
      </c>
      <c r="P2919" s="11" t="str">
        <f t="shared" si="69"/>
        <v>Small</v>
      </c>
      <c r="Q2919" s="11" t="str">
        <f t="shared" si="70"/>
        <v>Sun-like</v>
      </c>
      <c r="R2919" s="11">
        <f t="shared" si="71"/>
        <v>0</v>
      </c>
    </row>
    <row r="2920" spans="1:18" ht="13">
      <c r="A2920" s="11" t="s">
        <v>1089</v>
      </c>
      <c r="B2920" s="12">
        <v>1.23E-3</v>
      </c>
      <c r="C2920" s="12">
        <v>0.28499999999999998</v>
      </c>
      <c r="D2920" s="12">
        <v>13.17562</v>
      </c>
      <c r="E2920" s="12">
        <v>0.11890000000000001</v>
      </c>
      <c r="F2920" s="13">
        <v>1442</v>
      </c>
      <c r="G2920" s="14" t="s">
        <v>12173</v>
      </c>
      <c r="H2920" s="14">
        <v>2006</v>
      </c>
      <c r="I2920" s="12">
        <v>4086</v>
      </c>
      <c r="J2920" s="12">
        <v>1.29</v>
      </c>
      <c r="K2920" s="14">
        <v>5904</v>
      </c>
      <c r="L2920" s="14" t="s">
        <v>12168</v>
      </c>
      <c r="M2920" s="11" t="str">
        <f t="shared" si="66"/>
        <v>Small</v>
      </c>
      <c r="N2920" s="11" t="str">
        <f t="shared" si="67"/>
        <v>Short</v>
      </c>
      <c r="O2920" s="11" t="str">
        <f t="shared" si="68"/>
        <v>Far</v>
      </c>
      <c r="P2920" s="11" t="str">
        <f t="shared" si="69"/>
        <v>Small</v>
      </c>
      <c r="Q2920" s="11" t="str">
        <f t="shared" si="70"/>
        <v>Sun-like</v>
      </c>
      <c r="R2920" s="11">
        <f t="shared" si="71"/>
        <v>0</v>
      </c>
    </row>
    <row r="2921" spans="1:18" ht="13">
      <c r="A2921" s="11" t="s">
        <v>1090</v>
      </c>
      <c r="B2921" s="12">
        <v>1.23E-2</v>
      </c>
      <c r="C2921" s="12">
        <v>0.47699999999999998</v>
      </c>
      <c r="D2921" s="12">
        <v>21.775960000000001</v>
      </c>
      <c r="E2921" s="12">
        <v>0.16619999999999999</v>
      </c>
      <c r="F2921" s="13">
        <v>1442</v>
      </c>
      <c r="G2921" s="14" t="s">
        <v>12173</v>
      </c>
      <c r="H2921" s="14">
        <v>2006</v>
      </c>
      <c r="I2921" s="12">
        <v>4086</v>
      </c>
      <c r="J2921" s="12">
        <v>1.29</v>
      </c>
      <c r="K2921" s="14">
        <v>5904</v>
      </c>
      <c r="L2921" s="14" t="s">
        <v>12168</v>
      </c>
      <c r="M2921" s="11" t="str">
        <f t="shared" si="66"/>
        <v>Small</v>
      </c>
      <c r="N2921" s="11" t="str">
        <f t="shared" si="67"/>
        <v>Short</v>
      </c>
      <c r="O2921" s="11" t="str">
        <f t="shared" si="68"/>
        <v>Far</v>
      </c>
      <c r="P2921" s="11" t="str">
        <f t="shared" si="69"/>
        <v>Small</v>
      </c>
      <c r="Q2921" s="11" t="str">
        <f t="shared" si="70"/>
        <v>Sun-like</v>
      </c>
      <c r="R2921" s="11">
        <f t="shared" si="71"/>
        <v>0</v>
      </c>
    </row>
    <row r="2922" spans="1:18" ht="13">
      <c r="A2922" s="11" t="s">
        <v>1091</v>
      </c>
      <c r="B2922" s="12">
        <v>1.753E-2</v>
      </c>
      <c r="C2922" s="12">
        <v>0.35899999999999999</v>
      </c>
      <c r="D2922" s="12">
        <v>31.784400000000002</v>
      </c>
      <c r="E2922" s="12">
        <v>0.21379999999999999</v>
      </c>
      <c r="F2922" s="13">
        <v>1442</v>
      </c>
      <c r="G2922" s="14" t="s">
        <v>12173</v>
      </c>
      <c r="H2922" s="14">
        <v>2006</v>
      </c>
      <c r="I2922" s="12">
        <v>4086</v>
      </c>
      <c r="J2922" s="12">
        <v>1.29</v>
      </c>
      <c r="K2922" s="14">
        <v>5904</v>
      </c>
      <c r="L2922" s="14" t="s">
        <v>12168</v>
      </c>
      <c r="M2922" s="11" t="str">
        <f t="shared" si="66"/>
        <v>Small</v>
      </c>
      <c r="N2922" s="11" t="str">
        <f t="shared" si="67"/>
        <v>Short</v>
      </c>
      <c r="O2922" s="11" t="str">
        <f t="shared" si="68"/>
        <v>Far</v>
      </c>
      <c r="P2922" s="11" t="str">
        <f t="shared" si="69"/>
        <v>Small</v>
      </c>
      <c r="Q2922" s="11" t="str">
        <f t="shared" si="70"/>
        <v>Sun-like</v>
      </c>
      <c r="R2922" s="11">
        <f t="shared" si="71"/>
        <v>0</v>
      </c>
    </row>
    <row r="2923" spans="1:18" ht="13">
      <c r="A2923" s="11" t="s">
        <v>1247</v>
      </c>
      <c r="B2923" s="12">
        <v>3.0360000000000002E-2</v>
      </c>
      <c r="C2923" s="12">
        <v>0.39800000000000002</v>
      </c>
      <c r="D2923" s="12">
        <v>41.029020000000003</v>
      </c>
      <c r="E2923" s="12">
        <v>0.2535</v>
      </c>
      <c r="F2923" s="13">
        <v>1442</v>
      </c>
      <c r="G2923" s="14" t="s">
        <v>12173</v>
      </c>
      <c r="H2923" s="14">
        <v>2006</v>
      </c>
      <c r="I2923" s="12">
        <v>4086</v>
      </c>
      <c r="J2923" s="12">
        <v>1.29</v>
      </c>
      <c r="K2923" s="14">
        <v>5904</v>
      </c>
      <c r="L2923" s="14" t="s">
        <v>12168</v>
      </c>
      <c r="M2923" s="11" t="str">
        <f t="shared" si="66"/>
        <v>Small</v>
      </c>
      <c r="N2923" s="11" t="str">
        <f t="shared" si="67"/>
        <v>Short</v>
      </c>
      <c r="O2923" s="11" t="str">
        <f t="shared" si="68"/>
        <v>Far</v>
      </c>
      <c r="P2923" s="11" t="str">
        <f t="shared" si="69"/>
        <v>Small</v>
      </c>
      <c r="Q2923" s="11" t="str">
        <f t="shared" si="70"/>
        <v>Sun-like</v>
      </c>
      <c r="R2923" s="11">
        <f t="shared" si="71"/>
        <v>0</v>
      </c>
    </row>
    <row r="2924" spans="1:18" ht="13">
      <c r="A2924" s="11" t="s">
        <v>2581</v>
      </c>
      <c r="B2924" s="12">
        <v>1.9810000000000001</v>
      </c>
      <c r="C2924" s="12">
        <v>0.22600000000000001</v>
      </c>
      <c r="D2924" s="12">
        <v>14.844386999999999</v>
      </c>
      <c r="E2924" s="12">
        <v>0.13400000000000001</v>
      </c>
      <c r="F2924" s="13">
        <v>1442</v>
      </c>
      <c r="G2924" s="14" t="s">
        <v>12173</v>
      </c>
      <c r="H2924" s="14">
        <v>2006</v>
      </c>
      <c r="I2924" s="12">
        <v>2690</v>
      </c>
      <c r="J2924" s="12">
        <v>2.11</v>
      </c>
      <c r="K2924" s="14">
        <v>6620</v>
      </c>
      <c r="L2924" s="14" t="s">
        <v>12168</v>
      </c>
      <c r="M2924" s="11" t="str">
        <f t="shared" si="66"/>
        <v>Giant</v>
      </c>
      <c r="N2924" s="11" t="str">
        <f t="shared" si="67"/>
        <v>Short</v>
      </c>
      <c r="O2924" s="11" t="str">
        <f t="shared" si="68"/>
        <v>Far</v>
      </c>
      <c r="P2924" s="11" t="str">
        <f t="shared" si="69"/>
        <v>Small</v>
      </c>
      <c r="Q2924" s="11" t="str">
        <f t="shared" si="70"/>
        <v>Hot</v>
      </c>
      <c r="R2924" s="11">
        <f t="shared" si="71"/>
        <v>0</v>
      </c>
    </row>
    <row r="2925" spans="1:18" ht="13">
      <c r="A2925" s="11" t="s">
        <v>2583</v>
      </c>
      <c r="B2925" s="12">
        <v>1.9810000000000001</v>
      </c>
      <c r="C2925" s="12">
        <v>0.30099999999999999</v>
      </c>
      <c r="D2925" s="12">
        <v>22.824669</v>
      </c>
      <c r="E2925" s="12">
        <v>0.17799999999999999</v>
      </c>
      <c r="F2925" s="13">
        <v>1442</v>
      </c>
      <c r="G2925" s="14" t="s">
        <v>12173</v>
      </c>
      <c r="H2925" s="14">
        <v>2006</v>
      </c>
      <c r="I2925" s="12">
        <v>2690</v>
      </c>
      <c r="J2925" s="12">
        <v>2.11</v>
      </c>
      <c r="K2925" s="14">
        <v>6620</v>
      </c>
      <c r="L2925" s="14" t="s">
        <v>12168</v>
      </c>
      <c r="M2925" s="11" t="str">
        <f t="shared" si="66"/>
        <v>Giant</v>
      </c>
      <c r="N2925" s="11" t="str">
        <f t="shared" si="67"/>
        <v>Short</v>
      </c>
      <c r="O2925" s="11" t="str">
        <f t="shared" si="68"/>
        <v>Far</v>
      </c>
      <c r="P2925" s="11" t="str">
        <f t="shared" si="69"/>
        <v>Small</v>
      </c>
      <c r="Q2925" s="11" t="str">
        <f t="shared" si="70"/>
        <v>Hot</v>
      </c>
      <c r="R2925" s="11">
        <f t="shared" si="71"/>
        <v>0</v>
      </c>
    </row>
    <row r="2926" spans="1:18" ht="13">
      <c r="A2926" s="11" t="s">
        <v>2584</v>
      </c>
      <c r="B2926" s="12">
        <v>1.9810000000000001</v>
      </c>
      <c r="C2926" s="12">
        <v>0.105</v>
      </c>
      <c r="D2926" s="12">
        <v>5.1955280000000004</v>
      </c>
      <c r="E2926" s="12">
        <v>0.06</v>
      </c>
      <c r="F2926" s="13">
        <v>1442</v>
      </c>
      <c r="G2926" s="14" t="s">
        <v>12173</v>
      </c>
      <c r="H2926" s="14">
        <v>2006</v>
      </c>
      <c r="I2926" s="12">
        <v>3520</v>
      </c>
      <c r="J2926" s="12">
        <v>0.94</v>
      </c>
      <c r="K2926" s="14">
        <v>6012</v>
      </c>
      <c r="L2926" s="14" t="s">
        <v>12168</v>
      </c>
      <c r="M2926" s="11" t="str">
        <f t="shared" si="66"/>
        <v>Giant</v>
      </c>
      <c r="N2926" s="11" t="str">
        <f t="shared" si="67"/>
        <v>Ultra Short</v>
      </c>
      <c r="O2926" s="11" t="str">
        <f t="shared" si="68"/>
        <v>Far</v>
      </c>
      <c r="P2926" s="11" t="str">
        <f t="shared" si="69"/>
        <v>Small</v>
      </c>
      <c r="Q2926" s="11" t="str">
        <f t="shared" si="70"/>
        <v>Hot</v>
      </c>
      <c r="R2926" s="11">
        <f t="shared" si="71"/>
        <v>0</v>
      </c>
    </row>
    <row r="2927" spans="1:18" ht="13">
      <c r="A2927" s="11" t="s">
        <v>2586</v>
      </c>
      <c r="B2927" s="12">
        <v>1.9810000000000001</v>
      </c>
      <c r="C2927" s="12">
        <v>0.152</v>
      </c>
      <c r="D2927" s="12">
        <v>8.0104100000000003</v>
      </c>
      <c r="E2927" s="12">
        <v>0.08</v>
      </c>
      <c r="F2927" s="13">
        <v>1442</v>
      </c>
      <c r="G2927" s="14" t="s">
        <v>12173</v>
      </c>
      <c r="H2927" s="14">
        <v>2006</v>
      </c>
      <c r="I2927" s="12">
        <v>3520</v>
      </c>
      <c r="J2927" s="12">
        <v>0.94</v>
      </c>
      <c r="K2927" s="14">
        <v>6012</v>
      </c>
      <c r="L2927" s="14" t="s">
        <v>12168</v>
      </c>
      <c r="M2927" s="11" t="str">
        <f t="shared" si="66"/>
        <v>Giant</v>
      </c>
      <c r="N2927" s="11" t="str">
        <f t="shared" si="67"/>
        <v>Ultra Short</v>
      </c>
      <c r="O2927" s="11" t="str">
        <f t="shared" si="68"/>
        <v>Far</v>
      </c>
      <c r="P2927" s="11" t="str">
        <f t="shared" si="69"/>
        <v>Small</v>
      </c>
      <c r="Q2927" s="11" t="str">
        <f t="shared" si="70"/>
        <v>Hot</v>
      </c>
      <c r="R2927" s="11">
        <f t="shared" si="71"/>
        <v>0</v>
      </c>
    </row>
    <row r="2928" spans="1:18" ht="13">
      <c r="A2928" s="11" t="s">
        <v>2587</v>
      </c>
      <c r="B2928" s="12">
        <v>1.9810000000000001</v>
      </c>
      <c r="C2928" s="12">
        <v>0.16500000000000001</v>
      </c>
      <c r="D2928" s="12">
        <v>27.666312999999999</v>
      </c>
      <c r="E2928" s="12">
        <v>0.182</v>
      </c>
      <c r="F2928" s="13">
        <v>1442</v>
      </c>
      <c r="G2928" s="14" t="s">
        <v>12173</v>
      </c>
      <c r="H2928" s="14">
        <v>2006</v>
      </c>
      <c r="I2928" s="12">
        <v>3520</v>
      </c>
      <c r="J2928" s="12">
        <v>0.94</v>
      </c>
      <c r="K2928" s="14">
        <v>6012</v>
      </c>
      <c r="L2928" s="14" t="s">
        <v>12168</v>
      </c>
      <c r="M2928" s="11" t="str">
        <f t="shared" si="66"/>
        <v>Giant</v>
      </c>
      <c r="N2928" s="11" t="str">
        <f t="shared" si="67"/>
        <v>Short</v>
      </c>
      <c r="O2928" s="11" t="str">
        <f t="shared" si="68"/>
        <v>Far</v>
      </c>
      <c r="P2928" s="11" t="str">
        <f t="shared" si="69"/>
        <v>Small</v>
      </c>
      <c r="Q2928" s="11" t="str">
        <f t="shared" si="70"/>
        <v>Hot</v>
      </c>
      <c r="R2928" s="11">
        <f t="shared" si="71"/>
        <v>0</v>
      </c>
    </row>
    <row r="2929" spans="1:18" ht="13">
      <c r="A2929" s="11" t="s">
        <v>2588</v>
      </c>
      <c r="B2929" s="12">
        <v>1.9810000000000001</v>
      </c>
      <c r="C2929" s="12">
        <v>0.17799999999999999</v>
      </c>
      <c r="D2929" s="12">
        <v>42.473269000000002</v>
      </c>
      <c r="E2929" s="12">
        <v>0.24199999999999999</v>
      </c>
      <c r="F2929" s="13">
        <v>1442</v>
      </c>
      <c r="G2929" s="14" t="s">
        <v>12173</v>
      </c>
      <c r="H2929" s="14">
        <v>2006</v>
      </c>
      <c r="I2929" s="12">
        <v>3520</v>
      </c>
      <c r="J2929" s="12">
        <v>0.94</v>
      </c>
      <c r="K2929" s="14">
        <v>6012</v>
      </c>
      <c r="L2929" s="14" t="s">
        <v>12168</v>
      </c>
      <c r="M2929" s="11" t="str">
        <f t="shared" si="66"/>
        <v>Giant</v>
      </c>
      <c r="N2929" s="11" t="str">
        <f t="shared" si="67"/>
        <v>Short</v>
      </c>
      <c r="O2929" s="11" t="str">
        <f t="shared" si="68"/>
        <v>Far</v>
      </c>
      <c r="P2929" s="11" t="str">
        <f t="shared" si="69"/>
        <v>Small</v>
      </c>
      <c r="Q2929" s="11" t="str">
        <f t="shared" si="70"/>
        <v>Hot</v>
      </c>
      <c r="R2929" s="11">
        <f t="shared" si="71"/>
        <v>0</v>
      </c>
    </row>
    <row r="2930" spans="1:18" ht="13">
      <c r="A2930" s="11" t="s">
        <v>2589</v>
      </c>
      <c r="B2930" s="12">
        <v>1.9810000000000001</v>
      </c>
      <c r="C2930" s="12">
        <v>0.20100000000000001</v>
      </c>
      <c r="D2930" s="12">
        <v>15.170318</v>
      </c>
      <c r="E2930" s="12">
        <v>0.128</v>
      </c>
      <c r="F2930" s="13">
        <v>1442</v>
      </c>
      <c r="G2930" s="14" t="s">
        <v>12173</v>
      </c>
      <c r="H2930" s="14">
        <v>2006</v>
      </c>
      <c r="I2930" s="12">
        <v>2600</v>
      </c>
      <c r="J2930" s="12">
        <v>1.1299999999999999</v>
      </c>
      <c r="K2930" s="14">
        <v>6175</v>
      </c>
      <c r="L2930" s="14" t="s">
        <v>12168</v>
      </c>
      <c r="M2930" s="11" t="str">
        <f t="shared" si="66"/>
        <v>Giant</v>
      </c>
      <c r="N2930" s="11" t="str">
        <f t="shared" si="67"/>
        <v>Short</v>
      </c>
      <c r="O2930" s="11" t="str">
        <f t="shared" si="68"/>
        <v>Far</v>
      </c>
      <c r="P2930" s="11" t="str">
        <f t="shared" si="69"/>
        <v>Small</v>
      </c>
      <c r="Q2930" s="11" t="str">
        <f t="shared" si="70"/>
        <v>Hot</v>
      </c>
      <c r="R2930" s="11">
        <f t="shared" si="71"/>
        <v>0</v>
      </c>
    </row>
    <row r="2931" spans="1:18" ht="13">
      <c r="A2931" s="11" t="s">
        <v>2590</v>
      </c>
      <c r="B2931" s="12">
        <v>1.9810000000000001</v>
      </c>
      <c r="C2931" s="12">
        <v>0.17499999999999999</v>
      </c>
      <c r="D2931" s="12">
        <v>26.234138000000002</v>
      </c>
      <c r="E2931" s="12">
        <v>0.185</v>
      </c>
      <c r="F2931" s="13">
        <v>1442</v>
      </c>
      <c r="G2931" s="14" t="s">
        <v>12173</v>
      </c>
      <c r="H2931" s="14">
        <v>2006</v>
      </c>
      <c r="I2931" s="12">
        <v>2600</v>
      </c>
      <c r="J2931" s="12">
        <v>1.1299999999999999</v>
      </c>
      <c r="K2931" s="14">
        <v>6175</v>
      </c>
      <c r="L2931" s="14" t="s">
        <v>12168</v>
      </c>
      <c r="M2931" s="11" t="str">
        <f t="shared" si="66"/>
        <v>Giant</v>
      </c>
      <c r="N2931" s="11" t="str">
        <f t="shared" si="67"/>
        <v>Short</v>
      </c>
      <c r="O2931" s="11" t="str">
        <f t="shared" si="68"/>
        <v>Far</v>
      </c>
      <c r="P2931" s="11" t="str">
        <f t="shared" si="69"/>
        <v>Small</v>
      </c>
      <c r="Q2931" s="11" t="str">
        <f t="shared" si="70"/>
        <v>Hot</v>
      </c>
      <c r="R2931" s="11">
        <f t="shared" si="71"/>
        <v>0</v>
      </c>
    </row>
    <row r="2932" spans="1:18" ht="13">
      <c r="A2932" s="11" t="s">
        <v>2591</v>
      </c>
      <c r="B2932" s="12">
        <v>1.9810000000000001</v>
      </c>
      <c r="C2932" s="12">
        <v>0.222</v>
      </c>
      <c r="D2932" s="12">
        <v>39.459356999999997</v>
      </c>
      <c r="E2932" s="12">
        <v>0.24199999999999999</v>
      </c>
      <c r="F2932" s="13">
        <v>1442</v>
      </c>
      <c r="G2932" s="14" t="s">
        <v>12173</v>
      </c>
      <c r="H2932" s="14">
        <v>2006</v>
      </c>
      <c r="I2932" s="12">
        <v>2600</v>
      </c>
      <c r="J2932" s="12">
        <v>1.1299999999999999</v>
      </c>
      <c r="K2932" s="14">
        <v>6175</v>
      </c>
      <c r="L2932" s="14" t="s">
        <v>12168</v>
      </c>
      <c r="M2932" s="11" t="str">
        <f t="shared" si="66"/>
        <v>Giant</v>
      </c>
      <c r="N2932" s="11" t="str">
        <f t="shared" si="67"/>
        <v>Short</v>
      </c>
      <c r="O2932" s="11" t="str">
        <f t="shared" si="68"/>
        <v>Far</v>
      </c>
      <c r="P2932" s="11" t="str">
        <f t="shared" si="69"/>
        <v>Small</v>
      </c>
      <c r="Q2932" s="11" t="str">
        <f t="shared" si="70"/>
        <v>Hot</v>
      </c>
      <c r="R2932" s="11">
        <f t="shared" si="71"/>
        <v>0</v>
      </c>
    </row>
    <row r="2933" spans="1:18" ht="13">
      <c r="A2933" s="11" t="s">
        <v>3510</v>
      </c>
      <c r="B2933" s="12">
        <v>1.9810000000000001</v>
      </c>
      <c r="C2933" s="12">
        <v>7.9000000000000001E-2</v>
      </c>
      <c r="D2933" s="12">
        <v>1.64422461</v>
      </c>
      <c r="E2933" s="12">
        <v>1442</v>
      </c>
      <c r="F2933" s="13">
        <v>1442</v>
      </c>
      <c r="G2933" s="14" t="s">
        <v>12173</v>
      </c>
      <c r="H2933" s="14">
        <v>2006</v>
      </c>
      <c r="I2933" s="12">
        <v>2600</v>
      </c>
      <c r="J2933" s="12">
        <v>1.1299999999999999</v>
      </c>
      <c r="K2933" s="14">
        <v>6175</v>
      </c>
      <c r="L2933" s="14" t="s">
        <v>12168</v>
      </c>
      <c r="M2933" s="11" t="str">
        <f t="shared" si="66"/>
        <v>Giant</v>
      </c>
      <c r="N2933" s="11" t="str">
        <f t="shared" si="67"/>
        <v>Ultra Short</v>
      </c>
      <c r="O2933" s="11" t="str">
        <f t="shared" si="68"/>
        <v>Far</v>
      </c>
      <c r="P2933" s="11" t="str">
        <f t="shared" si="69"/>
        <v>Small</v>
      </c>
      <c r="Q2933" s="11" t="str">
        <f t="shared" si="70"/>
        <v>Hot</v>
      </c>
      <c r="R2933" s="11">
        <f t="shared" si="71"/>
        <v>0</v>
      </c>
    </row>
    <row r="2934" spans="1:18" ht="13">
      <c r="A2934" s="11" t="s">
        <v>2592</v>
      </c>
      <c r="B2934" s="12">
        <v>1.9810000000000001</v>
      </c>
      <c r="C2934" s="12">
        <v>0.215</v>
      </c>
      <c r="D2934" s="12">
        <v>8.9685500000000005</v>
      </c>
      <c r="E2934" s="12">
        <v>8.7999999999999995E-2</v>
      </c>
      <c r="F2934" s="13">
        <v>1442</v>
      </c>
      <c r="G2934" s="14" t="s">
        <v>12173</v>
      </c>
      <c r="H2934" s="14">
        <v>2006</v>
      </c>
      <c r="I2934" s="12">
        <v>3100</v>
      </c>
      <c r="J2934" s="12">
        <v>1.04</v>
      </c>
      <c r="K2934" s="14">
        <v>5807</v>
      </c>
      <c r="L2934" s="14" t="s">
        <v>12168</v>
      </c>
      <c r="M2934" s="11" t="str">
        <f t="shared" si="66"/>
        <v>Giant</v>
      </c>
      <c r="N2934" s="11" t="str">
        <f t="shared" si="67"/>
        <v>Ultra Short</v>
      </c>
      <c r="O2934" s="11" t="str">
        <f t="shared" si="68"/>
        <v>Far</v>
      </c>
      <c r="P2934" s="11" t="str">
        <f t="shared" si="69"/>
        <v>Small</v>
      </c>
      <c r="Q2934" s="11" t="str">
        <f t="shared" si="70"/>
        <v>Sun-like</v>
      </c>
      <c r="R2934" s="11">
        <f t="shared" si="71"/>
        <v>0</v>
      </c>
    </row>
    <row r="2935" spans="1:18" ht="13">
      <c r="A2935" s="11" t="s">
        <v>2594</v>
      </c>
      <c r="B2935" s="12">
        <v>1.9810000000000001</v>
      </c>
      <c r="C2935" s="12">
        <v>0.18</v>
      </c>
      <c r="D2935" s="12">
        <v>23.221820000000001</v>
      </c>
      <c r="E2935" s="12">
        <v>0.16700000000000001</v>
      </c>
      <c r="F2935" s="13">
        <v>1442</v>
      </c>
      <c r="G2935" s="14" t="s">
        <v>12173</v>
      </c>
      <c r="H2935" s="14">
        <v>2006</v>
      </c>
      <c r="I2935" s="12">
        <v>3100</v>
      </c>
      <c r="J2935" s="12">
        <v>1.04</v>
      </c>
      <c r="K2935" s="14">
        <v>5807</v>
      </c>
      <c r="L2935" s="14" t="s">
        <v>12168</v>
      </c>
      <c r="M2935" s="11" t="str">
        <f t="shared" si="66"/>
        <v>Giant</v>
      </c>
      <c r="N2935" s="11" t="str">
        <f t="shared" si="67"/>
        <v>Short</v>
      </c>
      <c r="O2935" s="11" t="str">
        <f t="shared" si="68"/>
        <v>Far</v>
      </c>
      <c r="P2935" s="11" t="str">
        <f t="shared" si="69"/>
        <v>Small</v>
      </c>
      <c r="Q2935" s="11" t="str">
        <f t="shared" si="70"/>
        <v>Sun-like</v>
      </c>
      <c r="R2935" s="11">
        <f t="shared" si="71"/>
        <v>0</v>
      </c>
    </row>
    <row r="2936" spans="1:18" ht="13">
      <c r="A2936" s="11" t="s">
        <v>2595</v>
      </c>
      <c r="B2936" s="12">
        <v>1.9810000000000001</v>
      </c>
      <c r="C2936" s="12">
        <v>0.23300000000000001</v>
      </c>
      <c r="D2936" s="12">
        <v>21.963944999999999</v>
      </c>
      <c r="E2936" s="12">
        <v>0.153</v>
      </c>
      <c r="F2936" s="13">
        <v>1442</v>
      </c>
      <c r="G2936" s="14" t="s">
        <v>12173</v>
      </c>
      <c r="H2936" s="14">
        <v>2006</v>
      </c>
      <c r="I2936" s="12">
        <v>3360</v>
      </c>
      <c r="J2936" s="12">
        <v>0.9</v>
      </c>
      <c r="K2936" s="14">
        <v>5774</v>
      </c>
      <c r="L2936" s="14" t="s">
        <v>12168</v>
      </c>
      <c r="M2936" s="11" t="str">
        <f t="shared" si="66"/>
        <v>Giant</v>
      </c>
      <c r="N2936" s="11" t="str">
        <f t="shared" si="67"/>
        <v>Short</v>
      </c>
      <c r="O2936" s="11" t="str">
        <f t="shared" si="68"/>
        <v>Far</v>
      </c>
      <c r="P2936" s="11" t="str">
        <f t="shared" si="69"/>
        <v>Small</v>
      </c>
      <c r="Q2936" s="11" t="str">
        <f t="shared" si="70"/>
        <v>Sun-like</v>
      </c>
      <c r="R2936" s="11">
        <f t="shared" si="71"/>
        <v>0</v>
      </c>
    </row>
    <row r="2937" spans="1:18" ht="13">
      <c r="A2937" s="11" t="s">
        <v>2597</v>
      </c>
      <c r="B2937" s="12">
        <v>1.9810000000000001</v>
      </c>
      <c r="C2937" s="12">
        <v>0.26300000000000001</v>
      </c>
      <c r="D2937" s="12">
        <v>125.59680899999999</v>
      </c>
      <c r="E2937" s="12">
        <v>0.48799999999999999</v>
      </c>
      <c r="F2937" s="13">
        <v>1442</v>
      </c>
      <c r="G2937" s="14" t="s">
        <v>12173</v>
      </c>
      <c r="H2937" s="14">
        <v>2006</v>
      </c>
      <c r="I2937" s="12">
        <v>3360</v>
      </c>
      <c r="J2937" s="12">
        <v>0.9</v>
      </c>
      <c r="K2937" s="14">
        <v>5774</v>
      </c>
      <c r="L2937" s="14" t="s">
        <v>12168</v>
      </c>
      <c r="M2937" s="11" t="str">
        <f t="shared" si="66"/>
        <v>Giant</v>
      </c>
      <c r="N2937" s="11" t="str">
        <f t="shared" si="67"/>
        <v>Long</v>
      </c>
      <c r="O2937" s="11" t="str">
        <f t="shared" si="68"/>
        <v>Far</v>
      </c>
      <c r="P2937" s="11" t="str">
        <f t="shared" si="69"/>
        <v>Small</v>
      </c>
      <c r="Q2937" s="11" t="str">
        <f t="shared" si="70"/>
        <v>Sun-like</v>
      </c>
      <c r="R2937" s="11">
        <f t="shared" si="71"/>
        <v>0</v>
      </c>
    </row>
    <row r="2938" spans="1:18" ht="13">
      <c r="A2938" s="11" t="s">
        <v>2598</v>
      </c>
      <c r="B2938" s="12">
        <v>1.9810000000000001</v>
      </c>
      <c r="C2938" s="12">
        <v>6.6000000000000003E-2</v>
      </c>
      <c r="D2938" s="12">
        <v>7.4155629999999997</v>
      </c>
      <c r="E2938" s="12">
        <v>6.6000000000000003E-2</v>
      </c>
      <c r="F2938" s="13">
        <v>1442</v>
      </c>
      <c r="G2938" s="14" t="s">
        <v>12173</v>
      </c>
      <c r="H2938" s="14">
        <v>2006</v>
      </c>
      <c r="I2938" s="12">
        <v>1180</v>
      </c>
      <c r="J2938" s="12">
        <v>0.59</v>
      </c>
      <c r="K2938" s="14">
        <v>4504</v>
      </c>
      <c r="L2938" s="14" t="s">
        <v>12168</v>
      </c>
      <c r="M2938" s="11" t="str">
        <f t="shared" si="66"/>
        <v>Giant</v>
      </c>
      <c r="N2938" s="11" t="str">
        <f t="shared" si="67"/>
        <v>Ultra Short</v>
      </c>
      <c r="O2938" s="11" t="str">
        <f t="shared" si="68"/>
        <v>Far</v>
      </c>
      <c r="P2938" s="11" t="str">
        <f t="shared" si="69"/>
        <v>Small</v>
      </c>
      <c r="Q2938" s="11" t="str">
        <f t="shared" si="70"/>
        <v>Sun-like</v>
      </c>
      <c r="R2938" s="11">
        <f t="shared" si="71"/>
        <v>0</v>
      </c>
    </row>
    <row r="2939" spans="1:18" ht="13">
      <c r="A2939" s="11" t="s">
        <v>2600</v>
      </c>
      <c r="B2939" s="12">
        <v>1.9810000000000001</v>
      </c>
      <c r="C2939" s="12">
        <v>0.107</v>
      </c>
      <c r="D2939" s="12">
        <v>9.3874270000000006</v>
      </c>
      <c r="E2939" s="12">
        <v>7.6999999999999999E-2</v>
      </c>
      <c r="F2939" s="13">
        <v>1442</v>
      </c>
      <c r="G2939" s="14" t="s">
        <v>12173</v>
      </c>
      <c r="H2939" s="14">
        <v>2006</v>
      </c>
      <c r="I2939" s="12">
        <v>1180</v>
      </c>
      <c r="J2939" s="12">
        <v>0.59</v>
      </c>
      <c r="K2939" s="14">
        <v>4504</v>
      </c>
      <c r="L2939" s="14" t="s">
        <v>12168</v>
      </c>
      <c r="M2939" s="11" t="str">
        <f t="shared" si="66"/>
        <v>Giant</v>
      </c>
      <c r="N2939" s="11" t="str">
        <f t="shared" si="67"/>
        <v>Ultra Short</v>
      </c>
      <c r="O2939" s="11" t="str">
        <f t="shared" si="68"/>
        <v>Far</v>
      </c>
      <c r="P2939" s="11" t="str">
        <f t="shared" si="69"/>
        <v>Small</v>
      </c>
      <c r="Q2939" s="11" t="str">
        <f t="shared" si="70"/>
        <v>Sun-like</v>
      </c>
      <c r="R2939" s="11">
        <f t="shared" si="71"/>
        <v>0</v>
      </c>
    </row>
    <row r="2940" spans="1:18" ht="13">
      <c r="A2940" s="11" t="s">
        <v>2601</v>
      </c>
      <c r="B2940" s="12">
        <v>1.9810000000000001</v>
      </c>
      <c r="C2940" s="12">
        <v>0.23699999999999999</v>
      </c>
      <c r="D2940" s="12">
        <v>6.5111270000000001</v>
      </c>
      <c r="E2940" s="12">
        <v>7.0999999999999994E-2</v>
      </c>
      <c r="F2940" s="13">
        <v>1442</v>
      </c>
      <c r="G2940" s="14" t="s">
        <v>12173</v>
      </c>
      <c r="H2940" s="14">
        <v>2006</v>
      </c>
      <c r="I2940" s="12">
        <v>3300</v>
      </c>
      <c r="J2940" s="12">
        <v>0.97</v>
      </c>
      <c r="K2940" s="14">
        <v>6033</v>
      </c>
      <c r="L2940" s="14" t="s">
        <v>12168</v>
      </c>
      <c r="M2940" s="11" t="str">
        <f t="shared" si="66"/>
        <v>Giant</v>
      </c>
      <c r="N2940" s="11" t="str">
        <f t="shared" si="67"/>
        <v>Ultra Short</v>
      </c>
      <c r="O2940" s="11" t="str">
        <f t="shared" si="68"/>
        <v>Far</v>
      </c>
      <c r="P2940" s="11" t="str">
        <f t="shared" si="69"/>
        <v>Small</v>
      </c>
      <c r="Q2940" s="11" t="str">
        <f t="shared" si="70"/>
        <v>Hot</v>
      </c>
      <c r="R2940" s="11">
        <f t="shared" si="71"/>
        <v>0</v>
      </c>
    </row>
    <row r="2941" spans="1:18" ht="13">
      <c r="A2941" s="11" t="s">
        <v>2603</v>
      </c>
      <c r="B2941" s="12">
        <v>1.9810000000000001</v>
      </c>
      <c r="C2941" s="12">
        <v>0.27400000000000002</v>
      </c>
      <c r="D2941" s="12">
        <v>23.851548999999999</v>
      </c>
      <c r="E2941" s="12">
        <v>0.16800000000000001</v>
      </c>
      <c r="F2941" s="13">
        <v>1442</v>
      </c>
      <c r="G2941" s="14" t="s">
        <v>12173</v>
      </c>
      <c r="H2941" s="14">
        <v>2006</v>
      </c>
      <c r="I2941" s="12">
        <v>3300</v>
      </c>
      <c r="J2941" s="12">
        <v>0.97</v>
      </c>
      <c r="K2941" s="14">
        <v>6033</v>
      </c>
      <c r="L2941" s="14" t="s">
        <v>12168</v>
      </c>
      <c r="M2941" s="11" t="str">
        <f t="shared" si="66"/>
        <v>Giant</v>
      </c>
      <c r="N2941" s="11" t="str">
        <f t="shared" si="67"/>
        <v>Short</v>
      </c>
      <c r="O2941" s="11" t="str">
        <f t="shared" si="68"/>
        <v>Far</v>
      </c>
      <c r="P2941" s="11" t="str">
        <f t="shared" si="69"/>
        <v>Small</v>
      </c>
      <c r="Q2941" s="11" t="str">
        <f t="shared" si="70"/>
        <v>Hot</v>
      </c>
      <c r="R2941" s="11">
        <f t="shared" si="71"/>
        <v>0</v>
      </c>
    </row>
    <row r="2942" spans="1:18" ht="13">
      <c r="A2942" s="11" t="s">
        <v>2604</v>
      </c>
      <c r="B2942" s="12">
        <v>1.9810000000000001</v>
      </c>
      <c r="C2942" s="12">
        <v>0.17599999999999999</v>
      </c>
      <c r="D2942" s="12">
        <v>12.798360000000001</v>
      </c>
      <c r="E2942" s="12">
        <v>0.11</v>
      </c>
      <c r="F2942" s="13">
        <v>1442</v>
      </c>
      <c r="G2942" s="14" t="s">
        <v>12173</v>
      </c>
      <c r="H2942" s="14">
        <v>2006</v>
      </c>
      <c r="I2942" s="12">
        <v>4400</v>
      </c>
      <c r="J2942" s="12">
        <v>1.04</v>
      </c>
      <c r="K2942" s="14">
        <v>6088</v>
      </c>
      <c r="L2942" s="14" t="s">
        <v>12168</v>
      </c>
      <c r="M2942" s="11" t="str">
        <f t="shared" si="66"/>
        <v>Giant</v>
      </c>
      <c r="N2942" s="11" t="str">
        <f t="shared" si="67"/>
        <v>Short</v>
      </c>
      <c r="O2942" s="11" t="str">
        <f t="shared" si="68"/>
        <v>Far</v>
      </c>
      <c r="P2942" s="11" t="str">
        <f t="shared" si="69"/>
        <v>Small</v>
      </c>
      <c r="Q2942" s="11" t="str">
        <f t="shared" si="70"/>
        <v>Hot</v>
      </c>
      <c r="R2942" s="11">
        <f t="shared" si="71"/>
        <v>0</v>
      </c>
    </row>
    <row r="2943" spans="1:18" ht="13">
      <c r="A2943" s="11" t="s">
        <v>2606</v>
      </c>
      <c r="B2943" s="12">
        <v>1.9810000000000001</v>
      </c>
      <c r="C2943" s="12">
        <v>0.156</v>
      </c>
      <c r="D2943" s="12">
        <v>27.320871</v>
      </c>
      <c r="E2943" s="12">
        <v>0.183</v>
      </c>
      <c r="F2943" s="13">
        <v>1442</v>
      </c>
      <c r="G2943" s="14" t="s">
        <v>12173</v>
      </c>
      <c r="H2943" s="14">
        <v>2006</v>
      </c>
      <c r="I2943" s="12">
        <v>4400</v>
      </c>
      <c r="J2943" s="12">
        <v>1.04</v>
      </c>
      <c r="K2943" s="14">
        <v>6088</v>
      </c>
      <c r="L2943" s="14" t="s">
        <v>12168</v>
      </c>
      <c r="M2943" s="11" t="str">
        <f t="shared" si="66"/>
        <v>Giant</v>
      </c>
      <c r="N2943" s="11" t="str">
        <f t="shared" si="67"/>
        <v>Short</v>
      </c>
      <c r="O2943" s="11" t="str">
        <f t="shared" si="68"/>
        <v>Far</v>
      </c>
      <c r="P2943" s="11" t="str">
        <f t="shared" si="69"/>
        <v>Small</v>
      </c>
      <c r="Q2943" s="11" t="str">
        <f t="shared" si="70"/>
        <v>Hot</v>
      </c>
      <c r="R2943" s="11">
        <f t="shared" si="71"/>
        <v>0</v>
      </c>
    </row>
    <row r="2944" spans="1:18" ht="13">
      <c r="A2944" s="11" t="s">
        <v>2607</v>
      </c>
      <c r="B2944" s="12">
        <v>1.9810000000000001</v>
      </c>
      <c r="C2944" s="12">
        <v>0.13600000000000001</v>
      </c>
      <c r="D2944" s="12">
        <v>7.0567700000000002</v>
      </c>
      <c r="E2944" s="12">
        <v>7.5999999999999998E-2</v>
      </c>
      <c r="F2944" s="13">
        <v>1442</v>
      </c>
      <c r="G2944" s="14" t="s">
        <v>12173</v>
      </c>
      <c r="H2944" s="14">
        <v>2006</v>
      </c>
      <c r="I2944" s="12">
        <v>1890</v>
      </c>
      <c r="J2944" s="12">
        <v>1.1499999999999999</v>
      </c>
      <c r="K2944" s="14">
        <v>6177</v>
      </c>
      <c r="L2944" s="14" t="s">
        <v>12168</v>
      </c>
      <c r="M2944" s="11" t="str">
        <f t="shared" si="66"/>
        <v>Giant</v>
      </c>
      <c r="N2944" s="11" t="str">
        <f t="shared" si="67"/>
        <v>Ultra Short</v>
      </c>
      <c r="O2944" s="11" t="str">
        <f t="shared" si="68"/>
        <v>Far</v>
      </c>
      <c r="P2944" s="11" t="str">
        <f t="shared" si="69"/>
        <v>Small</v>
      </c>
      <c r="Q2944" s="11" t="str">
        <f t="shared" si="70"/>
        <v>Hot</v>
      </c>
      <c r="R2944" s="11">
        <f t="shared" si="71"/>
        <v>0</v>
      </c>
    </row>
    <row r="2945" spans="1:18" ht="13">
      <c r="A2945" s="11" t="s">
        <v>2609</v>
      </c>
      <c r="B2945" s="12">
        <v>1.9810000000000001</v>
      </c>
      <c r="C2945" s="12">
        <v>0.11899999999999999</v>
      </c>
      <c r="D2945" s="12">
        <v>17.265426999999999</v>
      </c>
      <c r="E2945" s="12">
        <v>0.13800000000000001</v>
      </c>
      <c r="F2945" s="13">
        <v>1442</v>
      </c>
      <c r="G2945" s="14" t="s">
        <v>12173</v>
      </c>
      <c r="H2945" s="14">
        <v>2006</v>
      </c>
      <c r="I2945" s="12">
        <v>1890</v>
      </c>
      <c r="J2945" s="12">
        <v>1.1499999999999999</v>
      </c>
      <c r="K2945" s="14">
        <v>6177</v>
      </c>
      <c r="L2945" s="14" t="s">
        <v>12168</v>
      </c>
      <c r="M2945" s="11" t="str">
        <f t="shared" si="66"/>
        <v>Giant</v>
      </c>
      <c r="N2945" s="11" t="str">
        <f t="shared" si="67"/>
        <v>Short</v>
      </c>
      <c r="O2945" s="11" t="str">
        <f t="shared" si="68"/>
        <v>Far</v>
      </c>
      <c r="P2945" s="11" t="str">
        <f t="shared" si="69"/>
        <v>Small</v>
      </c>
      <c r="Q2945" s="11" t="str">
        <f t="shared" si="70"/>
        <v>Hot</v>
      </c>
      <c r="R2945" s="11">
        <f t="shared" si="71"/>
        <v>0</v>
      </c>
    </row>
    <row r="2946" spans="1:18" ht="13">
      <c r="A2946" s="11" t="s">
        <v>2610</v>
      </c>
      <c r="B2946" s="12">
        <v>1.9810000000000001</v>
      </c>
      <c r="C2946" s="12">
        <v>0.17</v>
      </c>
      <c r="D2946" s="12">
        <v>5.9297779999999998</v>
      </c>
      <c r="E2946" s="12">
        <v>6.5000000000000002E-2</v>
      </c>
      <c r="F2946" s="13">
        <v>1442</v>
      </c>
      <c r="G2946" s="14" t="s">
        <v>12173</v>
      </c>
      <c r="H2946" s="14">
        <v>2006</v>
      </c>
      <c r="I2946" s="12">
        <v>3150</v>
      </c>
      <c r="J2946" s="12">
        <v>0.97</v>
      </c>
      <c r="K2946" s="14">
        <v>5956</v>
      </c>
      <c r="L2946" s="14" t="s">
        <v>12168</v>
      </c>
      <c r="M2946" s="11" t="str">
        <f t="shared" si="66"/>
        <v>Giant</v>
      </c>
      <c r="N2946" s="11" t="str">
        <f t="shared" si="67"/>
        <v>Ultra Short</v>
      </c>
      <c r="O2946" s="11" t="str">
        <f t="shared" si="68"/>
        <v>Far</v>
      </c>
      <c r="P2946" s="11" t="str">
        <f t="shared" si="69"/>
        <v>Small</v>
      </c>
      <c r="Q2946" s="11" t="str">
        <f t="shared" si="70"/>
        <v>Sun-like</v>
      </c>
      <c r="R2946" s="11">
        <f t="shared" si="71"/>
        <v>0</v>
      </c>
    </row>
    <row r="2947" spans="1:18" ht="13">
      <c r="A2947" s="11" t="s">
        <v>2611</v>
      </c>
      <c r="B2947" s="12">
        <v>1.9810000000000001</v>
      </c>
      <c r="C2947" s="12">
        <v>0.17499999999999999</v>
      </c>
      <c r="D2947" s="12">
        <v>12.247629</v>
      </c>
      <c r="E2947" s="12">
        <v>0.105</v>
      </c>
      <c r="F2947" s="13">
        <v>1442</v>
      </c>
      <c r="G2947" s="14" t="s">
        <v>12173</v>
      </c>
      <c r="H2947" s="14">
        <v>2006</v>
      </c>
      <c r="I2947" s="12">
        <v>3150</v>
      </c>
      <c r="J2947" s="12">
        <v>0.97</v>
      </c>
      <c r="K2947" s="14">
        <v>5956</v>
      </c>
      <c r="L2947" s="14" t="s">
        <v>12168</v>
      </c>
      <c r="M2947" s="11" t="str">
        <f t="shared" si="66"/>
        <v>Giant</v>
      </c>
      <c r="N2947" s="11" t="str">
        <f t="shared" si="67"/>
        <v>Short</v>
      </c>
      <c r="O2947" s="11" t="str">
        <f t="shared" si="68"/>
        <v>Far</v>
      </c>
      <c r="P2947" s="11" t="str">
        <f t="shared" si="69"/>
        <v>Small</v>
      </c>
      <c r="Q2947" s="11" t="str">
        <f t="shared" si="70"/>
        <v>Sun-like</v>
      </c>
      <c r="R2947" s="11">
        <f t="shared" si="71"/>
        <v>0</v>
      </c>
    </row>
    <row r="2948" spans="1:18" ht="13">
      <c r="A2948" s="11" t="s">
        <v>1248</v>
      </c>
      <c r="B2948" s="12">
        <v>0.22</v>
      </c>
      <c r="C2948" s="12">
        <v>0.76400000000000001</v>
      </c>
      <c r="D2948" s="12">
        <v>288.822</v>
      </c>
      <c r="E2948" s="12">
        <v>1.0895999999999999</v>
      </c>
      <c r="F2948" s="13">
        <v>1442</v>
      </c>
      <c r="G2948" s="14" t="s">
        <v>12173</v>
      </c>
      <c r="H2948" s="14">
        <v>2006</v>
      </c>
      <c r="I2948" s="12">
        <v>4889</v>
      </c>
      <c r="J2948" s="12">
        <v>1.05</v>
      </c>
      <c r="K2948" s="14">
        <v>5913</v>
      </c>
      <c r="L2948" s="14" t="s">
        <v>12168</v>
      </c>
      <c r="M2948" s="11" t="str">
        <f t="shared" si="66"/>
        <v>Medium</v>
      </c>
      <c r="N2948" s="11" t="str">
        <f t="shared" si="67"/>
        <v>Long</v>
      </c>
      <c r="O2948" s="11" t="str">
        <f t="shared" si="68"/>
        <v>Far</v>
      </c>
      <c r="P2948" s="11" t="str">
        <f t="shared" si="69"/>
        <v>Medium</v>
      </c>
      <c r="Q2948" s="11" t="str">
        <f t="shared" si="70"/>
        <v>Sun-like</v>
      </c>
      <c r="R2948" s="11">
        <f t="shared" si="71"/>
        <v>0</v>
      </c>
    </row>
    <row r="2949" spans="1:18" ht="13">
      <c r="A2949" s="11" t="s">
        <v>2612</v>
      </c>
      <c r="B2949" s="12">
        <v>1.9810000000000001</v>
      </c>
      <c r="C2949" s="12">
        <v>0.16500000000000001</v>
      </c>
      <c r="D2949" s="12">
        <v>11.189562</v>
      </c>
      <c r="E2949" s="12">
        <v>0.104</v>
      </c>
      <c r="F2949" s="13">
        <v>1442</v>
      </c>
      <c r="G2949" s="14" t="s">
        <v>12173</v>
      </c>
      <c r="H2949" s="14">
        <v>2006</v>
      </c>
      <c r="I2949" s="12">
        <v>3200</v>
      </c>
      <c r="J2949" s="12">
        <v>1</v>
      </c>
      <c r="K2949" s="14">
        <v>6186</v>
      </c>
      <c r="L2949" s="14" t="s">
        <v>12168</v>
      </c>
      <c r="M2949" s="11" t="str">
        <f t="shared" si="66"/>
        <v>Giant</v>
      </c>
      <c r="N2949" s="11" t="str">
        <f t="shared" si="67"/>
        <v>Short</v>
      </c>
      <c r="O2949" s="11" t="str">
        <f t="shared" si="68"/>
        <v>Far</v>
      </c>
      <c r="P2949" s="11" t="str">
        <f t="shared" si="69"/>
        <v>Small</v>
      </c>
      <c r="Q2949" s="11" t="str">
        <f t="shared" si="70"/>
        <v>Hot</v>
      </c>
      <c r="R2949" s="11">
        <f t="shared" si="71"/>
        <v>0</v>
      </c>
    </row>
    <row r="2950" spans="1:18" ht="13">
      <c r="A2950" s="11" t="s">
        <v>1575</v>
      </c>
      <c r="B2950" s="12">
        <v>1.9E-2</v>
      </c>
      <c r="C2950" s="12">
        <v>0.27700000000000002</v>
      </c>
      <c r="D2950" s="12">
        <v>17.849</v>
      </c>
      <c r="E2950" s="12">
        <v>1442</v>
      </c>
      <c r="F2950" s="13">
        <v>1442</v>
      </c>
      <c r="G2950" s="14" t="s">
        <v>12173</v>
      </c>
      <c r="H2950" s="14">
        <v>2006</v>
      </c>
      <c r="I2950" s="12">
        <v>3210</v>
      </c>
      <c r="J2950" s="12">
        <v>1</v>
      </c>
      <c r="K2950" s="14">
        <v>6186</v>
      </c>
      <c r="L2950" s="14" t="s">
        <v>12168</v>
      </c>
      <c r="M2950" s="11" t="str">
        <f t="shared" si="66"/>
        <v>Small</v>
      </c>
      <c r="N2950" s="11" t="str">
        <f t="shared" si="67"/>
        <v>Short</v>
      </c>
      <c r="O2950" s="11" t="str">
        <f t="shared" si="68"/>
        <v>Far</v>
      </c>
      <c r="P2950" s="11" t="str">
        <f t="shared" si="69"/>
        <v>Small</v>
      </c>
      <c r="Q2950" s="11" t="str">
        <f t="shared" si="70"/>
        <v>Hot</v>
      </c>
      <c r="R2950" s="11">
        <f t="shared" si="71"/>
        <v>0</v>
      </c>
    </row>
    <row r="2951" spans="1:18" ht="13">
      <c r="A2951" s="11" t="s">
        <v>1577</v>
      </c>
      <c r="B2951" s="12">
        <v>4.7E-2</v>
      </c>
      <c r="C2951" s="12">
        <v>0.25</v>
      </c>
      <c r="D2951" s="12">
        <v>26.135999999999999</v>
      </c>
      <c r="E2951" s="12">
        <v>1442</v>
      </c>
      <c r="F2951" s="13">
        <v>1442</v>
      </c>
      <c r="G2951" s="14" t="s">
        <v>12173</v>
      </c>
      <c r="H2951" s="14">
        <v>2006</v>
      </c>
      <c r="I2951" s="12">
        <v>3210</v>
      </c>
      <c r="J2951" s="12">
        <v>1</v>
      </c>
      <c r="K2951" s="14">
        <v>6186</v>
      </c>
      <c r="L2951" s="14" t="s">
        <v>12168</v>
      </c>
      <c r="M2951" s="11" t="str">
        <f t="shared" si="66"/>
        <v>Small</v>
      </c>
      <c r="N2951" s="11" t="str">
        <f t="shared" si="67"/>
        <v>Short</v>
      </c>
      <c r="O2951" s="11" t="str">
        <f t="shared" si="68"/>
        <v>Far</v>
      </c>
      <c r="P2951" s="11" t="str">
        <f t="shared" si="69"/>
        <v>Small</v>
      </c>
      <c r="Q2951" s="11" t="str">
        <f t="shared" si="70"/>
        <v>Hot</v>
      </c>
      <c r="R2951" s="11">
        <f t="shared" si="71"/>
        <v>0</v>
      </c>
    </row>
    <row r="2952" spans="1:18" ht="13">
      <c r="A2952" s="11" t="s">
        <v>2614</v>
      </c>
      <c r="B2952" s="12">
        <v>1.9810000000000001</v>
      </c>
      <c r="C2952" s="12">
        <v>0.27300000000000002</v>
      </c>
      <c r="D2952" s="12">
        <v>37.054918999999998</v>
      </c>
      <c r="E2952" s="12">
        <v>0.214</v>
      </c>
      <c r="F2952" s="13">
        <v>1442</v>
      </c>
      <c r="G2952" s="14" t="s">
        <v>12173</v>
      </c>
      <c r="H2952" s="14">
        <v>2006</v>
      </c>
      <c r="I2952" s="12">
        <v>3640</v>
      </c>
      <c r="J2952" s="12">
        <v>0.89</v>
      </c>
      <c r="K2952" s="14">
        <v>5643</v>
      </c>
      <c r="L2952" s="14" t="s">
        <v>12168</v>
      </c>
      <c r="M2952" s="11" t="str">
        <f t="shared" si="66"/>
        <v>Giant</v>
      </c>
      <c r="N2952" s="11" t="str">
        <f t="shared" si="67"/>
        <v>Short</v>
      </c>
      <c r="O2952" s="11" t="str">
        <f t="shared" si="68"/>
        <v>Far</v>
      </c>
      <c r="P2952" s="11" t="str">
        <f t="shared" si="69"/>
        <v>Small</v>
      </c>
      <c r="Q2952" s="11" t="str">
        <f t="shared" si="70"/>
        <v>Sun-like</v>
      </c>
      <c r="R2952" s="11">
        <f t="shared" si="71"/>
        <v>0</v>
      </c>
    </row>
    <row r="2953" spans="1:18" ht="13">
      <c r="A2953" s="11" t="s">
        <v>2616</v>
      </c>
      <c r="B2953" s="12">
        <v>1.9810000000000001</v>
      </c>
      <c r="C2953" s="12">
        <v>0.28499999999999998</v>
      </c>
      <c r="D2953" s="12">
        <v>57.248089999999998</v>
      </c>
      <c r="E2953" s="12">
        <v>0.28699999999999998</v>
      </c>
      <c r="F2953" s="13">
        <v>1442</v>
      </c>
      <c r="G2953" s="14" t="s">
        <v>12173</v>
      </c>
      <c r="H2953" s="14">
        <v>2006</v>
      </c>
      <c r="I2953" s="12">
        <v>3640</v>
      </c>
      <c r="J2953" s="12">
        <v>0.89</v>
      </c>
      <c r="K2953" s="14">
        <v>5643</v>
      </c>
      <c r="L2953" s="14" t="s">
        <v>12168</v>
      </c>
      <c r="M2953" s="11" t="str">
        <f t="shared" si="66"/>
        <v>Giant</v>
      </c>
      <c r="N2953" s="11" t="str">
        <f t="shared" si="67"/>
        <v>Short</v>
      </c>
      <c r="O2953" s="11" t="str">
        <f t="shared" si="68"/>
        <v>Far</v>
      </c>
      <c r="P2953" s="11" t="str">
        <f t="shared" si="69"/>
        <v>Small</v>
      </c>
      <c r="Q2953" s="11" t="str">
        <f t="shared" si="70"/>
        <v>Sun-like</v>
      </c>
      <c r="R2953" s="11">
        <f t="shared" si="71"/>
        <v>0</v>
      </c>
    </row>
    <row r="2954" spans="1:18" ht="13">
      <c r="A2954" s="11" t="s">
        <v>3511</v>
      </c>
      <c r="B2954" s="12">
        <v>1.9810000000000001</v>
      </c>
      <c r="C2954" s="12">
        <v>0.24299999999999999</v>
      </c>
      <c r="D2954" s="12">
        <v>142.54424700000001</v>
      </c>
      <c r="E2954" s="12">
        <v>1442</v>
      </c>
      <c r="F2954" s="13">
        <v>1442</v>
      </c>
      <c r="G2954" s="14" t="s">
        <v>12173</v>
      </c>
      <c r="H2954" s="14">
        <v>2006</v>
      </c>
      <c r="I2954" s="12">
        <v>3640</v>
      </c>
      <c r="J2954" s="12">
        <v>0.89</v>
      </c>
      <c r="K2954" s="14">
        <v>5643</v>
      </c>
      <c r="L2954" s="14" t="s">
        <v>12168</v>
      </c>
      <c r="M2954" s="11" t="str">
        <f t="shared" si="66"/>
        <v>Giant</v>
      </c>
      <c r="N2954" s="11" t="str">
        <f t="shared" si="67"/>
        <v>Long</v>
      </c>
      <c r="O2954" s="11" t="str">
        <f t="shared" si="68"/>
        <v>Far</v>
      </c>
      <c r="P2954" s="11" t="str">
        <f t="shared" si="69"/>
        <v>Small</v>
      </c>
      <c r="Q2954" s="11" t="str">
        <f t="shared" si="70"/>
        <v>Sun-like</v>
      </c>
      <c r="R2954" s="11">
        <f t="shared" si="71"/>
        <v>0</v>
      </c>
    </row>
    <row r="2955" spans="1:18" ht="13">
      <c r="A2955" s="11" t="s">
        <v>2617</v>
      </c>
      <c r="B2955" s="12">
        <v>1.9810000000000001</v>
      </c>
      <c r="C2955" s="12">
        <v>7.6999999999999999E-2</v>
      </c>
      <c r="D2955" s="12">
        <v>10.05537</v>
      </c>
      <c r="E2955" s="12">
        <v>8.5000000000000006E-2</v>
      </c>
      <c r="F2955" s="13">
        <v>1442</v>
      </c>
      <c r="G2955" s="14" t="s">
        <v>12173</v>
      </c>
      <c r="H2955" s="14">
        <v>2006</v>
      </c>
      <c r="I2955" s="12">
        <v>830</v>
      </c>
      <c r="J2955" s="12">
        <v>0.79</v>
      </c>
      <c r="K2955" s="14">
        <v>5212</v>
      </c>
      <c r="L2955" s="14" t="s">
        <v>12168</v>
      </c>
      <c r="M2955" s="11" t="str">
        <f t="shared" si="66"/>
        <v>Giant</v>
      </c>
      <c r="N2955" s="11" t="str">
        <f t="shared" si="67"/>
        <v>Short</v>
      </c>
      <c r="O2955" s="11" t="str">
        <f t="shared" si="68"/>
        <v>Far</v>
      </c>
      <c r="P2955" s="11" t="str">
        <f t="shared" si="69"/>
        <v>Small</v>
      </c>
      <c r="Q2955" s="11" t="str">
        <f t="shared" si="70"/>
        <v>Sun-like</v>
      </c>
      <c r="R2955" s="11">
        <f t="shared" si="71"/>
        <v>0</v>
      </c>
    </row>
    <row r="2956" spans="1:18" ht="13">
      <c r="A2956" s="11" t="s">
        <v>2619</v>
      </c>
      <c r="B2956" s="12">
        <v>1.9810000000000001</v>
      </c>
      <c r="C2956" s="12">
        <v>0.111</v>
      </c>
      <c r="D2956" s="12">
        <v>16.332995</v>
      </c>
      <c r="E2956" s="12">
        <v>0.11799999999999999</v>
      </c>
      <c r="F2956" s="13">
        <v>1442</v>
      </c>
      <c r="G2956" s="14" t="s">
        <v>12173</v>
      </c>
      <c r="H2956" s="14">
        <v>2006</v>
      </c>
      <c r="I2956" s="12">
        <v>830</v>
      </c>
      <c r="J2956" s="12">
        <v>0.79</v>
      </c>
      <c r="K2956" s="14">
        <v>5212</v>
      </c>
      <c r="L2956" s="14" t="s">
        <v>12168</v>
      </c>
      <c r="M2956" s="11" t="str">
        <f t="shared" si="66"/>
        <v>Giant</v>
      </c>
      <c r="N2956" s="11" t="str">
        <f t="shared" si="67"/>
        <v>Short</v>
      </c>
      <c r="O2956" s="11" t="str">
        <f t="shared" si="68"/>
        <v>Far</v>
      </c>
      <c r="P2956" s="11" t="str">
        <f t="shared" si="69"/>
        <v>Small</v>
      </c>
      <c r="Q2956" s="11" t="str">
        <f t="shared" si="70"/>
        <v>Sun-like</v>
      </c>
      <c r="R2956" s="11">
        <f t="shared" si="71"/>
        <v>0</v>
      </c>
    </row>
    <row r="2957" spans="1:18" ht="13">
      <c r="A2957" s="11" t="s">
        <v>2620</v>
      </c>
      <c r="B2957" s="12">
        <v>1.9810000000000001</v>
      </c>
      <c r="C2957" s="12">
        <v>7.9000000000000001E-2</v>
      </c>
      <c r="D2957" s="12">
        <v>5.7952779999999997</v>
      </c>
      <c r="E2957" s="12">
        <v>5.0999999999999997E-2</v>
      </c>
      <c r="F2957" s="13">
        <v>1442</v>
      </c>
      <c r="G2957" s="14" t="s">
        <v>12173</v>
      </c>
      <c r="H2957" s="14">
        <v>2006</v>
      </c>
      <c r="I2957" s="12">
        <v>1268</v>
      </c>
      <c r="J2957" s="12">
        <v>0.54</v>
      </c>
      <c r="K2957" s="14">
        <v>3903</v>
      </c>
      <c r="L2957" s="14" t="s">
        <v>12168</v>
      </c>
      <c r="M2957" s="11" t="str">
        <f t="shared" si="66"/>
        <v>Giant</v>
      </c>
      <c r="N2957" s="11" t="str">
        <f t="shared" si="67"/>
        <v>Ultra Short</v>
      </c>
      <c r="O2957" s="11" t="str">
        <f t="shared" si="68"/>
        <v>Far</v>
      </c>
      <c r="P2957" s="11" t="str">
        <f t="shared" si="69"/>
        <v>Small</v>
      </c>
      <c r="Q2957" s="11" t="str">
        <f t="shared" si="70"/>
        <v>Cool</v>
      </c>
      <c r="R2957" s="11">
        <f t="shared" si="71"/>
        <v>0</v>
      </c>
    </row>
    <row r="2958" spans="1:18" ht="13">
      <c r="A2958" s="11" t="s">
        <v>2622</v>
      </c>
      <c r="B2958" s="12">
        <v>1.9810000000000001</v>
      </c>
      <c r="C2958" s="12">
        <v>0.123</v>
      </c>
      <c r="D2958" s="12">
        <v>8.4108940000000008</v>
      </c>
      <c r="E2958" s="12">
        <v>6.5000000000000002E-2</v>
      </c>
      <c r="F2958" s="13">
        <v>1442</v>
      </c>
      <c r="G2958" s="14" t="s">
        <v>12173</v>
      </c>
      <c r="H2958" s="14">
        <v>2006</v>
      </c>
      <c r="I2958" s="12">
        <v>1268</v>
      </c>
      <c r="J2958" s="12">
        <v>0.54</v>
      </c>
      <c r="K2958" s="14">
        <v>3903</v>
      </c>
      <c r="L2958" s="14" t="s">
        <v>12168</v>
      </c>
      <c r="M2958" s="11" t="str">
        <f t="shared" si="66"/>
        <v>Giant</v>
      </c>
      <c r="N2958" s="11" t="str">
        <f t="shared" si="67"/>
        <v>Ultra Short</v>
      </c>
      <c r="O2958" s="11" t="str">
        <f t="shared" si="68"/>
        <v>Far</v>
      </c>
      <c r="P2958" s="11" t="str">
        <f t="shared" si="69"/>
        <v>Small</v>
      </c>
      <c r="Q2958" s="11" t="str">
        <f t="shared" si="70"/>
        <v>Cool</v>
      </c>
      <c r="R2958" s="11">
        <f t="shared" si="71"/>
        <v>0</v>
      </c>
    </row>
    <row r="2959" spans="1:18" ht="13">
      <c r="A2959" s="11" t="s">
        <v>2623</v>
      </c>
      <c r="B2959" s="12">
        <v>1.9810000000000001</v>
      </c>
      <c r="C2959" s="12">
        <v>0.16400000000000001</v>
      </c>
      <c r="D2959" s="12">
        <v>5.4766599999999999</v>
      </c>
      <c r="E2959" s="12">
        <v>5.3999999999999999E-2</v>
      </c>
      <c r="F2959" s="13">
        <v>1442</v>
      </c>
      <c r="G2959" s="14" t="s">
        <v>12173</v>
      </c>
      <c r="H2959" s="14">
        <v>2006</v>
      </c>
      <c r="I2959" s="12">
        <v>1830</v>
      </c>
      <c r="J2959" s="12">
        <v>0.65</v>
      </c>
      <c r="K2959" s="14">
        <v>4648</v>
      </c>
      <c r="L2959" s="14" t="s">
        <v>12168</v>
      </c>
      <c r="M2959" s="11" t="str">
        <f t="shared" si="66"/>
        <v>Giant</v>
      </c>
      <c r="N2959" s="11" t="str">
        <f t="shared" si="67"/>
        <v>Ultra Short</v>
      </c>
      <c r="O2959" s="11" t="str">
        <f t="shared" si="68"/>
        <v>Far</v>
      </c>
      <c r="P2959" s="11" t="str">
        <f t="shared" si="69"/>
        <v>Small</v>
      </c>
      <c r="Q2959" s="11" t="str">
        <f t="shared" si="70"/>
        <v>Sun-like</v>
      </c>
      <c r="R2959" s="11">
        <f t="shared" si="71"/>
        <v>0</v>
      </c>
    </row>
    <row r="2960" spans="1:18" ht="13">
      <c r="A2960" s="11" t="s">
        <v>2624</v>
      </c>
      <c r="B2960" s="12">
        <v>1.9810000000000001</v>
      </c>
      <c r="C2960" s="12">
        <v>0.11700000000000001</v>
      </c>
      <c r="D2960" s="12">
        <v>16.934401999999999</v>
      </c>
      <c r="E2960" s="12">
        <v>0.115</v>
      </c>
      <c r="F2960" s="13">
        <v>1442</v>
      </c>
      <c r="G2960" s="14" t="s">
        <v>12173</v>
      </c>
      <c r="H2960" s="14">
        <v>2006</v>
      </c>
      <c r="I2960" s="12">
        <v>1830</v>
      </c>
      <c r="J2960" s="12">
        <v>0.65</v>
      </c>
      <c r="K2960" s="14">
        <v>4648</v>
      </c>
      <c r="L2960" s="14" t="s">
        <v>12168</v>
      </c>
      <c r="M2960" s="11" t="str">
        <f t="shared" si="66"/>
        <v>Giant</v>
      </c>
      <c r="N2960" s="11" t="str">
        <f t="shared" si="67"/>
        <v>Short</v>
      </c>
      <c r="O2960" s="11" t="str">
        <f t="shared" si="68"/>
        <v>Far</v>
      </c>
      <c r="P2960" s="11" t="str">
        <f t="shared" si="69"/>
        <v>Small</v>
      </c>
      <c r="Q2960" s="11" t="str">
        <f t="shared" si="70"/>
        <v>Sun-like</v>
      </c>
      <c r="R2960" s="11">
        <f t="shared" si="71"/>
        <v>0</v>
      </c>
    </row>
    <row r="2961" spans="1:18" ht="13">
      <c r="A2961" s="11" t="s">
        <v>2625</v>
      </c>
      <c r="B2961" s="12">
        <v>1.9810000000000001</v>
      </c>
      <c r="C2961" s="12">
        <v>0.111</v>
      </c>
      <c r="D2961" s="12">
        <v>24.209841999999998</v>
      </c>
      <c r="E2961" s="12">
        <v>0.14599999999999999</v>
      </c>
      <c r="F2961" s="13">
        <v>1442</v>
      </c>
      <c r="G2961" s="14" t="s">
        <v>12173</v>
      </c>
      <c r="H2961" s="14">
        <v>2006</v>
      </c>
      <c r="I2961" s="12">
        <v>1830</v>
      </c>
      <c r="J2961" s="12">
        <v>0.65</v>
      </c>
      <c r="K2961" s="14">
        <v>4648</v>
      </c>
      <c r="L2961" s="14" t="s">
        <v>12168</v>
      </c>
      <c r="M2961" s="11" t="str">
        <f t="shared" si="66"/>
        <v>Giant</v>
      </c>
      <c r="N2961" s="11" t="str">
        <f t="shared" si="67"/>
        <v>Short</v>
      </c>
      <c r="O2961" s="11" t="str">
        <f t="shared" si="68"/>
        <v>Far</v>
      </c>
      <c r="P2961" s="11" t="str">
        <f t="shared" si="69"/>
        <v>Small</v>
      </c>
      <c r="Q2961" s="11" t="str">
        <f t="shared" si="70"/>
        <v>Sun-like</v>
      </c>
      <c r="R2961" s="11">
        <f t="shared" si="71"/>
        <v>0</v>
      </c>
    </row>
    <row r="2962" spans="1:18" ht="13">
      <c r="A2962" s="11" t="s">
        <v>2626</v>
      </c>
      <c r="B2962" s="12">
        <v>1.9810000000000001</v>
      </c>
      <c r="C2962" s="12">
        <v>0.13</v>
      </c>
      <c r="D2962" s="12">
        <v>11.031890000000001</v>
      </c>
      <c r="E2962" s="12">
        <v>0.10199999999999999</v>
      </c>
      <c r="F2962" s="13">
        <v>1442</v>
      </c>
      <c r="G2962" s="14" t="s">
        <v>12173</v>
      </c>
      <c r="H2962" s="14">
        <v>2006</v>
      </c>
      <c r="I2962" s="12">
        <v>4870</v>
      </c>
      <c r="J2962" s="12">
        <v>1.05</v>
      </c>
      <c r="K2962" s="14">
        <v>6184</v>
      </c>
      <c r="L2962" s="14" t="s">
        <v>12168</v>
      </c>
      <c r="M2962" s="11" t="str">
        <f t="shared" si="66"/>
        <v>Giant</v>
      </c>
      <c r="N2962" s="11" t="str">
        <f t="shared" si="67"/>
        <v>Short</v>
      </c>
      <c r="O2962" s="11" t="str">
        <f t="shared" si="68"/>
        <v>Far</v>
      </c>
      <c r="P2962" s="11" t="str">
        <f t="shared" si="69"/>
        <v>Small</v>
      </c>
      <c r="Q2962" s="11" t="str">
        <f t="shared" si="70"/>
        <v>Hot</v>
      </c>
      <c r="R2962" s="11">
        <f t="shared" si="71"/>
        <v>0</v>
      </c>
    </row>
    <row r="2963" spans="1:18" ht="13">
      <c r="A2963" s="11" t="s">
        <v>2628</v>
      </c>
      <c r="B2963" s="12">
        <v>1.9810000000000001</v>
      </c>
      <c r="C2963" s="12">
        <v>0.24199999999999999</v>
      </c>
      <c r="D2963" s="12">
        <v>25.762294000000001</v>
      </c>
      <c r="E2963" s="12">
        <v>0.17899999999999999</v>
      </c>
      <c r="F2963" s="13">
        <v>1442</v>
      </c>
      <c r="G2963" s="14" t="s">
        <v>12173</v>
      </c>
      <c r="H2963" s="14">
        <v>2006</v>
      </c>
      <c r="I2963" s="12">
        <v>4870</v>
      </c>
      <c r="J2963" s="12">
        <v>1.05</v>
      </c>
      <c r="K2963" s="14">
        <v>6184</v>
      </c>
      <c r="L2963" s="14" t="s">
        <v>12168</v>
      </c>
      <c r="M2963" s="11" t="str">
        <f t="shared" si="66"/>
        <v>Giant</v>
      </c>
      <c r="N2963" s="11" t="str">
        <f t="shared" si="67"/>
        <v>Short</v>
      </c>
      <c r="O2963" s="11" t="str">
        <f t="shared" si="68"/>
        <v>Far</v>
      </c>
      <c r="P2963" s="11" t="str">
        <f t="shared" si="69"/>
        <v>Small</v>
      </c>
      <c r="Q2963" s="11" t="str">
        <f t="shared" si="70"/>
        <v>Hot</v>
      </c>
      <c r="R2963" s="11">
        <f t="shared" si="71"/>
        <v>0</v>
      </c>
    </row>
    <row r="2964" spans="1:18" ht="13">
      <c r="A2964" s="11" t="s">
        <v>2629</v>
      </c>
      <c r="B2964" s="12">
        <v>1.9810000000000001</v>
      </c>
      <c r="C2964" s="12">
        <v>0.14000000000000001</v>
      </c>
      <c r="D2964" s="12">
        <v>4.6126959999999997</v>
      </c>
      <c r="E2964" s="12">
        <v>5.7000000000000002E-2</v>
      </c>
      <c r="F2964" s="13">
        <v>1442</v>
      </c>
      <c r="G2964" s="14" t="s">
        <v>12173</v>
      </c>
      <c r="H2964" s="14">
        <v>2006</v>
      </c>
      <c r="I2964" s="12">
        <v>2350</v>
      </c>
      <c r="J2964" s="12">
        <v>0.97</v>
      </c>
      <c r="K2964" s="14">
        <v>6133</v>
      </c>
      <c r="L2964" s="14" t="s">
        <v>12168</v>
      </c>
      <c r="M2964" s="11" t="str">
        <f t="shared" si="66"/>
        <v>Giant</v>
      </c>
      <c r="N2964" s="11" t="str">
        <f t="shared" si="67"/>
        <v>Ultra Short</v>
      </c>
      <c r="O2964" s="11" t="str">
        <f t="shared" si="68"/>
        <v>Far</v>
      </c>
      <c r="P2964" s="11" t="str">
        <f t="shared" si="69"/>
        <v>Small</v>
      </c>
      <c r="Q2964" s="11" t="str">
        <f t="shared" si="70"/>
        <v>Hot</v>
      </c>
      <c r="R2964" s="11">
        <f t="shared" si="71"/>
        <v>0</v>
      </c>
    </row>
    <row r="2965" spans="1:18" ht="13">
      <c r="A2965" s="11" t="s">
        <v>2631</v>
      </c>
      <c r="B2965" s="12">
        <v>1.9810000000000001</v>
      </c>
      <c r="C2965" s="12">
        <v>0.161</v>
      </c>
      <c r="D2965" s="12">
        <v>13.121632</v>
      </c>
      <c r="E2965" s="12">
        <v>0.115</v>
      </c>
      <c r="F2965" s="13">
        <v>1442</v>
      </c>
      <c r="G2965" s="14" t="s">
        <v>12173</v>
      </c>
      <c r="H2965" s="14">
        <v>2006</v>
      </c>
      <c r="I2965" s="12">
        <v>2350</v>
      </c>
      <c r="J2965" s="12">
        <v>0.97</v>
      </c>
      <c r="K2965" s="14">
        <v>6133</v>
      </c>
      <c r="L2965" s="14" t="s">
        <v>12168</v>
      </c>
      <c r="M2965" s="11" t="str">
        <f t="shared" si="66"/>
        <v>Giant</v>
      </c>
      <c r="N2965" s="11" t="str">
        <f t="shared" si="67"/>
        <v>Short</v>
      </c>
      <c r="O2965" s="11" t="str">
        <f t="shared" si="68"/>
        <v>Far</v>
      </c>
      <c r="P2965" s="11" t="str">
        <f t="shared" si="69"/>
        <v>Small</v>
      </c>
      <c r="Q2965" s="11" t="str">
        <f t="shared" si="70"/>
        <v>Hot</v>
      </c>
      <c r="R2965" s="11">
        <f t="shared" si="71"/>
        <v>0</v>
      </c>
    </row>
    <row r="2966" spans="1:18" ht="13">
      <c r="A2966" s="11" t="s">
        <v>2632</v>
      </c>
      <c r="B2966" s="12">
        <v>1.9810000000000001</v>
      </c>
      <c r="C2966" s="12">
        <v>0.16400000000000001</v>
      </c>
      <c r="D2966" s="12">
        <v>6.4754339999999999</v>
      </c>
      <c r="E2966" s="12">
        <v>6.3E-2</v>
      </c>
      <c r="F2966" s="13">
        <v>1442</v>
      </c>
      <c r="G2966" s="14" t="s">
        <v>12173</v>
      </c>
      <c r="H2966" s="14">
        <v>2006</v>
      </c>
      <c r="I2966" s="12">
        <v>2290</v>
      </c>
      <c r="J2966" s="12">
        <v>0.78</v>
      </c>
      <c r="K2966" s="14">
        <v>5036</v>
      </c>
      <c r="L2966" s="14" t="s">
        <v>12168</v>
      </c>
      <c r="M2966" s="11" t="str">
        <f t="shared" si="66"/>
        <v>Giant</v>
      </c>
      <c r="N2966" s="11" t="str">
        <f t="shared" si="67"/>
        <v>Ultra Short</v>
      </c>
      <c r="O2966" s="11" t="str">
        <f t="shared" si="68"/>
        <v>Far</v>
      </c>
      <c r="P2966" s="11" t="str">
        <f t="shared" si="69"/>
        <v>Small</v>
      </c>
      <c r="Q2966" s="11" t="str">
        <f t="shared" si="70"/>
        <v>Sun-like</v>
      </c>
      <c r="R2966" s="11">
        <f t="shared" si="71"/>
        <v>0</v>
      </c>
    </row>
    <row r="2967" spans="1:18" ht="13">
      <c r="A2967" s="11" t="s">
        <v>2634</v>
      </c>
      <c r="B2967" s="12">
        <v>1.9810000000000001</v>
      </c>
      <c r="C2967" s="12">
        <v>0.23799999999999999</v>
      </c>
      <c r="D2967" s="12">
        <v>16.858370000000001</v>
      </c>
      <c r="E2967" s="12">
        <v>0.12</v>
      </c>
      <c r="F2967" s="13">
        <v>1442</v>
      </c>
      <c r="G2967" s="14" t="s">
        <v>12173</v>
      </c>
      <c r="H2967" s="14">
        <v>2006</v>
      </c>
      <c r="I2967" s="12">
        <v>2290</v>
      </c>
      <c r="J2967" s="12">
        <v>0.78</v>
      </c>
      <c r="K2967" s="14">
        <v>5036</v>
      </c>
      <c r="L2967" s="14" t="s">
        <v>12168</v>
      </c>
      <c r="M2967" s="11" t="str">
        <f t="shared" si="66"/>
        <v>Giant</v>
      </c>
      <c r="N2967" s="11" t="str">
        <f t="shared" si="67"/>
        <v>Short</v>
      </c>
      <c r="O2967" s="11" t="str">
        <f t="shared" si="68"/>
        <v>Far</v>
      </c>
      <c r="P2967" s="11" t="str">
        <f t="shared" si="69"/>
        <v>Small</v>
      </c>
      <c r="Q2967" s="11" t="str">
        <f t="shared" si="70"/>
        <v>Sun-like</v>
      </c>
      <c r="R2967" s="11">
        <f t="shared" si="71"/>
        <v>0</v>
      </c>
    </row>
    <row r="2968" spans="1:18" ht="13">
      <c r="A2968" s="11" t="s">
        <v>2635</v>
      </c>
      <c r="B2968" s="12">
        <v>1.9810000000000001</v>
      </c>
      <c r="C2968" s="12">
        <v>0.30599999999999999</v>
      </c>
      <c r="D2968" s="12">
        <v>49.499875000000003</v>
      </c>
      <c r="E2968" s="12">
        <v>0.246</v>
      </c>
      <c r="F2968" s="13">
        <v>1442</v>
      </c>
      <c r="G2968" s="14" t="s">
        <v>12173</v>
      </c>
      <c r="H2968" s="14">
        <v>2006</v>
      </c>
      <c r="I2968" s="12">
        <v>2290</v>
      </c>
      <c r="J2968" s="12">
        <v>0.78</v>
      </c>
      <c r="K2968" s="14">
        <v>5036</v>
      </c>
      <c r="L2968" s="14" t="s">
        <v>12168</v>
      </c>
      <c r="M2968" s="11" t="str">
        <f t="shared" si="66"/>
        <v>Giant</v>
      </c>
      <c r="N2968" s="11" t="str">
        <f t="shared" si="67"/>
        <v>Short</v>
      </c>
      <c r="O2968" s="11" t="str">
        <f t="shared" si="68"/>
        <v>Far</v>
      </c>
      <c r="P2968" s="11" t="str">
        <f t="shared" si="69"/>
        <v>Small</v>
      </c>
      <c r="Q2968" s="11" t="str">
        <f t="shared" si="70"/>
        <v>Sun-like</v>
      </c>
      <c r="R2968" s="11">
        <f t="shared" si="71"/>
        <v>0</v>
      </c>
    </row>
    <row r="2969" spans="1:18" ht="13">
      <c r="A2969" s="11" t="s">
        <v>2636</v>
      </c>
      <c r="B2969" s="12">
        <v>1.9810000000000001</v>
      </c>
      <c r="C2969" s="12">
        <v>0.24299999999999999</v>
      </c>
      <c r="D2969" s="12">
        <v>34.060467000000003</v>
      </c>
      <c r="E2969" s="12">
        <v>0.21</v>
      </c>
      <c r="F2969" s="13">
        <v>1442</v>
      </c>
      <c r="G2969" s="14" t="s">
        <v>12173</v>
      </c>
      <c r="H2969" s="14">
        <v>2006</v>
      </c>
      <c r="I2969" s="12">
        <v>3700</v>
      </c>
      <c r="J2969" s="12">
        <v>0.95</v>
      </c>
      <c r="K2969" s="14">
        <v>5908</v>
      </c>
      <c r="L2969" s="14" t="s">
        <v>12168</v>
      </c>
      <c r="M2969" s="11" t="str">
        <f t="shared" si="66"/>
        <v>Giant</v>
      </c>
      <c r="N2969" s="11" t="str">
        <f t="shared" si="67"/>
        <v>Short</v>
      </c>
      <c r="O2969" s="11" t="str">
        <f t="shared" si="68"/>
        <v>Far</v>
      </c>
      <c r="P2969" s="11" t="str">
        <f t="shared" si="69"/>
        <v>Small</v>
      </c>
      <c r="Q2969" s="11" t="str">
        <f t="shared" si="70"/>
        <v>Sun-like</v>
      </c>
      <c r="R2969" s="11">
        <f t="shared" si="71"/>
        <v>0</v>
      </c>
    </row>
    <row r="2970" spans="1:18" ht="13">
      <c r="A2970" s="11" t="s">
        <v>2638</v>
      </c>
      <c r="B2970" s="12">
        <v>1.9810000000000001</v>
      </c>
      <c r="C2970" s="12">
        <v>0.254</v>
      </c>
      <c r="D2970" s="12">
        <v>83.488369000000006</v>
      </c>
      <c r="E2970" s="12">
        <v>0.38100000000000001</v>
      </c>
      <c r="F2970" s="13">
        <v>1442</v>
      </c>
      <c r="G2970" s="14" t="s">
        <v>12173</v>
      </c>
      <c r="H2970" s="14">
        <v>2006</v>
      </c>
      <c r="I2970" s="12">
        <v>3700</v>
      </c>
      <c r="J2970" s="12">
        <v>0.95</v>
      </c>
      <c r="K2970" s="14">
        <v>5908</v>
      </c>
      <c r="L2970" s="14" t="s">
        <v>12168</v>
      </c>
      <c r="M2970" s="11" t="str">
        <f t="shared" si="66"/>
        <v>Giant</v>
      </c>
      <c r="N2970" s="11" t="str">
        <f t="shared" si="67"/>
        <v>Short</v>
      </c>
      <c r="O2970" s="11" t="str">
        <f t="shared" si="68"/>
        <v>Far</v>
      </c>
      <c r="P2970" s="11" t="str">
        <f t="shared" si="69"/>
        <v>Small</v>
      </c>
      <c r="Q2970" s="11" t="str">
        <f t="shared" si="70"/>
        <v>Sun-like</v>
      </c>
      <c r="R2970" s="11">
        <f t="shared" si="71"/>
        <v>0</v>
      </c>
    </row>
    <row r="2971" spans="1:18" ht="13">
      <c r="A2971" s="11" t="s">
        <v>2639</v>
      </c>
      <c r="B2971" s="12">
        <v>1.9810000000000001</v>
      </c>
      <c r="C2971" s="12">
        <v>0.315</v>
      </c>
      <c r="D2971" s="12">
        <v>25.563222</v>
      </c>
      <c r="E2971" s="12">
        <v>0.17799999999999999</v>
      </c>
      <c r="F2971" s="13">
        <v>1442</v>
      </c>
      <c r="G2971" s="14" t="s">
        <v>12173</v>
      </c>
      <c r="H2971" s="14">
        <v>2006</v>
      </c>
      <c r="I2971" s="12">
        <v>4900</v>
      </c>
      <c r="J2971" s="12">
        <v>1.07</v>
      </c>
      <c r="K2971" s="14">
        <v>6248</v>
      </c>
      <c r="L2971" s="14" t="s">
        <v>12168</v>
      </c>
      <c r="M2971" s="11" t="str">
        <f t="shared" si="66"/>
        <v>Giant</v>
      </c>
      <c r="N2971" s="11" t="str">
        <f t="shared" si="67"/>
        <v>Short</v>
      </c>
      <c r="O2971" s="11" t="str">
        <f t="shared" si="68"/>
        <v>Far</v>
      </c>
      <c r="P2971" s="11" t="str">
        <f t="shared" si="69"/>
        <v>Small</v>
      </c>
      <c r="Q2971" s="11" t="str">
        <f t="shared" si="70"/>
        <v>Hot</v>
      </c>
      <c r="R2971" s="11">
        <f t="shared" si="71"/>
        <v>0</v>
      </c>
    </row>
    <row r="2972" spans="1:18" ht="13">
      <c r="A2972" s="11" t="s">
        <v>2641</v>
      </c>
      <c r="B2972" s="12">
        <v>1.9810000000000001</v>
      </c>
      <c r="C2972" s="12">
        <v>0.38400000000000001</v>
      </c>
      <c r="D2972" s="12">
        <v>57.688020000000002</v>
      </c>
      <c r="E2972" s="12">
        <v>0.307</v>
      </c>
      <c r="F2972" s="13">
        <v>1442</v>
      </c>
      <c r="G2972" s="14" t="s">
        <v>12173</v>
      </c>
      <c r="H2972" s="14">
        <v>2006</v>
      </c>
      <c r="I2972" s="12">
        <v>4900</v>
      </c>
      <c r="J2972" s="12">
        <v>1.07</v>
      </c>
      <c r="K2972" s="14">
        <v>6248</v>
      </c>
      <c r="L2972" s="14" t="s">
        <v>12168</v>
      </c>
      <c r="M2972" s="11" t="str">
        <f t="shared" si="66"/>
        <v>Giant</v>
      </c>
      <c r="N2972" s="11" t="str">
        <f t="shared" si="67"/>
        <v>Short</v>
      </c>
      <c r="O2972" s="11" t="str">
        <f t="shared" si="68"/>
        <v>Far</v>
      </c>
      <c r="P2972" s="11" t="str">
        <f t="shared" si="69"/>
        <v>Small</v>
      </c>
      <c r="Q2972" s="11" t="str">
        <f t="shared" si="70"/>
        <v>Hot</v>
      </c>
      <c r="R2972" s="11">
        <f t="shared" si="71"/>
        <v>0</v>
      </c>
    </row>
    <row r="2973" spans="1:18" ht="13">
      <c r="A2973" s="11" t="s">
        <v>2642</v>
      </c>
      <c r="B2973" s="12">
        <v>1.9810000000000001</v>
      </c>
      <c r="C2973" s="12">
        <v>0.35799999999999998</v>
      </c>
      <c r="D2973" s="12">
        <v>77.095691000000002</v>
      </c>
      <c r="E2973" s="12">
        <v>0.372</v>
      </c>
      <c r="F2973" s="13">
        <v>1442</v>
      </c>
      <c r="G2973" s="14" t="s">
        <v>12173</v>
      </c>
      <c r="H2973" s="14">
        <v>2006</v>
      </c>
      <c r="I2973" s="12">
        <v>4900</v>
      </c>
      <c r="J2973" s="12">
        <v>1.07</v>
      </c>
      <c r="K2973" s="14">
        <v>6248</v>
      </c>
      <c r="L2973" s="14" t="s">
        <v>12168</v>
      </c>
      <c r="M2973" s="11" t="str">
        <f t="shared" si="66"/>
        <v>Giant</v>
      </c>
      <c r="N2973" s="11" t="str">
        <f t="shared" si="67"/>
        <v>Short</v>
      </c>
      <c r="O2973" s="11" t="str">
        <f t="shared" si="68"/>
        <v>Far</v>
      </c>
      <c r="P2973" s="11" t="str">
        <f t="shared" si="69"/>
        <v>Small</v>
      </c>
      <c r="Q2973" s="11" t="str">
        <f t="shared" si="70"/>
        <v>Hot</v>
      </c>
      <c r="R2973" s="11">
        <f t="shared" si="71"/>
        <v>0</v>
      </c>
    </row>
    <row r="2974" spans="1:18" ht="13">
      <c r="A2974" s="11" t="s">
        <v>1249</v>
      </c>
      <c r="B2974" s="12">
        <v>0.127</v>
      </c>
      <c r="C2974" s="12">
        <v>0.72799999999999998</v>
      </c>
      <c r="D2974" s="12">
        <v>131.458</v>
      </c>
      <c r="E2974" s="12">
        <v>0.60346999999999995</v>
      </c>
      <c r="F2974" s="13">
        <v>1442</v>
      </c>
      <c r="G2974" s="14" t="s">
        <v>12173</v>
      </c>
      <c r="H2974" s="14">
        <v>2006</v>
      </c>
      <c r="I2974" s="12">
        <v>5365</v>
      </c>
      <c r="J2974" s="12">
        <v>0.89</v>
      </c>
      <c r="K2974" s="14">
        <v>5606</v>
      </c>
      <c r="L2974" s="14" t="s">
        <v>12168</v>
      </c>
      <c r="M2974" s="11" t="str">
        <f t="shared" si="66"/>
        <v>Medium</v>
      </c>
      <c r="N2974" s="11" t="str">
        <f t="shared" si="67"/>
        <v>Long</v>
      </c>
      <c r="O2974" s="11" t="str">
        <f t="shared" si="68"/>
        <v>Far</v>
      </c>
      <c r="P2974" s="11" t="str">
        <f t="shared" si="69"/>
        <v>Medium</v>
      </c>
      <c r="Q2974" s="11" t="str">
        <f t="shared" si="70"/>
        <v>Sun-like</v>
      </c>
      <c r="R2974" s="11">
        <f t="shared" si="71"/>
        <v>0</v>
      </c>
    </row>
    <row r="2975" spans="1:18" ht="13">
      <c r="A2975" s="11" t="s">
        <v>2643</v>
      </c>
      <c r="B2975" s="12">
        <v>1.9810000000000001</v>
      </c>
      <c r="C2975" s="12">
        <v>0.14699999999999999</v>
      </c>
      <c r="D2975" s="12">
        <v>3.2896719999999999</v>
      </c>
      <c r="E2975" s="12">
        <v>4.3999999999999997E-2</v>
      </c>
      <c r="F2975" s="13">
        <v>1442</v>
      </c>
      <c r="G2975" s="14" t="s">
        <v>12173</v>
      </c>
      <c r="H2975" s="14">
        <v>2006</v>
      </c>
      <c r="I2975" s="12">
        <v>2930</v>
      </c>
      <c r="J2975" s="12">
        <v>0.95</v>
      </c>
      <c r="K2975" s="14">
        <v>6053</v>
      </c>
      <c r="L2975" s="14" t="s">
        <v>12168</v>
      </c>
      <c r="M2975" s="11" t="str">
        <f t="shared" si="66"/>
        <v>Giant</v>
      </c>
      <c r="N2975" s="11" t="str">
        <f t="shared" si="67"/>
        <v>Ultra Short</v>
      </c>
      <c r="O2975" s="11" t="str">
        <f t="shared" si="68"/>
        <v>Far</v>
      </c>
      <c r="P2975" s="11" t="str">
        <f t="shared" si="69"/>
        <v>Small</v>
      </c>
      <c r="Q2975" s="11" t="str">
        <f t="shared" si="70"/>
        <v>Hot</v>
      </c>
      <c r="R2975" s="11">
        <f t="shared" si="71"/>
        <v>0</v>
      </c>
    </row>
    <row r="2976" spans="1:18" ht="13">
      <c r="A2976" s="11" t="s">
        <v>2645</v>
      </c>
      <c r="B2976" s="12">
        <v>1.9810000000000001</v>
      </c>
      <c r="C2976" s="12">
        <v>0.187</v>
      </c>
      <c r="D2976" s="12">
        <v>7.1864340000000002</v>
      </c>
      <c r="E2976" s="12">
        <v>7.4999999999999997E-2</v>
      </c>
      <c r="F2976" s="13">
        <v>1442</v>
      </c>
      <c r="G2976" s="14" t="s">
        <v>12173</v>
      </c>
      <c r="H2976" s="14">
        <v>2006</v>
      </c>
      <c r="I2976" s="12">
        <v>2930</v>
      </c>
      <c r="J2976" s="12">
        <v>0.95</v>
      </c>
      <c r="K2976" s="14">
        <v>6053</v>
      </c>
      <c r="L2976" s="14" t="s">
        <v>12168</v>
      </c>
      <c r="M2976" s="11" t="str">
        <f t="shared" si="66"/>
        <v>Giant</v>
      </c>
      <c r="N2976" s="11" t="str">
        <f t="shared" si="67"/>
        <v>Ultra Short</v>
      </c>
      <c r="O2976" s="11" t="str">
        <f t="shared" si="68"/>
        <v>Far</v>
      </c>
      <c r="P2976" s="11" t="str">
        <f t="shared" si="69"/>
        <v>Small</v>
      </c>
      <c r="Q2976" s="11" t="str">
        <f t="shared" si="70"/>
        <v>Hot</v>
      </c>
      <c r="R2976" s="11">
        <f t="shared" si="71"/>
        <v>0</v>
      </c>
    </row>
    <row r="2977" spans="1:18" ht="13">
      <c r="A2977" s="11" t="s">
        <v>2646</v>
      </c>
      <c r="B2977" s="12">
        <v>1.9810000000000001</v>
      </c>
      <c r="C2977" s="12">
        <v>0.129</v>
      </c>
      <c r="D2977" s="12">
        <v>8.4866159999999997</v>
      </c>
      <c r="E2977" s="12">
        <v>8.5999999999999993E-2</v>
      </c>
      <c r="F2977" s="13">
        <v>1442</v>
      </c>
      <c r="G2977" s="14" t="s">
        <v>12173</v>
      </c>
      <c r="H2977" s="14">
        <v>2006</v>
      </c>
      <c r="I2977" s="12">
        <v>3110</v>
      </c>
      <c r="J2977" s="12">
        <v>1.07</v>
      </c>
      <c r="K2977" s="14">
        <v>6169</v>
      </c>
      <c r="L2977" s="14" t="s">
        <v>12168</v>
      </c>
      <c r="M2977" s="11" t="str">
        <f t="shared" si="66"/>
        <v>Giant</v>
      </c>
      <c r="N2977" s="11" t="str">
        <f t="shared" si="67"/>
        <v>Ultra Short</v>
      </c>
      <c r="O2977" s="11" t="str">
        <f t="shared" si="68"/>
        <v>Far</v>
      </c>
      <c r="P2977" s="11" t="str">
        <f t="shared" si="69"/>
        <v>Small</v>
      </c>
      <c r="Q2977" s="11" t="str">
        <f t="shared" si="70"/>
        <v>Hot</v>
      </c>
      <c r="R2977" s="11">
        <f t="shared" si="71"/>
        <v>0</v>
      </c>
    </row>
    <row r="2978" spans="1:18" ht="13">
      <c r="A2978" s="11" t="s">
        <v>2647</v>
      </c>
      <c r="B2978" s="12">
        <v>1.9810000000000001</v>
      </c>
      <c r="C2978" s="12">
        <v>0.22500000000000001</v>
      </c>
      <c r="D2978" s="12">
        <v>55.188023000000001</v>
      </c>
      <c r="E2978" s="12">
        <v>0.3</v>
      </c>
      <c r="F2978" s="13">
        <v>1442</v>
      </c>
      <c r="G2978" s="14" t="s">
        <v>12173</v>
      </c>
      <c r="H2978" s="14">
        <v>2006</v>
      </c>
      <c r="I2978" s="12">
        <v>3110</v>
      </c>
      <c r="J2978" s="12">
        <v>1.07</v>
      </c>
      <c r="K2978" s="14">
        <v>6169</v>
      </c>
      <c r="L2978" s="14" t="s">
        <v>12168</v>
      </c>
      <c r="M2978" s="11" t="str">
        <f t="shared" si="66"/>
        <v>Giant</v>
      </c>
      <c r="N2978" s="11" t="str">
        <f t="shared" si="67"/>
        <v>Short</v>
      </c>
      <c r="O2978" s="11" t="str">
        <f t="shared" si="68"/>
        <v>Far</v>
      </c>
      <c r="P2978" s="11" t="str">
        <f t="shared" si="69"/>
        <v>Small</v>
      </c>
      <c r="Q2978" s="11" t="str">
        <f t="shared" si="70"/>
        <v>Hot</v>
      </c>
      <c r="R2978" s="11">
        <f t="shared" si="71"/>
        <v>0</v>
      </c>
    </row>
    <row r="2979" spans="1:18" ht="13">
      <c r="A2979" s="11" t="s">
        <v>2648</v>
      </c>
      <c r="B2979" s="12">
        <v>1.9810000000000001</v>
      </c>
      <c r="C2979" s="12">
        <v>7.9000000000000001E-2</v>
      </c>
      <c r="D2979" s="12">
        <v>10.327185999999999</v>
      </c>
      <c r="E2979" s="12">
        <v>8.6999999999999994E-2</v>
      </c>
      <c r="F2979" s="13">
        <v>1442</v>
      </c>
      <c r="G2979" s="14" t="s">
        <v>12173</v>
      </c>
      <c r="H2979" s="14">
        <v>2006</v>
      </c>
      <c r="I2979" s="12">
        <v>3660</v>
      </c>
      <c r="J2979" s="12">
        <v>0.77</v>
      </c>
      <c r="K2979" s="14">
        <v>5788</v>
      </c>
      <c r="L2979" s="14" t="s">
        <v>12168</v>
      </c>
      <c r="M2979" s="11" t="str">
        <f t="shared" si="66"/>
        <v>Giant</v>
      </c>
      <c r="N2979" s="11" t="str">
        <f t="shared" si="67"/>
        <v>Short</v>
      </c>
      <c r="O2979" s="11" t="str">
        <f t="shared" si="68"/>
        <v>Far</v>
      </c>
      <c r="P2979" s="11" t="str">
        <f t="shared" si="69"/>
        <v>Small</v>
      </c>
      <c r="Q2979" s="11" t="str">
        <f t="shared" si="70"/>
        <v>Sun-like</v>
      </c>
      <c r="R2979" s="11">
        <f t="shared" si="71"/>
        <v>0</v>
      </c>
    </row>
    <row r="2980" spans="1:18" ht="13">
      <c r="A2980" s="11" t="s">
        <v>2650</v>
      </c>
      <c r="B2980" s="12">
        <v>1.9810000000000001</v>
      </c>
      <c r="C2980" s="12">
        <v>0.129</v>
      </c>
      <c r="D2980" s="12">
        <v>37.866281000000001</v>
      </c>
      <c r="E2980" s="12">
        <v>0.20699999999999999</v>
      </c>
      <c r="F2980" s="13">
        <v>1442</v>
      </c>
      <c r="G2980" s="14" t="s">
        <v>12173</v>
      </c>
      <c r="H2980" s="14">
        <v>2006</v>
      </c>
      <c r="I2980" s="12">
        <v>3660</v>
      </c>
      <c r="J2980" s="12">
        <v>0.77</v>
      </c>
      <c r="K2980" s="14">
        <v>5788</v>
      </c>
      <c r="L2980" s="14" t="s">
        <v>12168</v>
      </c>
      <c r="M2980" s="11" t="str">
        <f t="shared" si="66"/>
        <v>Giant</v>
      </c>
      <c r="N2980" s="11" t="str">
        <f t="shared" si="67"/>
        <v>Short</v>
      </c>
      <c r="O2980" s="11" t="str">
        <f t="shared" si="68"/>
        <v>Far</v>
      </c>
      <c r="P2980" s="11" t="str">
        <f t="shared" si="69"/>
        <v>Small</v>
      </c>
      <c r="Q2980" s="11" t="str">
        <f t="shared" si="70"/>
        <v>Sun-like</v>
      </c>
      <c r="R2980" s="11">
        <f t="shared" si="71"/>
        <v>0</v>
      </c>
    </row>
    <row r="2981" spans="1:18" ht="13">
      <c r="A2981" s="11" t="s">
        <v>2651</v>
      </c>
      <c r="B2981" s="12">
        <v>1.9810000000000001</v>
      </c>
      <c r="C2981" s="12">
        <v>0.10299999999999999</v>
      </c>
      <c r="D2981" s="12">
        <v>3.6145679999999998</v>
      </c>
      <c r="E2981" s="12">
        <v>4.8000000000000001E-2</v>
      </c>
      <c r="F2981" s="13">
        <v>1442</v>
      </c>
      <c r="G2981" s="14" t="s">
        <v>12173</v>
      </c>
      <c r="H2981" s="14">
        <v>2006</v>
      </c>
      <c r="I2981" s="12">
        <v>2540</v>
      </c>
      <c r="J2981" s="12">
        <v>1.23</v>
      </c>
      <c r="K2981" s="14">
        <v>5593</v>
      </c>
      <c r="L2981" s="14" t="s">
        <v>12168</v>
      </c>
      <c r="M2981" s="11" t="str">
        <f t="shared" si="66"/>
        <v>Giant</v>
      </c>
      <c r="N2981" s="11" t="str">
        <f t="shared" si="67"/>
        <v>Ultra Short</v>
      </c>
      <c r="O2981" s="11" t="str">
        <f t="shared" si="68"/>
        <v>Far</v>
      </c>
      <c r="P2981" s="11" t="str">
        <f t="shared" si="69"/>
        <v>Small</v>
      </c>
      <c r="Q2981" s="11" t="str">
        <f t="shared" si="70"/>
        <v>Sun-like</v>
      </c>
      <c r="R2981" s="11">
        <f t="shared" si="71"/>
        <v>0</v>
      </c>
    </row>
    <row r="2982" spans="1:18" ht="13">
      <c r="A2982" s="11" t="s">
        <v>2653</v>
      </c>
      <c r="B2982" s="12">
        <v>1.9810000000000001</v>
      </c>
      <c r="C2982" s="12">
        <v>0.151</v>
      </c>
      <c r="D2982" s="12">
        <v>7.542427</v>
      </c>
      <c r="E2982" s="12">
        <v>7.9000000000000001E-2</v>
      </c>
      <c r="F2982" s="13">
        <v>1442</v>
      </c>
      <c r="G2982" s="14" t="s">
        <v>12173</v>
      </c>
      <c r="H2982" s="14">
        <v>2006</v>
      </c>
      <c r="I2982" s="12">
        <v>2540</v>
      </c>
      <c r="J2982" s="12">
        <v>1.23</v>
      </c>
      <c r="K2982" s="14">
        <v>5593</v>
      </c>
      <c r="L2982" s="14" t="s">
        <v>12168</v>
      </c>
      <c r="M2982" s="11" t="str">
        <f t="shared" si="66"/>
        <v>Giant</v>
      </c>
      <c r="N2982" s="11" t="str">
        <f t="shared" si="67"/>
        <v>Ultra Short</v>
      </c>
      <c r="O2982" s="11" t="str">
        <f t="shared" si="68"/>
        <v>Far</v>
      </c>
      <c r="P2982" s="11" t="str">
        <f t="shared" si="69"/>
        <v>Small</v>
      </c>
      <c r="Q2982" s="11" t="str">
        <f t="shared" si="70"/>
        <v>Sun-like</v>
      </c>
      <c r="R2982" s="11">
        <f t="shared" si="71"/>
        <v>0</v>
      </c>
    </row>
    <row r="2983" spans="1:18" ht="13">
      <c r="A2983" s="11" t="s">
        <v>2654</v>
      </c>
      <c r="B2983" s="12">
        <v>1.9810000000000001</v>
      </c>
      <c r="C2983" s="12">
        <v>0.183</v>
      </c>
      <c r="D2983" s="12">
        <v>11.932124999999999</v>
      </c>
      <c r="E2983" s="12">
        <v>0.107</v>
      </c>
      <c r="F2983" s="13">
        <v>1442</v>
      </c>
      <c r="G2983" s="14" t="s">
        <v>12173</v>
      </c>
      <c r="H2983" s="14">
        <v>2006</v>
      </c>
      <c r="I2983" s="12">
        <v>2540</v>
      </c>
      <c r="J2983" s="12">
        <v>1.23</v>
      </c>
      <c r="K2983" s="14">
        <v>5593</v>
      </c>
      <c r="L2983" s="14" t="s">
        <v>12168</v>
      </c>
      <c r="M2983" s="11" t="str">
        <f t="shared" si="66"/>
        <v>Giant</v>
      </c>
      <c r="N2983" s="11" t="str">
        <f t="shared" si="67"/>
        <v>Short</v>
      </c>
      <c r="O2983" s="11" t="str">
        <f t="shared" si="68"/>
        <v>Far</v>
      </c>
      <c r="P2983" s="11" t="str">
        <f t="shared" si="69"/>
        <v>Small</v>
      </c>
      <c r="Q2983" s="11" t="str">
        <f t="shared" si="70"/>
        <v>Sun-like</v>
      </c>
      <c r="R2983" s="11">
        <f t="shared" si="71"/>
        <v>0</v>
      </c>
    </row>
    <row r="2984" spans="1:18" ht="13">
      <c r="A2984" s="11" t="s">
        <v>2655</v>
      </c>
      <c r="B2984" s="12">
        <v>1.9810000000000001</v>
      </c>
      <c r="C2984" s="12">
        <v>0.13800000000000001</v>
      </c>
      <c r="D2984" s="12">
        <v>25.745718</v>
      </c>
      <c r="E2984" s="12">
        <v>0.17799999999999999</v>
      </c>
      <c r="F2984" s="13">
        <v>1442</v>
      </c>
      <c r="G2984" s="14" t="s">
        <v>12173</v>
      </c>
      <c r="H2984" s="14">
        <v>2006</v>
      </c>
      <c r="I2984" s="12">
        <v>2980</v>
      </c>
      <c r="J2984" s="12">
        <v>1.2</v>
      </c>
      <c r="K2984" s="14">
        <v>6108</v>
      </c>
      <c r="L2984" s="14" t="s">
        <v>12168</v>
      </c>
      <c r="M2984" s="11" t="str">
        <f t="shared" si="66"/>
        <v>Giant</v>
      </c>
      <c r="N2984" s="11" t="str">
        <f t="shared" si="67"/>
        <v>Short</v>
      </c>
      <c r="O2984" s="11" t="str">
        <f t="shared" si="68"/>
        <v>Far</v>
      </c>
      <c r="P2984" s="11" t="str">
        <f t="shared" si="69"/>
        <v>Small</v>
      </c>
      <c r="Q2984" s="11" t="str">
        <f t="shared" si="70"/>
        <v>Hot</v>
      </c>
      <c r="R2984" s="11">
        <f t="shared" si="71"/>
        <v>0</v>
      </c>
    </row>
    <row r="2985" spans="1:18" ht="13">
      <c r="A2985" s="11" t="s">
        <v>2657</v>
      </c>
      <c r="B2985" s="12">
        <v>1.9810000000000001</v>
      </c>
      <c r="C2985" s="12">
        <v>0.192</v>
      </c>
      <c r="D2985" s="12">
        <v>59.980626999999998</v>
      </c>
      <c r="E2985" s="12">
        <v>0.312</v>
      </c>
      <c r="F2985" s="13">
        <v>1442</v>
      </c>
      <c r="G2985" s="14" t="s">
        <v>12173</v>
      </c>
      <c r="H2985" s="14">
        <v>2006</v>
      </c>
      <c r="I2985" s="12">
        <v>2980</v>
      </c>
      <c r="J2985" s="12">
        <v>1.2</v>
      </c>
      <c r="K2985" s="14">
        <v>6108</v>
      </c>
      <c r="L2985" s="14" t="s">
        <v>12168</v>
      </c>
      <c r="M2985" s="11" t="str">
        <f t="shared" si="66"/>
        <v>Giant</v>
      </c>
      <c r="N2985" s="11" t="str">
        <f t="shared" si="67"/>
        <v>Short</v>
      </c>
      <c r="O2985" s="11" t="str">
        <f t="shared" si="68"/>
        <v>Far</v>
      </c>
      <c r="P2985" s="11" t="str">
        <f t="shared" si="69"/>
        <v>Small</v>
      </c>
      <c r="Q2985" s="11" t="str">
        <f t="shared" si="70"/>
        <v>Hot</v>
      </c>
      <c r="R2985" s="11">
        <f t="shared" si="71"/>
        <v>0</v>
      </c>
    </row>
    <row r="2986" spans="1:18" ht="13">
      <c r="A2986" s="11" t="s">
        <v>2658</v>
      </c>
      <c r="B2986" s="12">
        <v>1.9810000000000001</v>
      </c>
      <c r="C2986" s="12">
        <v>0.182</v>
      </c>
      <c r="D2986" s="12">
        <v>10.664903000000001</v>
      </c>
      <c r="E2986" s="12">
        <v>9.8000000000000004E-2</v>
      </c>
      <c r="F2986" s="13">
        <v>1442</v>
      </c>
      <c r="G2986" s="14" t="s">
        <v>12173</v>
      </c>
      <c r="H2986" s="14">
        <v>2006</v>
      </c>
      <c r="I2986" s="12">
        <v>2800</v>
      </c>
      <c r="J2986" s="12">
        <v>0.99</v>
      </c>
      <c r="K2986" s="14">
        <v>6012</v>
      </c>
      <c r="L2986" s="14" t="s">
        <v>12168</v>
      </c>
      <c r="M2986" s="11" t="str">
        <f t="shared" si="66"/>
        <v>Giant</v>
      </c>
      <c r="N2986" s="11" t="str">
        <f t="shared" si="67"/>
        <v>Short</v>
      </c>
      <c r="O2986" s="11" t="str">
        <f t="shared" si="68"/>
        <v>Far</v>
      </c>
      <c r="P2986" s="11" t="str">
        <f t="shared" si="69"/>
        <v>Small</v>
      </c>
      <c r="Q2986" s="11" t="str">
        <f t="shared" si="70"/>
        <v>Hot</v>
      </c>
      <c r="R2986" s="11">
        <f t="shared" si="71"/>
        <v>0</v>
      </c>
    </row>
    <row r="2987" spans="1:18" ht="13">
      <c r="A2987" s="11" t="s">
        <v>2660</v>
      </c>
      <c r="B2987" s="12">
        <v>1.9810000000000001</v>
      </c>
      <c r="C2987" s="12">
        <v>0.14599999999999999</v>
      </c>
      <c r="D2987" s="12">
        <v>17.784129</v>
      </c>
      <c r="E2987" s="12">
        <v>0.13700000000000001</v>
      </c>
      <c r="F2987" s="13">
        <v>1442</v>
      </c>
      <c r="G2987" s="14" t="s">
        <v>12173</v>
      </c>
      <c r="H2987" s="14">
        <v>2006</v>
      </c>
      <c r="I2987" s="12">
        <v>2800</v>
      </c>
      <c r="J2987" s="12">
        <v>0.99</v>
      </c>
      <c r="K2987" s="14">
        <v>6012</v>
      </c>
      <c r="L2987" s="14" t="s">
        <v>12168</v>
      </c>
      <c r="M2987" s="11" t="str">
        <f t="shared" si="66"/>
        <v>Giant</v>
      </c>
      <c r="N2987" s="11" t="str">
        <f t="shared" si="67"/>
        <v>Short</v>
      </c>
      <c r="O2987" s="11" t="str">
        <f t="shared" si="68"/>
        <v>Far</v>
      </c>
      <c r="P2987" s="11" t="str">
        <f t="shared" si="69"/>
        <v>Small</v>
      </c>
      <c r="Q2987" s="11" t="str">
        <f t="shared" si="70"/>
        <v>Hot</v>
      </c>
      <c r="R2987" s="11">
        <f t="shared" si="71"/>
        <v>0</v>
      </c>
    </row>
    <row r="2988" spans="1:18" ht="13">
      <c r="A2988" s="11" t="s">
        <v>2661</v>
      </c>
      <c r="B2988" s="12">
        <v>1.9810000000000001</v>
      </c>
      <c r="C2988" s="12">
        <v>0.13</v>
      </c>
      <c r="D2988" s="12">
        <v>3.2819590000000001</v>
      </c>
      <c r="E2988" s="12">
        <v>4.4999999999999998E-2</v>
      </c>
      <c r="F2988" s="13">
        <v>1442</v>
      </c>
      <c r="G2988" s="14" t="s">
        <v>12173</v>
      </c>
      <c r="H2988" s="14">
        <v>2006</v>
      </c>
      <c r="I2988" s="12">
        <v>6400</v>
      </c>
      <c r="J2988" s="12">
        <v>1.05</v>
      </c>
      <c r="K2988" s="14">
        <v>6209</v>
      </c>
      <c r="L2988" s="14" t="s">
        <v>12168</v>
      </c>
      <c r="M2988" s="11" t="str">
        <f t="shared" si="66"/>
        <v>Giant</v>
      </c>
      <c r="N2988" s="11" t="str">
        <f t="shared" si="67"/>
        <v>Ultra Short</v>
      </c>
      <c r="O2988" s="11" t="str">
        <f t="shared" si="68"/>
        <v>Far</v>
      </c>
      <c r="P2988" s="11" t="str">
        <f t="shared" si="69"/>
        <v>Small</v>
      </c>
      <c r="Q2988" s="11" t="str">
        <f t="shared" si="70"/>
        <v>Hot</v>
      </c>
      <c r="R2988" s="11">
        <f t="shared" si="71"/>
        <v>0</v>
      </c>
    </row>
    <row r="2989" spans="1:18" ht="13">
      <c r="A2989" s="11" t="s">
        <v>2662</v>
      </c>
      <c r="B2989" s="12">
        <v>1.9810000000000001</v>
      </c>
      <c r="C2989" s="12">
        <v>0.16</v>
      </c>
      <c r="D2989" s="12">
        <v>12.516159999999999</v>
      </c>
      <c r="E2989" s="12">
        <v>0.11</v>
      </c>
      <c r="F2989" s="13">
        <v>1442</v>
      </c>
      <c r="G2989" s="14" t="s">
        <v>12173</v>
      </c>
      <c r="H2989" s="14">
        <v>2006</v>
      </c>
      <c r="I2989" s="12">
        <v>6400</v>
      </c>
      <c r="J2989" s="12">
        <v>1.05</v>
      </c>
      <c r="K2989" s="14">
        <v>6209</v>
      </c>
      <c r="L2989" s="14" t="s">
        <v>12168</v>
      </c>
      <c r="M2989" s="11" t="str">
        <f t="shared" si="66"/>
        <v>Giant</v>
      </c>
      <c r="N2989" s="11" t="str">
        <f t="shared" si="67"/>
        <v>Short</v>
      </c>
      <c r="O2989" s="11" t="str">
        <f t="shared" si="68"/>
        <v>Far</v>
      </c>
      <c r="P2989" s="11" t="str">
        <f t="shared" si="69"/>
        <v>Small</v>
      </c>
      <c r="Q2989" s="11" t="str">
        <f t="shared" si="70"/>
        <v>Hot</v>
      </c>
      <c r="R2989" s="11">
        <f t="shared" si="71"/>
        <v>0</v>
      </c>
    </row>
    <row r="2990" spans="1:18" ht="13">
      <c r="A2990" s="11" t="s">
        <v>2663</v>
      </c>
      <c r="B2990" s="12">
        <v>1.9810000000000001</v>
      </c>
      <c r="C2990" s="12">
        <v>0.11600000000000001</v>
      </c>
      <c r="D2990" s="12">
        <v>37.815724000000003</v>
      </c>
      <c r="E2990" s="12">
        <v>0.20100000000000001</v>
      </c>
      <c r="F2990" s="13">
        <v>1442</v>
      </c>
      <c r="G2990" s="14" t="s">
        <v>12173</v>
      </c>
      <c r="H2990" s="14">
        <v>2006</v>
      </c>
      <c r="I2990" s="12">
        <v>616</v>
      </c>
      <c r="J2990" s="12">
        <v>0.75</v>
      </c>
      <c r="K2990" s="14">
        <v>4710</v>
      </c>
      <c r="L2990" s="14" t="s">
        <v>12168</v>
      </c>
      <c r="M2990" s="11" t="str">
        <f t="shared" si="66"/>
        <v>Giant</v>
      </c>
      <c r="N2990" s="11" t="str">
        <f t="shared" si="67"/>
        <v>Short</v>
      </c>
      <c r="O2990" s="11" t="str">
        <f t="shared" si="68"/>
        <v>Far</v>
      </c>
      <c r="P2990" s="11" t="str">
        <f t="shared" si="69"/>
        <v>Small</v>
      </c>
      <c r="Q2990" s="11" t="str">
        <f t="shared" si="70"/>
        <v>Sun-like</v>
      </c>
      <c r="R2990" s="11">
        <f t="shared" si="71"/>
        <v>0</v>
      </c>
    </row>
    <row r="2991" spans="1:18" ht="13">
      <c r="A2991" s="11" t="s">
        <v>2665</v>
      </c>
      <c r="B2991" s="12">
        <v>1.9810000000000001</v>
      </c>
      <c r="C2991" s="12">
        <v>0.107</v>
      </c>
      <c r="D2991" s="12">
        <v>53.578637000000001</v>
      </c>
      <c r="E2991" s="12">
        <v>0.253</v>
      </c>
      <c r="F2991" s="13">
        <v>1442</v>
      </c>
      <c r="G2991" s="14" t="s">
        <v>12173</v>
      </c>
      <c r="H2991" s="14">
        <v>2006</v>
      </c>
      <c r="I2991" s="12">
        <v>616</v>
      </c>
      <c r="J2991" s="12">
        <v>0.75</v>
      </c>
      <c r="K2991" s="14">
        <v>4710</v>
      </c>
      <c r="L2991" s="14" t="s">
        <v>12168</v>
      </c>
      <c r="M2991" s="11" t="str">
        <f t="shared" si="66"/>
        <v>Giant</v>
      </c>
      <c r="N2991" s="11" t="str">
        <f t="shared" si="67"/>
        <v>Short</v>
      </c>
      <c r="O2991" s="11" t="str">
        <f t="shared" si="68"/>
        <v>Far</v>
      </c>
      <c r="P2991" s="11" t="str">
        <f t="shared" si="69"/>
        <v>Small</v>
      </c>
      <c r="Q2991" s="11" t="str">
        <f t="shared" si="70"/>
        <v>Sun-like</v>
      </c>
      <c r="R2991" s="11">
        <f t="shared" si="71"/>
        <v>0</v>
      </c>
    </row>
    <row r="2992" spans="1:18" ht="13">
      <c r="A2992" s="11" t="s">
        <v>2666</v>
      </c>
      <c r="B2992" s="12">
        <v>1.9810000000000001</v>
      </c>
      <c r="C2992" s="12">
        <v>0.29099999999999998</v>
      </c>
      <c r="D2992" s="12">
        <v>26.84768</v>
      </c>
      <c r="E2992" s="12">
        <v>0.186</v>
      </c>
      <c r="F2992" s="13">
        <v>1442</v>
      </c>
      <c r="G2992" s="14" t="s">
        <v>12173</v>
      </c>
      <c r="H2992" s="14">
        <v>2006</v>
      </c>
      <c r="I2992" s="12">
        <v>2570</v>
      </c>
      <c r="J2992" s="12">
        <v>0.71</v>
      </c>
      <c r="K2992" s="14">
        <v>5502</v>
      </c>
      <c r="L2992" s="14" t="s">
        <v>12168</v>
      </c>
      <c r="M2992" s="11" t="str">
        <f t="shared" si="66"/>
        <v>Giant</v>
      </c>
      <c r="N2992" s="11" t="str">
        <f t="shared" si="67"/>
        <v>Short</v>
      </c>
      <c r="O2992" s="11" t="str">
        <f t="shared" si="68"/>
        <v>Far</v>
      </c>
      <c r="P2992" s="11" t="str">
        <f t="shared" si="69"/>
        <v>Small</v>
      </c>
      <c r="Q2992" s="11" t="str">
        <f t="shared" si="70"/>
        <v>Sun-like</v>
      </c>
      <c r="R2992" s="11">
        <f t="shared" si="71"/>
        <v>0</v>
      </c>
    </row>
    <row r="2993" spans="1:18" ht="13">
      <c r="A2993" s="11" t="s">
        <v>2668</v>
      </c>
      <c r="B2993" s="12">
        <v>1.9810000000000001</v>
      </c>
      <c r="C2993" s="12">
        <v>0.34599999999999997</v>
      </c>
      <c r="D2993" s="12">
        <v>72.379334</v>
      </c>
      <c r="E2993" s="12">
        <v>0.36</v>
      </c>
      <c r="F2993" s="13">
        <v>1442</v>
      </c>
      <c r="G2993" s="14" t="s">
        <v>12173</v>
      </c>
      <c r="H2993" s="14">
        <v>2006</v>
      </c>
      <c r="I2993" s="12">
        <v>2570</v>
      </c>
      <c r="J2993" s="12">
        <v>0.71</v>
      </c>
      <c r="K2993" s="14">
        <v>5502</v>
      </c>
      <c r="L2993" s="14" t="s">
        <v>12168</v>
      </c>
      <c r="M2993" s="11" t="str">
        <f t="shared" si="66"/>
        <v>Giant</v>
      </c>
      <c r="N2993" s="11" t="str">
        <f t="shared" si="67"/>
        <v>Short</v>
      </c>
      <c r="O2993" s="11" t="str">
        <f t="shared" si="68"/>
        <v>Far</v>
      </c>
      <c r="P2993" s="11" t="str">
        <f t="shared" si="69"/>
        <v>Small</v>
      </c>
      <c r="Q2993" s="11" t="str">
        <f t="shared" si="70"/>
        <v>Sun-like</v>
      </c>
      <c r="R2993" s="11">
        <f t="shared" si="71"/>
        <v>0</v>
      </c>
    </row>
    <row r="2994" spans="1:18" ht="13">
      <c r="A2994" s="11" t="s">
        <v>2669</v>
      </c>
      <c r="B2994" s="12">
        <v>1.9810000000000001</v>
      </c>
      <c r="C2994" s="12">
        <v>0.10100000000000001</v>
      </c>
      <c r="D2994" s="12">
        <v>2.7327560000000002</v>
      </c>
      <c r="E2994" s="12">
        <v>0.03</v>
      </c>
      <c r="F2994" s="13">
        <v>1442</v>
      </c>
      <c r="G2994" s="14" t="s">
        <v>12173</v>
      </c>
      <c r="H2994" s="14">
        <v>2006</v>
      </c>
      <c r="I2994" s="12">
        <v>840</v>
      </c>
      <c r="J2994" s="12">
        <v>0.54</v>
      </c>
      <c r="K2994" s="14">
        <v>3591</v>
      </c>
      <c r="L2994" s="14" t="s">
        <v>12168</v>
      </c>
      <c r="M2994" s="11" t="str">
        <f t="shared" si="66"/>
        <v>Giant</v>
      </c>
      <c r="N2994" s="11" t="str">
        <f t="shared" si="67"/>
        <v>Ultra Short</v>
      </c>
      <c r="O2994" s="11" t="str">
        <f t="shared" si="68"/>
        <v>Far</v>
      </c>
      <c r="P2994" s="11" t="str">
        <f t="shared" si="69"/>
        <v>Small</v>
      </c>
      <c r="Q2994" s="11" t="str">
        <f t="shared" si="70"/>
        <v>Cool</v>
      </c>
      <c r="R2994" s="11">
        <f t="shared" si="71"/>
        <v>0</v>
      </c>
    </row>
    <row r="2995" spans="1:18" ht="13">
      <c r="A2995" s="11" t="s">
        <v>2671</v>
      </c>
      <c r="B2995" s="12">
        <v>1.9810000000000001</v>
      </c>
      <c r="C2995" s="12">
        <v>0.126</v>
      </c>
      <c r="D2995" s="12">
        <v>14.871572</v>
      </c>
      <c r="E2995" s="12">
        <v>9.4E-2</v>
      </c>
      <c r="F2995" s="13">
        <v>1442</v>
      </c>
      <c r="G2995" s="14" t="s">
        <v>12173</v>
      </c>
      <c r="H2995" s="14">
        <v>2006</v>
      </c>
      <c r="I2995" s="12">
        <v>840</v>
      </c>
      <c r="J2995" s="12">
        <v>0.54</v>
      </c>
      <c r="K2995" s="14">
        <v>3591</v>
      </c>
      <c r="L2995" s="14" t="s">
        <v>12168</v>
      </c>
      <c r="M2995" s="11" t="str">
        <f t="shared" si="66"/>
        <v>Giant</v>
      </c>
      <c r="N2995" s="11" t="str">
        <f t="shared" si="67"/>
        <v>Short</v>
      </c>
      <c r="O2995" s="11" t="str">
        <f t="shared" si="68"/>
        <v>Far</v>
      </c>
      <c r="P2995" s="11" t="str">
        <f t="shared" si="69"/>
        <v>Small</v>
      </c>
      <c r="Q2995" s="11" t="str">
        <f t="shared" si="70"/>
        <v>Cool</v>
      </c>
      <c r="R2995" s="11">
        <f t="shared" si="71"/>
        <v>0</v>
      </c>
    </row>
    <row r="2996" spans="1:18" ht="13">
      <c r="A2996" s="11" t="s">
        <v>1250</v>
      </c>
      <c r="B2996" s="12">
        <v>1.4E-2</v>
      </c>
      <c r="C2996" s="12">
        <v>0.13300000000000001</v>
      </c>
      <c r="D2996" s="12">
        <v>13.83989</v>
      </c>
      <c r="E2996" s="12">
        <v>0.1153</v>
      </c>
      <c r="F2996" s="13">
        <v>1442</v>
      </c>
      <c r="G2996" s="14" t="s">
        <v>12173</v>
      </c>
      <c r="H2996" s="14">
        <v>2006</v>
      </c>
      <c r="I2996" s="12">
        <v>1500</v>
      </c>
      <c r="J2996" s="12">
        <v>1.07</v>
      </c>
      <c r="K2996" s="14">
        <v>5911</v>
      </c>
      <c r="L2996" s="14" t="s">
        <v>12168</v>
      </c>
      <c r="M2996" s="11" t="str">
        <f t="shared" si="66"/>
        <v>Small</v>
      </c>
      <c r="N2996" s="11" t="str">
        <f t="shared" si="67"/>
        <v>Short</v>
      </c>
      <c r="O2996" s="11" t="str">
        <f t="shared" si="68"/>
        <v>Far</v>
      </c>
      <c r="P2996" s="11" t="str">
        <f t="shared" si="69"/>
        <v>Small</v>
      </c>
      <c r="Q2996" s="11" t="str">
        <f t="shared" si="70"/>
        <v>Sun-like</v>
      </c>
      <c r="R2996" s="11">
        <f t="shared" si="71"/>
        <v>0</v>
      </c>
    </row>
    <row r="2997" spans="1:18" ht="13">
      <c r="A2997" s="11" t="s">
        <v>1251</v>
      </c>
      <c r="B2997" s="12">
        <v>2.5000000000000001E-2</v>
      </c>
      <c r="C2997" s="12">
        <v>0.32800000000000001</v>
      </c>
      <c r="D2997" s="12">
        <v>16.23855</v>
      </c>
      <c r="E2997" s="12">
        <v>0.1283</v>
      </c>
      <c r="F2997" s="13">
        <v>1442</v>
      </c>
      <c r="G2997" s="14" t="s">
        <v>12173</v>
      </c>
      <c r="H2997" s="14">
        <v>2006</v>
      </c>
      <c r="I2997" s="12">
        <v>1500</v>
      </c>
      <c r="J2997" s="12">
        <v>1.07</v>
      </c>
      <c r="K2997" s="14">
        <v>5911</v>
      </c>
      <c r="L2997" s="14" t="s">
        <v>12168</v>
      </c>
      <c r="M2997" s="11" t="str">
        <f t="shared" si="66"/>
        <v>Small</v>
      </c>
      <c r="N2997" s="11" t="str">
        <f t="shared" si="67"/>
        <v>Short</v>
      </c>
      <c r="O2997" s="11" t="str">
        <f t="shared" si="68"/>
        <v>Far</v>
      </c>
      <c r="P2997" s="11" t="str">
        <f t="shared" si="69"/>
        <v>Small</v>
      </c>
      <c r="Q2997" s="11" t="str">
        <f t="shared" si="70"/>
        <v>Sun-like</v>
      </c>
      <c r="R2997" s="11">
        <f t="shared" si="71"/>
        <v>0</v>
      </c>
    </row>
    <row r="2998" spans="1:18" ht="13">
      <c r="A2998" s="11" t="s">
        <v>2672</v>
      </c>
      <c r="B2998" s="12">
        <v>1.9810000000000001</v>
      </c>
      <c r="C2998" s="12">
        <v>0.14199999999999999</v>
      </c>
      <c r="D2998" s="12">
        <v>4.5795300000000001</v>
      </c>
      <c r="E2998" s="12">
        <v>5.3999999999999999E-2</v>
      </c>
      <c r="F2998" s="13">
        <v>1442</v>
      </c>
      <c r="G2998" s="14" t="s">
        <v>12173</v>
      </c>
      <c r="H2998" s="14">
        <v>2006</v>
      </c>
      <c r="I2998" s="12">
        <v>3930</v>
      </c>
      <c r="J2998" s="12">
        <v>0.94</v>
      </c>
      <c r="K2998" s="14">
        <v>5852</v>
      </c>
      <c r="L2998" s="14" t="s">
        <v>12168</v>
      </c>
      <c r="M2998" s="11" t="str">
        <f t="shared" si="66"/>
        <v>Giant</v>
      </c>
      <c r="N2998" s="11" t="str">
        <f t="shared" si="67"/>
        <v>Ultra Short</v>
      </c>
      <c r="O2998" s="11" t="str">
        <f t="shared" si="68"/>
        <v>Far</v>
      </c>
      <c r="P2998" s="11" t="str">
        <f t="shared" si="69"/>
        <v>Small</v>
      </c>
      <c r="Q2998" s="11" t="str">
        <f t="shared" si="70"/>
        <v>Sun-like</v>
      </c>
      <c r="R2998" s="11">
        <f t="shared" si="71"/>
        <v>0</v>
      </c>
    </row>
    <row r="2999" spans="1:18" ht="13">
      <c r="A2999" s="11" t="s">
        <v>2674</v>
      </c>
      <c r="B2999" s="12">
        <v>1.9810000000000001</v>
      </c>
      <c r="C2999" s="12">
        <v>0.17</v>
      </c>
      <c r="D2999" s="12">
        <v>19.022929999999999</v>
      </c>
      <c r="E2999" s="12">
        <v>0.14000000000000001</v>
      </c>
      <c r="F2999" s="13">
        <v>1442</v>
      </c>
      <c r="G2999" s="14" t="s">
        <v>12173</v>
      </c>
      <c r="H2999" s="14">
        <v>2006</v>
      </c>
      <c r="I2999" s="12">
        <v>3930</v>
      </c>
      <c r="J2999" s="12">
        <v>0.94</v>
      </c>
      <c r="K2999" s="14">
        <v>5852</v>
      </c>
      <c r="L2999" s="14" t="s">
        <v>12168</v>
      </c>
      <c r="M2999" s="11" t="str">
        <f t="shared" si="66"/>
        <v>Giant</v>
      </c>
      <c r="N2999" s="11" t="str">
        <f t="shared" si="67"/>
        <v>Short</v>
      </c>
      <c r="O2999" s="11" t="str">
        <f t="shared" si="68"/>
        <v>Far</v>
      </c>
      <c r="P2999" s="11" t="str">
        <f t="shared" si="69"/>
        <v>Small</v>
      </c>
      <c r="Q2999" s="11" t="str">
        <f t="shared" si="70"/>
        <v>Sun-like</v>
      </c>
      <c r="R2999" s="11">
        <f t="shared" si="71"/>
        <v>0</v>
      </c>
    </row>
    <row r="3000" spans="1:18" ht="13">
      <c r="A3000" s="11" t="s">
        <v>2675</v>
      </c>
      <c r="B3000" s="12">
        <v>1.9810000000000001</v>
      </c>
      <c r="C3000" s="12">
        <v>0.16900000000000001</v>
      </c>
      <c r="D3000" s="12">
        <v>34.763278</v>
      </c>
      <c r="E3000" s="12">
        <v>0.2</v>
      </c>
      <c r="F3000" s="13">
        <v>1442</v>
      </c>
      <c r="G3000" s="14" t="s">
        <v>12173</v>
      </c>
      <c r="H3000" s="14">
        <v>2006</v>
      </c>
      <c r="I3000" s="12">
        <v>2710</v>
      </c>
      <c r="J3000" s="12">
        <v>0.94</v>
      </c>
      <c r="K3000" s="14">
        <v>5666</v>
      </c>
      <c r="L3000" s="14" t="s">
        <v>12168</v>
      </c>
      <c r="M3000" s="11" t="str">
        <f t="shared" si="66"/>
        <v>Giant</v>
      </c>
      <c r="N3000" s="11" t="str">
        <f t="shared" si="67"/>
        <v>Short</v>
      </c>
      <c r="O3000" s="11" t="str">
        <f t="shared" si="68"/>
        <v>Far</v>
      </c>
      <c r="P3000" s="11" t="str">
        <f t="shared" si="69"/>
        <v>Small</v>
      </c>
      <c r="Q3000" s="11" t="str">
        <f t="shared" si="70"/>
        <v>Sun-like</v>
      </c>
      <c r="R3000" s="11">
        <f t="shared" si="71"/>
        <v>0</v>
      </c>
    </row>
    <row r="3001" spans="1:18" ht="13">
      <c r="A3001" s="11" t="s">
        <v>2677</v>
      </c>
      <c r="B3001" s="12">
        <v>1.9810000000000001</v>
      </c>
      <c r="C3001" s="12">
        <v>0.159</v>
      </c>
      <c r="D3001" s="12">
        <v>67.968014999999994</v>
      </c>
      <c r="E3001" s="12">
        <v>0.313</v>
      </c>
      <c r="F3001" s="13">
        <v>1442</v>
      </c>
      <c r="G3001" s="14" t="s">
        <v>12173</v>
      </c>
      <c r="H3001" s="14">
        <v>2006</v>
      </c>
      <c r="I3001" s="12">
        <v>2710</v>
      </c>
      <c r="J3001" s="12">
        <v>0.94</v>
      </c>
      <c r="K3001" s="14">
        <v>5666</v>
      </c>
      <c r="L3001" s="14" t="s">
        <v>12168</v>
      </c>
      <c r="M3001" s="11" t="str">
        <f t="shared" si="66"/>
        <v>Giant</v>
      </c>
      <c r="N3001" s="11" t="str">
        <f t="shared" si="67"/>
        <v>Short</v>
      </c>
      <c r="O3001" s="11" t="str">
        <f t="shared" si="68"/>
        <v>Far</v>
      </c>
      <c r="P3001" s="11" t="str">
        <f t="shared" si="69"/>
        <v>Small</v>
      </c>
      <c r="Q3001" s="11" t="str">
        <f t="shared" si="70"/>
        <v>Sun-like</v>
      </c>
      <c r="R3001" s="11">
        <f t="shared" si="71"/>
        <v>0</v>
      </c>
    </row>
    <row r="3002" spans="1:18" ht="13">
      <c r="A3002" s="11" t="s">
        <v>2678</v>
      </c>
      <c r="B3002" s="12">
        <v>1.9810000000000001</v>
      </c>
      <c r="C3002" s="12">
        <v>0.121</v>
      </c>
      <c r="D3002" s="12">
        <v>6.8496920000000001</v>
      </c>
      <c r="E3002" s="12">
        <v>7.4999999999999997E-2</v>
      </c>
      <c r="F3002" s="13">
        <v>1442</v>
      </c>
      <c r="G3002" s="14" t="s">
        <v>12173</v>
      </c>
      <c r="H3002" s="14">
        <v>2006</v>
      </c>
      <c r="I3002" s="12">
        <v>5090</v>
      </c>
      <c r="J3002" s="12">
        <v>1.1499999999999999</v>
      </c>
      <c r="K3002" s="14">
        <v>6509</v>
      </c>
      <c r="L3002" s="14" t="s">
        <v>12168</v>
      </c>
      <c r="M3002" s="11" t="str">
        <f t="shared" si="66"/>
        <v>Giant</v>
      </c>
      <c r="N3002" s="11" t="str">
        <f t="shared" si="67"/>
        <v>Ultra Short</v>
      </c>
      <c r="O3002" s="11" t="str">
        <f t="shared" si="68"/>
        <v>Far</v>
      </c>
      <c r="P3002" s="11" t="str">
        <f t="shared" si="69"/>
        <v>Small</v>
      </c>
      <c r="Q3002" s="11" t="str">
        <f t="shared" si="70"/>
        <v>Hot</v>
      </c>
      <c r="R3002" s="11">
        <f t="shared" si="71"/>
        <v>0</v>
      </c>
    </row>
    <row r="3003" spans="1:18" ht="13">
      <c r="A3003" s="11" t="s">
        <v>2680</v>
      </c>
      <c r="B3003" s="12">
        <v>1.9810000000000001</v>
      </c>
      <c r="C3003" s="12">
        <v>0.186</v>
      </c>
      <c r="D3003" s="12">
        <v>20.053763</v>
      </c>
      <c r="E3003" s="12">
        <v>0.154</v>
      </c>
      <c r="F3003" s="13">
        <v>1442</v>
      </c>
      <c r="G3003" s="14" t="s">
        <v>12173</v>
      </c>
      <c r="H3003" s="14">
        <v>2006</v>
      </c>
      <c r="I3003" s="12">
        <v>5090</v>
      </c>
      <c r="J3003" s="12">
        <v>1.1499999999999999</v>
      </c>
      <c r="K3003" s="14">
        <v>6509</v>
      </c>
      <c r="L3003" s="14" t="s">
        <v>12168</v>
      </c>
      <c r="M3003" s="11" t="str">
        <f t="shared" si="66"/>
        <v>Giant</v>
      </c>
      <c r="N3003" s="11" t="str">
        <f t="shared" si="67"/>
        <v>Short</v>
      </c>
      <c r="O3003" s="11" t="str">
        <f t="shared" si="68"/>
        <v>Far</v>
      </c>
      <c r="P3003" s="11" t="str">
        <f t="shared" si="69"/>
        <v>Small</v>
      </c>
      <c r="Q3003" s="11" t="str">
        <f t="shared" si="70"/>
        <v>Hot</v>
      </c>
      <c r="R3003" s="11">
        <f t="shared" si="71"/>
        <v>0</v>
      </c>
    </row>
    <row r="3004" spans="1:18" ht="13">
      <c r="A3004" s="11" t="s">
        <v>2681</v>
      </c>
      <c r="B3004" s="12">
        <v>1.9810000000000001</v>
      </c>
      <c r="C3004" s="12">
        <v>0.151</v>
      </c>
      <c r="D3004" s="12">
        <v>30.092568</v>
      </c>
      <c r="E3004" s="12">
        <v>0.20100000000000001</v>
      </c>
      <c r="F3004" s="13">
        <v>1442</v>
      </c>
      <c r="G3004" s="14" t="s">
        <v>12173</v>
      </c>
      <c r="H3004" s="14">
        <v>2006</v>
      </c>
      <c r="I3004" s="12">
        <v>5090</v>
      </c>
      <c r="J3004" s="12">
        <v>1.1499999999999999</v>
      </c>
      <c r="K3004" s="14">
        <v>6509</v>
      </c>
      <c r="L3004" s="14" t="s">
        <v>12168</v>
      </c>
      <c r="M3004" s="11" t="str">
        <f t="shared" si="66"/>
        <v>Giant</v>
      </c>
      <c r="N3004" s="11" t="str">
        <f t="shared" si="67"/>
        <v>Short</v>
      </c>
      <c r="O3004" s="11" t="str">
        <f t="shared" si="68"/>
        <v>Far</v>
      </c>
      <c r="P3004" s="11" t="str">
        <f t="shared" si="69"/>
        <v>Small</v>
      </c>
      <c r="Q3004" s="11" t="str">
        <f t="shared" si="70"/>
        <v>Hot</v>
      </c>
      <c r="R3004" s="11">
        <f t="shared" si="71"/>
        <v>0</v>
      </c>
    </row>
    <row r="3005" spans="1:18" ht="13">
      <c r="A3005" s="11" t="s">
        <v>2682</v>
      </c>
      <c r="B3005" s="12">
        <v>1.9810000000000001</v>
      </c>
      <c r="C3005" s="12">
        <v>0.121</v>
      </c>
      <c r="D3005" s="12">
        <v>5.5353089999999998</v>
      </c>
      <c r="E3005" s="12">
        <v>0.06</v>
      </c>
      <c r="F3005" s="13">
        <v>1442</v>
      </c>
      <c r="G3005" s="14" t="s">
        <v>12173</v>
      </c>
      <c r="H3005" s="14">
        <v>2006</v>
      </c>
      <c r="I3005" s="12">
        <v>3670</v>
      </c>
      <c r="J3005" s="12">
        <v>0.87</v>
      </c>
      <c r="K3005" s="14">
        <v>5787</v>
      </c>
      <c r="L3005" s="14" t="s">
        <v>12168</v>
      </c>
      <c r="M3005" s="11" t="str">
        <f t="shared" si="66"/>
        <v>Giant</v>
      </c>
      <c r="N3005" s="11" t="str">
        <f t="shared" si="67"/>
        <v>Ultra Short</v>
      </c>
      <c r="O3005" s="11" t="str">
        <f t="shared" si="68"/>
        <v>Far</v>
      </c>
      <c r="P3005" s="11" t="str">
        <f t="shared" si="69"/>
        <v>Small</v>
      </c>
      <c r="Q3005" s="11" t="str">
        <f t="shared" si="70"/>
        <v>Sun-like</v>
      </c>
      <c r="R3005" s="11">
        <f t="shared" si="71"/>
        <v>0</v>
      </c>
    </row>
    <row r="3006" spans="1:18" ht="13">
      <c r="A3006" s="11" t="s">
        <v>2684</v>
      </c>
      <c r="B3006" s="12">
        <v>1.9810000000000001</v>
      </c>
      <c r="C3006" s="12">
        <v>0.111</v>
      </c>
      <c r="D3006" s="12">
        <v>16.725947999999999</v>
      </c>
      <c r="E3006" s="12">
        <v>0.126</v>
      </c>
      <c r="F3006" s="13">
        <v>1442</v>
      </c>
      <c r="G3006" s="14" t="s">
        <v>12173</v>
      </c>
      <c r="H3006" s="14">
        <v>2006</v>
      </c>
      <c r="I3006" s="12">
        <v>3670</v>
      </c>
      <c r="J3006" s="12">
        <v>0.87</v>
      </c>
      <c r="K3006" s="14">
        <v>5787</v>
      </c>
      <c r="L3006" s="14" t="s">
        <v>12168</v>
      </c>
      <c r="M3006" s="11" t="str">
        <f t="shared" si="66"/>
        <v>Giant</v>
      </c>
      <c r="N3006" s="11" t="str">
        <f t="shared" si="67"/>
        <v>Short</v>
      </c>
      <c r="O3006" s="11" t="str">
        <f t="shared" si="68"/>
        <v>Far</v>
      </c>
      <c r="P3006" s="11" t="str">
        <f t="shared" si="69"/>
        <v>Small</v>
      </c>
      <c r="Q3006" s="11" t="str">
        <f t="shared" si="70"/>
        <v>Sun-like</v>
      </c>
      <c r="R3006" s="11">
        <f t="shared" si="71"/>
        <v>0</v>
      </c>
    </row>
    <row r="3007" spans="1:18" ht="13">
      <c r="A3007" s="11" t="s">
        <v>2685</v>
      </c>
      <c r="B3007" s="12">
        <v>1.9810000000000001</v>
      </c>
      <c r="C3007" s="12">
        <v>9.1999999999999998E-2</v>
      </c>
      <c r="D3007" s="12">
        <v>1.8978060000000001</v>
      </c>
      <c r="E3007" s="12">
        <v>2.9000000000000001E-2</v>
      </c>
      <c r="F3007" s="13">
        <v>1442</v>
      </c>
      <c r="G3007" s="14" t="s">
        <v>12173</v>
      </c>
      <c r="H3007" s="14">
        <v>2006</v>
      </c>
      <c r="I3007" s="12">
        <v>4280</v>
      </c>
      <c r="J3007" s="12">
        <v>0.84</v>
      </c>
      <c r="K3007" s="14">
        <v>5977</v>
      </c>
      <c r="L3007" s="14" t="s">
        <v>12168</v>
      </c>
      <c r="M3007" s="11" t="str">
        <f t="shared" si="66"/>
        <v>Giant</v>
      </c>
      <c r="N3007" s="11" t="str">
        <f t="shared" si="67"/>
        <v>Ultra Short</v>
      </c>
      <c r="O3007" s="11" t="str">
        <f t="shared" si="68"/>
        <v>Far</v>
      </c>
      <c r="P3007" s="11" t="str">
        <f t="shared" si="69"/>
        <v>Small</v>
      </c>
      <c r="Q3007" s="11" t="str">
        <f t="shared" si="70"/>
        <v>Sun-like</v>
      </c>
      <c r="R3007" s="11">
        <f t="shared" si="71"/>
        <v>0</v>
      </c>
    </row>
    <row r="3008" spans="1:18" ht="13">
      <c r="A3008" s="11" t="s">
        <v>2687</v>
      </c>
      <c r="B3008" s="12">
        <v>1.9810000000000001</v>
      </c>
      <c r="C3008" s="12">
        <v>9.8000000000000004E-2</v>
      </c>
      <c r="D3008" s="12">
        <v>3.282807</v>
      </c>
      <c r="E3008" s="12">
        <v>4.2000000000000003E-2</v>
      </c>
      <c r="F3008" s="13">
        <v>1442</v>
      </c>
      <c r="G3008" s="14" t="s">
        <v>12173</v>
      </c>
      <c r="H3008" s="14">
        <v>2006</v>
      </c>
      <c r="I3008" s="12">
        <v>4280</v>
      </c>
      <c r="J3008" s="12">
        <v>0.84</v>
      </c>
      <c r="K3008" s="14">
        <v>5977</v>
      </c>
      <c r="L3008" s="14" t="s">
        <v>12168</v>
      </c>
      <c r="M3008" s="11" t="str">
        <f t="shared" si="66"/>
        <v>Giant</v>
      </c>
      <c r="N3008" s="11" t="str">
        <f t="shared" si="67"/>
        <v>Ultra Short</v>
      </c>
      <c r="O3008" s="11" t="str">
        <f t="shared" si="68"/>
        <v>Far</v>
      </c>
      <c r="P3008" s="11" t="str">
        <f t="shared" si="69"/>
        <v>Small</v>
      </c>
      <c r="Q3008" s="11" t="str">
        <f t="shared" si="70"/>
        <v>Sun-like</v>
      </c>
      <c r="R3008" s="11">
        <f t="shared" si="71"/>
        <v>0</v>
      </c>
    </row>
    <row r="3009" spans="1:18" ht="13">
      <c r="A3009" s="11" t="s">
        <v>2688</v>
      </c>
      <c r="B3009" s="12">
        <v>1.9810000000000001</v>
      </c>
      <c r="C3009" s="12">
        <v>0.11700000000000001</v>
      </c>
      <c r="D3009" s="12">
        <v>5.028219</v>
      </c>
      <c r="E3009" s="12">
        <v>5.6000000000000001E-2</v>
      </c>
      <c r="F3009" s="13">
        <v>1442</v>
      </c>
      <c r="G3009" s="14" t="s">
        <v>12173</v>
      </c>
      <c r="H3009" s="14">
        <v>2006</v>
      </c>
      <c r="I3009" s="12">
        <v>4280</v>
      </c>
      <c r="J3009" s="12">
        <v>0.84</v>
      </c>
      <c r="K3009" s="14">
        <v>5977</v>
      </c>
      <c r="L3009" s="14" t="s">
        <v>12168</v>
      </c>
      <c r="M3009" s="11" t="str">
        <f t="shared" si="66"/>
        <v>Giant</v>
      </c>
      <c r="N3009" s="11" t="str">
        <f t="shared" si="67"/>
        <v>Ultra Short</v>
      </c>
      <c r="O3009" s="11" t="str">
        <f t="shared" si="68"/>
        <v>Far</v>
      </c>
      <c r="P3009" s="11" t="str">
        <f t="shared" si="69"/>
        <v>Small</v>
      </c>
      <c r="Q3009" s="11" t="str">
        <f t="shared" si="70"/>
        <v>Sun-like</v>
      </c>
      <c r="R3009" s="11">
        <f t="shared" si="71"/>
        <v>0</v>
      </c>
    </row>
    <row r="3010" spans="1:18" ht="13">
      <c r="A3010" s="11" t="s">
        <v>2689</v>
      </c>
      <c r="B3010" s="12">
        <v>1.9810000000000001</v>
      </c>
      <c r="C3010" s="12">
        <v>0.129</v>
      </c>
      <c r="D3010" s="12">
        <v>12.125934000000001</v>
      </c>
      <c r="E3010" s="12">
        <v>0.10100000000000001</v>
      </c>
      <c r="F3010" s="13">
        <v>1442</v>
      </c>
      <c r="G3010" s="14" t="s">
        <v>12173</v>
      </c>
      <c r="H3010" s="14">
        <v>2006</v>
      </c>
      <c r="I3010" s="12">
        <v>4180</v>
      </c>
      <c r="J3010" s="12">
        <v>0.89</v>
      </c>
      <c r="K3010" s="14">
        <v>5826</v>
      </c>
      <c r="L3010" s="14" t="s">
        <v>12168</v>
      </c>
      <c r="M3010" s="11" t="str">
        <f t="shared" si="66"/>
        <v>Giant</v>
      </c>
      <c r="N3010" s="11" t="str">
        <f t="shared" si="67"/>
        <v>Short</v>
      </c>
      <c r="O3010" s="11" t="str">
        <f t="shared" si="68"/>
        <v>Far</v>
      </c>
      <c r="P3010" s="11" t="str">
        <f t="shared" si="69"/>
        <v>Small</v>
      </c>
      <c r="Q3010" s="11" t="str">
        <f t="shared" si="70"/>
        <v>Sun-like</v>
      </c>
      <c r="R3010" s="11">
        <f t="shared" si="71"/>
        <v>0</v>
      </c>
    </row>
    <row r="3011" spans="1:18" ht="13">
      <c r="A3011" s="11" t="s">
        <v>2691</v>
      </c>
      <c r="B3011" s="12">
        <v>1.9810000000000001</v>
      </c>
      <c r="C3011" s="12">
        <v>0.23599999999999999</v>
      </c>
      <c r="D3011" s="12">
        <v>19.986325999999998</v>
      </c>
      <c r="E3011" s="12">
        <v>0.14099999999999999</v>
      </c>
      <c r="F3011" s="13">
        <v>1442</v>
      </c>
      <c r="G3011" s="14" t="s">
        <v>12173</v>
      </c>
      <c r="H3011" s="14">
        <v>2006</v>
      </c>
      <c r="I3011" s="12">
        <v>4180</v>
      </c>
      <c r="J3011" s="12">
        <v>0.89</v>
      </c>
      <c r="K3011" s="14">
        <v>5826</v>
      </c>
      <c r="L3011" s="14" t="s">
        <v>12168</v>
      </c>
      <c r="M3011" s="11" t="str">
        <f t="shared" si="66"/>
        <v>Giant</v>
      </c>
      <c r="N3011" s="11" t="str">
        <f t="shared" si="67"/>
        <v>Short</v>
      </c>
      <c r="O3011" s="11" t="str">
        <f t="shared" si="68"/>
        <v>Far</v>
      </c>
      <c r="P3011" s="11" t="str">
        <f t="shared" si="69"/>
        <v>Small</v>
      </c>
      <c r="Q3011" s="11" t="str">
        <f t="shared" si="70"/>
        <v>Sun-like</v>
      </c>
      <c r="R3011" s="11">
        <f t="shared" si="71"/>
        <v>0</v>
      </c>
    </row>
    <row r="3012" spans="1:18" ht="13">
      <c r="A3012" s="11" t="s">
        <v>2692</v>
      </c>
      <c r="B3012" s="12">
        <v>1.9810000000000001</v>
      </c>
      <c r="C3012" s="12">
        <v>9.5000000000000001E-2</v>
      </c>
      <c r="D3012" s="12">
        <v>4.9201990000000002</v>
      </c>
      <c r="E3012" s="12">
        <v>5.7000000000000002E-2</v>
      </c>
      <c r="F3012" s="13">
        <v>1442</v>
      </c>
      <c r="G3012" s="14" t="s">
        <v>12173</v>
      </c>
      <c r="H3012" s="14">
        <v>2006</v>
      </c>
      <c r="I3012" s="12">
        <v>3090</v>
      </c>
      <c r="J3012" s="12">
        <v>1.05</v>
      </c>
      <c r="K3012" s="14">
        <v>5900</v>
      </c>
      <c r="L3012" s="14" t="s">
        <v>12168</v>
      </c>
      <c r="M3012" s="11" t="str">
        <f t="shared" si="66"/>
        <v>Giant</v>
      </c>
      <c r="N3012" s="11" t="str">
        <f t="shared" si="67"/>
        <v>Ultra Short</v>
      </c>
      <c r="O3012" s="11" t="str">
        <f t="shared" si="68"/>
        <v>Far</v>
      </c>
      <c r="P3012" s="11" t="str">
        <f t="shared" si="69"/>
        <v>Small</v>
      </c>
      <c r="Q3012" s="11" t="str">
        <f t="shared" si="70"/>
        <v>Sun-like</v>
      </c>
      <c r="R3012" s="11">
        <f t="shared" si="71"/>
        <v>0</v>
      </c>
    </row>
    <row r="3013" spans="1:18" ht="13">
      <c r="A3013" s="11" t="s">
        <v>2694</v>
      </c>
      <c r="B3013" s="12">
        <v>1.9810000000000001</v>
      </c>
      <c r="C3013" s="12">
        <v>0.16</v>
      </c>
      <c r="D3013" s="12">
        <v>14.172326999999999</v>
      </c>
      <c r="E3013" s="12">
        <v>0.115</v>
      </c>
      <c r="F3013" s="13">
        <v>1442</v>
      </c>
      <c r="G3013" s="14" t="s">
        <v>12173</v>
      </c>
      <c r="H3013" s="14">
        <v>2006</v>
      </c>
      <c r="I3013" s="12">
        <v>3090</v>
      </c>
      <c r="J3013" s="12">
        <v>1.05</v>
      </c>
      <c r="K3013" s="14">
        <v>5900</v>
      </c>
      <c r="L3013" s="14" t="s">
        <v>12168</v>
      </c>
      <c r="M3013" s="11" t="str">
        <f t="shared" si="66"/>
        <v>Giant</v>
      </c>
      <c r="N3013" s="11" t="str">
        <f t="shared" si="67"/>
        <v>Short</v>
      </c>
      <c r="O3013" s="11" t="str">
        <f t="shared" si="68"/>
        <v>Far</v>
      </c>
      <c r="P3013" s="11" t="str">
        <f t="shared" si="69"/>
        <v>Small</v>
      </c>
      <c r="Q3013" s="11" t="str">
        <f t="shared" si="70"/>
        <v>Sun-like</v>
      </c>
      <c r="R3013" s="11">
        <f t="shared" si="71"/>
        <v>0</v>
      </c>
    </row>
    <row r="3014" spans="1:18" ht="13">
      <c r="A3014" s="11" t="s">
        <v>2695</v>
      </c>
      <c r="B3014" s="12">
        <v>1.9810000000000001</v>
      </c>
      <c r="C3014" s="12">
        <v>0.124</v>
      </c>
      <c r="D3014" s="12">
        <v>12.509529000000001</v>
      </c>
      <c r="E3014" s="12">
        <v>0.109</v>
      </c>
      <c r="F3014" s="13">
        <v>1442</v>
      </c>
      <c r="G3014" s="14" t="s">
        <v>12173</v>
      </c>
      <c r="H3014" s="14">
        <v>2006</v>
      </c>
      <c r="I3014" s="12">
        <v>2750</v>
      </c>
      <c r="J3014" s="12">
        <v>0.88</v>
      </c>
      <c r="K3014" s="14">
        <v>5949</v>
      </c>
      <c r="L3014" s="14" t="s">
        <v>12168</v>
      </c>
      <c r="M3014" s="11" t="str">
        <f t="shared" si="66"/>
        <v>Giant</v>
      </c>
      <c r="N3014" s="11" t="str">
        <f t="shared" si="67"/>
        <v>Short</v>
      </c>
      <c r="O3014" s="11" t="str">
        <f t="shared" si="68"/>
        <v>Far</v>
      </c>
      <c r="P3014" s="11" t="str">
        <f t="shared" si="69"/>
        <v>Small</v>
      </c>
      <c r="Q3014" s="11" t="str">
        <f t="shared" si="70"/>
        <v>Sun-like</v>
      </c>
      <c r="R3014" s="11">
        <f t="shared" si="71"/>
        <v>0</v>
      </c>
    </row>
    <row r="3015" spans="1:18" ht="13">
      <c r="A3015" s="11" t="s">
        <v>2697</v>
      </c>
      <c r="B3015" s="12">
        <v>1.9810000000000001</v>
      </c>
      <c r="C3015" s="12">
        <v>0.184</v>
      </c>
      <c r="D3015" s="12">
        <v>27.014976000000001</v>
      </c>
      <c r="E3015" s="12">
        <v>0.182</v>
      </c>
      <c r="F3015" s="13">
        <v>1442</v>
      </c>
      <c r="G3015" s="14" t="s">
        <v>12173</v>
      </c>
      <c r="H3015" s="14">
        <v>2006</v>
      </c>
      <c r="I3015" s="12">
        <v>2750</v>
      </c>
      <c r="J3015" s="12">
        <v>0.88</v>
      </c>
      <c r="K3015" s="14">
        <v>5949</v>
      </c>
      <c r="L3015" s="14" t="s">
        <v>12168</v>
      </c>
      <c r="M3015" s="11" t="str">
        <f t="shared" si="66"/>
        <v>Giant</v>
      </c>
      <c r="N3015" s="11" t="str">
        <f t="shared" si="67"/>
        <v>Short</v>
      </c>
      <c r="O3015" s="11" t="str">
        <f t="shared" si="68"/>
        <v>Far</v>
      </c>
      <c r="P3015" s="11" t="str">
        <f t="shared" si="69"/>
        <v>Small</v>
      </c>
      <c r="Q3015" s="11" t="str">
        <f t="shared" si="70"/>
        <v>Sun-like</v>
      </c>
      <c r="R3015" s="11">
        <f t="shared" si="71"/>
        <v>0</v>
      </c>
    </row>
    <row r="3016" spans="1:18" ht="13">
      <c r="A3016" s="11" t="s">
        <v>2698</v>
      </c>
      <c r="B3016" s="12">
        <v>1.9810000000000001</v>
      </c>
      <c r="C3016" s="12">
        <v>6.7000000000000004E-2</v>
      </c>
      <c r="D3016" s="12">
        <v>16.092361</v>
      </c>
      <c r="E3016" s="12">
        <v>0.112</v>
      </c>
      <c r="F3016" s="13">
        <v>1442</v>
      </c>
      <c r="G3016" s="14" t="s">
        <v>12173</v>
      </c>
      <c r="H3016" s="14">
        <v>2006</v>
      </c>
      <c r="I3016" s="12">
        <v>498.3</v>
      </c>
      <c r="J3016" s="12">
        <v>0.96</v>
      </c>
      <c r="K3016" s="14">
        <v>4661</v>
      </c>
      <c r="L3016" s="14" t="s">
        <v>12168</v>
      </c>
      <c r="M3016" s="11" t="str">
        <f t="shared" si="66"/>
        <v>Giant</v>
      </c>
      <c r="N3016" s="11" t="str">
        <f t="shared" si="67"/>
        <v>Short</v>
      </c>
      <c r="O3016" s="11" t="str">
        <f t="shared" si="68"/>
        <v>Mid-Range</v>
      </c>
      <c r="P3016" s="11" t="str">
        <f t="shared" si="69"/>
        <v>Small</v>
      </c>
      <c r="Q3016" s="11" t="str">
        <f t="shared" si="70"/>
        <v>Sun-like</v>
      </c>
      <c r="R3016" s="11">
        <f t="shared" si="71"/>
        <v>0</v>
      </c>
    </row>
    <row r="3017" spans="1:18" ht="13">
      <c r="A3017" s="11" t="s">
        <v>2700</v>
      </c>
      <c r="B3017" s="12">
        <v>1.9810000000000001</v>
      </c>
      <c r="C3017" s="12">
        <v>6.2E-2</v>
      </c>
      <c r="D3017" s="12">
        <v>28.906009000000001</v>
      </c>
      <c r="E3017" s="12">
        <v>0.16600000000000001</v>
      </c>
      <c r="F3017" s="13">
        <v>1442</v>
      </c>
      <c r="G3017" s="14" t="s">
        <v>12173</v>
      </c>
      <c r="H3017" s="14">
        <v>2006</v>
      </c>
      <c r="I3017" s="12">
        <v>498.3</v>
      </c>
      <c r="J3017" s="12">
        <v>0.96</v>
      </c>
      <c r="K3017" s="14">
        <v>4661</v>
      </c>
      <c r="L3017" s="14" t="s">
        <v>12168</v>
      </c>
      <c r="M3017" s="11" t="str">
        <f t="shared" si="66"/>
        <v>Giant</v>
      </c>
      <c r="N3017" s="11" t="str">
        <f t="shared" si="67"/>
        <v>Short</v>
      </c>
      <c r="O3017" s="11" t="str">
        <f t="shared" si="68"/>
        <v>Mid-Range</v>
      </c>
      <c r="P3017" s="11" t="str">
        <f t="shared" si="69"/>
        <v>Small</v>
      </c>
      <c r="Q3017" s="11" t="str">
        <f t="shared" si="70"/>
        <v>Sun-like</v>
      </c>
      <c r="R3017" s="11">
        <f t="shared" si="71"/>
        <v>0</v>
      </c>
    </row>
    <row r="3018" spans="1:18" ht="13">
      <c r="A3018" s="11" t="s">
        <v>2701</v>
      </c>
      <c r="B3018" s="12">
        <v>1.9810000000000001</v>
      </c>
      <c r="C3018" s="12">
        <v>0.14799999999999999</v>
      </c>
      <c r="D3018" s="12">
        <v>20.098379999999999</v>
      </c>
      <c r="E3018" s="12">
        <v>0.152</v>
      </c>
      <c r="F3018" s="13">
        <v>1442</v>
      </c>
      <c r="G3018" s="14" t="s">
        <v>12173</v>
      </c>
      <c r="H3018" s="14">
        <v>2006</v>
      </c>
      <c r="I3018" s="12">
        <v>2430</v>
      </c>
      <c r="J3018" s="12">
        <v>1.08</v>
      </c>
      <c r="K3018" s="14">
        <v>6054</v>
      </c>
      <c r="L3018" s="14" t="s">
        <v>12168</v>
      </c>
      <c r="M3018" s="11" t="str">
        <f t="shared" si="66"/>
        <v>Giant</v>
      </c>
      <c r="N3018" s="11" t="str">
        <f t="shared" si="67"/>
        <v>Short</v>
      </c>
      <c r="O3018" s="11" t="str">
        <f t="shared" si="68"/>
        <v>Far</v>
      </c>
      <c r="P3018" s="11" t="str">
        <f t="shared" si="69"/>
        <v>Small</v>
      </c>
      <c r="Q3018" s="11" t="str">
        <f t="shared" si="70"/>
        <v>Hot</v>
      </c>
      <c r="R3018" s="11">
        <f t="shared" si="71"/>
        <v>0</v>
      </c>
    </row>
    <row r="3019" spans="1:18" ht="13">
      <c r="A3019" s="11" t="s">
        <v>2703</v>
      </c>
      <c r="B3019" s="12">
        <v>1.9810000000000001</v>
      </c>
      <c r="C3019" s="12">
        <v>0.20399999999999999</v>
      </c>
      <c r="D3019" s="12">
        <v>62.784697000000001</v>
      </c>
      <c r="E3019" s="12">
        <v>0.32600000000000001</v>
      </c>
      <c r="F3019" s="13">
        <v>1442</v>
      </c>
      <c r="G3019" s="14" t="s">
        <v>12173</v>
      </c>
      <c r="H3019" s="14">
        <v>2006</v>
      </c>
      <c r="I3019" s="12">
        <v>2430</v>
      </c>
      <c r="J3019" s="12">
        <v>1.08</v>
      </c>
      <c r="K3019" s="14">
        <v>6054</v>
      </c>
      <c r="L3019" s="14" t="s">
        <v>12168</v>
      </c>
      <c r="M3019" s="11" t="str">
        <f t="shared" si="66"/>
        <v>Giant</v>
      </c>
      <c r="N3019" s="11" t="str">
        <f t="shared" si="67"/>
        <v>Short</v>
      </c>
      <c r="O3019" s="11" t="str">
        <f t="shared" si="68"/>
        <v>Far</v>
      </c>
      <c r="P3019" s="11" t="str">
        <f t="shared" si="69"/>
        <v>Small</v>
      </c>
      <c r="Q3019" s="11" t="str">
        <f t="shared" si="70"/>
        <v>Hot</v>
      </c>
      <c r="R3019" s="11">
        <f t="shared" si="71"/>
        <v>0</v>
      </c>
    </row>
    <row r="3020" spans="1:18" ht="13">
      <c r="A3020" s="11" t="s">
        <v>1468</v>
      </c>
      <c r="B3020" s="12">
        <v>3.1460000000000002E-2</v>
      </c>
      <c r="C3020" s="12">
        <v>2.9000000000000001E-2</v>
      </c>
      <c r="D3020" s="12">
        <v>13.3675</v>
      </c>
      <c r="E3020" s="12">
        <v>1442</v>
      </c>
      <c r="F3020" s="13">
        <v>1442</v>
      </c>
      <c r="G3020" s="14" t="s">
        <v>12173</v>
      </c>
      <c r="H3020" s="14">
        <v>2006</v>
      </c>
      <c r="I3020" s="12">
        <v>220</v>
      </c>
      <c r="J3020" s="12">
        <v>0.8</v>
      </c>
      <c r="K3020" s="14">
        <v>5417</v>
      </c>
      <c r="L3020" s="14" t="s">
        <v>12168</v>
      </c>
      <c r="M3020" s="11" t="str">
        <f t="shared" si="66"/>
        <v>Small</v>
      </c>
      <c r="N3020" s="11" t="str">
        <f t="shared" si="67"/>
        <v>Short</v>
      </c>
      <c r="O3020" s="11" t="str">
        <f t="shared" si="68"/>
        <v>Mid-Range</v>
      </c>
      <c r="P3020" s="11" t="str">
        <f t="shared" si="69"/>
        <v>Small</v>
      </c>
      <c r="Q3020" s="11" t="str">
        <f t="shared" si="70"/>
        <v>Sun-like</v>
      </c>
      <c r="R3020" s="11">
        <f t="shared" si="71"/>
        <v>0</v>
      </c>
    </row>
    <row r="3021" spans="1:18" ht="13">
      <c r="A3021" s="11" t="s">
        <v>1469</v>
      </c>
      <c r="B3021" s="12">
        <v>3.7760000000000002E-2</v>
      </c>
      <c r="C3021" s="12">
        <v>6.7000000000000004E-2</v>
      </c>
      <c r="D3021" s="12">
        <v>21.302</v>
      </c>
      <c r="E3021" s="12">
        <v>1442</v>
      </c>
      <c r="F3021" s="13">
        <v>1442</v>
      </c>
      <c r="G3021" s="14" t="s">
        <v>12173</v>
      </c>
      <c r="H3021" s="14">
        <v>2006</v>
      </c>
      <c r="I3021" s="12">
        <v>220</v>
      </c>
      <c r="J3021" s="12">
        <v>0.8</v>
      </c>
      <c r="K3021" s="14">
        <v>5417</v>
      </c>
      <c r="L3021" s="14" t="s">
        <v>12168</v>
      </c>
      <c r="M3021" s="11" t="str">
        <f t="shared" si="66"/>
        <v>Small</v>
      </c>
      <c r="N3021" s="11" t="str">
        <f t="shared" si="67"/>
        <v>Short</v>
      </c>
      <c r="O3021" s="11" t="str">
        <f t="shared" si="68"/>
        <v>Mid-Range</v>
      </c>
      <c r="P3021" s="11" t="str">
        <f t="shared" si="69"/>
        <v>Small</v>
      </c>
      <c r="Q3021" s="11" t="str">
        <f t="shared" si="70"/>
        <v>Sun-like</v>
      </c>
      <c r="R3021" s="11">
        <f t="shared" si="71"/>
        <v>0</v>
      </c>
    </row>
    <row r="3022" spans="1:18" ht="13">
      <c r="A3022" s="11" t="s">
        <v>1470</v>
      </c>
      <c r="B3022" s="12">
        <v>3.8390000000000001E-2</v>
      </c>
      <c r="C3022" s="12">
        <v>0.17299999999999999</v>
      </c>
      <c r="D3022" s="12">
        <v>39.792200000000001</v>
      </c>
      <c r="E3022" s="12">
        <v>1442</v>
      </c>
      <c r="F3022" s="13">
        <v>1442</v>
      </c>
      <c r="G3022" s="14" t="s">
        <v>12173</v>
      </c>
      <c r="H3022" s="14">
        <v>2006</v>
      </c>
      <c r="I3022" s="12">
        <v>220</v>
      </c>
      <c r="J3022" s="12">
        <v>0.8</v>
      </c>
      <c r="K3022" s="14">
        <v>5417</v>
      </c>
      <c r="L3022" s="14" t="s">
        <v>12168</v>
      </c>
      <c r="M3022" s="11" t="str">
        <f t="shared" si="66"/>
        <v>Small</v>
      </c>
      <c r="N3022" s="11" t="str">
        <f t="shared" si="67"/>
        <v>Short</v>
      </c>
      <c r="O3022" s="11" t="str">
        <f t="shared" si="68"/>
        <v>Mid-Range</v>
      </c>
      <c r="P3022" s="11" t="str">
        <f t="shared" si="69"/>
        <v>Small</v>
      </c>
      <c r="Q3022" s="11" t="str">
        <f t="shared" si="70"/>
        <v>Sun-like</v>
      </c>
      <c r="R3022" s="11">
        <f t="shared" si="71"/>
        <v>0</v>
      </c>
    </row>
    <row r="3023" spans="1:18" ht="13">
      <c r="A3023" s="11" t="s">
        <v>1751</v>
      </c>
      <c r="B3023" s="12">
        <v>1.9810000000000001</v>
      </c>
      <c r="C3023" s="12">
        <v>1.1659999999999999</v>
      </c>
      <c r="D3023" s="12">
        <v>51.195999999999998</v>
      </c>
      <c r="E3023" s="12">
        <v>1442</v>
      </c>
      <c r="F3023" s="13">
        <v>1442</v>
      </c>
      <c r="G3023" s="14" t="s">
        <v>12166</v>
      </c>
      <c r="H3023" s="14">
        <v>2006</v>
      </c>
      <c r="I3023" s="12">
        <v>220</v>
      </c>
      <c r="J3023" s="12">
        <v>0.8</v>
      </c>
      <c r="K3023" s="14">
        <v>5417</v>
      </c>
      <c r="L3023" s="14" t="s">
        <v>12168</v>
      </c>
      <c r="M3023" s="11" t="str">
        <f t="shared" si="66"/>
        <v>Giant</v>
      </c>
      <c r="N3023" s="11" t="str">
        <f t="shared" si="67"/>
        <v>Short</v>
      </c>
      <c r="O3023" s="11" t="str">
        <f t="shared" si="68"/>
        <v>Mid-Range</v>
      </c>
      <c r="P3023" s="11" t="str">
        <f t="shared" si="69"/>
        <v>Medium</v>
      </c>
      <c r="Q3023" s="11" t="str">
        <f t="shared" si="70"/>
        <v>Sun-like</v>
      </c>
      <c r="R3023" s="11">
        <f t="shared" si="71"/>
        <v>0</v>
      </c>
    </row>
    <row r="3024" spans="1:18" ht="13">
      <c r="A3024" s="11" t="s">
        <v>2704</v>
      </c>
      <c r="B3024" s="12">
        <v>1.9810000000000001</v>
      </c>
      <c r="C3024" s="12">
        <v>0.106</v>
      </c>
      <c r="D3024" s="12">
        <v>3.9308209999999999</v>
      </c>
      <c r="E3024" s="12">
        <v>0.05</v>
      </c>
      <c r="F3024" s="13">
        <v>1442</v>
      </c>
      <c r="G3024" s="14" t="s">
        <v>12173</v>
      </c>
      <c r="H3024" s="14">
        <v>2006</v>
      </c>
      <c r="I3024" s="12">
        <v>2710</v>
      </c>
      <c r="J3024" s="12">
        <v>1.05</v>
      </c>
      <c r="K3024" s="14">
        <v>6045</v>
      </c>
      <c r="L3024" s="14" t="s">
        <v>12168</v>
      </c>
      <c r="M3024" s="11" t="str">
        <f t="shared" si="66"/>
        <v>Giant</v>
      </c>
      <c r="N3024" s="11" t="str">
        <f t="shared" si="67"/>
        <v>Ultra Short</v>
      </c>
      <c r="O3024" s="11" t="str">
        <f t="shared" si="68"/>
        <v>Far</v>
      </c>
      <c r="P3024" s="11" t="str">
        <f t="shared" si="69"/>
        <v>Small</v>
      </c>
      <c r="Q3024" s="11" t="str">
        <f t="shared" si="70"/>
        <v>Hot</v>
      </c>
      <c r="R3024" s="11">
        <f t="shared" si="71"/>
        <v>0</v>
      </c>
    </row>
    <row r="3025" spans="1:18" ht="13">
      <c r="A3025" s="11" t="s">
        <v>2705</v>
      </c>
      <c r="B3025" s="12">
        <v>1.9810000000000001</v>
      </c>
      <c r="C3025" s="12">
        <v>0.113</v>
      </c>
      <c r="D3025" s="12">
        <v>7.6300039999999996</v>
      </c>
      <c r="E3025" s="12">
        <v>7.8E-2</v>
      </c>
      <c r="F3025" s="13">
        <v>1442</v>
      </c>
      <c r="G3025" s="14" t="s">
        <v>12173</v>
      </c>
      <c r="H3025" s="14">
        <v>2006</v>
      </c>
      <c r="I3025" s="12">
        <v>2710</v>
      </c>
      <c r="J3025" s="12">
        <v>1.05</v>
      </c>
      <c r="K3025" s="14">
        <v>6045</v>
      </c>
      <c r="L3025" s="14" t="s">
        <v>12168</v>
      </c>
      <c r="M3025" s="11" t="str">
        <f t="shared" si="66"/>
        <v>Giant</v>
      </c>
      <c r="N3025" s="11" t="str">
        <f t="shared" si="67"/>
        <v>Ultra Short</v>
      </c>
      <c r="O3025" s="11" t="str">
        <f t="shared" si="68"/>
        <v>Far</v>
      </c>
      <c r="P3025" s="11" t="str">
        <f t="shared" si="69"/>
        <v>Small</v>
      </c>
      <c r="Q3025" s="11" t="str">
        <f t="shared" si="70"/>
        <v>Hot</v>
      </c>
      <c r="R3025" s="11">
        <f t="shared" si="71"/>
        <v>0</v>
      </c>
    </row>
    <row r="3026" spans="1:18" ht="13">
      <c r="A3026" s="11" t="s">
        <v>2706</v>
      </c>
      <c r="B3026" s="12">
        <v>1.9810000000000001</v>
      </c>
      <c r="C3026" s="12">
        <v>8.7999999999999995E-2</v>
      </c>
      <c r="D3026" s="12">
        <v>5.6290209999999998</v>
      </c>
      <c r="E3026" s="12">
        <v>6.6000000000000003E-2</v>
      </c>
      <c r="F3026" s="13">
        <v>1442</v>
      </c>
      <c r="G3026" s="14" t="s">
        <v>12173</v>
      </c>
      <c r="H3026" s="14">
        <v>2006</v>
      </c>
      <c r="I3026" s="12">
        <v>878</v>
      </c>
      <c r="J3026" s="12">
        <v>1.34</v>
      </c>
      <c r="K3026" s="14">
        <v>6152</v>
      </c>
      <c r="L3026" s="14" t="s">
        <v>12168</v>
      </c>
      <c r="M3026" s="11" t="str">
        <f t="shared" si="66"/>
        <v>Giant</v>
      </c>
      <c r="N3026" s="11" t="str">
        <f t="shared" si="67"/>
        <v>Ultra Short</v>
      </c>
      <c r="O3026" s="11" t="str">
        <f t="shared" si="68"/>
        <v>Far</v>
      </c>
      <c r="P3026" s="11" t="str">
        <f t="shared" si="69"/>
        <v>Small</v>
      </c>
      <c r="Q3026" s="11" t="str">
        <f t="shared" si="70"/>
        <v>Hot</v>
      </c>
      <c r="R3026" s="11">
        <f t="shared" si="71"/>
        <v>0</v>
      </c>
    </row>
    <row r="3027" spans="1:18" ht="13">
      <c r="A3027" s="11" t="s">
        <v>2708</v>
      </c>
      <c r="B3027" s="12">
        <v>1.9810000000000001</v>
      </c>
      <c r="C3027" s="12">
        <v>0.1</v>
      </c>
      <c r="D3027" s="12">
        <v>13.391635000000001</v>
      </c>
      <c r="E3027" s="12">
        <v>0.11700000000000001</v>
      </c>
      <c r="F3027" s="13">
        <v>1442</v>
      </c>
      <c r="G3027" s="14" t="s">
        <v>12173</v>
      </c>
      <c r="H3027" s="14">
        <v>2006</v>
      </c>
      <c r="I3027" s="12">
        <v>878</v>
      </c>
      <c r="J3027" s="12">
        <v>1.34</v>
      </c>
      <c r="K3027" s="14">
        <v>6152</v>
      </c>
      <c r="L3027" s="14" t="s">
        <v>12168</v>
      </c>
      <c r="M3027" s="11" t="str">
        <f t="shared" si="66"/>
        <v>Giant</v>
      </c>
      <c r="N3027" s="11" t="str">
        <f t="shared" si="67"/>
        <v>Short</v>
      </c>
      <c r="O3027" s="11" t="str">
        <f t="shared" si="68"/>
        <v>Far</v>
      </c>
      <c r="P3027" s="11" t="str">
        <f t="shared" si="69"/>
        <v>Small</v>
      </c>
      <c r="Q3027" s="11" t="str">
        <f t="shared" si="70"/>
        <v>Hot</v>
      </c>
      <c r="R3027" s="11">
        <f t="shared" si="71"/>
        <v>0</v>
      </c>
    </row>
    <row r="3028" spans="1:18" ht="13">
      <c r="A3028" s="11" t="s">
        <v>2709</v>
      </c>
      <c r="B3028" s="12">
        <v>1.9810000000000001</v>
      </c>
      <c r="C3028" s="12">
        <v>0.11799999999999999</v>
      </c>
      <c r="D3028" s="12">
        <v>5.2621549999999999</v>
      </c>
      <c r="E3028" s="12">
        <v>5.5E-2</v>
      </c>
      <c r="F3028" s="13">
        <v>1442</v>
      </c>
      <c r="G3028" s="14" t="s">
        <v>12173</v>
      </c>
      <c r="H3028" s="14">
        <v>2006</v>
      </c>
      <c r="I3028" s="12">
        <v>3130</v>
      </c>
      <c r="J3028" s="12">
        <v>0.8</v>
      </c>
      <c r="K3028" s="14">
        <v>5600</v>
      </c>
      <c r="L3028" s="14" t="s">
        <v>12168</v>
      </c>
      <c r="M3028" s="11" t="str">
        <f t="shared" si="66"/>
        <v>Giant</v>
      </c>
      <c r="N3028" s="11" t="str">
        <f t="shared" si="67"/>
        <v>Ultra Short</v>
      </c>
      <c r="O3028" s="11" t="str">
        <f t="shared" si="68"/>
        <v>Far</v>
      </c>
      <c r="P3028" s="11" t="str">
        <f t="shared" si="69"/>
        <v>Small</v>
      </c>
      <c r="Q3028" s="11" t="str">
        <f t="shared" si="70"/>
        <v>Sun-like</v>
      </c>
      <c r="R3028" s="11">
        <f t="shared" si="71"/>
        <v>0</v>
      </c>
    </row>
    <row r="3029" spans="1:18" ht="13">
      <c r="A3029" s="11" t="s">
        <v>2711</v>
      </c>
      <c r="B3029" s="12">
        <v>1.9810000000000001</v>
      </c>
      <c r="C3029" s="12">
        <v>0.14199999999999999</v>
      </c>
      <c r="D3029" s="12">
        <v>12.162701</v>
      </c>
      <c r="E3029" s="12">
        <v>9.7000000000000003E-2</v>
      </c>
      <c r="F3029" s="13">
        <v>1442</v>
      </c>
      <c r="G3029" s="14" t="s">
        <v>12173</v>
      </c>
      <c r="H3029" s="14">
        <v>2006</v>
      </c>
      <c r="I3029" s="12">
        <v>3130</v>
      </c>
      <c r="J3029" s="12">
        <v>0.8</v>
      </c>
      <c r="K3029" s="14">
        <v>5600</v>
      </c>
      <c r="L3029" s="14" t="s">
        <v>12168</v>
      </c>
      <c r="M3029" s="11" t="str">
        <f t="shared" si="66"/>
        <v>Giant</v>
      </c>
      <c r="N3029" s="11" t="str">
        <f t="shared" si="67"/>
        <v>Short</v>
      </c>
      <c r="O3029" s="11" t="str">
        <f t="shared" si="68"/>
        <v>Far</v>
      </c>
      <c r="P3029" s="11" t="str">
        <f t="shared" si="69"/>
        <v>Small</v>
      </c>
      <c r="Q3029" s="11" t="str">
        <f t="shared" si="70"/>
        <v>Sun-like</v>
      </c>
      <c r="R3029" s="11">
        <f t="shared" si="71"/>
        <v>0</v>
      </c>
    </row>
    <row r="3030" spans="1:18" ht="13">
      <c r="A3030" s="11" t="s">
        <v>2712</v>
      </c>
      <c r="B3030" s="12">
        <v>1.9810000000000001</v>
      </c>
      <c r="C3030" s="12">
        <v>0.11799999999999999</v>
      </c>
      <c r="D3030" s="12">
        <v>12.904532</v>
      </c>
      <c r="E3030" s="12">
        <v>9.5000000000000001E-2</v>
      </c>
      <c r="F3030" s="13">
        <v>1442</v>
      </c>
      <c r="G3030" s="14" t="s">
        <v>12173</v>
      </c>
      <c r="H3030" s="14">
        <v>2006</v>
      </c>
      <c r="I3030" s="12">
        <v>1695</v>
      </c>
      <c r="J3030" s="12">
        <v>0.67</v>
      </c>
      <c r="K3030" s="14">
        <v>4710</v>
      </c>
      <c r="L3030" s="14" t="s">
        <v>12168</v>
      </c>
      <c r="M3030" s="11" t="str">
        <f t="shared" si="66"/>
        <v>Giant</v>
      </c>
      <c r="N3030" s="11" t="str">
        <f t="shared" si="67"/>
        <v>Short</v>
      </c>
      <c r="O3030" s="11" t="str">
        <f t="shared" si="68"/>
        <v>Far</v>
      </c>
      <c r="P3030" s="11" t="str">
        <f t="shared" si="69"/>
        <v>Small</v>
      </c>
      <c r="Q3030" s="11" t="str">
        <f t="shared" si="70"/>
        <v>Sun-like</v>
      </c>
      <c r="R3030" s="11">
        <f t="shared" si="71"/>
        <v>0</v>
      </c>
    </row>
    <row r="3031" spans="1:18" ht="13">
      <c r="A3031" s="11" t="s">
        <v>2713</v>
      </c>
      <c r="B3031" s="12">
        <v>1.9810000000000001</v>
      </c>
      <c r="C3031" s="12">
        <v>0.111</v>
      </c>
      <c r="D3031" s="12">
        <v>31.200751</v>
      </c>
      <c r="E3031" s="12">
        <v>0.17199999999999999</v>
      </c>
      <c r="F3031" s="13">
        <v>1442</v>
      </c>
      <c r="G3031" s="14" t="s">
        <v>12173</v>
      </c>
      <c r="H3031" s="14">
        <v>2006</v>
      </c>
      <c r="I3031" s="12">
        <v>1695</v>
      </c>
      <c r="J3031" s="12">
        <v>0.67</v>
      </c>
      <c r="K3031" s="14">
        <v>4710</v>
      </c>
      <c r="L3031" s="14" t="s">
        <v>12168</v>
      </c>
      <c r="M3031" s="11" t="str">
        <f t="shared" si="66"/>
        <v>Giant</v>
      </c>
      <c r="N3031" s="11" t="str">
        <f t="shared" si="67"/>
        <v>Short</v>
      </c>
      <c r="O3031" s="11" t="str">
        <f t="shared" si="68"/>
        <v>Far</v>
      </c>
      <c r="P3031" s="11" t="str">
        <f t="shared" si="69"/>
        <v>Small</v>
      </c>
      <c r="Q3031" s="11" t="str">
        <f t="shared" si="70"/>
        <v>Sun-like</v>
      </c>
      <c r="R3031" s="11">
        <f t="shared" si="71"/>
        <v>0</v>
      </c>
    </row>
    <row r="3032" spans="1:18" ht="13">
      <c r="A3032" s="11" t="s">
        <v>2714</v>
      </c>
      <c r="B3032" s="12">
        <v>1.9810000000000001</v>
      </c>
      <c r="C3032" s="12">
        <v>0.1</v>
      </c>
      <c r="D3032" s="12">
        <v>22.597052999999999</v>
      </c>
      <c r="E3032" s="12">
        <v>0.14799999999999999</v>
      </c>
      <c r="F3032" s="13">
        <v>1442</v>
      </c>
      <c r="G3032" s="14" t="s">
        <v>12173</v>
      </c>
      <c r="H3032" s="14">
        <v>2006</v>
      </c>
      <c r="I3032" s="12">
        <v>2990</v>
      </c>
      <c r="J3032" s="12">
        <v>0.76</v>
      </c>
      <c r="K3032" s="14">
        <v>5577</v>
      </c>
      <c r="L3032" s="14" t="s">
        <v>12168</v>
      </c>
      <c r="M3032" s="11" t="str">
        <f t="shared" si="66"/>
        <v>Giant</v>
      </c>
      <c r="N3032" s="11" t="str">
        <f t="shared" si="67"/>
        <v>Short</v>
      </c>
      <c r="O3032" s="11" t="str">
        <f t="shared" si="68"/>
        <v>Far</v>
      </c>
      <c r="P3032" s="11" t="str">
        <f t="shared" si="69"/>
        <v>Small</v>
      </c>
      <c r="Q3032" s="11" t="str">
        <f t="shared" si="70"/>
        <v>Sun-like</v>
      </c>
      <c r="R3032" s="11">
        <f t="shared" si="71"/>
        <v>0</v>
      </c>
    </row>
    <row r="3033" spans="1:18" ht="13">
      <c r="A3033" s="11" t="s">
        <v>2716</v>
      </c>
      <c r="B3033" s="12">
        <v>1.9810000000000001</v>
      </c>
      <c r="C3033" s="12">
        <v>0.10100000000000001</v>
      </c>
      <c r="D3033" s="12">
        <v>45.348269000000002</v>
      </c>
      <c r="E3033" s="12">
        <v>0.23599999999999999</v>
      </c>
      <c r="F3033" s="13">
        <v>1442</v>
      </c>
      <c r="G3033" s="14" t="s">
        <v>12173</v>
      </c>
      <c r="H3033" s="14">
        <v>2006</v>
      </c>
      <c r="I3033" s="12">
        <v>2990</v>
      </c>
      <c r="J3033" s="12">
        <v>0.76</v>
      </c>
      <c r="K3033" s="14">
        <v>5577</v>
      </c>
      <c r="L3033" s="14" t="s">
        <v>12168</v>
      </c>
      <c r="M3033" s="11" t="str">
        <f t="shared" si="66"/>
        <v>Giant</v>
      </c>
      <c r="N3033" s="11" t="str">
        <f t="shared" si="67"/>
        <v>Short</v>
      </c>
      <c r="O3033" s="11" t="str">
        <f t="shared" si="68"/>
        <v>Far</v>
      </c>
      <c r="P3033" s="11" t="str">
        <f t="shared" si="69"/>
        <v>Small</v>
      </c>
      <c r="Q3033" s="11" t="str">
        <f t="shared" si="70"/>
        <v>Sun-like</v>
      </c>
      <c r="R3033" s="11">
        <f t="shared" si="71"/>
        <v>0</v>
      </c>
    </row>
    <row r="3034" spans="1:18" ht="13">
      <c r="A3034" s="11" t="s">
        <v>2717</v>
      </c>
      <c r="B3034" s="12">
        <v>1.9810000000000001</v>
      </c>
      <c r="C3034" s="12">
        <v>0.24399999999999999</v>
      </c>
      <c r="D3034" s="12">
        <v>10.043685999999999</v>
      </c>
      <c r="E3034" s="12">
        <v>9.7000000000000003E-2</v>
      </c>
      <c r="F3034" s="13">
        <v>1442</v>
      </c>
      <c r="G3034" s="14" t="s">
        <v>12173</v>
      </c>
      <c r="H3034" s="14">
        <v>2006</v>
      </c>
      <c r="I3034" s="12">
        <v>4870</v>
      </c>
      <c r="J3034" s="12">
        <v>1.0900000000000001</v>
      </c>
      <c r="K3034" s="14">
        <v>6326</v>
      </c>
      <c r="L3034" s="14" t="s">
        <v>12168</v>
      </c>
      <c r="M3034" s="11" t="str">
        <f t="shared" si="66"/>
        <v>Giant</v>
      </c>
      <c r="N3034" s="11" t="str">
        <f t="shared" si="67"/>
        <v>Short</v>
      </c>
      <c r="O3034" s="11" t="str">
        <f t="shared" si="68"/>
        <v>Far</v>
      </c>
      <c r="P3034" s="11" t="str">
        <f t="shared" si="69"/>
        <v>Small</v>
      </c>
      <c r="Q3034" s="11" t="str">
        <f t="shared" si="70"/>
        <v>Hot</v>
      </c>
      <c r="R3034" s="11">
        <f t="shared" si="71"/>
        <v>0</v>
      </c>
    </row>
    <row r="3035" spans="1:18" ht="13">
      <c r="A3035" s="11" t="s">
        <v>2718</v>
      </c>
      <c r="B3035" s="12">
        <v>1.9810000000000001</v>
      </c>
      <c r="C3035" s="12">
        <v>0.27100000000000002</v>
      </c>
      <c r="D3035" s="12">
        <v>15.163161000000001</v>
      </c>
      <c r="E3035" s="12">
        <v>0.127</v>
      </c>
      <c r="F3035" s="13">
        <v>1442</v>
      </c>
      <c r="G3035" s="14" t="s">
        <v>12173</v>
      </c>
      <c r="H3035" s="14">
        <v>2006</v>
      </c>
      <c r="I3035" s="12">
        <v>4870</v>
      </c>
      <c r="J3035" s="12">
        <v>1.0900000000000001</v>
      </c>
      <c r="K3035" s="14">
        <v>6326</v>
      </c>
      <c r="L3035" s="14" t="s">
        <v>12168</v>
      </c>
      <c r="M3035" s="11" t="str">
        <f t="shared" si="66"/>
        <v>Giant</v>
      </c>
      <c r="N3035" s="11" t="str">
        <f t="shared" si="67"/>
        <v>Short</v>
      </c>
      <c r="O3035" s="11" t="str">
        <f t="shared" si="68"/>
        <v>Far</v>
      </c>
      <c r="P3035" s="11" t="str">
        <f t="shared" si="69"/>
        <v>Small</v>
      </c>
      <c r="Q3035" s="11" t="str">
        <f t="shared" si="70"/>
        <v>Hot</v>
      </c>
      <c r="R3035" s="11">
        <f t="shared" si="71"/>
        <v>0</v>
      </c>
    </row>
    <row r="3036" spans="1:18" ht="13">
      <c r="A3036" s="11" t="s">
        <v>9296</v>
      </c>
      <c r="B3036" s="12">
        <v>1.9810000000000001</v>
      </c>
      <c r="C3036" s="12">
        <v>0.23300000000000001</v>
      </c>
      <c r="D3036" s="12">
        <v>56.415900000000001</v>
      </c>
      <c r="E3036" s="12">
        <v>1442</v>
      </c>
      <c r="F3036" s="13">
        <v>1442</v>
      </c>
      <c r="G3036" s="14" t="s">
        <v>12173</v>
      </c>
      <c r="H3036" s="14">
        <v>2006</v>
      </c>
      <c r="I3036" s="12">
        <v>4870</v>
      </c>
      <c r="J3036" s="12">
        <v>1.08</v>
      </c>
      <c r="K3036" s="14">
        <v>5601</v>
      </c>
      <c r="L3036" s="14" t="s">
        <v>12168</v>
      </c>
      <c r="M3036" s="11" t="str">
        <f t="shared" si="66"/>
        <v>Giant</v>
      </c>
      <c r="N3036" s="11" t="str">
        <f t="shared" si="67"/>
        <v>Short</v>
      </c>
      <c r="O3036" s="11" t="str">
        <f t="shared" si="68"/>
        <v>Far</v>
      </c>
      <c r="P3036" s="11" t="str">
        <f t="shared" si="69"/>
        <v>Small</v>
      </c>
      <c r="Q3036" s="11" t="str">
        <f t="shared" si="70"/>
        <v>Sun-like</v>
      </c>
      <c r="R3036" s="11">
        <f t="shared" si="71"/>
        <v>0</v>
      </c>
    </row>
    <row r="3037" spans="1:18" ht="13">
      <c r="A3037" s="11" t="s">
        <v>2719</v>
      </c>
      <c r="B3037" s="12">
        <v>1.9810000000000001</v>
      </c>
      <c r="C3037" s="12">
        <v>0.124</v>
      </c>
      <c r="D3037" s="12">
        <v>12.31043</v>
      </c>
      <c r="E3037" s="12">
        <v>9.6000000000000002E-2</v>
      </c>
      <c r="F3037" s="13">
        <v>1442</v>
      </c>
      <c r="G3037" s="14" t="s">
        <v>12173</v>
      </c>
      <c r="H3037" s="14">
        <v>2006</v>
      </c>
      <c r="I3037" s="12">
        <v>2950</v>
      </c>
      <c r="J3037" s="12">
        <v>0.74</v>
      </c>
      <c r="K3037" s="14">
        <v>5178</v>
      </c>
      <c r="L3037" s="14" t="s">
        <v>12168</v>
      </c>
      <c r="M3037" s="11" t="str">
        <f t="shared" si="66"/>
        <v>Giant</v>
      </c>
      <c r="N3037" s="11" t="str">
        <f t="shared" si="67"/>
        <v>Short</v>
      </c>
      <c r="O3037" s="11" t="str">
        <f t="shared" si="68"/>
        <v>Far</v>
      </c>
      <c r="P3037" s="11" t="str">
        <f t="shared" si="69"/>
        <v>Small</v>
      </c>
      <c r="Q3037" s="11" t="str">
        <f t="shared" si="70"/>
        <v>Sun-like</v>
      </c>
      <c r="R3037" s="11">
        <f t="shared" si="71"/>
        <v>0</v>
      </c>
    </row>
    <row r="3038" spans="1:18" ht="13">
      <c r="A3038" s="11" t="s">
        <v>2721</v>
      </c>
      <c r="B3038" s="12">
        <v>1.9810000000000001</v>
      </c>
      <c r="C3038" s="12">
        <v>0.14099999999999999</v>
      </c>
      <c r="D3038" s="12">
        <v>25.193458</v>
      </c>
      <c r="E3038" s="12">
        <v>0.155</v>
      </c>
      <c r="F3038" s="13">
        <v>1442</v>
      </c>
      <c r="G3038" s="14" t="s">
        <v>12173</v>
      </c>
      <c r="H3038" s="14">
        <v>2006</v>
      </c>
      <c r="I3038" s="12">
        <v>2950</v>
      </c>
      <c r="J3038" s="12">
        <v>0.74</v>
      </c>
      <c r="K3038" s="14">
        <v>5178</v>
      </c>
      <c r="L3038" s="14" t="s">
        <v>12168</v>
      </c>
      <c r="M3038" s="11" t="str">
        <f t="shared" si="66"/>
        <v>Giant</v>
      </c>
      <c r="N3038" s="11" t="str">
        <f t="shared" si="67"/>
        <v>Short</v>
      </c>
      <c r="O3038" s="11" t="str">
        <f t="shared" si="68"/>
        <v>Far</v>
      </c>
      <c r="P3038" s="11" t="str">
        <f t="shared" si="69"/>
        <v>Small</v>
      </c>
      <c r="Q3038" s="11" t="str">
        <f t="shared" si="70"/>
        <v>Sun-like</v>
      </c>
      <c r="R3038" s="11">
        <f t="shared" si="71"/>
        <v>0</v>
      </c>
    </row>
    <row r="3039" spans="1:18" ht="13">
      <c r="A3039" s="11" t="s">
        <v>2722</v>
      </c>
      <c r="B3039" s="12">
        <v>1.9810000000000001</v>
      </c>
      <c r="C3039" s="12">
        <v>9.1999999999999998E-2</v>
      </c>
      <c r="D3039" s="12">
        <v>6.7916359999999996</v>
      </c>
      <c r="E3039" s="12">
        <v>6.8000000000000005E-2</v>
      </c>
      <c r="F3039" s="13">
        <v>1442</v>
      </c>
      <c r="G3039" s="14" t="s">
        <v>12173</v>
      </c>
      <c r="H3039" s="14">
        <v>2006</v>
      </c>
      <c r="I3039" s="12">
        <v>2670</v>
      </c>
      <c r="J3039" s="12">
        <v>1.03</v>
      </c>
      <c r="K3039" s="14">
        <v>5774</v>
      </c>
      <c r="L3039" s="14" t="s">
        <v>12168</v>
      </c>
      <c r="M3039" s="11" t="str">
        <f t="shared" si="66"/>
        <v>Giant</v>
      </c>
      <c r="N3039" s="11" t="str">
        <f t="shared" si="67"/>
        <v>Ultra Short</v>
      </c>
      <c r="O3039" s="11" t="str">
        <f t="shared" si="68"/>
        <v>Far</v>
      </c>
      <c r="P3039" s="11" t="str">
        <f t="shared" si="69"/>
        <v>Small</v>
      </c>
      <c r="Q3039" s="11" t="str">
        <f t="shared" si="70"/>
        <v>Sun-like</v>
      </c>
      <c r="R3039" s="11">
        <f t="shared" si="71"/>
        <v>0</v>
      </c>
    </row>
    <row r="3040" spans="1:18" ht="13">
      <c r="A3040" s="11" t="s">
        <v>2724</v>
      </c>
      <c r="B3040" s="12">
        <v>1.9810000000000001</v>
      </c>
      <c r="C3040" s="12">
        <v>7.9000000000000001E-2</v>
      </c>
      <c r="D3040" s="12">
        <v>11.837548999999999</v>
      </c>
      <c r="E3040" s="12">
        <v>9.8000000000000004E-2</v>
      </c>
      <c r="F3040" s="13">
        <v>1442</v>
      </c>
      <c r="G3040" s="14" t="s">
        <v>12173</v>
      </c>
      <c r="H3040" s="14">
        <v>2006</v>
      </c>
      <c r="I3040" s="12">
        <v>2670</v>
      </c>
      <c r="J3040" s="12">
        <v>1.03</v>
      </c>
      <c r="K3040" s="14">
        <v>5774</v>
      </c>
      <c r="L3040" s="14" t="s">
        <v>12168</v>
      </c>
      <c r="M3040" s="11" t="str">
        <f t="shared" si="66"/>
        <v>Giant</v>
      </c>
      <c r="N3040" s="11" t="str">
        <f t="shared" si="67"/>
        <v>Short</v>
      </c>
      <c r="O3040" s="11" t="str">
        <f t="shared" si="68"/>
        <v>Far</v>
      </c>
      <c r="P3040" s="11" t="str">
        <f t="shared" si="69"/>
        <v>Small</v>
      </c>
      <c r="Q3040" s="11" t="str">
        <f t="shared" si="70"/>
        <v>Sun-like</v>
      </c>
      <c r="R3040" s="11">
        <f t="shared" si="71"/>
        <v>0</v>
      </c>
    </row>
    <row r="3041" spans="1:18" ht="13">
      <c r="A3041" s="11" t="s">
        <v>2725</v>
      </c>
      <c r="B3041" s="12">
        <v>1.9810000000000001</v>
      </c>
      <c r="C3041" s="12">
        <v>7.1999999999999995E-2</v>
      </c>
      <c r="D3041" s="12">
        <v>3.1733150000000001</v>
      </c>
      <c r="E3041" s="12">
        <v>3.5999999999999997E-2</v>
      </c>
      <c r="F3041" s="13">
        <v>1442</v>
      </c>
      <c r="G3041" s="14" t="s">
        <v>12173</v>
      </c>
      <c r="H3041" s="14">
        <v>2006</v>
      </c>
      <c r="I3041" s="12">
        <v>2000</v>
      </c>
      <c r="J3041" s="12">
        <v>0.59</v>
      </c>
      <c r="K3041" s="14">
        <v>4498</v>
      </c>
      <c r="L3041" s="14" t="s">
        <v>12168</v>
      </c>
      <c r="M3041" s="11" t="str">
        <f t="shared" si="66"/>
        <v>Giant</v>
      </c>
      <c r="N3041" s="11" t="str">
        <f t="shared" si="67"/>
        <v>Ultra Short</v>
      </c>
      <c r="O3041" s="11" t="str">
        <f t="shared" si="68"/>
        <v>Far</v>
      </c>
      <c r="P3041" s="11" t="str">
        <f t="shared" si="69"/>
        <v>Small</v>
      </c>
      <c r="Q3041" s="11" t="str">
        <f t="shared" si="70"/>
        <v>Sun-like</v>
      </c>
      <c r="R3041" s="11">
        <f t="shared" si="71"/>
        <v>0</v>
      </c>
    </row>
    <row r="3042" spans="1:18" ht="13">
      <c r="A3042" s="11" t="s">
        <v>2727</v>
      </c>
      <c r="B3042" s="12">
        <v>1.9810000000000001</v>
      </c>
      <c r="C3042" s="12">
        <v>7.6999999999999999E-2</v>
      </c>
      <c r="D3042" s="12">
        <v>13.297003999999999</v>
      </c>
      <c r="E3042" s="12">
        <v>9.2999999999999999E-2</v>
      </c>
      <c r="F3042" s="13">
        <v>1442</v>
      </c>
      <c r="G3042" s="14" t="s">
        <v>12173</v>
      </c>
      <c r="H3042" s="14">
        <v>2006</v>
      </c>
      <c r="I3042" s="12">
        <v>2000</v>
      </c>
      <c r="J3042" s="12">
        <v>0.59</v>
      </c>
      <c r="K3042" s="14">
        <v>4498</v>
      </c>
      <c r="L3042" s="14" t="s">
        <v>12168</v>
      </c>
      <c r="M3042" s="11" t="str">
        <f t="shared" si="66"/>
        <v>Giant</v>
      </c>
      <c r="N3042" s="11" t="str">
        <f t="shared" si="67"/>
        <v>Short</v>
      </c>
      <c r="O3042" s="11" t="str">
        <f t="shared" si="68"/>
        <v>Far</v>
      </c>
      <c r="P3042" s="11" t="str">
        <f t="shared" si="69"/>
        <v>Small</v>
      </c>
      <c r="Q3042" s="11" t="str">
        <f t="shared" si="70"/>
        <v>Sun-like</v>
      </c>
      <c r="R3042" s="11">
        <f t="shared" si="71"/>
        <v>0</v>
      </c>
    </row>
    <row r="3043" spans="1:18" ht="13">
      <c r="A3043" s="11" t="s">
        <v>2728</v>
      </c>
      <c r="B3043" s="12">
        <v>1.9810000000000001</v>
      </c>
      <c r="C3043" s="12">
        <v>0.13500000000000001</v>
      </c>
      <c r="D3043" s="12">
        <v>3.2441070000000001</v>
      </c>
      <c r="E3043" s="12">
        <v>4.1000000000000002E-2</v>
      </c>
      <c r="F3043" s="13">
        <v>1442</v>
      </c>
      <c r="G3043" s="14" t="s">
        <v>12173</v>
      </c>
      <c r="H3043" s="14">
        <v>2006</v>
      </c>
      <c r="I3043" s="12">
        <v>2720</v>
      </c>
      <c r="J3043" s="12">
        <v>0.78</v>
      </c>
      <c r="K3043" s="14">
        <v>5376</v>
      </c>
      <c r="L3043" s="14" t="s">
        <v>12168</v>
      </c>
      <c r="M3043" s="11" t="str">
        <f t="shared" si="66"/>
        <v>Giant</v>
      </c>
      <c r="N3043" s="11" t="str">
        <f t="shared" si="67"/>
        <v>Ultra Short</v>
      </c>
      <c r="O3043" s="11" t="str">
        <f t="shared" si="68"/>
        <v>Far</v>
      </c>
      <c r="P3043" s="11" t="str">
        <f t="shared" si="69"/>
        <v>Small</v>
      </c>
      <c r="Q3043" s="11" t="str">
        <f t="shared" si="70"/>
        <v>Sun-like</v>
      </c>
      <c r="R3043" s="11">
        <f t="shared" si="71"/>
        <v>0</v>
      </c>
    </row>
    <row r="3044" spans="1:18" ht="13">
      <c r="A3044" s="11" t="s">
        <v>2730</v>
      </c>
      <c r="B3044" s="12">
        <v>1.9810000000000001</v>
      </c>
      <c r="C3044" s="12">
        <v>0.13</v>
      </c>
      <c r="D3044" s="12">
        <v>14.511430000000001</v>
      </c>
      <c r="E3044" s="12">
        <v>0.11</v>
      </c>
      <c r="F3044" s="13">
        <v>1442</v>
      </c>
      <c r="G3044" s="14" t="s">
        <v>12173</v>
      </c>
      <c r="H3044" s="14">
        <v>2006</v>
      </c>
      <c r="I3044" s="12">
        <v>2720</v>
      </c>
      <c r="J3044" s="12">
        <v>0.78</v>
      </c>
      <c r="K3044" s="14">
        <v>5376</v>
      </c>
      <c r="L3044" s="14" t="s">
        <v>12168</v>
      </c>
      <c r="M3044" s="11" t="str">
        <f t="shared" si="66"/>
        <v>Giant</v>
      </c>
      <c r="N3044" s="11" t="str">
        <f t="shared" si="67"/>
        <v>Short</v>
      </c>
      <c r="O3044" s="11" t="str">
        <f t="shared" si="68"/>
        <v>Far</v>
      </c>
      <c r="P3044" s="11" t="str">
        <f t="shared" si="69"/>
        <v>Small</v>
      </c>
      <c r="Q3044" s="11" t="str">
        <f t="shared" si="70"/>
        <v>Sun-like</v>
      </c>
      <c r="R3044" s="11">
        <f t="shared" si="71"/>
        <v>0</v>
      </c>
    </row>
    <row r="3045" spans="1:18" ht="13">
      <c r="A3045" s="11" t="s">
        <v>1252</v>
      </c>
      <c r="B3045" s="12">
        <v>0.38400000000000001</v>
      </c>
      <c r="C3045" s="12">
        <v>0.38400000000000001</v>
      </c>
      <c r="D3045" s="12">
        <v>105.599</v>
      </c>
      <c r="E3045" s="12">
        <v>0.4632</v>
      </c>
      <c r="F3045" s="13">
        <v>1442</v>
      </c>
      <c r="G3045" s="14" t="s">
        <v>12173</v>
      </c>
      <c r="H3045" s="14">
        <v>2006</v>
      </c>
      <c r="I3045" s="12">
        <v>2000</v>
      </c>
      <c r="J3045" s="12">
        <v>0.94</v>
      </c>
      <c r="K3045" s="14">
        <v>5623</v>
      </c>
      <c r="L3045" s="14" t="s">
        <v>12168</v>
      </c>
      <c r="M3045" s="11" t="str">
        <f t="shared" si="66"/>
        <v>Medium</v>
      </c>
      <c r="N3045" s="11" t="str">
        <f t="shared" si="67"/>
        <v>Long</v>
      </c>
      <c r="O3045" s="11" t="str">
        <f t="shared" si="68"/>
        <v>Far</v>
      </c>
      <c r="P3045" s="11" t="str">
        <f t="shared" si="69"/>
        <v>Small</v>
      </c>
      <c r="Q3045" s="11" t="str">
        <f t="shared" si="70"/>
        <v>Sun-like</v>
      </c>
      <c r="R3045" s="11">
        <f t="shared" si="71"/>
        <v>0</v>
      </c>
    </row>
    <row r="3046" spans="1:18" ht="13">
      <c r="A3046" s="11" t="s">
        <v>2731</v>
      </c>
      <c r="B3046" s="12">
        <v>1.9810000000000001</v>
      </c>
      <c r="C3046" s="12">
        <v>7.2999999999999995E-2</v>
      </c>
      <c r="D3046" s="12">
        <v>6.7380880000000003</v>
      </c>
      <c r="E3046" s="12">
        <v>6.5000000000000002E-2</v>
      </c>
      <c r="F3046" s="13">
        <v>1442</v>
      </c>
      <c r="G3046" s="14" t="s">
        <v>12173</v>
      </c>
      <c r="H3046" s="14">
        <v>2006</v>
      </c>
      <c r="I3046" s="12">
        <v>1437</v>
      </c>
      <c r="J3046" s="12">
        <v>0.67</v>
      </c>
      <c r="K3046" s="14">
        <v>5166</v>
      </c>
      <c r="L3046" s="14" t="s">
        <v>12168</v>
      </c>
      <c r="M3046" s="11" t="str">
        <f t="shared" si="66"/>
        <v>Giant</v>
      </c>
      <c r="N3046" s="11" t="str">
        <f t="shared" si="67"/>
        <v>Ultra Short</v>
      </c>
      <c r="O3046" s="11" t="str">
        <f t="shared" si="68"/>
        <v>Far</v>
      </c>
      <c r="P3046" s="11" t="str">
        <f t="shared" si="69"/>
        <v>Small</v>
      </c>
      <c r="Q3046" s="11" t="str">
        <f t="shared" si="70"/>
        <v>Sun-like</v>
      </c>
      <c r="R3046" s="11">
        <f t="shared" si="71"/>
        <v>0</v>
      </c>
    </row>
    <row r="3047" spans="1:18" ht="13">
      <c r="A3047" s="11" t="s">
        <v>2733</v>
      </c>
      <c r="B3047" s="12">
        <v>1.9810000000000001</v>
      </c>
      <c r="C3047" s="12">
        <v>7.0000000000000007E-2</v>
      </c>
      <c r="D3047" s="12">
        <v>13.060022</v>
      </c>
      <c r="E3047" s="12">
        <v>0.10100000000000001</v>
      </c>
      <c r="F3047" s="13">
        <v>1442</v>
      </c>
      <c r="G3047" s="14" t="s">
        <v>12173</v>
      </c>
      <c r="H3047" s="14">
        <v>2006</v>
      </c>
      <c r="I3047" s="12">
        <v>1437</v>
      </c>
      <c r="J3047" s="12">
        <v>0.67</v>
      </c>
      <c r="K3047" s="14">
        <v>5166</v>
      </c>
      <c r="L3047" s="14" t="s">
        <v>12168</v>
      </c>
      <c r="M3047" s="11" t="str">
        <f t="shared" si="66"/>
        <v>Giant</v>
      </c>
      <c r="N3047" s="11" t="str">
        <f t="shared" si="67"/>
        <v>Short</v>
      </c>
      <c r="O3047" s="11" t="str">
        <f t="shared" si="68"/>
        <v>Far</v>
      </c>
      <c r="P3047" s="11" t="str">
        <f t="shared" si="69"/>
        <v>Small</v>
      </c>
      <c r="Q3047" s="11" t="str">
        <f t="shared" si="70"/>
        <v>Sun-like</v>
      </c>
      <c r="R3047" s="11">
        <f t="shared" si="71"/>
        <v>0</v>
      </c>
    </row>
    <row r="3048" spans="1:18" ht="13">
      <c r="A3048" s="11" t="s">
        <v>2734</v>
      </c>
      <c r="B3048" s="12">
        <v>1.9810000000000001</v>
      </c>
      <c r="C3048" s="12">
        <v>0.28499999999999998</v>
      </c>
      <c r="D3048" s="12">
        <v>7.4167550000000002</v>
      </c>
      <c r="E3048" s="12">
        <v>8.2000000000000003E-2</v>
      </c>
      <c r="F3048" s="13">
        <v>1442</v>
      </c>
      <c r="G3048" s="14" t="s">
        <v>12173</v>
      </c>
      <c r="H3048" s="14">
        <v>2006</v>
      </c>
      <c r="I3048" s="12">
        <v>2900</v>
      </c>
      <c r="J3048" s="12">
        <v>1.22</v>
      </c>
      <c r="K3048" s="14">
        <v>4940</v>
      </c>
      <c r="L3048" s="14" t="s">
        <v>12168</v>
      </c>
      <c r="M3048" s="11" t="str">
        <f t="shared" si="66"/>
        <v>Giant</v>
      </c>
      <c r="N3048" s="11" t="str">
        <f t="shared" si="67"/>
        <v>Ultra Short</v>
      </c>
      <c r="O3048" s="11" t="str">
        <f t="shared" si="68"/>
        <v>Far</v>
      </c>
      <c r="P3048" s="11" t="str">
        <f t="shared" si="69"/>
        <v>Small</v>
      </c>
      <c r="Q3048" s="11" t="str">
        <f t="shared" si="70"/>
        <v>Sun-like</v>
      </c>
      <c r="R3048" s="11">
        <f t="shared" si="71"/>
        <v>0</v>
      </c>
    </row>
    <row r="3049" spans="1:18" ht="13">
      <c r="A3049" s="11" t="s">
        <v>2736</v>
      </c>
      <c r="B3049" s="12">
        <v>1.9810000000000001</v>
      </c>
      <c r="C3049" s="12">
        <v>0.316</v>
      </c>
      <c r="D3049" s="12">
        <v>20.485434999999999</v>
      </c>
      <c r="E3049" s="12">
        <v>0.161</v>
      </c>
      <c r="F3049" s="13">
        <v>1442</v>
      </c>
      <c r="G3049" s="14" t="s">
        <v>12173</v>
      </c>
      <c r="H3049" s="14">
        <v>2006</v>
      </c>
      <c r="I3049" s="12">
        <v>2900</v>
      </c>
      <c r="J3049" s="12">
        <v>1.22</v>
      </c>
      <c r="K3049" s="14">
        <v>4940</v>
      </c>
      <c r="L3049" s="14" t="s">
        <v>12168</v>
      </c>
      <c r="M3049" s="11" t="str">
        <f t="shared" si="66"/>
        <v>Giant</v>
      </c>
      <c r="N3049" s="11" t="str">
        <f t="shared" si="67"/>
        <v>Short</v>
      </c>
      <c r="O3049" s="11" t="str">
        <f t="shared" si="68"/>
        <v>Far</v>
      </c>
      <c r="P3049" s="11" t="str">
        <f t="shared" si="69"/>
        <v>Small</v>
      </c>
      <c r="Q3049" s="11" t="str">
        <f t="shared" si="70"/>
        <v>Sun-like</v>
      </c>
      <c r="R3049" s="11">
        <f t="shared" si="71"/>
        <v>0</v>
      </c>
    </row>
    <row r="3050" spans="1:18" ht="13">
      <c r="A3050" s="11" t="s">
        <v>2737</v>
      </c>
      <c r="B3050" s="12">
        <v>1.9810000000000001</v>
      </c>
      <c r="C3050" s="12">
        <v>8.8999999999999996E-2</v>
      </c>
      <c r="D3050" s="12">
        <v>5.3418530000000004</v>
      </c>
      <c r="E3050" s="12">
        <v>5.8999999999999997E-2</v>
      </c>
      <c r="F3050" s="13">
        <v>1442</v>
      </c>
      <c r="G3050" s="14" t="s">
        <v>12173</v>
      </c>
      <c r="H3050" s="14">
        <v>2006</v>
      </c>
      <c r="I3050" s="12">
        <v>2260</v>
      </c>
      <c r="J3050" s="12">
        <v>1.1299999999999999</v>
      </c>
      <c r="K3050" s="14">
        <v>5938</v>
      </c>
      <c r="L3050" s="14" t="s">
        <v>12168</v>
      </c>
      <c r="M3050" s="11" t="str">
        <f t="shared" si="66"/>
        <v>Giant</v>
      </c>
      <c r="N3050" s="11" t="str">
        <f t="shared" si="67"/>
        <v>Ultra Short</v>
      </c>
      <c r="O3050" s="11" t="str">
        <f t="shared" si="68"/>
        <v>Far</v>
      </c>
      <c r="P3050" s="11" t="str">
        <f t="shared" si="69"/>
        <v>Small</v>
      </c>
      <c r="Q3050" s="11" t="str">
        <f t="shared" si="70"/>
        <v>Sun-like</v>
      </c>
      <c r="R3050" s="11">
        <f t="shared" si="71"/>
        <v>0</v>
      </c>
    </row>
    <row r="3051" spans="1:18" ht="13">
      <c r="A3051" s="11" t="s">
        <v>2739</v>
      </c>
      <c r="B3051" s="12">
        <v>1.9810000000000001</v>
      </c>
      <c r="C3051" s="12">
        <v>9.8000000000000004E-2</v>
      </c>
      <c r="D3051" s="12">
        <v>10.423118000000001</v>
      </c>
      <c r="E3051" s="12">
        <v>9.2999999999999999E-2</v>
      </c>
      <c r="F3051" s="13">
        <v>1442</v>
      </c>
      <c r="G3051" s="14" t="s">
        <v>12173</v>
      </c>
      <c r="H3051" s="14">
        <v>2006</v>
      </c>
      <c r="I3051" s="12">
        <v>2260</v>
      </c>
      <c r="J3051" s="12">
        <v>1.1299999999999999</v>
      </c>
      <c r="K3051" s="14">
        <v>5938</v>
      </c>
      <c r="L3051" s="14" t="s">
        <v>12168</v>
      </c>
      <c r="M3051" s="11" t="str">
        <f t="shared" si="66"/>
        <v>Giant</v>
      </c>
      <c r="N3051" s="11" t="str">
        <f t="shared" si="67"/>
        <v>Short</v>
      </c>
      <c r="O3051" s="11" t="str">
        <f t="shared" si="68"/>
        <v>Far</v>
      </c>
      <c r="P3051" s="11" t="str">
        <f t="shared" si="69"/>
        <v>Small</v>
      </c>
      <c r="Q3051" s="11" t="str">
        <f t="shared" si="70"/>
        <v>Sun-like</v>
      </c>
      <c r="R3051" s="11">
        <f t="shared" si="71"/>
        <v>0</v>
      </c>
    </row>
    <row r="3052" spans="1:18" ht="13">
      <c r="A3052" s="11" t="s">
        <v>2740</v>
      </c>
      <c r="B3052" s="12">
        <v>1.9810000000000001</v>
      </c>
      <c r="C3052" s="12">
        <v>0.115</v>
      </c>
      <c r="D3052" s="12">
        <v>9.1824169999999992</v>
      </c>
      <c r="E3052" s="12">
        <v>9.0999999999999998E-2</v>
      </c>
      <c r="F3052" s="13">
        <v>1442</v>
      </c>
      <c r="G3052" s="14" t="s">
        <v>12173</v>
      </c>
      <c r="H3052" s="14">
        <v>2006</v>
      </c>
      <c r="I3052" s="12">
        <v>2940</v>
      </c>
      <c r="J3052" s="12">
        <v>1.32</v>
      </c>
      <c r="K3052" s="14">
        <v>6189</v>
      </c>
      <c r="L3052" s="14" t="s">
        <v>12168</v>
      </c>
      <c r="M3052" s="11" t="str">
        <f t="shared" si="66"/>
        <v>Giant</v>
      </c>
      <c r="N3052" s="11" t="str">
        <f t="shared" si="67"/>
        <v>Ultra Short</v>
      </c>
      <c r="O3052" s="11" t="str">
        <f t="shared" si="68"/>
        <v>Far</v>
      </c>
      <c r="P3052" s="11" t="str">
        <f t="shared" si="69"/>
        <v>Small</v>
      </c>
      <c r="Q3052" s="11" t="str">
        <f t="shared" si="70"/>
        <v>Hot</v>
      </c>
      <c r="R3052" s="11">
        <f t="shared" si="71"/>
        <v>0</v>
      </c>
    </row>
    <row r="3053" spans="1:18" ht="13">
      <c r="A3053" s="11" t="s">
        <v>2742</v>
      </c>
      <c r="B3053" s="12">
        <v>1.9810000000000001</v>
      </c>
      <c r="C3053" s="12">
        <v>0.11899999999999999</v>
      </c>
      <c r="D3053" s="12">
        <v>14.613612</v>
      </c>
      <c r="E3053" s="12">
        <v>0.124</v>
      </c>
      <c r="F3053" s="13">
        <v>1442</v>
      </c>
      <c r="G3053" s="14" t="s">
        <v>12173</v>
      </c>
      <c r="H3053" s="14">
        <v>2006</v>
      </c>
      <c r="I3053" s="12">
        <v>2940</v>
      </c>
      <c r="J3053" s="12">
        <v>1.32</v>
      </c>
      <c r="K3053" s="14">
        <v>6189</v>
      </c>
      <c r="L3053" s="14" t="s">
        <v>12168</v>
      </c>
      <c r="M3053" s="11" t="str">
        <f t="shared" si="66"/>
        <v>Giant</v>
      </c>
      <c r="N3053" s="11" t="str">
        <f t="shared" si="67"/>
        <v>Short</v>
      </c>
      <c r="O3053" s="11" t="str">
        <f t="shared" si="68"/>
        <v>Far</v>
      </c>
      <c r="P3053" s="11" t="str">
        <f t="shared" si="69"/>
        <v>Small</v>
      </c>
      <c r="Q3053" s="11" t="str">
        <f t="shared" si="70"/>
        <v>Hot</v>
      </c>
      <c r="R3053" s="11">
        <f t="shared" si="71"/>
        <v>0</v>
      </c>
    </row>
    <row r="3054" spans="1:18" ht="13">
      <c r="A3054" s="11" t="s">
        <v>2743</v>
      </c>
      <c r="B3054" s="12">
        <v>1.9810000000000001</v>
      </c>
      <c r="C3054" s="12">
        <v>0.14299999999999999</v>
      </c>
      <c r="D3054" s="12">
        <v>8.0050129999999999</v>
      </c>
      <c r="E3054" s="12">
        <v>8.3000000000000004E-2</v>
      </c>
      <c r="F3054" s="13">
        <v>1442</v>
      </c>
      <c r="G3054" s="14" t="s">
        <v>12173</v>
      </c>
      <c r="H3054" s="14">
        <v>2006</v>
      </c>
      <c r="I3054" s="12">
        <v>3560</v>
      </c>
      <c r="J3054" s="12">
        <v>1.1100000000000001</v>
      </c>
      <c r="K3054" s="14">
        <v>6402</v>
      </c>
      <c r="L3054" s="14" t="s">
        <v>12168</v>
      </c>
      <c r="M3054" s="11" t="str">
        <f t="shared" si="66"/>
        <v>Giant</v>
      </c>
      <c r="N3054" s="11" t="str">
        <f t="shared" si="67"/>
        <v>Ultra Short</v>
      </c>
      <c r="O3054" s="11" t="str">
        <f t="shared" si="68"/>
        <v>Far</v>
      </c>
      <c r="P3054" s="11" t="str">
        <f t="shared" si="69"/>
        <v>Small</v>
      </c>
      <c r="Q3054" s="11" t="str">
        <f t="shared" si="70"/>
        <v>Hot</v>
      </c>
      <c r="R3054" s="11">
        <f t="shared" si="71"/>
        <v>0</v>
      </c>
    </row>
    <row r="3055" spans="1:18" ht="13">
      <c r="A3055" s="11" t="s">
        <v>2745</v>
      </c>
      <c r="B3055" s="12">
        <v>1.9810000000000001</v>
      </c>
      <c r="C3055" s="12">
        <v>0.14799999999999999</v>
      </c>
      <c r="D3055" s="12">
        <v>12.130686000000001</v>
      </c>
      <c r="E3055" s="12">
        <v>0.11</v>
      </c>
      <c r="F3055" s="13">
        <v>1442</v>
      </c>
      <c r="G3055" s="14" t="s">
        <v>12173</v>
      </c>
      <c r="H3055" s="14">
        <v>2006</v>
      </c>
      <c r="I3055" s="12">
        <v>3560</v>
      </c>
      <c r="J3055" s="12">
        <v>1.1100000000000001</v>
      </c>
      <c r="K3055" s="14">
        <v>6402</v>
      </c>
      <c r="L3055" s="14" t="s">
        <v>12168</v>
      </c>
      <c r="M3055" s="11" t="str">
        <f t="shared" si="66"/>
        <v>Giant</v>
      </c>
      <c r="N3055" s="11" t="str">
        <f t="shared" si="67"/>
        <v>Short</v>
      </c>
      <c r="O3055" s="11" t="str">
        <f t="shared" si="68"/>
        <v>Far</v>
      </c>
      <c r="P3055" s="11" t="str">
        <f t="shared" si="69"/>
        <v>Small</v>
      </c>
      <c r="Q3055" s="11" t="str">
        <f t="shared" si="70"/>
        <v>Hot</v>
      </c>
      <c r="R3055" s="11">
        <f t="shared" si="71"/>
        <v>0</v>
      </c>
    </row>
    <row r="3056" spans="1:18" ht="13">
      <c r="A3056" s="11" t="s">
        <v>2746</v>
      </c>
      <c r="B3056" s="12">
        <v>1.9810000000000001</v>
      </c>
      <c r="C3056" s="12">
        <v>9.1999999999999998E-2</v>
      </c>
      <c r="D3056" s="12">
        <v>7.0543459999999998</v>
      </c>
      <c r="E3056" s="12">
        <v>6.0999999999999999E-2</v>
      </c>
      <c r="F3056" s="13">
        <v>1442</v>
      </c>
      <c r="G3056" s="14" t="s">
        <v>12173</v>
      </c>
      <c r="H3056" s="14">
        <v>2006</v>
      </c>
      <c r="I3056" s="12">
        <v>1390</v>
      </c>
      <c r="J3056" s="12">
        <v>0.53</v>
      </c>
      <c r="K3056" s="14">
        <v>4262</v>
      </c>
      <c r="L3056" s="14" t="s">
        <v>12168</v>
      </c>
      <c r="M3056" s="11" t="str">
        <f t="shared" si="66"/>
        <v>Giant</v>
      </c>
      <c r="N3056" s="11" t="str">
        <f t="shared" si="67"/>
        <v>Ultra Short</v>
      </c>
      <c r="O3056" s="11" t="str">
        <f t="shared" si="68"/>
        <v>Far</v>
      </c>
      <c r="P3056" s="11" t="str">
        <f t="shared" si="69"/>
        <v>Small</v>
      </c>
      <c r="Q3056" s="11" t="str">
        <f t="shared" si="70"/>
        <v>Sun-like</v>
      </c>
      <c r="R3056" s="11">
        <f t="shared" si="71"/>
        <v>0</v>
      </c>
    </row>
    <row r="3057" spans="1:18" ht="13">
      <c r="A3057" s="11" t="s">
        <v>2748</v>
      </c>
      <c r="B3057" s="12">
        <v>1.9810000000000001</v>
      </c>
      <c r="C3057" s="12">
        <v>0.11799999999999999</v>
      </c>
      <c r="D3057" s="12">
        <v>34.989261999999997</v>
      </c>
      <c r="E3057" s="12">
        <v>0.17699999999999999</v>
      </c>
      <c r="F3057" s="13">
        <v>1442</v>
      </c>
      <c r="G3057" s="14" t="s">
        <v>12173</v>
      </c>
      <c r="H3057" s="14">
        <v>2006</v>
      </c>
      <c r="I3057" s="12">
        <v>1390</v>
      </c>
      <c r="J3057" s="12">
        <v>0.53</v>
      </c>
      <c r="K3057" s="14">
        <v>4262</v>
      </c>
      <c r="L3057" s="14" t="s">
        <v>12235</v>
      </c>
      <c r="M3057" s="11" t="str">
        <f t="shared" si="66"/>
        <v>Giant</v>
      </c>
      <c r="N3057" s="11" t="str">
        <f t="shared" si="67"/>
        <v>Short</v>
      </c>
      <c r="O3057" s="11" t="str">
        <f t="shared" si="68"/>
        <v>Far</v>
      </c>
      <c r="P3057" s="11" t="str">
        <f t="shared" si="69"/>
        <v>Small</v>
      </c>
      <c r="Q3057" s="11" t="str">
        <f t="shared" si="70"/>
        <v>Sun-like</v>
      </c>
      <c r="R3057" s="11">
        <f t="shared" si="71"/>
        <v>0</v>
      </c>
    </row>
    <row r="3058" spans="1:18" ht="13">
      <c r="A3058" s="11" t="s">
        <v>1578</v>
      </c>
      <c r="B3058" s="12">
        <v>0.23799999999999999</v>
      </c>
      <c r="C3058" s="12">
        <v>0.312</v>
      </c>
      <c r="D3058" s="12">
        <v>42.994</v>
      </c>
      <c r="E3058" s="12">
        <v>1442</v>
      </c>
      <c r="F3058" s="13">
        <v>1442</v>
      </c>
      <c r="G3058" s="14" t="s">
        <v>12173</v>
      </c>
      <c r="H3058" s="14">
        <v>2006</v>
      </c>
      <c r="I3058" s="12">
        <v>734</v>
      </c>
      <c r="J3058" s="12">
        <v>0.85</v>
      </c>
      <c r="K3058" s="14">
        <v>5384</v>
      </c>
      <c r="L3058" s="14" t="s">
        <v>12544</v>
      </c>
      <c r="M3058" s="11" t="str">
        <f t="shared" si="66"/>
        <v>Medium</v>
      </c>
      <c r="N3058" s="11" t="str">
        <f t="shared" si="67"/>
        <v>Short</v>
      </c>
      <c r="O3058" s="11" t="str">
        <f t="shared" si="68"/>
        <v>Far</v>
      </c>
      <c r="P3058" s="11" t="str">
        <f t="shared" si="69"/>
        <v>Small</v>
      </c>
      <c r="Q3058" s="11" t="str">
        <f t="shared" si="70"/>
        <v>Sun-like</v>
      </c>
      <c r="R3058" s="11">
        <f t="shared" si="71"/>
        <v>0</v>
      </c>
    </row>
    <row r="3059" spans="1:18" ht="13">
      <c r="A3059" s="11" t="s">
        <v>1581</v>
      </c>
      <c r="B3059" s="12">
        <v>5.6000000000000001E-2</v>
      </c>
      <c r="C3059" s="12">
        <v>0.47299999999999998</v>
      </c>
      <c r="D3059" s="12">
        <v>88.504999999999995</v>
      </c>
      <c r="E3059" s="12">
        <v>1442</v>
      </c>
      <c r="F3059" s="13">
        <v>1442</v>
      </c>
      <c r="G3059" s="14" t="s">
        <v>12173</v>
      </c>
      <c r="H3059" s="14">
        <v>2006</v>
      </c>
      <c r="I3059" s="12">
        <v>734</v>
      </c>
      <c r="J3059" s="12">
        <v>0.85</v>
      </c>
      <c r="K3059" s="14">
        <v>5384</v>
      </c>
      <c r="L3059" s="14" t="s">
        <v>12545</v>
      </c>
      <c r="M3059" s="11" t="str">
        <f t="shared" si="66"/>
        <v>Small</v>
      </c>
      <c r="N3059" s="11" t="str">
        <f t="shared" si="67"/>
        <v>Short</v>
      </c>
      <c r="O3059" s="11" t="str">
        <f t="shared" si="68"/>
        <v>Far</v>
      </c>
      <c r="P3059" s="11" t="str">
        <f t="shared" si="69"/>
        <v>Small</v>
      </c>
      <c r="Q3059" s="11" t="str">
        <f t="shared" si="70"/>
        <v>Sun-like</v>
      </c>
      <c r="R3059" s="11">
        <f t="shared" si="71"/>
        <v>0</v>
      </c>
    </row>
    <row r="3060" spans="1:18" ht="13">
      <c r="A3060" s="11" t="s">
        <v>2750</v>
      </c>
      <c r="B3060" s="12">
        <v>1.9810000000000001</v>
      </c>
      <c r="C3060" s="12">
        <v>0.219</v>
      </c>
      <c r="D3060" s="12">
        <v>22.250948999999999</v>
      </c>
      <c r="E3060" s="12">
        <v>0.14399999999999999</v>
      </c>
      <c r="F3060" s="13">
        <v>1442</v>
      </c>
      <c r="G3060" s="14" t="s">
        <v>12173</v>
      </c>
      <c r="H3060" s="14">
        <v>2006</v>
      </c>
      <c r="I3060" s="12">
        <v>3760</v>
      </c>
      <c r="J3060" s="12">
        <v>1.08</v>
      </c>
      <c r="K3060" s="14">
        <v>5307</v>
      </c>
      <c r="L3060" s="14" t="s">
        <v>12168</v>
      </c>
      <c r="M3060" s="11" t="str">
        <f t="shared" si="66"/>
        <v>Giant</v>
      </c>
      <c r="N3060" s="11" t="str">
        <f t="shared" si="67"/>
        <v>Short</v>
      </c>
      <c r="O3060" s="11" t="str">
        <f t="shared" si="68"/>
        <v>Far</v>
      </c>
      <c r="P3060" s="11" t="str">
        <f t="shared" si="69"/>
        <v>Small</v>
      </c>
      <c r="Q3060" s="11" t="str">
        <f t="shared" si="70"/>
        <v>Sun-like</v>
      </c>
      <c r="R3060" s="11">
        <f t="shared" si="71"/>
        <v>0</v>
      </c>
    </row>
    <row r="3061" spans="1:18" ht="13">
      <c r="A3061" s="11" t="s">
        <v>2751</v>
      </c>
      <c r="B3061" s="12">
        <v>1.9810000000000001</v>
      </c>
      <c r="C3061" s="12">
        <v>0.55100000000000005</v>
      </c>
      <c r="D3061" s="12">
        <v>135.498527</v>
      </c>
      <c r="E3061" s="12">
        <v>0.48</v>
      </c>
      <c r="F3061" s="13">
        <v>1442</v>
      </c>
      <c r="G3061" s="14" t="s">
        <v>12173</v>
      </c>
      <c r="H3061" s="14">
        <v>2006</v>
      </c>
      <c r="I3061" s="12">
        <v>3760</v>
      </c>
      <c r="J3061" s="12">
        <v>1.08</v>
      </c>
      <c r="K3061" s="14">
        <v>5307</v>
      </c>
      <c r="L3061" s="14" t="s">
        <v>12168</v>
      </c>
      <c r="M3061" s="11" t="str">
        <f t="shared" si="66"/>
        <v>Giant</v>
      </c>
      <c r="N3061" s="11" t="str">
        <f t="shared" si="67"/>
        <v>Long</v>
      </c>
      <c r="O3061" s="11" t="str">
        <f t="shared" si="68"/>
        <v>Far</v>
      </c>
      <c r="P3061" s="11" t="str">
        <f t="shared" si="69"/>
        <v>Medium</v>
      </c>
      <c r="Q3061" s="11" t="str">
        <f t="shared" si="70"/>
        <v>Sun-like</v>
      </c>
      <c r="R3061" s="11">
        <f t="shared" si="71"/>
        <v>0</v>
      </c>
    </row>
    <row r="3062" spans="1:18" ht="13">
      <c r="A3062" s="11" t="s">
        <v>2752</v>
      </c>
      <c r="B3062" s="12">
        <v>1.9810000000000001</v>
      </c>
      <c r="C3062" s="12">
        <v>8.3000000000000004E-2</v>
      </c>
      <c r="D3062" s="12">
        <v>4.081423</v>
      </c>
      <c r="E3062" s="12">
        <v>4.3999999999999997E-2</v>
      </c>
      <c r="F3062" s="13">
        <v>1442</v>
      </c>
      <c r="G3062" s="14" t="s">
        <v>12173</v>
      </c>
      <c r="H3062" s="14">
        <v>2006</v>
      </c>
      <c r="I3062" s="12">
        <v>581.4</v>
      </c>
      <c r="J3062" s="12">
        <v>1.08</v>
      </c>
      <c r="K3062" s="14">
        <v>4493</v>
      </c>
      <c r="L3062" s="14" t="s">
        <v>12168</v>
      </c>
      <c r="M3062" s="11" t="str">
        <f t="shared" ref="M3062:M3316" si="72">IF(B3062&lt;0.1,"Small",IF(B3062&lt;1,"Medium","Giant"))</f>
        <v>Giant</v>
      </c>
      <c r="N3062" s="11" t="str">
        <f t="shared" ref="N3062:N3316" si="73">IF(D3062 &lt; 10,"Ultra Short",IF(D3062&lt;100,"Short","Long"))</f>
        <v>Ultra Short</v>
      </c>
      <c r="O3062" s="11" t="str">
        <f t="shared" ref="O3062:O3316" si="74">IF(I3062&lt;100,"Nearby",IF(I3062&lt;500,"Mid-Range","Far"))</f>
        <v>Far</v>
      </c>
      <c r="P3062" s="11" t="str">
        <f t="shared" ref="P3062:P3316" si="75">IF(C3062&lt;0.5,"Small",IF(C3062&lt;1.5,"Medium","Large"))</f>
        <v>Small</v>
      </c>
      <c r="Q3062" s="11" t="str">
        <f t="shared" ref="Q3062:Q3316" si="76">IF(K3062&lt;4000,"Cool",IF(K3062&lt;6000,"Sun-like","Hot"))</f>
        <v>Sun-like</v>
      </c>
      <c r="R3062" s="11">
        <f t="shared" ref="R3062:R3316" si="77">IF(AND(C3062&gt;0, C3062&lt;=0.2, F3062&gt;=200, F3062&lt;=350, K3062&gt;=3000, K3062&lt;=7000), 1, 0)</f>
        <v>0</v>
      </c>
    </row>
    <row r="3063" spans="1:18" ht="13">
      <c r="A3063" s="11" t="s">
        <v>2754</v>
      </c>
      <c r="B3063" s="12">
        <v>1.9810000000000001</v>
      </c>
      <c r="C3063" s="12">
        <v>0.09</v>
      </c>
      <c r="D3063" s="12">
        <v>11.419411999999999</v>
      </c>
      <c r="E3063" s="12">
        <v>8.6999999999999994E-2</v>
      </c>
      <c r="F3063" s="13">
        <v>1442</v>
      </c>
      <c r="G3063" s="14" t="s">
        <v>12173</v>
      </c>
      <c r="H3063" s="14">
        <v>2006</v>
      </c>
      <c r="I3063" s="12">
        <v>581.4</v>
      </c>
      <c r="J3063" s="12">
        <v>1.08</v>
      </c>
      <c r="K3063" s="14">
        <v>4493</v>
      </c>
      <c r="L3063" s="14" t="s">
        <v>12168</v>
      </c>
      <c r="M3063" s="11" t="str">
        <f t="shared" si="72"/>
        <v>Giant</v>
      </c>
      <c r="N3063" s="11" t="str">
        <f t="shared" si="73"/>
        <v>Short</v>
      </c>
      <c r="O3063" s="11" t="str">
        <f t="shared" si="74"/>
        <v>Far</v>
      </c>
      <c r="P3063" s="11" t="str">
        <f t="shared" si="75"/>
        <v>Small</v>
      </c>
      <c r="Q3063" s="11" t="str">
        <f t="shared" si="76"/>
        <v>Sun-like</v>
      </c>
      <c r="R3063" s="11">
        <f t="shared" si="77"/>
        <v>0</v>
      </c>
    </row>
    <row r="3064" spans="1:18" ht="13">
      <c r="A3064" s="11" t="s">
        <v>3513</v>
      </c>
      <c r="B3064" s="12">
        <v>1.9810000000000001</v>
      </c>
      <c r="C3064" s="12">
        <v>7.9000000000000001E-2</v>
      </c>
      <c r="D3064" s="12">
        <v>6.8343700099999998</v>
      </c>
      <c r="E3064" s="12">
        <v>1442</v>
      </c>
      <c r="F3064" s="13">
        <v>1442</v>
      </c>
      <c r="G3064" s="14" t="s">
        <v>12173</v>
      </c>
      <c r="H3064" s="14">
        <v>2006</v>
      </c>
      <c r="I3064" s="12">
        <v>581.4</v>
      </c>
      <c r="J3064" s="12">
        <v>1.08</v>
      </c>
      <c r="K3064" s="14">
        <v>4493</v>
      </c>
      <c r="L3064" s="14" t="s">
        <v>12168</v>
      </c>
      <c r="M3064" s="11" t="str">
        <f t="shared" si="72"/>
        <v>Giant</v>
      </c>
      <c r="N3064" s="11" t="str">
        <f t="shared" si="73"/>
        <v>Ultra Short</v>
      </c>
      <c r="O3064" s="11" t="str">
        <f t="shared" si="74"/>
        <v>Far</v>
      </c>
      <c r="P3064" s="11" t="str">
        <f t="shared" si="75"/>
        <v>Small</v>
      </c>
      <c r="Q3064" s="11" t="str">
        <f t="shared" si="76"/>
        <v>Sun-like</v>
      </c>
      <c r="R3064" s="11">
        <f t="shared" si="77"/>
        <v>0</v>
      </c>
    </row>
    <row r="3065" spans="1:18" ht="13">
      <c r="A3065" s="11" t="s">
        <v>2755</v>
      </c>
      <c r="B3065" s="12">
        <v>1.9810000000000001</v>
      </c>
      <c r="C3065" s="12">
        <v>8.5999999999999993E-2</v>
      </c>
      <c r="D3065" s="12">
        <v>14.425281</v>
      </c>
      <c r="E3065" s="12">
        <v>0.10299999999999999</v>
      </c>
      <c r="F3065" s="13">
        <v>1442</v>
      </c>
      <c r="G3065" s="14" t="s">
        <v>12173</v>
      </c>
      <c r="H3065" s="14">
        <v>2006</v>
      </c>
      <c r="I3065" s="12">
        <v>4400</v>
      </c>
      <c r="J3065" s="12">
        <v>1.08</v>
      </c>
      <c r="K3065" s="14">
        <v>5502</v>
      </c>
      <c r="L3065" s="14" t="s">
        <v>12168</v>
      </c>
      <c r="M3065" s="11" t="str">
        <f t="shared" si="72"/>
        <v>Giant</v>
      </c>
      <c r="N3065" s="11" t="str">
        <f t="shared" si="73"/>
        <v>Short</v>
      </c>
      <c r="O3065" s="11" t="str">
        <f t="shared" si="74"/>
        <v>Far</v>
      </c>
      <c r="P3065" s="11" t="str">
        <f t="shared" si="75"/>
        <v>Small</v>
      </c>
      <c r="Q3065" s="11" t="str">
        <f t="shared" si="76"/>
        <v>Sun-like</v>
      </c>
      <c r="R3065" s="11">
        <f t="shared" si="77"/>
        <v>0</v>
      </c>
    </row>
    <row r="3066" spans="1:18" ht="13">
      <c r="A3066" s="11" t="s">
        <v>2757</v>
      </c>
      <c r="B3066" s="12">
        <v>1.9810000000000001</v>
      </c>
      <c r="C3066" s="12">
        <v>0.128</v>
      </c>
      <c r="D3066" s="12">
        <v>26.675689999999999</v>
      </c>
      <c r="E3066" s="12">
        <v>0.155</v>
      </c>
      <c r="F3066" s="13">
        <v>1442</v>
      </c>
      <c r="G3066" s="14" t="s">
        <v>12173</v>
      </c>
      <c r="H3066" s="14">
        <v>2006</v>
      </c>
      <c r="I3066" s="12">
        <v>4400</v>
      </c>
      <c r="J3066" s="12">
        <v>1.08</v>
      </c>
      <c r="K3066" s="14">
        <v>5502</v>
      </c>
      <c r="L3066" s="14" t="s">
        <v>12168</v>
      </c>
      <c r="M3066" s="11" t="str">
        <f t="shared" si="72"/>
        <v>Giant</v>
      </c>
      <c r="N3066" s="11" t="str">
        <f t="shared" si="73"/>
        <v>Short</v>
      </c>
      <c r="O3066" s="11" t="str">
        <f t="shared" si="74"/>
        <v>Far</v>
      </c>
      <c r="P3066" s="11" t="str">
        <f t="shared" si="75"/>
        <v>Small</v>
      </c>
      <c r="Q3066" s="11" t="str">
        <f t="shared" si="76"/>
        <v>Sun-like</v>
      </c>
      <c r="R3066" s="11">
        <f t="shared" si="77"/>
        <v>0</v>
      </c>
    </row>
    <row r="3067" spans="1:18" ht="13">
      <c r="A3067" s="11" t="s">
        <v>2758</v>
      </c>
      <c r="B3067" s="12">
        <v>1.9810000000000001</v>
      </c>
      <c r="C3067" s="12">
        <v>0.16900000000000001</v>
      </c>
      <c r="D3067" s="12">
        <v>58.034616</v>
      </c>
      <c r="E3067" s="12">
        <v>0.26100000000000001</v>
      </c>
      <c r="F3067" s="13">
        <v>1442</v>
      </c>
      <c r="G3067" s="14" t="s">
        <v>12173</v>
      </c>
      <c r="H3067" s="14">
        <v>2006</v>
      </c>
      <c r="I3067" s="12">
        <v>4400</v>
      </c>
      <c r="J3067" s="12">
        <v>1.08</v>
      </c>
      <c r="K3067" s="14">
        <v>5502</v>
      </c>
      <c r="L3067" s="14" t="s">
        <v>12168</v>
      </c>
      <c r="M3067" s="11" t="str">
        <f t="shared" si="72"/>
        <v>Giant</v>
      </c>
      <c r="N3067" s="11" t="str">
        <f t="shared" si="73"/>
        <v>Short</v>
      </c>
      <c r="O3067" s="11" t="str">
        <f t="shared" si="74"/>
        <v>Far</v>
      </c>
      <c r="P3067" s="11" t="str">
        <f t="shared" si="75"/>
        <v>Small</v>
      </c>
      <c r="Q3067" s="11" t="str">
        <f t="shared" si="76"/>
        <v>Sun-like</v>
      </c>
      <c r="R3067" s="11">
        <f t="shared" si="77"/>
        <v>0</v>
      </c>
    </row>
    <row r="3068" spans="1:18" ht="13">
      <c r="A3068" s="11" t="s">
        <v>1092</v>
      </c>
      <c r="B3068" s="12">
        <v>20.100000000000001</v>
      </c>
      <c r="C3068" s="12">
        <v>1.24</v>
      </c>
      <c r="D3068" s="12">
        <v>21.087209999999999</v>
      </c>
      <c r="E3068" s="12">
        <v>0.16400000000000001</v>
      </c>
      <c r="F3068" s="13">
        <v>897</v>
      </c>
      <c r="G3068" s="14" t="s">
        <v>12173</v>
      </c>
      <c r="H3068" s="14">
        <v>2006</v>
      </c>
      <c r="I3068" s="12">
        <v>3557</v>
      </c>
      <c r="J3068" s="12">
        <v>1.29</v>
      </c>
      <c r="K3068" s="14">
        <v>6350</v>
      </c>
      <c r="L3068" s="14" t="s">
        <v>12546</v>
      </c>
      <c r="M3068" s="11" t="str">
        <f t="shared" si="72"/>
        <v>Giant</v>
      </c>
      <c r="N3068" s="11" t="str">
        <f t="shared" si="73"/>
        <v>Short</v>
      </c>
      <c r="O3068" s="11" t="str">
        <f t="shared" si="74"/>
        <v>Far</v>
      </c>
      <c r="P3068" s="11" t="str">
        <f t="shared" si="75"/>
        <v>Medium</v>
      </c>
      <c r="Q3068" s="11" t="str">
        <f t="shared" si="76"/>
        <v>Hot</v>
      </c>
      <c r="R3068" s="11">
        <f t="shared" si="77"/>
        <v>0</v>
      </c>
    </row>
    <row r="3069" spans="1:18" ht="13">
      <c r="A3069" s="11" t="s">
        <v>2759</v>
      </c>
      <c r="B3069" s="12">
        <v>1.9810000000000001</v>
      </c>
      <c r="C3069" s="12">
        <v>0.14699999999999999</v>
      </c>
      <c r="D3069" s="12">
        <v>9.0243889999999993</v>
      </c>
      <c r="E3069" s="12">
        <v>8.6999999999999994E-2</v>
      </c>
      <c r="F3069" s="13">
        <v>1442</v>
      </c>
      <c r="G3069" s="14" t="s">
        <v>12173</v>
      </c>
      <c r="H3069" s="14">
        <v>2006</v>
      </c>
      <c r="I3069" s="12">
        <v>2340</v>
      </c>
      <c r="J3069" s="12">
        <v>1.08</v>
      </c>
      <c r="K3069" s="14">
        <v>5886</v>
      </c>
      <c r="L3069" s="14" t="s">
        <v>12168</v>
      </c>
      <c r="M3069" s="11" t="str">
        <f t="shared" si="72"/>
        <v>Giant</v>
      </c>
      <c r="N3069" s="11" t="str">
        <f t="shared" si="73"/>
        <v>Ultra Short</v>
      </c>
      <c r="O3069" s="11" t="str">
        <f t="shared" si="74"/>
        <v>Far</v>
      </c>
      <c r="P3069" s="11" t="str">
        <f t="shared" si="75"/>
        <v>Small</v>
      </c>
      <c r="Q3069" s="11" t="str">
        <f t="shared" si="76"/>
        <v>Sun-like</v>
      </c>
      <c r="R3069" s="11">
        <f t="shared" si="77"/>
        <v>0</v>
      </c>
    </row>
    <row r="3070" spans="1:18" ht="13">
      <c r="A3070" s="11" t="s">
        <v>2760</v>
      </c>
      <c r="B3070" s="12">
        <v>1.9810000000000001</v>
      </c>
      <c r="C3070" s="12">
        <v>0.13300000000000001</v>
      </c>
      <c r="D3070" s="12">
        <v>17.340824000000001</v>
      </c>
      <c r="E3070" s="12">
        <v>0.13400000000000001</v>
      </c>
      <c r="F3070" s="13">
        <v>1442</v>
      </c>
      <c r="G3070" s="14" t="s">
        <v>12173</v>
      </c>
      <c r="H3070" s="14">
        <v>2006</v>
      </c>
      <c r="I3070" s="12">
        <v>2340</v>
      </c>
      <c r="J3070" s="12">
        <v>1.08</v>
      </c>
      <c r="K3070" s="14">
        <v>5886</v>
      </c>
      <c r="L3070" s="14" t="s">
        <v>12168</v>
      </c>
      <c r="M3070" s="11" t="str">
        <f t="shared" si="72"/>
        <v>Giant</v>
      </c>
      <c r="N3070" s="11" t="str">
        <f t="shared" si="73"/>
        <v>Short</v>
      </c>
      <c r="O3070" s="11" t="str">
        <f t="shared" si="74"/>
        <v>Far</v>
      </c>
      <c r="P3070" s="11" t="str">
        <f t="shared" si="75"/>
        <v>Small</v>
      </c>
      <c r="Q3070" s="11" t="str">
        <f t="shared" si="76"/>
        <v>Sun-like</v>
      </c>
      <c r="R3070" s="11">
        <f t="shared" si="77"/>
        <v>0</v>
      </c>
    </row>
    <row r="3071" spans="1:18" ht="13">
      <c r="A3071" s="11" t="s">
        <v>2761</v>
      </c>
      <c r="B3071" s="12">
        <v>1.9810000000000001</v>
      </c>
      <c r="C3071" s="12">
        <v>0.153</v>
      </c>
      <c r="D3071" s="12">
        <v>14.383035</v>
      </c>
      <c r="E3071" s="12">
        <v>0.122</v>
      </c>
      <c r="F3071" s="13">
        <v>1442</v>
      </c>
      <c r="G3071" s="14" t="s">
        <v>12173</v>
      </c>
      <c r="H3071" s="14">
        <v>2006</v>
      </c>
      <c r="I3071" s="12">
        <v>3230</v>
      </c>
      <c r="J3071" s="12">
        <v>1.08</v>
      </c>
      <c r="K3071" s="14">
        <v>6117</v>
      </c>
      <c r="L3071" s="14" t="s">
        <v>12168</v>
      </c>
      <c r="M3071" s="11" t="str">
        <f t="shared" si="72"/>
        <v>Giant</v>
      </c>
      <c r="N3071" s="11" t="str">
        <f t="shared" si="73"/>
        <v>Short</v>
      </c>
      <c r="O3071" s="11" t="str">
        <f t="shared" si="74"/>
        <v>Far</v>
      </c>
      <c r="P3071" s="11" t="str">
        <f t="shared" si="75"/>
        <v>Small</v>
      </c>
      <c r="Q3071" s="11" t="str">
        <f t="shared" si="76"/>
        <v>Hot</v>
      </c>
      <c r="R3071" s="11">
        <f t="shared" si="77"/>
        <v>0</v>
      </c>
    </row>
    <row r="3072" spans="1:18" ht="13">
      <c r="A3072" s="11" t="s">
        <v>2763</v>
      </c>
      <c r="B3072" s="12">
        <v>1.9810000000000001</v>
      </c>
      <c r="C3072" s="12">
        <v>0.192</v>
      </c>
      <c r="D3072" s="12">
        <v>47.318218000000002</v>
      </c>
      <c r="E3072" s="12">
        <v>0.26900000000000002</v>
      </c>
      <c r="F3072" s="13">
        <v>1442</v>
      </c>
      <c r="G3072" s="14" t="s">
        <v>12173</v>
      </c>
      <c r="H3072" s="14">
        <v>2006</v>
      </c>
      <c r="I3072" s="12">
        <v>3230</v>
      </c>
      <c r="J3072" s="12">
        <v>1.08</v>
      </c>
      <c r="K3072" s="14">
        <v>6117</v>
      </c>
      <c r="L3072" s="14" t="s">
        <v>12168</v>
      </c>
      <c r="M3072" s="11" t="str">
        <f t="shared" si="72"/>
        <v>Giant</v>
      </c>
      <c r="N3072" s="11" t="str">
        <f t="shared" si="73"/>
        <v>Short</v>
      </c>
      <c r="O3072" s="11" t="str">
        <f t="shared" si="74"/>
        <v>Far</v>
      </c>
      <c r="P3072" s="11" t="str">
        <f t="shared" si="75"/>
        <v>Small</v>
      </c>
      <c r="Q3072" s="11" t="str">
        <f t="shared" si="76"/>
        <v>Hot</v>
      </c>
      <c r="R3072" s="11">
        <f t="shared" si="77"/>
        <v>0</v>
      </c>
    </row>
    <row r="3073" spans="1:18" ht="13">
      <c r="A3073" s="11" t="s">
        <v>3514</v>
      </c>
      <c r="B3073" s="12">
        <v>1.9810000000000001</v>
      </c>
      <c r="C3073" s="12">
        <v>0.20300000000000001</v>
      </c>
      <c r="D3073" s="12">
        <v>184.256405</v>
      </c>
      <c r="E3073" s="12">
        <v>1442</v>
      </c>
      <c r="F3073" s="13">
        <v>1442</v>
      </c>
      <c r="G3073" s="14" t="s">
        <v>12173</v>
      </c>
      <c r="H3073" s="14">
        <v>2006</v>
      </c>
      <c r="I3073" s="12">
        <v>3230</v>
      </c>
      <c r="J3073" s="12">
        <v>1.08</v>
      </c>
      <c r="K3073" s="14">
        <v>6117</v>
      </c>
      <c r="L3073" s="14" t="s">
        <v>12168</v>
      </c>
      <c r="M3073" s="11" t="str">
        <f t="shared" si="72"/>
        <v>Giant</v>
      </c>
      <c r="N3073" s="11" t="str">
        <f t="shared" si="73"/>
        <v>Long</v>
      </c>
      <c r="O3073" s="11" t="str">
        <f t="shared" si="74"/>
        <v>Far</v>
      </c>
      <c r="P3073" s="11" t="str">
        <f t="shared" si="75"/>
        <v>Small</v>
      </c>
      <c r="Q3073" s="11" t="str">
        <f t="shared" si="76"/>
        <v>Hot</v>
      </c>
      <c r="R3073" s="11">
        <f t="shared" si="77"/>
        <v>0</v>
      </c>
    </row>
    <row r="3074" spans="1:18" ht="13">
      <c r="A3074" s="11" t="s">
        <v>2764</v>
      </c>
      <c r="B3074" s="12">
        <v>1.9810000000000001</v>
      </c>
      <c r="C3074" s="12">
        <v>0.109</v>
      </c>
      <c r="D3074" s="12">
        <v>4.0287509999999997</v>
      </c>
      <c r="E3074" s="12">
        <v>5.0999999999999997E-2</v>
      </c>
      <c r="F3074" s="13">
        <v>1442</v>
      </c>
      <c r="G3074" s="14" t="s">
        <v>12173</v>
      </c>
      <c r="H3074" s="14">
        <v>2006</v>
      </c>
      <c r="I3074" s="12">
        <v>2070</v>
      </c>
      <c r="J3074" s="12">
        <v>1.08</v>
      </c>
      <c r="K3074" s="14">
        <v>6090</v>
      </c>
      <c r="L3074" s="14" t="s">
        <v>12168</v>
      </c>
      <c r="M3074" s="11" t="str">
        <f t="shared" si="72"/>
        <v>Giant</v>
      </c>
      <c r="N3074" s="11" t="str">
        <f t="shared" si="73"/>
        <v>Ultra Short</v>
      </c>
      <c r="O3074" s="11" t="str">
        <f t="shared" si="74"/>
        <v>Far</v>
      </c>
      <c r="P3074" s="11" t="str">
        <f t="shared" si="75"/>
        <v>Small</v>
      </c>
      <c r="Q3074" s="11" t="str">
        <f t="shared" si="76"/>
        <v>Hot</v>
      </c>
      <c r="R3074" s="11">
        <f t="shared" si="77"/>
        <v>0</v>
      </c>
    </row>
    <row r="3075" spans="1:18" ht="13">
      <c r="A3075" s="11" t="s">
        <v>2765</v>
      </c>
      <c r="B3075" s="12">
        <v>1.9810000000000001</v>
      </c>
      <c r="C3075" s="12">
        <v>0.13900000000000001</v>
      </c>
      <c r="D3075" s="12">
        <v>6.1248209999999998</v>
      </c>
      <c r="E3075" s="12">
        <v>6.8000000000000005E-2</v>
      </c>
      <c r="F3075" s="13">
        <v>1442</v>
      </c>
      <c r="G3075" s="14" t="s">
        <v>12173</v>
      </c>
      <c r="H3075" s="14">
        <v>2006</v>
      </c>
      <c r="I3075" s="12">
        <v>2070</v>
      </c>
      <c r="J3075" s="12">
        <v>1.08</v>
      </c>
      <c r="K3075" s="14">
        <v>6090</v>
      </c>
      <c r="L3075" s="14" t="s">
        <v>12168</v>
      </c>
      <c r="M3075" s="11" t="str">
        <f t="shared" si="72"/>
        <v>Giant</v>
      </c>
      <c r="N3075" s="11" t="str">
        <f t="shared" si="73"/>
        <v>Ultra Short</v>
      </c>
      <c r="O3075" s="11" t="str">
        <f t="shared" si="74"/>
        <v>Far</v>
      </c>
      <c r="P3075" s="11" t="str">
        <f t="shared" si="75"/>
        <v>Small</v>
      </c>
      <c r="Q3075" s="11" t="str">
        <f t="shared" si="76"/>
        <v>Hot</v>
      </c>
      <c r="R3075" s="11">
        <f t="shared" si="77"/>
        <v>0</v>
      </c>
    </row>
    <row r="3076" spans="1:18" ht="13">
      <c r="A3076" s="11" t="s">
        <v>2766</v>
      </c>
      <c r="B3076" s="12">
        <v>1.9810000000000001</v>
      </c>
      <c r="C3076" s="12">
        <v>0.123</v>
      </c>
      <c r="D3076" s="12">
        <v>8.9210989999999999</v>
      </c>
      <c r="E3076" s="12">
        <v>8.6999999999999994E-2</v>
      </c>
      <c r="F3076" s="13">
        <v>1442</v>
      </c>
      <c r="G3076" s="14" t="s">
        <v>12173</v>
      </c>
      <c r="H3076" s="14">
        <v>2006</v>
      </c>
      <c r="I3076" s="12">
        <v>2070</v>
      </c>
      <c r="J3076" s="12">
        <v>1.08</v>
      </c>
      <c r="K3076" s="14">
        <v>6090</v>
      </c>
      <c r="L3076" s="14" t="s">
        <v>12168</v>
      </c>
      <c r="M3076" s="11" t="str">
        <f t="shared" si="72"/>
        <v>Giant</v>
      </c>
      <c r="N3076" s="11" t="str">
        <f t="shared" si="73"/>
        <v>Ultra Short</v>
      </c>
      <c r="O3076" s="11" t="str">
        <f t="shared" si="74"/>
        <v>Far</v>
      </c>
      <c r="P3076" s="11" t="str">
        <f t="shared" si="75"/>
        <v>Small</v>
      </c>
      <c r="Q3076" s="11" t="str">
        <f t="shared" si="76"/>
        <v>Hot</v>
      </c>
      <c r="R3076" s="11">
        <f t="shared" si="77"/>
        <v>0</v>
      </c>
    </row>
    <row r="3077" spans="1:18" ht="13">
      <c r="A3077" s="11" t="s">
        <v>2767</v>
      </c>
      <c r="B3077" s="12">
        <v>1.9810000000000001</v>
      </c>
      <c r="C3077" s="12">
        <v>0.13</v>
      </c>
      <c r="D3077" s="12">
        <v>11.242861</v>
      </c>
      <c r="E3077" s="12">
        <v>0.10199999999999999</v>
      </c>
      <c r="F3077" s="13">
        <v>1442</v>
      </c>
      <c r="G3077" s="14" t="s">
        <v>12173</v>
      </c>
      <c r="H3077" s="14">
        <v>2006</v>
      </c>
      <c r="I3077" s="12">
        <v>2070</v>
      </c>
      <c r="J3077" s="12">
        <v>1.08</v>
      </c>
      <c r="K3077" s="14">
        <v>6090</v>
      </c>
      <c r="L3077" s="14" t="s">
        <v>12168</v>
      </c>
      <c r="M3077" s="11" t="str">
        <f t="shared" si="72"/>
        <v>Giant</v>
      </c>
      <c r="N3077" s="11" t="str">
        <f t="shared" si="73"/>
        <v>Short</v>
      </c>
      <c r="O3077" s="11" t="str">
        <f t="shared" si="74"/>
        <v>Far</v>
      </c>
      <c r="P3077" s="11" t="str">
        <f t="shared" si="75"/>
        <v>Small</v>
      </c>
      <c r="Q3077" s="11" t="str">
        <f t="shared" si="76"/>
        <v>Hot</v>
      </c>
      <c r="R3077" s="11">
        <f t="shared" si="77"/>
        <v>0</v>
      </c>
    </row>
    <row r="3078" spans="1:18" ht="13">
      <c r="A3078" s="11" t="s">
        <v>2768</v>
      </c>
      <c r="B3078" s="12">
        <v>1.9810000000000001</v>
      </c>
      <c r="C3078" s="12">
        <v>0.112</v>
      </c>
      <c r="D3078" s="12">
        <v>7.0314620000000003</v>
      </c>
      <c r="E3078" s="12">
        <v>7.5999999999999998E-2</v>
      </c>
      <c r="F3078" s="13">
        <v>1442</v>
      </c>
      <c r="G3078" s="14" t="s">
        <v>12173</v>
      </c>
      <c r="H3078" s="14">
        <v>2006</v>
      </c>
      <c r="I3078" s="12">
        <v>2800</v>
      </c>
      <c r="J3078" s="12">
        <v>1.08</v>
      </c>
      <c r="K3078" s="14">
        <v>6090</v>
      </c>
      <c r="L3078" s="14" t="s">
        <v>12168</v>
      </c>
      <c r="M3078" s="11" t="str">
        <f t="shared" si="72"/>
        <v>Giant</v>
      </c>
      <c r="N3078" s="11" t="str">
        <f t="shared" si="73"/>
        <v>Ultra Short</v>
      </c>
      <c r="O3078" s="11" t="str">
        <f t="shared" si="74"/>
        <v>Far</v>
      </c>
      <c r="P3078" s="11" t="str">
        <f t="shared" si="75"/>
        <v>Small</v>
      </c>
      <c r="Q3078" s="11" t="str">
        <f t="shared" si="76"/>
        <v>Hot</v>
      </c>
      <c r="R3078" s="11">
        <f t="shared" si="77"/>
        <v>0</v>
      </c>
    </row>
    <row r="3079" spans="1:18" ht="13">
      <c r="A3079" s="11" t="s">
        <v>2770</v>
      </c>
      <c r="B3079" s="12">
        <v>1.9810000000000001</v>
      </c>
      <c r="C3079" s="12">
        <v>0.156</v>
      </c>
      <c r="D3079" s="12">
        <v>54.280749</v>
      </c>
      <c r="E3079" s="12">
        <v>0.29699999999999999</v>
      </c>
      <c r="F3079" s="13">
        <v>1442</v>
      </c>
      <c r="G3079" s="14" t="s">
        <v>12173</v>
      </c>
      <c r="H3079" s="14">
        <v>2006</v>
      </c>
      <c r="I3079" s="12">
        <v>2800</v>
      </c>
      <c r="J3079" s="12">
        <v>1.08</v>
      </c>
      <c r="K3079" s="14">
        <v>6090</v>
      </c>
      <c r="L3079" s="14" t="s">
        <v>12168</v>
      </c>
      <c r="M3079" s="11" t="str">
        <f t="shared" si="72"/>
        <v>Giant</v>
      </c>
      <c r="N3079" s="11" t="str">
        <f t="shared" si="73"/>
        <v>Short</v>
      </c>
      <c r="O3079" s="11" t="str">
        <f t="shared" si="74"/>
        <v>Far</v>
      </c>
      <c r="P3079" s="11" t="str">
        <f t="shared" si="75"/>
        <v>Small</v>
      </c>
      <c r="Q3079" s="11" t="str">
        <f t="shared" si="76"/>
        <v>Hot</v>
      </c>
      <c r="R3079" s="11">
        <f t="shared" si="77"/>
        <v>0</v>
      </c>
    </row>
    <row r="3080" spans="1:18" ht="13">
      <c r="A3080" s="11" t="s">
        <v>3515</v>
      </c>
      <c r="B3080" s="12">
        <v>1.9810000000000001</v>
      </c>
      <c r="C3080" s="12">
        <v>0.127</v>
      </c>
      <c r="D3080" s="12">
        <v>13.61159129</v>
      </c>
      <c r="E3080" s="12">
        <v>1442</v>
      </c>
      <c r="F3080" s="13">
        <v>1442</v>
      </c>
      <c r="G3080" s="14" t="s">
        <v>12173</v>
      </c>
      <c r="H3080" s="14">
        <v>2006</v>
      </c>
      <c r="I3080" s="12">
        <v>2800</v>
      </c>
      <c r="J3080" s="12">
        <v>1.08</v>
      </c>
      <c r="K3080" s="14">
        <v>6090</v>
      </c>
      <c r="L3080" s="14" t="s">
        <v>12168</v>
      </c>
      <c r="M3080" s="11" t="str">
        <f t="shared" si="72"/>
        <v>Giant</v>
      </c>
      <c r="N3080" s="11" t="str">
        <f t="shared" si="73"/>
        <v>Short</v>
      </c>
      <c r="O3080" s="11" t="str">
        <f t="shared" si="74"/>
        <v>Far</v>
      </c>
      <c r="P3080" s="11" t="str">
        <f t="shared" si="75"/>
        <v>Small</v>
      </c>
      <c r="Q3080" s="11" t="str">
        <f t="shared" si="76"/>
        <v>Hot</v>
      </c>
      <c r="R3080" s="11">
        <f t="shared" si="77"/>
        <v>0</v>
      </c>
    </row>
    <row r="3081" spans="1:18" ht="13">
      <c r="A3081" s="11" t="s">
        <v>2771</v>
      </c>
      <c r="B3081" s="12">
        <v>1.9810000000000001</v>
      </c>
      <c r="C3081" s="12">
        <v>0.113</v>
      </c>
      <c r="D3081" s="12">
        <v>11.829851</v>
      </c>
      <c r="E3081" s="12">
        <v>0.10199999999999999</v>
      </c>
      <c r="F3081" s="13">
        <v>1442</v>
      </c>
      <c r="G3081" s="14" t="s">
        <v>12173</v>
      </c>
      <c r="H3081" s="14">
        <v>2006</v>
      </c>
      <c r="I3081" s="12">
        <v>2710</v>
      </c>
      <c r="J3081" s="12">
        <v>1.08</v>
      </c>
      <c r="K3081" s="14">
        <v>5654</v>
      </c>
      <c r="L3081" s="14" t="s">
        <v>12168</v>
      </c>
      <c r="M3081" s="11" t="str">
        <f t="shared" si="72"/>
        <v>Giant</v>
      </c>
      <c r="N3081" s="11" t="str">
        <f t="shared" si="73"/>
        <v>Short</v>
      </c>
      <c r="O3081" s="11" t="str">
        <f t="shared" si="74"/>
        <v>Far</v>
      </c>
      <c r="P3081" s="11" t="str">
        <f t="shared" si="75"/>
        <v>Small</v>
      </c>
      <c r="Q3081" s="11" t="str">
        <f t="shared" si="76"/>
        <v>Sun-like</v>
      </c>
      <c r="R3081" s="11">
        <f t="shared" si="77"/>
        <v>0</v>
      </c>
    </row>
    <row r="3082" spans="1:18" ht="13">
      <c r="A3082" s="11" t="s">
        <v>2772</v>
      </c>
      <c r="B3082" s="12">
        <v>1.9810000000000001</v>
      </c>
      <c r="C3082" s="12">
        <v>0.153</v>
      </c>
      <c r="D3082" s="12">
        <v>14.751166</v>
      </c>
      <c r="E3082" s="12">
        <v>0.11799999999999999</v>
      </c>
      <c r="F3082" s="13">
        <v>1442</v>
      </c>
      <c r="G3082" s="14" t="s">
        <v>12173</v>
      </c>
      <c r="H3082" s="14">
        <v>2006</v>
      </c>
      <c r="I3082" s="12">
        <v>2710</v>
      </c>
      <c r="J3082" s="12">
        <v>1.08</v>
      </c>
      <c r="K3082" s="14">
        <v>5654</v>
      </c>
      <c r="L3082" s="14" t="s">
        <v>12168</v>
      </c>
      <c r="M3082" s="11" t="str">
        <f t="shared" si="72"/>
        <v>Giant</v>
      </c>
      <c r="N3082" s="11" t="str">
        <f t="shared" si="73"/>
        <v>Short</v>
      </c>
      <c r="O3082" s="11" t="str">
        <f t="shared" si="74"/>
        <v>Far</v>
      </c>
      <c r="P3082" s="11" t="str">
        <f t="shared" si="75"/>
        <v>Small</v>
      </c>
      <c r="Q3082" s="11" t="str">
        <f t="shared" si="76"/>
        <v>Sun-like</v>
      </c>
      <c r="R3082" s="11">
        <f t="shared" si="77"/>
        <v>0</v>
      </c>
    </row>
    <row r="3083" spans="1:18" ht="13">
      <c r="A3083" s="11" t="s">
        <v>2773</v>
      </c>
      <c r="B3083" s="12">
        <v>1.9810000000000001</v>
      </c>
      <c r="C3083" s="12">
        <v>0.186</v>
      </c>
      <c r="D3083" s="12">
        <v>10.613839</v>
      </c>
      <c r="E3083" s="12">
        <v>9.5000000000000001E-2</v>
      </c>
      <c r="F3083" s="13">
        <v>1442</v>
      </c>
      <c r="G3083" s="14" t="s">
        <v>12173</v>
      </c>
      <c r="H3083" s="14">
        <v>2006</v>
      </c>
      <c r="I3083" s="12">
        <v>3570</v>
      </c>
      <c r="J3083" s="12">
        <v>1.08</v>
      </c>
      <c r="K3083" s="14">
        <v>5818</v>
      </c>
      <c r="L3083" s="14" t="s">
        <v>12168</v>
      </c>
      <c r="M3083" s="11" t="str">
        <f t="shared" si="72"/>
        <v>Giant</v>
      </c>
      <c r="N3083" s="11" t="str">
        <f t="shared" si="73"/>
        <v>Short</v>
      </c>
      <c r="O3083" s="11" t="str">
        <f t="shared" si="74"/>
        <v>Far</v>
      </c>
      <c r="P3083" s="11" t="str">
        <f t="shared" si="75"/>
        <v>Small</v>
      </c>
      <c r="Q3083" s="11" t="str">
        <f t="shared" si="76"/>
        <v>Sun-like</v>
      </c>
      <c r="R3083" s="11">
        <f t="shared" si="77"/>
        <v>0</v>
      </c>
    </row>
    <row r="3084" spans="1:18" ht="13">
      <c r="A3084" s="11" t="s">
        <v>2775</v>
      </c>
      <c r="B3084" s="12">
        <v>1.9810000000000001</v>
      </c>
      <c r="C3084" s="12">
        <v>0.41599999999999998</v>
      </c>
      <c r="D3084" s="12">
        <v>29.726682</v>
      </c>
      <c r="E3084" s="12">
        <v>0.188</v>
      </c>
      <c r="F3084" s="13">
        <v>1442</v>
      </c>
      <c r="G3084" s="14" t="s">
        <v>12173</v>
      </c>
      <c r="H3084" s="14">
        <v>2006</v>
      </c>
      <c r="I3084" s="12">
        <v>3570</v>
      </c>
      <c r="J3084" s="12">
        <v>1.08</v>
      </c>
      <c r="K3084" s="14">
        <v>5818</v>
      </c>
      <c r="L3084" s="14" t="s">
        <v>12168</v>
      </c>
      <c r="M3084" s="11" t="str">
        <f t="shared" si="72"/>
        <v>Giant</v>
      </c>
      <c r="N3084" s="11" t="str">
        <f t="shared" si="73"/>
        <v>Short</v>
      </c>
      <c r="O3084" s="11" t="str">
        <f t="shared" si="74"/>
        <v>Far</v>
      </c>
      <c r="P3084" s="11" t="str">
        <f t="shared" si="75"/>
        <v>Small</v>
      </c>
      <c r="Q3084" s="11" t="str">
        <f t="shared" si="76"/>
        <v>Sun-like</v>
      </c>
      <c r="R3084" s="11">
        <f t="shared" si="77"/>
        <v>0</v>
      </c>
    </row>
    <row r="3085" spans="1:18" ht="13">
      <c r="A3085" s="11" t="s">
        <v>2776</v>
      </c>
      <c r="B3085" s="12">
        <v>0.02</v>
      </c>
      <c r="C3085" s="12">
        <v>0.128</v>
      </c>
      <c r="D3085" s="12">
        <v>2.4262899999999998</v>
      </c>
      <c r="E3085" s="12">
        <v>1442</v>
      </c>
      <c r="F3085" s="13">
        <v>1442</v>
      </c>
      <c r="G3085" s="14" t="s">
        <v>12173</v>
      </c>
      <c r="H3085" s="14">
        <v>2006</v>
      </c>
      <c r="I3085" s="12">
        <v>1199</v>
      </c>
      <c r="J3085" s="12">
        <v>1.07</v>
      </c>
      <c r="K3085" s="14">
        <v>5538</v>
      </c>
      <c r="L3085" s="14" t="s">
        <v>12168</v>
      </c>
      <c r="M3085" s="11" t="str">
        <f t="shared" si="72"/>
        <v>Small</v>
      </c>
      <c r="N3085" s="11" t="str">
        <f t="shared" si="73"/>
        <v>Ultra Short</v>
      </c>
      <c r="O3085" s="11" t="str">
        <f t="shared" si="74"/>
        <v>Far</v>
      </c>
      <c r="P3085" s="11" t="str">
        <f t="shared" si="75"/>
        <v>Small</v>
      </c>
      <c r="Q3085" s="11" t="str">
        <f t="shared" si="76"/>
        <v>Sun-like</v>
      </c>
      <c r="R3085" s="11">
        <f t="shared" si="77"/>
        <v>0</v>
      </c>
    </row>
    <row r="3086" spans="1:18" ht="13">
      <c r="A3086" s="11" t="s">
        <v>2778</v>
      </c>
      <c r="B3086" s="12">
        <v>8.9999999999999993E-3</v>
      </c>
      <c r="C3086" s="12">
        <v>7.5999999999999998E-2</v>
      </c>
      <c r="D3086" s="12">
        <v>4.6233199999999997</v>
      </c>
      <c r="E3086" s="12">
        <v>1442</v>
      </c>
      <c r="F3086" s="13">
        <v>1442</v>
      </c>
      <c r="G3086" s="14" t="s">
        <v>12173</v>
      </c>
      <c r="H3086" s="14">
        <v>2006</v>
      </c>
      <c r="I3086" s="12">
        <v>1199</v>
      </c>
      <c r="J3086" s="12">
        <v>1.07</v>
      </c>
      <c r="K3086" s="14">
        <v>5538</v>
      </c>
      <c r="L3086" s="14" t="s">
        <v>12168</v>
      </c>
      <c r="M3086" s="11" t="str">
        <f t="shared" si="72"/>
        <v>Small</v>
      </c>
      <c r="N3086" s="11" t="str">
        <f t="shared" si="73"/>
        <v>Ultra Short</v>
      </c>
      <c r="O3086" s="11" t="str">
        <f t="shared" si="74"/>
        <v>Far</v>
      </c>
      <c r="P3086" s="11" t="str">
        <f t="shared" si="75"/>
        <v>Small</v>
      </c>
      <c r="Q3086" s="11" t="str">
        <f t="shared" si="76"/>
        <v>Sun-like</v>
      </c>
      <c r="R3086" s="11">
        <f t="shared" si="77"/>
        <v>0</v>
      </c>
    </row>
    <row r="3087" spans="1:18" ht="13">
      <c r="A3087" s="11" t="s">
        <v>2779</v>
      </c>
      <c r="B3087" s="12">
        <v>1.9810000000000001</v>
      </c>
      <c r="C3087" s="12">
        <v>9.5000000000000001E-2</v>
      </c>
      <c r="D3087" s="12">
        <v>0.66930999999999996</v>
      </c>
      <c r="E3087" s="12">
        <v>1442</v>
      </c>
      <c r="F3087" s="13">
        <v>1442</v>
      </c>
      <c r="G3087" s="14" t="s">
        <v>12173</v>
      </c>
      <c r="H3087" s="14">
        <v>2006</v>
      </c>
      <c r="I3087" s="12">
        <v>1114</v>
      </c>
      <c r="J3087" s="12">
        <v>1</v>
      </c>
      <c r="K3087" s="14">
        <v>5476</v>
      </c>
      <c r="L3087" s="14" t="s">
        <v>12168</v>
      </c>
      <c r="M3087" s="11" t="str">
        <f t="shared" si="72"/>
        <v>Giant</v>
      </c>
      <c r="N3087" s="11" t="str">
        <f t="shared" si="73"/>
        <v>Ultra Short</v>
      </c>
      <c r="O3087" s="11" t="str">
        <f t="shared" si="74"/>
        <v>Far</v>
      </c>
      <c r="P3087" s="11" t="str">
        <f t="shared" si="75"/>
        <v>Small</v>
      </c>
      <c r="Q3087" s="11" t="str">
        <f t="shared" si="76"/>
        <v>Sun-like</v>
      </c>
      <c r="R3087" s="11">
        <f t="shared" si="77"/>
        <v>0</v>
      </c>
    </row>
    <row r="3088" spans="1:18" ht="13">
      <c r="A3088" s="11" t="s">
        <v>2781</v>
      </c>
      <c r="B3088" s="12">
        <v>12.6</v>
      </c>
      <c r="C3088" s="12">
        <v>1.1659999999999999</v>
      </c>
      <c r="D3088" s="12">
        <v>3000</v>
      </c>
      <c r="E3088" s="12">
        <v>1442</v>
      </c>
      <c r="F3088" s="13">
        <v>1442</v>
      </c>
      <c r="G3088" s="14" t="s">
        <v>12165</v>
      </c>
      <c r="H3088" s="14">
        <v>2006</v>
      </c>
      <c r="I3088" s="12">
        <v>1114</v>
      </c>
      <c r="J3088" s="12">
        <v>1</v>
      </c>
      <c r="K3088" s="14">
        <v>5476</v>
      </c>
      <c r="L3088" s="14" t="s">
        <v>12168</v>
      </c>
      <c r="M3088" s="11" t="str">
        <f t="shared" si="72"/>
        <v>Giant</v>
      </c>
      <c r="N3088" s="11" t="str">
        <f t="shared" si="73"/>
        <v>Long</v>
      </c>
      <c r="O3088" s="11" t="str">
        <f t="shared" si="74"/>
        <v>Far</v>
      </c>
      <c r="P3088" s="11" t="str">
        <f t="shared" si="75"/>
        <v>Medium</v>
      </c>
      <c r="Q3088" s="11" t="str">
        <f t="shared" si="76"/>
        <v>Sun-like</v>
      </c>
      <c r="R3088" s="11">
        <f t="shared" si="77"/>
        <v>0</v>
      </c>
    </row>
    <row r="3089" spans="1:18" ht="13">
      <c r="A3089" s="11" t="s">
        <v>2782</v>
      </c>
      <c r="B3089" s="12">
        <v>1.9810000000000001</v>
      </c>
      <c r="C3089" s="12">
        <v>7.2999999999999995E-2</v>
      </c>
      <c r="D3089" s="12">
        <v>2.46502</v>
      </c>
      <c r="E3089" s="12">
        <v>1442</v>
      </c>
      <c r="F3089" s="13">
        <v>1442</v>
      </c>
      <c r="G3089" s="14" t="s">
        <v>12173</v>
      </c>
      <c r="H3089" s="14">
        <v>2006</v>
      </c>
      <c r="I3089" s="12">
        <v>290.3</v>
      </c>
      <c r="J3089" s="12">
        <v>1.08</v>
      </c>
      <c r="K3089" s="14">
        <v>6104</v>
      </c>
      <c r="L3089" s="14" t="s">
        <v>12547</v>
      </c>
      <c r="M3089" s="11" t="str">
        <f t="shared" si="72"/>
        <v>Giant</v>
      </c>
      <c r="N3089" s="11" t="str">
        <f t="shared" si="73"/>
        <v>Ultra Short</v>
      </c>
      <c r="O3089" s="11" t="str">
        <f t="shared" si="74"/>
        <v>Mid-Range</v>
      </c>
      <c r="P3089" s="11" t="str">
        <f t="shared" si="75"/>
        <v>Small</v>
      </c>
      <c r="Q3089" s="11" t="str">
        <f t="shared" si="76"/>
        <v>Hot</v>
      </c>
      <c r="R3089" s="11">
        <f t="shared" si="77"/>
        <v>0</v>
      </c>
    </row>
    <row r="3090" spans="1:18" ht="13">
      <c r="A3090" s="11" t="s">
        <v>2785</v>
      </c>
      <c r="B3090" s="12">
        <v>1.9810000000000001</v>
      </c>
      <c r="C3090" s="12">
        <v>0.106</v>
      </c>
      <c r="D3090" s="12">
        <v>68.958399999999997</v>
      </c>
      <c r="E3090" s="12">
        <v>1442</v>
      </c>
      <c r="F3090" s="13">
        <v>1442</v>
      </c>
      <c r="G3090" s="14" t="s">
        <v>12173</v>
      </c>
      <c r="H3090" s="14">
        <v>2006</v>
      </c>
      <c r="I3090" s="12">
        <v>222.8</v>
      </c>
      <c r="J3090" s="12">
        <v>0.92</v>
      </c>
      <c r="K3090" s="14">
        <v>5460</v>
      </c>
      <c r="L3090" s="14" t="s">
        <v>12548</v>
      </c>
      <c r="M3090" s="11" t="str">
        <f t="shared" si="72"/>
        <v>Giant</v>
      </c>
      <c r="N3090" s="11" t="str">
        <f t="shared" si="73"/>
        <v>Short</v>
      </c>
      <c r="O3090" s="11" t="str">
        <f t="shared" si="74"/>
        <v>Mid-Range</v>
      </c>
      <c r="P3090" s="11" t="str">
        <f t="shared" si="75"/>
        <v>Small</v>
      </c>
      <c r="Q3090" s="11" t="str">
        <f t="shared" si="76"/>
        <v>Sun-like</v>
      </c>
      <c r="R3090" s="11">
        <f t="shared" si="77"/>
        <v>0</v>
      </c>
    </row>
    <row r="3091" spans="1:18" ht="13">
      <c r="A3091" s="11" t="s">
        <v>686</v>
      </c>
      <c r="B3091" s="12">
        <v>2.2000000000000002</v>
      </c>
      <c r="C3091" s="12">
        <v>1.17</v>
      </c>
      <c r="D3091" s="12">
        <v>6.8734900000000003</v>
      </c>
      <c r="E3091" s="12">
        <v>0.08</v>
      </c>
      <c r="F3091" s="13">
        <v>1620</v>
      </c>
      <c r="G3091" s="14" t="s">
        <v>12173</v>
      </c>
      <c r="H3091" s="14">
        <v>2006</v>
      </c>
      <c r="I3091" s="12">
        <v>8807</v>
      </c>
      <c r="J3091" s="12">
        <v>1.48</v>
      </c>
      <c r="K3091" s="14">
        <v>6510</v>
      </c>
      <c r="L3091" s="14" t="s">
        <v>12168</v>
      </c>
      <c r="M3091" s="11" t="str">
        <f t="shared" si="72"/>
        <v>Giant</v>
      </c>
      <c r="N3091" s="11" t="str">
        <f t="shared" si="73"/>
        <v>Ultra Short</v>
      </c>
      <c r="O3091" s="11" t="str">
        <f t="shared" si="74"/>
        <v>Far</v>
      </c>
      <c r="P3091" s="11" t="str">
        <f t="shared" si="75"/>
        <v>Medium</v>
      </c>
      <c r="Q3091" s="11" t="str">
        <f t="shared" si="76"/>
        <v>Hot</v>
      </c>
      <c r="R3091" s="11">
        <f t="shared" si="77"/>
        <v>0</v>
      </c>
    </row>
    <row r="3092" spans="1:18" ht="13">
      <c r="A3092" s="11" t="s">
        <v>1583</v>
      </c>
      <c r="B3092" s="12">
        <v>1.9810000000000001</v>
      </c>
      <c r="C3092" s="12">
        <v>0.253</v>
      </c>
      <c r="D3092" s="12">
        <v>17.833648</v>
      </c>
      <c r="E3092" s="12">
        <v>0.1226</v>
      </c>
      <c r="F3092" s="13">
        <v>1442</v>
      </c>
      <c r="G3092" s="14" t="s">
        <v>12173</v>
      </c>
      <c r="H3092" s="14">
        <v>2006</v>
      </c>
      <c r="I3092" s="12">
        <v>430</v>
      </c>
      <c r="J3092" s="12">
        <v>1.21</v>
      </c>
      <c r="K3092" s="14">
        <v>6273</v>
      </c>
      <c r="L3092" s="14" t="s">
        <v>12168</v>
      </c>
      <c r="M3092" s="11" t="str">
        <f t="shared" si="72"/>
        <v>Giant</v>
      </c>
      <c r="N3092" s="11" t="str">
        <f t="shared" si="73"/>
        <v>Short</v>
      </c>
      <c r="O3092" s="11" t="str">
        <f t="shared" si="74"/>
        <v>Mid-Range</v>
      </c>
      <c r="P3092" s="11" t="str">
        <f t="shared" si="75"/>
        <v>Small</v>
      </c>
      <c r="Q3092" s="11" t="str">
        <f t="shared" si="76"/>
        <v>Hot</v>
      </c>
      <c r="R3092" s="11">
        <f t="shared" si="77"/>
        <v>0</v>
      </c>
    </row>
    <row r="3093" spans="1:18" ht="13">
      <c r="A3093" s="11" t="s">
        <v>1585</v>
      </c>
      <c r="B3093" s="12">
        <v>1.9810000000000001</v>
      </c>
      <c r="C3093" s="12">
        <v>0.16800000000000001</v>
      </c>
      <c r="D3093" s="12">
        <v>3.0051600000000001</v>
      </c>
      <c r="E3093" s="12">
        <v>3.7999999999999999E-2</v>
      </c>
      <c r="F3093" s="13">
        <v>1040</v>
      </c>
      <c r="G3093" s="14" t="s">
        <v>12173</v>
      </c>
      <c r="H3093" s="14">
        <v>2006</v>
      </c>
      <c r="I3093" s="12">
        <v>503.5</v>
      </c>
      <c r="J3093" s="12">
        <v>0.83</v>
      </c>
      <c r="K3093" s="14">
        <v>4974</v>
      </c>
      <c r="L3093" s="14" t="s">
        <v>12168</v>
      </c>
      <c r="M3093" s="11" t="str">
        <f t="shared" si="72"/>
        <v>Giant</v>
      </c>
      <c r="N3093" s="11" t="str">
        <f t="shared" si="73"/>
        <v>Ultra Short</v>
      </c>
      <c r="O3093" s="11" t="str">
        <f t="shared" si="74"/>
        <v>Far</v>
      </c>
      <c r="P3093" s="11" t="str">
        <f t="shared" si="75"/>
        <v>Small</v>
      </c>
      <c r="Q3093" s="11" t="str">
        <f t="shared" si="76"/>
        <v>Sun-like</v>
      </c>
      <c r="R3093" s="11">
        <f t="shared" si="77"/>
        <v>0</v>
      </c>
    </row>
    <row r="3094" spans="1:18" ht="13">
      <c r="A3094" s="11" t="s">
        <v>3516</v>
      </c>
      <c r="B3094" s="12">
        <v>1.9810000000000001</v>
      </c>
      <c r="C3094" s="12">
        <v>0.29199999999999998</v>
      </c>
      <c r="D3094" s="12">
        <v>7.8344278799999998</v>
      </c>
      <c r="E3094" s="12">
        <v>1442</v>
      </c>
      <c r="F3094" s="13">
        <v>1442</v>
      </c>
      <c r="G3094" s="14" t="s">
        <v>12173</v>
      </c>
      <c r="H3094" s="14">
        <v>2006</v>
      </c>
      <c r="I3094" s="12">
        <v>503.5</v>
      </c>
      <c r="J3094" s="12">
        <v>0.83</v>
      </c>
      <c r="K3094" s="14">
        <v>4974</v>
      </c>
      <c r="L3094" s="14" t="s">
        <v>12168</v>
      </c>
      <c r="M3094" s="11" t="str">
        <f t="shared" si="72"/>
        <v>Giant</v>
      </c>
      <c r="N3094" s="11" t="str">
        <f t="shared" si="73"/>
        <v>Ultra Short</v>
      </c>
      <c r="O3094" s="11" t="str">
        <f t="shared" si="74"/>
        <v>Far</v>
      </c>
      <c r="P3094" s="11" t="str">
        <f t="shared" si="75"/>
        <v>Small</v>
      </c>
      <c r="Q3094" s="11" t="str">
        <f t="shared" si="76"/>
        <v>Sun-like</v>
      </c>
      <c r="R3094" s="11">
        <f t="shared" si="77"/>
        <v>0</v>
      </c>
    </row>
    <row r="3095" spans="1:18" ht="13">
      <c r="A3095" s="11" t="s">
        <v>7718</v>
      </c>
      <c r="B3095" s="12">
        <v>4.7800000000000002E-2</v>
      </c>
      <c r="C3095" s="12">
        <v>0.29609999999999997</v>
      </c>
      <c r="D3095" s="12">
        <v>58.020350000000001</v>
      </c>
      <c r="E3095" s="12">
        <v>0.27900000000000003</v>
      </c>
      <c r="F3095" s="13">
        <v>410</v>
      </c>
      <c r="G3095" s="14" t="s">
        <v>12173</v>
      </c>
      <c r="H3095" s="14">
        <v>2006</v>
      </c>
      <c r="I3095" s="12">
        <v>500.94</v>
      </c>
      <c r="J3095" s="12">
        <v>0.87</v>
      </c>
      <c r="K3095" s="14">
        <v>5601</v>
      </c>
      <c r="L3095" s="14" t="s">
        <v>12168</v>
      </c>
      <c r="M3095" s="11" t="str">
        <f t="shared" si="72"/>
        <v>Small</v>
      </c>
      <c r="N3095" s="11" t="str">
        <f t="shared" si="73"/>
        <v>Short</v>
      </c>
      <c r="O3095" s="11" t="str">
        <f t="shared" si="74"/>
        <v>Far</v>
      </c>
      <c r="P3095" s="11" t="str">
        <f t="shared" si="75"/>
        <v>Small</v>
      </c>
      <c r="Q3095" s="11" t="str">
        <f t="shared" si="76"/>
        <v>Sun-like</v>
      </c>
      <c r="R3095" s="11">
        <f t="shared" si="77"/>
        <v>0</v>
      </c>
    </row>
    <row r="3096" spans="1:18" ht="13">
      <c r="A3096" s="11" t="s">
        <v>7725</v>
      </c>
      <c r="B3096" s="12">
        <v>3.4000000000000002E-2</v>
      </c>
      <c r="C3096" s="12">
        <v>1.1659999999999999</v>
      </c>
      <c r="D3096" s="12">
        <v>31.509727999999999</v>
      </c>
      <c r="E3096" s="12">
        <v>0.186</v>
      </c>
      <c r="F3096" s="13">
        <v>503</v>
      </c>
      <c r="G3096" s="14" t="s">
        <v>12166</v>
      </c>
      <c r="H3096" s="14">
        <v>2006</v>
      </c>
      <c r="I3096" s="12">
        <v>500.94</v>
      </c>
      <c r="J3096" s="12">
        <v>0.87</v>
      </c>
      <c r="K3096" s="14">
        <v>5601</v>
      </c>
      <c r="L3096" s="14" t="s">
        <v>12168</v>
      </c>
      <c r="M3096" s="11" t="str">
        <f t="shared" si="72"/>
        <v>Small</v>
      </c>
      <c r="N3096" s="11" t="str">
        <f t="shared" si="73"/>
        <v>Short</v>
      </c>
      <c r="O3096" s="11" t="str">
        <f t="shared" si="74"/>
        <v>Far</v>
      </c>
      <c r="P3096" s="11" t="str">
        <f t="shared" si="75"/>
        <v>Medium</v>
      </c>
      <c r="Q3096" s="11" t="str">
        <f t="shared" si="76"/>
        <v>Sun-like</v>
      </c>
      <c r="R3096" s="11">
        <f t="shared" si="77"/>
        <v>0</v>
      </c>
    </row>
    <row r="3097" spans="1:18" ht="13">
      <c r="A3097" s="11" t="s">
        <v>2788</v>
      </c>
      <c r="B3097" s="12">
        <v>0.94099999999999995</v>
      </c>
      <c r="C3097" s="12">
        <v>1.341</v>
      </c>
      <c r="D3097" s="12">
        <v>1.7208604000000001</v>
      </c>
      <c r="E3097" s="12">
        <v>2.8969999999999999E-2</v>
      </c>
      <c r="F3097" s="13">
        <v>1442</v>
      </c>
      <c r="G3097" s="14" t="s">
        <v>12173</v>
      </c>
      <c r="H3097" s="14">
        <v>2006</v>
      </c>
      <c r="I3097" s="12">
        <v>3650</v>
      </c>
      <c r="J3097" s="12">
        <v>1.17</v>
      </c>
      <c r="K3097" s="14">
        <v>5750</v>
      </c>
      <c r="L3097" s="14" t="s">
        <v>12168</v>
      </c>
      <c r="M3097" s="11" t="str">
        <f t="shared" si="72"/>
        <v>Medium</v>
      </c>
      <c r="N3097" s="11" t="str">
        <f t="shared" si="73"/>
        <v>Ultra Short</v>
      </c>
      <c r="O3097" s="11" t="str">
        <f t="shared" si="74"/>
        <v>Far</v>
      </c>
      <c r="P3097" s="11" t="str">
        <f t="shared" si="75"/>
        <v>Medium</v>
      </c>
      <c r="Q3097" s="11" t="str">
        <f t="shared" si="76"/>
        <v>Sun-like</v>
      </c>
      <c r="R3097" s="11">
        <f t="shared" si="77"/>
        <v>0</v>
      </c>
    </row>
    <row r="3098" spans="1:18" ht="13">
      <c r="A3098" s="11" t="s">
        <v>2790</v>
      </c>
      <c r="B3098" s="12">
        <v>0.21099999999999999</v>
      </c>
      <c r="C3098" s="12">
        <v>0.38800000000000001</v>
      </c>
      <c r="D3098" s="12">
        <v>66.262</v>
      </c>
      <c r="E3098" s="12">
        <v>0.3553</v>
      </c>
      <c r="F3098" s="13">
        <v>1442</v>
      </c>
      <c r="G3098" s="14" t="s">
        <v>12173</v>
      </c>
      <c r="H3098" s="14">
        <v>2006</v>
      </c>
      <c r="I3098" s="12">
        <v>2830</v>
      </c>
      <c r="J3098" s="12">
        <v>0.82</v>
      </c>
      <c r="K3098" s="14">
        <v>4700</v>
      </c>
      <c r="L3098" s="14" t="s">
        <v>12168</v>
      </c>
      <c r="M3098" s="11" t="str">
        <f t="shared" si="72"/>
        <v>Medium</v>
      </c>
      <c r="N3098" s="11" t="str">
        <f t="shared" si="73"/>
        <v>Short</v>
      </c>
      <c r="O3098" s="11" t="str">
        <f t="shared" si="74"/>
        <v>Far</v>
      </c>
      <c r="P3098" s="11" t="str">
        <f t="shared" si="75"/>
        <v>Small</v>
      </c>
      <c r="Q3098" s="11" t="str">
        <f t="shared" si="76"/>
        <v>Sun-like</v>
      </c>
      <c r="R3098" s="11">
        <f t="shared" si="77"/>
        <v>0</v>
      </c>
    </row>
    <row r="3099" spans="1:18" ht="13">
      <c r="A3099" s="11" t="s">
        <v>2792</v>
      </c>
      <c r="B3099" s="12">
        <v>1.0999999999999999E-2</v>
      </c>
      <c r="C3099" s="12">
        <v>0.153</v>
      </c>
      <c r="D3099" s="12">
        <v>4.7</v>
      </c>
      <c r="E3099" s="12">
        <v>1442</v>
      </c>
      <c r="F3099" s="13">
        <v>1442</v>
      </c>
      <c r="G3099" s="14" t="s">
        <v>12166</v>
      </c>
      <c r="H3099" s="14">
        <v>2006</v>
      </c>
      <c r="I3099" s="12">
        <v>1364</v>
      </c>
      <c r="J3099" s="12">
        <v>0.89</v>
      </c>
      <c r="K3099" s="14">
        <v>5601</v>
      </c>
      <c r="L3099" s="14" t="s">
        <v>12168</v>
      </c>
      <c r="M3099" s="11" t="str">
        <f t="shared" si="72"/>
        <v>Small</v>
      </c>
      <c r="N3099" s="11" t="str">
        <f t="shared" si="73"/>
        <v>Ultra Short</v>
      </c>
      <c r="O3099" s="11" t="str">
        <f t="shared" si="74"/>
        <v>Far</v>
      </c>
      <c r="P3099" s="11" t="str">
        <f t="shared" si="75"/>
        <v>Small</v>
      </c>
      <c r="Q3099" s="11" t="str">
        <f t="shared" si="76"/>
        <v>Sun-like</v>
      </c>
      <c r="R3099" s="11">
        <f t="shared" si="77"/>
        <v>0</v>
      </c>
    </row>
    <row r="3100" spans="1:18" ht="13">
      <c r="A3100" s="11" t="s">
        <v>2794</v>
      </c>
      <c r="B3100" s="12">
        <v>9.4E-2</v>
      </c>
      <c r="C3100" s="12">
        <v>0.26900000000000002</v>
      </c>
      <c r="D3100" s="12">
        <v>7.1710000000000003</v>
      </c>
      <c r="E3100" s="12">
        <v>1442</v>
      </c>
      <c r="F3100" s="13">
        <v>1442</v>
      </c>
      <c r="G3100" s="14" t="s">
        <v>12166</v>
      </c>
      <c r="H3100" s="14">
        <v>2006</v>
      </c>
      <c r="I3100" s="12">
        <v>1364</v>
      </c>
      <c r="J3100" s="12">
        <v>0.89</v>
      </c>
      <c r="K3100" s="14">
        <v>5601</v>
      </c>
      <c r="L3100" s="14" t="s">
        <v>12168</v>
      </c>
      <c r="M3100" s="11" t="str">
        <f t="shared" si="72"/>
        <v>Small</v>
      </c>
      <c r="N3100" s="11" t="str">
        <f t="shared" si="73"/>
        <v>Ultra Short</v>
      </c>
      <c r="O3100" s="11" t="str">
        <f t="shared" si="74"/>
        <v>Far</v>
      </c>
      <c r="P3100" s="11" t="str">
        <f t="shared" si="75"/>
        <v>Small</v>
      </c>
      <c r="Q3100" s="11" t="str">
        <f t="shared" si="76"/>
        <v>Sun-like</v>
      </c>
      <c r="R3100" s="11">
        <f t="shared" si="77"/>
        <v>0</v>
      </c>
    </row>
    <row r="3101" spans="1:18" ht="13">
      <c r="A3101" s="11" t="s">
        <v>2795</v>
      </c>
      <c r="B3101" s="12">
        <v>0.377</v>
      </c>
      <c r="C3101" s="12">
        <v>0.108</v>
      </c>
      <c r="D3101" s="12">
        <v>4.1760000000000002</v>
      </c>
      <c r="E3101" s="12">
        <v>1442</v>
      </c>
      <c r="F3101" s="13">
        <v>1442</v>
      </c>
      <c r="G3101" s="14" t="s">
        <v>12166</v>
      </c>
      <c r="H3101" s="14">
        <v>2006</v>
      </c>
      <c r="I3101" s="12">
        <v>1750</v>
      </c>
      <c r="J3101" s="12">
        <v>0.67</v>
      </c>
      <c r="K3101" s="14">
        <v>5601</v>
      </c>
      <c r="L3101" s="14" t="s">
        <v>12168</v>
      </c>
      <c r="M3101" s="11" t="str">
        <f t="shared" si="72"/>
        <v>Medium</v>
      </c>
      <c r="N3101" s="11" t="str">
        <f t="shared" si="73"/>
        <v>Ultra Short</v>
      </c>
      <c r="O3101" s="11" t="str">
        <f t="shared" si="74"/>
        <v>Far</v>
      </c>
      <c r="P3101" s="11" t="str">
        <f t="shared" si="75"/>
        <v>Small</v>
      </c>
      <c r="Q3101" s="11" t="str">
        <f t="shared" si="76"/>
        <v>Sun-like</v>
      </c>
      <c r="R3101" s="11">
        <f t="shared" si="77"/>
        <v>0</v>
      </c>
    </row>
    <row r="3102" spans="1:18" ht="13">
      <c r="A3102" s="11" t="s">
        <v>2797</v>
      </c>
      <c r="B3102" s="12">
        <v>1.9810000000000001</v>
      </c>
      <c r="C3102" s="12">
        <v>1.1659999999999999</v>
      </c>
      <c r="D3102" s="12">
        <v>8.7080000000000002</v>
      </c>
      <c r="E3102" s="12">
        <v>1442</v>
      </c>
      <c r="F3102" s="13">
        <v>1442</v>
      </c>
      <c r="G3102" s="14" t="s">
        <v>12173</v>
      </c>
      <c r="H3102" s="14">
        <v>2006</v>
      </c>
      <c r="I3102" s="12">
        <v>1750</v>
      </c>
      <c r="J3102" s="12">
        <v>0.67</v>
      </c>
      <c r="K3102" s="14">
        <v>5601</v>
      </c>
      <c r="L3102" s="14" t="s">
        <v>1869</v>
      </c>
      <c r="M3102" s="11" t="str">
        <f t="shared" si="72"/>
        <v>Giant</v>
      </c>
      <c r="N3102" s="11" t="str">
        <f t="shared" si="73"/>
        <v>Ultra Short</v>
      </c>
      <c r="O3102" s="11" t="str">
        <f t="shared" si="74"/>
        <v>Far</v>
      </c>
      <c r="P3102" s="11" t="str">
        <f t="shared" si="75"/>
        <v>Medium</v>
      </c>
      <c r="Q3102" s="11" t="str">
        <f t="shared" si="76"/>
        <v>Sun-like</v>
      </c>
      <c r="R3102" s="11">
        <f t="shared" si="77"/>
        <v>0</v>
      </c>
    </row>
    <row r="3103" spans="1:18" ht="13">
      <c r="A3103" s="11" t="s">
        <v>2798</v>
      </c>
      <c r="B3103" s="12">
        <v>0.183</v>
      </c>
      <c r="C3103" s="12">
        <v>0.221</v>
      </c>
      <c r="D3103" s="12">
        <v>6.319</v>
      </c>
      <c r="E3103" s="12">
        <v>1442</v>
      </c>
      <c r="F3103" s="13">
        <v>1442</v>
      </c>
      <c r="G3103" s="14" t="s">
        <v>12166</v>
      </c>
      <c r="H3103" s="14">
        <v>2006</v>
      </c>
      <c r="I3103" s="12">
        <v>2290</v>
      </c>
      <c r="J3103" s="12">
        <v>1</v>
      </c>
      <c r="K3103" s="14">
        <v>5601</v>
      </c>
      <c r="L3103" s="14" t="s">
        <v>12168</v>
      </c>
      <c r="M3103" s="11" t="str">
        <f t="shared" si="72"/>
        <v>Medium</v>
      </c>
      <c r="N3103" s="11" t="str">
        <f t="shared" si="73"/>
        <v>Ultra Short</v>
      </c>
      <c r="O3103" s="11" t="str">
        <f t="shared" si="74"/>
        <v>Far</v>
      </c>
      <c r="P3103" s="11" t="str">
        <f t="shared" si="75"/>
        <v>Small</v>
      </c>
      <c r="Q3103" s="11" t="str">
        <f t="shared" si="76"/>
        <v>Sun-like</v>
      </c>
      <c r="R3103" s="11">
        <f t="shared" si="77"/>
        <v>0</v>
      </c>
    </row>
    <row r="3104" spans="1:18" ht="13">
      <c r="A3104" s="11" t="s">
        <v>2800</v>
      </c>
      <c r="B3104" s="12">
        <v>1.9810000000000001</v>
      </c>
      <c r="C3104" s="12">
        <v>1.1659999999999999</v>
      </c>
      <c r="D3104" s="12">
        <v>12.209</v>
      </c>
      <c r="E3104" s="12">
        <v>1442</v>
      </c>
      <c r="F3104" s="13">
        <v>1442</v>
      </c>
      <c r="G3104" s="14" t="s">
        <v>12173</v>
      </c>
      <c r="H3104" s="14">
        <v>2006</v>
      </c>
      <c r="I3104" s="12">
        <v>2290</v>
      </c>
      <c r="J3104" s="12">
        <v>1</v>
      </c>
      <c r="K3104" s="14">
        <v>5601</v>
      </c>
      <c r="L3104" s="14" t="s">
        <v>1869</v>
      </c>
      <c r="M3104" s="11" t="str">
        <f t="shared" si="72"/>
        <v>Giant</v>
      </c>
      <c r="N3104" s="11" t="str">
        <f t="shared" si="73"/>
        <v>Short</v>
      </c>
      <c r="O3104" s="11" t="str">
        <f t="shared" si="74"/>
        <v>Far</v>
      </c>
      <c r="P3104" s="11" t="str">
        <f t="shared" si="75"/>
        <v>Medium</v>
      </c>
      <c r="Q3104" s="11" t="str">
        <f t="shared" si="76"/>
        <v>Sun-like</v>
      </c>
      <c r="R3104" s="11">
        <f t="shared" si="77"/>
        <v>0</v>
      </c>
    </row>
    <row r="3105" spans="1:18" ht="13">
      <c r="A3105" s="11" t="s">
        <v>2801</v>
      </c>
      <c r="B3105" s="12">
        <v>3.5000000000000003E-2</v>
      </c>
      <c r="C3105" s="12">
        <v>0.20599999999999999</v>
      </c>
      <c r="D3105" s="12">
        <v>12.331</v>
      </c>
      <c r="E3105" s="12">
        <v>1442</v>
      </c>
      <c r="F3105" s="13">
        <v>1442</v>
      </c>
      <c r="G3105" s="14" t="s">
        <v>12173</v>
      </c>
      <c r="H3105" s="14">
        <v>2006</v>
      </c>
      <c r="I3105" s="12">
        <v>3250</v>
      </c>
      <c r="J3105" s="12">
        <v>0.9</v>
      </c>
      <c r="K3105" s="14">
        <v>5601</v>
      </c>
      <c r="L3105" s="14" t="s">
        <v>12168</v>
      </c>
      <c r="M3105" s="11" t="str">
        <f t="shared" si="72"/>
        <v>Small</v>
      </c>
      <c r="N3105" s="11" t="str">
        <f t="shared" si="73"/>
        <v>Short</v>
      </c>
      <c r="O3105" s="11" t="str">
        <f t="shared" si="74"/>
        <v>Far</v>
      </c>
      <c r="P3105" s="11" t="str">
        <f t="shared" si="75"/>
        <v>Small</v>
      </c>
      <c r="Q3105" s="11" t="str">
        <f t="shared" si="76"/>
        <v>Sun-like</v>
      </c>
      <c r="R3105" s="11">
        <f t="shared" si="77"/>
        <v>0</v>
      </c>
    </row>
    <row r="3106" spans="1:18" ht="13">
      <c r="A3106" s="11" t="s">
        <v>2803</v>
      </c>
      <c r="B3106" s="12">
        <v>1.9810000000000001</v>
      </c>
      <c r="C3106" s="12">
        <v>1.1659999999999999</v>
      </c>
      <c r="D3106" s="12">
        <v>15.943</v>
      </c>
      <c r="E3106" s="12">
        <v>1442</v>
      </c>
      <c r="F3106" s="13">
        <v>1442</v>
      </c>
      <c r="G3106" s="14" t="s">
        <v>12173</v>
      </c>
      <c r="H3106" s="14">
        <v>2006</v>
      </c>
      <c r="I3106" s="12">
        <v>3250</v>
      </c>
      <c r="J3106" s="12">
        <v>0.9</v>
      </c>
      <c r="K3106" s="14">
        <v>5601</v>
      </c>
      <c r="L3106" s="14" t="s">
        <v>1869</v>
      </c>
      <c r="M3106" s="11" t="str">
        <f t="shared" si="72"/>
        <v>Giant</v>
      </c>
      <c r="N3106" s="11" t="str">
        <f t="shared" si="73"/>
        <v>Short</v>
      </c>
      <c r="O3106" s="11" t="str">
        <f t="shared" si="74"/>
        <v>Far</v>
      </c>
      <c r="P3106" s="11" t="str">
        <f t="shared" si="75"/>
        <v>Medium</v>
      </c>
      <c r="Q3106" s="11" t="str">
        <f t="shared" si="76"/>
        <v>Sun-like</v>
      </c>
      <c r="R3106" s="11">
        <f t="shared" si="77"/>
        <v>0</v>
      </c>
    </row>
    <row r="3107" spans="1:18" ht="13">
      <c r="A3107" s="11" t="s">
        <v>2804</v>
      </c>
      <c r="B3107" s="12">
        <v>1.1000000000000001</v>
      </c>
      <c r="C3107" s="12">
        <v>1.2</v>
      </c>
      <c r="D3107" s="12">
        <v>86.678560000000004</v>
      </c>
      <c r="E3107" s="12">
        <v>1442</v>
      </c>
      <c r="F3107" s="13">
        <v>1442</v>
      </c>
      <c r="G3107" s="14" t="s">
        <v>12173</v>
      </c>
      <c r="H3107" s="14">
        <v>2006</v>
      </c>
      <c r="I3107" s="12">
        <v>3360</v>
      </c>
      <c r="J3107" s="12">
        <v>0.98</v>
      </c>
      <c r="K3107" s="14">
        <v>5820</v>
      </c>
      <c r="L3107" s="14" t="s">
        <v>12168</v>
      </c>
      <c r="M3107" s="11" t="str">
        <f t="shared" si="72"/>
        <v>Giant</v>
      </c>
      <c r="N3107" s="11" t="str">
        <f t="shared" si="73"/>
        <v>Short</v>
      </c>
      <c r="O3107" s="11" t="str">
        <f t="shared" si="74"/>
        <v>Far</v>
      </c>
      <c r="P3107" s="11" t="str">
        <f t="shared" si="75"/>
        <v>Medium</v>
      </c>
      <c r="Q3107" s="11" t="str">
        <f t="shared" si="76"/>
        <v>Sun-like</v>
      </c>
      <c r="R3107" s="11">
        <f t="shared" si="77"/>
        <v>0</v>
      </c>
    </row>
    <row r="3108" spans="1:18" ht="13">
      <c r="A3108" s="11" t="s">
        <v>2806</v>
      </c>
      <c r="B3108" s="12">
        <v>2.5</v>
      </c>
      <c r="C3108" s="12">
        <v>0.96</v>
      </c>
      <c r="D3108" s="12">
        <v>69.754599999999996</v>
      </c>
      <c r="E3108" s="12">
        <v>0.37</v>
      </c>
      <c r="F3108" s="13">
        <v>1442</v>
      </c>
      <c r="G3108" s="14" t="s">
        <v>12173</v>
      </c>
      <c r="H3108" s="14">
        <v>2006</v>
      </c>
      <c r="I3108" s="12">
        <v>3390</v>
      </c>
      <c r="J3108" s="12">
        <v>1.39</v>
      </c>
      <c r="K3108" s="14">
        <v>6430</v>
      </c>
      <c r="L3108" s="14" t="s">
        <v>12168</v>
      </c>
      <c r="M3108" s="11" t="str">
        <f t="shared" si="72"/>
        <v>Giant</v>
      </c>
      <c r="N3108" s="11" t="str">
        <f t="shared" si="73"/>
        <v>Short</v>
      </c>
      <c r="O3108" s="11" t="str">
        <f t="shared" si="74"/>
        <v>Far</v>
      </c>
      <c r="P3108" s="11" t="str">
        <f t="shared" si="75"/>
        <v>Medium</v>
      </c>
      <c r="Q3108" s="11" t="str">
        <f t="shared" si="76"/>
        <v>Hot</v>
      </c>
      <c r="R3108" s="11">
        <f t="shared" si="77"/>
        <v>0</v>
      </c>
    </row>
    <row r="3109" spans="1:18" ht="13">
      <c r="A3109" s="11" t="s">
        <v>2807</v>
      </c>
      <c r="B3109" s="12">
        <v>7.3</v>
      </c>
      <c r="C3109" s="12">
        <v>1.1659999999999999</v>
      </c>
      <c r="D3109" s="12">
        <v>675.47</v>
      </c>
      <c r="E3109" s="12">
        <v>1.68</v>
      </c>
      <c r="F3109" s="13">
        <v>1442</v>
      </c>
      <c r="G3109" s="14" t="s">
        <v>12166</v>
      </c>
      <c r="H3109" s="14">
        <v>2006</v>
      </c>
      <c r="I3109" s="12">
        <v>3390</v>
      </c>
      <c r="J3109" s="12">
        <v>1.39</v>
      </c>
      <c r="K3109" s="14">
        <v>6430</v>
      </c>
      <c r="L3109" s="14" t="s">
        <v>12168</v>
      </c>
      <c r="M3109" s="11" t="str">
        <f t="shared" si="72"/>
        <v>Giant</v>
      </c>
      <c r="N3109" s="11" t="str">
        <f t="shared" si="73"/>
        <v>Long</v>
      </c>
      <c r="O3109" s="11" t="str">
        <f t="shared" si="74"/>
        <v>Far</v>
      </c>
      <c r="P3109" s="11" t="str">
        <f t="shared" si="75"/>
        <v>Medium</v>
      </c>
      <c r="Q3109" s="11" t="str">
        <f t="shared" si="76"/>
        <v>Hot</v>
      </c>
      <c r="R3109" s="11">
        <f t="shared" si="77"/>
        <v>0</v>
      </c>
    </row>
    <row r="3110" spans="1:18" ht="13">
      <c r="A3110" s="11" t="s">
        <v>1094</v>
      </c>
      <c r="B3110" s="12">
        <v>0.56000000000000005</v>
      </c>
      <c r="C3110" s="12">
        <v>1.29</v>
      </c>
      <c r="D3110" s="12">
        <v>1.8555581999999999</v>
      </c>
      <c r="E3110" s="12">
        <v>3.1009999999999999E-2</v>
      </c>
      <c r="F3110" s="13">
        <v>1790</v>
      </c>
      <c r="G3110" s="14" t="s">
        <v>12173</v>
      </c>
      <c r="H3110" s="14">
        <v>2006</v>
      </c>
      <c r="I3110" s="12">
        <v>3680</v>
      </c>
      <c r="J3110" s="12">
        <v>1.1499999999999999</v>
      </c>
      <c r="K3110" s="14">
        <v>5750</v>
      </c>
      <c r="L3110" s="14" t="s">
        <v>12168</v>
      </c>
      <c r="M3110" s="11" t="str">
        <f t="shared" si="72"/>
        <v>Medium</v>
      </c>
      <c r="N3110" s="11" t="str">
        <f t="shared" si="73"/>
        <v>Ultra Short</v>
      </c>
      <c r="O3110" s="11" t="str">
        <f t="shared" si="74"/>
        <v>Far</v>
      </c>
      <c r="P3110" s="11" t="str">
        <f t="shared" si="75"/>
        <v>Medium</v>
      </c>
      <c r="Q3110" s="11" t="str">
        <f t="shared" si="76"/>
        <v>Sun-like</v>
      </c>
      <c r="R3110" s="11">
        <f t="shared" si="77"/>
        <v>0</v>
      </c>
    </row>
    <row r="3111" spans="1:18" ht="13">
      <c r="A3111" s="11" t="s">
        <v>2808</v>
      </c>
      <c r="B3111" s="12">
        <v>1.45</v>
      </c>
      <c r="C3111" s="12">
        <v>0.94</v>
      </c>
      <c r="D3111" s="12">
        <v>86.647660999999999</v>
      </c>
      <c r="E3111" s="12">
        <v>0.38200000000000001</v>
      </c>
      <c r="F3111" s="13">
        <v>511</v>
      </c>
      <c r="G3111" s="14" t="s">
        <v>12173</v>
      </c>
      <c r="H3111" s="14">
        <v>2006</v>
      </c>
      <c r="I3111" s="12">
        <v>2900</v>
      </c>
      <c r="J3111" s="12">
        <v>0.99</v>
      </c>
      <c r="K3111" s="14">
        <v>5520</v>
      </c>
      <c r="L3111" s="14" t="s">
        <v>12168</v>
      </c>
      <c r="M3111" s="11" t="str">
        <f t="shared" si="72"/>
        <v>Giant</v>
      </c>
      <c r="N3111" s="11" t="str">
        <f t="shared" si="73"/>
        <v>Short</v>
      </c>
      <c r="O3111" s="11" t="str">
        <f t="shared" si="74"/>
        <v>Far</v>
      </c>
      <c r="P3111" s="11" t="str">
        <f t="shared" si="75"/>
        <v>Medium</v>
      </c>
      <c r="Q3111" s="11" t="str">
        <f t="shared" si="76"/>
        <v>Sun-like</v>
      </c>
      <c r="R3111" s="11">
        <f t="shared" si="77"/>
        <v>0</v>
      </c>
    </row>
    <row r="3112" spans="1:18" ht="13">
      <c r="A3112" s="11" t="s">
        <v>2809</v>
      </c>
      <c r="B3112" s="12">
        <v>1.9810000000000001</v>
      </c>
      <c r="C3112" s="12">
        <v>0.371</v>
      </c>
      <c r="D3112" s="12">
        <v>704.19839999999999</v>
      </c>
      <c r="E3112" s="12">
        <v>1.2190000000000001</v>
      </c>
      <c r="F3112" s="13">
        <v>1442</v>
      </c>
      <c r="G3112" s="14" t="s">
        <v>12173</v>
      </c>
      <c r="H3112" s="14">
        <v>2006</v>
      </c>
      <c r="I3112" s="12">
        <v>1148</v>
      </c>
      <c r="J3112" s="12">
        <v>0.79</v>
      </c>
      <c r="K3112" s="14">
        <v>5308</v>
      </c>
      <c r="L3112" s="14" t="s">
        <v>12168</v>
      </c>
      <c r="M3112" s="11" t="str">
        <f t="shared" si="72"/>
        <v>Giant</v>
      </c>
      <c r="N3112" s="11" t="str">
        <f t="shared" si="73"/>
        <v>Long</v>
      </c>
      <c r="O3112" s="11" t="str">
        <f t="shared" si="74"/>
        <v>Far</v>
      </c>
      <c r="P3112" s="11" t="str">
        <f t="shared" si="75"/>
        <v>Small</v>
      </c>
      <c r="Q3112" s="11" t="str">
        <f t="shared" si="76"/>
        <v>Sun-like</v>
      </c>
      <c r="R3112" s="11">
        <f t="shared" si="77"/>
        <v>0</v>
      </c>
    </row>
    <row r="3113" spans="1:18" ht="13">
      <c r="A3113" s="11" t="s">
        <v>2811</v>
      </c>
      <c r="B3113" s="12">
        <v>0.43</v>
      </c>
      <c r="C3113" s="12">
        <v>1.1499999999999999</v>
      </c>
      <c r="D3113" s="12">
        <v>7.8914483000000004</v>
      </c>
      <c r="E3113" s="12">
        <v>8.2000000000000003E-2</v>
      </c>
      <c r="F3113" s="13">
        <v>1442</v>
      </c>
      <c r="G3113" s="14" t="s">
        <v>12173</v>
      </c>
      <c r="H3113" s="14">
        <v>2006</v>
      </c>
      <c r="I3113" s="12">
        <v>2400</v>
      </c>
      <c r="J3113" s="12">
        <v>1.1499999999999999</v>
      </c>
      <c r="K3113" s="14">
        <v>5972</v>
      </c>
      <c r="L3113" s="14" t="s">
        <v>12168</v>
      </c>
      <c r="M3113" s="11" t="str">
        <f t="shared" si="72"/>
        <v>Medium</v>
      </c>
      <c r="N3113" s="11" t="str">
        <f t="shared" si="73"/>
        <v>Ultra Short</v>
      </c>
      <c r="O3113" s="11" t="str">
        <f t="shared" si="74"/>
        <v>Far</v>
      </c>
      <c r="P3113" s="11" t="str">
        <f t="shared" si="75"/>
        <v>Medium</v>
      </c>
      <c r="Q3113" s="11" t="str">
        <f t="shared" si="76"/>
        <v>Sun-like</v>
      </c>
      <c r="R3113" s="11">
        <f t="shared" si="77"/>
        <v>0</v>
      </c>
    </row>
    <row r="3114" spans="1:18" ht="13">
      <c r="A3114" s="11" t="s">
        <v>2813</v>
      </c>
      <c r="B3114" s="12">
        <v>0.59499999999999997</v>
      </c>
      <c r="C3114" s="12">
        <v>1.1919999999999999</v>
      </c>
      <c r="D3114" s="12">
        <v>2.6843284999999999</v>
      </c>
      <c r="E3114" s="12">
        <v>3.585E-2</v>
      </c>
      <c r="F3114" s="13">
        <v>1605</v>
      </c>
      <c r="G3114" s="14" t="s">
        <v>12173</v>
      </c>
      <c r="H3114" s="14">
        <v>2006</v>
      </c>
      <c r="I3114" s="12">
        <v>2520</v>
      </c>
      <c r="J3114" s="12">
        <v>0.85</v>
      </c>
      <c r="K3114" s="14">
        <v>5560</v>
      </c>
      <c r="L3114" s="14" t="s">
        <v>12168</v>
      </c>
      <c r="M3114" s="11" t="str">
        <f t="shared" si="72"/>
        <v>Medium</v>
      </c>
      <c r="N3114" s="11" t="str">
        <f t="shared" si="73"/>
        <v>Ultra Short</v>
      </c>
      <c r="O3114" s="11" t="str">
        <f t="shared" si="74"/>
        <v>Far</v>
      </c>
      <c r="P3114" s="11" t="str">
        <f t="shared" si="75"/>
        <v>Medium</v>
      </c>
      <c r="Q3114" s="11" t="str">
        <f t="shared" si="76"/>
        <v>Sun-like</v>
      </c>
      <c r="R3114" s="11">
        <f t="shared" si="77"/>
        <v>0</v>
      </c>
    </row>
    <row r="3115" spans="1:18" ht="13">
      <c r="A3115" s="11" t="s">
        <v>2814</v>
      </c>
      <c r="B3115" s="12">
        <v>1.03</v>
      </c>
      <c r="C3115" s="12">
        <v>0.89</v>
      </c>
      <c r="D3115" s="12">
        <v>3.3118644000000002</v>
      </c>
      <c r="E3115" s="12">
        <v>4.3999999999999997E-2</v>
      </c>
      <c r="F3115" s="13">
        <v>1442</v>
      </c>
      <c r="G3115" s="14" t="s">
        <v>12173</v>
      </c>
      <c r="H3115" s="14">
        <v>2006</v>
      </c>
      <c r="I3115" s="12">
        <v>2320</v>
      </c>
      <c r="J3115" s="12">
        <v>1.01</v>
      </c>
      <c r="K3115" s="14">
        <v>5460</v>
      </c>
      <c r="L3115" s="14" t="s">
        <v>12168</v>
      </c>
      <c r="M3115" s="11" t="str">
        <f t="shared" si="72"/>
        <v>Giant</v>
      </c>
      <c r="N3115" s="11" t="str">
        <f t="shared" si="73"/>
        <v>Ultra Short</v>
      </c>
      <c r="O3115" s="11" t="str">
        <f t="shared" si="74"/>
        <v>Far</v>
      </c>
      <c r="P3115" s="11" t="str">
        <f t="shared" si="75"/>
        <v>Medium</v>
      </c>
      <c r="Q3115" s="11" t="str">
        <f t="shared" si="76"/>
        <v>Sun-like</v>
      </c>
      <c r="R3115" s="11">
        <f t="shared" si="77"/>
        <v>0</v>
      </c>
    </row>
    <row r="3116" spans="1:18" ht="13">
      <c r="A3116" s="11" t="s">
        <v>2815</v>
      </c>
      <c r="B3116" s="12">
        <v>6.97</v>
      </c>
      <c r="C3116" s="12">
        <v>1.1659999999999999</v>
      </c>
      <c r="D3116" s="12">
        <v>223.3</v>
      </c>
      <c r="E3116" s="12">
        <v>0.73</v>
      </c>
      <c r="F3116" s="13">
        <v>1442</v>
      </c>
      <c r="G3116" s="14" t="s">
        <v>12165</v>
      </c>
      <c r="H3116" s="14">
        <v>2006</v>
      </c>
      <c r="I3116" s="12">
        <v>2320</v>
      </c>
      <c r="J3116" s="12">
        <v>1.01</v>
      </c>
      <c r="K3116" s="14">
        <v>5460</v>
      </c>
      <c r="L3116" s="14" t="s">
        <v>12168</v>
      </c>
      <c r="M3116" s="11" t="str">
        <f t="shared" si="72"/>
        <v>Giant</v>
      </c>
      <c r="N3116" s="11" t="str">
        <f t="shared" si="73"/>
        <v>Long</v>
      </c>
      <c r="O3116" s="11" t="str">
        <f t="shared" si="74"/>
        <v>Far</v>
      </c>
      <c r="P3116" s="11" t="str">
        <f t="shared" si="75"/>
        <v>Medium</v>
      </c>
      <c r="Q3116" s="11" t="str">
        <f t="shared" si="76"/>
        <v>Sun-like</v>
      </c>
      <c r="R3116" s="11">
        <f t="shared" si="77"/>
        <v>0</v>
      </c>
    </row>
    <row r="3117" spans="1:18" ht="13">
      <c r="A3117" s="11" t="s">
        <v>2816</v>
      </c>
      <c r="B3117" s="12">
        <v>0.25</v>
      </c>
      <c r="C3117" s="12">
        <v>0.97799999999999998</v>
      </c>
      <c r="D3117" s="12">
        <v>3.7970181599999999</v>
      </c>
      <c r="E3117" s="12">
        <v>4.6399999999999997E-2</v>
      </c>
      <c r="F3117" s="13">
        <v>1070</v>
      </c>
      <c r="G3117" s="14" t="s">
        <v>12173</v>
      </c>
      <c r="H3117" s="14">
        <v>2006</v>
      </c>
      <c r="I3117" s="12">
        <v>2140</v>
      </c>
      <c r="J3117" s="12">
        <v>0.93</v>
      </c>
      <c r="K3117" s="14">
        <v>5170</v>
      </c>
      <c r="L3117" s="14" t="s">
        <v>12168</v>
      </c>
      <c r="M3117" s="11" t="str">
        <f t="shared" si="72"/>
        <v>Medium</v>
      </c>
      <c r="N3117" s="11" t="str">
        <f t="shared" si="73"/>
        <v>Ultra Short</v>
      </c>
      <c r="O3117" s="11" t="str">
        <f t="shared" si="74"/>
        <v>Far</v>
      </c>
      <c r="P3117" s="11" t="str">
        <f t="shared" si="75"/>
        <v>Medium</v>
      </c>
      <c r="Q3117" s="11" t="str">
        <f t="shared" si="76"/>
        <v>Sun-like</v>
      </c>
      <c r="R3117" s="11">
        <f t="shared" si="77"/>
        <v>0</v>
      </c>
    </row>
    <row r="3118" spans="1:18" ht="13">
      <c r="A3118" s="11" t="s">
        <v>2818</v>
      </c>
      <c r="B3118" s="12">
        <v>0.34</v>
      </c>
      <c r="C3118" s="12">
        <v>1.0900000000000001</v>
      </c>
      <c r="D3118" s="12">
        <v>3.2175188299999999</v>
      </c>
      <c r="E3118" s="12">
        <v>4.1399999999999999E-2</v>
      </c>
      <c r="F3118" s="13">
        <v>1300</v>
      </c>
      <c r="G3118" s="14" t="s">
        <v>12173</v>
      </c>
      <c r="H3118" s="14">
        <v>2006</v>
      </c>
      <c r="I3118" s="12">
        <v>2810</v>
      </c>
      <c r="J3118" s="12">
        <v>0.91</v>
      </c>
      <c r="K3118" s="14">
        <v>5725</v>
      </c>
      <c r="L3118" s="14" t="s">
        <v>12168</v>
      </c>
      <c r="M3118" s="11" t="str">
        <f t="shared" si="72"/>
        <v>Medium</v>
      </c>
      <c r="N3118" s="11" t="str">
        <f t="shared" si="73"/>
        <v>Ultra Short</v>
      </c>
      <c r="O3118" s="11" t="str">
        <f t="shared" si="74"/>
        <v>Far</v>
      </c>
      <c r="P3118" s="11" t="str">
        <f t="shared" si="75"/>
        <v>Medium</v>
      </c>
      <c r="Q3118" s="11" t="str">
        <f t="shared" si="76"/>
        <v>Sun-like</v>
      </c>
      <c r="R3118" s="11">
        <f t="shared" si="77"/>
        <v>0</v>
      </c>
    </row>
    <row r="3119" spans="1:18" ht="13">
      <c r="A3119" s="11" t="s">
        <v>2820</v>
      </c>
      <c r="B3119" s="12">
        <v>0.28999999999999998</v>
      </c>
      <c r="C3119" s="12">
        <v>1.23</v>
      </c>
      <c r="D3119" s="12">
        <v>10.290994</v>
      </c>
      <c r="E3119" s="12">
        <v>9.0999999999999998E-2</v>
      </c>
      <c r="F3119" s="13">
        <v>1100</v>
      </c>
      <c r="G3119" s="14" t="s">
        <v>12173</v>
      </c>
      <c r="H3119" s="14">
        <v>2006</v>
      </c>
      <c r="I3119" s="12">
        <v>3410</v>
      </c>
      <c r="J3119" s="12">
        <v>0.96</v>
      </c>
      <c r="K3119" s="14">
        <v>5800</v>
      </c>
      <c r="L3119" s="14" t="s">
        <v>12168</v>
      </c>
      <c r="M3119" s="11" t="str">
        <f t="shared" si="72"/>
        <v>Medium</v>
      </c>
      <c r="N3119" s="11" t="str">
        <f t="shared" si="73"/>
        <v>Short</v>
      </c>
      <c r="O3119" s="11" t="str">
        <f t="shared" si="74"/>
        <v>Far</v>
      </c>
      <c r="P3119" s="11" t="str">
        <f t="shared" si="75"/>
        <v>Medium</v>
      </c>
      <c r="Q3119" s="11" t="str">
        <f t="shared" si="76"/>
        <v>Sun-like</v>
      </c>
      <c r="R3119" s="11">
        <f t="shared" si="77"/>
        <v>0</v>
      </c>
    </row>
    <row r="3120" spans="1:18" ht="13">
      <c r="A3120" s="11" t="s">
        <v>2822</v>
      </c>
      <c r="B3120" s="12">
        <v>1.27</v>
      </c>
      <c r="C3120" s="12">
        <v>1.08</v>
      </c>
      <c r="D3120" s="12">
        <v>3.5256325400000001</v>
      </c>
      <c r="E3120" s="12">
        <v>4.3299999999999998E-2</v>
      </c>
      <c r="F3120" s="13">
        <v>1070</v>
      </c>
      <c r="G3120" s="14" t="s">
        <v>12173</v>
      </c>
      <c r="H3120" s="14">
        <v>2006</v>
      </c>
      <c r="I3120" s="12">
        <v>2280</v>
      </c>
      <c r="J3120" s="12">
        <v>0.87</v>
      </c>
      <c r="K3120" s="14">
        <v>5150</v>
      </c>
      <c r="L3120" s="14" t="s">
        <v>12168</v>
      </c>
      <c r="M3120" s="11" t="str">
        <f t="shared" si="72"/>
        <v>Giant</v>
      </c>
      <c r="N3120" s="11" t="str">
        <f t="shared" si="73"/>
        <v>Ultra Short</v>
      </c>
      <c r="O3120" s="11" t="str">
        <f t="shared" si="74"/>
        <v>Far</v>
      </c>
      <c r="P3120" s="11" t="str">
        <f t="shared" si="75"/>
        <v>Medium</v>
      </c>
      <c r="Q3120" s="11" t="str">
        <f t="shared" si="76"/>
        <v>Sun-like</v>
      </c>
      <c r="R3120" s="11">
        <f t="shared" si="77"/>
        <v>0</v>
      </c>
    </row>
    <row r="3121" spans="1:18" ht="13">
      <c r="A3121" s="11" t="s">
        <v>1096</v>
      </c>
      <c r="B3121" s="12">
        <v>1.9810000000000001</v>
      </c>
      <c r="C3121" s="12">
        <v>7.0000000000000007E-2</v>
      </c>
      <c r="D3121" s="12">
        <v>1.2137671999999999</v>
      </c>
      <c r="E3121" s="12">
        <v>1.1599999999999999E-2</v>
      </c>
      <c r="F3121" s="13">
        <v>519</v>
      </c>
      <c r="G3121" s="14" t="s">
        <v>12173</v>
      </c>
      <c r="H3121" s="14">
        <v>2006</v>
      </c>
      <c r="I3121" s="12">
        <v>126.23</v>
      </c>
      <c r="J3121" s="12">
        <v>0.13</v>
      </c>
      <c r="K3121" s="14">
        <v>3068</v>
      </c>
      <c r="L3121" s="14" t="s">
        <v>12168</v>
      </c>
      <c r="M3121" s="11" t="str">
        <f t="shared" si="72"/>
        <v>Giant</v>
      </c>
      <c r="N3121" s="11" t="str">
        <f t="shared" si="73"/>
        <v>Ultra Short</v>
      </c>
      <c r="O3121" s="11" t="str">
        <f t="shared" si="74"/>
        <v>Mid-Range</v>
      </c>
      <c r="P3121" s="11" t="str">
        <f t="shared" si="75"/>
        <v>Small</v>
      </c>
      <c r="Q3121" s="11" t="str">
        <f t="shared" si="76"/>
        <v>Cool</v>
      </c>
      <c r="R3121" s="11">
        <f t="shared" si="77"/>
        <v>0</v>
      </c>
    </row>
    <row r="3122" spans="1:18" ht="13">
      <c r="A3122" s="11" t="s">
        <v>1097</v>
      </c>
      <c r="B3122" s="12">
        <v>1.9810000000000001</v>
      </c>
      <c r="C3122" s="12">
        <v>6.5000000000000002E-2</v>
      </c>
      <c r="D3122" s="12">
        <v>0.45328509</v>
      </c>
      <c r="E3122" s="12">
        <v>6.0000000000000001E-3</v>
      </c>
      <c r="F3122" s="13">
        <v>720</v>
      </c>
      <c r="G3122" s="14" t="s">
        <v>12173</v>
      </c>
      <c r="H3122" s="14">
        <v>2006</v>
      </c>
      <c r="I3122" s="12">
        <v>126.23</v>
      </c>
      <c r="J3122" s="12">
        <v>0.13</v>
      </c>
      <c r="K3122" s="14">
        <v>3068</v>
      </c>
      <c r="L3122" s="14" t="s">
        <v>12168</v>
      </c>
      <c r="M3122" s="11" t="str">
        <f t="shared" si="72"/>
        <v>Giant</v>
      </c>
      <c r="N3122" s="11" t="str">
        <f t="shared" si="73"/>
        <v>Ultra Short</v>
      </c>
      <c r="O3122" s="11" t="str">
        <f t="shared" si="74"/>
        <v>Mid-Range</v>
      </c>
      <c r="P3122" s="11" t="str">
        <f t="shared" si="75"/>
        <v>Small</v>
      </c>
      <c r="Q3122" s="11" t="str">
        <f t="shared" si="76"/>
        <v>Cool</v>
      </c>
      <c r="R3122" s="11">
        <f t="shared" si="77"/>
        <v>0</v>
      </c>
    </row>
    <row r="3123" spans="1:18" ht="13">
      <c r="A3123" s="11" t="s">
        <v>1098</v>
      </c>
      <c r="B3123" s="12">
        <v>1.9810000000000001</v>
      </c>
      <c r="C3123" s="12">
        <v>5.0999999999999997E-2</v>
      </c>
      <c r="D3123" s="12">
        <v>1.8651690000000001</v>
      </c>
      <c r="E3123" s="12">
        <v>1.54E-2</v>
      </c>
      <c r="F3123" s="13">
        <v>450</v>
      </c>
      <c r="G3123" s="14" t="s">
        <v>12173</v>
      </c>
      <c r="H3123" s="14">
        <v>2006</v>
      </c>
      <c r="I3123" s="12">
        <v>126.23</v>
      </c>
      <c r="J3123" s="12">
        <v>0.13</v>
      </c>
      <c r="K3123" s="14">
        <v>3068</v>
      </c>
      <c r="L3123" s="14" t="s">
        <v>12168</v>
      </c>
      <c r="M3123" s="11" t="str">
        <f t="shared" si="72"/>
        <v>Giant</v>
      </c>
      <c r="N3123" s="11" t="str">
        <f t="shared" si="73"/>
        <v>Ultra Short</v>
      </c>
      <c r="O3123" s="11" t="str">
        <f t="shared" si="74"/>
        <v>Mid-Range</v>
      </c>
      <c r="P3123" s="11" t="str">
        <f t="shared" si="75"/>
        <v>Small</v>
      </c>
      <c r="Q3123" s="11" t="str">
        <f t="shared" si="76"/>
        <v>Cool</v>
      </c>
      <c r="R3123" s="11">
        <f t="shared" si="77"/>
        <v>0</v>
      </c>
    </row>
    <row r="3124" spans="1:18" ht="13">
      <c r="A3124" s="11" t="s">
        <v>1099</v>
      </c>
      <c r="B3124" s="12">
        <v>3.23</v>
      </c>
      <c r="C3124" s="12">
        <v>1.2190000000000001</v>
      </c>
      <c r="D3124" s="12">
        <v>3.0240949000000001</v>
      </c>
      <c r="E3124" s="12">
        <v>4.5999999999999999E-2</v>
      </c>
      <c r="F3124" s="13">
        <v>1620</v>
      </c>
      <c r="G3124" s="14" t="s">
        <v>12173</v>
      </c>
      <c r="H3124" s="14">
        <v>2006</v>
      </c>
      <c r="I3124" s="12">
        <v>3379</v>
      </c>
      <c r="J3124" s="12">
        <v>1.32</v>
      </c>
      <c r="K3124" s="14">
        <v>6041</v>
      </c>
      <c r="L3124" s="14" t="s">
        <v>12168</v>
      </c>
      <c r="M3124" s="11" t="str">
        <f t="shared" si="72"/>
        <v>Giant</v>
      </c>
      <c r="N3124" s="11" t="str">
        <f t="shared" si="73"/>
        <v>Ultra Short</v>
      </c>
      <c r="O3124" s="11" t="str">
        <f t="shared" si="74"/>
        <v>Far</v>
      </c>
      <c r="P3124" s="11" t="str">
        <f t="shared" si="75"/>
        <v>Medium</v>
      </c>
      <c r="Q3124" s="11" t="str">
        <f t="shared" si="76"/>
        <v>Hot</v>
      </c>
      <c r="R3124" s="11">
        <f t="shared" si="77"/>
        <v>0</v>
      </c>
    </row>
    <row r="3125" spans="1:18" ht="13">
      <c r="A3125" s="11" t="s">
        <v>2824</v>
      </c>
      <c r="B3125" s="12">
        <v>1.9810000000000001</v>
      </c>
      <c r="C3125" s="12">
        <v>0.28999999999999998</v>
      </c>
      <c r="D3125" s="12">
        <v>35.968000000000004</v>
      </c>
      <c r="E3125" s="12">
        <v>0.22439999999999999</v>
      </c>
      <c r="F3125" s="13">
        <v>667</v>
      </c>
      <c r="G3125" s="14" t="s">
        <v>12173</v>
      </c>
      <c r="H3125" s="14">
        <v>2006</v>
      </c>
      <c r="I3125" s="12">
        <v>3070</v>
      </c>
      <c r="J3125" s="12">
        <v>1.17</v>
      </c>
      <c r="K3125" s="14">
        <v>5884</v>
      </c>
      <c r="L3125" s="14" t="s">
        <v>12168</v>
      </c>
      <c r="M3125" s="11" t="str">
        <f t="shared" si="72"/>
        <v>Giant</v>
      </c>
      <c r="N3125" s="11" t="str">
        <f t="shared" si="73"/>
        <v>Short</v>
      </c>
      <c r="O3125" s="11" t="str">
        <f t="shared" si="74"/>
        <v>Far</v>
      </c>
      <c r="P3125" s="11" t="str">
        <f t="shared" si="75"/>
        <v>Small</v>
      </c>
      <c r="Q3125" s="11" t="str">
        <f t="shared" si="76"/>
        <v>Sun-like</v>
      </c>
      <c r="R3125" s="11">
        <f t="shared" si="77"/>
        <v>0</v>
      </c>
    </row>
    <row r="3126" spans="1:18" ht="13">
      <c r="A3126" s="11" t="s">
        <v>2826</v>
      </c>
      <c r="B3126" s="12">
        <v>1.9810000000000001</v>
      </c>
      <c r="C3126" s="12">
        <v>0.16</v>
      </c>
      <c r="D3126" s="12">
        <v>110.979</v>
      </c>
      <c r="E3126" s="12">
        <v>0.47570000000000001</v>
      </c>
      <c r="F3126" s="13">
        <v>458</v>
      </c>
      <c r="G3126" s="14" t="s">
        <v>12173</v>
      </c>
      <c r="H3126" s="14">
        <v>2006</v>
      </c>
      <c r="I3126" s="12">
        <v>3070</v>
      </c>
      <c r="J3126" s="12">
        <v>1.17</v>
      </c>
      <c r="K3126" s="14">
        <v>5884</v>
      </c>
      <c r="L3126" s="14" t="s">
        <v>12168</v>
      </c>
      <c r="M3126" s="11" t="str">
        <f t="shared" si="72"/>
        <v>Giant</v>
      </c>
      <c r="N3126" s="11" t="str">
        <f t="shared" si="73"/>
        <v>Long</v>
      </c>
      <c r="O3126" s="11" t="str">
        <f t="shared" si="74"/>
        <v>Far</v>
      </c>
      <c r="P3126" s="11" t="str">
        <f t="shared" si="75"/>
        <v>Small</v>
      </c>
      <c r="Q3126" s="11" t="str">
        <f t="shared" si="76"/>
        <v>Sun-like</v>
      </c>
      <c r="R3126" s="11">
        <f t="shared" si="77"/>
        <v>0</v>
      </c>
    </row>
    <row r="3127" spans="1:18" ht="13">
      <c r="A3127" s="11" t="s">
        <v>2827</v>
      </c>
      <c r="B3127" s="12">
        <v>1.9810000000000001</v>
      </c>
      <c r="C3127" s="12">
        <v>6.8000000000000005E-2</v>
      </c>
      <c r="D3127" s="12">
        <v>6.8029999999999999</v>
      </c>
      <c r="E3127" s="12">
        <v>7.1900000000000006E-2</v>
      </c>
      <c r="F3127" s="13">
        <v>1032</v>
      </c>
      <c r="G3127" s="14" t="s">
        <v>12173</v>
      </c>
      <c r="H3127" s="14">
        <v>2006</v>
      </c>
      <c r="I3127" s="12">
        <v>1609</v>
      </c>
      <c r="J3127" s="12">
        <v>1.07</v>
      </c>
      <c r="K3127" s="14">
        <v>6004</v>
      </c>
      <c r="L3127" s="14" t="s">
        <v>12168</v>
      </c>
      <c r="M3127" s="11" t="str">
        <f t="shared" si="72"/>
        <v>Giant</v>
      </c>
      <c r="N3127" s="11" t="str">
        <f t="shared" si="73"/>
        <v>Ultra Short</v>
      </c>
      <c r="O3127" s="11" t="str">
        <f t="shared" si="74"/>
        <v>Far</v>
      </c>
      <c r="P3127" s="11" t="str">
        <f t="shared" si="75"/>
        <v>Small</v>
      </c>
      <c r="Q3127" s="11" t="str">
        <f t="shared" si="76"/>
        <v>Hot</v>
      </c>
      <c r="R3127" s="11">
        <f t="shared" si="77"/>
        <v>0</v>
      </c>
    </row>
    <row r="3128" spans="1:18" ht="13">
      <c r="A3128" s="11" t="s">
        <v>2829</v>
      </c>
      <c r="B3128" s="12">
        <v>1.9810000000000001</v>
      </c>
      <c r="C3128" s="12">
        <v>0.06</v>
      </c>
      <c r="D3128" s="12">
        <v>8.7029999999999994</v>
      </c>
      <c r="E3128" s="12">
        <v>8.4699999999999998E-2</v>
      </c>
      <c r="F3128" s="13">
        <v>951</v>
      </c>
      <c r="G3128" s="14" t="s">
        <v>12173</v>
      </c>
      <c r="H3128" s="14">
        <v>2006</v>
      </c>
      <c r="I3128" s="12">
        <v>1609</v>
      </c>
      <c r="J3128" s="12">
        <v>1.07</v>
      </c>
      <c r="K3128" s="14">
        <v>6004</v>
      </c>
      <c r="L3128" s="14" t="s">
        <v>12168</v>
      </c>
      <c r="M3128" s="11" t="str">
        <f t="shared" si="72"/>
        <v>Giant</v>
      </c>
      <c r="N3128" s="11" t="str">
        <f t="shared" si="73"/>
        <v>Ultra Short</v>
      </c>
      <c r="O3128" s="11" t="str">
        <f t="shared" si="74"/>
        <v>Far</v>
      </c>
      <c r="P3128" s="11" t="str">
        <f t="shared" si="75"/>
        <v>Small</v>
      </c>
      <c r="Q3128" s="11" t="str">
        <f t="shared" si="76"/>
        <v>Hot</v>
      </c>
      <c r="R3128" s="11">
        <f t="shared" si="77"/>
        <v>0</v>
      </c>
    </row>
    <row r="3129" spans="1:18" ht="13">
      <c r="A3129" s="11" t="s">
        <v>2830</v>
      </c>
      <c r="B3129" s="12">
        <v>1.9810000000000001</v>
      </c>
      <c r="C3129" s="12">
        <v>0.1</v>
      </c>
      <c r="D3129" s="12">
        <v>11.922000000000001</v>
      </c>
      <c r="E3129" s="12">
        <v>0.1045</v>
      </c>
      <c r="F3129" s="13">
        <v>856</v>
      </c>
      <c r="G3129" s="14" t="s">
        <v>12173</v>
      </c>
      <c r="H3129" s="14">
        <v>2006</v>
      </c>
      <c r="I3129" s="12">
        <v>1609</v>
      </c>
      <c r="J3129" s="12">
        <v>1.07</v>
      </c>
      <c r="K3129" s="14">
        <v>6004</v>
      </c>
      <c r="L3129" s="14" t="s">
        <v>12168</v>
      </c>
      <c r="M3129" s="11" t="str">
        <f t="shared" si="72"/>
        <v>Giant</v>
      </c>
      <c r="N3129" s="11" t="str">
        <f t="shared" si="73"/>
        <v>Short</v>
      </c>
      <c r="O3129" s="11" t="str">
        <f t="shared" si="74"/>
        <v>Far</v>
      </c>
      <c r="P3129" s="11" t="str">
        <f t="shared" si="75"/>
        <v>Small</v>
      </c>
      <c r="Q3129" s="11" t="str">
        <f t="shared" si="76"/>
        <v>Hot</v>
      </c>
      <c r="R3129" s="11">
        <f t="shared" si="77"/>
        <v>0</v>
      </c>
    </row>
    <row r="3130" spans="1:18" ht="13">
      <c r="A3130" s="11" t="s">
        <v>2831</v>
      </c>
      <c r="B3130" s="12">
        <v>5.41</v>
      </c>
      <c r="C3130" s="12">
        <v>1.145</v>
      </c>
      <c r="D3130" s="12">
        <v>52.501128999999999</v>
      </c>
      <c r="E3130" s="12">
        <v>0.30099999999999999</v>
      </c>
      <c r="F3130" s="13">
        <v>1442</v>
      </c>
      <c r="G3130" s="14" t="s">
        <v>12173</v>
      </c>
      <c r="H3130" s="14">
        <v>2006</v>
      </c>
      <c r="I3130" s="12">
        <v>2830</v>
      </c>
      <c r="J3130" s="12">
        <v>1.32</v>
      </c>
      <c r="K3130" s="14">
        <v>4995</v>
      </c>
      <c r="L3130" s="14" t="s">
        <v>12549</v>
      </c>
      <c r="M3130" s="11" t="str">
        <f t="shared" si="72"/>
        <v>Giant</v>
      </c>
      <c r="N3130" s="11" t="str">
        <f t="shared" si="73"/>
        <v>Short</v>
      </c>
      <c r="O3130" s="11" t="str">
        <f t="shared" si="74"/>
        <v>Far</v>
      </c>
      <c r="P3130" s="11" t="str">
        <f t="shared" si="75"/>
        <v>Medium</v>
      </c>
      <c r="Q3130" s="11" t="str">
        <f t="shared" si="76"/>
        <v>Sun-like</v>
      </c>
      <c r="R3130" s="11">
        <f t="shared" si="77"/>
        <v>0</v>
      </c>
    </row>
    <row r="3131" spans="1:18" ht="13">
      <c r="A3131" s="11" t="s">
        <v>2834</v>
      </c>
      <c r="B3131" s="12">
        <v>2.4300000000000002</v>
      </c>
      <c r="C3131" s="12">
        <v>1.1659999999999999</v>
      </c>
      <c r="D3131" s="12">
        <v>406.2</v>
      </c>
      <c r="E3131" s="12">
        <v>1442</v>
      </c>
      <c r="F3131" s="13">
        <v>1442</v>
      </c>
      <c r="G3131" s="14" t="s">
        <v>12165</v>
      </c>
      <c r="H3131" s="14">
        <v>2006</v>
      </c>
      <c r="I3131" s="12">
        <v>2830</v>
      </c>
      <c r="J3131" s="12">
        <v>1.32</v>
      </c>
      <c r="K3131" s="14">
        <v>4995</v>
      </c>
      <c r="L3131" s="14" t="s">
        <v>12168</v>
      </c>
      <c r="M3131" s="11" t="str">
        <f t="shared" si="72"/>
        <v>Giant</v>
      </c>
      <c r="N3131" s="11" t="str">
        <f t="shared" si="73"/>
        <v>Long</v>
      </c>
      <c r="O3131" s="11" t="str">
        <f t="shared" si="74"/>
        <v>Far</v>
      </c>
      <c r="P3131" s="11" t="str">
        <f t="shared" si="75"/>
        <v>Medium</v>
      </c>
      <c r="Q3131" s="11" t="str">
        <f t="shared" si="76"/>
        <v>Sun-like</v>
      </c>
      <c r="R3131" s="11">
        <f t="shared" si="77"/>
        <v>0</v>
      </c>
    </row>
    <row r="3132" spans="1:18" ht="13">
      <c r="A3132" s="11" t="s">
        <v>3102</v>
      </c>
      <c r="B3132" s="12">
        <v>2.82</v>
      </c>
      <c r="C3132" s="12">
        <v>1.45</v>
      </c>
      <c r="D3132" s="12">
        <v>5.3340838399999999</v>
      </c>
      <c r="E3132" s="12">
        <v>6.7900000000000002E-2</v>
      </c>
      <c r="F3132" s="13">
        <v>1442</v>
      </c>
      <c r="G3132" s="14" t="s">
        <v>12173</v>
      </c>
      <c r="H3132" s="14">
        <v>2006</v>
      </c>
      <c r="I3132" s="12">
        <v>6100</v>
      </c>
      <c r="J3132" s="12">
        <v>1.46</v>
      </c>
      <c r="K3132" s="14">
        <v>6360</v>
      </c>
      <c r="L3132" s="14" t="s">
        <v>12550</v>
      </c>
      <c r="M3132" s="11" t="str">
        <f t="shared" si="72"/>
        <v>Giant</v>
      </c>
      <c r="N3132" s="11" t="str">
        <f t="shared" si="73"/>
        <v>Ultra Short</v>
      </c>
      <c r="O3132" s="11" t="str">
        <f t="shared" si="74"/>
        <v>Far</v>
      </c>
      <c r="P3132" s="11" t="str">
        <f t="shared" si="75"/>
        <v>Medium</v>
      </c>
      <c r="Q3132" s="11" t="str">
        <f t="shared" si="76"/>
        <v>Hot</v>
      </c>
      <c r="R3132" s="11">
        <f t="shared" si="77"/>
        <v>0</v>
      </c>
    </row>
    <row r="3133" spans="1:18" ht="13">
      <c r="A3133" s="11" t="s">
        <v>3104</v>
      </c>
      <c r="B3133" s="12">
        <v>2.86</v>
      </c>
      <c r="C3133" s="12">
        <v>1.1299999999999999</v>
      </c>
      <c r="D3133" s="12">
        <v>12.874709899999999</v>
      </c>
      <c r="E3133" s="12">
        <v>0.1143</v>
      </c>
      <c r="F3133" s="13">
        <v>1442</v>
      </c>
      <c r="G3133" s="14" t="s">
        <v>12173</v>
      </c>
      <c r="H3133" s="14">
        <v>2006</v>
      </c>
      <c r="I3133" s="12">
        <v>4000</v>
      </c>
      <c r="J3133" s="12">
        <v>1.2</v>
      </c>
      <c r="K3133" s="14">
        <v>5977</v>
      </c>
      <c r="L3133" s="14" t="s">
        <v>12551</v>
      </c>
      <c r="M3133" s="11" t="str">
        <f t="shared" si="72"/>
        <v>Giant</v>
      </c>
      <c r="N3133" s="11" t="str">
        <f t="shared" si="73"/>
        <v>Short</v>
      </c>
      <c r="O3133" s="11" t="str">
        <f t="shared" si="74"/>
        <v>Far</v>
      </c>
      <c r="P3133" s="11" t="str">
        <f t="shared" si="75"/>
        <v>Medium</v>
      </c>
      <c r="Q3133" s="11" t="str">
        <f t="shared" si="76"/>
        <v>Sun-like</v>
      </c>
      <c r="R3133" s="11">
        <f t="shared" si="77"/>
        <v>0</v>
      </c>
    </row>
    <row r="3134" spans="1:18" ht="13">
      <c r="A3134" s="11" t="s">
        <v>3106</v>
      </c>
      <c r="B3134" s="12">
        <v>0.84</v>
      </c>
      <c r="C3134" s="12">
        <v>1.99</v>
      </c>
      <c r="D3134" s="12">
        <v>8.6001536000000005</v>
      </c>
      <c r="E3134" s="12">
        <v>9.4799999999999995E-2</v>
      </c>
      <c r="F3134" s="13">
        <v>1442</v>
      </c>
      <c r="G3134" s="14" t="s">
        <v>12173</v>
      </c>
      <c r="H3134" s="14">
        <v>2006</v>
      </c>
      <c r="I3134" s="12">
        <v>6800</v>
      </c>
      <c r="J3134" s="12">
        <v>1.54</v>
      </c>
      <c r="K3134" s="14">
        <v>6161</v>
      </c>
      <c r="L3134" s="14" t="s">
        <v>12552</v>
      </c>
      <c r="M3134" s="11" t="str">
        <f t="shared" si="72"/>
        <v>Medium</v>
      </c>
      <c r="N3134" s="11" t="str">
        <f t="shared" si="73"/>
        <v>Ultra Short</v>
      </c>
      <c r="O3134" s="11" t="str">
        <f t="shared" si="74"/>
        <v>Far</v>
      </c>
      <c r="P3134" s="11" t="str">
        <f t="shared" si="75"/>
        <v>Large</v>
      </c>
      <c r="Q3134" s="11" t="str">
        <f t="shared" si="76"/>
        <v>Hot</v>
      </c>
      <c r="R3134" s="11">
        <f t="shared" si="77"/>
        <v>0</v>
      </c>
    </row>
    <row r="3135" spans="1:18" ht="13">
      <c r="A3135" s="11" t="s">
        <v>3108</v>
      </c>
      <c r="B3135" s="12">
        <v>1.9810000000000001</v>
      </c>
      <c r="C3135" s="12">
        <v>0.24</v>
      </c>
      <c r="D3135" s="12">
        <v>64.002049999999997</v>
      </c>
      <c r="E3135" s="12">
        <v>0.33900000000000002</v>
      </c>
      <c r="F3135" s="13">
        <v>1442</v>
      </c>
      <c r="G3135" s="14" t="s">
        <v>12173</v>
      </c>
      <c r="H3135" s="14">
        <v>2006</v>
      </c>
      <c r="I3135" s="12">
        <v>2020</v>
      </c>
      <c r="J3135" s="12">
        <v>0.73</v>
      </c>
      <c r="K3135" s="14">
        <v>4651</v>
      </c>
      <c r="L3135" s="14" t="s">
        <v>12553</v>
      </c>
      <c r="M3135" s="11" t="str">
        <f t="shared" si="72"/>
        <v>Giant</v>
      </c>
      <c r="N3135" s="11" t="str">
        <f t="shared" si="73"/>
        <v>Short</v>
      </c>
      <c r="O3135" s="11" t="str">
        <f t="shared" si="74"/>
        <v>Far</v>
      </c>
      <c r="P3135" s="11" t="str">
        <f t="shared" si="75"/>
        <v>Small</v>
      </c>
      <c r="Q3135" s="11" t="str">
        <f t="shared" si="76"/>
        <v>Sun-like</v>
      </c>
      <c r="R3135" s="11">
        <f t="shared" si="77"/>
        <v>0</v>
      </c>
    </row>
    <row r="3136" spans="1:18" ht="13">
      <c r="A3136" s="11" t="s">
        <v>3517</v>
      </c>
      <c r="B3136" s="12">
        <v>1.9810000000000001</v>
      </c>
      <c r="C3136" s="12">
        <v>0.20799999999999999</v>
      </c>
      <c r="D3136" s="12">
        <v>16.797138740000001</v>
      </c>
      <c r="E3136" s="12">
        <v>1442</v>
      </c>
      <c r="F3136" s="13">
        <v>1442</v>
      </c>
      <c r="G3136" s="14" t="s">
        <v>12173</v>
      </c>
      <c r="H3136" s="14">
        <v>2006</v>
      </c>
      <c r="I3136" s="12">
        <v>2020</v>
      </c>
      <c r="J3136" s="12">
        <v>0.73</v>
      </c>
      <c r="K3136" s="14">
        <v>4651</v>
      </c>
      <c r="L3136" s="14" t="s">
        <v>12168</v>
      </c>
      <c r="M3136" s="11" t="str">
        <f t="shared" si="72"/>
        <v>Giant</v>
      </c>
      <c r="N3136" s="11" t="str">
        <f t="shared" si="73"/>
        <v>Short</v>
      </c>
      <c r="O3136" s="11" t="str">
        <f t="shared" si="74"/>
        <v>Far</v>
      </c>
      <c r="P3136" s="11" t="str">
        <f t="shared" si="75"/>
        <v>Small</v>
      </c>
      <c r="Q3136" s="11" t="str">
        <f t="shared" si="76"/>
        <v>Sun-like</v>
      </c>
      <c r="R3136" s="11">
        <f t="shared" si="77"/>
        <v>0</v>
      </c>
    </row>
    <row r="3137" spans="1:18" ht="13">
      <c r="A3137" s="11" t="s">
        <v>3110</v>
      </c>
      <c r="B3137" s="12">
        <v>1.9810000000000001</v>
      </c>
      <c r="C3137" s="12">
        <v>0.19</v>
      </c>
      <c r="D3137" s="12">
        <v>66.650620000000004</v>
      </c>
      <c r="E3137" s="12">
        <v>0.28799999999999998</v>
      </c>
      <c r="F3137" s="13">
        <v>1442</v>
      </c>
      <c r="G3137" s="14" t="s">
        <v>12173</v>
      </c>
      <c r="H3137" s="14">
        <v>2006</v>
      </c>
      <c r="I3137" s="12">
        <v>1360</v>
      </c>
      <c r="J3137" s="12">
        <v>0.71</v>
      </c>
      <c r="K3137" s="14">
        <v>4551</v>
      </c>
      <c r="L3137" s="14" t="s">
        <v>12554</v>
      </c>
      <c r="M3137" s="11" t="str">
        <f t="shared" si="72"/>
        <v>Giant</v>
      </c>
      <c r="N3137" s="11" t="str">
        <f t="shared" si="73"/>
        <v>Short</v>
      </c>
      <c r="O3137" s="11" t="str">
        <f t="shared" si="74"/>
        <v>Far</v>
      </c>
      <c r="P3137" s="11" t="str">
        <f t="shared" si="75"/>
        <v>Small</v>
      </c>
      <c r="Q3137" s="11" t="str">
        <f t="shared" si="76"/>
        <v>Sun-like</v>
      </c>
      <c r="R3137" s="11">
        <f t="shared" si="77"/>
        <v>0</v>
      </c>
    </row>
    <row r="3138" spans="1:18" ht="13">
      <c r="A3138" s="11" t="s">
        <v>3112</v>
      </c>
      <c r="B3138" s="12">
        <v>1.9810000000000001</v>
      </c>
      <c r="C3138" s="12">
        <v>0.1</v>
      </c>
      <c r="D3138" s="12">
        <v>35.23319</v>
      </c>
      <c r="E3138" s="12">
        <v>0.16600000000000001</v>
      </c>
      <c r="F3138" s="13">
        <v>1442</v>
      </c>
      <c r="G3138" s="14" t="s">
        <v>12173</v>
      </c>
      <c r="H3138" s="14">
        <v>2006</v>
      </c>
      <c r="I3138" s="12">
        <v>470</v>
      </c>
      <c r="J3138" s="12">
        <v>0.54</v>
      </c>
      <c r="K3138" s="14">
        <v>3748</v>
      </c>
      <c r="L3138" s="14" t="s">
        <v>12555</v>
      </c>
      <c r="M3138" s="11" t="str">
        <f t="shared" si="72"/>
        <v>Giant</v>
      </c>
      <c r="N3138" s="11" t="str">
        <f t="shared" si="73"/>
        <v>Short</v>
      </c>
      <c r="O3138" s="11" t="str">
        <f t="shared" si="74"/>
        <v>Mid-Range</v>
      </c>
      <c r="P3138" s="11" t="str">
        <f t="shared" si="75"/>
        <v>Small</v>
      </c>
      <c r="Q3138" s="11" t="str">
        <f t="shared" si="76"/>
        <v>Cool</v>
      </c>
      <c r="R3138" s="11">
        <f t="shared" si="77"/>
        <v>0</v>
      </c>
    </row>
    <row r="3139" spans="1:18" ht="13">
      <c r="A3139" s="11" t="s">
        <v>3114</v>
      </c>
      <c r="B3139" s="12">
        <v>1.9810000000000001</v>
      </c>
      <c r="C3139" s="12">
        <v>0.2</v>
      </c>
      <c r="D3139" s="12">
        <v>178.1396</v>
      </c>
      <c r="E3139" s="12">
        <v>0.56299999999999994</v>
      </c>
      <c r="F3139" s="13">
        <v>1442</v>
      </c>
      <c r="G3139" s="14" t="s">
        <v>12173</v>
      </c>
      <c r="H3139" s="14">
        <v>2006</v>
      </c>
      <c r="I3139" s="12">
        <v>2260</v>
      </c>
      <c r="J3139" s="12">
        <v>0.88</v>
      </c>
      <c r="K3139" s="14">
        <v>5431</v>
      </c>
      <c r="L3139" s="14" t="s">
        <v>12556</v>
      </c>
      <c r="M3139" s="11" t="str">
        <f t="shared" si="72"/>
        <v>Giant</v>
      </c>
      <c r="N3139" s="11" t="str">
        <f t="shared" si="73"/>
        <v>Long</v>
      </c>
      <c r="O3139" s="11" t="str">
        <f t="shared" si="74"/>
        <v>Far</v>
      </c>
      <c r="P3139" s="11" t="str">
        <f t="shared" si="75"/>
        <v>Small</v>
      </c>
      <c r="Q3139" s="11" t="str">
        <f t="shared" si="76"/>
        <v>Sun-like</v>
      </c>
      <c r="R3139" s="11">
        <f t="shared" si="77"/>
        <v>0</v>
      </c>
    </row>
    <row r="3140" spans="1:18" ht="13">
      <c r="A3140" s="11" t="s">
        <v>3116</v>
      </c>
      <c r="B3140" s="12">
        <v>1.9810000000000001</v>
      </c>
      <c r="C3140" s="12">
        <v>0.17</v>
      </c>
      <c r="D3140" s="12">
        <v>101.11141000000001</v>
      </c>
      <c r="E3140" s="12">
        <v>0.24199999999999999</v>
      </c>
      <c r="F3140" s="13">
        <v>1442</v>
      </c>
      <c r="G3140" s="14" t="s">
        <v>12173</v>
      </c>
      <c r="H3140" s="14">
        <v>2006</v>
      </c>
      <c r="I3140" s="12">
        <v>850</v>
      </c>
      <c r="J3140" s="12">
        <v>0.56999999999999995</v>
      </c>
      <c r="K3140" s="14">
        <v>4134</v>
      </c>
      <c r="L3140" s="14" t="s">
        <v>12557</v>
      </c>
      <c r="M3140" s="11" t="str">
        <f t="shared" si="72"/>
        <v>Giant</v>
      </c>
      <c r="N3140" s="11" t="str">
        <f t="shared" si="73"/>
        <v>Long</v>
      </c>
      <c r="O3140" s="11" t="str">
        <f t="shared" si="74"/>
        <v>Far</v>
      </c>
      <c r="P3140" s="11" t="str">
        <f t="shared" si="75"/>
        <v>Small</v>
      </c>
      <c r="Q3140" s="11" t="str">
        <f t="shared" si="76"/>
        <v>Sun-like</v>
      </c>
      <c r="R3140" s="11">
        <f t="shared" si="77"/>
        <v>0</v>
      </c>
    </row>
    <row r="3141" spans="1:18" ht="13">
      <c r="A3141" s="11" t="s">
        <v>3118</v>
      </c>
      <c r="B3141" s="12">
        <v>1.9810000000000001</v>
      </c>
      <c r="C3141" s="12">
        <v>0.15</v>
      </c>
      <c r="D3141" s="12">
        <v>207.2482</v>
      </c>
      <c r="E3141" s="12">
        <v>0.64</v>
      </c>
      <c r="F3141" s="13">
        <v>1442</v>
      </c>
      <c r="G3141" s="14" t="s">
        <v>12173</v>
      </c>
      <c r="H3141" s="14">
        <v>2006</v>
      </c>
      <c r="I3141" s="12">
        <v>930</v>
      </c>
      <c r="J3141" s="12">
        <v>0.56999999999999995</v>
      </c>
      <c r="K3141" s="14">
        <v>4340</v>
      </c>
      <c r="L3141" s="14" t="s">
        <v>12558</v>
      </c>
      <c r="M3141" s="11" t="str">
        <f t="shared" si="72"/>
        <v>Giant</v>
      </c>
      <c r="N3141" s="11" t="str">
        <f t="shared" si="73"/>
        <v>Long</v>
      </c>
      <c r="O3141" s="11" t="str">
        <f t="shared" si="74"/>
        <v>Far</v>
      </c>
      <c r="P3141" s="11" t="str">
        <f t="shared" si="75"/>
        <v>Small</v>
      </c>
      <c r="Q3141" s="11" t="str">
        <f t="shared" si="76"/>
        <v>Sun-like</v>
      </c>
      <c r="R3141" s="11">
        <f t="shared" si="77"/>
        <v>0</v>
      </c>
    </row>
    <row r="3142" spans="1:18" ht="13">
      <c r="A3142" s="11" t="s">
        <v>3120</v>
      </c>
      <c r="B3142" s="12">
        <v>1.9810000000000001</v>
      </c>
      <c r="C3142" s="12">
        <v>0.12</v>
      </c>
      <c r="D3142" s="12">
        <v>112.3053</v>
      </c>
      <c r="E3142" s="12">
        <v>0.40899999999999997</v>
      </c>
      <c r="F3142" s="13">
        <v>1442</v>
      </c>
      <c r="G3142" s="14" t="s">
        <v>12173</v>
      </c>
      <c r="H3142" s="14">
        <v>2006</v>
      </c>
      <c r="I3142" s="12">
        <v>1120</v>
      </c>
      <c r="J3142" s="12">
        <v>0.61</v>
      </c>
      <c r="K3142" s="14">
        <v>4402</v>
      </c>
      <c r="L3142" s="14" t="s">
        <v>12559</v>
      </c>
      <c r="M3142" s="11" t="str">
        <f t="shared" si="72"/>
        <v>Giant</v>
      </c>
      <c r="N3142" s="11" t="str">
        <f t="shared" si="73"/>
        <v>Long</v>
      </c>
      <c r="O3142" s="11" t="str">
        <f t="shared" si="74"/>
        <v>Far</v>
      </c>
      <c r="P3142" s="11" t="str">
        <f t="shared" si="75"/>
        <v>Small</v>
      </c>
      <c r="Q3142" s="11" t="str">
        <f t="shared" si="76"/>
        <v>Sun-like</v>
      </c>
      <c r="R3142" s="11">
        <f t="shared" si="77"/>
        <v>0</v>
      </c>
    </row>
    <row r="3143" spans="1:18" ht="13">
      <c r="A3143" s="11" t="s">
        <v>3122</v>
      </c>
      <c r="B3143" s="12">
        <v>1.9810000000000001</v>
      </c>
      <c r="C3143" s="12">
        <v>0.21</v>
      </c>
      <c r="D3143" s="12">
        <v>177.66929999999999</v>
      </c>
      <c r="E3143" s="12">
        <v>0.495</v>
      </c>
      <c r="F3143" s="13">
        <v>1442</v>
      </c>
      <c r="G3143" s="14" t="s">
        <v>12173</v>
      </c>
      <c r="H3143" s="14">
        <v>2006</v>
      </c>
      <c r="I3143" s="12">
        <v>2540</v>
      </c>
      <c r="J3143" s="12">
        <v>0.74</v>
      </c>
      <c r="K3143" s="14">
        <v>4723</v>
      </c>
      <c r="L3143" s="14" t="s">
        <v>12560</v>
      </c>
      <c r="M3143" s="11" t="str">
        <f t="shared" si="72"/>
        <v>Giant</v>
      </c>
      <c r="N3143" s="11" t="str">
        <f t="shared" si="73"/>
        <v>Long</v>
      </c>
      <c r="O3143" s="11" t="str">
        <f t="shared" si="74"/>
        <v>Far</v>
      </c>
      <c r="P3143" s="11" t="str">
        <f t="shared" si="75"/>
        <v>Small</v>
      </c>
      <c r="Q3143" s="11" t="str">
        <f t="shared" si="76"/>
        <v>Sun-like</v>
      </c>
      <c r="R3143" s="11">
        <f t="shared" si="77"/>
        <v>0</v>
      </c>
    </row>
    <row r="3144" spans="1:18" ht="13">
      <c r="A3144" s="11" t="s">
        <v>3124</v>
      </c>
      <c r="B3144" s="12">
        <v>1.9810000000000001</v>
      </c>
      <c r="C3144" s="12">
        <v>3.5999999999999997E-2</v>
      </c>
      <c r="D3144" s="12">
        <v>3.6001053000000001</v>
      </c>
      <c r="E3144" s="12">
        <v>4.1779999999999998E-2</v>
      </c>
      <c r="F3144" s="13">
        <v>1442</v>
      </c>
      <c r="G3144" s="14" t="s">
        <v>12173</v>
      </c>
      <c r="H3144" s="14">
        <v>2006</v>
      </c>
      <c r="I3144" s="12">
        <v>116</v>
      </c>
      <c r="J3144" s="12">
        <v>0.76</v>
      </c>
      <c r="K3144" s="14">
        <v>5046</v>
      </c>
      <c r="L3144" s="14" t="s">
        <v>12168</v>
      </c>
      <c r="M3144" s="11" t="str">
        <f t="shared" si="72"/>
        <v>Giant</v>
      </c>
      <c r="N3144" s="11" t="str">
        <f t="shared" si="73"/>
        <v>Ultra Short</v>
      </c>
      <c r="O3144" s="11" t="str">
        <f t="shared" si="74"/>
        <v>Mid-Range</v>
      </c>
      <c r="P3144" s="11" t="str">
        <f t="shared" si="75"/>
        <v>Small</v>
      </c>
      <c r="Q3144" s="11" t="str">
        <f t="shared" si="76"/>
        <v>Sun-like</v>
      </c>
      <c r="R3144" s="11">
        <f t="shared" si="77"/>
        <v>0</v>
      </c>
    </row>
    <row r="3145" spans="1:18" ht="13">
      <c r="A3145" s="11" t="s">
        <v>3125</v>
      </c>
      <c r="B3145" s="12">
        <v>1.9810000000000001</v>
      </c>
      <c r="C3145" s="12">
        <v>4.3999999999999997E-2</v>
      </c>
      <c r="D3145" s="12">
        <v>4.5458841000000003</v>
      </c>
      <c r="E3145" s="12">
        <v>4.8809999999999999E-2</v>
      </c>
      <c r="F3145" s="13">
        <v>1442</v>
      </c>
      <c r="G3145" s="14" t="s">
        <v>12173</v>
      </c>
      <c r="H3145" s="14">
        <v>2006</v>
      </c>
      <c r="I3145" s="12">
        <v>116</v>
      </c>
      <c r="J3145" s="12">
        <v>0.76</v>
      </c>
      <c r="K3145" s="14">
        <v>5046</v>
      </c>
      <c r="L3145" s="14" t="s">
        <v>12168</v>
      </c>
      <c r="M3145" s="11" t="str">
        <f t="shared" si="72"/>
        <v>Giant</v>
      </c>
      <c r="N3145" s="11" t="str">
        <f t="shared" si="73"/>
        <v>Ultra Short</v>
      </c>
      <c r="O3145" s="11" t="str">
        <f t="shared" si="74"/>
        <v>Mid-Range</v>
      </c>
      <c r="P3145" s="11" t="str">
        <f t="shared" si="75"/>
        <v>Small</v>
      </c>
      <c r="Q3145" s="11" t="str">
        <f t="shared" si="76"/>
        <v>Sun-like</v>
      </c>
      <c r="R3145" s="11">
        <f t="shared" si="77"/>
        <v>0</v>
      </c>
    </row>
    <row r="3146" spans="1:18" ht="13">
      <c r="A3146" s="11" t="s">
        <v>3126</v>
      </c>
      <c r="B3146" s="12">
        <v>1.9810000000000001</v>
      </c>
      <c r="C3146" s="12">
        <v>4.7E-2</v>
      </c>
      <c r="D3146" s="12">
        <v>6.1893919999999998</v>
      </c>
      <c r="E3146" s="12">
        <v>0.06</v>
      </c>
      <c r="F3146" s="13">
        <v>1442</v>
      </c>
      <c r="G3146" s="14" t="s">
        <v>12173</v>
      </c>
      <c r="H3146" s="14">
        <v>2006</v>
      </c>
      <c r="I3146" s="12">
        <v>116</v>
      </c>
      <c r="J3146" s="12">
        <v>0.76</v>
      </c>
      <c r="K3146" s="14">
        <v>5046</v>
      </c>
      <c r="L3146" s="14" t="s">
        <v>12168</v>
      </c>
      <c r="M3146" s="11" t="str">
        <f t="shared" si="72"/>
        <v>Giant</v>
      </c>
      <c r="N3146" s="11" t="str">
        <f t="shared" si="73"/>
        <v>Ultra Short</v>
      </c>
      <c r="O3146" s="11" t="str">
        <f t="shared" si="74"/>
        <v>Mid-Range</v>
      </c>
      <c r="P3146" s="11" t="str">
        <f t="shared" si="75"/>
        <v>Small</v>
      </c>
      <c r="Q3146" s="11" t="str">
        <f t="shared" si="76"/>
        <v>Sun-like</v>
      </c>
      <c r="R3146" s="11">
        <f t="shared" si="77"/>
        <v>0</v>
      </c>
    </row>
    <row r="3147" spans="1:18" ht="13">
      <c r="A3147" s="11" t="s">
        <v>3127</v>
      </c>
      <c r="B3147" s="12">
        <v>1.9810000000000001</v>
      </c>
      <c r="C3147" s="12">
        <v>4.9000000000000002E-2</v>
      </c>
      <c r="D3147" s="12">
        <v>7.743493</v>
      </c>
      <c r="E3147" s="12">
        <v>6.9599999999999995E-2</v>
      </c>
      <c r="F3147" s="13">
        <v>1442</v>
      </c>
      <c r="G3147" s="14" t="s">
        <v>12173</v>
      </c>
      <c r="H3147" s="14">
        <v>2006</v>
      </c>
      <c r="I3147" s="12">
        <v>116</v>
      </c>
      <c r="J3147" s="12">
        <v>0.76</v>
      </c>
      <c r="K3147" s="14">
        <v>5046</v>
      </c>
      <c r="L3147" s="14" t="s">
        <v>12168</v>
      </c>
      <c r="M3147" s="11" t="str">
        <f t="shared" si="72"/>
        <v>Giant</v>
      </c>
      <c r="N3147" s="11" t="str">
        <f t="shared" si="73"/>
        <v>Ultra Short</v>
      </c>
      <c r="O3147" s="11" t="str">
        <f t="shared" si="74"/>
        <v>Mid-Range</v>
      </c>
      <c r="P3147" s="11" t="str">
        <f t="shared" si="75"/>
        <v>Small</v>
      </c>
      <c r="Q3147" s="11" t="str">
        <f t="shared" si="76"/>
        <v>Sun-like</v>
      </c>
      <c r="R3147" s="11">
        <f t="shared" si="77"/>
        <v>0</v>
      </c>
    </row>
    <row r="3148" spans="1:18" ht="13">
      <c r="A3148" s="11" t="s">
        <v>3128</v>
      </c>
      <c r="B3148" s="12">
        <v>1.9810000000000001</v>
      </c>
      <c r="C3148" s="12">
        <v>6.6000000000000003E-2</v>
      </c>
      <c r="D3148" s="12">
        <v>9.7404860000000006</v>
      </c>
      <c r="E3148" s="12">
        <v>8.1100000000000005E-2</v>
      </c>
      <c r="F3148" s="13">
        <v>1442</v>
      </c>
      <c r="G3148" s="14" t="s">
        <v>12173</v>
      </c>
      <c r="H3148" s="14">
        <v>2006</v>
      </c>
      <c r="I3148" s="12">
        <v>116</v>
      </c>
      <c r="J3148" s="12">
        <v>0.76</v>
      </c>
      <c r="K3148" s="14">
        <v>5046</v>
      </c>
      <c r="L3148" s="14" t="s">
        <v>12168</v>
      </c>
      <c r="M3148" s="11" t="str">
        <f t="shared" si="72"/>
        <v>Giant</v>
      </c>
      <c r="N3148" s="11" t="str">
        <f t="shared" si="73"/>
        <v>Ultra Short</v>
      </c>
      <c r="O3148" s="11" t="str">
        <f t="shared" si="74"/>
        <v>Mid-Range</v>
      </c>
      <c r="P3148" s="11" t="str">
        <f t="shared" si="75"/>
        <v>Small</v>
      </c>
      <c r="Q3148" s="11" t="str">
        <f t="shared" si="76"/>
        <v>Sun-like</v>
      </c>
      <c r="R3148" s="11">
        <f t="shared" si="77"/>
        <v>0</v>
      </c>
    </row>
    <row r="3149" spans="1:18" ht="13">
      <c r="A3149" s="11" t="s">
        <v>3129</v>
      </c>
      <c r="B3149" s="12">
        <v>1.9810000000000001</v>
      </c>
      <c r="C3149" s="12">
        <v>0.14000000000000001</v>
      </c>
      <c r="D3149" s="12">
        <v>2.9841510000000002</v>
      </c>
      <c r="E3149" s="12">
        <v>1442</v>
      </c>
      <c r="F3149" s="13">
        <v>1442</v>
      </c>
      <c r="G3149" s="14" t="s">
        <v>12173</v>
      </c>
      <c r="H3149" s="14">
        <v>2006</v>
      </c>
      <c r="I3149" s="12">
        <v>290</v>
      </c>
      <c r="J3149" s="12">
        <v>0.18</v>
      </c>
      <c r="K3149" s="14">
        <v>3157</v>
      </c>
      <c r="L3149" s="14" t="s">
        <v>12168</v>
      </c>
      <c r="M3149" s="11" t="str">
        <f t="shared" si="72"/>
        <v>Giant</v>
      </c>
      <c r="N3149" s="11" t="str">
        <f t="shared" si="73"/>
        <v>Ultra Short</v>
      </c>
      <c r="O3149" s="11" t="str">
        <f t="shared" si="74"/>
        <v>Mid-Range</v>
      </c>
      <c r="P3149" s="11" t="str">
        <f t="shared" si="75"/>
        <v>Small</v>
      </c>
      <c r="Q3149" s="11" t="str">
        <f t="shared" si="76"/>
        <v>Cool</v>
      </c>
      <c r="R3149" s="11">
        <f t="shared" si="77"/>
        <v>0</v>
      </c>
    </row>
    <row r="3150" spans="1:18" ht="13">
      <c r="A3150" s="11" t="s">
        <v>3130</v>
      </c>
      <c r="B3150" s="12">
        <v>1.9810000000000001</v>
      </c>
      <c r="C3150" s="12">
        <v>0.22</v>
      </c>
      <c r="D3150" s="12">
        <v>4.8712289999999996</v>
      </c>
      <c r="E3150" s="12">
        <v>1442</v>
      </c>
      <c r="F3150" s="13">
        <v>1442</v>
      </c>
      <c r="G3150" s="14" t="s">
        <v>12173</v>
      </c>
      <c r="H3150" s="14">
        <v>2006</v>
      </c>
      <c r="I3150" s="12">
        <v>290</v>
      </c>
      <c r="J3150" s="12">
        <v>0.18</v>
      </c>
      <c r="K3150" s="14">
        <v>3157</v>
      </c>
      <c r="L3150" s="14" t="s">
        <v>12168</v>
      </c>
      <c r="M3150" s="11" t="str">
        <f t="shared" si="72"/>
        <v>Giant</v>
      </c>
      <c r="N3150" s="11" t="str">
        <f t="shared" si="73"/>
        <v>Ultra Short</v>
      </c>
      <c r="O3150" s="11" t="str">
        <f t="shared" si="74"/>
        <v>Mid-Range</v>
      </c>
      <c r="P3150" s="11" t="str">
        <f t="shared" si="75"/>
        <v>Small</v>
      </c>
      <c r="Q3150" s="11" t="str">
        <f t="shared" si="76"/>
        <v>Cool</v>
      </c>
      <c r="R3150" s="11">
        <f t="shared" si="77"/>
        <v>0</v>
      </c>
    </row>
    <row r="3151" spans="1:18" ht="13">
      <c r="A3151" s="11" t="s">
        <v>3131</v>
      </c>
      <c r="B3151" s="12">
        <v>1.9810000000000001</v>
      </c>
      <c r="C3151" s="12">
        <v>0.11</v>
      </c>
      <c r="D3151" s="12">
        <v>8.1527499999999993</v>
      </c>
      <c r="E3151" s="12">
        <v>1442</v>
      </c>
      <c r="F3151" s="13">
        <v>1442</v>
      </c>
      <c r="G3151" s="14" t="s">
        <v>12173</v>
      </c>
      <c r="H3151" s="14">
        <v>2006</v>
      </c>
      <c r="I3151" s="12">
        <v>290</v>
      </c>
      <c r="J3151" s="12">
        <v>0.18</v>
      </c>
      <c r="K3151" s="14">
        <v>3157</v>
      </c>
      <c r="L3151" s="14" t="s">
        <v>12168</v>
      </c>
      <c r="M3151" s="11" t="str">
        <f t="shared" si="72"/>
        <v>Giant</v>
      </c>
      <c r="N3151" s="11" t="str">
        <f t="shared" si="73"/>
        <v>Ultra Short</v>
      </c>
      <c r="O3151" s="11" t="str">
        <f t="shared" si="74"/>
        <v>Mid-Range</v>
      </c>
      <c r="P3151" s="11" t="str">
        <f t="shared" si="75"/>
        <v>Small</v>
      </c>
      <c r="Q3151" s="11" t="str">
        <f t="shared" si="76"/>
        <v>Cool</v>
      </c>
      <c r="R3151" s="11">
        <f t="shared" si="77"/>
        <v>0</v>
      </c>
    </row>
    <row r="3152" spans="1:18" ht="13">
      <c r="A3152" s="11" t="s">
        <v>3132</v>
      </c>
      <c r="B3152" s="12">
        <v>1.9810000000000001</v>
      </c>
      <c r="C3152" s="12">
        <v>0.13</v>
      </c>
      <c r="D3152" s="12">
        <v>1.5654090000000001</v>
      </c>
      <c r="E3152" s="12">
        <v>1442</v>
      </c>
      <c r="F3152" s="13">
        <v>1442</v>
      </c>
      <c r="G3152" s="14" t="s">
        <v>12173</v>
      </c>
      <c r="H3152" s="14">
        <v>2006</v>
      </c>
      <c r="I3152" s="12">
        <v>390</v>
      </c>
      <c r="J3152" s="12">
        <v>0.22</v>
      </c>
      <c r="K3152" s="14">
        <v>3359</v>
      </c>
      <c r="L3152" s="14" t="s">
        <v>12168</v>
      </c>
      <c r="M3152" s="11" t="str">
        <f t="shared" si="72"/>
        <v>Giant</v>
      </c>
      <c r="N3152" s="11" t="str">
        <f t="shared" si="73"/>
        <v>Ultra Short</v>
      </c>
      <c r="O3152" s="11" t="str">
        <f t="shared" si="74"/>
        <v>Mid-Range</v>
      </c>
      <c r="P3152" s="11" t="str">
        <f t="shared" si="75"/>
        <v>Small</v>
      </c>
      <c r="Q3152" s="11" t="str">
        <f t="shared" si="76"/>
        <v>Cool</v>
      </c>
      <c r="R3152" s="11">
        <f t="shared" si="77"/>
        <v>0</v>
      </c>
    </row>
    <row r="3153" spans="1:18" ht="13">
      <c r="A3153" s="11" t="s">
        <v>3133</v>
      </c>
      <c r="B3153" s="12">
        <v>1.9810000000000001</v>
      </c>
      <c r="C3153" s="12">
        <v>0.1</v>
      </c>
      <c r="D3153" s="12">
        <v>3.0361790000000002</v>
      </c>
      <c r="E3153" s="12">
        <v>1442</v>
      </c>
      <c r="F3153" s="13">
        <v>1442</v>
      </c>
      <c r="G3153" s="14" t="s">
        <v>12173</v>
      </c>
      <c r="H3153" s="14">
        <v>2006</v>
      </c>
      <c r="I3153" s="12">
        <v>390</v>
      </c>
      <c r="J3153" s="12">
        <v>0.22</v>
      </c>
      <c r="K3153" s="14">
        <v>3359</v>
      </c>
      <c r="L3153" s="14" t="s">
        <v>12168</v>
      </c>
      <c r="M3153" s="11" t="str">
        <f t="shared" si="72"/>
        <v>Giant</v>
      </c>
      <c r="N3153" s="11" t="str">
        <f t="shared" si="73"/>
        <v>Ultra Short</v>
      </c>
      <c r="O3153" s="11" t="str">
        <f t="shared" si="74"/>
        <v>Mid-Range</v>
      </c>
      <c r="P3153" s="11" t="str">
        <f t="shared" si="75"/>
        <v>Small</v>
      </c>
      <c r="Q3153" s="11" t="str">
        <f t="shared" si="76"/>
        <v>Cool</v>
      </c>
      <c r="R3153" s="11">
        <f t="shared" si="77"/>
        <v>0</v>
      </c>
    </row>
    <row r="3154" spans="1:18" ht="13">
      <c r="A3154" s="11" t="s">
        <v>3134</v>
      </c>
      <c r="B3154" s="12">
        <v>1.9810000000000001</v>
      </c>
      <c r="C3154" s="12">
        <v>0.12</v>
      </c>
      <c r="D3154" s="12">
        <v>5.1489209999999996</v>
      </c>
      <c r="E3154" s="12">
        <v>1442</v>
      </c>
      <c r="F3154" s="13">
        <v>1442</v>
      </c>
      <c r="G3154" s="14" t="s">
        <v>12173</v>
      </c>
      <c r="H3154" s="14">
        <v>2006</v>
      </c>
      <c r="I3154" s="12">
        <v>390</v>
      </c>
      <c r="J3154" s="12">
        <v>0.22</v>
      </c>
      <c r="K3154" s="14">
        <v>3359</v>
      </c>
      <c r="L3154" s="14" t="s">
        <v>12168</v>
      </c>
      <c r="M3154" s="11" t="str">
        <f t="shared" si="72"/>
        <v>Giant</v>
      </c>
      <c r="N3154" s="11" t="str">
        <f t="shared" si="73"/>
        <v>Ultra Short</v>
      </c>
      <c r="O3154" s="11" t="str">
        <f t="shared" si="74"/>
        <v>Mid-Range</v>
      </c>
      <c r="P3154" s="11" t="str">
        <f t="shared" si="75"/>
        <v>Small</v>
      </c>
      <c r="Q3154" s="11" t="str">
        <f t="shared" si="76"/>
        <v>Cool</v>
      </c>
      <c r="R3154" s="11">
        <f t="shared" si="77"/>
        <v>0</v>
      </c>
    </row>
    <row r="3155" spans="1:18" ht="13">
      <c r="A3155" s="11" t="s">
        <v>3135</v>
      </c>
      <c r="B3155" s="12">
        <v>1.37</v>
      </c>
      <c r="C3155" s="12">
        <v>1.65</v>
      </c>
      <c r="D3155" s="12">
        <v>7.7943013199999998</v>
      </c>
      <c r="E3155" s="12">
        <v>7.6899999999999996E-2</v>
      </c>
      <c r="F3155" s="13">
        <v>1442</v>
      </c>
      <c r="G3155" s="14" t="s">
        <v>12173</v>
      </c>
      <c r="H3155" s="14">
        <v>2006</v>
      </c>
      <c r="I3155" s="12">
        <v>881</v>
      </c>
      <c r="J3155" s="12">
        <v>1</v>
      </c>
      <c r="K3155" s="14">
        <v>5493</v>
      </c>
      <c r="L3155" s="14" t="s">
        <v>12168</v>
      </c>
      <c r="M3155" s="11" t="str">
        <f t="shared" si="72"/>
        <v>Giant</v>
      </c>
      <c r="N3155" s="11" t="str">
        <f t="shared" si="73"/>
        <v>Ultra Short</v>
      </c>
      <c r="O3155" s="11" t="str">
        <f t="shared" si="74"/>
        <v>Far</v>
      </c>
      <c r="P3155" s="11" t="str">
        <f t="shared" si="75"/>
        <v>Large</v>
      </c>
      <c r="Q3155" s="11" t="str">
        <f t="shared" si="76"/>
        <v>Sun-like</v>
      </c>
      <c r="R3155" s="11">
        <f t="shared" si="77"/>
        <v>0</v>
      </c>
    </row>
    <row r="3156" spans="1:18" ht="13">
      <c r="A3156" s="11" t="s">
        <v>7730</v>
      </c>
      <c r="B3156" s="12">
        <v>22</v>
      </c>
      <c r="C3156" s="12">
        <v>1.1659999999999999</v>
      </c>
      <c r="D3156" s="12">
        <v>2500</v>
      </c>
      <c r="E3156" s="12">
        <v>4.2</v>
      </c>
      <c r="F3156" s="13">
        <v>1442</v>
      </c>
      <c r="G3156" s="14" t="s">
        <v>12166</v>
      </c>
      <c r="H3156" s="14">
        <v>2006</v>
      </c>
      <c r="I3156" s="12">
        <v>1318</v>
      </c>
      <c r="J3156" s="12">
        <v>1.5</v>
      </c>
      <c r="K3156" s="14">
        <v>5601</v>
      </c>
      <c r="L3156" s="14" t="s">
        <v>12168</v>
      </c>
      <c r="M3156" s="11" t="str">
        <f t="shared" si="72"/>
        <v>Giant</v>
      </c>
      <c r="N3156" s="11" t="str">
        <f t="shared" si="73"/>
        <v>Long</v>
      </c>
      <c r="O3156" s="11" t="str">
        <f t="shared" si="74"/>
        <v>Far</v>
      </c>
      <c r="P3156" s="11" t="str">
        <f t="shared" si="75"/>
        <v>Medium</v>
      </c>
      <c r="Q3156" s="11" t="str">
        <f t="shared" si="76"/>
        <v>Sun-like</v>
      </c>
      <c r="R3156" s="11">
        <f t="shared" si="77"/>
        <v>0</v>
      </c>
    </row>
    <row r="3157" spans="1:18" ht="13">
      <c r="A3157" s="11" t="s">
        <v>3137</v>
      </c>
      <c r="B3157" s="12">
        <v>1.9810000000000001</v>
      </c>
      <c r="C3157" s="12">
        <v>0.183</v>
      </c>
      <c r="D3157" s="12">
        <v>12.582420000000001</v>
      </c>
      <c r="E3157" s="12">
        <v>1442</v>
      </c>
      <c r="F3157" s="13">
        <v>1442</v>
      </c>
      <c r="G3157" s="14" t="s">
        <v>12173</v>
      </c>
      <c r="H3157" s="14">
        <v>2006</v>
      </c>
      <c r="I3157" s="12">
        <v>848</v>
      </c>
      <c r="J3157" s="12">
        <v>0.97</v>
      </c>
      <c r="K3157" s="14">
        <v>5601</v>
      </c>
      <c r="L3157" s="14" t="s">
        <v>12561</v>
      </c>
      <c r="M3157" s="11" t="str">
        <f t="shared" si="72"/>
        <v>Giant</v>
      </c>
      <c r="N3157" s="11" t="str">
        <f t="shared" si="73"/>
        <v>Short</v>
      </c>
      <c r="O3157" s="11" t="str">
        <f t="shared" si="74"/>
        <v>Far</v>
      </c>
      <c r="P3157" s="11" t="str">
        <f t="shared" si="75"/>
        <v>Small</v>
      </c>
      <c r="Q3157" s="11" t="str">
        <f t="shared" si="76"/>
        <v>Sun-like</v>
      </c>
      <c r="R3157" s="11">
        <f t="shared" si="77"/>
        <v>0</v>
      </c>
    </row>
    <row r="3158" spans="1:18" ht="13">
      <c r="A3158" s="11" t="s">
        <v>3139</v>
      </c>
      <c r="B3158" s="12">
        <v>1.9810000000000001</v>
      </c>
      <c r="C3158" s="12">
        <v>0.247</v>
      </c>
      <c r="D3158" s="12">
        <v>33.672699999999999</v>
      </c>
      <c r="E3158" s="12">
        <v>1442</v>
      </c>
      <c r="F3158" s="13">
        <v>1442</v>
      </c>
      <c r="G3158" s="14" t="s">
        <v>12173</v>
      </c>
      <c r="H3158" s="14">
        <v>2006</v>
      </c>
      <c r="I3158" s="12">
        <v>848</v>
      </c>
      <c r="J3158" s="12">
        <v>0.97</v>
      </c>
      <c r="K3158" s="14">
        <v>5601</v>
      </c>
      <c r="L3158" s="14" t="s">
        <v>12561</v>
      </c>
      <c r="M3158" s="11" t="str">
        <f t="shared" si="72"/>
        <v>Giant</v>
      </c>
      <c r="N3158" s="11" t="str">
        <f t="shared" si="73"/>
        <v>Short</v>
      </c>
      <c r="O3158" s="11" t="str">
        <f t="shared" si="74"/>
        <v>Far</v>
      </c>
      <c r="P3158" s="11" t="str">
        <f t="shared" si="75"/>
        <v>Small</v>
      </c>
      <c r="Q3158" s="11" t="str">
        <f t="shared" si="76"/>
        <v>Sun-like</v>
      </c>
      <c r="R3158" s="11">
        <f t="shared" si="77"/>
        <v>0</v>
      </c>
    </row>
    <row r="3159" spans="1:18" ht="13">
      <c r="A3159" s="11" t="s">
        <v>1100</v>
      </c>
      <c r="B3159" s="12">
        <v>1</v>
      </c>
      <c r="C3159" s="12">
        <v>1.0900000000000001</v>
      </c>
      <c r="D3159" s="12">
        <v>3.2467293000000002</v>
      </c>
      <c r="E3159" s="12">
        <v>4.4600000000000001E-2</v>
      </c>
      <c r="F3159" s="13">
        <v>1544</v>
      </c>
      <c r="G3159" s="14" t="s">
        <v>12173</v>
      </c>
      <c r="H3159" s="14">
        <v>2006</v>
      </c>
      <c r="I3159" s="12">
        <v>4009</v>
      </c>
      <c r="J3159" s="12">
        <v>1.1200000000000001</v>
      </c>
      <c r="K3159" s="14">
        <v>5800</v>
      </c>
      <c r="L3159" s="14" t="s">
        <v>12168</v>
      </c>
      <c r="M3159" s="11" t="str">
        <f t="shared" si="72"/>
        <v>Giant</v>
      </c>
      <c r="N3159" s="11" t="str">
        <f t="shared" si="73"/>
        <v>Ultra Short</v>
      </c>
      <c r="O3159" s="11" t="str">
        <f t="shared" si="74"/>
        <v>Far</v>
      </c>
      <c r="P3159" s="11" t="str">
        <f t="shared" si="75"/>
        <v>Medium</v>
      </c>
      <c r="Q3159" s="11" t="str">
        <f t="shared" si="76"/>
        <v>Sun-like</v>
      </c>
      <c r="R3159" s="11">
        <f t="shared" si="77"/>
        <v>0</v>
      </c>
    </row>
    <row r="3160" spans="1:18" ht="13">
      <c r="A3160" s="11" t="s">
        <v>3140</v>
      </c>
      <c r="B3160" s="12">
        <v>1.9810000000000001</v>
      </c>
      <c r="C3160" s="12">
        <v>0.54800000000000004</v>
      </c>
      <c r="D3160" s="12">
        <v>28.454851000000001</v>
      </c>
      <c r="E3160" s="12">
        <v>1442</v>
      </c>
      <c r="F3160" s="13">
        <v>1442</v>
      </c>
      <c r="G3160" s="14" t="s">
        <v>12173</v>
      </c>
      <c r="H3160" s="14">
        <v>2006</v>
      </c>
      <c r="I3160" s="12">
        <v>1506</v>
      </c>
      <c r="J3160" s="12">
        <v>1.35</v>
      </c>
      <c r="K3160" s="14">
        <v>5601</v>
      </c>
      <c r="L3160" s="14" t="s">
        <v>12168</v>
      </c>
      <c r="M3160" s="11" t="str">
        <f t="shared" si="72"/>
        <v>Giant</v>
      </c>
      <c r="N3160" s="11" t="str">
        <f t="shared" si="73"/>
        <v>Short</v>
      </c>
      <c r="O3160" s="11" t="str">
        <f t="shared" si="74"/>
        <v>Far</v>
      </c>
      <c r="P3160" s="11" t="str">
        <f t="shared" si="75"/>
        <v>Medium</v>
      </c>
      <c r="Q3160" s="11" t="str">
        <f t="shared" si="76"/>
        <v>Sun-like</v>
      </c>
      <c r="R3160" s="11">
        <f t="shared" si="77"/>
        <v>0</v>
      </c>
    </row>
    <row r="3161" spans="1:18" ht="13">
      <c r="A3161" s="11" t="s">
        <v>3142</v>
      </c>
      <c r="B3161" s="12">
        <v>1.9810000000000001</v>
      </c>
      <c r="C3161" s="12">
        <v>0.23400000000000001</v>
      </c>
      <c r="D3161" s="12">
        <v>15.413135</v>
      </c>
      <c r="E3161" s="12">
        <v>1442</v>
      </c>
      <c r="F3161" s="13">
        <v>1442</v>
      </c>
      <c r="G3161" s="14" t="s">
        <v>12173</v>
      </c>
      <c r="H3161" s="14">
        <v>2006</v>
      </c>
      <c r="I3161" s="12">
        <v>1506</v>
      </c>
      <c r="J3161" s="12">
        <v>1.35</v>
      </c>
      <c r="K3161" s="14">
        <v>5601</v>
      </c>
      <c r="L3161" s="14" t="s">
        <v>12168</v>
      </c>
      <c r="M3161" s="11" t="str">
        <f t="shared" si="72"/>
        <v>Giant</v>
      </c>
      <c r="N3161" s="11" t="str">
        <f t="shared" si="73"/>
        <v>Short</v>
      </c>
      <c r="O3161" s="11" t="str">
        <f t="shared" si="74"/>
        <v>Far</v>
      </c>
      <c r="P3161" s="11" t="str">
        <f t="shared" si="75"/>
        <v>Small</v>
      </c>
      <c r="Q3161" s="11" t="str">
        <f t="shared" si="76"/>
        <v>Sun-like</v>
      </c>
      <c r="R3161" s="11">
        <f t="shared" si="77"/>
        <v>0</v>
      </c>
    </row>
    <row r="3162" spans="1:18" ht="13">
      <c r="A3162" s="11" t="s">
        <v>3143</v>
      </c>
      <c r="B3162" s="12">
        <v>1.9810000000000001</v>
      </c>
      <c r="C3162" s="12">
        <v>7.4999999999999997E-2</v>
      </c>
      <c r="D3162" s="12">
        <v>7.51464</v>
      </c>
      <c r="E3162" s="12">
        <v>1442</v>
      </c>
      <c r="F3162" s="13">
        <v>1442</v>
      </c>
      <c r="G3162" s="14" t="s">
        <v>12173</v>
      </c>
      <c r="H3162" s="14">
        <v>2006</v>
      </c>
      <c r="I3162" s="12">
        <v>1506</v>
      </c>
      <c r="J3162" s="12">
        <v>1.35</v>
      </c>
      <c r="K3162" s="14">
        <v>5601</v>
      </c>
      <c r="L3162" s="14" t="s">
        <v>12168</v>
      </c>
      <c r="M3162" s="11" t="str">
        <f t="shared" si="72"/>
        <v>Giant</v>
      </c>
      <c r="N3162" s="11" t="str">
        <f t="shared" si="73"/>
        <v>Ultra Short</v>
      </c>
      <c r="O3162" s="11" t="str">
        <f t="shared" si="74"/>
        <v>Far</v>
      </c>
      <c r="P3162" s="11" t="str">
        <f t="shared" si="75"/>
        <v>Small</v>
      </c>
      <c r="Q3162" s="11" t="str">
        <f t="shared" si="76"/>
        <v>Sun-like</v>
      </c>
      <c r="R3162" s="11">
        <f t="shared" si="77"/>
        <v>0</v>
      </c>
    </row>
    <row r="3163" spans="1:18" ht="13">
      <c r="A3163" s="11" t="s">
        <v>9868</v>
      </c>
      <c r="B3163" s="12">
        <v>1.61</v>
      </c>
      <c r="C3163" s="12">
        <v>1.1659999999999999</v>
      </c>
      <c r="D3163" s="12">
        <v>1460</v>
      </c>
      <c r="E3163" s="12">
        <v>2.1</v>
      </c>
      <c r="F3163" s="13">
        <v>1442</v>
      </c>
      <c r="G3163" s="14" t="s">
        <v>12166</v>
      </c>
      <c r="H3163" s="14">
        <v>2006</v>
      </c>
      <c r="I3163" s="12">
        <v>1340</v>
      </c>
      <c r="J3163" s="12">
        <v>0.48</v>
      </c>
      <c r="K3163" s="14">
        <v>5601</v>
      </c>
      <c r="L3163" s="14" t="s">
        <v>12168</v>
      </c>
      <c r="M3163" s="11" t="str">
        <f t="shared" si="72"/>
        <v>Giant</v>
      </c>
      <c r="N3163" s="11" t="str">
        <f t="shared" si="73"/>
        <v>Long</v>
      </c>
      <c r="O3163" s="11" t="str">
        <f t="shared" si="74"/>
        <v>Far</v>
      </c>
      <c r="P3163" s="11" t="str">
        <f t="shared" si="75"/>
        <v>Medium</v>
      </c>
      <c r="Q3163" s="11" t="str">
        <f t="shared" si="76"/>
        <v>Sun-like</v>
      </c>
      <c r="R3163" s="11">
        <f t="shared" si="77"/>
        <v>0</v>
      </c>
    </row>
    <row r="3164" spans="1:18" ht="13">
      <c r="A3164" s="11" t="s">
        <v>9871</v>
      </c>
      <c r="B3164" s="12">
        <v>1.76</v>
      </c>
      <c r="C3164" s="12">
        <v>1.1659999999999999</v>
      </c>
      <c r="D3164" s="12">
        <v>43</v>
      </c>
      <c r="E3164" s="12">
        <v>0.2</v>
      </c>
      <c r="F3164" s="13">
        <v>1442</v>
      </c>
      <c r="G3164" s="14" t="s">
        <v>12166</v>
      </c>
      <c r="H3164" s="14">
        <v>2006</v>
      </c>
      <c r="I3164" s="12">
        <v>1340</v>
      </c>
      <c r="J3164" s="12">
        <v>0.48</v>
      </c>
      <c r="K3164" s="14">
        <v>5601</v>
      </c>
      <c r="L3164" s="14" t="s">
        <v>12168</v>
      </c>
      <c r="M3164" s="11" t="str">
        <f t="shared" si="72"/>
        <v>Giant</v>
      </c>
      <c r="N3164" s="11" t="str">
        <f t="shared" si="73"/>
        <v>Short</v>
      </c>
      <c r="O3164" s="11" t="str">
        <f t="shared" si="74"/>
        <v>Far</v>
      </c>
      <c r="P3164" s="11" t="str">
        <f t="shared" si="75"/>
        <v>Medium</v>
      </c>
      <c r="Q3164" s="11" t="str">
        <f t="shared" si="76"/>
        <v>Sun-like</v>
      </c>
      <c r="R3164" s="11">
        <f t="shared" si="77"/>
        <v>0</v>
      </c>
    </row>
    <row r="3165" spans="1:18" ht="13">
      <c r="A3165" s="11" t="s">
        <v>2949</v>
      </c>
      <c r="B3165" s="12">
        <v>1.9</v>
      </c>
      <c r="C3165" s="12">
        <v>1.1659999999999999</v>
      </c>
      <c r="D3165" s="12">
        <v>416</v>
      </c>
      <c r="E3165" s="12">
        <v>0.92</v>
      </c>
      <c r="F3165" s="13">
        <v>1442</v>
      </c>
      <c r="G3165" s="14" t="s">
        <v>12166</v>
      </c>
      <c r="H3165" s="14">
        <v>2006</v>
      </c>
      <c r="I3165" s="12">
        <v>1340</v>
      </c>
      <c r="J3165" s="12">
        <v>0.48</v>
      </c>
      <c r="K3165" s="14">
        <v>5601</v>
      </c>
      <c r="L3165" s="14" t="s">
        <v>12562</v>
      </c>
      <c r="M3165" s="11" t="str">
        <f t="shared" si="72"/>
        <v>Giant</v>
      </c>
      <c r="N3165" s="11" t="str">
        <f t="shared" si="73"/>
        <v>Long</v>
      </c>
      <c r="O3165" s="11" t="str">
        <f t="shared" si="74"/>
        <v>Far</v>
      </c>
      <c r="P3165" s="11" t="str">
        <f t="shared" si="75"/>
        <v>Medium</v>
      </c>
      <c r="Q3165" s="11" t="str">
        <f t="shared" si="76"/>
        <v>Sun-like</v>
      </c>
      <c r="R3165" s="11">
        <f t="shared" si="77"/>
        <v>0</v>
      </c>
    </row>
    <row r="3166" spans="1:18" ht="13">
      <c r="A3166" s="11" t="s">
        <v>3148</v>
      </c>
      <c r="B3166" s="12">
        <v>1.9810000000000001</v>
      </c>
      <c r="C3166" s="12">
        <v>0.14499999999999999</v>
      </c>
      <c r="D3166" s="12">
        <v>384.84300000000002</v>
      </c>
      <c r="E3166" s="12">
        <v>1.046</v>
      </c>
      <c r="F3166" s="13">
        <v>265</v>
      </c>
      <c r="G3166" s="14" t="s">
        <v>12173</v>
      </c>
      <c r="H3166" s="14">
        <v>2006</v>
      </c>
      <c r="I3166" s="12">
        <v>1828</v>
      </c>
      <c r="J3166" s="12">
        <v>1.04</v>
      </c>
      <c r="K3166" s="14">
        <v>5757</v>
      </c>
      <c r="L3166" s="14" t="s">
        <v>12235</v>
      </c>
      <c r="M3166" s="11" t="str">
        <f t="shared" si="72"/>
        <v>Giant</v>
      </c>
      <c r="N3166" s="11" t="str">
        <f t="shared" si="73"/>
        <v>Long</v>
      </c>
      <c r="O3166" s="11" t="str">
        <f t="shared" si="74"/>
        <v>Far</v>
      </c>
      <c r="P3166" s="11" t="str">
        <f t="shared" si="75"/>
        <v>Small</v>
      </c>
      <c r="Q3166" s="11" t="str">
        <f t="shared" si="76"/>
        <v>Sun-like</v>
      </c>
      <c r="R3166" s="11">
        <f t="shared" si="77"/>
        <v>1</v>
      </c>
    </row>
    <row r="3167" spans="1:18" ht="13">
      <c r="A3167" s="11" t="s">
        <v>2837</v>
      </c>
      <c r="B3167" s="12">
        <v>6.3000000000000003E-4</v>
      </c>
      <c r="C3167" s="12">
        <v>0.55300000000000005</v>
      </c>
      <c r="D3167" s="12">
        <v>240.50299999999999</v>
      </c>
      <c r="E3167" s="12">
        <v>0.7903</v>
      </c>
      <c r="F3167" s="13">
        <v>1442</v>
      </c>
      <c r="G3167" s="14" t="s">
        <v>12173</v>
      </c>
      <c r="H3167" s="14">
        <v>2006</v>
      </c>
      <c r="I3167" s="12">
        <v>1463</v>
      </c>
      <c r="J3167" s="12">
        <v>0.94</v>
      </c>
      <c r="K3167" s="14">
        <v>5527</v>
      </c>
      <c r="L3167" s="14" t="s">
        <v>12168</v>
      </c>
      <c r="M3167" s="11" t="str">
        <f t="shared" si="72"/>
        <v>Small</v>
      </c>
      <c r="N3167" s="11" t="str">
        <f t="shared" si="73"/>
        <v>Long</v>
      </c>
      <c r="O3167" s="11" t="str">
        <f t="shared" si="74"/>
        <v>Far</v>
      </c>
      <c r="P3167" s="11" t="str">
        <f t="shared" si="75"/>
        <v>Medium</v>
      </c>
      <c r="Q3167" s="11" t="str">
        <f t="shared" si="76"/>
        <v>Sun-like</v>
      </c>
      <c r="R3167" s="11">
        <f t="shared" si="77"/>
        <v>0</v>
      </c>
    </row>
    <row r="3168" spans="1:18" ht="13">
      <c r="A3168" s="11" t="s">
        <v>3151</v>
      </c>
      <c r="B3168" s="12">
        <v>2.1520000000000001E-2</v>
      </c>
      <c r="C3168" s="12">
        <v>0.21099999999999999</v>
      </c>
      <c r="D3168" s="12">
        <v>10.57375339</v>
      </c>
      <c r="E3168" s="12">
        <v>9.5399999999999999E-2</v>
      </c>
      <c r="F3168" s="13">
        <v>1442</v>
      </c>
      <c r="G3168" s="14" t="s">
        <v>12173</v>
      </c>
      <c r="H3168" s="14">
        <v>2006</v>
      </c>
      <c r="I3168" s="12">
        <v>758</v>
      </c>
      <c r="J3168" s="12">
        <v>1.03</v>
      </c>
      <c r="K3168" s="14">
        <v>5701</v>
      </c>
      <c r="L3168" s="14" t="s">
        <v>12168</v>
      </c>
      <c r="M3168" s="11" t="str">
        <f t="shared" si="72"/>
        <v>Small</v>
      </c>
      <c r="N3168" s="11" t="str">
        <f t="shared" si="73"/>
        <v>Short</v>
      </c>
      <c r="O3168" s="11" t="str">
        <f t="shared" si="74"/>
        <v>Far</v>
      </c>
      <c r="P3168" s="11" t="str">
        <f t="shared" si="75"/>
        <v>Small</v>
      </c>
      <c r="Q3168" s="11" t="str">
        <f t="shared" si="76"/>
        <v>Sun-like</v>
      </c>
      <c r="R3168" s="11">
        <f t="shared" si="77"/>
        <v>0</v>
      </c>
    </row>
    <row r="3169" spans="1:18" ht="13">
      <c r="A3169" s="11" t="s">
        <v>3153</v>
      </c>
      <c r="B3169" s="12">
        <v>4.46</v>
      </c>
      <c r="C3169" s="12">
        <v>1.1659999999999999</v>
      </c>
      <c r="D3169" s="12">
        <v>523.9</v>
      </c>
      <c r="E3169" s="12">
        <v>1442</v>
      </c>
      <c r="F3169" s="13">
        <v>1442</v>
      </c>
      <c r="G3169" s="14" t="s">
        <v>12165</v>
      </c>
      <c r="H3169" s="14">
        <v>2006</v>
      </c>
      <c r="I3169" s="12">
        <v>758</v>
      </c>
      <c r="J3169" s="12">
        <v>1.03</v>
      </c>
      <c r="K3169" s="14">
        <v>5701</v>
      </c>
      <c r="L3169" s="14" t="s">
        <v>12168</v>
      </c>
      <c r="M3169" s="11" t="str">
        <f t="shared" si="72"/>
        <v>Giant</v>
      </c>
      <c r="N3169" s="11" t="str">
        <f t="shared" si="73"/>
        <v>Long</v>
      </c>
      <c r="O3169" s="11" t="str">
        <f t="shared" si="74"/>
        <v>Far</v>
      </c>
      <c r="P3169" s="11" t="str">
        <f t="shared" si="75"/>
        <v>Medium</v>
      </c>
      <c r="Q3169" s="11" t="str">
        <f t="shared" si="76"/>
        <v>Sun-like</v>
      </c>
      <c r="R3169" s="11">
        <f t="shared" si="77"/>
        <v>0</v>
      </c>
    </row>
    <row r="3170" spans="1:18" ht="13">
      <c r="A3170" s="11" t="s">
        <v>3084</v>
      </c>
      <c r="B3170" s="12">
        <v>1.9810000000000001</v>
      </c>
      <c r="C3170" s="12">
        <v>0.61599999999999999</v>
      </c>
      <c r="D3170" s="12">
        <v>1322.3</v>
      </c>
      <c r="E3170" s="12">
        <v>1442</v>
      </c>
      <c r="F3170" s="13">
        <v>1442</v>
      </c>
      <c r="G3170" s="14" t="s">
        <v>12173</v>
      </c>
      <c r="H3170" s="14">
        <v>2006</v>
      </c>
      <c r="I3170" s="12">
        <v>4100</v>
      </c>
      <c r="J3170" s="12">
        <v>0.98</v>
      </c>
      <c r="K3170" s="14">
        <v>6175</v>
      </c>
      <c r="L3170" s="14" t="s">
        <v>12563</v>
      </c>
      <c r="M3170" s="11" t="str">
        <f t="shared" si="72"/>
        <v>Giant</v>
      </c>
      <c r="N3170" s="11" t="str">
        <f t="shared" si="73"/>
        <v>Long</v>
      </c>
      <c r="O3170" s="11" t="str">
        <f t="shared" si="74"/>
        <v>Far</v>
      </c>
      <c r="P3170" s="11" t="str">
        <f t="shared" si="75"/>
        <v>Medium</v>
      </c>
      <c r="Q3170" s="11" t="str">
        <f t="shared" si="76"/>
        <v>Hot</v>
      </c>
      <c r="R3170" s="11">
        <f t="shared" si="77"/>
        <v>0</v>
      </c>
    </row>
    <row r="3171" spans="1:18" ht="13">
      <c r="A3171" s="11" t="s">
        <v>3088</v>
      </c>
      <c r="B3171" s="12">
        <v>1.9810000000000001</v>
      </c>
      <c r="C3171" s="12">
        <v>0.58899999999999997</v>
      </c>
      <c r="D3171" s="12">
        <v>1320.1</v>
      </c>
      <c r="E3171" s="12">
        <v>1442</v>
      </c>
      <c r="F3171" s="13">
        <v>1442</v>
      </c>
      <c r="G3171" s="14" t="s">
        <v>12173</v>
      </c>
      <c r="H3171" s="14">
        <v>2006</v>
      </c>
      <c r="I3171" s="12">
        <v>2480</v>
      </c>
      <c r="J3171" s="12">
        <v>0.98</v>
      </c>
      <c r="K3171" s="14">
        <v>6258</v>
      </c>
      <c r="L3171" s="14" t="s">
        <v>12564</v>
      </c>
      <c r="M3171" s="11" t="str">
        <f t="shared" si="72"/>
        <v>Giant</v>
      </c>
      <c r="N3171" s="11" t="str">
        <f t="shared" si="73"/>
        <v>Long</v>
      </c>
      <c r="O3171" s="11" t="str">
        <f t="shared" si="74"/>
        <v>Far</v>
      </c>
      <c r="P3171" s="11" t="str">
        <f t="shared" si="75"/>
        <v>Medium</v>
      </c>
      <c r="Q3171" s="11" t="str">
        <f t="shared" si="76"/>
        <v>Hot</v>
      </c>
      <c r="R3171" s="11">
        <f t="shared" si="77"/>
        <v>0</v>
      </c>
    </row>
    <row r="3172" spans="1:18" ht="13">
      <c r="A3172" s="11" t="s">
        <v>3094</v>
      </c>
      <c r="B3172" s="12">
        <v>1.9810000000000001</v>
      </c>
      <c r="C3172" s="12">
        <v>0.36599999999999999</v>
      </c>
      <c r="D3172" s="12">
        <v>31.809899999999999</v>
      </c>
      <c r="E3172" s="12">
        <v>1442</v>
      </c>
      <c r="F3172" s="13">
        <v>1442</v>
      </c>
      <c r="G3172" s="14" t="s">
        <v>12173</v>
      </c>
      <c r="H3172" s="14">
        <v>2006</v>
      </c>
      <c r="I3172" s="12">
        <v>3610</v>
      </c>
      <c r="J3172" s="12">
        <v>1.04</v>
      </c>
      <c r="K3172" s="14">
        <v>6474</v>
      </c>
      <c r="L3172" s="14" t="s">
        <v>12565</v>
      </c>
      <c r="M3172" s="11" t="str">
        <f t="shared" si="72"/>
        <v>Giant</v>
      </c>
      <c r="N3172" s="11" t="str">
        <f t="shared" si="73"/>
        <v>Short</v>
      </c>
      <c r="O3172" s="11" t="str">
        <f t="shared" si="74"/>
        <v>Far</v>
      </c>
      <c r="P3172" s="11" t="str">
        <f t="shared" si="75"/>
        <v>Small</v>
      </c>
      <c r="Q3172" s="11" t="str">
        <f t="shared" si="76"/>
        <v>Hot</v>
      </c>
      <c r="R3172" s="11">
        <f t="shared" si="77"/>
        <v>0</v>
      </c>
    </row>
    <row r="3173" spans="1:18" ht="13">
      <c r="A3173" s="11" t="s">
        <v>3096</v>
      </c>
      <c r="B3173" s="12">
        <v>1.9810000000000001</v>
      </c>
      <c r="C3173" s="12">
        <v>0.214</v>
      </c>
      <c r="D3173" s="12">
        <v>75.2</v>
      </c>
      <c r="E3173" s="12">
        <v>1442</v>
      </c>
      <c r="F3173" s="13">
        <v>1442</v>
      </c>
      <c r="G3173" s="14" t="s">
        <v>12173</v>
      </c>
      <c r="H3173" s="14">
        <v>2006</v>
      </c>
      <c r="I3173" s="12">
        <v>3610</v>
      </c>
      <c r="J3173" s="12">
        <v>1.04</v>
      </c>
      <c r="K3173" s="14">
        <v>6474</v>
      </c>
      <c r="L3173" s="14" t="s">
        <v>12565</v>
      </c>
      <c r="M3173" s="11" t="str">
        <f t="shared" si="72"/>
        <v>Giant</v>
      </c>
      <c r="N3173" s="11" t="str">
        <f t="shared" si="73"/>
        <v>Short</v>
      </c>
      <c r="O3173" s="11" t="str">
        <f t="shared" si="74"/>
        <v>Far</v>
      </c>
      <c r="P3173" s="11" t="str">
        <f t="shared" si="75"/>
        <v>Small</v>
      </c>
      <c r="Q3173" s="11" t="str">
        <f t="shared" si="76"/>
        <v>Hot</v>
      </c>
      <c r="R3173" s="11">
        <f t="shared" si="77"/>
        <v>0</v>
      </c>
    </row>
    <row r="3174" spans="1:18" ht="13">
      <c r="A3174" s="11" t="s">
        <v>3090</v>
      </c>
      <c r="B3174" s="12">
        <v>1.9810000000000001</v>
      </c>
      <c r="C3174" s="12">
        <v>0.41</v>
      </c>
      <c r="D3174" s="12">
        <v>572.38469999999995</v>
      </c>
      <c r="E3174" s="12">
        <v>1442</v>
      </c>
      <c r="F3174" s="13">
        <v>1442</v>
      </c>
      <c r="G3174" s="14" t="s">
        <v>12173</v>
      </c>
      <c r="H3174" s="14">
        <v>2006</v>
      </c>
      <c r="I3174" s="12">
        <v>5500</v>
      </c>
      <c r="J3174" s="12">
        <v>0.98</v>
      </c>
      <c r="K3174" s="14">
        <v>6065</v>
      </c>
      <c r="L3174" s="14" t="s">
        <v>12566</v>
      </c>
      <c r="M3174" s="11" t="str">
        <f t="shared" si="72"/>
        <v>Giant</v>
      </c>
      <c r="N3174" s="11" t="str">
        <f t="shared" si="73"/>
        <v>Long</v>
      </c>
      <c r="O3174" s="11" t="str">
        <f t="shared" si="74"/>
        <v>Far</v>
      </c>
      <c r="P3174" s="11" t="str">
        <f t="shared" si="75"/>
        <v>Small</v>
      </c>
      <c r="Q3174" s="11" t="str">
        <f t="shared" si="76"/>
        <v>Hot</v>
      </c>
      <c r="R3174" s="11">
        <f t="shared" si="77"/>
        <v>0</v>
      </c>
    </row>
    <row r="3175" spans="1:18" ht="13">
      <c r="A3175" s="11" t="s">
        <v>3092</v>
      </c>
      <c r="B3175" s="12">
        <v>1.9810000000000001</v>
      </c>
      <c r="C3175" s="12">
        <v>0.49099999999999999</v>
      </c>
      <c r="D3175" s="12">
        <v>854.08299999999997</v>
      </c>
      <c r="E3175" s="12">
        <v>1442</v>
      </c>
      <c r="F3175" s="13">
        <v>1442</v>
      </c>
      <c r="G3175" s="14" t="s">
        <v>12173</v>
      </c>
      <c r="H3175" s="14">
        <v>2006</v>
      </c>
      <c r="I3175" s="12">
        <v>5000</v>
      </c>
      <c r="J3175" s="12">
        <v>1.01</v>
      </c>
      <c r="K3175" s="14">
        <v>6091</v>
      </c>
      <c r="L3175" s="14" t="s">
        <v>12567</v>
      </c>
      <c r="M3175" s="11" t="str">
        <f t="shared" si="72"/>
        <v>Giant</v>
      </c>
      <c r="N3175" s="11" t="str">
        <f t="shared" si="73"/>
        <v>Long</v>
      </c>
      <c r="O3175" s="11" t="str">
        <f t="shared" si="74"/>
        <v>Far</v>
      </c>
      <c r="P3175" s="11" t="str">
        <f t="shared" si="75"/>
        <v>Small</v>
      </c>
      <c r="Q3175" s="11" t="str">
        <f t="shared" si="76"/>
        <v>Hot</v>
      </c>
      <c r="R3175" s="11">
        <f t="shared" si="77"/>
        <v>0</v>
      </c>
    </row>
    <row r="3176" spans="1:18" ht="13">
      <c r="A3176" s="11" t="s">
        <v>1101</v>
      </c>
      <c r="B3176" s="12">
        <v>0.505</v>
      </c>
      <c r="C3176" s="12">
        <v>0.96</v>
      </c>
      <c r="D3176" s="12">
        <v>2.4552390000000002</v>
      </c>
      <c r="E3176" s="12">
        <v>0.03</v>
      </c>
      <c r="F3176" s="13">
        <v>1000</v>
      </c>
      <c r="G3176" s="14" t="s">
        <v>12173</v>
      </c>
      <c r="H3176" s="14">
        <v>2006</v>
      </c>
      <c r="I3176" s="12">
        <v>1086</v>
      </c>
      <c r="J3176" s="12">
        <v>0.59</v>
      </c>
      <c r="K3176" s="14">
        <v>3820</v>
      </c>
      <c r="L3176" s="14" t="s">
        <v>12168</v>
      </c>
      <c r="M3176" s="11" t="str">
        <f t="shared" si="72"/>
        <v>Medium</v>
      </c>
      <c r="N3176" s="11" t="str">
        <f t="shared" si="73"/>
        <v>Ultra Short</v>
      </c>
      <c r="O3176" s="11" t="str">
        <f t="shared" si="74"/>
        <v>Far</v>
      </c>
      <c r="P3176" s="11" t="str">
        <f t="shared" si="75"/>
        <v>Medium</v>
      </c>
      <c r="Q3176" s="11" t="str">
        <f t="shared" si="76"/>
        <v>Cool</v>
      </c>
      <c r="R3176" s="11">
        <f t="shared" si="77"/>
        <v>0</v>
      </c>
    </row>
    <row r="3177" spans="1:18" ht="13">
      <c r="A3177" s="11" t="s">
        <v>3086</v>
      </c>
      <c r="B3177" s="12">
        <v>1.9810000000000001</v>
      </c>
      <c r="C3177" s="12">
        <v>0.57099999999999995</v>
      </c>
      <c r="D3177" s="12">
        <v>440.78129999999999</v>
      </c>
      <c r="E3177" s="12">
        <v>1442</v>
      </c>
      <c r="F3177" s="13">
        <v>1442</v>
      </c>
      <c r="G3177" s="14" t="s">
        <v>12173</v>
      </c>
      <c r="H3177" s="14">
        <v>2006</v>
      </c>
      <c r="I3177" s="12">
        <v>4330</v>
      </c>
      <c r="J3177" s="12">
        <v>1.07</v>
      </c>
      <c r="K3177" s="14">
        <v>6340</v>
      </c>
      <c r="L3177" s="14" t="s">
        <v>12568</v>
      </c>
      <c r="M3177" s="11" t="str">
        <f t="shared" si="72"/>
        <v>Giant</v>
      </c>
      <c r="N3177" s="11" t="str">
        <f t="shared" si="73"/>
        <v>Long</v>
      </c>
      <c r="O3177" s="11" t="str">
        <f t="shared" si="74"/>
        <v>Far</v>
      </c>
      <c r="P3177" s="11" t="str">
        <f t="shared" si="75"/>
        <v>Medium</v>
      </c>
      <c r="Q3177" s="11" t="str">
        <f t="shared" si="76"/>
        <v>Hot</v>
      </c>
      <c r="R3177" s="11">
        <f t="shared" si="77"/>
        <v>0</v>
      </c>
    </row>
    <row r="3178" spans="1:18" ht="13">
      <c r="A3178" s="11" t="s">
        <v>3518</v>
      </c>
      <c r="B3178" s="12">
        <v>1.9810000000000001</v>
      </c>
      <c r="C3178" s="12">
        <v>0.23</v>
      </c>
      <c r="D3178" s="12">
        <v>8.3137830600000004</v>
      </c>
      <c r="E3178" s="12">
        <v>1442</v>
      </c>
      <c r="F3178" s="13">
        <v>1442</v>
      </c>
      <c r="G3178" s="14" t="s">
        <v>12173</v>
      </c>
      <c r="H3178" s="14">
        <v>2006</v>
      </c>
      <c r="I3178" s="12">
        <v>1530</v>
      </c>
      <c r="J3178" s="12">
        <v>0.98</v>
      </c>
      <c r="K3178" s="14">
        <v>5634</v>
      </c>
      <c r="L3178" s="14" t="s">
        <v>12168</v>
      </c>
      <c r="M3178" s="11" t="str">
        <f t="shared" si="72"/>
        <v>Giant</v>
      </c>
      <c r="N3178" s="11" t="str">
        <f t="shared" si="73"/>
        <v>Ultra Short</v>
      </c>
      <c r="O3178" s="11" t="str">
        <f t="shared" si="74"/>
        <v>Far</v>
      </c>
      <c r="P3178" s="11" t="str">
        <f t="shared" si="75"/>
        <v>Small</v>
      </c>
      <c r="Q3178" s="11" t="str">
        <f t="shared" si="76"/>
        <v>Sun-like</v>
      </c>
      <c r="R3178" s="11">
        <f t="shared" si="77"/>
        <v>0</v>
      </c>
    </row>
    <row r="3179" spans="1:18" ht="13">
      <c r="A3179" s="11" t="s">
        <v>3519</v>
      </c>
      <c r="B3179" s="12">
        <v>1.9810000000000001</v>
      </c>
      <c r="C3179" s="12">
        <v>0.33600000000000002</v>
      </c>
      <c r="D3179" s="12">
        <v>84.687980800000005</v>
      </c>
      <c r="E3179" s="12">
        <v>1442</v>
      </c>
      <c r="F3179" s="13">
        <v>1442</v>
      </c>
      <c r="G3179" s="14" t="s">
        <v>12173</v>
      </c>
      <c r="H3179" s="14">
        <v>2006</v>
      </c>
      <c r="I3179" s="12">
        <v>2390</v>
      </c>
      <c r="J3179" s="12">
        <v>1.59</v>
      </c>
      <c r="K3179" s="14">
        <v>7070</v>
      </c>
      <c r="L3179" s="14" t="s">
        <v>12168</v>
      </c>
      <c r="M3179" s="11" t="str">
        <f t="shared" si="72"/>
        <v>Giant</v>
      </c>
      <c r="N3179" s="11" t="str">
        <f t="shared" si="73"/>
        <v>Short</v>
      </c>
      <c r="O3179" s="11" t="str">
        <f t="shared" si="74"/>
        <v>Far</v>
      </c>
      <c r="P3179" s="11" t="str">
        <f t="shared" si="75"/>
        <v>Small</v>
      </c>
      <c r="Q3179" s="11" t="str">
        <f t="shared" si="76"/>
        <v>Hot</v>
      </c>
      <c r="R3179" s="11">
        <f t="shared" si="77"/>
        <v>0</v>
      </c>
    </row>
    <row r="3180" spans="1:18" ht="13">
      <c r="A3180" s="11" t="s">
        <v>3520</v>
      </c>
      <c r="B3180" s="12">
        <v>1.9810000000000001</v>
      </c>
      <c r="C3180" s="12">
        <v>0.27200000000000002</v>
      </c>
      <c r="D3180" s="12">
        <v>8.9810168299999997</v>
      </c>
      <c r="E3180" s="12">
        <v>1442</v>
      </c>
      <c r="F3180" s="13">
        <v>1442</v>
      </c>
      <c r="G3180" s="14" t="s">
        <v>12173</v>
      </c>
      <c r="H3180" s="14">
        <v>2006</v>
      </c>
      <c r="I3180" s="12">
        <v>1100</v>
      </c>
      <c r="J3180" s="12">
        <v>0.87</v>
      </c>
      <c r="K3180" s="14">
        <v>5661</v>
      </c>
      <c r="L3180" s="14" t="s">
        <v>12168</v>
      </c>
      <c r="M3180" s="11" t="str">
        <f t="shared" si="72"/>
        <v>Giant</v>
      </c>
      <c r="N3180" s="11" t="str">
        <f t="shared" si="73"/>
        <v>Ultra Short</v>
      </c>
      <c r="O3180" s="11" t="str">
        <f t="shared" si="74"/>
        <v>Far</v>
      </c>
      <c r="P3180" s="11" t="str">
        <f t="shared" si="75"/>
        <v>Small</v>
      </c>
      <c r="Q3180" s="11" t="str">
        <f t="shared" si="76"/>
        <v>Sun-like</v>
      </c>
      <c r="R3180" s="11">
        <f t="shared" si="77"/>
        <v>0</v>
      </c>
    </row>
    <row r="3181" spans="1:18" ht="13">
      <c r="A3181" s="11" t="s">
        <v>3521</v>
      </c>
      <c r="B3181" s="12">
        <v>1.9810000000000001</v>
      </c>
      <c r="C3181" s="12">
        <v>0.29399999999999998</v>
      </c>
      <c r="D3181" s="12">
        <v>7.2569652199999997</v>
      </c>
      <c r="E3181" s="12">
        <v>1442</v>
      </c>
      <c r="F3181" s="13">
        <v>1442</v>
      </c>
      <c r="G3181" s="14" t="s">
        <v>12173</v>
      </c>
      <c r="H3181" s="14">
        <v>2006</v>
      </c>
      <c r="I3181" s="12">
        <v>2130</v>
      </c>
      <c r="J3181" s="12">
        <v>1.21</v>
      </c>
      <c r="K3181" s="14">
        <v>5933</v>
      </c>
      <c r="L3181" s="14" t="s">
        <v>12168</v>
      </c>
      <c r="M3181" s="11" t="str">
        <f t="shared" si="72"/>
        <v>Giant</v>
      </c>
      <c r="N3181" s="11" t="str">
        <f t="shared" si="73"/>
        <v>Ultra Short</v>
      </c>
      <c r="O3181" s="11" t="str">
        <f t="shared" si="74"/>
        <v>Far</v>
      </c>
      <c r="P3181" s="11" t="str">
        <f t="shared" si="75"/>
        <v>Small</v>
      </c>
      <c r="Q3181" s="11" t="str">
        <f t="shared" si="76"/>
        <v>Sun-like</v>
      </c>
      <c r="R3181" s="11">
        <f t="shared" si="77"/>
        <v>0</v>
      </c>
    </row>
    <row r="3182" spans="1:18" ht="13">
      <c r="A3182" s="11" t="s">
        <v>3522</v>
      </c>
      <c r="B3182" s="12">
        <v>1.9810000000000001</v>
      </c>
      <c r="C3182" s="12">
        <v>0.26300000000000001</v>
      </c>
      <c r="D3182" s="12">
        <v>9.9406724700000009</v>
      </c>
      <c r="E3182" s="12">
        <v>1442</v>
      </c>
      <c r="F3182" s="13">
        <v>1442</v>
      </c>
      <c r="G3182" s="14" t="s">
        <v>12173</v>
      </c>
      <c r="H3182" s="14">
        <v>2006</v>
      </c>
      <c r="I3182" s="12">
        <v>1910</v>
      </c>
      <c r="J3182" s="12">
        <v>1.23</v>
      </c>
      <c r="K3182" s="14">
        <v>6310</v>
      </c>
      <c r="L3182" s="14" t="s">
        <v>12168</v>
      </c>
      <c r="M3182" s="11" t="str">
        <f t="shared" si="72"/>
        <v>Giant</v>
      </c>
      <c r="N3182" s="11" t="str">
        <f t="shared" si="73"/>
        <v>Ultra Short</v>
      </c>
      <c r="O3182" s="11" t="str">
        <f t="shared" si="74"/>
        <v>Far</v>
      </c>
      <c r="P3182" s="11" t="str">
        <f t="shared" si="75"/>
        <v>Small</v>
      </c>
      <c r="Q3182" s="11" t="str">
        <f t="shared" si="76"/>
        <v>Hot</v>
      </c>
      <c r="R3182" s="11">
        <f t="shared" si="77"/>
        <v>0</v>
      </c>
    </row>
    <row r="3183" spans="1:18" ht="13">
      <c r="A3183" s="11" t="s">
        <v>3523</v>
      </c>
      <c r="B3183" s="12">
        <v>1.9810000000000001</v>
      </c>
      <c r="C3183" s="12">
        <v>0.254</v>
      </c>
      <c r="D3183" s="12">
        <v>51.079263070000003</v>
      </c>
      <c r="E3183" s="12">
        <v>1442</v>
      </c>
      <c r="F3183" s="13">
        <v>1442</v>
      </c>
      <c r="G3183" s="14" t="s">
        <v>12173</v>
      </c>
      <c r="H3183" s="14">
        <v>2006</v>
      </c>
      <c r="I3183" s="12">
        <v>1420</v>
      </c>
      <c r="J3183" s="12">
        <v>1.04</v>
      </c>
      <c r="K3183" s="14">
        <v>5927</v>
      </c>
      <c r="L3183" s="14" t="s">
        <v>12168</v>
      </c>
      <c r="M3183" s="11" t="str">
        <f t="shared" si="72"/>
        <v>Giant</v>
      </c>
      <c r="N3183" s="11" t="str">
        <f t="shared" si="73"/>
        <v>Short</v>
      </c>
      <c r="O3183" s="11" t="str">
        <f t="shared" si="74"/>
        <v>Far</v>
      </c>
      <c r="P3183" s="11" t="str">
        <f t="shared" si="75"/>
        <v>Small</v>
      </c>
      <c r="Q3183" s="11" t="str">
        <f t="shared" si="76"/>
        <v>Sun-like</v>
      </c>
      <c r="R3183" s="11">
        <f t="shared" si="77"/>
        <v>0</v>
      </c>
    </row>
    <row r="3184" spans="1:18" ht="13">
      <c r="A3184" s="11" t="s">
        <v>3524</v>
      </c>
      <c r="B3184" s="12">
        <v>1.9810000000000001</v>
      </c>
      <c r="C3184" s="12">
        <v>0.112</v>
      </c>
      <c r="D3184" s="12">
        <v>3.7092138499999998</v>
      </c>
      <c r="E3184" s="12">
        <v>1442</v>
      </c>
      <c r="F3184" s="13">
        <v>1442</v>
      </c>
      <c r="G3184" s="14" t="s">
        <v>12173</v>
      </c>
      <c r="H3184" s="14">
        <v>2006</v>
      </c>
      <c r="I3184" s="12">
        <v>1420</v>
      </c>
      <c r="J3184" s="12">
        <v>1.04</v>
      </c>
      <c r="K3184" s="14">
        <v>5927</v>
      </c>
      <c r="L3184" s="14" t="s">
        <v>12168</v>
      </c>
      <c r="M3184" s="11" t="str">
        <f t="shared" si="72"/>
        <v>Giant</v>
      </c>
      <c r="N3184" s="11" t="str">
        <f t="shared" si="73"/>
        <v>Ultra Short</v>
      </c>
      <c r="O3184" s="11" t="str">
        <f t="shared" si="74"/>
        <v>Far</v>
      </c>
      <c r="P3184" s="11" t="str">
        <f t="shared" si="75"/>
        <v>Small</v>
      </c>
      <c r="Q3184" s="11" t="str">
        <f t="shared" si="76"/>
        <v>Sun-like</v>
      </c>
      <c r="R3184" s="11">
        <f t="shared" si="77"/>
        <v>0</v>
      </c>
    </row>
    <row r="3185" spans="1:18" ht="13">
      <c r="A3185" s="11" t="s">
        <v>3525</v>
      </c>
      <c r="B3185" s="12">
        <v>1.9810000000000001</v>
      </c>
      <c r="C3185" s="12">
        <v>0.20100000000000001</v>
      </c>
      <c r="D3185" s="12">
        <v>24.99324193</v>
      </c>
      <c r="E3185" s="12">
        <v>1442</v>
      </c>
      <c r="F3185" s="13">
        <v>1442</v>
      </c>
      <c r="G3185" s="14" t="s">
        <v>12173</v>
      </c>
      <c r="H3185" s="14">
        <v>2006</v>
      </c>
      <c r="I3185" s="12">
        <v>1490</v>
      </c>
      <c r="J3185" s="12">
        <v>1.05</v>
      </c>
      <c r="K3185" s="14">
        <v>5809</v>
      </c>
      <c r="L3185" s="14" t="s">
        <v>12168</v>
      </c>
      <c r="M3185" s="11" t="str">
        <f t="shared" si="72"/>
        <v>Giant</v>
      </c>
      <c r="N3185" s="11" t="str">
        <f t="shared" si="73"/>
        <v>Short</v>
      </c>
      <c r="O3185" s="11" t="str">
        <f t="shared" si="74"/>
        <v>Far</v>
      </c>
      <c r="P3185" s="11" t="str">
        <f t="shared" si="75"/>
        <v>Small</v>
      </c>
      <c r="Q3185" s="11" t="str">
        <f t="shared" si="76"/>
        <v>Sun-like</v>
      </c>
      <c r="R3185" s="11">
        <f t="shared" si="77"/>
        <v>0</v>
      </c>
    </row>
    <row r="3186" spans="1:18" ht="13">
      <c r="A3186" s="11" t="s">
        <v>3526</v>
      </c>
      <c r="B3186" s="12">
        <v>1.9810000000000001</v>
      </c>
      <c r="C3186" s="12">
        <v>1.19</v>
      </c>
      <c r="D3186" s="12">
        <v>38.47875707</v>
      </c>
      <c r="E3186" s="12">
        <v>1442</v>
      </c>
      <c r="F3186" s="13">
        <v>1442</v>
      </c>
      <c r="G3186" s="14" t="s">
        <v>12173</v>
      </c>
      <c r="H3186" s="14">
        <v>2006</v>
      </c>
      <c r="I3186" s="12">
        <v>1550</v>
      </c>
      <c r="J3186" s="12">
        <v>0.96</v>
      </c>
      <c r="K3186" s="14">
        <v>5498</v>
      </c>
      <c r="L3186" s="14" t="s">
        <v>12168</v>
      </c>
      <c r="M3186" s="11" t="str">
        <f t="shared" si="72"/>
        <v>Giant</v>
      </c>
      <c r="N3186" s="11" t="str">
        <f t="shared" si="73"/>
        <v>Short</v>
      </c>
      <c r="O3186" s="11" t="str">
        <f t="shared" si="74"/>
        <v>Far</v>
      </c>
      <c r="P3186" s="11" t="str">
        <f t="shared" si="75"/>
        <v>Medium</v>
      </c>
      <c r="Q3186" s="11" t="str">
        <f t="shared" si="76"/>
        <v>Sun-like</v>
      </c>
      <c r="R3186" s="11">
        <f t="shared" si="77"/>
        <v>0</v>
      </c>
    </row>
    <row r="3187" spans="1:18" ht="13">
      <c r="A3187" s="11" t="s">
        <v>1253</v>
      </c>
      <c r="B3187" s="12">
        <v>6</v>
      </c>
      <c r="C3187" s="12">
        <v>0.80800000000000005</v>
      </c>
      <c r="D3187" s="12">
        <v>33.60134</v>
      </c>
      <c r="E3187" s="12">
        <v>0.1968</v>
      </c>
      <c r="F3187" s="13">
        <v>1442</v>
      </c>
      <c r="G3187" s="14" t="s">
        <v>12173</v>
      </c>
      <c r="H3187" s="14">
        <v>2006</v>
      </c>
      <c r="I3187" s="12">
        <v>2790</v>
      </c>
      <c r="J3187" s="12">
        <v>0.9</v>
      </c>
      <c r="K3187" s="14">
        <v>5309</v>
      </c>
      <c r="L3187" s="14" t="s">
        <v>12168</v>
      </c>
      <c r="M3187" s="11" t="str">
        <f t="shared" si="72"/>
        <v>Giant</v>
      </c>
      <c r="N3187" s="11" t="str">
        <f t="shared" si="73"/>
        <v>Short</v>
      </c>
      <c r="O3187" s="11" t="str">
        <f t="shared" si="74"/>
        <v>Far</v>
      </c>
      <c r="P3187" s="11" t="str">
        <f t="shared" si="75"/>
        <v>Medium</v>
      </c>
      <c r="Q3187" s="11" t="str">
        <f t="shared" si="76"/>
        <v>Sun-like</v>
      </c>
      <c r="R3187" s="11">
        <f t="shared" si="77"/>
        <v>0</v>
      </c>
    </row>
    <row r="3188" spans="1:18" ht="13">
      <c r="A3188" s="11" t="s">
        <v>1254</v>
      </c>
      <c r="B3188" s="12">
        <v>0.376</v>
      </c>
      <c r="C3188" s="12">
        <v>1.1659999999999999</v>
      </c>
      <c r="D3188" s="12">
        <v>57.011000000000003</v>
      </c>
      <c r="E3188" s="12">
        <v>0.27989999999999998</v>
      </c>
      <c r="F3188" s="13">
        <v>1442</v>
      </c>
      <c r="G3188" s="14" t="s">
        <v>12166</v>
      </c>
      <c r="H3188" s="14">
        <v>2006</v>
      </c>
      <c r="I3188" s="12">
        <v>2790</v>
      </c>
      <c r="J3188" s="12">
        <v>0.9</v>
      </c>
      <c r="K3188" s="14">
        <v>5309</v>
      </c>
      <c r="L3188" s="14" t="s">
        <v>12168</v>
      </c>
      <c r="M3188" s="11" t="str">
        <f t="shared" si="72"/>
        <v>Medium</v>
      </c>
      <c r="N3188" s="11" t="str">
        <f t="shared" si="73"/>
        <v>Short</v>
      </c>
      <c r="O3188" s="11" t="str">
        <f t="shared" si="74"/>
        <v>Far</v>
      </c>
      <c r="P3188" s="11" t="str">
        <f t="shared" si="75"/>
        <v>Medium</v>
      </c>
      <c r="Q3188" s="11" t="str">
        <f t="shared" si="76"/>
        <v>Sun-like</v>
      </c>
      <c r="R3188" s="11">
        <f t="shared" si="77"/>
        <v>0</v>
      </c>
    </row>
    <row r="3189" spans="1:18" ht="13">
      <c r="A3189" s="11" t="s">
        <v>3480</v>
      </c>
      <c r="B3189" s="12">
        <v>1.9810000000000001</v>
      </c>
      <c r="C3189" s="12">
        <v>0.14599999999999999</v>
      </c>
      <c r="D3189" s="12">
        <v>6.7665889999999997</v>
      </c>
      <c r="E3189" s="12">
        <v>6.7000000000000004E-2</v>
      </c>
      <c r="F3189" s="13">
        <v>1442</v>
      </c>
      <c r="G3189" s="14" t="s">
        <v>12173</v>
      </c>
      <c r="H3189" s="14">
        <v>2006</v>
      </c>
      <c r="I3189" s="12">
        <v>2790</v>
      </c>
      <c r="J3189" s="12">
        <v>0.9</v>
      </c>
      <c r="K3189" s="14">
        <v>5309</v>
      </c>
      <c r="L3189" s="14" t="s">
        <v>12168</v>
      </c>
      <c r="M3189" s="11" t="str">
        <f t="shared" si="72"/>
        <v>Giant</v>
      </c>
      <c r="N3189" s="11" t="str">
        <f t="shared" si="73"/>
        <v>Ultra Short</v>
      </c>
      <c r="O3189" s="11" t="str">
        <f t="shared" si="74"/>
        <v>Far</v>
      </c>
      <c r="P3189" s="11" t="str">
        <f t="shared" si="75"/>
        <v>Small</v>
      </c>
      <c r="Q3189" s="11" t="str">
        <f t="shared" si="76"/>
        <v>Sun-like</v>
      </c>
      <c r="R3189" s="11">
        <f t="shared" si="77"/>
        <v>0</v>
      </c>
    </row>
    <row r="3190" spans="1:18" ht="13">
      <c r="A3190" s="11" t="s">
        <v>3527</v>
      </c>
      <c r="B3190" s="12">
        <v>1.9810000000000001</v>
      </c>
      <c r="C3190" s="12">
        <v>1.288</v>
      </c>
      <c r="D3190" s="12">
        <v>24.669195689999999</v>
      </c>
      <c r="E3190" s="12">
        <v>1442</v>
      </c>
      <c r="F3190" s="13">
        <v>1442</v>
      </c>
      <c r="G3190" s="14" t="s">
        <v>12173</v>
      </c>
      <c r="H3190" s="14">
        <v>2006</v>
      </c>
      <c r="I3190" s="12">
        <v>3230</v>
      </c>
      <c r="J3190" s="12">
        <v>1.4</v>
      </c>
      <c r="K3190" s="14">
        <v>6613</v>
      </c>
      <c r="L3190" s="14" t="s">
        <v>12168</v>
      </c>
      <c r="M3190" s="11" t="str">
        <f t="shared" si="72"/>
        <v>Giant</v>
      </c>
      <c r="N3190" s="11" t="str">
        <f t="shared" si="73"/>
        <v>Short</v>
      </c>
      <c r="O3190" s="11" t="str">
        <f t="shared" si="74"/>
        <v>Far</v>
      </c>
      <c r="P3190" s="11" t="str">
        <f t="shared" si="75"/>
        <v>Medium</v>
      </c>
      <c r="Q3190" s="11" t="str">
        <f t="shared" si="76"/>
        <v>Hot</v>
      </c>
      <c r="R3190" s="11">
        <f t="shared" si="77"/>
        <v>0</v>
      </c>
    </row>
    <row r="3191" spans="1:18" ht="13">
      <c r="A3191" s="11" t="s">
        <v>3528</v>
      </c>
      <c r="B3191" s="12">
        <v>1.9810000000000001</v>
      </c>
      <c r="C3191" s="12">
        <v>1.335</v>
      </c>
      <c r="D3191" s="12">
        <v>5.0142345700000002</v>
      </c>
      <c r="E3191" s="12">
        <v>1442</v>
      </c>
      <c r="F3191" s="13">
        <v>1442</v>
      </c>
      <c r="G3191" s="14" t="s">
        <v>12173</v>
      </c>
      <c r="H3191" s="14">
        <v>2006</v>
      </c>
      <c r="I3191" s="12">
        <v>4480</v>
      </c>
      <c r="J3191" s="12">
        <v>1.49</v>
      </c>
      <c r="K3191" s="14">
        <v>6733</v>
      </c>
      <c r="L3191" s="14" t="s">
        <v>12168</v>
      </c>
      <c r="M3191" s="11" t="str">
        <f t="shared" si="72"/>
        <v>Giant</v>
      </c>
      <c r="N3191" s="11" t="str">
        <f t="shared" si="73"/>
        <v>Ultra Short</v>
      </c>
      <c r="O3191" s="11" t="str">
        <f t="shared" si="74"/>
        <v>Far</v>
      </c>
      <c r="P3191" s="11" t="str">
        <f t="shared" si="75"/>
        <v>Medium</v>
      </c>
      <c r="Q3191" s="11" t="str">
        <f t="shared" si="76"/>
        <v>Hot</v>
      </c>
      <c r="R3191" s="11">
        <f t="shared" si="77"/>
        <v>0</v>
      </c>
    </row>
    <row r="3192" spans="1:18" ht="13">
      <c r="A3192" s="11" t="s">
        <v>3529</v>
      </c>
      <c r="B3192" s="12">
        <v>1.9810000000000001</v>
      </c>
      <c r="C3192" s="12">
        <v>0.28699999999999998</v>
      </c>
      <c r="D3192" s="12">
        <v>4.1762555099999998</v>
      </c>
      <c r="E3192" s="12">
        <v>1442</v>
      </c>
      <c r="F3192" s="13">
        <v>1442</v>
      </c>
      <c r="G3192" s="14" t="s">
        <v>12173</v>
      </c>
      <c r="H3192" s="14">
        <v>2006</v>
      </c>
      <c r="I3192" s="12">
        <v>980</v>
      </c>
      <c r="J3192" s="12">
        <v>0.85</v>
      </c>
      <c r="K3192" s="14">
        <v>4996</v>
      </c>
      <c r="L3192" s="14" t="s">
        <v>12168</v>
      </c>
      <c r="M3192" s="11" t="str">
        <f t="shared" si="72"/>
        <v>Giant</v>
      </c>
      <c r="N3192" s="11" t="str">
        <f t="shared" si="73"/>
        <v>Ultra Short</v>
      </c>
      <c r="O3192" s="11" t="str">
        <f t="shared" si="74"/>
        <v>Far</v>
      </c>
      <c r="P3192" s="11" t="str">
        <f t="shared" si="75"/>
        <v>Small</v>
      </c>
      <c r="Q3192" s="11" t="str">
        <f t="shared" si="76"/>
        <v>Sun-like</v>
      </c>
      <c r="R3192" s="11">
        <f t="shared" si="77"/>
        <v>0</v>
      </c>
    </row>
    <row r="3193" spans="1:18" ht="13">
      <c r="A3193" s="11" t="s">
        <v>3530</v>
      </c>
      <c r="B3193" s="12">
        <v>1.9810000000000001</v>
      </c>
      <c r="C3193" s="12">
        <v>0.36399999999999999</v>
      </c>
      <c r="D3193" s="12">
        <v>14.55731705</v>
      </c>
      <c r="E3193" s="12">
        <v>1442</v>
      </c>
      <c r="F3193" s="13">
        <v>1442</v>
      </c>
      <c r="G3193" s="14" t="s">
        <v>12173</v>
      </c>
      <c r="H3193" s="14">
        <v>2006</v>
      </c>
      <c r="I3193" s="12">
        <v>2090</v>
      </c>
      <c r="J3193" s="12">
        <v>1.06</v>
      </c>
      <c r="K3193" s="14">
        <v>5816</v>
      </c>
      <c r="L3193" s="14" t="s">
        <v>12168</v>
      </c>
      <c r="M3193" s="11" t="str">
        <f t="shared" si="72"/>
        <v>Giant</v>
      </c>
      <c r="N3193" s="11" t="str">
        <f t="shared" si="73"/>
        <v>Short</v>
      </c>
      <c r="O3193" s="11" t="str">
        <f t="shared" si="74"/>
        <v>Far</v>
      </c>
      <c r="P3193" s="11" t="str">
        <f t="shared" si="75"/>
        <v>Small</v>
      </c>
      <c r="Q3193" s="11" t="str">
        <f t="shared" si="76"/>
        <v>Sun-like</v>
      </c>
      <c r="R3193" s="11">
        <f t="shared" si="77"/>
        <v>0</v>
      </c>
    </row>
    <row r="3194" spans="1:18" ht="13">
      <c r="A3194" s="11" t="s">
        <v>3531</v>
      </c>
      <c r="B3194" s="12">
        <v>1.9810000000000001</v>
      </c>
      <c r="C3194" s="12">
        <v>0.27300000000000002</v>
      </c>
      <c r="D3194" s="12">
        <v>5.6606729400000004</v>
      </c>
      <c r="E3194" s="12">
        <v>1442</v>
      </c>
      <c r="F3194" s="13">
        <v>1442</v>
      </c>
      <c r="G3194" s="14" t="s">
        <v>12173</v>
      </c>
      <c r="H3194" s="14">
        <v>2006</v>
      </c>
      <c r="I3194" s="12">
        <v>1850</v>
      </c>
      <c r="J3194" s="12">
        <v>0.99</v>
      </c>
      <c r="K3194" s="14">
        <v>5785</v>
      </c>
      <c r="L3194" s="14" t="s">
        <v>12168</v>
      </c>
      <c r="M3194" s="11" t="str">
        <f t="shared" si="72"/>
        <v>Giant</v>
      </c>
      <c r="N3194" s="11" t="str">
        <f t="shared" si="73"/>
        <v>Ultra Short</v>
      </c>
      <c r="O3194" s="11" t="str">
        <f t="shared" si="74"/>
        <v>Far</v>
      </c>
      <c r="P3194" s="11" t="str">
        <f t="shared" si="75"/>
        <v>Small</v>
      </c>
      <c r="Q3194" s="11" t="str">
        <f t="shared" si="76"/>
        <v>Sun-like</v>
      </c>
      <c r="R3194" s="11">
        <f t="shared" si="77"/>
        <v>0</v>
      </c>
    </row>
    <row r="3195" spans="1:18" ht="13">
      <c r="A3195" s="11" t="s">
        <v>3532</v>
      </c>
      <c r="B3195" s="12">
        <v>1.9810000000000001</v>
      </c>
      <c r="C3195" s="12">
        <v>0.222</v>
      </c>
      <c r="D3195" s="12">
        <v>3.1055081900000001</v>
      </c>
      <c r="E3195" s="12">
        <v>1442</v>
      </c>
      <c r="F3195" s="13">
        <v>1442</v>
      </c>
      <c r="G3195" s="14" t="s">
        <v>12173</v>
      </c>
      <c r="H3195" s="14">
        <v>2006</v>
      </c>
      <c r="I3195" s="12">
        <v>910</v>
      </c>
      <c r="J3195" s="12">
        <v>0.86</v>
      </c>
      <c r="K3195" s="14">
        <v>5009</v>
      </c>
      <c r="L3195" s="14" t="s">
        <v>12168</v>
      </c>
      <c r="M3195" s="11" t="str">
        <f t="shared" si="72"/>
        <v>Giant</v>
      </c>
      <c r="N3195" s="11" t="str">
        <f t="shared" si="73"/>
        <v>Ultra Short</v>
      </c>
      <c r="O3195" s="11" t="str">
        <f t="shared" si="74"/>
        <v>Far</v>
      </c>
      <c r="P3195" s="11" t="str">
        <f t="shared" si="75"/>
        <v>Small</v>
      </c>
      <c r="Q3195" s="11" t="str">
        <f t="shared" si="76"/>
        <v>Sun-like</v>
      </c>
      <c r="R3195" s="11">
        <f t="shared" si="77"/>
        <v>0</v>
      </c>
    </row>
    <row r="3196" spans="1:18" ht="13">
      <c r="A3196" s="11" t="s">
        <v>3533</v>
      </c>
      <c r="B3196" s="12">
        <v>1.9810000000000001</v>
      </c>
      <c r="C3196" s="12">
        <v>0.27500000000000002</v>
      </c>
      <c r="D3196" s="12">
        <v>14.006406070000001</v>
      </c>
      <c r="E3196" s="12">
        <v>1442</v>
      </c>
      <c r="F3196" s="13">
        <v>1442</v>
      </c>
      <c r="G3196" s="14" t="s">
        <v>12173</v>
      </c>
      <c r="H3196" s="14">
        <v>2006</v>
      </c>
      <c r="I3196" s="12">
        <v>2240</v>
      </c>
      <c r="J3196" s="12">
        <v>1.03</v>
      </c>
      <c r="K3196" s="14">
        <v>5837</v>
      </c>
      <c r="L3196" s="14" t="s">
        <v>12168</v>
      </c>
      <c r="M3196" s="11" t="str">
        <f t="shared" si="72"/>
        <v>Giant</v>
      </c>
      <c r="N3196" s="11" t="str">
        <f t="shared" si="73"/>
        <v>Short</v>
      </c>
      <c r="O3196" s="11" t="str">
        <f t="shared" si="74"/>
        <v>Far</v>
      </c>
      <c r="P3196" s="11" t="str">
        <f t="shared" si="75"/>
        <v>Small</v>
      </c>
      <c r="Q3196" s="11" t="str">
        <f t="shared" si="76"/>
        <v>Sun-like</v>
      </c>
      <c r="R3196" s="11">
        <f t="shared" si="77"/>
        <v>0</v>
      </c>
    </row>
    <row r="3197" spans="1:18" ht="13">
      <c r="A3197" s="11" t="s">
        <v>3534</v>
      </c>
      <c r="B3197" s="12">
        <v>1.9810000000000001</v>
      </c>
      <c r="C3197" s="12">
        <v>0.185</v>
      </c>
      <c r="D3197" s="12">
        <v>11.11990653</v>
      </c>
      <c r="E3197" s="12">
        <v>1442</v>
      </c>
      <c r="F3197" s="13">
        <v>1442</v>
      </c>
      <c r="G3197" s="14" t="s">
        <v>12173</v>
      </c>
      <c r="H3197" s="14">
        <v>2006</v>
      </c>
      <c r="I3197" s="12">
        <v>1200</v>
      </c>
      <c r="J3197" s="12">
        <v>0.87</v>
      </c>
      <c r="K3197" s="14">
        <v>5240</v>
      </c>
      <c r="L3197" s="14" t="s">
        <v>12168</v>
      </c>
      <c r="M3197" s="11" t="str">
        <f t="shared" si="72"/>
        <v>Giant</v>
      </c>
      <c r="N3197" s="11" t="str">
        <f t="shared" si="73"/>
        <v>Short</v>
      </c>
      <c r="O3197" s="11" t="str">
        <f t="shared" si="74"/>
        <v>Far</v>
      </c>
      <c r="P3197" s="11" t="str">
        <f t="shared" si="75"/>
        <v>Small</v>
      </c>
      <c r="Q3197" s="11" t="str">
        <f t="shared" si="76"/>
        <v>Sun-like</v>
      </c>
      <c r="R3197" s="11">
        <f t="shared" si="77"/>
        <v>0</v>
      </c>
    </row>
    <row r="3198" spans="1:18" ht="13">
      <c r="A3198" s="11" t="s">
        <v>3535</v>
      </c>
      <c r="B3198" s="12">
        <v>1.9810000000000001</v>
      </c>
      <c r="C3198" s="12">
        <v>0.24199999999999999</v>
      </c>
      <c r="D3198" s="12">
        <v>13.2217576</v>
      </c>
      <c r="E3198" s="12">
        <v>1442</v>
      </c>
      <c r="F3198" s="13">
        <v>1442</v>
      </c>
      <c r="G3198" s="14" t="s">
        <v>12173</v>
      </c>
      <c r="H3198" s="14">
        <v>2006</v>
      </c>
      <c r="I3198" s="12">
        <v>1400</v>
      </c>
      <c r="J3198" s="12">
        <v>0.85</v>
      </c>
      <c r="K3198" s="14">
        <v>5210</v>
      </c>
      <c r="L3198" s="14" t="s">
        <v>12168</v>
      </c>
      <c r="M3198" s="11" t="str">
        <f t="shared" si="72"/>
        <v>Giant</v>
      </c>
      <c r="N3198" s="11" t="str">
        <f t="shared" si="73"/>
        <v>Short</v>
      </c>
      <c r="O3198" s="11" t="str">
        <f t="shared" si="74"/>
        <v>Far</v>
      </c>
      <c r="P3198" s="11" t="str">
        <f t="shared" si="75"/>
        <v>Small</v>
      </c>
      <c r="Q3198" s="11" t="str">
        <f t="shared" si="76"/>
        <v>Sun-like</v>
      </c>
      <c r="R3198" s="11">
        <f t="shared" si="77"/>
        <v>0</v>
      </c>
    </row>
    <row r="3199" spans="1:18" ht="13">
      <c r="A3199" s="11" t="s">
        <v>3536</v>
      </c>
      <c r="B3199" s="12">
        <v>1.9810000000000001</v>
      </c>
      <c r="C3199" s="12">
        <v>0.189</v>
      </c>
      <c r="D3199" s="12">
        <v>12.493413070000001</v>
      </c>
      <c r="E3199" s="12">
        <v>1442</v>
      </c>
      <c r="F3199" s="13">
        <v>1442</v>
      </c>
      <c r="G3199" s="14" t="s">
        <v>12173</v>
      </c>
      <c r="H3199" s="14">
        <v>2006</v>
      </c>
      <c r="I3199" s="12">
        <v>1210</v>
      </c>
      <c r="J3199" s="12">
        <v>0.86</v>
      </c>
      <c r="K3199" s="14">
        <v>5247</v>
      </c>
      <c r="L3199" s="14" t="s">
        <v>12168</v>
      </c>
      <c r="M3199" s="11" t="str">
        <f t="shared" si="72"/>
        <v>Giant</v>
      </c>
      <c r="N3199" s="11" t="str">
        <f t="shared" si="73"/>
        <v>Short</v>
      </c>
      <c r="O3199" s="11" t="str">
        <f t="shared" si="74"/>
        <v>Far</v>
      </c>
      <c r="P3199" s="11" t="str">
        <f t="shared" si="75"/>
        <v>Small</v>
      </c>
      <c r="Q3199" s="11" t="str">
        <f t="shared" si="76"/>
        <v>Sun-like</v>
      </c>
      <c r="R3199" s="11">
        <f t="shared" si="77"/>
        <v>0</v>
      </c>
    </row>
    <row r="3200" spans="1:18" ht="13">
      <c r="A3200" s="11" t="s">
        <v>1255</v>
      </c>
      <c r="B3200" s="12">
        <v>2</v>
      </c>
      <c r="C3200" s="12">
        <v>0.27</v>
      </c>
      <c r="D3200" s="12">
        <v>49.531999999999996</v>
      </c>
      <c r="E3200" s="12">
        <v>0.29620000000000002</v>
      </c>
      <c r="F3200" s="13">
        <v>1442</v>
      </c>
      <c r="G3200" s="14" t="s">
        <v>12173</v>
      </c>
      <c r="H3200" s="14">
        <v>2006</v>
      </c>
      <c r="I3200" s="12">
        <v>4900</v>
      </c>
      <c r="J3200" s="12">
        <v>1.05</v>
      </c>
      <c r="K3200" s="14">
        <v>5636</v>
      </c>
      <c r="L3200" s="14" t="s">
        <v>12168</v>
      </c>
      <c r="M3200" s="11" t="str">
        <f t="shared" si="72"/>
        <v>Giant</v>
      </c>
      <c r="N3200" s="11" t="str">
        <f t="shared" si="73"/>
        <v>Short</v>
      </c>
      <c r="O3200" s="11" t="str">
        <f t="shared" si="74"/>
        <v>Far</v>
      </c>
      <c r="P3200" s="11" t="str">
        <f t="shared" si="75"/>
        <v>Small</v>
      </c>
      <c r="Q3200" s="11" t="str">
        <f t="shared" si="76"/>
        <v>Sun-like</v>
      </c>
      <c r="R3200" s="11">
        <f t="shared" si="77"/>
        <v>0</v>
      </c>
    </row>
    <row r="3201" spans="1:18" ht="13">
      <c r="A3201" s="11" t="s">
        <v>1256</v>
      </c>
      <c r="B3201" s="12">
        <v>28</v>
      </c>
      <c r="C3201" s="12">
        <v>0.41099999999999998</v>
      </c>
      <c r="D3201" s="12">
        <v>303.137</v>
      </c>
      <c r="E3201" s="12">
        <v>0.99099999999999999</v>
      </c>
      <c r="F3201" s="13">
        <v>1442</v>
      </c>
      <c r="G3201" s="14" t="s">
        <v>12173</v>
      </c>
      <c r="H3201" s="14">
        <v>2006</v>
      </c>
      <c r="I3201" s="12">
        <v>4900</v>
      </c>
      <c r="J3201" s="12">
        <v>1.05</v>
      </c>
      <c r="K3201" s="14">
        <v>5636</v>
      </c>
      <c r="L3201" s="14" t="s">
        <v>12168</v>
      </c>
      <c r="M3201" s="11" t="str">
        <f t="shared" si="72"/>
        <v>Giant</v>
      </c>
      <c r="N3201" s="11" t="str">
        <f t="shared" si="73"/>
        <v>Long</v>
      </c>
      <c r="O3201" s="11" t="str">
        <f t="shared" si="74"/>
        <v>Far</v>
      </c>
      <c r="P3201" s="11" t="str">
        <f t="shared" si="75"/>
        <v>Small</v>
      </c>
      <c r="Q3201" s="11" t="str">
        <f t="shared" si="76"/>
        <v>Sun-like</v>
      </c>
      <c r="R3201" s="11">
        <f t="shared" si="77"/>
        <v>0</v>
      </c>
    </row>
    <row r="3202" spans="1:18" ht="13">
      <c r="A3202" s="11" t="s">
        <v>7694</v>
      </c>
      <c r="B3202" s="12">
        <v>5.9839999999999997E-2</v>
      </c>
      <c r="C3202" s="12">
        <v>0.628</v>
      </c>
      <c r="D3202" s="12">
        <v>187.36600000000001</v>
      </c>
      <c r="E3202" s="12">
        <v>0.69920000000000004</v>
      </c>
      <c r="F3202" s="13">
        <v>1442</v>
      </c>
      <c r="G3202" s="14" t="s">
        <v>12173</v>
      </c>
      <c r="H3202" s="14">
        <v>2006</v>
      </c>
      <c r="I3202" s="12">
        <v>4900</v>
      </c>
      <c r="J3202" s="12">
        <v>0.95699999999999996</v>
      </c>
      <c r="K3202" s="14">
        <v>5601</v>
      </c>
      <c r="L3202" s="14" t="s">
        <v>12168</v>
      </c>
      <c r="M3202" s="11" t="str">
        <f t="shared" si="72"/>
        <v>Small</v>
      </c>
      <c r="N3202" s="11" t="str">
        <f t="shared" si="73"/>
        <v>Long</v>
      </c>
      <c r="O3202" s="11" t="str">
        <f t="shared" si="74"/>
        <v>Far</v>
      </c>
      <c r="P3202" s="11" t="str">
        <f t="shared" si="75"/>
        <v>Medium</v>
      </c>
      <c r="Q3202" s="11" t="str">
        <f t="shared" si="76"/>
        <v>Sun-like</v>
      </c>
      <c r="R3202" s="11">
        <f t="shared" si="77"/>
        <v>0</v>
      </c>
    </row>
    <row r="3203" spans="1:18" ht="13">
      <c r="A3203" s="11" t="s">
        <v>3537</v>
      </c>
      <c r="B3203" s="12">
        <v>1.9810000000000001</v>
      </c>
      <c r="C3203" s="12">
        <v>0.248</v>
      </c>
      <c r="D3203" s="12">
        <v>4.9195837999999998</v>
      </c>
      <c r="E3203" s="12">
        <v>1442</v>
      </c>
      <c r="F3203" s="13">
        <v>1442</v>
      </c>
      <c r="G3203" s="14" t="s">
        <v>12173</v>
      </c>
      <c r="H3203" s="14">
        <v>2006</v>
      </c>
      <c r="I3203" s="12">
        <v>2630</v>
      </c>
      <c r="J3203" s="12">
        <v>1.25</v>
      </c>
      <c r="K3203" s="14">
        <v>6322</v>
      </c>
      <c r="L3203" s="14" t="s">
        <v>12168</v>
      </c>
      <c r="M3203" s="11" t="str">
        <f t="shared" si="72"/>
        <v>Giant</v>
      </c>
      <c r="N3203" s="11" t="str">
        <f t="shared" si="73"/>
        <v>Ultra Short</v>
      </c>
      <c r="O3203" s="11" t="str">
        <f t="shared" si="74"/>
        <v>Far</v>
      </c>
      <c r="P3203" s="11" t="str">
        <f t="shared" si="75"/>
        <v>Small</v>
      </c>
      <c r="Q3203" s="11" t="str">
        <f t="shared" si="76"/>
        <v>Hot</v>
      </c>
      <c r="R3203" s="11">
        <f t="shared" si="77"/>
        <v>0</v>
      </c>
    </row>
    <row r="3204" spans="1:18" ht="13">
      <c r="A3204" s="11" t="s">
        <v>3538</v>
      </c>
      <c r="B3204" s="12">
        <v>1.9810000000000001</v>
      </c>
      <c r="C3204" s="12">
        <v>0.223</v>
      </c>
      <c r="D3204" s="12">
        <v>10.06082567</v>
      </c>
      <c r="E3204" s="12">
        <v>1442</v>
      </c>
      <c r="F3204" s="13">
        <v>1442</v>
      </c>
      <c r="G3204" s="14" t="s">
        <v>12173</v>
      </c>
      <c r="H3204" s="14">
        <v>2006</v>
      </c>
      <c r="I3204" s="12">
        <v>2330</v>
      </c>
      <c r="J3204" s="12">
        <v>1.01</v>
      </c>
      <c r="K3204" s="14">
        <v>5802</v>
      </c>
      <c r="L3204" s="14" t="s">
        <v>12168</v>
      </c>
      <c r="M3204" s="11" t="str">
        <f t="shared" si="72"/>
        <v>Giant</v>
      </c>
      <c r="N3204" s="11" t="str">
        <f t="shared" si="73"/>
        <v>Short</v>
      </c>
      <c r="O3204" s="11" t="str">
        <f t="shared" si="74"/>
        <v>Far</v>
      </c>
      <c r="P3204" s="11" t="str">
        <f t="shared" si="75"/>
        <v>Small</v>
      </c>
      <c r="Q3204" s="11" t="str">
        <f t="shared" si="76"/>
        <v>Sun-like</v>
      </c>
      <c r="R3204" s="11">
        <f t="shared" si="77"/>
        <v>0</v>
      </c>
    </row>
    <row r="3205" spans="1:18" ht="13">
      <c r="A3205" s="11" t="s">
        <v>3539</v>
      </c>
      <c r="B3205" s="12">
        <v>1.9810000000000001</v>
      </c>
      <c r="C3205" s="12">
        <v>0.21099999999999999</v>
      </c>
      <c r="D3205" s="12">
        <v>56.35418576</v>
      </c>
      <c r="E3205" s="12">
        <v>1442</v>
      </c>
      <c r="F3205" s="13">
        <v>1442</v>
      </c>
      <c r="G3205" s="14" t="s">
        <v>12173</v>
      </c>
      <c r="H3205" s="14">
        <v>2006</v>
      </c>
      <c r="I3205" s="12">
        <v>950</v>
      </c>
      <c r="J3205" s="12">
        <v>0.75</v>
      </c>
      <c r="K3205" s="14">
        <v>4871</v>
      </c>
      <c r="L3205" s="14" t="s">
        <v>12168</v>
      </c>
      <c r="M3205" s="11" t="str">
        <f t="shared" si="72"/>
        <v>Giant</v>
      </c>
      <c r="N3205" s="11" t="str">
        <f t="shared" si="73"/>
        <v>Short</v>
      </c>
      <c r="O3205" s="11" t="str">
        <f t="shared" si="74"/>
        <v>Far</v>
      </c>
      <c r="P3205" s="11" t="str">
        <f t="shared" si="75"/>
        <v>Small</v>
      </c>
      <c r="Q3205" s="11" t="str">
        <f t="shared" si="76"/>
        <v>Sun-like</v>
      </c>
      <c r="R3205" s="11">
        <f t="shared" si="77"/>
        <v>0</v>
      </c>
    </row>
    <row r="3206" spans="1:18" ht="13">
      <c r="A3206" s="11" t="s">
        <v>3540</v>
      </c>
      <c r="B3206" s="12">
        <v>1.9810000000000001</v>
      </c>
      <c r="C3206" s="12">
        <v>0.28599999999999998</v>
      </c>
      <c r="D3206" s="12">
        <v>30.229104</v>
      </c>
      <c r="E3206" s="12">
        <v>1442</v>
      </c>
      <c r="F3206" s="13">
        <v>1442</v>
      </c>
      <c r="G3206" s="14" t="s">
        <v>12173</v>
      </c>
      <c r="H3206" s="14">
        <v>2006</v>
      </c>
      <c r="I3206" s="12">
        <v>3110</v>
      </c>
      <c r="J3206" s="12">
        <v>1.28</v>
      </c>
      <c r="K3206" s="14">
        <v>6346</v>
      </c>
      <c r="L3206" s="14" t="s">
        <v>12168</v>
      </c>
      <c r="M3206" s="11" t="str">
        <f t="shared" si="72"/>
        <v>Giant</v>
      </c>
      <c r="N3206" s="11" t="str">
        <f t="shared" si="73"/>
        <v>Short</v>
      </c>
      <c r="O3206" s="11" t="str">
        <f t="shared" si="74"/>
        <v>Far</v>
      </c>
      <c r="P3206" s="11" t="str">
        <f t="shared" si="75"/>
        <v>Small</v>
      </c>
      <c r="Q3206" s="11" t="str">
        <f t="shared" si="76"/>
        <v>Hot</v>
      </c>
      <c r="R3206" s="11">
        <f t="shared" si="77"/>
        <v>0</v>
      </c>
    </row>
    <row r="3207" spans="1:18" ht="13">
      <c r="A3207" s="11" t="s">
        <v>3541</v>
      </c>
      <c r="B3207" s="12">
        <v>1.9810000000000001</v>
      </c>
      <c r="C3207" s="12">
        <v>0.20300000000000001</v>
      </c>
      <c r="D3207" s="12">
        <v>10.045569309999999</v>
      </c>
      <c r="E3207" s="12">
        <v>1442</v>
      </c>
      <c r="F3207" s="13">
        <v>1442</v>
      </c>
      <c r="G3207" s="14" t="s">
        <v>12173</v>
      </c>
      <c r="H3207" s="14">
        <v>2006</v>
      </c>
      <c r="I3207" s="12">
        <v>1230</v>
      </c>
      <c r="J3207" s="12">
        <v>0.96</v>
      </c>
      <c r="K3207" s="14">
        <v>5668</v>
      </c>
      <c r="L3207" s="14" t="s">
        <v>12168</v>
      </c>
      <c r="M3207" s="11" t="str">
        <f t="shared" si="72"/>
        <v>Giant</v>
      </c>
      <c r="N3207" s="11" t="str">
        <f t="shared" si="73"/>
        <v>Short</v>
      </c>
      <c r="O3207" s="11" t="str">
        <f t="shared" si="74"/>
        <v>Far</v>
      </c>
      <c r="P3207" s="11" t="str">
        <f t="shared" si="75"/>
        <v>Small</v>
      </c>
      <c r="Q3207" s="11" t="str">
        <f t="shared" si="76"/>
        <v>Sun-like</v>
      </c>
      <c r="R3207" s="11">
        <f t="shared" si="77"/>
        <v>0</v>
      </c>
    </row>
    <row r="3208" spans="1:18" ht="13">
      <c r="A3208" s="11" t="s">
        <v>3542</v>
      </c>
      <c r="B3208" s="12">
        <v>1.9810000000000001</v>
      </c>
      <c r="C3208" s="12">
        <v>1.286</v>
      </c>
      <c r="D3208" s="12">
        <v>3.2432598000000001</v>
      </c>
      <c r="E3208" s="12">
        <v>1442</v>
      </c>
      <c r="F3208" s="13">
        <v>1442</v>
      </c>
      <c r="G3208" s="14" t="s">
        <v>12173</v>
      </c>
      <c r="H3208" s="14">
        <v>2006</v>
      </c>
      <c r="I3208" s="12">
        <v>3830</v>
      </c>
      <c r="J3208" s="12">
        <v>1.07</v>
      </c>
      <c r="K3208" s="14">
        <v>5958</v>
      </c>
      <c r="L3208" s="14" t="s">
        <v>12168</v>
      </c>
      <c r="M3208" s="11" t="str">
        <f t="shared" si="72"/>
        <v>Giant</v>
      </c>
      <c r="N3208" s="11" t="str">
        <f t="shared" si="73"/>
        <v>Ultra Short</v>
      </c>
      <c r="O3208" s="11" t="str">
        <f t="shared" si="74"/>
        <v>Far</v>
      </c>
      <c r="P3208" s="11" t="str">
        <f t="shared" si="75"/>
        <v>Medium</v>
      </c>
      <c r="Q3208" s="11" t="str">
        <f t="shared" si="76"/>
        <v>Sun-like</v>
      </c>
      <c r="R3208" s="11">
        <f t="shared" si="77"/>
        <v>0</v>
      </c>
    </row>
    <row r="3209" spans="1:18" ht="13">
      <c r="A3209" s="11" t="s">
        <v>3543</v>
      </c>
      <c r="B3209" s="12">
        <v>1.9810000000000001</v>
      </c>
      <c r="C3209" s="12">
        <v>0.98099999999999998</v>
      </c>
      <c r="D3209" s="12">
        <v>30.360446670000002</v>
      </c>
      <c r="E3209" s="12">
        <v>1442</v>
      </c>
      <c r="F3209" s="13">
        <v>1442</v>
      </c>
      <c r="G3209" s="14" t="s">
        <v>12173</v>
      </c>
      <c r="H3209" s="14">
        <v>2006</v>
      </c>
      <c r="I3209" s="12">
        <v>1400</v>
      </c>
      <c r="J3209" s="12">
        <v>0.79</v>
      </c>
      <c r="K3209" s="14">
        <v>4926</v>
      </c>
      <c r="L3209" s="14" t="s">
        <v>12168</v>
      </c>
      <c r="M3209" s="11" t="str">
        <f t="shared" si="72"/>
        <v>Giant</v>
      </c>
      <c r="N3209" s="11" t="str">
        <f t="shared" si="73"/>
        <v>Short</v>
      </c>
      <c r="O3209" s="11" t="str">
        <f t="shared" si="74"/>
        <v>Far</v>
      </c>
      <c r="P3209" s="11" t="str">
        <f t="shared" si="75"/>
        <v>Medium</v>
      </c>
      <c r="Q3209" s="11" t="str">
        <f t="shared" si="76"/>
        <v>Sun-like</v>
      </c>
      <c r="R3209" s="11">
        <f t="shared" si="77"/>
        <v>0</v>
      </c>
    </row>
    <row r="3210" spans="1:18" ht="13">
      <c r="A3210" s="11" t="s">
        <v>3544</v>
      </c>
      <c r="B3210" s="12">
        <v>1.9810000000000001</v>
      </c>
      <c r="C3210" s="12">
        <v>1.0189999999999999</v>
      </c>
      <c r="D3210" s="12">
        <v>15.358768400000001</v>
      </c>
      <c r="E3210" s="12">
        <v>1442</v>
      </c>
      <c r="F3210" s="13">
        <v>1442</v>
      </c>
      <c r="G3210" s="14" t="s">
        <v>12173</v>
      </c>
      <c r="H3210" s="14">
        <v>2006</v>
      </c>
      <c r="I3210" s="12">
        <v>2720</v>
      </c>
      <c r="J3210" s="12">
        <v>0.91</v>
      </c>
      <c r="K3210" s="14">
        <v>5444</v>
      </c>
      <c r="L3210" s="14" t="s">
        <v>12168</v>
      </c>
      <c r="M3210" s="11" t="str">
        <f t="shared" si="72"/>
        <v>Giant</v>
      </c>
      <c r="N3210" s="11" t="str">
        <f t="shared" si="73"/>
        <v>Short</v>
      </c>
      <c r="O3210" s="11" t="str">
        <f t="shared" si="74"/>
        <v>Far</v>
      </c>
      <c r="P3210" s="11" t="str">
        <f t="shared" si="75"/>
        <v>Medium</v>
      </c>
      <c r="Q3210" s="11" t="str">
        <f t="shared" si="76"/>
        <v>Sun-like</v>
      </c>
      <c r="R3210" s="11">
        <f t="shared" si="77"/>
        <v>0</v>
      </c>
    </row>
    <row r="3211" spans="1:18" ht="13">
      <c r="A3211" s="11" t="s">
        <v>3545</v>
      </c>
      <c r="B3211" s="12">
        <v>1.9810000000000001</v>
      </c>
      <c r="C3211" s="12">
        <v>0.23899999999999999</v>
      </c>
      <c r="D3211" s="12">
        <v>38.651997600000001</v>
      </c>
      <c r="E3211" s="12">
        <v>1442</v>
      </c>
      <c r="F3211" s="13">
        <v>1442</v>
      </c>
      <c r="G3211" s="14" t="s">
        <v>12173</v>
      </c>
      <c r="H3211" s="14">
        <v>2006</v>
      </c>
      <c r="I3211" s="12">
        <v>2720</v>
      </c>
      <c r="J3211" s="12">
        <v>0.91</v>
      </c>
      <c r="K3211" s="14">
        <v>5444</v>
      </c>
      <c r="L3211" s="14" t="s">
        <v>12168</v>
      </c>
      <c r="M3211" s="11" t="str">
        <f t="shared" si="72"/>
        <v>Giant</v>
      </c>
      <c r="N3211" s="11" t="str">
        <f t="shared" si="73"/>
        <v>Short</v>
      </c>
      <c r="O3211" s="11" t="str">
        <f t="shared" si="74"/>
        <v>Far</v>
      </c>
      <c r="P3211" s="11" t="str">
        <f t="shared" si="75"/>
        <v>Small</v>
      </c>
      <c r="Q3211" s="11" t="str">
        <f t="shared" si="76"/>
        <v>Sun-like</v>
      </c>
      <c r="R3211" s="11">
        <f t="shared" si="77"/>
        <v>0</v>
      </c>
    </row>
    <row r="3212" spans="1:18" ht="13">
      <c r="A3212" s="11" t="s">
        <v>3546</v>
      </c>
      <c r="B3212" s="12">
        <v>1.9810000000000001</v>
      </c>
      <c r="C3212" s="12">
        <v>1.409</v>
      </c>
      <c r="D3212" s="12">
        <v>3.12082923</v>
      </c>
      <c r="E3212" s="12">
        <v>1442</v>
      </c>
      <c r="F3212" s="13">
        <v>1442</v>
      </c>
      <c r="G3212" s="14" t="s">
        <v>12173</v>
      </c>
      <c r="H3212" s="14">
        <v>2006</v>
      </c>
      <c r="I3212" s="12">
        <v>3770</v>
      </c>
      <c r="J3212" s="12">
        <v>1.07</v>
      </c>
      <c r="K3212" s="14">
        <v>5970</v>
      </c>
      <c r="L3212" s="14" t="s">
        <v>12168</v>
      </c>
      <c r="M3212" s="11" t="str">
        <f t="shared" si="72"/>
        <v>Giant</v>
      </c>
      <c r="N3212" s="11" t="str">
        <f t="shared" si="73"/>
        <v>Ultra Short</v>
      </c>
      <c r="O3212" s="11" t="str">
        <f t="shared" si="74"/>
        <v>Far</v>
      </c>
      <c r="P3212" s="11" t="str">
        <f t="shared" si="75"/>
        <v>Medium</v>
      </c>
      <c r="Q3212" s="11" t="str">
        <f t="shared" si="76"/>
        <v>Sun-like</v>
      </c>
      <c r="R3212" s="11">
        <f t="shared" si="77"/>
        <v>0</v>
      </c>
    </row>
    <row r="3213" spans="1:18" ht="13">
      <c r="A3213" s="11" t="s">
        <v>3547</v>
      </c>
      <c r="B3213" s="12">
        <v>1.9810000000000001</v>
      </c>
      <c r="C3213" s="12">
        <v>0.68899999999999995</v>
      </c>
      <c r="D3213" s="12">
        <v>17.276296120000001</v>
      </c>
      <c r="E3213" s="12">
        <v>1442</v>
      </c>
      <c r="F3213" s="13">
        <v>1442</v>
      </c>
      <c r="G3213" s="14" t="s">
        <v>12173</v>
      </c>
      <c r="H3213" s="14">
        <v>2006</v>
      </c>
      <c r="I3213" s="12">
        <v>1240</v>
      </c>
      <c r="J3213" s="12">
        <v>0.82</v>
      </c>
      <c r="K3213" s="14">
        <v>5014</v>
      </c>
      <c r="L3213" s="14" t="s">
        <v>12168</v>
      </c>
      <c r="M3213" s="11" t="str">
        <f t="shared" si="72"/>
        <v>Giant</v>
      </c>
      <c r="N3213" s="11" t="str">
        <f t="shared" si="73"/>
        <v>Short</v>
      </c>
      <c r="O3213" s="11" t="str">
        <f t="shared" si="74"/>
        <v>Far</v>
      </c>
      <c r="P3213" s="11" t="str">
        <f t="shared" si="75"/>
        <v>Medium</v>
      </c>
      <c r="Q3213" s="11" t="str">
        <f t="shared" si="76"/>
        <v>Sun-like</v>
      </c>
      <c r="R3213" s="11">
        <f t="shared" si="77"/>
        <v>0</v>
      </c>
    </row>
    <row r="3214" spans="1:18" ht="13">
      <c r="A3214" s="11" t="s">
        <v>1257</v>
      </c>
      <c r="B3214" s="12">
        <v>1.24E-2</v>
      </c>
      <c r="C3214" s="12">
        <v>0.16800000000000001</v>
      </c>
      <c r="D3214" s="12">
        <v>4.7779999999999996</v>
      </c>
      <c r="E3214" s="12">
        <v>1442</v>
      </c>
      <c r="F3214" s="13">
        <v>1442</v>
      </c>
      <c r="G3214" s="14" t="s">
        <v>12173</v>
      </c>
      <c r="H3214" s="14">
        <v>2006</v>
      </c>
      <c r="I3214" s="12">
        <v>1009</v>
      </c>
      <c r="J3214" s="12">
        <v>0.88</v>
      </c>
      <c r="K3214" s="14">
        <v>5194</v>
      </c>
      <c r="L3214" s="14" t="s">
        <v>12168</v>
      </c>
      <c r="M3214" s="11" t="str">
        <f t="shared" si="72"/>
        <v>Small</v>
      </c>
      <c r="N3214" s="11" t="str">
        <f t="shared" si="73"/>
        <v>Ultra Short</v>
      </c>
      <c r="O3214" s="11" t="str">
        <f t="shared" si="74"/>
        <v>Far</v>
      </c>
      <c r="P3214" s="11" t="str">
        <f t="shared" si="75"/>
        <v>Small</v>
      </c>
      <c r="Q3214" s="11" t="str">
        <f t="shared" si="76"/>
        <v>Sun-like</v>
      </c>
      <c r="R3214" s="11">
        <f t="shared" si="77"/>
        <v>0</v>
      </c>
    </row>
    <row r="3215" spans="1:18" ht="13">
      <c r="A3215" s="11" t="s">
        <v>1260</v>
      </c>
      <c r="B3215" s="12">
        <v>4.5969999999999997E-2</v>
      </c>
      <c r="C3215" s="12">
        <v>0.24199999999999999</v>
      </c>
      <c r="D3215" s="12">
        <v>9.6739499999999996</v>
      </c>
      <c r="E3215" s="12">
        <v>1442</v>
      </c>
      <c r="F3215" s="13">
        <v>1442</v>
      </c>
      <c r="G3215" s="14" t="s">
        <v>12173</v>
      </c>
      <c r="H3215" s="14">
        <v>2006</v>
      </c>
      <c r="I3215" s="12">
        <v>1009</v>
      </c>
      <c r="J3215" s="12">
        <v>0.88</v>
      </c>
      <c r="K3215" s="14">
        <v>5194</v>
      </c>
      <c r="L3215" s="14" t="s">
        <v>12168</v>
      </c>
      <c r="M3215" s="11" t="str">
        <f t="shared" si="72"/>
        <v>Small</v>
      </c>
      <c r="N3215" s="11" t="str">
        <f t="shared" si="73"/>
        <v>Ultra Short</v>
      </c>
      <c r="O3215" s="11" t="str">
        <f t="shared" si="74"/>
        <v>Far</v>
      </c>
      <c r="P3215" s="11" t="str">
        <f t="shared" si="75"/>
        <v>Small</v>
      </c>
      <c r="Q3215" s="11" t="str">
        <f t="shared" si="76"/>
        <v>Sun-like</v>
      </c>
      <c r="R3215" s="11">
        <f t="shared" si="77"/>
        <v>0</v>
      </c>
    </row>
    <row r="3216" spans="1:18" ht="13">
      <c r="A3216" s="11" t="s">
        <v>1752</v>
      </c>
      <c r="B3216" s="12">
        <v>2.5000000000000001E-2</v>
      </c>
      <c r="C3216" s="12">
        <v>0.182</v>
      </c>
      <c r="D3216" s="12">
        <v>42.896099999999997</v>
      </c>
      <c r="E3216" s="12">
        <v>1442</v>
      </c>
      <c r="F3216" s="13">
        <v>1442</v>
      </c>
      <c r="G3216" s="14" t="s">
        <v>12173</v>
      </c>
      <c r="H3216" s="14">
        <v>2006</v>
      </c>
      <c r="I3216" s="12">
        <v>1009</v>
      </c>
      <c r="J3216" s="12">
        <v>0.88</v>
      </c>
      <c r="K3216" s="14">
        <v>5194</v>
      </c>
      <c r="L3216" s="14" t="s">
        <v>12168</v>
      </c>
      <c r="M3216" s="11" t="str">
        <f t="shared" si="72"/>
        <v>Small</v>
      </c>
      <c r="N3216" s="11" t="str">
        <f t="shared" si="73"/>
        <v>Short</v>
      </c>
      <c r="O3216" s="11" t="str">
        <f t="shared" si="74"/>
        <v>Far</v>
      </c>
      <c r="P3216" s="11" t="str">
        <f t="shared" si="75"/>
        <v>Small</v>
      </c>
      <c r="Q3216" s="11" t="str">
        <f t="shared" si="76"/>
        <v>Sun-like</v>
      </c>
      <c r="R3216" s="11">
        <f t="shared" si="77"/>
        <v>0</v>
      </c>
    </row>
    <row r="3217" spans="1:18" ht="13">
      <c r="A3217" s="11" t="s">
        <v>1753</v>
      </c>
      <c r="B3217" s="12">
        <v>2.0670000000000002</v>
      </c>
      <c r="C3217" s="12">
        <v>1.1659999999999999</v>
      </c>
      <c r="D3217" s="12">
        <v>982</v>
      </c>
      <c r="E3217" s="12">
        <v>1442</v>
      </c>
      <c r="F3217" s="13">
        <v>1442</v>
      </c>
      <c r="G3217" s="14" t="s">
        <v>12165</v>
      </c>
      <c r="H3217" s="14">
        <v>2006</v>
      </c>
      <c r="I3217" s="12">
        <v>1009</v>
      </c>
      <c r="J3217" s="12">
        <v>0.88</v>
      </c>
      <c r="K3217" s="14">
        <v>5194</v>
      </c>
      <c r="L3217" s="14" t="s">
        <v>12168</v>
      </c>
      <c r="M3217" s="11" t="str">
        <f t="shared" si="72"/>
        <v>Giant</v>
      </c>
      <c r="N3217" s="11" t="str">
        <f t="shared" si="73"/>
        <v>Long</v>
      </c>
      <c r="O3217" s="11" t="str">
        <f t="shared" si="74"/>
        <v>Far</v>
      </c>
      <c r="P3217" s="11" t="str">
        <f t="shared" si="75"/>
        <v>Medium</v>
      </c>
      <c r="Q3217" s="11" t="str">
        <f t="shared" si="76"/>
        <v>Sun-like</v>
      </c>
      <c r="R3217" s="11">
        <f t="shared" si="77"/>
        <v>0</v>
      </c>
    </row>
    <row r="3218" spans="1:18" ht="13">
      <c r="A3218" s="11" t="s">
        <v>3548</v>
      </c>
      <c r="B3218" s="12">
        <v>1.9810000000000001</v>
      </c>
      <c r="C3218" s="12">
        <v>1.0389999999999999</v>
      </c>
      <c r="D3218" s="12">
        <v>3.2686951500000001</v>
      </c>
      <c r="E3218" s="12">
        <v>1442</v>
      </c>
      <c r="F3218" s="13">
        <v>1442</v>
      </c>
      <c r="G3218" s="14" t="s">
        <v>12173</v>
      </c>
      <c r="H3218" s="14">
        <v>2006</v>
      </c>
      <c r="I3218" s="12">
        <v>4070</v>
      </c>
      <c r="J3218" s="12">
        <v>1.08</v>
      </c>
      <c r="K3218" s="14">
        <v>6045</v>
      </c>
      <c r="L3218" s="14" t="s">
        <v>12168</v>
      </c>
      <c r="M3218" s="11" t="str">
        <f t="shared" si="72"/>
        <v>Giant</v>
      </c>
      <c r="N3218" s="11" t="str">
        <f t="shared" si="73"/>
        <v>Ultra Short</v>
      </c>
      <c r="O3218" s="11" t="str">
        <f t="shared" si="74"/>
        <v>Far</v>
      </c>
      <c r="P3218" s="11" t="str">
        <f t="shared" si="75"/>
        <v>Medium</v>
      </c>
      <c r="Q3218" s="11" t="str">
        <f t="shared" si="76"/>
        <v>Hot</v>
      </c>
      <c r="R3218" s="11">
        <f t="shared" si="77"/>
        <v>0</v>
      </c>
    </row>
    <row r="3219" spans="1:18" ht="13">
      <c r="A3219" s="11" t="s">
        <v>3549</v>
      </c>
      <c r="B3219" s="12">
        <v>1.9810000000000001</v>
      </c>
      <c r="C3219" s="12">
        <v>0.79600000000000004</v>
      </c>
      <c r="D3219" s="12">
        <v>4.2253845099999996</v>
      </c>
      <c r="E3219" s="12">
        <v>1442</v>
      </c>
      <c r="F3219" s="13">
        <v>1442</v>
      </c>
      <c r="G3219" s="14" t="s">
        <v>12173</v>
      </c>
      <c r="H3219" s="14">
        <v>2006</v>
      </c>
      <c r="I3219" s="12">
        <v>2140</v>
      </c>
      <c r="J3219" s="12">
        <v>1.04</v>
      </c>
      <c r="K3219" s="14">
        <v>5582</v>
      </c>
      <c r="L3219" s="14" t="s">
        <v>12168</v>
      </c>
      <c r="M3219" s="11" t="str">
        <f t="shared" si="72"/>
        <v>Giant</v>
      </c>
      <c r="N3219" s="11" t="str">
        <f t="shared" si="73"/>
        <v>Ultra Short</v>
      </c>
      <c r="O3219" s="11" t="str">
        <f t="shared" si="74"/>
        <v>Far</v>
      </c>
      <c r="P3219" s="11" t="str">
        <f t="shared" si="75"/>
        <v>Medium</v>
      </c>
      <c r="Q3219" s="11" t="str">
        <f t="shared" si="76"/>
        <v>Sun-like</v>
      </c>
      <c r="R3219" s="11">
        <f t="shared" si="77"/>
        <v>0</v>
      </c>
    </row>
    <row r="3220" spans="1:18" ht="13">
      <c r="A3220" s="11" t="s">
        <v>3550</v>
      </c>
      <c r="B3220" s="12">
        <v>1.9810000000000001</v>
      </c>
      <c r="C3220" s="12">
        <v>0.85599999999999998</v>
      </c>
      <c r="D3220" s="12">
        <v>11.720122659999999</v>
      </c>
      <c r="E3220" s="12">
        <v>1442</v>
      </c>
      <c r="F3220" s="13">
        <v>1442</v>
      </c>
      <c r="G3220" s="14" t="s">
        <v>12173</v>
      </c>
      <c r="H3220" s="14">
        <v>2006</v>
      </c>
      <c r="I3220" s="12">
        <v>2090</v>
      </c>
      <c r="J3220" s="12">
        <v>0.94</v>
      </c>
      <c r="K3220" s="14">
        <v>5527</v>
      </c>
      <c r="L3220" s="14" t="s">
        <v>12168</v>
      </c>
      <c r="M3220" s="11" t="str">
        <f t="shared" si="72"/>
        <v>Giant</v>
      </c>
      <c r="N3220" s="11" t="str">
        <f t="shared" si="73"/>
        <v>Short</v>
      </c>
      <c r="O3220" s="11" t="str">
        <f t="shared" si="74"/>
        <v>Far</v>
      </c>
      <c r="P3220" s="11" t="str">
        <f t="shared" si="75"/>
        <v>Medium</v>
      </c>
      <c r="Q3220" s="11" t="str">
        <f t="shared" si="76"/>
        <v>Sun-like</v>
      </c>
      <c r="R3220" s="11">
        <f t="shared" si="77"/>
        <v>0</v>
      </c>
    </row>
    <row r="3221" spans="1:18" ht="13">
      <c r="A3221" s="11" t="s">
        <v>3551</v>
      </c>
      <c r="B3221" s="12">
        <v>1.9810000000000001</v>
      </c>
      <c r="C3221" s="12">
        <v>1.35</v>
      </c>
      <c r="D3221" s="12">
        <v>3.00387658</v>
      </c>
      <c r="E3221" s="12">
        <v>1442</v>
      </c>
      <c r="F3221" s="13">
        <v>1442</v>
      </c>
      <c r="G3221" s="14" t="s">
        <v>12173</v>
      </c>
      <c r="H3221" s="14">
        <v>2006</v>
      </c>
      <c r="I3221" s="12">
        <v>6330</v>
      </c>
      <c r="J3221" s="12">
        <v>1.36</v>
      </c>
      <c r="K3221" s="14">
        <v>6457</v>
      </c>
      <c r="L3221" s="14" t="s">
        <v>12168</v>
      </c>
      <c r="M3221" s="11" t="str">
        <f t="shared" si="72"/>
        <v>Giant</v>
      </c>
      <c r="N3221" s="11" t="str">
        <f t="shared" si="73"/>
        <v>Ultra Short</v>
      </c>
      <c r="O3221" s="11" t="str">
        <f t="shared" si="74"/>
        <v>Far</v>
      </c>
      <c r="P3221" s="11" t="str">
        <f t="shared" si="75"/>
        <v>Medium</v>
      </c>
      <c r="Q3221" s="11" t="str">
        <f t="shared" si="76"/>
        <v>Hot</v>
      </c>
      <c r="R3221" s="11">
        <f t="shared" si="77"/>
        <v>0</v>
      </c>
    </row>
    <row r="3222" spans="1:18" ht="13">
      <c r="A3222" s="11" t="s">
        <v>3552</v>
      </c>
      <c r="B3222" s="12">
        <v>1.9810000000000001</v>
      </c>
      <c r="C3222" s="12">
        <v>0.63700000000000001</v>
      </c>
      <c r="D3222" s="12">
        <v>8.0251182100000005</v>
      </c>
      <c r="E3222" s="12">
        <v>1442</v>
      </c>
      <c r="F3222" s="13">
        <v>1442</v>
      </c>
      <c r="G3222" s="14" t="s">
        <v>12173</v>
      </c>
      <c r="H3222" s="14">
        <v>2006</v>
      </c>
      <c r="I3222" s="12">
        <v>2810</v>
      </c>
      <c r="J3222" s="12">
        <v>1.1000000000000001</v>
      </c>
      <c r="K3222" s="14">
        <v>6007</v>
      </c>
      <c r="L3222" s="14" t="s">
        <v>12168</v>
      </c>
      <c r="M3222" s="11" t="str">
        <f t="shared" si="72"/>
        <v>Giant</v>
      </c>
      <c r="N3222" s="11" t="str">
        <f t="shared" si="73"/>
        <v>Ultra Short</v>
      </c>
      <c r="O3222" s="11" t="str">
        <f t="shared" si="74"/>
        <v>Far</v>
      </c>
      <c r="P3222" s="11" t="str">
        <f t="shared" si="75"/>
        <v>Medium</v>
      </c>
      <c r="Q3222" s="11" t="str">
        <f t="shared" si="76"/>
        <v>Hot</v>
      </c>
      <c r="R3222" s="11">
        <f t="shared" si="77"/>
        <v>0</v>
      </c>
    </row>
    <row r="3223" spans="1:18" ht="13">
      <c r="A3223" s="11" t="s">
        <v>3553</v>
      </c>
      <c r="B3223" s="12">
        <v>1.9810000000000001</v>
      </c>
      <c r="C3223" s="12">
        <v>0.46700000000000003</v>
      </c>
      <c r="D3223" s="12">
        <v>3.41303622</v>
      </c>
      <c r="E3223" s="12">
        <v>1442</v>
      </c>
      <c r="F3223" s="13">
        <v>1442</v>
      </c>
      <c r="G3223" s="14" t="s">
        <v>12173</v>
      </c>
      <c r="H3223" s="14">
        <v>2006</v>
      </c>
      <c r="I3223" s="12">
        <v>2100</v>
      </c>
      <c r="J3223" s="12">
        <v>0.86</v>
      </c>
      <c r="K3223" s="14">
        <v>5346</v>
      </c>
      <c r="L3223" s="14" t="s">
        <v>12168</v>
      </c>
      <c r="M3223" s="11" t="str">
        <f t="shared" si="72"/>
        <v>Giant</v>
      </c>
      <c r="N3223" s="11" t="str">
        <f t="shared" si="73"/>
        <v>Ultra Short</v>
      </c>
      <c r="O3223" s="11" t="str">
        <f t="shared" si="74"/>
        <v>Far</v>
      </c>
      <c r="P3223" s="11" t="str">
        <f t="shared" si="75"/>
        <v>Small</v>
      </c>
      <c r="Q3223" s="11" t="str">
        <f t="shared" si="76"/>
        <v>Sun-like</v>
      </c>
      <c r="R3223" s="11">
        <f t="shared" si="77"/>
        <v>0</v>
      </c>
    </row>
    <row r="3224" spans="1:18" ht="13">
      <c r="A3224" s="11" t="s">
        <v>3554</v>
      </c>
      <c r="B3224" s="12">
        <v>1.9810000000000001</v>
      </c>
      <c r="C3224" s="12">
        <v>0.20699999999999999</v>
      </c>
      <c r="D3224" s="12">
        <v>8.3086493699999995</v>
      </c>
      <c r="E3224" s="12">
        <v>1442</v>
      </c>
      <c r="F3224" s="13">
        <v>1442</v>
      </c>
      <c r="G3224" s="14" t="s">
        <v>12173</v>
      </c>
      <c r="H3224" s="14">
        <v>2006</v>
      </c>
      <c r="I3224" s="12">
        <v>2140</v>
      </c>
      <c r="J3224" s="12">
        <v>0.86</v>
      </c>
      <c r="K3224" s="14">
        <v>5293</v>
      </c>
      <c r="L3224" s="14" t="s">
        <v>12168</v>
      </c>
      <c r="M3224" s="11" t="str">
        <f t="shared" si="72"/>
        <v>Giant</v>
      </c>
      <c r="N3224" s="11" t="str">
        <f t="shared" si="73"/>
        <v>Ultra Short</v>
      </c>
      <c r="O3224" s="11" t="str">
        <f t="shared" si="74"/>
        <v>Far</v>
      </c>
      <c r="P3224" s="11" t="str">
        <f t="shared" si="75"/>
        <v>Small</v>
      </c>
      <c r="Q3224" s="11" t="str">
        <f t="shared" si="76"/>
        <v>Sun-like</v>
      </c>
      <c r="R3224" s="11">
        <f t="shared" si="77"/>
        <v>0</v>
      </c>
    </row>
    <row r="3225" spans="1:18" ht="13">
      <c r="A3225" s="11" t="s">
        <v>3555</v>
      </c>
      <c r="B3225" s="12">
        <v>1.9810000000000001</v>
      </c>
      <c r="C3225" s="12">
        <v>0.53900000000000003</v>
      </c>
      <c r="D3225" s="12">
        <v>3.5732036699999998</v>
      </c>
      <c r="E3225" s="12">
        <v>1442</v>
      </c>
      <c r="F3225" s="13">
        <v>1442</v>
      </c>
      <c r="G3225" s="14" t="s">
        <v>12173</v>
      </c>
      <c r="H3225" s="14">
        <v>2006</v>
      </c>
      <c r="I3225" s="12">
        <v>3500</v>
      </c>
      <c r="J3225" s="12">
        <v>1.0900000000000001</v>
      </c>
      <c r="K3225" s="14">
        <v>5834</v>
      </c>
      <c r="L3225" s="14" t="s">
        <v>12168</v>
      </c>
      <c r="M3225" s="11" t="str">
        <f t="shared" si="72"/>
        <v>Giant</v>
      </c>
      <c r="N3225" s="11" t="str">
        <f t="shared" si="73"/>
        <v>Ultra Short</v>
      </c>
      <c r="O3225" s="11" t="str">
        <f t="shared" si="74"/>
        <v>Far</v>
      </c>
      <c r="P3225" s="11" t="str">
        <f t="shared" si="75"/>
        <v>Medium</v>
      </c>
      <c r="Q3225" s="11" t="str">
        <f t="shared" si="76"/>
        <v>Sun-like</v>
      </c>
      <c r="R3225" s="11">
        <f t="shared" si="77"/>
        <v>0</v>
      </c>
    </row>
    <row r="3226" spans="1:18" ht="13">
      <c r="A3226" s="11" t="s">
        <v>3556</v>
      </c>
      <c r="B3226" s="12">
        <v>1.9810000000000001</v>
      </c>
      <c r="C3226" s="12">
        <v>0.27</v>
      </c>
      <c r="D3226" s="12">
        <v>9.6137535599999993</v>
      </c>
      <c r="E3226" s="12">
        <v>1442</v>
      </c>
      <c r="F3226" s="13">
        <v>1442</v>
      </c>
      <c r="G3226" s="14" t="s">
        <v>12173</v>
      </c>
      <c r="H3226" s="14">
        <v>2006</v>
      </c>
      <c r="I3226" s="12">
        <v>2430</v>
      </c>
      <c r="J3226" s="12">
        <v>0.98</v>
      </c>
      <c r="K3226" s="14">
        <v>5744</v>
      </c>
      <c r="L3226" s="14" t="s">
        <v>12168</v>
      </c>
      <c r="M3226" s="11" t="str">
        <f t="shared" si="72"/>
        <v>Giant</v>
      </c>
      <c r="N3226" s="11" t="str">
        <f t="shared" si="73"/>
        <v>Ultra Short</v>
      </c>
      <c r="O3226" s="11" t="str">
        <f t="shared" si="74"/>
        <v>Far</v>
      </c>
      <c r="P3226" s="11" t="str">
        <f t="shared" si="75"/>
        <v>Small</v>
      </c>
      <c r="Q3226" s="11" t="str">
        <f t="shared" si="76"/>
        <v>Sun-like</v>
      </c>
      <c r="R3226" s="11">
        <f t="shared" si="77"/>
        <v>0</v>
      </c>
    </row>
    <row r="3227" spans="1:18" ht="13">
      <c r="A3227" s="11" t="s">
        <v>3557</v>
      </c>
      <c r="B3227" s="12">
        <v>1.9810000000000001</v>
      </c>
      <c r="C3227" s="12">
        <v>0.19400000000000001</v>
      </c>
      <c r="D3227" s="12">
        <v>5.6325284499999997</v>
      </c>
      <c r="E3227" s="12">
        <v>1442</v>
      </c>
      <c r="F3227" s="13">
        <v>1442</v>
      </c>
      <c r="G3227" s="14" t="s">
        <v>12173</v>
      </c>
      <c r="H3227" s="14">
        <v>2006</v>
      </c>
      <c r="I3227" s="12">
        <v>1710</v>
      </c>
      <c r="J3227" s="12">
        <v>0.87</v>
      </c>
      <c r="K3227" s="14">
        <v>5312</v>
      </c>
      <c r="L3227" s="14" t="s">
        <v>12168</v>
      </c>
      <c r="M3227" s="11" t="str">
        <f t="shared" si="72"/>
        <v>Giant</v>
      </c>
      <c r="N3227" s="11" t="str">
        <f t="shared" si="73"/>
        <v>Ultra Short</v>
      </c>
      <c r="O3227" s="11" t="str">
        <f t="shared" si="74"/>
        <v>Far</v>
      </c>
      <c r="P3227" s="11" t="str">
        <f t="shared" si="75"/>
        <v>Small</v>
      </c>
      <c r="Q3227" s="11" t="str">
        <f t="shared" si="76"/>
        <v>Sun-like</v>
      </c>
      <c r="R3227" s="11">
        <f t="shared" si="77"/>
        <v>0</v>
      </c>
    </row>
    <row r="3228" spans="1:18" ht="13">
      <c r="A3228" s="11" t="s">
        <v>1261</v>
      </c>
      <c r="B3228" s="12">
        <v>0.98</v>
      </c>
      <c r="C3228" s="12">
        <v>0.24299999999999999</v>
      </c>
      <c r="D3228" s="12">
        <v>7.2037944999999999</v>
      </c>
      <c r="E3228" s="12">
        <v>1442</v>
      </c>
      <c r="F3228" s="13">
        <v>1442</v>
      </c>
      <c r="G3228" s="14" t="s">
        <v>12173</v>
      </c>
      <c r="H3228" s="14">
        <v>2006</v>
      </c>
      <c r="I3228" s="12">
        <v>1024</v>
      </c>
      <c r="J3228" s="12">
        <v>0.55000000000000004</v>
      </c>
      <c r="K3228" s="14">
        <v>4252</v>
      </c>
      <c r="L3228" s="14" t="s">
        <v>12168</v>
      </c>
      <c r="M3228" s="11" t="str">
        <f t="shared" si="72"/>
        <v>Medium</v>
      </c>
      <c r="N3228" s="11" t="str">
        <f t="shared" si="73"/>
        <v>Ultra Short</v>
      </c>
      <c r="O3228" s="11" t="str">
        <f t="shared" si="74"/>
        <v>Far</v>
      </c>
      <c r="P3228" s="11" t="str">
        <f t="shared" si="75"/>
        <v>Small</v>
      </c>
      <c r="Q3228" s="11" t="str">
        <f t="shared" si="76"/>
        <v>Sun-like</v>
      </c>
      <c r="R3228" s="11">
        <f t="shared" si="77"/>
        <v>0</v>
      </c>
    </row>
    <row r="3229" spans="1:18" ht="13">
      <c r="A3229" s="11" t="s">
        <v>1263</v>
      </c>
      <c r="B3229" s="12">
        <v>0.72</v>
      </c>
      <c r="C3229" s="12">
        <v>0.22700000000000001</v>
      </c>
      <c r="D3229" s="12">
        <v>10.9129343</v>
      </c>
      <c r="E3229" s="12">
        <v>1442</v>
      </c>
      <c r="F3229" s="13">
        <v>1442</v>
      </c>
      <c r="G3229" s="14" t="s">
        <v>12173</v>
      </c>
      <c r="H3229" s="14">
        <v>2006</v>
      </c>
      <c r="I3229" s="12">
        <v>1024</v>
      </c>
      <c r="J3229" s="12">
        <v>0.55000000000000004</v>
      </c>
      <c r="K3229" s="14">
        <v>4252</v>
      </c>
      <c r="L3229" s="14" t="s">
        <v>12168</v>
      </c>
      <c r="M3229" s="11" t="str">
        <f t="shared" si="72"/>
        <v>Medium</v>
      </c>
      <c r="N3229" s="11" t="str">
        <f t="shared" si="73"/>
        <v>Short</v>
      </c>
      <c r="O3229" s="11" t="str">
        <f t="shared" si="74"/>
        <v>Far</v>
      </c>
      <c r="P3229" s="11" t="str">
        <f t="shared" si="75"/>
        <v>Small</v>
      </c>
      <c r="Q3229" s="11" t="str">
        <f t="shared" si="76"/>
        <v>Sun-like</v>
      </c>
      <c r="R3229" s="11">
        <f t="shared" si="77"/>
        <v>0</v>
      </c>
    </row>
    <row r="3230" spans="1:18" ht="13">
      <c r="A3230" s="11" t="s">
        <v>1754</v>
      </c>
      <c r="B3230" s="12">
        <v>1.9810000000000001</v>
      </c>
      <c r="C3230" s="12">
        <v>0.14299999999999999</v>
      </c>
      <c r="D3230" s="12">
        <v>2.576549</v>
      </c>
      <c r="E3230" s="12">
        <v>3.1E-2</v>
      </c>
      <c r="F3230" s="13">
        <v>1442</v>
      </c>
      <c r="G3230" s="14" t="s">
        <v>12173</v>
      </c>
      <c r="H3230" s="14">
        <v>2006</v>
      </c>
      <c r="I3230" s="12">
        <v>1024</v>
      </c>
      <c r="J3230" s="12">
        <v>0.55000000000000004</v>
      </c>
      <c r="K3230" s="14">
        <v>4252</v>
      </c>
      <c r="L3230" s="14" t="s">
        <v>12168</v>
      </c>
      <c r="M3230" s="11" t="str">
        <f t="shared" si="72"/>
        <v>Giant</v>
      </c>
      <c r="N3230" s="11" t="str">
        <f t="shared" si="73"/>
        <v>Ultra Short</v>
      </c>
      <c r="O3230" s="11" t="str">
        <f t="shared" si="74"/>
        <v>Far</v>
      </c>
      <c r="P3230" s="11" t="str">
        <f t="shared" si="75"/>
        <v>Small</v>
      </c>
      <c r="Q3230" s="11" t="str">
        <f t="shared" si="76"/>
        <v>Sun-like</v>
      </c>
      <c r="R3230" s="11">
        <f t="shared" si="77"/>
        <v>0</v>
      </c>
    </row>
    <row r="3231" spans="1:18" ht="13">
      <c r="A3231" s="11" t="s">
        <v>1755</v>
      </c>
      <c r="B3231" s="12">
        <v>1.9810000000000001</v>
      </c>
      <c r="C3231" s="12">
        <v>0.13900000000000001</v>
      </c>
      <c r="D3231" s="12">
        <v>18.596108000000001</v>
      </c>
      <c r="E3231" s="12">
        <v>0.11600000000000001</v>
      </c>
      <c r="F3231" s="13">
        <v>1442</v>
      </c>
      <c r="G3231" s="14" t="s">
        <v>12173</v>
      </c>
      <c r="H3231" s="14">
        <v>2006</v>
      </c>
      <c r="I3231" s="12">
        <v>1024</v>
      </c>
      <c r="J3231" s="12">
        <v>0.55000000000000004</v>
      </c>
      <c r="K3231" s="14">
        <v>4252</v>
      </c>
      <c r="L3231" s="14" t="s">
        <v>12168</v>
      </c>
      <c r="M3231" s="11" t="str">
        <f t="shared" si="72"/>
        <v>Giant</v>
      </c>
      <c r="N3231" s="11" t="str">
        <f t="shared" si="73"/>
        <v>Short</v>
      </c>
      <c r="O3231" s="11" t="str">
        <f t="shared" si="74"/>
        <v>Far</v>
      </c>
      <c r="P3231" s="11" t="str">
        <f t="shared" si="75"/>
        <v>Small</v>
      </c>
      <c r="Q3231" s="11" t="str">
        <f t="shared" si="76"/>
        <v>Sun-like</v>
      </c>
      <c r="R3231" s="11">
        <f t="shared" si="77"/>
        <v>0</v>
      </c>
    </row>
    <row r="3232" spans="1:18" ht="13">
      <c r="A3232" s="11" t="s">
        <v>3558</v>
      </c>
      <c r="B3232" s="12">
        <v>1.9810000000000001</v>
      </c>
      <c r="C3232" s="12">
        <v>0.23</v>
      </c>
      <c r="D3232" s="12">
        <v>8.5083243999999993</v>
      </c>
      <c r="E3232" s="12">
        <v>1442</v>
      </c>
      <c r="F3232" s="13">
        <v>1442</v>
      </c>
      <c r="G3232" s="14" t="s">
        <v>12173</v>
      </c>
      <c r="H3232" s="14">
        <v>2006</v>
      </c>
      <c r="I3232" s="12">
        <v>2440</v>
      </c>
      <c r="J3232" s="12">
        <v>1.02</v>
      </c>
      <c r="K3232" s="14">
        <v>5813</v>
      </c>
      <c r="L3232" s="14" t="s">
        <v>12168</v>
      </c>
      <c r="M3232" s="11" t="str">
        <f t="shared" si="72"/>
        <v>Giant</v>
      </c>
      <c r="N3232" s="11" t="str">
        <f t="shared" si="73"/>
        <v>Ultra Short</v>
      </c>
      <c r="O3232" s="11" t="str">
        <f t="shared" si="74"/>
        <v>Far</v>
      </c>
      <c r="P3232" s="11" t="str">
        <f t="shared" si="75"/>
        <v>Small</v>
      </c>
      <c r="Q3232" s="11" t="str">
        <f t="shared" si="76"/>
        <v>Sun-like</v>
      </c>
      <c r="R3232" s="11">
        <f t="shared" si="77"/>
        <v>0</v>
      </c>
    </row>
    <row r="3233" spans="1:18" ht="13">
      <c r="A3233" s="11" t="s">
        <v>3559</v>
      </c>
      <c r="B3233" s="12">
        <v>1.9810000000000001</v>
      </c>
      <c r="C3233" s="12">
        <v>0.38400000000000001</v>
      </c>
      <c r="D3233" s="12">
        <v>5.6406775700000003</v>
      </c>
      <c r="E3233" s="12">
        <v>1442</v>
      </c>
      <c r="F3233" s="13">
        <v>1442</v>
      </c>
      <c r="G3233" s="14" t="s">
        <v>12173</v>
      </c>
      <c r="H3233" s="14">
        <v>2006</v>
      </c>
      <c r="I3233" s="12">
        <v>3410</v>
      </c>
      <c r="J3233" s="12">
        <v>1.03</v>
      </c>
      <c r="K3233" s="14">
        <v>5904</v>
      </c>
      <c r="L3233" s="14" t="s">
        <v>12168</v>
      </c>
      <c r="M3233" s="11" t="str">
        <f t="shared" si="72"/>
        <v>Giant</v>
      </c>
      <c r="N3233" s="11" t="str">
        <f t="shared" si="73"/>
        <v>Ultra Short</v>
      </c>
      <c r="O3233" s="11" t="str">
        <f t="shared" si="74"/>
        <v>Far</v>
      </c>
      <c r="P3233" s="11" t="str">
        <f t="shared" si="75"/>
        <v>Small</v>
      </c>
      <c r="Q3233" s="11" t="str">
        <f t="shared" si="76"/>
        <v>Sun-like</v>
      </c>
      <c r="R3233" s="11">
        <f t="shared" si="77"/>
        <v>0</v>
      </c>
    </row>
    <row r="3234" spans="1:18" ht="13">
      <c r="A3234" s="11" t="s">
        <v>3560</v>
      </c>
      <c r="B3234" s="12">
        <v>1.9810000000000001</v>
      </c>
      <c r="C3234" s="12">
        <v>0.42599999999999999</v>
      </c>
      <c r="D3234" s="12">
        <v>4.2868643100000003</v>
      </c>
      <c r="E3234" s="12">
        <v>1442</v>
      </c>
      <c r="F3234" s="13">
        <v>1442</v>
      </c>
      <c r="G3234" s="14" t="s">
        <v>12173</v>
      </c>
      <c r="H3234" s="14">
        <v>2006</v>
      </c>
      <c r="I3234" s="12">
        <v>4670</v>
      </c>
      <c r="J3234" s="12">
        <v>1.1499999999999999</v>
      </c>
      <c r="K3234" s="14">
        <v>6125</v>
      </c>
      <c r="L3234" s="14" t="s">
        <v>12168</v>
      </c>
      <c r="M3234" s="11" t="str">
        <f t="shared" si="72"/>
        <v>Giant</v>
      </c>
      <c r="N3234" s="11" t="str">
        <f t="shared" si="73"/>
        <v>Ultra Short</v>
      </c>
      <c r="O3234" s="11" t="str">
        <f t="shared" si="74"/>
        <v>Far</v>
      </c>
      <c r="P3234" s="11" t="str">
        <f t="shared" si="75"/>
        <v>Small</v>
      </c>
      <c r="Q3234" s="11" t="str">
        <f t="shared" si="76"/>
        <v>Hot</v>
      </c>
      <c r="R3234" s="11">
        <f t="shared" si="77"/>
        <v>0</v>
      </c>
    </row>
    <row r="3235" spans="1:18" ht="13">
      <c r="A3235" s="11" t="s">
        <v>3561</v>
      </c>
      <c r="B3235" s="12">
        <v>1.9810000000000001</v>
      </c>
      <c r="C3235" s="12">
        <v>0.14199999999999999</v>
      </c>
      <c r="D3235" s="12">
        <v>9.5492754200000007</v>
      </c>
      <c r="E3235" s="12">
        <v>1442</v>
      </c>
      <c r="F3235" s="13">
        <v>1442</v>
      </c>
      <c r="G3235" s="14" t="s">
        <v>12173</v>
      </c>
      <c r="H3235" s="14">
        <v>2006</v>
      </c>
      <c r="I3235" s="12">
        <v>240</v>
      </c>
      <c r="J3235" s="12">
        <v>0.33</v>
      </c>
      <c r="K3235" s="14">
        <v>3519</v>
      </c>
      <c r="L3235" s="14" t="s">
        <v>12168</v>
      </c>
      <c r="M3235" s="11" t="str">
        <f t="shared" si="72"/>
        <v>Giant</v>
      </c>
      <c r="N3235" s="11" t="str">
        <f t="shared" si="73"/>
        <v>Ultra Short</v>
      </c>
      <c r="O3235" s="11" t="str">
        <f t="shared" si="74"/>
        <v>Mid-Range</v>
      </c>
      <c r="P3235" s="11" t="str">
        <f t="shared" si="75"/>
        <v>Small</v>
      </c>
      <c r="Q3235" s="11" t="str">
        <f t="shared" si="76"/>
        <v>Cool</v>
      </c>
      <c r="R3235" s="11">
        <f t="shared" si="77"/>
        <v>0</v>
      </c>
    </row>
    <row r="3236" spans="1:18" ht="13">
      <c r="A3236" s="11" t="s">
        <v>3562</v>
      </c>
      <c r="B3236" s="12">
        <v>1.9810000000000001</v>
      </c>
      <c r="C3236" s="12">
        <v>0.23200000000000001</v>
      </c>
      <c r="D3236" s="12">
        <v>27.521979940000001</v>
      </c>
      <c r="E3236" s="12">
        <v>1442</v>
      </c>
      <c r="F3236" s="13">
        <v>1442</v>
      </c>
      <c r="G3236" s="14" t="s">
        <v>12173</v>
      </c>
      <c r="H3236" s="14">
        <v>2006</v>
      </c>
      <c r="I3236" s="12">
        <v>720</v>
      </c>
      <c r="J3236" s="12">
        <v>0.55000000000000004</v>
      </c>
      <c r="K3236" s="14">
        <v>3931</v>
      </c>
      <c r="L3236" s="14" t="s">
        <v>12168</v>
      </c>
      <c r="M3236" s="11" t="str">
        <f t="shared" si="72"/>
        <v>Giant</v>
      </c>
      <c r="N3236" s="11" t="str">
        <f t="shared" si="73"/>
        <v>Short</v>
      </c>
      <c r="O3236" s="11" t="str">
        <f t="shared" si="74"/>
        <v>Far</v>
      </c>
      <c r="P3236" s="11" t="str">
        <f t="shared" si="75"/>
        <v>Small</v>
      </c>
      <c r="Q3236" s="11" t="str">
        <f t="shared" si="76"/>
        <v>Cool</v>
      </c>
      <c r="R3236" s="11">
        <f t="shared" si="77"/>
        <v>0</v>
      </c>
    </row>
    <row r="3237" spans="1:18" ht="13">
      <c r="A3237" s="11" t="s">
        <v>3563</v>
      </c>
      <c r="B3237" s="12">
        <v>1.9810000000000001</v>
      </c>
      <c r="C3237" s="12">
        <v>0.24399999999999999</v>
      </c>
      <c r="D3237" s="12">
        <v>6.8834055000000003</v>
      </c>
      <c r="E3237" s="12">
        <v>1442</v>
      </c>
      <c r="F3237" s="13">
        <v>1442</v>
      </c>
      <c r="G3237" s="14" t="s">
        <v>12173</v>
      </c>
      <c r="H3237" s="14">
        <v>2006</v>
      </c>
      <c r="I3237" s="12">
        <v>750</v>
      </c>
      <c r="J3237" s="12">
        <v>1.19</v>
      </c>
      <c r="K3237" s="14">
        <v>6236</v>
      </c>
      <c r="L3237" s="14" t="s">
        <v>12168</v>
      </c>
      <c r="M3237" s="11" t="str">
        <f t="shared" si="72"/>
        <v>Giant</v>
      </c>
      <c r="N3237" s="11" t="str">
        <f t="shared" si="73"/>
        <v>Ultra Short</v>
      </c>
      <c r="O3237" s="11" t="str">
        <f t="shared" si="74"/>
        <v>Far</v>
      </c>
      <c r="P3237" s="11" t="str">
        <f t="shared" si="75"/>
        <v>Small</v>
      </c>
      <c r="Q3237" s="11" t="str">
        <f t="shared" si="76"/>
        <v>Hot</v>
      </c>
      <c r="R3237" s="11">
        <f t="shared" si="77"/>
        <v>0</v>
      </c>
    </row>
    <row r="3238" spans="1:18" ht="13">
      <c r="A3238" s="11" t="s">
        <v>3564</v>
      </c>
      <c r="B3238" s="12">
        <v>1.9810000000000001</v>
      </c>
      <c r="C3238" s="12">
        <v>0.11600000000000001</v>
      </c>
      <c r="D3238" s="12">
        <v>3.5680969299999998</v>
      </c>
      <c r="E3238" s="12">
        <v>1442</v>
      </c>
      <c r="F3238" s="13">
        <v>1442</v>
      </c>
      <c r="G3238" s="14" t="s">
        <v>12173</v>
      </c>
      <c r="H3238" s="14">
        <v>2006</v>
      </c>
      <c r="I3238" s="12">
        <v>1300</v>
      </c>
      <c r="J3238" s="12">
        <v>1.1599999999999999</v>
      </c>
      <c r="K3238" s="14">
        <v>6113</v>
      </c>
      <c r="L3238" s="14" t="s">
        <v>12168</v>
      </c>
      <c r="M3238" s="11" t="str">
        <f t="shared" si="72"/>
        <v>Giant</v>
      </c>
      <c r="N3238" s="11" t="str">
        <f t="shared" si="73"/>
        <v>Ultra Short</v>
      </c>
      <c r="O3238" s="11" t="str">
        <f t="shared" si="74"/>
        <v>Far</v>
      </c>
      <c r="P3238" s="11" t="str">
        <f t="shared" si="75"/>
        <v>Small</v>
      </c>
      <c r="Q3238" s="11" t="str">
        <f t="shared" si="76"/>
        <v>Hot</v>
      </c>
      <c r="R3238" s="11">
        <f t="shared" si="77"/>
        <v>0</v>
      </c>
    </row>
    <row r="3239" spans="1:18" ht="13">
      <c r="A3239" s="11" t="s">
        <v>3565</v>
      </c>
      <c r="B3239" s="12">
        <v>1.9810000000000001</v>
      </c>
      <c r="C3239" s="12">
        <v>0.14599999999999999</v>
      </c>
      <c r="D3239" s="12">
        <v>25.308897479999999</v>
      </c>
      <c r="E3239" s="12">
        <v>1442</v>
      </c>
      <c r="F3239" s="13">
        <v>1442</v>
      </c>
      <c r="G3239" s="14" t="s">
        <v>12173</v>
      </c>
      <c r="H3239" s="14">
        <v>2006</v>
      </c>
      <c r="I3239" s="12">
        <v>1060</v>
      </c>
      <c r="J3239" s="12">
        <v>1.1599999999999999</v>
      </c>
      <c r="K3239" s="14">
        <v>6025</v>
      </c>
      <c r="L3239" s="14" t="s">
        <v>12168</v>
      </c>
      <c r="M3239" s="11" t="str">
        <f t="shared" si="72"/>
        <v>Giant</v>
      </c>
      <c r="N3239" s="11" t="str">
        <f t="shared" si="73"/>
        <v>Short</v>
      </c>
      <c r="O3239" s="11" t="str">
        <f t="shared" si="74"/>
        <v>Far</v>
      </c>
      <c r="P3239" s="11" t="str">
        <f t="shared" si="75"/>
        <v>Small</v>
      </c>
      <c r="Q3239" s="11" t="str">
        <f t="shared" si="76"/>
        <v>Hot</v>
      </c>
      <c r="R3239" s="11">
        <f t="shared" si="77"/>
        <v>0</v>
      </c>
    </row>
    <row r="3240" spans="1:18" ht="13">
      <c r="A3240" s="11" t="s">
        <v>3566</v>
      </c>
      <c r="B3240" s="12">
        <v>1.9810000000000001</v>
      </c>
      <c r="C3240" s="12">
        <v>0.222</v>
      </c>
      <c r="D3240" s="12">
        <v>41.74600392</v>
      </c>
      <c r="E3240" s="12">
        <v>1442</v>
      </c>
      <c r="F3240" s="13">
        <v>1442</v>
      </c>
      <c r="G3240" s="14" t="s">
        <v>12173</v>
      </c>
      <c r="H3240" s="14">
        <v>2006</v>
      </c>
      <c r="I3240" s="12">
        <v>1110</v>
      </c>
      <c r="J3240" s="12">
        <v>1.1000000000000001</v>
      </c>
      <c r="K3240" s="14">
        <v>6060</v>
      </c>
      <c r="L3240" s="14" t="s">
        <v>12168</v>
      </c>
      <c r="M3240" s="11" t="str">
        <f t="shared" si="72"/>
        <v>Giant</v>
      </c>
      <c r="N3240" s="11" t="str">
        <f t="shared" si="73"/>
        <v>Short</v>
      </c>
      <c r="O3240" s="11" t="str">
        <f t="shared" si="74"/>
        <v>Far</v>
      </c>
      <c r="P3240" s="11" t="str">
        <f t="shared" si="75"/>
        <v>Small</v>
      </c>
      <c r="Q3240" s="11" t="str">
        <f t="shared" si="76"/>
        <v>Hot</v>
      </c>
      <c r="R3240" s="11">
        <f t="shared" si="77"/>
        <v>0</v>
      </c>
    </row>
    <row r="3241" spans="1:18" ht="13">
      <c r="A3241" s="11" t="s">
        <v>1264</v>
      </c>
      <c r="B3241" s="12">
        <v>1.9810000000000001</v>
      </c>
      <c r="C3241" s="12">
        <v>0.153</v>
      </c>
      <c r="D3241" s="12">
        <v>7.8125400000000003</v>
      </c>
      <c r="E3241" s="12">
        <v>7.6999999999999999E-2</v>
      </c>
      <c r="F3241" s="13">
        <v>1442</v>
      </c>
      <c r="G3241" s="14" t="s">
        <v>12173</v>
      </c>
      <c r="H3241" s="14">
        <v>2006</v>
      </c>
      <c r="I3241" s="12">
        <v>821</v>
      </c>
      <c r="J3241" s="12">
        <v>1.24</v>
      </c>
      <c r="K3241" s="14">
        <v>6225</v>
      </c>
      <c r="L3241" s="14" t="s">
        <v>12168</v>
      </c>
      <c r="M3241" s="11" t="str">
        <f t="shared" si="72"/>
        <v>Giant</v>
      </c>
      <c r="N3241" s="11" t="str">
        <f t="shared" si="73"/>
        <v>Ultra Short</v>
      </c>
      <c r="O3241" s="11" t="str">
        <f t="shared" si="74"/>
        <v>Far</v>
      </c>
      <c r="P3241" s="11" t="str">
        <f t="shared" si="75"/>
        <v>Small</v>
      </c>
      <c r="Q3241" s="11" t="str">
        <f t="shared" si="76"/>
        <v>Hot</v>
      </c>
      <c r="R3241" s="11">
        <f t="shared" si="77"/>
        <v>0</v>
      </c>
    </row>
    <row r="3242" spans="1:18" ht="13">
      <c r="A3242" s="11" t="s">
        <v>1266</v>
      </c>
      <c r="B3242" s="12">
        <v>1.9810000000000001</v>
      </c>
      <c r="C3242" s="12">
        <v>0.19400000000000001</v>
      </c>
      <c r="D3242" s="12">
        <v>9.3764699999999994</v>
      </c>
      <c r="E3242" s="12">
        <v>8.6999999999999994E-2</v>
      </c>
      <c r="F3242" s="13">
        <v>1442</v>
      </c>
      <c r="G3242" s="14" t="s">
        <v>12173</v>
      </c>
      <c r="H3242" s="14">
        <v>2006</v>
      </c>
      <c r="I3242" s="12">
        <v>821</v>
      </c>
      <c r="J3242" s="12">
        <v>1.24</v>
      </c>
      <c r="K3242" s="14">
        <v>6225</v>
      </c>
      <c r="L3242" s="14" t="s">
        <v>12168</v>
      </c>
      <c r="M3242" s="11" t="str">
        <f t="shared" si="72"/>
        <v>Giant</v>
      </c>
      <c r="N3242" s="11" t="str">
        <f t="shared" si="73"/>
        <v>Ultra Short</v>
      </c>
      <c r="O3242" s="11" t="str">
        <f t="shared" si="74"/>
        <v>Far</v>
      </c>
      <c r="P3242" s="11" t="str">
        <f t="shared" si="75"/>
        <v>Small</v>
      </c>
      <c r="Q3242" s="11" t="str">
        <f t="shared" si="76"/>
        <v>Hot</v>
      </c>
      <c r="R3242" s="11">
        <f t="shared" si="77"/>
        <v>0</v>
      </c>
    </row>
    <row r="3243" spans="1:18" ht="13">
      <c r="A3243" s="11" t="s">
        <v>3567</v>
      </c>
      <c r="B3243" s="12">
        <v>1.9810000000000001</v>
      </c>
      <c r="C3243" s="12">
        <v>0.22</v>
      </c>
      <c r="D3243" s="12">
        <v>19.556594180000001</v>
      </c>
      <c r="E3243" s="12">
        <v>1442</v>
      </c>
      <c r="F3243" s="13">
        <v>1442</v>
      </c>
      <c r="G3243" s="14" t="s">
        <v>12173</v>
      </c>
      <c r="H3243" s="14">
        <v>2006</v>
      </c>
      <c r="I3243" s="12">
        <v>1230</v>
      </c>
      <c r="J3243" s="12">
        <v>0.91</v>
      </c>
      <c r="K3243" s="14">
        <v>5746</v>
      </c>
      <c r="L3243" s="14" t="s">
        <v>12168</v>
      </c>
      <c r="M3243" s="11" t="str">
        <f t="shared" si="72"/>
        <v>Giant</v>
      </c>
      <c r="N3243" s="11" t="str">
        <f t="shared" si="73"/>
        <v>Short</v>
      </c>
      <c r="O3243" s="11" t="str">
        <f t="shared" si="74"/>
        <v>Far</v>
      </c>
      <c r="P3243" s="11" t="str">
        <f t="shared" si="75"/>
        <v>Small</v>
      </c>
      <c r="Q3243" s="11" t="str">
        <f t="shared" si="76"/>
        <v>Sun-like</v>
      </c>
      <c r="R3243" s="11">
        <f t="shared" si="77"/>
        <v>0</v>
      </c>
    </row>
    <row r="3244" spans="1:18" ht="13">
      <c r="A3244" s="11" t="s">
        <v>3568</v>
      </c>
      <c r="B3244" s="12">
        <v>1.9810000000000001</v>
      </c>
      <c r="C3244" s="12">
        <v>0.56699999999999995</v>
      </c>
      <c r="D3244" s="12">
        <v>296.63786499999998</v>
      </c>
      <c r="E3244" s="12">
        <v>1442</v>
      </c>
      <c r="F3244" s="13">
        <v>1442</v>
      </c>
      <c r="G3244" s="14" t="s">
        <v>12173</v>
      </c>
      <c r="H3244" s="14">
        <v>2006</v>
      </c>
      <c r="I3244" s="12">
        <v>1460</v>
      </c>
      <c r="J3244" s="12">
        <v>1</v>
      </c>
      <c r="K3244" s="14">
        <v>5770</v>
      </c>
      <c r="L3244" s="14" t="s">
        <v>12168</v>
      </c>
      <c r="M3244" s="11" t="str">
        <f t="shared" si="72"/>
        <v>Giant</v>
      </c>
      <c r="N3244" s="11" t="str">
        <f t="shared" si="73"/>
        <v>Long</v>
      </c>
      <c r="O3244" s="11" t="str">
        <f t="shared" si="74"/>
        <v>Far</v>
      </c>
      <c r="P3244" s="11" t="str">
        <f t="shared" si="75"/>
        <v>Medium</v>
      </c>
      <c r="Q3244" s="11" t="str">
        <f t="shared" si="76"/>
        <v>Sun-like</v>
      </c>
      <c r="R3244" s="11">
        <f t="shared" si="77"/>
        <v>0</v>
      </c>
    </row>
    <row r="3245" spans="1:18" ht="13">
      <c r="A3245" s="11" t="s">
        <v>3569</v>
      </c>
      <c r="B3245" s="12">
        <v>1.9810000000000001</v>
      </c>
      <c r="C3245" s="12">
        <v>0.24</v>
      </c>
      <c r="D3245" s="12">
        <v>34.435879749999998</v>
      </c>
      <c r="E3245" s="12">
        <v>1442</v>
      </c>
      <c r="F3245" s="13">
        <v>1442</v>
      </c>
      <c r="G3245" s="14" t="s">
        <v>12173</v>
      </c>
      <c r="H3245" s="14">
        <v>2006</v>
      </c>
      <c r="I3245" s="12">
        <v>1730</v>
      </c>
      <c r="J3245" s="12">
        <v>1.17</v>
      </c>
      <c r="K3245" s="14">
        <v>5997</v>
      </c>
      <c r="L3245" s="14" t="s">
        <v>12168</v>
      </c>
      <c r="M3245" s="11" t="str">
        <f t="shared" si="72"/>
        <v>Giant</v>
      </c>
      <c r="N3245" s="11" t="str">
        <f t="shared" si="73"/>
        <v>Short</v>
      </c>
      <c r="O3245" s="11" t="str">
        <f t="shared" si="74"/>
        <v>Far</v>
      </c>
      <c r="P3245" s="11" t="str">
        <f t="shared" si="75"/>
        <v>Small</v>
      </c>
      <c r="Q3245" s="11" t="str">
        <f t="shared" si="76"/>
        <v>Sun-like</v>
      </c>
      <c r="R3245" s="11">
        <f t="shared" si="77"/>
        <v>0</v>
      </c>
    </row>
    <row r="3246" spans="1:18" ht="13">
      <c r="A3246" s="11" t="s">
        <v>3570</v>
      </c>
      <c r="B3246" s="12">
        <v>1.9810000000000001</v>
      </c>
      <c r="C3246" s="12">
        <v>0.19600000000000001</v>
      </c>
      <c r="D3246" s="12">
        <v>28.862355839999999</v>
      </c>
      <c r="E3246" s="12">
        <v>1442</v>
      </c>
      <c r="F3246" s="13">
        <v>1442</v>
      </c>
      <c r="G3246" s="14" t="s">
        <v>12173</v>
      </c>
      <c r="H3246" s="14">
        <v>2006</v>
      </c>
      <c r="I3246" s="12">
        <v>1520</v>
      </c>
      <c r="J3246" s="12">
        <v>1.02</v>
      </c>
      <c r="K3246" s="14">
        <v>5849</v>
      </c>
      <c r="L3246" s="14" t="s">
        <v>12168</v>
      </c>
      <c r="M3246" s="11" t="str">
        <f t="shared" si="72"/>
        <v>Giant</v>
      </c>
      <c r="N3246" s="11" t="str">
        <f t="shared" si="73"/>
        <v>Short</v>
      </c>
      <c r="O3246" s="11" t="str">
        <f t="shared" si="74"/>
        <v>Far</v>
      </c>
      <c r="P3246" s="11" t="str">
        <f t="shared" si="75"/>
        <v>Small</v>
      </c>
      <c r="Q3246" s="11" t="str">
        <f t="shared" si="76"/>
        <v>Sun-like</v>
      </c>
      <c r="R3246" s="11">
        <f t="shared" si="77"/>
        <v>0</v>
      </c>
    </row>
    <row r="3247" spans="1:18" ht="13">
      <c r="A3247" s="11" t="s">
        <v>3571</v>
      </c>
      <c r="B3247" s="12">
        <v>1.9810000000000001</v>
      </c>
      <c r="C3247" s="12">
        <v>0.153</v>
      </c>
      <c r="D3247" s="12">
        <v>5.6517960499999997</v>
      </c>
      <c r="E3247" s="12">
        <v>1442</v>
      </c>
      <c r="F3247" s="13">
        <v>1442</v>
      </c>
      <c r="G3247" s="14" t="s">
        <v>12173</v>
      </c>
      <c r="H3247" s="14">
        <v>2006</v>
      </c>
      <c r="I3247" s="12">
        <v>1590</v>
      </c>
      <c r="J3247" s="12">
        <v>1.28</v>
      </c>
      <c r="K3247" s="14">
        <v>6106</v>
      </c>
      <c r="L3247" s="14" t="s">
        <v>12168</v>
      </c>
      <c r="M3247" s="11" t="str">
        <f t="shared" si="72"/>
        <v>Giant</v>
      </c>
      <c r="N3247" s="11" t="str">
        <f t="shared" si="73"/>
        <v>Ultra Short</v>
      </c>
      <c r="O3247" s="11" t="str">
        <f t="shared" si="74"/>
        <v>Far</v>
      </c>
      <c r="P3247" s="11" t="str">
        <f t="shared" si="75"/>
        <v>Small</v>
      </c>
      <c r="Q3247" s="11" t="str">
        <f t="shared" si="76"/>
        <v>Hot</v>
      </c>
      <c r="R3247" s="11">
        <f t="shared" si="77"/>
        <v>0</v>
      </c>
    </row>
    <row r="3248" spans="1:18" ht="13">
      <c r="A3248" s="11" t="s">
        <v>3572</v>
      </c>
      <c r="B3248" s="12">
        <v>1.9810000000000001</v>
      </c>
      <c r="C3248" s="12">
        <v>0.13</v>
      </c>
      <c r="D3248" s="12">
        <v>19.963713179999999</v>
      </c>
      <c r="E3248" s="12">
        <v>1442</v>
      </c>
      <c r="F3248" s="13">
        <v>1442</v>
      </c>
      <c r="G3248" s="14" t="s">
        <v>12173</v>
      </c>
      <c r="H3248" s="14">
        <v>2006</v>
      </c>
      <c r="I3248" s="12">
        <v>830</v>
      </c>
      <c r="J3248" s="12">
        <v>0.9</v>
      </c>
      <c r="K3248" s="14">
        <v>5293</v>
      </c>
      <c r="L3248" s="14" t="s">
        <v>12168</v>
      </c>
      <c r="M3248" s="11" t="str">
        <f t="shared" si="72"/>
        <v>Giant</v>
      </c>
      <c r="N3248" s="11" t="str">
        <f t="shared" si="73"/>
        <v>Short</v>
      </c>
      <c r="O3248" s="11" t="str">
        <f t="shared" si="74"/>
        <v>Far</v>
      </c>
      <c r="P3248" s="11" t="str">
        <f t="shared" si="75"/>
        <v>Small</v>
      </c>
      <c r="Q3248" s="11" t="str">
        <f t="shared" si="76"/>
        <v>Sun-like</v>
      </c>
      <c r="R3248" s="11">
        <f t="shared" si="77"/>
        <v>0</v>
      </c>
    </row>
    <row r="3249" spans="1:18" ht="13">
      <c r="A3249" s="11" t="s">
        <v>3573</v>
      </c>
      <c r="B3249" s="12">
        <v>1.9810000000000001</v>
      </c>
      <c r="C3249" s="12">
        <v>0.51200000000000001</v>
      </c>
      <c r="D3249" s="12">
        <v>24.854624149999999</v>
      </c>
      <c r="E3249" s="12">
        <v>1442</v>
      </c>
      <c r="F3249" s="13">
        <v>1442</v>
      </c>
      <c r="G3249" s="14" t="s">
        <v>12173</v>
      </c>
      <c r="H3249" s="14">
        <v>2006</v>
      </c>
      <c r="I3249" s="12">
        <v>2530</v>
      </c>
      <c r="J3249" s="12">
        <v>1.62</v>
      </c>
      <c r="K3249" s="14">
        <v>7099</v>
      </c>
      <c r="L3249" s="14" t="s">
        <v>12168</v>
      </c>
      <c r="M3249" s="11" t="str">
        <f t="shared" si="72"/>
        <v>Giant</v>
      </c>
      <c r="N3249" s="11" t="str">
        <f t="shared" si="73"/>
        <v>Short</v>
      </c>
      <c r="O3249" s="11" t="str">
        <f t="shared" si="74"/>
        <v>Far</v>
      </c>
      <c r="P3249" s="11" t="str">
        <f t="shared" si="75"/>
        <v>Medium</v>
      </c>
      <c r="Q3249" s="11" t="str">
        <f t="shared" si="76"/>
        <v>Hot</v>
      </c>
      <c r="R3249" s="11">
        <f t="shared" si="77"/>
        <v>0</v>
      </c>
    </row>
    <row r="3250" spans="1:18" ht="13">
      <c r="A3250" s="11" t="s">
        <v>3574</v>
      </c>
      <c r="B3250" s="12">
        <v>1.9810000000000001</v>
      </c>
      <c r="C3250" s="12">
        <v>0.23799999999999999</v>
      </c>
      <c r="D3250" s="12">
        <v>60.928322710000003</v>
      </c>
      <c r="E3250" s="12">
        <v>1442</v>
      </c>
      <c r="F3250" s="13">
        <v>1442</v>
      </c>
      <c r="G3250" s="14" t="s">
        <v>12173</v>
      </c>
      <c r="H3250" s="14">
        <v>2006</v>
      </c>
      <c r="I3250" s="12">
        <v>930</v>
      </c>
      <c r="J3250" s="12">
        <v>0.95</v>
      </c>
      <c r="K3250" s="14">
        <v>5690</v>
      </c>
      <c r="L3250" s="14" t="s">
        <v>12168</v>
      </c>
      <c r="M3250" s="11" t="str">
        <f t="shared" si="72"/>
        <v>Giant</v>
      </c>
      <c r="N3250" s="11" t="str">
        <f t="shared" si="73"/>
        <v>Short</v>
      </c>
      <c r="O3250" s="11" t="str">
        <f t="shared" si="74"/>
        <v>Far</v>
      </c>
      <c r="P3250" s="11" t="str">
        <f t="shared" si="75"/>
        <v>Small</v>
      </c>
      <c r="Q3250" s="11" t="str">
        <f t="shared" si="76"/>
        <v>Sun-like</v>
      </c>
      <c r="R3250" s="11">
        <f t="shared" si="77"/>
        <v>0</v>
      </c>
    </row>
    <row r="3251" spans="1:18" ht="13">
      <c r="A3251" s="11" t="s">
        <v>3575</v>
      </c>
      <c r="B3251" s="12">
        <v>1.9810000000000001</v>
      </c>
      <c r="C3251" s="12">
        <v>0.188</v>
      </c>
      <c r="D3251" s="12">
        <v>8.5120358800000009</v>
      </c>
      <c r="E3251" s="12">
        <v>1442</v>
      </c>
      <c r="F3251" s="13">
        <v>1442</v>
      </c>
      <c r="G3251" s="14" t="s">
        <v>12173</v>
      </c>
      <c r="H3251" s="14">
        <v>2006</v>
      </c>
      <c r="I3251" s="12">
        <v>1060</v>
      </c>
      <c r="J3251" s="12">
        <v>0.96</v>
      </c>
      <c r="K3251" s="14">
        <v>5842</v>
      </c>
      <c r="L3251" s="14" t="s">
        <v>12168</v>
      </c>
      <c r="M3251" s="11" t="str">
        <f t="shared" si="72"/>
        <v>Giant</v>
      </c>
      <c r="N3251" s="11" t="str">
        <f t="shared" si="73"/>
        <v>Ultra Short</v>
      </c>
      <c r="O3251" s="11" t="str">
        <f t="shared" si="74"/>
        <v>Far</v>
      </c>
      <c r="P3251" s="11" t="str">
        <f t="shared" si="75"/>
        <v>Small</v>
      </c>
      <c r="Q3251" s="11" t="str">
        <f t="shared" si="76"/>
        <v>Sun-like</v>
      </c>
      <c r="R3251" s="11">
        <f t="shared" si="77"/>
        <v>0</v>
      </c>
    </row>
    <row r="3252" spans="1:18" ht="13">
      <c r="A3252" s="11" t="s">
        <v>3576</v>
      </c>
      <c r="B3252" s="12">
        <v>1.9810000000000001</v>
      </c>
      <c r="C3252" s="12">
        <v>0.187</v>
      </c>
      <c r="D3252" s="12">
        <v>24.307894600000001</v>
      </c>
      <c r="E3252" s="12">
        <v>1442</v>
      </c>
      <c r="F3252" s="13">
        <v>1442</v>
      </c>
      <c r="G3252" s="14" t="s">
        <v>12173</v>
      </c>
      <c r="H3252" s="14">
        <v>2006</v>
      </c>
      <c r="I3252" s="12">
        <v>760</v>
      </c>
      <c r="J3252" s="12">
        <v>0.89</v>
      </c>
      <c r="K3252" s="14">
        <v>5260</v>
      </c>
      <c r="L3252" s="14" t="s">
        <v>12168</v>
      </c>
      <c r="M3252" s="11" t="str">
        <f t="shared" si="72"/>
        <v>Giant</v>
      </c>
      <c r="N3252" s="11" t="str">
        <f t="shared" si="73"/>
        <v>Short</v>
      </c>
      <c r="O3252" s="11" t="str">
        <f t="shared" si="74"/>
        <v>Far</v>
      </c>
      <c r="P3252" s="11" t="str">
        <f t="shared" si="75"/>
        <v>Small</v>
      </c>
      <c r="Q3252" s="11" t="str">
        <f t="shared" si="76"/>
        <v>Sun-like</v>
      </c>
      <c r="R3252" s="11">
        <f t="shared" si="77"/>
        <v>0</v>
      </c>
    </row>
    <row r="3253" spans="1:18" ht="13">
      <c r="A3253" s="11" t="s">
        <v>1267</v>
      </c>
      <c r="B3253" s="12">
        <v>7.0000000000000001E-3</v>
      </c>
      <c r="C3253" s="12">
        <v>0.63300000000000001</v>
      </c>
      <c r="D3253" s="12">
        <v>45.154000000000003</v>
      </c>
      <c r="E3253" s="12">
        <v>0.25140000000000001</v>
      </c>
      <c r="F3253" s="13">
        <v>543</v>
      </c>
      <c r="G3253" s="14" t="s">
        <v>12173</v>
      </c>
      <c r="H3253" s="14">
        <v>2006</v>
      </c>
      <c r="I3253" s="12">
        <v>2610</v>
      </c>
      <c r="J3253" s="12">
        <v>1.04</v>
      </c>
      <c r="K3253" s="14">
        <v>6018</v>
      </c>
      <c r="L3253" s="14" t="s">
        <v>12168</v>
      </c>
      <c r="M3253" s="11" t="str">
        <f t="shared" si="72"/>
        <v>Small</v>
      </c>
      <c r="N3253" s="11" t="str">
        <f t="shared" si="73"/>
        <v>Short</v>
      </c>
      <c r="O3253" s="11" t="str">
        <f t="shared" si="74"/>
        <v>Far</v>
      </c>
      <c r="P3253" s="11" t="str">
        <f t="shared" si="75"/>
        <v>Medium</v>
      </c>
      <c r="Q3253" s="11" t="str">
        <f t="shared" si="76"/>
        <v>Hot</v>
      </c>
      <c r="R3253" s="11">
        <f t="shared" si="77"/>
        <v>0</v>
      </c>
    </row>
    <row r="3254" spans="1:18" ht="13">
      <c r="A3254" s="11" t="s">
        <v>1269</v>
      </c>
      <c r="B3254" s="12">
        <v>1.2999999999999999E-2</v>
      </c>
      <c r="C3254" s="12">
        <v>0.80300000000000005</v>
      </c>
      <c r="D3254" s="12">
        <v>85.311999999999998</v>
      </c>
      <c r="E3254" s="12">
        <v>0.38400000000000001</v>
      </c>
      <c r="F3254" s="13">
        <v>439</v>
      </c>
      <c r="G3254" s="14" t="s">
        <v>12173</v>
      </c>
      <c r="H3254" s="14">
        <v>2006</v>
      </c>
      <c r="I3254" s="12">
        <v>2610</v>
      </c>
      <c r="J3254" s="12">
        <v>1.04</v>
      </c>
      <c r="K3254" s="14">
        <v>6018</v>
      </c>
      <c r="L3254" s="14" t="s">
        <v>12168</v>
      </c>
      <c r="M3254" s="11" t="str">
        <f t="shared" si="72"/>
        <v>Small</v>
      </c>
      <c r="N3254" s="11" t="str">
        <f t="shared" si="73"/>
        <v>Short</v>
      </c>
      <c r="O3254" s="11" t="str">
        <f t="shared" si="74"/>
        <v>Far</v>
      </c>
      <c r="P3254" s="11" t="str">
        <f t="shared" si="75"/>
        <v>Medium</v>
      </c>
      <c r="Q3254" s="11" t="str">
        <f t="shared" si="76"/>
        <v>Hot</v>
      </c>
      <c r="R3254" s="11">
        <f t="shared" si="77"/>
        <v>0</v>
      </c>
    </row>
    <row r="3255" spans="1:18" ht="13">
      <c r="A3255" s="11" t="s">
        <v>1756</v>
      </c>
      <c r="B3255" s="12">
        <v>2.4E-2</v>
      </c>
      <c r="C3255" s="12">
        <v>0.86499999999999999</v>
      </c>
      <c r="D3255" s="12">
        <v>130.19399999999999</v>
      </c>
      <c r="E3255" s="12">
        <v>0.50900000000000001</v>
      </c>
      <c r="F3255" s="13">
        <v>1442</v>
      </c>
      <c r="G3255" s="14" t="s">
        <v>12173</v>
      </c>
      <c r="H3255" s="14">
        <v>2006</v>
      </c>
      <c r="I3255" s="12">
        <v>2610</v>
      </c>
      <c r="J3255" s="12">
        <v>1.04</v>
      </c>
      <c r="K3255" s="14">
        <v>6018</v>
      </c>
      <c r="L3255" s="14" t="s">
        <v>12168</v>
      </c>
      <c r="M3255" s="11" t="str">
        <f t="shared" si="72"/>
        <v>Small</v>
      </c>
      <c r="N3255" s="11" t="str">
        <f t="shared" si="73"/>
        <v>Long</v>
      </c>
      <c r="O3255" s="11" t="str">
        <f t="shared" si="74"/>
        <v>Far</v>
      </c>
      <c r="P3255" s="11" t="str">
        <f t="shared" si="75"/>
        <v>Medium</v>
      </c>
      <c r="Q3255" s="11" t="str">
        <f t="shared" si="76"/>
        <v>Hot</v>
      </c>
      <c r="R3255" s="11">
        <f t="shared" si="77"/>
        <v>0</v>
      </c>
    </row>
    <row r="3256" spans="1:18" ht="13">
      <c r="A3256" s="11" t="s">
        <v>3577</v>
      </c>
      <c r="B3256" s="12">
        <v>1.9810000000000001</v>
      </c>
      <c r="C3256" s="12">
        <v>0.14799999999999999</v>
      </c>
      <c r="D3256" s="12">
        <v>19.67416124</v>
      </c>
      <c r="E3256" s="12">
        <v>1442</v>
      </c>
      <c r="F3256" s="13">
        <v>1442</v>
      </c>
      <c r="G3256" s="14" t="s">
        <v>12173</v>
      </c>
      <c r="H3256" s="14">
        <v>2006</v>
      </c>
      <c r="I3256" s="12">
        <v>1600</v>
      </c>
      <c r="J3256" s="12">
        <v>1.1000000000000001</v>
      </c>
      <c r="K3256" s="14">
        <v>6112</v>
      </c>
      <c r="L3256" s="14" t="s">
        <v>12168</v>
      </c>
      <c r="M3256" s="11" t="str">
        <f t="shared" si="72"/>
        <v>Giant</v>
      </c>
      <c r="N3256" s="11" t="str">
        <f t="shared" si="73"/>
        <v>Short</v>
      </c>
      <c r="O3256" s="11" t="str">
        <f t="shared" si="74"/>
        <v>Far</v>
      </c>
      <c r="P3256" s="11" t="str">
        <f t="shared" si="75"/>
        <v>Small</v>
      </c>
      <c r="Q3256" s="11" t="str">
        <f t="shared" si="76"/>
        <v>Hot</v>
      </c>
      <c r="R3256" s="11">
        <f t="shared" si="77"/>
        <v>0</v>
      </c>
    </row>
    <row r="3257" spans="1:18" ht="13">
      <c r="A3257" s="11" t="s">
        <v>3578</v>
      </c>
      <c r="B3257" s="12">
        <v>1.9810000000000001</v>
      </c>
      <c r="C3257" s="12">
        <v>9.5000000000000001E-2</v>
      </c>
      <c r="D3257" s="12">
        <v>5.2110426099999998</v>
      </c>
      <c r="E3257" s="12">
        <v>1442</v>
      </c>
      <c r="F3257" s="13">
        <v>1442</v>
      </c>
      <c r="G3257" s="14" t="s">
        <v>12173</v>
      </c>
      <c r="H3257" s="14">
        <v>2006</v>
      </c>
      <c r="I3257" s="12">
        <v>1600</v>
      </c>
      <c r="J3257" s="12">
        <v>1.1000000000000001</v>
      </c>
      <c r="K3257" s="14">
        <v>6112</v>
      </c>
      <c r="L3257" s="14" t="s">
        <v>12168</v>
      </c>
      <c r="M3257" s="11" t="str">
        <f t="shared" si="72"/>
        <v>Giant</v>
      </c>
      <c r="N3257" s="11" t="str">
        <f t="shared" si="73"/>
        <v>Ultra Short</v>
      </c>
      <c r="O3257" s="11" t="str">
        <f t="shared" si="74"/>
        <v>Far</v>
      </c>
      <c r="P3257" s="11" t="str">
        <f t="shared" si="75"/>
        <v>Small</v>
      </c>
      <c r="Q3257" s="11" t="str">
        <f t="shared" si="76"/>
        <v>Hot</v>
      </c>
      <c r="R3257" s="11">
        <f t="shared" si="77"/>
        <v>0</v>
      </c>
    </row>
    <row r="3258" spans="1:18" ht="13">
      <c r="A3258" s="11" t="s">
        <v>3579</v>
      </c>
      <c r="B3258" s="12">
        <v>1.9810000000000001</v>
      </c>
      <c r="C3258" s="12">
        <v>0.28399999999999997</v>
      </c>
      <c r="D3258" s="12">
        <v>22.20813214</v>
      </c>
      <c r="E3258" s="12">
        <v>1442</v>
      </c>
      <c r="F3258" s="13">
        <v>1442</v>
      </c>
      <c r="G3258" s="14" t="s">
        <v>12173</v>
      </c>
      <c r="H3258" s="14">
        <v>2006</v>
      </c>
      <c r="I3258" s="12">
        <v>2400</v>
      </c>
      <c r="J3258" s="12">
        <v>1.34</v>
      </c>
      <c r="K3258" s="14">
        <v>6406</v>
      </c>
      <c r="L3258" s="14" t="s">
        <v>12168</v>
      </c>
      <c r="M3258" s="11" t="str">
        <f t="shared" si="72"/>
        <v>Giant</v>
      </c>
      <c r="N3258" s="11" t="str">
        <f t="shared" si="73"/>
        <v>Short</v>
      </c>
      <c r="O3258" s="11" t="str">
        <f t="shared" si="74"/>
        <v>Far</v>
      </c>
      <c r="P3258" s="11" t="str">
        <f t="shared" si="75"/>
        <v>Small</v>
      </c>
      <c r="Q3258" s="11" t="str">
        <f t="shared" si="76"/>
        <v>Hot</v>
      </c>
      <c r="R3258" s="11">
        <f t="shared" si="77"/>
        <v>0</v>
      </c>
    </row>
    <row r="3259" spans="1:18" ht="13">
      <c r="A3259" s="11" t="s">
        <v>3580</v>
      </c>
      <c r="B3259" s="12">
        <v>1.9810000000000001</v>
      </c>
      <c r="C3259" s="12">
        <v>0.61599999999999999</v>
      </c>
      <c r="D3259" s="12">
        <v>38.584228490000001</v>
      </c>
      <c r="E3259" s="12">
        <v>1442</v>
      </c>
      <c r="F3259" s="13">
        <v>1442</v>
      </c>
      <c r="G3259" s="14" t="s">
        <v>12173</v>
      </c>
      <c r="H3259" s="14">
        <v>2006</v>
      </c>
      <c r="I3259" s="12">
        <v>2440</v>
      </c>
      <c r="J3259" s="12">
        <v>1.54</v>
      </c>
      <c r="K3259" s="14">
        <v>6392</v>
      </c>
      <c r="L3259" s="14" t="s">
        <v>12168</v>
      </c>
      <c r="M3259" s="11" t="str">
        <f t="shared" si="72"/>
        <v>Giant</v>
      </c>
      <c r="N3259" s="11" t="str">
        <f t="shared" si="73"/>
        <v>Short</v>
      </c>
      <c r="O3259" s="11" t="str">
        <f t="shared" si="74"/>
        <v>Far</v>
      </c>
      <c r="P3259" s="11" t="str">
        <f t="shared" si="75"/>
        <v>Medium</v>
      </c>
      <c r="Q3259" s="11" t="str">
        <f t="shared" si="76"/>
        <v>Hot</v>
      </c>
      <c r="R3259" s="11">
        <f t="shared" si="77"/>
        <v>0</v>
      </c>
    </row>
    <row r="3260" spans="1:18" ht="13">
      <c r="A3260" s="11" t="s">
        <v>3581</v>
      </c>
      <c r="B3260" s="12">
        <v>1.9810000000000001</v>
      </c>
      <c r="C3260" s="12">
        <v>0.17499999999999999</v>
      </c>
      <c r="D3260" s="12">
        <v>5.8359831099999999</v>
      </c>
      <c r="E3260" s="12">
        <v>1442</v>
      </c>
      <c r="F3260" s="13">
        <v>1442</v>
      </c>
      <c r="G3260" s="14" t="s">
        <v>12173</v>
      </c>
      <c r="H3260" s="14">
        <v>2006</v>
      </c>
      <c r="I3260" s="12">
        <v>880</v>
      </c>
      <c r="J3260" s="12">
        <v>0.93</v>
      </c>
      <c r="K3260" s="14">
        <v>5515</v>
      </c>
      <c r="L3260" s="14" t="s">
        <v>12168</v>
      </c>
      <c r="M3260" s="11" t="str">
        <f t="shared" si="72"/>
        <v>Giant</v>
      </c>
      <c r="N3260" s="11" t="str">
        <f t="shared" si="73"/>
        <v>Ultra Short</v>
      </c>
      <c r="O3260" s="11" t="str">
        <f t="shared" si="74"/>
        <v>Far</v>
      </c>
      <c r="P3260" s="11" t="str">
        <f t="shared" si="75"/>
        <v>Small</v>
      </c>
      <c r="Q3260" s="11" t="str">
        <f t="shared" si="76"/>
        <v>Sun-like</v>
      </c>
      <c r="R3260" s="11">
        <f t="shared" si="77"/>
        <v>0</v>
      </c>
    </row>
    <row r="3261" spans="1:18" ht="13">
      <c r="A3261" s="11" t="s">
        <v>3582</v>
      </c>
      <c r="B3261" s="12">
        <v>1.9810000000000001</v>
      </c>
      <c r="C3261" s="12">
        <v>0.17</v>
      </c>
      <c r="D3261" s="12">
        <v>7.9741980699999999</v>
      </c>
      <c r="E3261" s="12">
        <v>1442</v>
      </c>
      <c r="F3261" s="13">
        <v>1442</v>
      </c>
      <c r="G3261" s="14" t="s">
        <v>12173</v>
      </c>
      <c r="H3261" s="14">
        <v>2006</v>
      </c>
      <c r="I3261" s="12">
        <v>2400</v>
      </c>
      <c r="J3261" s="12">
        <v>1.0900000000000001</v>
      </c>
      <c r="K3261" s="14">
        <v>6014</v>
      </c>
      <c r="L3261" s="14" t="s">
        <v>12168</v>
      </c>
      <c r="M3261" s="11" t="str">
        <f t="shared" si="72"/>
        <v>Giant</v>
      </c>
      <c r="N3261" s="11" t="str">
        <f t="shared" si="73"/>
        <v>Ultra Short</v>
      </c>
      <c r="O3261" s="11" t="str">
        <f t="shared" si="74"/>
        <v>Far</v>
      </c>
      <c r="P3261" s="11" t="str">
        <f t="shared" si="75"/>
        <v>Small</v>
      </c>
      <c r="Q3261" s="11" t="str">
        <f t="shared" si="76"/>
        <v>Hot</v>
      </c>
      <c r="R3261" s="11">
        <f t="shared" si="77"/>
        <v>0</v>
      </c>
    </row>
    <row r="3262" spans="1:18" ht="13">
      <c r="A3262" s="11" t="s">
        <v>3583</v>
      </c>
      <c r="B3262" s="12">
        <v>1.9810000000000001</v>
      </c>
      <c r="C3262" s="12">
        <v>8.5999999999999993E-2</v>
      </c>
      <c r="D3262" s="12">
        <v>1.88897906</v>
      </c>
      <c r="E3262" s="12">
        <v>1442</v>
      </c>
      <c r="F3262" s="13">
        <v>1442</v>
      </c>
      <c r="G3262" s="14" t="s">
        <v>12173</v>
      </c>
      <c r="H3262" s="14">
        <v>2006</v>
      </c>
      <c r="I3262" s="12">
        <v>2400</v>
      </c>
      <c r="J3262" s="12">
        <v>1.0900000000000001</v>
      </c>
      <c r="K3262" s="14">
        <v>6014</v>
      </c>
      <c r="L3262" s="14" t="s">
        <v>12168</v>
      </c>
      <c r="M3262" s="11" t="str">
        <f t="shared" si="72"/>
        <v>Giant</v>
      </c>
      <c r="N3262" s="11" t="str">
        <f t="shared" si="73"/>
        <v>Ultra Short</v>
      </c>
      <c r="O3262" s="11" t="str">
        <f t="shared" si="74"/>
        <v>Far</v>
      </c>
      <c r="P3262" s="11" t="str">
        <f t="shared" si="75"/>
        <v>Small</v>
      </c>
      <c r="Q3262" s="11" t="str">
        <f t="shared" si="76"/>
        <v>Hot</v>
      </c>
      <c r="R3262" s="11">
        <f t="shared" si="77"/>
        <v>0</v>
      </c>
    </row>
    <row r="3263" spans="1:18" ht="13">
      <c r="A3263" s="11" t="s">
        <v>3584</v>
      </c>
      <c r="B3263" s="12">
        <v>1.9810000000000001</v>
      </c>
      <c r="C3263" s="12">
        <v>0.23499999999999999</v>
      </c>
      <c r="D3263" s="12">
        <v>18.684049330000001</v>
      </c>
      <c r="E3263" s="12">
        <v>1442</v>
      </c>
      <c r="F3263" s="13">
        <v>1442</v>
      </c>
      <c r="G3263" s="14" t="s">
        <v>12173</v>
      </c>
      <c r="H3263" s="14">
        <v>2006</v>
      </c>
      <c r="I3263" s="12">
        <v>1850</v>
      </c>
      <c r="J3263" s="12">
        <v>0.95</v>
      </c>
      <c r="K3263" s="14">
        <v>5573</v>
      </c>
      <c r="L3263" s="14" t="s">
        <v>12168</v>
      </c>
      <c r="M3263" s="11" t="str">
        <f t="shared" si="72"/>
        <v>Giant</v>
      </c>
      <c r="N3263" s="11" t="str">
        <f t="shared" si="73"/>
        <v>Short</v>
      </c>
      <c r="O3263" s="11" t="str">
        <f t="shared" si="74"/>
        <v>Far</v>
      </c>
      <c r="P3263" s="11" t="str">
        <f t="shared" si="75"/>
        <v>Small</v>
      </c>
      <c r="Q3263" s="11" t="str">
        <f t="shared" si="76"/>
        <v>Sun-like</v>
      </c>
      <c r="R3263" s="11">
        <f t="shared" si="77"/>
        <v>0</v>
      </c>
    </row>
    <row r="3264" spans="1:18" ht="13">
      <c r="A3264" s="11" t="s">
        <v>3585</v>
      </c>
      <c r="B3264" s="12">
        <v>1.9810000000000001</v>
      </c>
      <c r="C3264" s="12">
        <v>0.17799999999999999</v>
      </c>
      <c r="D3264" s="12">
        <v>5.4584983200000003</v>
      </c>
      <c r="E3264" s="12">
        <v>1442</v>
      </c>
      <c r="F3264" s="13">
        <v>1442</v>
      </c>
      <c r="G3264" s="14" t="s">
        <v>12173</v>
      </c>
      <c r="H3264" s="14">
        <v>2006</v>
      </c>
      <c r="I3264" s="12">
        <v>1640</v>
      </c>
      <c r="J3264" s="12">
        <v>1.1499999999999999</v>
      </c>
      <c r="K3264" s="14">
        <v>5894</v>
      </c>
      <c r="L3264" s="14" t="s">
        <v>12168</v>
      </c>
      <c r="M3264" s="11" t="str">
        <f t="shared" si="72"/>
        <v>Giant</v>
      </c>
      <c r="N3264" s="11" t="str">
        <f t="shared" si="73"/>
        <v>Ultra Short</v>
      </c>
      <c r="O3264" s="11" t="str">
        <f t="shared" si="74"/>
        <v>Far</v>
      </c>
      <c r="P3264" s="11" t="str">
        <f t="shared" si="75"/>
        <v>Small</v>
      </c>
      <c r="Q3264" s="11" t="str">
        <f t="shared" si="76"/>
        <v>Sun-like</v>
      </c>
      <c r="R3264" s="11">
        <f t="shared" si="77"/>
        <v>0</v>
      </c>
    </row>
    <row r="3265" spans="1:18" ht="13">
      <c r="A3265" s="11" t="s">
        <v>3586</v>
      </c>
      <c r="B3265" s="12">
        <v>1.9810000000000001</v>
      </c>
      <c r="C3265" s="12">
        <v>0.253</v>
      </c>
      <c r="D3265" s="12">
        <v>13.285356330000001</v>
      </c>
      <c r="E3265" s="12">
        <v>1442</v>
      </c>
      <c r="F3265" s="13">
        <v>1442</v>
      </c>
      <c r="G3265" s="14" t="s">
        <v>12173</v>
      </c>
      <c r="H3265" s="14">
        <v>2006</v>
      </c>
      <c r="I3265" s="12">
        <v>2940</v>
      </c>
      <c r="J3265" s="12">
        <v>1.28</v>
      </c>
      <c r="K3265" s="14">
        <v>6388</v>
      </c>
      <c r="L3265" s="14" t="s">
        <v>12168</v>
      </c>
      <c r="M3265" s="11" t="str">
        <f t="shared" si="72"/>
        <v>Giant</v>
      </c>
      <c r="N3265" s="11" t="str">
        <f t="shared" si="73"/>
        <v>Short</v>
      </c>
      <c r="O3265" s="11" t="str">
        <f t="shared" si="74"/>
        <v>Far</v>
      </c>
      <c r="P3265" s="11" t="str">
        <f t="shared" si="75"/>
        <v>Small</v>
      </c>
      <c r="Q3265" s="11" t="str">
        <f t="shared" si="76"/>
        <v>Hot</v>
      </c>
      <c r="R3265" s="11">
        <f t="shared" si="77"/>
        <v>0</v>
      </c>
    </row>
    <row r="3266" spans="1:18" ht="13">
      <c r="A3266" s="11" t="s">
        <v>3587</v>
      </c>
      <c r="B3266" s="12">
        <v>1.9810000000000001</v>
      </c>
      <c r="C3266" s="12">
        <v>0.186</v>
      </c>
      <c r="D3266" s="12">
        <v>19.782974150000001</v>
      </c>
      <c r="E3266" s="12">
        <v>1442</v>
      </c>
      <c r="F3266" s="13">
        <v>1442</v>
      </c>
      <c r="G3266" s="14" t="s">
        <v>12173</v>
      </c>
      <c r="H3266" s="14">
        <v>2006</v>
      </c>
      <c r="I3266" s="12">
        <v>2320</v>
      </c>
      <c r="J3266" s="12">
        <v>1.01</v>
      </c>
      <c r="K3266" s="14">
        <v>5807</v>
      </c>
      <c r="L3266" s="14" t="s">
        <v>12168</v>
      </c>
      <c r="M3266" s="11" t="str">
        <f t="shared" si="72"/>
        <v>Giant</v>
      </c>
      <c r="N3266" s="11" t="str">
        <f t="shared" si="73"/>
        <v>Short</v>
      </c>
      <c r="O3266" s="11" t="str">
        <f t="shared" si="74"/>
        <v>Far</v>
      </c>
      <c r="P3266" s="11" t="str">
        <f t="shared" si="75"/>
        <v>Small</v>
      </c>
      <c r="Q3266" s="11" t="str">
        <f t="shared" si="76"/>
        <v>Sun-like</v>
      </c>
      <c r="R3266" s="11">
        <f t="shared" si="77"/>
        <v>0</v>
      </c>
    </row>
    <row r="3267" spans="1:18" ht="13">
      <c r="A3267" s="11" t="s">
        <v>3588</v>
      </c>
      <c r="B3267" s="12">
        <v>1.9810000000000001</v>
      </c>
      <c r="C3267" s="12">
        <v>0.16600000000000001</v>
      </c>
      <c r="D3267" s="12">
        <v>1.9803576599999999</v>
      </c>
      <c r="E3267" s="12">
        <v>1442</v>
      </c>
      <c r="F3267" s="13">
        <v>1442</v>
      </c>
      <c r="G3267" s="14" t="s">
        <v>12173</v>
      </c>
      <c r="H3267" s="14">
        <v>2006</v>
      </c>
      <c r="I3267" s="12">
        <v>2570</v>
      </c>
      <c r="J3267" s="12">
        <v>1.07</v>
      </c>
      <c r="K3267" s="14">
        <v>6087</v>
      </c>
      <c r="L3267" s="14" t="s">
        <v>12168</v>
      </c>
      <c r="M3267" s="11" t="str">
        <f t="shared" si="72"/>
        <v>Giant</v>
      </c>
      <c r="N3267" s="11" t="str">
        <f t="shared" si="73"/>
        <v>Ultra Short</v>
      </c>
      <c r="O3267" s="11" t="str">
        <f t="shared" si="74"/>
        <v>Far</v>
      </c>
      <c r="P3267" s="11" t="str">
        <f t="shared" si="75"/>
        <v>Small</v>
      </c>
      <c r="Q3267" s="11" t="str">
        <f t="shared" si="76"/>
        <v>Hot</v>
      </c>
      <c r="R3267" s="11">
        <f t="shared" si="77"/>
        <v>0</v>
      </c>
    </row>
    <row r="3268" spans="1:18" ht="13">
      <c r="A3268" s="11" t="s">
        <v>3589</v>
      </c>
      <c r="B3268" s="12">
        <v>1.9810000000000001</v>
      </c>
      <c r="C3268" s="12">
        <v>0.17799999999999999</v>
      </c>
      <c r="D3268" s="12">
        <v>12.834502199999999</v>
      </c>
      <c r="E3268" s="12">
        <v>1442</v>
      </c>
      <c r="F3268" s="13">
        <v>1442</v>
      </c>
      <c r="G3268" s="14" t="s">
        <v>12173</v>
      </c>
      <c r="H3268" s="14">
        <v>2006</v>
      </c>
      <c r="I3268" s="12">
        <v>2570</v>
      </c>
      <c r="J3268" s="12">
        <v>1.07</v>
      </c>
      <c r="K3268" s="14">
        <v>6087</v>
      </c>
      <c r="L3268" s="14" t="s">
        <v>12168</v>
      </c>
      <c r="M3268" s="11" t="str">
        <f t="shared" si="72"/>
        <v>Giant</v>
      </c>
      <c r="N3268" s="11" t="str">
        <f t="shared" si="73"/>
        <v>Short</v>
      </c>
      <c r="O3268" s="11" t="str">
        <f t="shared" si="74"/>
        <v>Far</v>
      </c>
      <c r="P3268" s="11" t="str">
        <f t="shared" si="75"/>
        <v>Small</v>
      </c>
      <c r="Q3268" s="11" t="str">
        <f t="shared" si="76"/>
        <v>Hot</v>
      </c>
      <c r="R3268" s="11">
        <f t="shared" si="77"/>
        <v>0</v>
      </c>
    </row>
    <row r="3269" spans="1:18" ht="13">
      <c r="A3269" s="11" t="s">
        <v>1270</v>
      </c>
      <c r="B3269" s="12">
        <v>8.6999999999999993</v>
      </c>
      <c r="C3269" s="12">
        <v>0.187</v>
      </c>
      <c r="D3269" s="12">
        <v>7.8773565000000003</v>
      </c>
      <c r="E3269" s="12">
        <v>1442</v>
      </c>
      <c r="F3269" s="13">
        <v>1442</v>
      </c>
      <c r="G3269" s="14" t="s">
        <v>12173</v>
      </c>
      <c r="H3269" s="14">
        <v>2006</v>
      </c>
      <c r="I3269" s="12">
        <v>1058</v>
      </c>
      <c r="J3269" s="12">
        <v>0.54</v>
      </c>
      <c r="K3269" s="14">
        <v>4263</v>
      </c>
      <c r="L3269" s="14" t="s">
        <v>12168</v>
      </c>
      <c r="M3269" s="11" t="str">
        <f t="shared" si="72"/>
        <v>Giant</v>
      </c>
      <c r="N3269" s="11" t="str">
        <f t="shared" si="73"/>
        <v>Ultra Short</v>
      </c>
      <c r="O3269" s="11" t="str">
        <f t="shared" si="74"/>
        <v>Far</v>
      </c>
      <c r="P3269" s="11" t="str">
        <f t="shared" si="75"/>
        <v>Small</v>
      </c>
      <c r="Q3269" s="11" t="str">
        <f t="shared" si="76"/>
        <v>Sun-like</v>
      </c>
      <c r="R3269" s="11">
        <f t="shared" si="77"/>
        <v>0</v>
      </c>
    </row>
    <row r="3270" spans="1:18" ht="13">
      <c r="A3270" s="11" t="s">
        <v>1272</v>
      </c>
      <c r="B3270" s="12">
        <v>10.41</v>
      </c>
      <c r="C3270" s="12">
        <v>0.16400000000000001</v>
      </c>
      <c r="D3270" s="12">
        <v>16.385002100000001</v>
      </c>
      <c r="E3270" s="12">
        <v>1442</v>
      </c>
      <c r="F3270" s="13">
        <v>1442</v>
      </c>
      <c r="G3270" s="14" t="s">
        <v>12173</v>
      </c>
      <c r="H3270" s="14">
        <v>2006</v>
      </c>
      <c r="I3270" s="12">
        <v>1058</v>
      </c>
      <c r="J3270" s="12">
        <v>0.54</v>
      </c>
      <c r="K3270" s="14">
        <v>4263</v>
      </c>
      <c r="L3270" s="14" t="s">
        <v>12168</v>
      </c>
      <c r="M3270" s="11" t="str">
        <f t="shared" si="72"/>
        <v>Giant</v>
      </c>
      <c r="N3270" s="11" t="str">
        <f t="shared" si="73"/>
        <v>Short</v>
      </c>
      <c r="O3270" s="11" t="str">
        <f t="shared" si="74"/>
        <v>Far</v>
      </c>
      <c r="P3270" s="11" t="str">
        <f t="shared" si="75"/>
        <v>Small</v>
      </c>
      <c r="Q3270" s="11" t="str">
        <f t="shared" si="76"/>
        <v>Sun-like</v>
      </c>
      <c r="R3270" s="11">
        <f t="shared" si="77"/>
        <v>0</v>
      </c>
    </row>
    <row r="3271" spans="1:18" ht="13">
      <c r="A3271" s="11" t="s">
        <v>1757</v>
      </c>
      <c r="B3271" s="12">
        <v>1.9810000000000001</v>
      </c>
      <c r="C3271" s="12">
        <v>0.17399999999999999</v>
      </c>
      <c r="D3271" s="12">
        <v>36.445171000000002</v>
      </c>
      <c r="E3271" s="12">
        <v>0.182</v>
      </c>
      <c r="F3271" s="13">
        <v>1442</v>
      </c>
      <c r="G3271" s="14" t="s">
        <v>12173</v>
      </c>
      <c r="H3271" s="14">
        <v>2006</v>
      </c>
      <c r="I3271" s="12">
        <v>1058</v>
      </c>
      <c r="J3271" s="12">
        <v>0.54</v>
      </c>
      <c r="K3271" s="14">
        <v>4263</v>
      </c>
      <c r="L3271" s="14" t="s">
        <v>12168</v>
      </c>
      <c r="M3271" s="11" t="str">
        <f t="shared" si="72"/>
        <v>Giant</v>
      </c>
      <c r="N3271" s="11" t="str">
        <f t="shared" si="73"/>
        <v>Short</v>
      </c>
      <c r="O3271" s="11" t="str">
        <f t="shared" si="74"/>
        <v>Far</v>
      </c>
      <c r="P3271" s="11" t="str">
        <f t="shared" si="75"/>
        <v>Small</v>
      </c>
      <c r="Q3271" s="11" t="str">
        <f t="shared" si="76"/>
        <v>Sun-like</v>
      </c>
      <c r="R3271" s="11">
        <f t="shared" si="77"/>
        <v>0</v>
      </c>
    </row>
    <row r="3272" spans="1:18" ht="13">
      <c r="A3272" s="11" t="s">
        <v>3590</v>
      </c>
      <c r="B3272" s="12">
        <v>1.9810000000000001</v>
      </c>
      <c r="C3272" s="12">
        <v>0.26900000000000002</v>
      </c>
      <c r="D3272" s="12">
        <v>39.309419040000002</v>
      </c>
      <c r="E3272" s="12">
        <v>1442</v>
      </c>
      <c r="F3272" s="13">
        <v>1442</v>
      </c>
      <c r="G3272" s="14" t="s">
        <v>12173</v>
      </c>
      <c r="H3272" s="14">
        <v>2006</v>
      </c>
      <c r="I3272" s="12">
        <v>1510</v>
      </c>
      <c r="J3272" s="12">
        <v>0.97</v>
      </c>
      <c r="K3272" s="14">
        <v>5697</v>
      </c>
      <c r="L3272" s="14" t="s">
        <v>12168</v>
      </c>
      <c r="M3272" s="11" t="str">
        <f t="shared" si="72"/>
        <v>Giant</v>
      </c>
      <c r="N3272" s="11" t="str">
        <f t="shared" si="73"/>
        <v>Short</v>
      </c>
      <c r="O3272" s="11" t="str">
        <f t="shared" si="74"/>
        <v>Far</v>
      </c>
      <c r="P3272" s="11" t="str">
        <f t="shared" si="75"/>
        <v>Small</v>
      </c>
      <c r="Q3272" s="11" t="str">
        <f t="shared" si="76"/>
        <v>Sun-like</v>
      </c>
      <c r="R3272" s="11">
        <f t="shared" si="77"/>
        <v>0</v>
      </c>
    </row>
    <row r="3273" spans="1:18" ht="13">
      <c r="A3273" s="11" t="s">
        <v>3591</v>
      </c>
      <c r="B3273" s="12">
        <v>1.9810000000000001</v>
      </c>
      <c r="C3273" s="12">
        <v>0.248</v>
      </c>
      <c r="D3273" s="12">
        <v>29.884857409999999</v>
      </c>
      <c r="E3273" s="12">
        <v>1442</v>
      </c>
      <c r="F3273" s="13">
        <v>1442</v>
      </c>
      <c r="G3273" s="14" t="s">
        <v>12173</v>
      </c>
      <c r="H3273" s="14">
        <v>2006</v>
      </c>
      <c r="I3273" s="12">
        <v>830</v>
      </c>
      <c r="J3273" s="12">
        <v>0.78</v>
      </c>
      <c r="K3273" s="14">
        <v>4893</v>
      </c>
      <c r="L3273" s="14" t="s">
        <v>12168</v>
      </c>
      <c r="M3273" s="11" t="str">
        <f t="shared" si="72"/>
        <v>Giant</v>
      </c>
      <c r="N3273" s="11" t="str">
        <f t="shared" si="73"/>
        <v>Short</v>
      </c>
      <c r="O3273" s="11" t="str">
        <f t="shared" si="74"/>
        <v>Far</v>
      </c>
      <c r="P3273" s="11" t="str">
        <f t="shared" si="75"/>
        <v>Small</v>
      </c>
      <c r="Q3273" s="11" t="str">
        <f t="shared" si="76"/>
        <v>Sun-like</v>
      </c>
      <c r="R3273" s="11">
        <f t="shared" si="77"/>
        <v>0</v>
      </c>
    </row>
    <row r="3274" spans="1:18" ht="13">
      <c r="A3274" s="11" t="s">
        <v>3592</v>
      </c>
      <c r="B3274" s="12">
        <v>1.9810000000000001</v>
      </c>
      <c r="C3274" s="12">
        <v>0.22900000000000001</v>
      </c>
      <c r="D3274" s="12">
        <v>12.924916229999999</v>
      </c>
      <c r="E3274" s="12">
        <v>1442</v>
      </c>
      <c r="F3274" s="13">
        <v>1442</v>
      </c>
      <c r="G3274" s="14" t="s">
        <v>12173</v>
      </c>
      <c r="H3274" s="14">
        <v>2006</v>
      </c>
      <c r="I3274" s="12">
        <v>1060</v>
      </c>
      <c r="J3274" s="12">
        <v>0.87</v>
      </c>
      <c r="K3274" s="14">
        <v>5192</v>
      </c>
      <c r="L3274" s="14" t="s">
        <v>12168</v>
      </c>
      <c r="M3274" s="11" t="str">
        <f t="shared" si="72"/>
        <v>Giant</v>
      </c>
      <c r="N3274" s="11" t="str">
        <f t="shared" si="73"/>
        <v>Short</v>
      </c>
      <c r="O3274" s="11" t="str">
        <f t="shared" si="74"/>
        <v>Far</v>
      </c>
      <c r="P3274" s="11" t="str">
        <f t="shared" si="75"/>
        <v>Small</v>
      </c>
      <c r="Q3274" s="11" t="str">
        <f t="shared" si="76"/>
        <v>Sun-like</v>
      </c>
      <c r="R3274" s="11">
        <f t="shared" si="77"/>
        <v>0</v>
      </c>
    </row>
    <row r="3275" spans="1:18" ht="13">
      <c r="A3275" s="11" t="s">
        <v>3593</v>
      </c>
      <c r="B3275" s="12">
        <v>1.9810000000000001</v>
      </c>
      <c r="C3275" s="12">
        <v>0.30199999999999999</v>
      </c>
      <c r="D3275" s="12">
        <v>28.51120525</v>
      </c>
      <c r="E3275" s="12">
        <v>1442</v>
      </c>
      <c r="F3275" s="13">
        <v>1442</v>
      </c>
      <c r="G3275" s="14" t="s">
        <v>12173</v>
      </c>
      <c r="H3275" s="14">
        <v>2006</v>
      </c>
      <c r="I3275" s="12">
        <v>990</v>
      </c>
      <c r="J3275" s="12">
        <v>0.78</v>
      </c>
      <c r="K3275" s="14">
        <v>4758</v>
      </c>
      <c r="L3275" s="14" t="s">
        <v>12168</v>
      </c>
      <c r="M3275" s="11" t="str">
        <f t="shared" si="72"/>
        <v>Giant</v>
      </c>
      <c r="N3275" s="11" t="str">
        <f t="shared" si="73"/>
        <v>Short</v>
      </c>
      <c r="O3275" s="11" t="str">
        <f t="shared" si="74"/>
        <v>Far</v>
      </c>
      <c r="P3275" s="11" t="str">
        <f t="shared" si="75"/>
        <v>Small</v>
      </c>
      <c r="Q3275" s="11" t="str">
        <f t="shared" si="76"/>
        <v>Sun-like</v>
      </c>
      <c r="R3275" s="11">
        <f t="shared" si="77"/>
        <v>0</v>
      </c>
    </row>
    <row r="3276" spans="1:18" ht="13">
      <c r="A3276" s="11" t="s">
        <v>3594</v>
      </c>
      <c r="B3276" s="12">
        <v>1.9810000000000001</v>
      </c>
      <c r="C3276" s="12">
        <v>0.2</v>
      </c>
      <c r="D3276" s="12">
        <v>15.959945129999999</v>
      </c>
      <c r="E3276" s="12">
        <v>1442</v>
      </c>
      <c r="F3276" s="13">
        <v>1442</v>
      </c>
      <c r="G3276" s="14" t="s">
        <v>12173</v>
      </c>
      <c r="H3276" s="14">
        <v>2006</v>
      </c>
      <c r="I3276" s="12">
        <v>1540</v>
      </c>
      <c r="J3276" s="12">
        <v>1.05</v>
      </c>
      <c r="K3276" s="14">
        <v>5884</v>
      </c>
      <c r="L3276" s="14" t="s">
        <v>12168</v>
      </c>
      <c r="M3276" s="11" t="str">
        <f t="shared" si="72"/>
        <v>Giant</v>
      </c>
      <c r="N3276" s="11" t="str">
        <f t="shared" si="73"/>
        <v>Short</v>
      </c>
      <c r="O3276" s="11" t="str">
        <f t="shared" si="74"/>
        <v>Far</v>
      </c>
      <c r="P3276" s="11" t="str">
        <f t="shared" si="75"/>
        <v>Small</v>
      </c>
      <c r="Q3276" s="11" t="str">
        <f t="shared" si="76"/>
        <v>Sun-like</v>
      </c>
      <c r="R3276" s="11">
        <f t="shared" si="77"/>
        <v>0</v>
      </c>
    </row>
    <row r="3277" spans="1:18" ht="13">
      <c r="A3277" s="11" t="s">
        <v>3595</v>
      </c>
      <c r="B3277" s="12">
        <v>1.9810000000000001</v>
      </c>
      <c r="C3277" s="12">
        <v>0.21099999999999999</v>
      </c>
      <c r="D3277" s="12">
        <v>4.9033215500000003</v>
      </c>
      <c r="E3277" s="12">
        <v>1442</v>
      </c>
      <c r="F3277" s="13">
        <v>1442</v>
      </c>
      <c r="G3277" s="14" t="s">
        <v>12173</v>
      </c>
      <c r="H3277" s="14">
        <v>2006</v>
      </c>
      <c r="I3277" s="12">
        <v>2210</v>
      </c>
      <c r="J3277" s="12">
        <v>1.18</v>
      </c>
      <c r="K3277" s="14">
        <v>6123</v>
      </c>
      <c r="L3277" s="14" t="s">
        <v>12168</v>
      </c>
      <c r="M3277" s="11" t="str">
        <f t="shared" si="72"/>
        <v>Giant</v>
      </c>
      <c r="N3277" s="11" t="str">
        <f t="shared" si="73"/>
        <v>Ultra Short</v>
      </c>
      <c r="O3277" s="11" t="str">
        <f t="shared" si="74"/>
        <v>Far</v>
      </c>
      <c r="P3277" s="11" t="str">
        <f t="shared" si="75"/>
        <v>Small</v>
      </c>
      <c r="Q3277" s="11" t="str">
        <f t="shared" si="76"/>
        <v>Hot</v>
      </c>
      <c r="R3277" s="11">
        <f t="shared" si="77"/>
        <v>0</v>
      </c>
    </row>
    <row r="3278" spans="1:18" ht="13">
      <c r="A3278" s="11" t="s">
        <v>3596</v>
      </c>
      <c r="B3278" s="12">
        <v>1.9810000000000001</v>
      </c>
      <c r="C3278" s="12">
        <v>0.27700000000000002</v>
      </c>
      <c r="D3278" s="12">
        <v>1.8270823</v>
      </c>
      <c r="E3278" s="12">
        <v>1442</v>
      </c>
      <c r="F3278" s="13">
        <v>1442</v>
      </c>
      <c r="G3278" s="14" t="s">
        <v>12173</v>
      </c>
      <c r="H3278" s="14">
        <v>2006</v>
      </c>
      <c r="I3278" s="12">
        <v>1450</v>
      </c>
      <c r="J3278" s="12">
        <v>0.92</v>
      </c>
      <c r="K3278" s="14">
        <v>5524</v>
      </c>
      <c r="L3278" s="14" t="s">
        <v>12168</v>
      </c>
      <c r="M3278" s="11" t="str">
        <f t="shared" si="72"/>
        <v>Giant</v>
      </c>
      <c r="N3278" s="11" t="str">
        <f t="shared" si="73"/>
        <v>Ultra Short</v>
      </c>
      <c r="O3278" s="11" t="str">
        <f t="shared" si="74"/>
        <v>Far</v>
      </c>
      <c r="P3278" s="11" t="str">
        <f t="shared" si="75"/>
        <v>Small</v>
      </c>
      <c r="Q3278" s="11" t="str">
        <f t="shared" si="76"/>
        <v>Sun-like</v>
      </c>
      <c r="R3278" s="11">
        <f t="shared" si="77"/>
        <v>0</v>
      </c>
    </row>
    <row r="3279" spans="1:18" ht="13">
      <c r="A3279" s="11" t="s">
        <v>3597</v>
      </c>
      <c r="B3279" s="12">
        <v>1.9810000000000001</v>
      </c>
      <c r="C3279" s="12">
        <v>0.126</v>
      </c>
      <c r="D3279" s="12">
        <v>3.2475552200000002</v>
      </c>
      <c r="E3279" s="12">
        <v>1442</v>
      </c>
      <c r="F3279" s="13">
        <v>1442</v>
      </c>
      <c r="G3279" s="14" t="s">
        <v>12173</v>
      </c>
      <c r="H3279" s="14">
        <v>2006</v>
      </c>
      <c r="I3279" s="12">
        <v>1520</v>
      </c>
      <c r="J3279" s="12">
        <v>1.07</v>
      </c>
      <c r="K3279" s="14">
        <v>5763</v>
      </c>
      <c r="L3279" s="14" t="s">
        <v>12168</v>
      </c>
      <c r="M3279" s="11" t="str">
        <f t="shared" si="72"/>
        <v>Giant</v>
      </c>
      <c r="N3279" s="11" t="str">
        <f t="shared" si="73"/>
        <v>Ultra Short</v>
      </c>
      <c r="O3279" s="11" t="str">
        <f t="shared" si="74"/>
        <v>Far</v>
      </c>
      <c r="P3279" s="11" t="str">
        <f t="shared" si="75"/>
        <v>Small</v>
      </c>
      <c r="Q3279" s="11" t="str">
        <f t="shared" si="76"/>
        <v>Sun-like</v>
      </c>
      <c r="R3279" s="11">
        <f t="shared" si="77"/>
        <v>0</v>
      </c>
    </row>
    <row r="3280" spans="1:18" ht="13">
      <c r="A3280" s="11" t="s">
        <v>3598</v>
      </c>
      <c r="B3280" s="12">
        <v>1.9810000000000001</v>
      </c>
      <c r="C3280" s="12">
        <v>0.20200000000000001</v>
      </c>
      <c r="D3280" s="12">
        <v>81.737806989999996</v>
      </c>
      <c r="E3280" s="12">
        <v>1442</v>
      </c>
      <c r="F3280" s="13">
        <v>1442</v>
      </c>
      <c r="G3280" s="14" t="s">
        <v>12173</v>
      </c>
      <c r="H3280" s="14">
        <v>2006</v>
      </c>
      <c r="I3280" s="12">
        <v>540</v>
      </c>
      <c r="J3280" s="12">
        <v>0.96</v>
      </c>
      <c r="K3280" s="14">
        <v>5650</v>
      </c>
      <c r="L3280" s="14" t="s">
        <v>12168</v>
      </c>
      <c r="M3280" s="11" t="str">
        <f t="shared" si="72"/>
        <v>Giant</v>
      </c>
      <c r="N3280" s="11" t="str">
        <f t="shared" si="73"/>
        <v>Short</v>
      </c>
      <c r="O3280" s="11" t="str">
        <f t="shared" si="74"/>
        <v>Far</v>
      </c>
      <c r="P3280" s="11" t="str">
        <f t="shared" si="75"/>
        <v>Small</v>
      </c>
      <c r="Q3280" s="11" t="str">
        <f t="shared" si="76"/>
        <v>Sun-like</v>
      </c>
      <c r="R3280" s="11">
        <f t="shared" si="77"/>
        <v>0</v>
      </c>
    </row>
    <row r="3281" spans="1:18" ht="13">
      <c r="A3281" s="11" t="s">
        <v>3599</v>
      </c>
      <c r="B3281" s="12">
        <v>0.97</v>
      </c>
      <c r="C3281" s="12">
        <v>0.747</v>
      </c>
      <c r="D3281" s="12">
        <v>125.63243</v>
      </c>
      <c r="E3281" s="12">
        <v>0.49880000000000002</v>
      </c>
      <c r="F3281" s="13">
        <v>1442</v>
      </c>
      <c r="G3281" s="14" t="s">
        <v>12173</v>
      </c>
      <c r="H3281" s="14">
        <v>2006</v>
      </c>
      <c r="I3281" s="12">
        <v>1020</v>
      </c>
      <c r="J3281" s="12">
        <v>1.05</v>
      </c>
      <c r="K3281" s="14">
        <v>5820</v>
      </c>
      <c r="L3281" s="14" t="s">
        <v>12168</v>
      </c>
      <c r="M3281" s="11" t="str">
        <f t="shared" si="72"/>
        <v>Medium</v>
      </c>
      <c r="N3281" s="11" t="str">
        <f t="shared" si="73"/>
        <v>Long</v>
      </c>
      <c r="O3281" s="11" t="str">
        <f t="shared" si="74"/>
        <v>Far</v>
      </c>
      <c r="P3281" s="11" t="str">
        <f t="shared" si="75"/>
        <v>Medium</v>
      </c>
      <c r="Q3281" s="11" t="str">
        <f t="shared" si="76"/>
        <v>Sun-like</v>
      </c>
      <c r="R3281" s="11">
        <f t="shared" si="77"/>
        <v>0</v>
      </c>
    </row>
    <row r="3282" spans="1:18" ht="13">
      <c r="A3282" s="11" t="s">
        <v>3600</v>
      </c>
      <c r="B3282" s="12">
        <v>2.4</v>
      </c>
      <c r="C3282" s="12">
        <v>1.1659999999999999</v>
      </c>
      <c r="D3282" s="12">
        <v>1000</v>
      </c>
      <c r="E3282" s="12">
        <v>2.42</v>
      </c>
      <c r="F3282" s="13">
        <v>1442</v>
      </c>
      <c r="G3282" s="14" t="s">
        <v>12173</v>
      </c>
      <c r="H3282" s="14">
        <v>2006</v>
      </c>
      <c r="I3282" s="12">
        <v>1020</v>
      </c>
      <c r="J3282" s="12">
        <v>1.05</v>
      </c>
      <c r="K3282" s="14">
        <v>5820</v>
      </c>
      <c r="L3282" s="14" t="s">
        <v>12168</v>
      </c>
      <c r="M3282" s="11" t="str">
        <f t="shared" si="72"/>
        <v>Giant</v>
      </c>
      <c r="N3282" s="11" t="str">
        <f t="shared" si="73"/>
        <v>Long</v>
      </c>
      <c r="O3282" s="11" t="str">
        <f t="shared" si="74"/>
        <v>Far</v>
      </c>
      <c r="P3282" s="11" t="str">
        <f t="shared" si="75"/>
        <v>Medium</v>
      </c>
      <c r="Q3282" s="11" t="str">
        <f t="shared" si="76"/>
        <v>Sun-like</v>
      </c>
      <c r="R3282" s="11">
        <f t="shared" si="77"/>
        <v>0</v>
      </c>
    </row>
    <row r="3283" spans="1:18" ht="13">
      <c r="A3283" s="11" t="s">
        <v>1273</v>
      </c>
      <c r="B3283" s="12">
        <v>18.41</v>
      </c>
      <c r="C3283" s="12">
        <v>0.25800000000000001</v>
      </c>
      <c r="D3283" s="12">
        <v>18.6489525</v>
      </c>
      <c r="E3283" s="12">
        <v>1442</v>
      </c>
      <c r="F3283" s="13">
        <v>1442</v>
      </c>
      <c r="G3283" s="14" t="s">
        <v>12173</v>
      </c>
      <c r="H3283" s="14">
        <v>2006</v>
      </c>
      <c r="I3283" s="12">
        <v>4600</v>
      </c>
      <c r="J3283" s="12">
        <v>0.98</v>
      </c>
      <c r="K3283" s="14">
        <v>5858</v>
      </c>
      <c r="L3283" s="14" t="s">
        <v>12168</v>
      </c>
      <c r="M3283" s="11" t="str">
        <f t="shared" si="72"/>
        <v>Giant</v>
      </c>
      <c r="N3283" s="11" t="str">
        <f t="shared" si="73"/>
        <v>Short</v>
      </c>
      <c r="O3283" s="11" t="str">
        <f t="shared" si="74"/>
        <v>Far</v>
      </c>
      <c r="P3283" s="11" t="str">
        <f t="shared" si="75"/>
        <v>Small</v>
      </c>
      <c r="Q3283" s="11" t="str">
        <f t="shared" si="76"/>
        <v>Sun-like</v>
      </c>
      <c r="R3283" s="11">
        <f t="shared" si="77"/>
        <v>0</v>
      </c>
    </row>
    <row r="3284" spans="1:18" ht="13">
      <c r="A3284" s="11" t="s">
        <v>1275</v>
      </c>
      <c r="B3284" s="12">
        <v>15.74</v>
      </c>
      <c r="C3284" s="12">
        <v>0.28299999999999997</v>
      </c>
      <c r="D3284" s="12">
        <v>38.558303799999997</v>
      </c>
      <c r="E3284" s="12">
        <v>1442</v>
      </c>
      <c r="F3284" s="13">
        <v>1442</v>
      </c>
      <c r="G3284" s="14" t="s">
        <v>12173</v>
      </c>
      <c r="H3284" s="14">
        <v>2006</v>
      </c>
      <c r="I3284" s="12">
        <v>4600</v>
      </c>
      <c r="J3284" s="12">
        <v>0.98</v>
      </c>
      <c r="K3284" s="14">
        <v>5858</v>
      </c>
      <c r="L3284" s="14" t="s">
        <v>12168</v>
      </c>
      <c r="M3284" s="11" t="str">
        <f t="shared" si="72"/>
        <v>Giant</v>
      </c>
      <c r="N3284" s="11" t="str">
        <f t="shared" si="73"/>
        <v>Short</v>
      </c>
      <c r="O3284" s="11" t="str">
        <f t="shared" si="74"/>
        <v>Far</v>
      </c>
      <c r="P3284" s="11" t="str">
        <f t="shared" si="75"/>
        <v>Small</v>
      </c>
      <c r="Q3284" s="11" t="str">
        <f t="shared" si="76"/>
        <v>Sun-like</v>
      </c>
      <c r="R3284" s="11">
        <f t="shared" si="77"/>
        <v>0</v>
      </c>
    </row>
    <row r="3285" spans="1:18" ht="13">
      <c r="A3285" s="11" t="s">
        <v>1758</v>
      </c>
      <c r="B3285" s="12">
        <v>1.9810000000000001</v>
      </c>
      <c r="C3285" s="12">
        <v>0.189</v>
      </c>
      <c r="D3285" s="12">
        <v>9.7519620000000007</v>
      </c>
      <c r="E3285" s="12">
        <v>9.0999999999999998E-2</v>
      </c>
      <c r="F3285" s="13">
        <v>1442</v>
      </c>
      <c r="G3285" s="14" t="s">
        <v>12173</v>
      </c>
      <c r="H3285" s="14">
        <v>2006</v>
      </c>
      <c r="I3285" s="12">
        <v>4600</v>
      </c>
      <c r="J3285" s="12">
        <v>0.98</v>
      </c>
      <c r="K3285" s="14">
        <v>5858</v>
      </c>
      <c r="L3285" s="14" t="s">
        <v>12168</v>
      </c>
      <c r="M3285" s="11" t="str">
        <f t="shared" si="72"/>
        <v>Giant</v>
      </c>
      <c r="N3285" s="11" t="str">
        <f t="shared" si="73"/>
        <v>Ultra Short</v>
      </c>
      <c r="O3285" s="11" t="str">
        <f t="shared" si="74"/>
        <v>Far</v>
      </c>
      <c r="P3285" s="11" t="str">
        <f t="shared" si="75"/>
        <v>Small</v>
      </c>
      <c r="Q3285" s="11" t="str">
        <f t="shared" si="76"/>
        <v>Sun-like</v>
      </c>
      <c r="R3285" s="11">
        <f t="shared" si="77"/>
        <v>0</v>
      </c>
    </row>
    <row r="3286" spans="1:18" ht="13">
      <c r="A3286" s="11" t="s">
        <v>3601</v>
      </c>
      <c r="B3286" s="12">
        <v>1.9810000000000001</v>
      </c>
      <c r="C3286" s="12">
        <v>0.24199999999999999</v>
      </c>
      <c r="D3286" s="12">
        <v>172.70497839999999</v>
      </c>
      <c r="E3286" s="12">
        <v>1442</v>
      </c>
      <c r="F3286" s="13">
        <v>1442</v>
      </c>
      <c r="G3286" s="14" t="s">
        <v>12173</v>
      </c>
      <c r="H3286" s="14">
        <v>2006</v>
      </c>
      <c r="I3286" s="12">
        <v>1100</v>
      </c>
      <c r="J3286" s="12">
        <v>1.02</v>
      </c>
      <c r="K3286" s="14">
        <v>5946</v>
      </c>
      <c r="L3286" s="14" t="s">
        <v>12168</v>
      </c>
      <c r="M3286" s="11" t="str">
        <f t="shared" si="72"/>
        <v>Giant</v>
      </c>
      <c r="N3286" s="11" t="str">
        <f t="shared" si="73"/>
        <v>Long</v>
      </c>
      <c r="O3286" s="11" t="str">
        <f t="shared" si="74"/>
        <v>Far</v>
      </c>
      <c r="P3286" s="11" t="str">
        <f t="shared" si="75"/>
        <v>Small</v>
      </c>
      <c r="Q3286" s="11" t="str">
        <f t="shared" si="76"/>
        <v>Sun-like</v>
      </c>
      <c r="R3286" s="11">
        <f t="shared" si="77"/>
        <v>0</v>
      </c>
    </row>
    <row r="3287" spans="1:18" ht="13">
      <c r="A3287" s="11" t="s">
        <v>3602</v>
      </c>
      <c r="B3287" s="12">
        <v>1.9810000000000001</v>
      </c>
      <c r="C3287" s="12">
        <v>0.3</v>
      </c>
      <c r="D3287" s="12">
        <v>5.0800584799999999</v>
      </c>
      <c r="E3287" s="12">
        <v>1442</v>
      </c>
      <c r="F3287" s="13">
        <v>1442</v>
      </c>
      <c r="G3287" s="14" t="s">
        <v>12173</v>
      </c>
      <c r="H3287" s="14">
        <v>2006</v>
      </c>
      <c r="I3287" s="12">
        <v>3300</v>
      </c>
      <c r="J3287" s="12">
        <v>1.41</v>
      </c>
      <c r="K3287" s="14">
        <v>6166</v>
      </c>
      <c r="L3287" s="14" t="s">
        <v>12168</v>
      </c>
      <c r="M3287" s="11" t="str">
        <f t="shared" si="72"/>
        <v>Giant</v>
      </c>
      <c r="N3287" s="11" t="str">
        <f t="shared" si="73"/>
        <v>Ultra Short</v>
      </c>
      <c r="O3287" s="11" t="str">
        <f t="shared" si="74"/>
        <v>Far</v>
      </c>
      <c r="P3287" s="11" t="str">
        <f t="shared" si="75"/>
        <v>Small</v>
      </c>
      <c r="Q3287" s="11" t="str">
        <f t="shared" si="76"/>
        <v>Hot</v>
      </c>
      <c r="R3287" s="11">
        <f t="shared" si="77"/>
        <v>0</v>
      </c>
    </row>
    <row r="3288" spans="1:18" ht="13">
      <c r="A3288" s="11" t="s">
        <v>3603</v>
      </c>
      <c r="B3288" s="12">
        <v>1.9810000000000001</v>
      </c>
      <c r="C3288" s="12">
        <v>0.14000000000000001</v>
      </c>
      <c r="D3288" s="12">
        <v>13.14497566</v>
      </c>
      <c r="E3288" s="12">
        <v>1442</v>
      </c>
      <c r="F3288" s="13">
        <v>1442</v>
      </c>
      <c r="G3288" s="14" t="s">
        <v>12173</v>
      </c>
      <c r="H3288" s="14">
        <v>2006</v>
      </c>
      <c r="I3288" s="12">
        <v>1430</v>
      </c>
      <c r="J3288" s="12">
        <v>0.93</v>
      </c>
      <c r="K3288" s="14">
        <v>5526</v>
      </c>
      <c r="L3288" s="14" t="s">
        <v>12168</v>
      </c>
      <c r="M3288" s="11" t="str">
        <f t="shared" si="72"/>
        <v>Giant</v>
      </c>
      <c r="N3288" s="11" t="str">
        <f t="shared" si="73"/>
        <v>Short</v>
      </c>
      <c r="O3288" s="11" t="str">
        <f t="shared" si="74"/>
        <v>Far</v>
      </c>
      <c r="P3288" s="11" t="str">
        <f t="shared" si="75"/>
        <v>Small</v>
      </c>
      <c r="Q3288" s="11" t="str">
        <f t="shared" si="76"/>
        <v>Sun-like</v>
      </c>
      <c r="R3288" s="11">
        <f t="shared" si="77"/>
        <v>0</v>
      </c>
    </row>
    <row r="3289" spans="1:18" ht="13">
      <c r="A3289" s="11" t="s">
        <v>3604</v>
      </c>
      <c r="B3289" s="12">
        <v>1.9810000000000001</v>
      </c>
      <c r="C3289" s="12">
        <v>0.223</v>
      </c>
      <c r="D3289" s="12">
        <v>13.899619660000001</v>
      </c>
      <c r="E3289" s="12">
        <v>1442</v>
      </c>
      <c r="F3289" s="13">
        <v>1442</v>
      </c>
      <c r="G3289" s="14" t="s">
        <v>12173</v>
      </c>
      <c r="H3289" s="14">
        <v>2006</v>
      </c>
      <c r="I3289" s="12">
        <v>690</v>
      </c>
      <c r="J3289" s="12">
        <v>0.7</v>
      </c>
      <c r="K3289" s="14">
        <v>4671</v>
      </c>
      <c r="L3289" s="14" t="s">
        <v>12168</v>
      </c>
      <c r="M3289" s="11" t="str">
        <f t="shared" si="72"/>
        <v>Giant</v>
      </c>
      <c r="N3289" s="11" t="str">
        <f t="shared" si="73"/>
        <v>Short</v>
      </c>
      <c r="O3289" s="11" t="str">
        <f t="shared" si="74"/>
        <v>Far</v>
      </c>
      <c r="P3289" s="11" t="str">
        <f t="shared" si="75"/>
        <v>Small</v>
      </c>
      <c r="Q3289" s="11" t="str">
        <f t="shared" si="76"/>
        <v>Sun-like</v>
      </c>
      <c r="R3289" s="11">
        <f t="shared" si="77"/>
        <v>0</v>
      </c>
    </row>
    <row r="3290" spans="1:18" ht="13">
      <c r="A3290" s="11" t="s">
        <v>3605</v>
      </c>
      <c r="B3290" s="12">
        <v>1.9810000000000001</v>
      </c>
      <c r="C3290" s="12">
        <v>0.189</v>
      </c>
      <c r="D3290" s="12">
        <v>21.41616926</v>
      </c>
      <c r="E3290" s="12">
        <v>1442</v>
      </c>
      <c r="F3290" s="13">
        <v>1442</v>
      </c>
      <c r="G3290" s="14" t="s">
        <v>12173</v>
      </c>
      <c r="H3290" s="14">
        <v>2006</v>
      </c>
      <c r="I3290" s="12">
        <v>2600</v>
      </c>
      <c r="J3290" s="12">
        <v>1.1599999999999999</v>
      </c>
      <c r="K3290" s="14">
        <v>6206</v>
      </c>
      <c r="L3290" s="14" t="s">
        <v>12168</v>
      </c>
      <c r="M3290" s="11" t="str">
        <f t="shared" si="72"/>
        <v>Giant</v>
      </c>
      <c r="N3290" s="11" t="str">
        <f t="shared" si="73"/>
        <v>Short</v>
      </c>
      <c r="O3290" s="11" t="str">
        <f t="shared" si="74"/>
        <v>Far</v>
      </c>
      <c r="P3290" s="11" t="str">
        <f t="shared" si="75"/>
        <v>Small</v>
      </c>
      <c r="Q3290" s="11" t="str">
        <f t="shared" si="76"/>
        <v>Hot</v>
      </c>
      <c r="R3290" s="11">
        <f t="shared" si="77"/>
        <v>0</v>
      </c>
    </row>
    <row r="3291" spans="1:18" ht="13">
      <c r="A3291" s="11" t="s">
        <v>3606</v>
      </c>
      <c r="B3291" s="12">
        <v>1.9810000000000001</v>
      </c>
      <c r="C3291" s="12">
        <v>0.24</v>
      </c>
      <c r="D3291" s="12">
        <v>13.249340589999999</v>
      </c>
      <c r="E3291" s="12">
        <v>1442</v>
      </c>
      <c r="F3291" s="13">
        <v>1442</v>
      </c>
      <c r="G3291" s="14" t="s">
        <v>12173</v>
      </c>
      <c r="H3291" s="14">
        <v>2006</v>
      </c>
      <c r="I3291" s="12">
        <v>2710</v>
      </c>
      <c r="J3291" s="12">
        <v>1.04</v>
      </c>
      <c r="K3291" s="14">
        <v>5882</v>
      </c>
      <c r="L3291" s="14" t="s">
        <v>12168</v>
      </c>
      <c r="M3291" s="11" t="str">
        <f t="shared" si="72"/>
        <v>Giant</v>
      </c>
      <c r="N3291" s="11" t="str">
        <f t="shared" si="73"/>
        <v>Short</v>
      </c>
      <c r="O3291" s="11" t="str">
        <f t="shared" si="74"/>
        <v>Far</v>
      </c>
      <c r="P3291" s="11" t="str">
        <f t="shared" si="75"/>
        <v>Small</v>
      </c>
      <c r="Q3291" s="11" t="str">
        <f t="shared" si="76"/>
        <v>Sun-like</v>
      </c>
      <c r="R3291" s="11">
        <f t="shared" si="77"/>
        <v>0</v>
      </c>
    </row>
    <row r="3292" spans="1:18" ht="13">
      <c r="A3292" s="11" t="s">
        <v>3607</v>
      </c>
      <c r="B3292" s="12">
        <v>1.9810000000000001</v>
      </c>
      <c r="C3292" s="12">
        <v>0.624</v>
      </c>
      <c r="D3292" s="12">
        <v>4.1470202599999997</v>
      </c>
      <c r="E3292" s="12">
        <v>1442</v>
      </c>
      <c r="F3292" s="13">
        <v>1442</v>
      </c>
      <c r="G3292" s="14" t="s">
        <v>12173</v>
      </c>
      <c r="H3292" s="14">
        <v>2006</v>
      </c>
      <c r="I3292" s="12">
        <v>2920</v>
      </c>
      <c r="J3292" s="12">
        <v>1.1100000000000001</v>
      </c>
      <c r="K3292" s="14">
        <v>5967</v>
      </c>
      <c r="L3292" s="14" t="s">
        <v>12168</v>
      </c>
      <c r="M3292" s="11" t="str">
        <f t="shared" si="72"/>
        <v>Giant</v>
      </c>
      <c r="N3292" s="11" t="str">
        <f t="shared" si="73"/>
        <v>Ultra Short</v>
      </c>
      <c r="O3292" s="11" t="str">
        <f t="shared" si="74"/>
        <v>Far</v>
      </c>
      <c r="P3292" s="11" t="str">
        <f t="shared" si="75"/>
        <v>Medium</v>
      </c>
      <c r="Q3292" s="11" t="str">
        <f t="shared" si="76"/>
        <v>Sun-like</v>
      </c>
      <c r="R3292" s="11">
        <f t="shared" si="77"/>
        <v>0</v>
      </c>
    </row>
    <row r="3293" spans="1:18" ht="13">
      <c r="A3293" s="11" t="s">
        <v>3608</v>
      </c>
      <c r="B3293" s="12">
        <v>1.9810000000000001</v>
      </c>
      <c r="C3293" s="12">
        <v>0.35699999999999998</v>
      </c>
      <c r="D3293" s="12">
        <v>6.0103842900000002</v>
      </c>
      <c r="E3293" s="12">
        <v>1442</v>
      </c>
      <c r="F3293" s="13">
        <v>1442</v>
      </c>
      <c r="G3293" s="14" t="s">
        <v>12173</v>
      </c>
      <c r="H3293" s="14">
        <v>2006</v>
      </c>
      <c r="I3293" s="12">
        <v>1180</v>
      </c>
      <c r="J3293" s="12">
        <v>0.78</v>
      </c>
      <c r="K3293" s="14">
        <v>4828</v>
      </c>
      <c r="L3293" s="14" t="s">
        <v>12168</v>
      </c>
      <c r="M3293" s="11" t="str">
        <f t="shared" si="72"/>
        <v>Giant</v>
      </c>
      <c r="N3293" s="11" t="str">
        <f t="shared" si="73"/>
        <v>Ultra Short</v>
      </c>
      <c r="O3293" s="11" t="str">
        <f t="shared" si="74"/>
        <v>Far</v>
      </c>
      <c r="P3293" s="11" t="str">
        <f t="shared" si="75"/>
        <v>Small</v>
      </c>
      <c r="Q3293" s="11" t="str">
        <f t="shared" si="76"/>
        <v>Sun-like</v>
      </c>
      <c r="R3293" s="11">
        <f t="shared" si="77"/>
        <v>0</v>
      </c>
    </row>
    <row r="3294" spans="1:18" ht="13">
      <c r="A3294" s="11" t="s">
        <v>3609</v>
      </c>
      <c r="B3294" s="12">
        <v>1.9810000000000001</v>
      </c>
      <c r="C3294" s="12">
        <v>1.07</v>
      </c>
      <c r="D3294" s="12">
        <v>4.4541943399999999</v>
      </c>
      <c r="E3294" s="12">
        <v>1442</v>
      </c>
      <c r="F3294" s="13">
        <v>1442</v>
      </c>
      <c r="G3294" s="14" t="s">
        <v>12173</v>
      </c>
      <c r="H3294" s="14">
        <v>2006</v>
      </c>
      <c r="I3294" s="12">
        <v>2530</v>
      </c>
      <c r="J3294" s="12">
        <v>0.93</v>
      </c>
      <c r="K3294" s="14">
        <v>5535</v>
      </c>
      <c r="L3294" s="14" t="s">
        <v>12168</v>
      </c>
      <c r="M3294" s="11" t="str">
        <f t="shared" si="72"/>
        <v>Giant</v>
      </c>
      <c r="N3294" s="11" t="str">
        <f t="shared" si="73"/>
        <v>Ultra Short</v>
      </c>
      <c r="O3294" s="11" t="str">
        <f t="shared" si="74"/>
        <v>Far</v>
      </c>
      <c r="P3294" s="11" t="str">
        <f t="shared" si="75"/>
        <v>Medium</v>
      </c>
      <c r="Q3294" s="11" t="str">
        <f t="shared" si="76"/>
        <v>Sun-like</v>
      </c>
      <c r="R3294" s="11">
        <f t="shared" si="77"/>
        <v>0</v>
      </c>
    </row>
    <row r="3295" spans="1:18" ht="13">
      <c r="A3295" s="11" t="s">
        <v>3610</v>
      </c>
      <c r="B3295" s="12">
        <v>1.9810000000000001</v>
      </c>
      <c r="C3295" s="12">
        <v>0.22900000000000001</v>
      </c>
      <c r="D3295" s="12">
        <v>42.949564899999999</v>
      </c>
      <c r="E3295" s="12">
        <v>1442</v>
      </c>
      <c r="F3295" s="13">
        <v>1442</v>
      </c>
      <c r="G3295" s="14" t="s">
        <v>12173</v>
      </c>
      <c r="H3295" s="14">
        <v>2006</v>
      </c>
      <c r="I3295" s="12">
        <v>2110</v>
      </c>
      <c r="J3295" s="12">
        <v>0.88</v>
      </c>
      <c r="K3295" s="14">
        <v>5360</v>
      </c>
      <c r="L3295" s="14" t="s">
        <v>12168</v>
      </c>
      <c r="M3295" s="11" t="str">
        <f t="shared" si="72"/>
        <v>Giant</v>
      </c>
      <c r="N3295" s="11" t="str">
        <f t="shared" si="73"/>
        <v>Short</v>
      </c>
      <c r="O3295" s="11" t="str">
        <f t="shared" si="74"/>
        <v>Far</v>
      </c>
      <c r="P3295" s="11" t="str">
        <f t="shared" si="75"/>
        <v>Small</v>
      </c>
      <c r="Q3295" s="11" t="str">
        <f t="shared" si="76"/>
        <v>Sun-like</v>
      </c>
      <c r="R3295" s="11">
        <f t="shared" si="77"/>
        <v>0</v>
      </c>
    </row>
    <row r="3296" spans="1:18" ht="13">
      <c r="A3296" s="11" t="s">
        <v>3611</v>
      </c>
      <c r="B3296" s="12">
        <v>1.9810000000000001</v>
      </c>
      <c r="C3296" s="12">
        <v>0.26100000000000001</v>
      </c>
      <c r="D3296" s="12">
        <v>117.040498</v>
      </c>
      <c r="E3296" s="12">
        <v>1442</v>
      </c>
      <c r="F3296" s="13">
        <v>1442</v>
      </c>
      <c r="G3296" s="14" t="s">
        <v>12173</v>
      </c>
      <c r="H3296" s="14">
        <v>2006</v>
      </c>
      <c r="I3296" s="12">
        <v>2110</v>
      </c>
      <c r="J3296" s="12">
        <v>0.88</v>
      </c>
      <c r="K3296" s="14">
        <v>5360</v>
      </c>
      <c r="L3296" s="14" t="s">
        <v>12168</v>
      </c>
      <c r="M3296" s="11" t="str">
        <f t="shared" si="72"/>
        <v>Giant</v>
      </c>
      <c r="N3296" s="11" t="str">
        <f t="shared" si="73"/>
        <v>Long</v>
      </c>
      <c r="O3296" s="11" t="str">
        <f t="shared" si="74"/>
        <v>Far</v>
      </c>
      <c r="P3296" s="11" t="str">
        <f t="shared" si="75"/>
        <v>Small</v>
      </c>
      <c r="Q3296" s="11" t="str">
        <f t="shared" si="76"/>
        <v>Sun-like</v>
      </c>
      <c r="R3296" s="11">
        <f t="shared" si="77"/>
        <v>0</v>
      </c>
    </row>
    <row r="3297" spans="1:18" ht="13">
      <c r="A3297" s="11" t="s">
        <v>1276</v>
      </c>
      <c r="B3297" s="12">
        <v>0.92</v>
      </c>
      <c r="C3297" s="12">
        <v>0.187</v>
      </c>
      <c r="D3297" s="12">
        <v>8.0109434000000004</v>
      </c>
      <c r="E3297" s="12">
        <v>1442</v>
      </c>
      <c r="F3297" s="13">
        <v>1442</v>
      </c>
      <c r="G3297" s="14" t="s">
        <v>12173</v>
      </c>
      <c r="H3297" s="14">
        <v>2006</v>
      </c>
      <c r="I3297" s="12">
        <v>893</v>
      </c>
      <c r="J3297" s="12">
        <v>0.51</v>
      </c>
      <c r="K3297" s="14">
        <v>4252</v>
      </c>
      <c r="L3297" s="14" t="s">
        <v>12168</v>
      </c>
      <c r="M3297" s="11" t="str">
        <f t="shared" si="72"/>
        <v>Medium</v>
      </c>
      <c r="N3297" s="11" t="str">
        <f t="shared" si="73"/>
        <v>Ultra Short</v>
      </c>
      <c r="O3297" s="11" t="str">
        <f t="shared" si="74"/>
        <v>Far</v>
      </c>
      <c r="P3297" s="11" t="str">
        <f t="shared" si="75"/>
        <v>Small</v>
      </c>
      <c r="Q3297" s="11" t="str">
        <f t="shared" si="76"/>
        <v>Sun-like</v>
      </c>
      <c r="R3297" s="11">
        <f t="shared" si="77"/>
        <v>0</v>
      </c>
    </row>
    <row r="3298" spans="1:18" ht="13">
      <c r="A3298" s="11" t="s">
        <v>1278</v>
      </c>
      <c r="B3298" s="12">
        <v>0.37</v>
      </c>
      <c r="C3298" s="12">
        <v>0.11</v>
      </c>
      <c r="D3298" s="12">
        <v>12.0717249</v>
      </c>
      <c r="E3298" s="12">
        <v>1442</v>
      </c>
      <c r="F3298" s="13">
        <v>1442</v>
      </c>
      <c r="G3298" s="14" t="s">
        <v>12173</v>
      </c>
      <c r="H3298" s="14">
        <v>2006</v>
      </c>
      <c r="I3298" s="12">
        <v>893</v>
      </c>
      <c r="J3298" s="12">
        <v>0.51</v>
      </c>
      <c r="K3298" s="14">
        <v>4252</v>
      </c>
      <c r="L3298" s="14" t="s">
        <v>12168</v>
      </c>
      <c r="M3298" s="11" t="str">
        <f t="shared" si="72"/>
        <v>Medium</v>
      </c>
      <c r="N3298" s="11" t="str">
        <f t="shared" si="73"/>
        <v>Short</v>
      </c>
      <c r="O3298" s="11" t="str">
        <f t="shared" si="74"/>
        <v>Far</v>
      </c>
      <c r="P3298" s="11" t="str">
        <f t="shared" si="75"/>
        <v>Small</v>
      </c>
      <c r="Q3298" s="11" t="str">
        <f t="shared" si="76"/>
        <v>Sun-like</v>
      </c>
      <c r="R3298" s="11">
        <f t="shared" si="77"/>
        <v>0</v>
      </c>
    </row>
    <row r="3299" spans="1:18" ht="13">
      <c r="A3299" s="11" t="s">
        <v>1759</v>
      </c>
      <c r="B3299" s="12">
        <v>1.9810000000000001</v>
      </c>
      <c r="C3299" s="12">
        <v>0.13600000000000001</v>
      </c>
      <c r="D3299" s="12">
        <v>20.995694</v>
      </c>
      <c r="E3299" s="12">
        <v>0.126</v>
      </c>
      <c r="F3299" s="13">
        <v>1442</v>
      </c>
      <c r="G3299" s="14" t="s">
        <v>12173</v>
      </c>
      <c r="H3299" s="14">
        <v>2006</v>
      </c>
      <c r="I3299" s="12">
        <v>893</v>
      </c>
      <c r="J3299" s="12">
        <v>0.51</v>
      </c>
      <c r="K3299" s="14">
        <v>4252</v>
      </c>
      <c r="L3299" s="14" t="s">
        <v>12168</v>
      </c>
      <c r="M3299" s="11" t="str">
        <f t="shared" si="72"/>
        <v>Giant</v>
      </c>
      <c r="N3299" s="11" t="str">
        <f t="shared" si="73"/>
        <v>Short</v>
      </c>
      <c r="O3299" s="11" t="str">
        <f t="shared" si="74"/>
        <v>Far</v>
      </c>
      <c r="P3299" s="11" t="str">
        <f t="shared" si="75"/>
        <v>Small</v>
      </c>
      <c r="Q3299" s="11" t="str">
        <f t="shared" si="76"/>
        <v>Sun-like</v>
      </c>
      <c r="R3299" s="11">
        <f t="shared" si="77"/>
        <v>0</v>
      </c>
    </row>
    <row r="3300" spans="1:18" ht="13">
      <c r="A3300" s="11" t="s">
        <v>3612</v>
      </c>
      <c r="B3300" s="12">
        <v>1.9810000000000001</v>
      </c>
      <c r="C3300" s="12">
        <v>0.39400000000000002</v>
      </c>
      <c r="D3300" s="12">
        <v>8.6001041100000002</v>
      </c>
      <c r="E3300" s="12">
        <v>1442</v>
      </c>
      <c r="F3300" s="13">
        <v>1442</v>
      </c>
      <c r="G3300" s="14" t="s">
        <v>12173</v>
      </c>
      <c r="H3300" s="14">
        <v>2006</v>
      </c>
      <c r="I3300" s="12">
        <v>1840</v>
      </c>
      <c r="J3300" s="12">
        <v>0.87</v>
      </c>
      <c r="K3300" s="14">
        <v>5322</v>
      </c>
      <c r="L3300" s="14" t="s">
        <v>12168</v>
      </c>
      <c r="M3300" s="11" t="str">
        <f t="shared" si="72"/>
        <v>Giant</v>
      </c>
      <c r="N3300" s="11" t="str">
        <f t="shared" si="73"/>
        <v>Ultra Short</v>
      </c>
      <c r="O3300" s="11" t="str">
        <f t="shared" si="74"/>
        <v>Far</v>
      </c>
      <c r="P3300" s="11" t="str">
        <f t="shared" si="75"/>
        <v>Small</v>
      </c>
      <c r="Q3300" s="11" t="str">
        <f t="shared" si="76"/>
        <v>Sun-like</v>
      </c>
      <c r="R3300" s="11">
        <f t="shared" si="77"/>
        <v>0</v>
      </c>
    </row>
    <row r="3301" spans="1:18" ht="22.5" customHeight="1">
      <c r="A3301" s="11" t="s">
        <v>3613</v>
      </c>
      <c r="B3301" s="12">
        <v>1.9810000000000001</v>
      </c>
      <c r="C3301" s="12">
        <v>0.24399999999999999</v>
      </c>
      <c r="D3301" s="12">
        <v>12.3764661</v>
      </c>
      <c r="E3301" s="12">
        <v>1442</v>
      </c>
      <c r="F3301" s="13">
        <v>1442</v>
      </c>
      <c r="G3301" s="14" t="s">
        <v>12173</v>
      </c>
      <c r="H3301" s="14">
        <v>2006</v>
      </c>
      <c r="I3301" s="12">
        <v>1020</v>
      </c>
      <c r="J3301" s="12">
        <v>0.65</v>
      </c>
      <c r="K3301" s="14">
        <v>4286</v>
      </c>
      <c r="L3301" s="14" t="s">
        <v>12168</v>
      </c>
      <c r="M3301" s="11" t="str">
        <f t="shared" si="72"/>
        <v>Giant</v>
      </c>
      <c r="N3301" s="11" t="str">
        <f t="shared" si="73"/>
        <v>Short</v>
      </c>
      <c r="O3301" s="11" t="str">
        <f t="shared" si="74"/>
        <v>Far</v>
      </c>
      <c r="P3301" s="11" t="str">
        <f t="shared" si="75"/>
        <v>Small</v>
      </c>
      <c r="Q3301" s="11" t="str">
        <f t="shared" si="76"/>
        <v>Sun-like</v>
      </c>
      <c r="R3301" s="11">
        <f t="shared" si="77"/>
        <v>0</v>
      </c>
    </row>
    <row r="3302" spans="1:18" ht="13">
      <c r="A3302" s="11" t="s">
        <v>3614</v>
      </c>
      <c r="B3302" s="12">
        <v>1.9810000000000001</v>
      </c>
      <c r="C3302" s="12">
        <v>0.35199999999999998</v>
      </c>
      <c r="D3302" s="12">
        <v>5.2634157699999999</v>
      </c>
      <c r="E3302" s="12">
        <v>1442</v>
      </c>
      <c r="F3302" s="13">
        <v>1442</v>
      </c>
      <c r="G3302" s="14" t="s">
        <v>12173</v>
      </c>
      <c r="H3302" s="14">
        <v>2006</v>
      </c>
      <c r="I3302" s="12">
        <v>2720</v>
      </c>
      <c r="J3302" s="12">
        <v>1.03</v>
      </c>
      <c r="K3302" s="14">
        <v>5863</v>
      </c>
      <c r="L3302" s="14" t="s">
        <v>12168</v>
      </c>
      <c r="M3302" s="11" t="str">
        <f t="shared" si="72"/>
        <v>Giant</v>
      </c>
      <c r="N3302" s="11" t="str">
        <f t="shared" si="73"/>
        <v>Ultra Short</v>
      </c>
      <c r="O3302" s="11" t="str">
        <f t="shared" si="74"/>
        <v>Far</v>
      </c>
      <c r="P3302" s="11" t="str">
        <f t="shared" si="75"/>
        <v>Small</v>
      </c>
      <c r="Q3302" s="11" t="str">
        <f t="shared" si="76"/>
        <v>Sun-like</v>
      </c>
      <c r="R3302" s="11">
        <f t="shared" si="77"/>
        <v>0</v>
      </c>
    </row>
    <row r="3303" spans="1:18" ht="13">
      <c r="A3303" s="11" t="s">
        <v>3615</v>
      </c>
      <c r="B3303" s="12">
        <v>1.9810000000000001</v>
      </c>
      <c r="C3303" s="12">
        <v>0.41299999999999998</v>
      </c>
      <c r="D3303" s="12">
        <v>4.0304680399999997</v>
      </c>
      <c r="E3303" s="12">
        <v>1442</v>
      </c>
      <c r="F3303" s="13">
        <v>1442</v>
      </c>
      <c r="G3303" s="14" t="s">
        <v>12173</v>
      </c>
      <c r="H3303" s="14">
        <v>2006</v>
      </c>
      <c r="I3303" s="12">
        <v>2360</v>
      </c>
      <c r="J3303" s="12">
        <v>0.92</v>
      </c>
      <c r="K3303" s="14">
        <v>5266</v>
      </c>
      <c r="L3303" s="14" t="s">
        <v>12168</v>
      </c>
      <c r="M3303" s="11" t="str">
        <f t="shared" si="72"/>
        <v>Giant</v>
      </c>
      <c r="N3303" s="11" t="str">
        <f t="shared" si="73"/>
        <v>Ultra Short</v>
      </c>
      <c r="O3303" s="11" t="str">
        <f t="shared" si="74"/>
        <v>Far</v>
      </c>
      <c r="P3303" s="11" t="str">
        <f t="shared" si="75"/>
        <v>Small</v>
      </c>
      <c r="Q3303" s="11" t="str">
        <f t="shared" si="76"/>
        <v>Sun-like</v>
      </c>
      <c r="R3303" s="11">
        <f t="shared" si="77"/>
        <v>0</v>
      </c>
    </row>
    <row r="3304" spans="1:18" ht="13">
      <c r="A3304" s="11" t="s">
        <v>3616</v>
      </c>
      <c r="B3304" s="12">
        <v>1.9810000000000001</v>
      </c>
      <c r="C3304" s="12">
        <v>0.999</v>
      </c>
      <c r="D3304" s="12">
        <v>328.23995459999998</v>
      </c>
      <c r="E3304" s="12">
        <v>1442</v>
      </c>
      <c r="F3304" s="13">
        <v>1442</v>
      </c>
      <c r="G3304" s="14" t="s">
        <v>12173</v>
      </c>
      <c r="H3304" s="14">
        <v>2006</v>
      </c>
      <c r="I3304" s="12">
        <v>2360</v>
      </c>
      <c r="J3304" s="12">
        <v>0.92</v>
      </c>
      <c r="K3304" s="14">
        <v>5266</v>
      </c>
      <c r="L3304" s="14" t="s">
        <v>12168</v>
      </c>
      <c r="M3304" s="11" t="str">
        <f t="shared" si="72"/>
        <v>Giant</v>
      </c>
      <c r="N3304" s="11" t="str">
        <f t="shared" si="73"/>
        <v>Long</v>
      </c>
      <c r="O3304" s="11" t="str">
        <f t="shared" si="74"/>
        <v>Far</v>
      </c>
      <c r="P3304" s="11" t="str">
        <f t="shared" si="75"/>
        <v>Medium</v>
      </c>
      <c r="Q3304" s="11" t="str">
        <f t="shared" si="76"/>
        <v>Sun-like</v>
      </c>
      <c r="R3304" s="11">
        <f t="shared" si="77"/>
        <v>0</v>
      </c>
    </row>
    <row r="3305" spans="1:18" ht="13">
      <c r="A3305" s="11" t="s">
        <v>3617</v>
      </c>
      <c r="B3305" s="12">
        <v>1.9810000000000001</v>
      </c>
      <c r="C3305" s="12">
        <v>0.38300000000000001</v>
      </c>
      <c r="D3305" s="12">
        <v>1.90220856</v>
      </c>
      <c r="E3305" s="12">
        <v>1442</v>
      </c>
      <c r="F3305" s="13">
        <v>1442</v>
      </c>
      <c r="G3305" s="14" t="s">
        <v>12173</v>
      </c>
      <c r="H3305" s="14">
        <v>2006</v>
      </c>
      <c r="I3305" s="12">
        <v>2090</v>
      </c>
      <c r="J3305" s="12">
        <v>0.93</v>
      </c>
      <c r="K3305" s="14">
        <v>5447</v>
      </c>
      <c r="L3305" s="14" t="s">
        <v>12168</v>
      </c>
      <c r="M3305" s="11" t="str">
        <f t="shared" si="72"/>
        <v>Giant</v>
      </c>
      <c r="N3305" s="11" t="str">
        <f t="shared" si="73"/>
        <v>Ultra Short</v>
      </c>
      <c r="O3305" s="11" t="str">
        <f t="shared" si="74"/>
        <v>Far</v>
      </c>
      <c r="P3305" s="11" t="str">
        <f t="shared" si="75"/>
        <v>Small</v>
      </c>
      <c r="Q3305" s="11" t="str">
        <f t="shared" si="76"/>
        <v>Sun-like</v>
      </c>
      <c r="R3305" s="11">
        <f t="shared" si="77"/>
        <v>0</v>
      </c>
    </row>
    <row r="3306" spans="1:18" ht="13">
      <c r="A3306" s="11" t="s">
        <v>3618</v>
      </c>
      <c r="B3306" s="12">
        <v>1.9810000000000001</v>
      </c>
      <c r="C3306" s="12">
        <v>0.252</v>
      </c>
      <c r="D3306" s="12">
        <v>16.217754070000002</v>
      </c>
      <c r="E3306" s="12">
        <v>1442</v>
      </c>
      <c r="F3306" s="13">
        <v>1442</v>
      </c>
      <c r="G3306" s="14" t="s">
        <v>12173</v>
      </c>
      <c r="H3306" s="14">
        <v>2006</v>
      </c>
      <c r="I3306" s="12">
        <v>2520</v>
      </c>
      <c r="J3306" s="12">
        <v>1.03</v>
      </c>
      <c r="K3306" s="14">
        <v>5894</v>
      </c>
      <c r="L3306" s="14" t="s">
        <v>12168</v>
      </c>
      <c r="M3306" s="11" t="str">
        <f t="shared" si="72"/>
        <v>Giant</v>
      </c>
      <c r="N3306" s="11" t="str">
        <f t="shared" si="73"/>
        <v>Short</v>
      </c>
      <c r="O3306" s="11" t="str">
        <f t="shared" si="74"/>
        <v>Far</v>
      </c>
      <c r="P3306" s="11" t="str">
        <f t="shared" si="75"/>
        <v>Small</v>
      </c>
      <c r="Q3306" s="11" t="str">
        <f t="shared" si="76"/>
        <v>Sun-like</v>
      </c>
      <c r="R3306" s="11">
        <f t="shared" si="77"/>
        <v>0</v>
      </c>
    </row>
    <row r="3307" spans="1:18" ht="13">
      <c r="A3307" s="11" t="s">
        <v>3619</v>
      </c>
      <c r="B3307" s="12">
        <v>1.9810000000000001</v>
      </c>
      <c r="C3307" s="12">
        <v>0.2</v>
      </c>
      <c r="D3307" s="12">
        <v>11.72292176</v>
      </c>
      <c r="E3307" s="12">
        <v>1442</v>
      </c>
      <c r="F3307" s="13">
        <v>1442</v>
      </c>
      <c r="G3307" s="14" t="s">
        <v>12173</v>
      </c>
      <c r="H3307" s="14">
        <v>2006</v>
      </c>
      <c r="I3307" s="12">
        <v>2380</v>
      </c>
      <c r="J3307" s="12">
        <v>1</v>
      </c>
      <c r="K3307" s="14">
        <v>5740</v>
      </c>
      <c r="L3307" s="14" t="s">
        <v>12168</v>
      </c>
      <c r="M3307" s="11" t="str">
        <f t="shared" si="72"/>
        <v>Giant</v>
      </c>
      <c r="N3307" s="11" t="str">
        <f t="shared" si="73"/>
        <v>Short</v>
      </c>
      <c r="O3307" s="11" t="str">
        <f t="shared" si="74"/>
        <v>Far</v>
      </c>
      <c r="P3307" s="11" t="str">
        <f t="shared" si="75"/>
        <v>Small</v>
      </c>
      <c r="Q3307" s="11" t="str">
        <f t="shared" si="76"/>
        <v>Sun-like</v>
      </c>
      <c r="R3307" s="11">
        <f t="shared" si="77"/>
        <v>0</v>
      </c>
    </row>
    <row r="3308" spans="1:18" ht="13">
      <c r="A3308" s="11" t="s">
        <v>3620</v>
      </c>
      <c r="B3308" s="12">
        <v>1.9810000000000001</v>
      </c>
      <c r="C3308" s="12">
        <v>0.23799999999999999</v>
      </c>
      <c r="D3308" s="12">
        <v>3.70598955</v>
      </c>
      <c r="E3308" s="12">
        <v>1442</v>
      </c>
      <c r="F3308" s="13">
        <v>1442</v>
      </c>
      <c r="G3308" s="14" t="s">
        <v>12173</v>
      </c>
      <c r="H3308" s="14">
        <v>2006</v>
      </c>
      <c r="I3308" s="12">
        <v>3670</v>
      </c>
      <c r="J3308" s="12">
        <v>1.1100000000000001</v>
      </c>
      <c r="K3308" s="14">
        <v>6068</v>
      </c>
      <c r="L3308" s="14" t="s">
        <v>12168</v>
      </c>
      <c r="M3308" s="11" t="str">
        <f t="shared" si="72"/>
        <v>Giant</v>
      </c>
      <c r="N3308" s="11" t="str">
        <f t="shared" si="73"/>
        <v>Ultra Short</v>
      </c>
      <c r="O3308" s="11" t="str">
        <f t="shared" si="74"/>
        <v>Far</v>
      </c>
      <c r="P3308" s="11" t="str">
        <f t="shared" si="75"/>
        <v>Small</v>
      </c>
      <c r="Q3308" s="11" t="str">
        <f t="shared" si="76"/>
        <v>Hot</v>
      </c>
      <c r="R3308" s="11">
        <f t="shared" si="77"/>
        <v>0</v>
      </c>
    </row>
    <row r="3309" spans="1:18" ht="13">
      <c r="A3309" s="11" t="s">
        <v>3621</v>
      </c>
      <c r="B3309" s="12">
        <v>1.9810000000000001</v>
      </c>
      <c r="C3309" s="12">
        <v>0.21099999999999999</v>
      </c>
      <c r="D3309" s="12">
        <v>29.00790538</v>
      </c>
      <c r="E3309" s="12">
        <v>1442</v>
      </c>
      <c r="F3309" s="13">
        <v>1442</v>
      </c>
      <c r="G3309" s="14" t="s">
        <v>12173</v>
      </c>
      <c r="H3309" s="14">
        <v>2006</v>
      </c>
      <c r="I3309" s="12">
        <v>2130</v>
      </c>
      <c r="J3309" s="12">
        <v>0.85</v>
      </c>
      <c r="K3309" s="14">
        <v>5242</v>
      </c>
      <c r="L3309" s="14" t="s">
        <v>12168</v>
      </c>
      <c r="M3309" s="11" t="str">
        <f t="shared" si="72"/>
        <v>Giant</v>
      </c>
      <c r="N3309" s="11" t="str">
        <f t="shared" si="73"/>
        <v>Short</v>
      </c>
      <c r="O3309" s="11" t="str">
        <f t="shared" si="74"/>
        <v>Far</v>
      </c>
      <c r="P3309" s="11" t="str">
        <f t="shared" si="75"/>
        <v>Small</v>
      </c>
      <c r="Q3309" s="11" t="str">
        <f t="shared" si="76"/>
        <v>Sun-like</v>
      </c>
      <c r="R3309" s="11">
        <f t="shared" si="77"/>
        <v>0</v>
      </c>
    </row>
    <row r="3310" spans="1:18" ht="13">
      <c r="A3310" s="11" t="s">
        <v>3622</v>
      </c>
      <c r="B3310" s="12">
        <v>1.9810000000000001</v>
      </c>
      <c r="C3310" s="12">
        <v>0.32200000000000001</v>
      </c>
      <c r="D3310" s="12">
        <v>17.58752333</v>
      </c>
      <c r="E3310" s="12">
        <v>1442</v>
      </c>
      <c r="F3310" s="13">
        <v>1442</v>
      </c>
      <c r="G3310" s="14" t="s">
        <v>12173</v>
      </c>
      <c r="H3310" s="14">
        <v>2006</v>
      </c>
      <c r="I3310" s="12">
        <v>2590</v>
      </c>
      <c r="J3310" s="12">
        <v>0.96</v>
      </c>
      <c r="K3310" s="14">
        <v>5630</v>
      </c>
      <c r="L3310" s="14" t="s">
        <v>12168</v>
      </c>
      <c r="M3310" s="11" t="str">
        <f t="shared" si="72"/>
        <v>Giant</v>
      </c>
      <c r="N3310" s="11" t="str">
        <f t="shared" si="73"/>
        <v>Short</v>
      </c>
      <c r="O3310" s="11" t="str">
        <f t="shared" si="74"/>
        <v>Far</v>
      </c>
      <c r="P3310" s="11" t="str">
        <f t="shared" si="75"/>
        <v>Small</v>
      </c>
      <c r="Q3310" s="11" t="str">
        <f t="shared" si="76"/>
        <v>Sun-like</v>
      </c>
      <c r="R3310" s="11">
        <f t="shared" si="77"/>
        <v>0</v>
      </c>
    </row>
    <row r="3311" spans="1:18" ht="13">
      <c r="A3311" s="11" t="s">
        <v>1279</v>
      </c>
      <c r="B3311" s="12">
        <v>1.49</v>
      </c>
      <c r="C3311" s="12">
        <v>0.217</v>
      </c>
      <c r="D3311" s="12">
        <v>27.948144899999999</v>
      </c>
      <c r="E3311" s="12">
        <v>1442</v>
      </c>
      <c r="F3311" s="13">
        <v>1442</v>
      </c>
      <c r="G3311" s="14" t="s">
        <v>12173</v>
      </c>
      <c r="H3311" s="14">
        <v>2006</v>
      </c>
      <c r="I3311" s="12">
        <v>1920</v>
      </c>
      <c r="J3311" s="12">
        <v>0.62</v>
      </c>
      <c r="K3311" s="14">
        <v>4503</v>
      </c>
      <c r="L3311" s="14" t="s">
        <v>12168</v>
      </c>
      <c r="M3311" s="11" t="str">
        <f t="shared" si="72"/>
        <v>Giant</v>
      </c>
      <c r="N3311" s="11" t="str">
        <f t="shared" si="73"/>
        <v>Short</v>
      </c>
      <c r="O3311" s="11" t="str">
        <f t="shared" si="74"/>
        <v>Far</v>
      </c>
      <c r="P3311" s="11" t="str">
        <f t="shared" si="75"/>
        <v>Small</v>
      </c>
      <c r="Q3311" s="11" t="str">
        <f t="shared" si="76"/>
        <v>Sun-like</v>
      </c>
      <c r="R3311" s="11">
        <f t="shared" si="77"/>
        <v>0</v>
      </c>
    </row>
    <row r="3312" spans="1:18" ht="13">
      <c r="A3312" s="11" t="s">
        <v>1281</v>
      </c>
      <c r="B3312" s="12">
        <v>1.1100000000000001</v>
      </c>
      <c r="C3312" s="12">
        <v>0.19700000000000001</v>
      </c>
      <c r="D3312" s="12">
        <v>42.1516418</v>
      </c>
      <c r="E3312" s="12">
        <v>1442</v>
      </c>
      <c r="F3312" s="13">
        <v>1442</v>
      </c>
      <c r="G3312" s="14" t="s">
        <v>12173</v>
      </c>
      <c r="H3312" s="14">
        <v>2006</v>
      </c>
      <c r="I3312" s="12">
        <v>1920</v>
      </c>
      <c r="J3312" s="12">
        <v>0.62</v>
      </c>
      <c r="K3312" s="14">
        <v>4503</v>
      </c>
      <c r="L3312" s="14" t="s">
        <v>12168</v>
      </c>
      <c r="M3312" s="11" t="str">
        <f t="shared" si="72"/>
        <v>Giant</v>
      </c>
      <c r="N3312" s="11" t="str">
        <f t="shared" si="73"/>
        <v>Short</v>
      </c>
      <c r="O3312" s="11" t="str">
        <f t="shared" si="74"/>
        <v>Far</v>
      </c>
      <c r="P3312" s="11" t="str">
        <f t="shared" si="75"/>
        <v>Small</v>
      </c>
      <c r="Q3312" s="11" t="str">
        <f t="shared" si="76"/>
        <v>Sun-like</v>
      </c>
      <c r="R3312" s="11">
        <f t="shared" si="77"/>
        <v>0</v>
      </c>
    </row>
    <row r="3313" spans="1:18" ht="13">
      <c r="A3313" s="11" t="s">
        <v>1760</v>
      </c>
      <c r="B3313" s="12">
        <v>1.9810000000000001</v>
      </c>
      <c r="C3313" s="12">
        <v>0.14199999999999999</v>
      </c>
      <c r="D3313" s="12">
        <v>2.2110989999999999</v>
      </c>
      <c r="E3313" s="12">
        <v>2.9000000000000001E-2</v>
      </c>
      <c r="F3313" s="13">
        <v>1442</v>
      </c>
      <c r="G3313" s="14" t="s">
        <v>12173</v>
      </c>
      <c r="H3313" s="14">
        <v>2006</v>
      </c>
      <c r="I3313" s="12">
        <v>1920</v>
      </c>
      <c r="J3313" s="12">
        <v>0.62</v>
      </c>
      <c r="K3313" s="14">
        <v>4503</v>
      </c>
      <c r="L3313" s="14" t="s">
        <v>12168</v>
      </c>
      <c r="M3313" s="11" t="str">
        <f t="shared" si="72"/>
        <v>Giant</v>
      </c>
      <c r="N3313" s="11" t="str">
        <f t="shared" si="73"/>
        <v>Ultra Short</v>
      </c>
      <c r="O3313" s="11" t="str">
        <f t="shared" si="74"/>
        <v>Far</v>
      </c>
      <c r="P3313" s="11" t="str">
        <f t="shared" si="75"/>
        <v>Small</v>
      </c>
      <c r="Q3313" s="11" t="str">
        <f t="shared" si="76"/>
        <v>Sun-like</v>
      </c>
      <c r="R3313" s="11">
        <f t="shared" si="77"/>
        <v>0</v>
      </c>
    </row>
    <row r="3314" spans="1:18" ht="13">
      <c r="A3314" s="11" t="s">
        <v>1761</v>
      </c>
      <c r="B3314" s="12">
        <v>1.9810000000000001</v>
      </c>
      <c r="C3314" s="12">
        <v>0.13800000000000001</v>
      </c>
      <c r="D3314" s="12">
        <v>4.617534</v>
      </c>
      <c r="E3314" s="12">
        <v>4.8000000000000001E-2</v>
      </c>
      <c r="F3314" s="13">
        <v>1442</v>
      </c>
      <c r="G3314" s="14" t="s">
        <v>12173</v>
      </c>
      <c r="H3314" s="14">
        <v>2006</v>
      </c>
      <c r="I3314" s="12">
        <v>1920</v>
      </c>
      <c r="J3314" s="12">
        <v>0.62</v>
      </c>
      <c r="K3314" s="14">
        <v>4503</v>
      </c>
      <c r="L3314" s="14" t="s">
        <v>12168</v>
      </c>
      <c r="M3314" s="11" t="str">
        <f t="shared" si="72"/>
        <v>Giant</v>
      </c>
      <c r="N3314" s="11" t="str">
        <f t="shared" si="73"/>
        <v>Ultra Short</v>
      </c>
      <c r="O3314" s="11" t="str">
        <f t="shared" si="74"/>
        <v>Far</v>
      </c>
      <c r="P3314" s="11" t="str">
        <f t="shared" si="75"/>
        <v>Small</v>
      </c>
      <c r="Q3314" s="11" t="str">
        <f t="shared" si="76"/>
        <v>Sun-like</v>
      </c>
      <c r="R3314" s="11">
        <f t="shared" si="77"/>
        <v>0</v>
      </c>
    </row>
    <row r="3315" spans="1:18" ht="13">
      <c r="A3315" s="11" t="s">
        <v>1762</v>
      </c>
      <c r="B3315" s="12">
        <v>1.9810000000000001</v>
      </c>
      <c r="C3315" s="12">
        <v>0.14199999999999999</v>
      </c>
      <c r="D3315" s="12">
        <v>10.198544999999999</v>
      </c>
      <c r="E3315" s="12">
        <v>8.1000000000000003E-2</v>
      </c>
      <c r="F3315" s="13">
        <v>1442</v>
      </c>
      <c r="G3315" s="14" t="s">
        <v>12173</v>
      </c>
      <c r="H3315" s="14">
        <v>2006</v>
      </c>
      <c r="I3315" s="12">
        <v>1920</v>
      </c>
      <c r="J3315" s="12">
        <v>0.62</v>
      </c>
      <c r="K3315" s="14">
        <v>4503</v>
      </c>
      <c r="L3315" s="14" t="s">
        <v>12168</v>
      </c>
      <c r="M3315" s="11" t="str">
        <f t="shared" si="72"/>
        <v>Giant</v>
      </c>
      <c r="N3315" s="11" t="str">
        <f t="shared" si="73"/>
        <v>Short</v>
      </c>
      <c r="O3315" s="11" t="str">
        <f t="shared" si="74"/>
        <v>Far</v>
      </c>
      <c r="P3315" s="11" t="str">
        <f t="shared" si="75"/>
        <v>Small</v>
      </c>
      <c r="Q3315" s="11" t="str">
        <f t="shared" si="76"/>
        <v>Sun-like</v>
      </c>
      <c r="R3315" s="11">
        <f t="shared" si="77"/>
        <v>0</v>
      </c>
    </row>
    <row r="3316" spans="1:18" ht="13">
      <c r="A3316" s="11" t="s">
        <v>3623</v>
      </c>
      <c r="B3316" s="12">
        <v>1.9810000000000001</v>
      </c>
      <c r="C3316" s="12">
        <v>0.153</v>
      </c>
      <c r="D3316" s="12">
        <v>18.477644489999999</v>
      </c>
      <c r="E3316" s="12">
        <v>1442</v>
      </c>
      <c r="F3316" s="13">
        <v>1442</v>
      </c>
      <c r="G3316" s="14" t="s">
        <v>12173</v>
      </c>
      <c r="H3316" s="14">
        <v>2006</v>
      </c>
      <c r="I3316" s="12">
        <v>290</v>
      </c>
      <c r="J3316" s="12">
        <v>0.34</v>
      </c>
      <c r="K3316" s="14">
        <v>3556</v>
      </c>
      <c r="L3316" s="14" t="s">
        <v>12235</v>
      </c>
      <c r="M3316" s="11" t="str">
        <f t="shared" si="72"/>
        <v>Giant</v>
      </c>
      <c r="N3316" s="11" t="str">
        <f t="shared" si="73"/>
        <v>Short</v>
      </c>
      <c r="O3316" s="11" t="str">
        <f t="shared" si="74"/>
        <v>Mid-Range</v>
      </c>
      <c r="P3316" s="11" t="str">
        <f t="shared" si="75"/>
        <v>Small</v>
      </c>
      <c r="Q3316" s="11" t="str">
        <f t="shared" si="76"/>
        <v>Cool</v>
      </c>
      <c r="R3316" s="11">
        <f t="shared" si="77"/>
        <v>0</v>
      </c>
    </row>
    <row r="3317" spans="1:18" ht="13">
      <c r="A3317" s="11" t="s">
        <v>3625</v>
      </c>
      <c r="B3317" s="12">
        <v>1.9810000000000001</v>
      </c>
      <c r="C3317" s="12">
        <v>0.621</v>
      </c>
      <c r="D3317" s="12">
        <v>58.362049499999998</v>
      </c>
      <c r="E3317" s="12">
        <v>1442</v>
      </c>
      <c r="F3317" s="13">
        <v>1442</v>
      </c>
      <c r="G3317" s="14" t="s">
        <v>12173</v>
      </c>
      <c r="H3317" s="14">
        <v>2006</v>
      </c>
      <c r="I3317" s="12">
        <v>2180</v>
      </c>
      <c r="J3317" s="12">
        <v>0.96</v>
      </c>
      <c r="K3317" s="14">
        <v>5646</v>
      </c>
      <c r="L3317" s="14" t="s">
        <v>12168</v>
      </c>
      <c r="M3317" s="11" t="str">
        <f t="shared" ref="M3317:M3571" si="78">IF(B3317&lt;0.1,"Small",IF(B3317&lt;1,"Medium","Giant"))</f>
        <v>Giant</v>
      </c>
      <c r="N3317" s="11" t="str">
        <f t="shared" ref="N3317:N3571" si="79">IF(D3317 &lt; 10,"Ultra Short",IF(D3317&lt;100,"Short","Long"))</f>
        <v>Short</v>
      </c>
      <c r="O3317" s="11" t="str">
        <f t="shared" ref="O3317:O3571" si="80">IF(I3317&lt;100,"Nearby",IF(I3317&lt;500,"Mid-Range","Far"))</f>
        <v>Far</v>
      </c>
      <c r="P3317" s="11" t="str">
        <f t="shared" ref="P3317:P3571" si="81">IF(C3317&lt;0.5,"Small",IF(C3317&lt;1.5,"Medium","Large"))</f>
        <v>Medium</v>
      </c>
      <c r="Q3317" s="11" t="str">
        <f t="shared" ref="Q3317:Q3571" si="82">IF(K3317&lt;4000,"Cool",IF(K3317&lt;6000,"Sun-like","Hot"))</f>
        <v>Sun-like</v>
      </c>
      <c r="R3317" s="11">
        <f t="shared" ref="R3317:R3571" si="83">IF(AND(C3317&gt;0, C3317&lt;=0.2, F3317&gt;=200, F3317&lt;=350, K3317&gt;=3000, K3317&lt;=7000), 1, 0)</f>
        <v>0</v>
      </c>
    </row>
    <row r="3318" spans="1:18" ht="13">
      <c r="A3318" s="11" t="s">
        <v>3626</v>
      </c>
      <c r="B3318" s="12">
        <v>1.9810000000000001</v>
      </c>
      <c r="C3318" s="12">
        <v>0.23899999999999999</v>
      </c>
      <c r="D3318" s="12">
        <v>5.3501619800000002</v>
      </c>
      <c r="E3318" s="12">
        <v>1442</v>
      </c>
      <c r="F3318" s="13">
        <v>1442</v>
      </c>
      <c r="G3318" s="14" t="s">
        <v>12173</v>
      </c>
      <c r="H3318" s="14">
        <v>2006</v>
      </c>
      <c r="I3318" s="12">
        <v>2180</v>
      </c>
      <c r="J3318" s="12">
        <v>0.96</v>
      </c>
      <c r="K3318" s="14">
        <v>5646</v>
      </c>
      <c r="L3318" s="14" t="s">
        <v>12168</v>
      </c>
      <c r="M3318" s="11" t="str">
        <f t="shared" si="78"/>
        <v>Giant</v>
      </c>
      <c r="N3318" s="11" t="str">
        <f t="shared" si="79"/>
        <v>Ultra Short</v>
      </c>
      <c r="O3318" s="11" t="str">
        <f t="shared" si="80"/>
        <v>Far</v>
      </c>
      <c r="P3318" s="11" t="str">
        <f t="shared" si="81"/>
        <v>Small</v>
      </c>
      <c r="Q3318" s="11" t="str">
        <f t="shared" si="82"/>
        <v>Sun-like</v>
      </c>
      <c r="R3318" s="11">
        <f t="shared" si="83"/>
        <v>0</v>
      </c>
    </row>
    <row r="3319" spans="1:18" ht="13">
      <c r="A3319" s="11" t="s">
        <v>3627</v>
      </c>
      <c r="B3319" s="12">
        <v>1.9810000000000001</v>
      </c>
      <c r="C3319" s="12">
        <v>0.46500000000000002</v>
      </c>
      <c r="D3319" s="12">
        <v>18.009314440000001</v>
      </c>
      <c r="E3319" s="12">
        <v>1442</v>
      </c>
      <c r="F3319" s="13">
        <v>1442</v>
      </c>
      <c r="G3319" s="14" t="s">
        <v>12173</v>
      </c>
      <c r="H3319" s="14">
        <v>2006</v>
      </c>
      <c r="I3319" s="12">
        <v>2680</v>
      </c>
      <c r="J3319" s="12">
        <v>0.93</v>
      </c>
      <c r="K3319" s="14">
        <v>5575</v>
      </c>
      <c r="L3319" s="14" t="s">
        <v>12168</v>
      </c>
      <c r="M3319" s="11" t="str">
        <f t="shared" si="78"/>
        <v>Giant</v>
      </c>
      <c r="N3319" s="11" t="str">
        <f t="shared" si="79"/>
        <v>Short</v>
      </c>
      <c r="O3319" s="11" t="str">
        <f t="shared" si="80"/>
        <v>Far</v>
      </c>
      <c r="P3319" s="11" t="str">
        <f t="shared" si="81"/>
        <v>Small</v>
      </c>
      <c r="Q3319" s="11" t="str">
        <f t="shared" si="82"/>
        <v>Sun-like</v>
      </c>
      <c r="R3319" s="11">
        <f t="shared" si="83"/>
        <v>0</v>
      </c>
    </row>
    <row r="3320" spans="1:18" ht="13">
      <c r="A3320" s="11" t="s">
        <v>3628</v>
      </c>
      <c r="B3320" s="12">
        <v>1.9810000000000001</v>
      </c>
      <c r="C3320" s="12">
        <v>0.27600000000000002</v>
      </c>
      <c r="D3320" s="12">
        <v>22.184327079999999</v>
      </c>
      <c r="E3320" s="12">
        <v>1442</v>
      </c>
      <c r="F3320" s="13">
        <v>1442</v>
      </c>
      <c r="G3320" s="14" t="s">
        <v>12173</v>
      </c>
      <c r="H3320" s="14">
        <v>2006</v>
      </c>
      <c r="I3320" s="12">
        <v>1820</v>
      </c>
      <c r="J3320" s="12">
        <v>0.8</v>
      </c>
      <c r="K3320" s="14">
        <v>5066</v>
      </c>
      <c r="L3320" s="14" t="s">
        <v>12168</v>
      </c>
      <c r="M3320" s="11" t="str">
        <f t="shared" si="78"/>
        <v>Giant</v>
      </c>
      <c r="N3320" s="11" t="str">
        <f t="shared" si="79"/>
        <v>Short</v>
      </c>
      <c r="O3320" s="11" t="str">
        <f t="shared" si="80"/>
        <v>Far</v>
      </c>
      <c r="P3320" s="11" t="str">
        <f t="shared" si="81"/>
        <v>Small</v>
      </c>
      <c r="Q3320" s="11" t="str">
        <f t="shared" si="82"/>
        <v>Sun-like</v>
      </c>
      <c r="R3320" s="11">
        <f t="shared" si="83"/>
        <v>0</v>
      </c>
    </row>
    <row r="3321" spans="1:18" ht="13">
      <c r="A3321" s="11" t="s">
        <v>3629</v>
      </c>
      <c r="B3321" s="12">
        <v>1.9810000000000001</v>
      </c>
      <c r="C3321" s="12">
        <v>0.41299999999999998</v>
      </c>
      <c r="D3321" s="12">
        <v>3.75083228</v>
      </c>
      <c r="E3321" s="12">
        <v>1442</v>
      </c>
      <c r="F3321" s="13">
        <v>1442</v>
      </c>
      <c r="G3321" s="14" t="s">
        <v>12173</v>
      </c>
      <c r="H3321" s="14">
        <v>2006</v>
      </c>
      <c r="I3321" s="12">
        <v>2700</v>
      </c>
      <c r="J3321" s="12">
        <v>0.95</v>
      </c>
      <c r="K3321" s="14">
        <v>5626</v>
      </c>
      <c r="L3321" s="14" t="s">
        <v>12168</v>
      </c>
      <c r="M3321" s="11" t="str">
        <f t="shared" si="78"/>
        <v>Giant</v>
      </c>
      <c r="N3321" s="11" t="str">
        <f t="shared" si="79"/>
        <v>Ultra Short</v>
      </c>
      <c r="O3321" s="11" t="str">
        <f t="shared" si="80"/>
        <v>Far</v>
      </c>
      <c r="P3321" s="11" t="str">
        <f t="shared" si="81"/>
        <v>Small</v>
      </c>
      <c r="Q3321" s="11" t="str">
        <f t="shared" si="82"/>
        <v>Sun-like</v>
      </c>
      <c r="R3321" s="11">
        <f t="shared" si="83"/>
        <v>0</v>
      </c>
    </row>
    <row r="3322" spans="1:18" ht="13">
      <c r="A3322" s="11" t="s">
        <v>3630</v>
      </c>
      <c r="B3322" s="12">
        <v>1.9810000000000001</v>
      </c>
      <c r="C3322" s="12">
        <v>0.32500000000000001</v>
      </c>
      <c r="D3322" s="12">
        <v>4.2437472300000003</v>
      </c>
      <c r="E3322" s="12">
        <v>1442</v>
      </c>
      <c r="F3322" s="13">
        <v>1442</v>
      </c>
      <c r="G3322" s="14" t="s">
        <v>12173</v>
      </c>
      <c r="H3322" s="14">
        <v>2006</v>
      </c>
      <c r="I3322" s="12">
        <v>3400</v>
      </c>
      <c r="J3322" s="12">
        <v>0.98</v>
      </c>
      <c r="K3322" s="14">
        <v>5735</v>
      </c>
      <c r="L3322" s="14" t="s">
        <v>12168</v>
      </c>
      <c r="M3322" s="11" t="str">
        <f t="shared" si="78"/>
        <v>Giant</v>
      </c>
      <c r="N3322" s="11" t="str">
        <f t="shared" si="79"/>
        <v>Ultra Short</v>
      </c>
      <c r="O3322" s="11" t="str">
        <f t="shared" si="80"/>
        <v>Far</v>
      </c>
      <c r="P3322" s="11" t="str">
        <f t="shared" si="81"/>
        <v>Small</v>
      </c>
      <c r="Q3322" s="11" t="str">
        <f t="shared" si="82"/>
        <v>Sun-like</v>
      </c>
      <c r="R3322" s="11">
        <f t="shared" si="83"/>
        <v>0</v>
      </c>
    </row>
    <row r="3323" spans="1:18" ht="13">
      <c r="A3323" s="11" t="s">
        <v>3631</v>
      </c>
      <c r="B3323" s="12">
        <v>1.9810000000000001</v>
      </c>
      <c r="C3323" s="12">
        <v>0.192</v>
      </c>
      <c r="D3323" s="12">
        <v>18.427946240000001</v>
      </c>
      <c r="E3323" s="12">
        <v>1442</v>
      </c>
      <c r="F3323" s="13">
        <v>1442</v>
      </c>
      <c r="G3323" s="14" t="s">
        <v>12173</v>
      </c>
      <c r="H3323" s="14">
        <v>2006</v>
      </c>
      <c r="I3323" s="12">
        <v>2050</v>
      </c>
      <c r="J3323" s="12">
        <v>0.83</v>
      </c>
      <c r="K3323" s="14">
        <v>5132</v>
      </c>
      <c r="L3323" s="14" t="s">
        <v>12168</v>
      </c>
      <c r="M3323" s="11" t="str">
        <f t="shared" si="78"/>
        <v>Giant</v>
      </c>
      <c r="N3323" s="11" t="str">
        <f t="shared" si="79"/>
        <v>Short</v>
      </c>
      <c r="O3323" s="11" t="str">
        <f t="shared" si="80"/>
        <v>Far</v>
      </c>
      <c r="P3323" s="11" t="str">
        <f t="shared" si="81"/>
        <v>Small</v>
      </c>
      <c r="Q3323" s="11" t="str">
        <f t="shared" si="82"/>
        <v>Sun-like</v>
      </c>
      <c r="R3323" s="11">
        <f t="shared" si="83"/>
        <v>0</v>
      </c>
    </row>
    <row r="3324" spans="1:18" ht="13">
      <c r="A3324" s="11" t="s">
        <v>3632</v>
      </c>
      <c r="B3324" s="12">
        <v>1.9810000000000001</v>
      </c>
      <c r="C3324" s="12">
        <v>0.20100000000000001</v>
      </c>
      <c r="D3324" s="12">
        <v>16.542973750000002</v>
      </c>
      <c r="E3324" s="12">
        <v>1442</v>
      </c>
      <c r="F3324" s="13">
        <v>1442</v>
      </c>
      <c r="G3324" s="14" t="s">
        <v>12173</v>
      </c>
      <c r="H3324" s="14">
        <v>2006</v>
      </c>
      <c r="I3324" s="12">
        <v>1850</v>
      </c>
      <c r="J3324" s="12">
        <v>0.84</v>
      </c>
      <c r="K3324" s="14">
        <v>5148</v>
      </c>
      <c r="L3324" s="14" t="s">
        <v>12168</v>
      </c>
      <c r="M3324" s="11" t="str">
        <f t="shared" si="78"/>
        <v>Giant</v>
      </c>
      <c r="N3324" s="11" t="str">
        <f t="shared" si="79"/>
        <v>Short</v>
      </c>
      <c r="O3324" s="11" t="str">
        <f t="shared" si="80"/>
        <v>Far</v>
      </c>
      <c r="P3324" s="11" t="str">
        <f t="shared" si="81"/>
        <v>Small</v>
      </c>
      <c r="Q3324" s="11" t="str">
        <f t="shared" si="82"/>
        <v>Sun-like</v>
      </c>
      <c r="R3324" s="11">
        <f t="shared" si="83"/>
        <v>0</v>
      </c>
    </row>
    <row r="3325" spans="1:18" ht="13">
      <c r="A3325" s="11" t="s">
        <v>3633</v>
      </c>
      <c r="B3325" s="12">
        <v>1.9810000000000001</v>
      </c>
      <c r="C3325" s="12">
        <v>0.20200000000000001</v>
      </c>
      <c r="D3325" s="12">
        <v>11.02347475</v>
      </c>
      <c r="E3325" s="12">
        <v>1442</v>
      </c>
      <c r="F3325" s="13">
        <v>1442</v>
      </c>
      <c r="G3325" s="14" t="s">
        <v>12173</v>
      </c>
      <c r="H3325" s="14">
        <v>2006</v>
      </c>
      <c r="I3325" s="12">
        <v>410</v>
      </c>
      <c r="J3325" s="12">
        <v>0.55000000000000004</v>
      </c>
      <c r="K3325" s="14">
        <v>3768</v>
      </c>
      <c r="L3325" s="14" t="s">
        <v>12168</v>
      </c>
      <c r="M3325" s="11" t="str">
        <f t="shared" si="78"/>
        <v>Giant</v>
      </c>
      <c r="N3325" s="11" t="str">
        <f t="shared" si="79"/>
        <v>Short</v>
      </c>
      <c r="O3325" s="11" t="str">
        <f t="shared" si="80"/>
        <v>Mid-Range</v>
      </c>
      <c r="P3325" s="11" t="str">
        <f t="shared" si="81"/>
        <v>Small</v>
      </c>
      <c r="Q3325" s="11" t="str">
        <f t="shared" si="82"/>
        <v>Cool</v>
      </c>
      <c r="R3325" s="11">
        <f t="shared" si="83"/>
        <v>0</v>
      </c>
    </row>
    <row r="3326" spans="1:18" ht="13">
      <c r="A3326" s="11" t="s">
        <v>3634</v>
      </c>
      <c r="B3326" s="12">
        <v>1.9810000000000001</v>
      </c>
      <c r="C3326" s="12">
        <v>0.28199999999999997</v>
      </c>
      <c r="D3326" s="12">
        <v>34.188905210000001</v>
      </c>
      <c r="E3326" s="12">
        <v>1442</v>
      </c>
      <c r="F3326" s="13">
        <v>1442</v>
      </c>
      <c r="G3326" s="14" t="s">
        <v>12173</v>
      </c>
      <c r="H3326" s="14">
        <v>2006</v>
      </c>
      <c r="I3326" s="12">
        <v>2100</v>
      </c>
      <c r="J3326" s="12">
        <v>0.95</v>
      </c>
      <c r="K3326" s="14">
        <v>5616</v>
      </c>
      <c r="L3326" s="14" t="s">
        <v>12168</v>
      </c>
      <c r="M3326" s="11" t="str">
        <f t="shared" si="78"/>
        <v>Giant</v>
      </c>
      <c r="N3326" s="11" t="str">
        <f t="shared" si="79"/>
        <v>Short</v>
      </c>
      <c r="O3326" s="11" t="str">
        <f t="shared" si="80"/>
        <v>Far</v>
      </c>
      <c r="P3326" s="11" t="str">
        <f t="shared" si="81"/>
        <v>Small</v>
      </c>
      <c r="Q3326" s="11" t="str">
        <f t="shared" si="82"/>
        <v>Sun-like</v>
      </c>
      <c r="R3326" s="11">
        <f t="shared" si="83"/>
        <v>0</v>
      </c>
    </row>
    <row r="3327" spans="1:18" ht="13">
      <c r="A3327" s="11" t="s">
        <v>1282</v>
      </c>
      <c r="B3327" s="12">
        <v>7.0000000000000007E-2</v>
      </c>
      <c r="C3327" s="12">
        <v>0.58099999999999996</v>
      </c>
      <c r="D3327" s="12">
        <v>10.5016</v>
      </c>
      <c r="E3327" s="12">
        <v>0.1028</v>
      </c>
      <c r="F3327" s="13">
        <v>1442</v>
      </c>
      <c r="G3327" s="14" t="s">
        <v>12173</v>
      </c>
      <c r="H3327" s="14">
        <v>2006</v>
      </c>
      <c r="I3327" s="12">
        <v>3060</v>
      </c>
      <c r="J3327" s="12">
        <v>1.32</v>
      </c>
      <c r="K3327" s="14">
        <v>4840</v>
      </c>
      <c r="L3327" s="14" t="s">
        <v>12168</v>
      </c>
      <c r="M3327" s="11" t="str">
        <f t="shared" si="78"/>
        <v>Small</v>
      </c>
      <c r="N3327" s="11" t="str">
        <f t="shared" si="79"/>
        <v>Short</v>
      </c>
      <c r="O3327" s="11" t="str">
        <f t="shared" si="80"/>
        <v>Far</v>
      </c>
      <c r="P3327" s="11" t="str">
        <f t="shared" si="81"/>
        <v>Medium</v>
      </c>
      <c r="Q3327" s="11" t="str">
        <f t="shared" si="82"/>
        <v>Sun-like</v>
      </c>
      <c r="R3327" s="11">
        <f t="shared" si="83"/>
        <v>0</v>
      </c>
    </row>
    <row r="3328" spans="1:18" ht="13">
      <c r="A3328" s="11" t="s">
        <v>1284</v>
      </c>
      <c r="B3328" s="12">
        <v>0.56999999999999995</v>
      </c>
      <c r="C3328" s="12">
        <v>0.874</v>
      </c>
      <c r="D3328" s="12">
        <v>21.40239</v>
      </c>
      <c r="E3328" s="12">
        <v>0.16520000000000001</v>
      </c>
      <c r="F3328" s="13">
        <v>1442</v>
      </c>
      <c r="G3328" s="14" t="s">
        <v>12173</v>
      </c>
      <c r="H3328" s="14">
        <v>2006</v>
      </c>
      <c r="I3328" s="12">
        <v>3060</v>
      </c>
      <c r="J3328" s="12">
        <v>1.32</v>
      </c>
      <c r="K3328" s="14">
        <v>4840</v>
      </c>
      <c r="L3328" s="14" t="s">
        <v>12168</v>
      </c>
      <c r="M3328" s="11" t="str">
        <f t="shared" si="78"/>
        <v>Medium</v>
      </c>
      <c r="N3328" s="11" t="str">
        <f t="shared" si="79"/>
        <v>Short</v>
      </c>
      <c r="O3328" s="11" t="str">
        <f t="shared" si="80"/>
        <v>Far</v>
      </c>
      <c r="P3328" s="11" t="str">
        <f t="shared" si="81"/>
        <v>Medium</v>
      </c>
      <c r="Q3328" s="11" t="str">
        <f t="shared" si="82"/>
        <v>Sun-like</v>
      </c>
      <c r="R3328" s="11">
        <f t="shared" si="83"/>
        <v>0</v>
      </c>
    </row>
    <row r="3329" spans="1:18" ht="13">
      <c r="A3329" s="11" t="s">
        <v>3481</v>
      </c>
      <c r="B3329" s="12">
        <v>5.61</v>
      </c>
      <c r="C3329" s="12">
        <v>1.1659999999999999</v>
      </c>
      <c r="D3329" s="12">
        <v>1002</v>
      </c>
      <c r="E3329" s="12">
        <v>2.16</v>
      </c>
      <c r="F3329" s="13">
        <v>1442</v>
      </c>
      <c r="G3329" s="14" t="s">
        <v>12165</v>
      </c>
      <c r="H3329" s="14">
        <v>2006</v>
      </c>
      <c r="I3329" s="12">
        <v>3060</v>
      </c>
      <c r="J3329" s="12">
        <v>1.32</v>
      </c>
      <c r="K3329" s="14">
        <v>4840</v>
      </c>
      <c r="L3329" s="14" t="s">
        <v>12168</v>
      </c>
      <c r="M3329" s="11" t="str">
        <f t="shared" si="78"/>
        <v>Giant</v>
      </c>
      <c r="N3329" s="11" t="str">
        <f t="shared" si="79"/>
        <v>Long</v>
      </c>
      <c r="O3329" s="11" t="str">
        <f t="shared" si="80"/>
        <v>Far</v>
      </c>
      <c r="P3329" s="11" t="str">
        <f t="shared" si="81"/>
        <v>Medium</v>
      </c>
      <c r="Q3329" s="11" t="str">
        <f t="shared" si="82"/>
        <v>Sun-like</v>
      </c>
      <c r="R3329" s="11">
        <f t="shared" si="83"/>
        <v>0</v>
      </c>
    </row>
    <row r="3330" spans="1:18" ht="13">
      <c r="A3330" s="11" t="s">
        <v>3635</v>
      </c>
      <c r="B3330" s="12">
        <v>1.9810000000000001</v>
      </c>
      <c r="C3330" s="12">
        <v>0.219</v>
      </c>
      <c r="D3330" s="12">
        <v>4.3016620000000003</v>
      </c>
      <c r="E3330" s="12">
        <v>1442</v>
      </c>
      <c r="F3330" s="13">
        <v>1442</v>
      </c>
      <c r="G3330" s="14" t="s">
        <v>12173</v>
      </c>
      <c r="H3330" s="14">
        <v>2006</v>
      </c>
      <c r="I3330" s="12">
        <v>2090</v>
      </c>
      <c r="J3330" s="12">
        <v>0.93</v>
      </c>
      <c r="K3330" s="14">
        <v>5496</v>
      </c>
      <c r="L3330" s="14" t="s">
        <v>12168</v>
      </c>
      <c r="M3330" s="11" t="str">
        <f t="shared" si="78"/>
        <v>Giant</v>
      </c>
      <c r="N3330" s="11" t="str">
        <f t="shared" si="79"/>
        <v>Ultra Short</v>
      </c>
      <c r="O3330" s="11" t="str">
        <f t="shared" si="80"/>
        <v>Far</v>
      </c>
      <c r="P3330" s="11" t="str">
        <f t="shared" si="81"/>
        <v>Small</v>
      </c>
      <c r="Q3330" s="11" t="str">
        <f t="shared" si="82"/>
        <v>Sun-like</v>
      </c>
      <c r="R3330" s="11">
        <f t="shared" si="83"/>
        <v>0</v>
      </c>
    </row>
    <row r="3331" spans="1:18" ht="13">
      <c r="A3331" s="11" t="s">
        <v>3636</v>
      </c>
      <c r="B3331" s="12">
        <v>1.9810000000000001</v>
      </c>
      <c r="C3331" s="12">
        <v>0.23599999999999999</v>
      </c>
      <c r="D3331" s="12">
        <v>4.7985993899999997</v>
      </c>
      <c r="E3331" s="12">
        <v>1442</v>
      </c>
      <c r="F3331" s="13">
        <v>1442</v>
      </c>
      <c r="G3331" s="14" t="s">
        <v>12173</v>
      </c>
      <c r="H3331" s="14">
        <v>2006</v>
      </c>
      <c r="I3331" s="12">
        <v>2470</v>
      </c>
      <c r="J3331" s="12">
        <v>0.93</v>
      </c>
      <c r="K3331" s="14">
        <v>5527</v>
      </c>
      <c r="L3331" s="14" t="s">
        <v>12168</v>
      </c>
      <c r="M3331" s="11" t="str">
        <f t="shared" si="78"/>
        <v>Giant</v>
      </c>
      <c r="N3331" s="11" t="str">
        <f t="shared" si="79"/>
        <v>Ultra Short</v>
      </c>
      <c r="O3331" s="11" t="str">
        <f t="shared" si="80"/>
        <v>Far</v>
      </c>
      <c r="P3331" s="11" t="str">
        <f t="shared" si="81"/>
        <v>Small</v>
      </c>
      <c r="Q3331" s="11" t="str">
        <f t="shared" si="82"/>
        <v>Sun-like</v>
      </c>
      <c r="R3331" s="11">
        <f t="shared" si="83"/>
        <v>0</v>
      </c>
    </row>
    <row r="3332" spans="1:18" ht="13">
      <c r="A3332" s="11" t="s">
        <v>3637</v>
      </c>
      <c r="B3332" s="12">
        <v>1.9810000000000001</v>
      </c>
      <c r="C3332" s="12">
        <v>0.23</v>
      </c>
      <c r="D3332" s="12">
        <v>17.205234829999998</v>
      </c>
      <c r="E3332" s="12">
        <v>1442</v>
      </c>
      <c r="F3332" s="13">
        <v>1442</v>
      </c>
      <c r="G3332" s="14" t="s">
        <v>12173</v>
      </c>
      <c r="H3332" s="14">
        <v>2006</v>
      </c>
      <c r="I3332" s="12">
        <v>1740</v>
      </c>
      <c r="J3332" s="12">
        <v>0.83</v>
      </c>
      <c r="K3332" s="14">
        <v>5212</v>
      </c>
      <c r="L3332" s="14" t="s">
        <v>12168</v>
      </c>
      <c r="M3332" s="11" t="str">
        <f t="shared" si="78"/>
        <v>Giant</v>
      </c>
      <c r="N3332" s="11" t="str">
        <f t="shared" si="79"/>
        <v>Short</v>
      </c>
      <c r="O3332" s="11" t="str">
        <f t="shared" si="80"/>
        <v>Far</v>
      </c>
      <c r="P3332" s="11" t="str">
        <f t="shared" si="81"/>
        <v>Small</v>
      </c>
      <c r="Q3332" s="11" t="str">
        <f t="shared" si="82"/>
        <v>Sun-like</v>
      </c>
      <c r="R3332" s="11">
        <f t="shared" si="83"/>
        <v>0</v>
      </c>
    </row>
    <row r="3333" spans="1:18" ht="13">
      <c r="A3333" s="11" t="s">
        <v>3638</v>
      </c>
      <c r="B3333" s="12">
        <v>1.9810000000000001</v>
      </c>
      <c r="C3333" s="12">
        <v>0.249</v>
      </c>
      <c r="D3333" s="12">
        <v>22.18329658</v>
      </c>
      <c r="E3333" s="12">
        <v>1442</v>
      </c>
      <c r="F3333" s="13">
        <v>1442</v>
      </c>
      <c r="G3333" s="14" t="s">
        <v>12173</v>
      </c>
      <c r="H3333" s="14">
        <v>2006</v>
      </c>
      <c r="I3333" s="12">
        <v>2470</v>
      </c>
      <c r="J3333" s="12">
        <v>0.99</v>
      </c>
      <c r="K3333" s="14">
        <v>5746</v>
      </c>
      <c r="L3333" s="14" t="s">
        <v>12168</v>
      </c>
      <c r="M3333" s="11" t="str">
        <f t="shared" si="78"/>
        <v>Giant</v>
      </c>
      <c r="N3333" s="11" t="str">
        <f t="shared" si="79"/>
        <v>Short</v>
      </c>
      <c r="O3333" s="11" t="str">
        <f t="shared" si="80"/>
        <v>Far</v>
      </c>
      <c r="P3333" s="11" t="str">
        <f t="shared" si="81"/>
        <v>Small</v>
      </c>
      <c r="Q3333" s="11" t="str">
        <f t="shared" si="82"/>
        <v>Sun-like</v>
      </c>
      <c r="R3333" s="11">
        <f t="shared" si="83"/>
        <v>0</v>
      </c>
    </row>
    <row r="3334" spans="1:18" ht="13">
      <c r="A3334" s="11" t="s">
        <v>3639</v>
      </c>
      <c r="B3334" s="12">
        <v>1.9810000000000001</v>
      </c>
      <c r="C3334" s="12">
        <v>0.21299999999999999</v>
      </c>
      <c r="D3334" s="12">
        <v>7.65880414</v>
      </c>
      <c r="E3334" s="12">
        <v>1442</v>
      </c>
      <c r="F3334" s="13">
        <v>1442</v>
      </c>
      <c r="G3334" s="14" t="s">
        <v>12173</v>
      </c>
      <c r="H3334" s="14">
        <v>2006</v>
      </c>
      <c r="I3334" s="12">
        <v>2440</v>
      </c>
      <c r="J3334" s="12">
        <v>0.95</v>
      </c>
      <c r="K3334" s="14">
        <v>5612</v>
      </c>
      <c r="L3334" s="14" t="s">
        <v>12168</v>
      </c>
      <c r="M3334" s="11" t="str">
        <f t="shared" si="78"/>
        <v>Giant</v>
      </c>
      <c r="N3334" s="11" t="str">
        <f t="shared" si="79"/>
        <v>Ultra Short</v>
      </c>
      <c r="O3334" s="11" t="str">
        <f t="shared" si="80"/>
        <v>Far</v>
      </c>
      <c r="P3334" s="11" t="str">
        <f t="shared" si="81"/>
        <v>Small</v>
      </c>
      <c r="Q3334" s="11" t="str">
        <f t="shared" si="82"/>
        <v>Sun-like</v>
      </c>
      <c r="R3334" s="11">
        <f t="shared" si="83"/>
        <v>0</v>
      </c>
    </row>
    <row r="3335" spans="1:18" ht="13">
      <c r="A3335" s="11" t="s">
        <v>3640</v>
      </c>
      <c r="B3335" s="12">
        <v>1.9810000000000001</v>
      </c>
      <c r="C3335" s="12">
        <v>0.21299999999999999</v>
      </c>
      <c r="D3335" s="12">
        <v>9.3789194400000007</v>
      </c>
      <c r="E3335" s="12">
        <v>1442</v>
      </c>
      <c r="F3335" s="13">
        <v>1442</v>
      </c>
      <c r="G3335" s="14" t="s">
        <v>12173</v>
      </c>
      <c r="H3335" s="14">
        <v>2006</v>
      </c>
      <c r="I3335" s="12">
        <v>2780</v>
      </c>
      <c r="J3335" s="12">
        <v>0.97</v>
      </c>
      <c r="K3335" s="14">
        <v>5710</v>
      </c>
      <c r="L3335" s="14" t="s">
        <v>12168</v>
      </c>
      <c r="M3335" s="11" t="str">
        <f t="shared" si="78"/>
        <v>Giant</v>
      </c>
      <c r="N3335" s="11" t="str">
        <f t="shared" si="79"/>
        <v>Ultra Short</v>
      </c>
      <c r="O3335" s="11" t="str">
        <f t="shared" si="80"/>
        <v>Far</v>
      </c>
      <c r="P3335" s="11" t="str">
        <f t="shared" si="81"/>
        <v>Small</v>
      </c>
      <c r="Q3335" s="11" t="str">
        <f t="shared" si="82"/>
        <v>Sun-like</v>
      </c>
      <c r="R3335" s="11">
        <f t="shared" si="83"/>
        <v>0</v>
      </c>
    </row>
    <row r="3336" spans="1:18" ht="13">
      <c r="A3336" s="11" t="s">
        <v>3641</v>
      </c>
      <c r="B3336" s="12">
        <v>1.9810000000000001</v>
      </c>
      <c r="C3336" s="12">
        <v>0.29199999999999998</v>
      </c>
      <c r="D3336" s="12">
        <v>29.911367940000002</v>
      </c>
      <c r="E3336" s="12">
        <v>1442</v>
      </c>
      <c r="F3336" s="13">
        <v>1442</v>
      </c>
      <c r="G3336" s="14" t="s">
        <v>12173</v>
      </c>
      <c r="H3336" s="14">
        <v>2006</v>
      </c>
      <c r="I3336" s="12">
        <v>2280</v>
      </c>
      <c r="J3336" s="12">
        <v>0.99</v>
      </c>
      <c r="K3336" s="14">
        <v>5672</v>
      </c>
      <c r="L3336" s="14" t="s">
        <v>12168</v>
      </c>
      <c r="M3336" s="11" t="str">
        <f t="shared" si="78"/>
        <v>Giant</v>
      </c>
      <c r="N3336" s="11" t="str">
        <f t="shared" si="79"/>
        <v>Short</v>
      </c>
      <c r="O3336" s="11" t="str">
        <f t="shared" si="80"/>
        <v>Far</v>
      </c>
      <c r="P3336" s="11" t="str">
        <f t="shared" si="81"/>
        <v>Small</v>
      </c>
      <c r="Q3336" s="11" t="str">
        <f t="shared" si="82"/>
        <v>Sun-like</v>
      </c>
      <c r="R3336" s="11">
        <f t="shared" si="83"/>
        <v>0</v>
      </c>
    </row>
    <row r="3337" spans="1:18" ht="13">
      <c r="A3337" s="11" t="s">
        <v>3642</v>
      </c>
      <c r="B3337" s="12">
        <v>1.9810000000000001</v>
      </c>
      <c r="C3337" s="12">
        <v>0.22700000000000001</v>
      </c>
      <c r="D3337" s="12">
        <v>25.695782510000001</v>
      </c>
      <c r="E3337" s="12">
        <v>1442</v>
      </c>
      <c r="F3337" s="13">
        <v>1442</v>
      </c>
      <c r="G3337" s="14" t="s">
        <v>12173</v>
      </c>
      <c r="H3337" s="14">
        <v>2006</v>
      </c>
      <c r="I3337" s="12">
        <v>1790</v>
      </c>
      <c r="J3337" s="12">
        <v>0.78</v>
      </c>
      <c r="K3337" s="14">
        <v>4984</v>
      </c>
      <c r="L3337" s="14" t="s">
        <v>12168</v>
      </c>
      <c r="M3337" s="11" t="str">
        <f t="shared" si="78"/>
        <v>Giant</v>
      </c>
      <c r="N3337" s="11" t="str">
        <f t="shared" si="79"/>
        <v>Short</v>
      </c>
      <c r="O3337" s="11" t="str">
        <f t="shared" si="80"/>
        <v>Far</v>
      </c>
      <c r="P3337" s="11" t="str">
        <f t="shared" si="81"/>
        <v>Small</v>
      </c>
      <c r="Q3337" s="11" t="str">
        <f t="shared" si="82"/>
        <v>Sun-like</v>
      </c>
      <c r="R3337" s="11">
        <f t="shared" si="83"/>
        <v>0</v>
      </c>
    </row>
    <row r="3338" spans="1:18" ht="13">
      <c r="A3338" s="11" t="s">
        <v>3643</v>
      </c>
      <c r="B3338" s="12">
        <v>1.9810000000000001</v>
      </c>
      <c r="C3338" s="12">
        <v>0.17799999999999999</v>
      </c>
      <c r="D3338" s="12">
        <v>1.6168837</v>
      </c>
      <c r="E3338" s="12">
        <v>1442</v>
      </c>
      <c r="F3338" s="13">
        <v>1442</v>
      </c>
      <c r="G3338" s="14" t="s">
        <v>12173</v>
      </c>
      <c r="H3338" s="14">
        <v>2006</v>
      </c>
      <c r="I3338" s="12">
        <v>1850</v>
      </c>
      <c r="J3338" s="12">
        <v>0.87</v>
      </c>
      <c r="K3338" s="14">
        <v>5334</v>
      </c>
      <c r="L3338" s="14" t="s">
        <v>12168</v>
      </c>
      <c r="M3338" s="11" t="str">
        <f t="shared" si="78"/>
        <v>Giant</v>
      </c>
      <c r="N3338" s="11" t="str">
        <f t="shared" si="79"/>
        <v>Ultra Short</v>
      </c>
      <c r="O3338" s="11" t="str">
        <f t="shared" si="80"/>
        <v>Far</v>
      </c>
      <c r="P3338" s="11" t="str">
        <f t="shared" si="81"/>
        <v>Small</v>
      </c>
      <c r="Q3338" s="11" t="str">
        <f t="shared" si="82"/>
        <v>Sun-like</v>
      </c>
      <c r="R3338" s="11">
        <f t="shared" si="83"/>
        <v>0</v>
      </c>
    </row>
    <row r="3339" spans="1:18" ht="13">
      <c r="A3339" s="11" t="s">
        <v>3644</v>
      </c>
      <c r="B3339" s="12">
        <v>1.9810000000000001</v>
      </c>
      <c r="C3339" s="12">
        <v>0.17799999999999999</v>
      </c>
      <c r="D3339" s="12">
        <v>9.6685772300000004</v>
      </c>
      <c r="E3339" s="12">
        <v>1442</v>
      </c>
      <c r="F3339" s="13">
        <v>1442</v>
      </c>
      <c r="G3339" s="14" t="s">
        <v>12173</v>
      </c>
      <c r="H3339" s="14">
        <v>2006</v>
      </c>
      <c r="I3339" s="12">
        <v>2160</v>
      </c>
      <c r="J3339" s="12">
        <v>0.99</v>
      </c>
      <c r="K3339" s="14">
        <v>5636</v>
      </c>
      <c r="L3339" s="14" t="s">
        <v>12168</v>
      </c>
      <c r="M3339" s="11" t="str">
        <f t="shared" si="78"/>
        <v>Giant</v>
      </c>
      <c r="N3339" s="11" t="str">
        <f t="shared" si="79"/>
        <v>Ultra Short</v>
      </c>
      <c r="O3339" s="11" t="str">
        <f t="shared" si="80"/>
        <v>Far</v>
      </c>
      <c r="P3339" s="11" t="str">
        <f t="shared" si="81"/>
        <v>Small</v>
      </c>
      <c r="Q3339" s="11" t="str">
        <f t="shared" si="82"/>
        <v>Sun-like</v>
      </c>
      <c r="R3339" s="11">
        <f t="shared" si="83"/>
        <v>0</v>
      </c>
    </row>
    <row r="3340" spans="1:18" ht="13">
      <c r="A3340" s="11" t="s">
        <v>1285</v>
      </c>
      <c r="B3340" s="12">
        <v>18.86</v>
      </c>
      <c r="C3340" s="12">
        <v>0.19500000000000001</v>
      </c>
      <c r="D3340" s="12">
        <v>5.7293196000000002</v>
      </c>
      <c r="E3340" s="12">
        <v>1442</v>
      </c>
      <c r="F3340" s="13">
        <v>1442</v>
      </c>
      <c r="G3340" s="14" t="s">
        <v>12173</v>
      </c>
      <c r="H3340" s="14">
        <v>2006</v>
      </c>
      <c r="I3340" s="12">
        <v>3140</v>
      </c>
      <c r="J3340" s="12">
        <v>0.83</v>
      </c>
      <c r="K3340" s="14">
        <v>5145</v>
      </c>
      <c r="L3340" s="14" t="s">
        <v>12168</v>
      </c>
      <c r="M3340" s="11" t="str">
        <f t="shared" si="78"/>
        <v>Giant</v>
      </c>
      <c r="N3340" s="11" t="str">
        <f t="shared" si="79"/>
        <v>Ultra Short</v>
      </c>
      <c r="O3340" s="11" t="str">
        <f t="shared" si="80"/>
        <v>Far</v>
      </c>
      <c r="P3340" s="11" t="str">
        <f t="shared" si="81"/>
        <v>Small</v>
      </c>
      <c r="Q3340" s="11" t="str">
        <f t="shared" si="82"/>
        <v>Sun-like</v>
      </c>
      <c r="R3340" s="11">
        <f t="shared" si="83"/>
        <v>0</v>
      </c>
    </row>
    <row r="3341" spans="1:18" ht="13">
      <c r="A3341" s="11" t="s">
        <v>1287</v>
      </c>
      <c r="B3341" s="12">
        <v>6.95</v>
      </c>
      <c r="C3341" s="12">
        <v>0.13800000000000001</v>
      </c>
      <c r="D3341" s="12">
        <v>11.6092567</v>
      </c>
      <c r="E3341" s="12">
        <v>1442</v>
      </c>
      <c r="F3341" s="13">
        <v>1442</v>
      </c>
      <c r="G3341" s="14" t="s">
        <v>12173</v>
      </c>
      <c r="H3341" s="14">
        <v>2006</v>
      </c>
      <c r="I3341" s="12">
        <v>3140</v>
      </c>
      <c r="J3341" s="12">
        <v>0.83</v>
      </c>
      <c r="K3341" s="14">
        <v>5145</v>
      </c>
      <c r="L3341" s="14" t="s">
        <v>12168</v>
      </c>
      <c r="M3341" s="11" t="str">
        <f t="shared" si="78"/>
        <v>Giant</v>
      </c>
      <c r="N3341" s="11" t="str">
        <f t="shared" si="79"/>
        <v>Short</v>
      </c>
      <c r="O3341" s="11" t="str">
        <f t="shared" si="80"/>
        <v>Far</v>
      </c>
      <c r="P3341" s="11" t="str">
        <f t="shared" si="81"/>
        <v>Small</v>
      </c>
      <c r="Q3341" s="11" t="str">
        <f t="shared" si="82"/>
        <v>Sun-like</v>
      </c>
      <c r="R3341" s="11">
        <f t="shared" si="83"/>
        <v>0</v>
      </c>
    </row>
    <row r="3342" spans="1:18" ht="13">
      <c r="A3342" s="11" t="s">
        <v>3645</v>
      </c>
      <c r="B3342" s="12">
        <v>1.9810000000000001</v>
      </c>
      <c r="C3342" s="12">
        <v>0.22900000000000001</v>
      </c>
      <c r="D3342" s="12">
        <v>8.2224196599999999</v>
      </c>
      <c r="E3342" s="12">
        <v>1442</v>
      </c>
      <c r="F3342" s="13">
        <v>1442</v>
      </c>
      <c r="G3342" s="14" t="s">
        <v>12173</v>
      </c>
      <c r="H3342" s="14">
        <v>2006</v>
      </c>
      <c r="I3342" s="12">
        <v>1090</v>
      </c>
      <c r="J3342" s="12">
        <v>0.67</v>
      </c>
      <c r="K3342" s="14">
        <v>4298</v>
      </c>
      <c r="L3342" s="14" t="s">
        <v>12168</v>
      </c>
      <c r="M3342" s="11" t="str">
        <f t="shared" si="78"/>
        <v>Giant</v>
      </c>
      <c r="N3342" s="11" t="str">
        <f t="shared" si="79"/>
        <v>Ultra Short</v>
      </c>
      <c r="O3342" s="11" t="str">
        <f t="shared" si="80"/>
        <v>Far</v>
      </c>
      <c r="P3342" s="11" t="str">
        <f t="shared" si="81"/>
        <v>Small</v>
      </c>
      <c r="Q3342" s="11" t="str">
        <f t="shared" si="82"/>
        <v>Sun-like</v>
      </c>
      <c r="R3342" s="11">
        <f t="shared" si="83"/>
        <v>0</v>
      </c>
    </row>
    <row r="3343" spans="1:18" ht="13">
      <c r="A3343" s="11" t="s">
        <v>3646</v>
      </c>
      <c r="B3343" s="12">
        <v>1.9810000000000001</v>
      </c>
      <c r="C3343" s="12">
        <v>0.23499999999999999</v>
      </c>
      <c r="D3343" s="12">
        <v>40.606982100000003</v>
      </c>
      <c r="E3343" s="12">
        <v>1442</v>
      </c>
      <c r="F3343" s="13">
        <v>1442</v>
      </c>
      <c r="G3343" s="14" t="s">
        <v>12173</v>
      </c>
      <c r="H3343" s="14">
        <v>2006</v>
      </c>
      <c r="I3343" s="12">
        <v>2720</v>
      </c>
      <c r="J3343" s="12">
        <v>1</v>
      </c>
      <c r="K3343" s="14">
        <v>5772</v>
      </c>
      <c r="L3343" s="14" t="s">
        <v>12168</v>
      </c>
      <c r="M3343" s="11" t="str">
        <f t="shared" si="78"/>
        <v>Giant</v>
      </c>
      <c r="N3343" s="11" t="str">
        <f t="shared" si="79"/>
        <v>Short</v>
      </c>
      <c r="O3343" s="11" t="str">
        <f t="shared" si="80"/>
        <v>Far</v>
      </c>
      <c r="P3343" s="11" t="str">
        <f t="shared" si="81"/>
        <v>Small</v>
      </c>
      <c r="Q3343" s="11" t="str">
        <f t="shared" si="82"/>
        <v>Sun-like</v>
      </c>
      <c r="R3343" s="11">
        <f t="shared" si="83"/>
        <v>0</v>
      </c>
    </row>
    <row r="3344" spans="1:18" ht="13">
      <c r="A3344" s="11" t="s">
        <v>3647</v>
      </c>
      <c r="B3344" s="12">
        <v>1.9810000000000001</v>
      </c>
      <c r="C3344" s="12">
        <v>0.32800000000000001</v>
      </c>
      <c r="D3344" s="12">
        <v>18.49235668</v>
      </c>
      <c r="E3344" s="12">
        <v>1442</v>
      </c>
      <c r="F3344" s="13">
        <v>1442</v>
      </c>
      <c r="G3344" s="14" t="s">
        <v>12173</v>
      </c>
      <c r="H3344" s="14">
        <v>2006</v>
      </c>
      <c r="I3344" s="12">
        <v>2450</v>
      </c>
      <c r="J3344" s="12">
        <v>0.93</v>
      </c>
      <c r="K3344" s="14">
        <v>5564</v>
      </c>
      <c r="L3344" s="14" t="s">
        <v>12168</v>
      </c>
      <c r="M3344" s="11" t="str">
        <f t="shared" si="78"/>
        <v>Giant</v>
      </c>
      <c r="N3344" s="11" t="str">
        <f t="shared" si="79"/>
        <v>Short</v>
      </c>
      <c r="O3344" s="11" t="str">
        <f t="shared" si="80"/>
        <v>Far</v>
      </c>
      <c r="P3344" s="11" t="str">
        <f t="shared" si="81"/>
        <v>Small</v>
      </c>
      <c r="Q3344" s="11" t="str">
        <f t="shared" si="82"/>
        <v>Sun-like</v>
      </c>
      <c r="R3344" s="11">
        <f t="shared" si="83"/>
        <v>0</v>
      </c>
    </row>
    <row r="3345" spans="1:18" ht="13">
      <c r="A3345" s="11" t="s">
        <v>3648</v>
      </c>
      <c r="B3345" s="12">
        <v>1.9810000000000001</v>
      </c>
      <c r="C3345" s="12">
        <v>0.20300000000000001</v>
      </c>
      <c r="D3345" s="12">
        <v>6.5100252999999997</v>
      </c>
      <c r="E3345" s="12">
        <v>1442</v>
      </c>
      <c r="F3345" s="13">
        <v>1442</v>
      </c>
      <c r="G3345" s="14" t="s">
        <v>12173</v>
      </c>
      <c r="H3345" s="14">
        <v>2006</v>
      </c>
      <c r="I3345" s="12">
        <v>2630</v>
      </c>
      <c r="J3345" s="12">
        <v>0.94</v>
      </c>
      <c r="K3345" s="14">
        <v>5523</v>
      </c>
      <c r="L3345" s="14" t="s">
        <v>12168</v>
      </c>
      <c r="M3345" s="11" t="str">
        <f t="shared" si="78"/>
        <v>Giant</v>
      </c>
      <c r="N3345" s="11" t="str">
        <f t="shared" si="79"/>
        <v>Ultra Short</v>
      </c>
      <c r="O3345" s="11" t="str">
        <f t="shared" si="80"/>
        <v>Far</v>
      </c>
      <c r="P3345" s="11" t="str">
        <f t="shared" si="81"/>
        <v>Small</v>
      </c>
      <c r="Q3345" s="11" t="str">
        <f t="shared" si="82"/>
        <v>Sun-like</v>
      </c>
      <c r="R3345" s="11">
        <f t="shared" si="83"/>
        <v>0</v>
      </c>
    </row>
    <row r="3346" spans="1:18" ht="13">
      <c r="A3346" s="11" t="s">
        <v>3649</v>
      </c>
      <c r="B3346" s="12">
        <v>1.9810000000000001</v>
      </c>
      <c r="C3346" s="12">
        <v>0.376</v>
      </c>
      <c r="D3346" s="12">
        <v>35.181030399999997</v>
      </c>
      <c r="E3346" s="12">
        <v>1442</v>
      </c>
      <c r="F3346" s="13">
        <v>1442</v>
      </c>
      <c r="G3346" s="14" t="s">
        <v>12173</v>
      </c>
      <c r="H3346" s="14">
        <v>2006</v>
      </c>
      <c r="I3346" s="12">
        <v>4710</v>
      </c>
      <c r="J3346" s="12">
        <v>1.17</v>
      </c>
      <c r="K3346" s="14">
        <v>6195</v>
      </c>
      <c r="L3346" s="14" t="s">
        <v>12168</v>
      </c>
      <c r="M3346" s="11" t="str">
        <f t="shared" si="78"/>
        <v>Giant</v>
      </c>
      <c r="N3346" s="11" t="str">
        <f t="shared" si="79"/>
        <v>Short</v>
      </c>
      <c r="O3346" s="11" t="str">
        <f t="shared" si="80"/>
        <v>Far</v>
      </c>
      <c r="P3346" s="11" t="str">
        <f t="shared" si="81"/>
        <v>Small</v>
      </c>
      <c r="Q3346" s="11" t="str">
        <f t="shared" si="82"/>
        <v>Hot</v>
      </c>
      <c r="R3346" s="11">
        <f t="shared" si="83"/>
        <v>0</v>
      </c>
    </row>
    <row r="3347" spans="1:18" ht="13">
      <c r="A3347" s="11" t="s">
        <v>3650</v>
      </c>
      <c r="B3347" s="12">
        <v>1.9810000000000001</v>
      </c>
      <c r="C3347" s="12">
        <v>0.252</v>
      </c>
      <c r="D3347" s="12">
        <v>2.7523597500000001</v>
      </c>
      <c r="E3347" s="12">
        <v>1442</v>
      </c>
      <c r="F3347" s="13">
        <v>1442</v>
      </c>
      <c r="G3347" s="14" t="s">
        <v>12173</v>
      </c>
      <c r="H3347" s="14">
        <v>2006</v>
      </c>
      <c r="I3347" s="12">
        <v>1970</v>
      </c>
      <c r="J3347" s="12">
        <v>0.96</v>
      </c>
      <c r="K3347" s="14">
        <v>5593</v>
      </c>
      <c r="L3347" s="14" t="s">
        <v>12168</v>
      </c>
      <c r="M3347" s="11" t="str">
        <f t="shared" si="78"/>
        <v>Giant</v>
      </c>
      <c r="N3347" s="11" t="str">
        <f t="shared" si="79"/>
        <v>Ultra Short</v>
      </c>
      <c r="O3347" s="11" t="str">
        <f t="shared" si="80"/>
        <v>Far</v>
      </c>
      <c r="P3347" s="11" t="str">
        <f t="shared" si="81"/>
        <v>Small</v>
      </c>
      <c r="Q3347" s="11" t="str">
        <f t="shared" si="82"/>
        <v>Sun-like</v>
      </c>
      <c r="R3347" s="11">
        <f t="shared" si="83"/>
        <v>0</v>
      </c>
    </row>
    <row r="3348" spans="1:18" ht="13">
      <c r="A3348" s="11" t="s">
        <v>3651</v>
      </c>
      <c r="B3348" s="12">
        <v>1.9810000000000001</v>
      </c>
      <c r="C3348" s="12">
        <v>0.249</v>
      </c>
      <c r="D3348" s="12">
        <v>2.10472218</v>
      </c>
      <c r="E3348" s="12">
        <v>1442</v>
      </c>
      <c r="F3348" s="13">
        <v>1442</v>
      </c>
      <c r="G3348" s="14" t="s">
        <v>12173</v>
      </c>
      <c r="H3348" s="14">
        <v>2006</v>
      </c>
      <c r="I3348" s="12">
        <v>2310</v>
      </c>
      <c r="J3348" s="12">
        <v>0.94</v>
      </c>
      <c r="K3348" s="14">
        <v>5575</v>
      </c>
      <c r="L3348" s="14" t="s">
        <v>12168</v>
      </c>
      <c r="M3348" s="11" t="str">
        <f t="shared" si="78"/>
        <v>Giant</v>
      </c>
      <c r="N3348" s="11" t="str">
        <f t="shared" si="79"/>
        <v>Ultra Short</v>
      </c>
      <c r="O3348" s="11" t="str">
        <f t="shared" si="80"/>
        <v>Far</v>
      </c>
      <c r="P3348" s="11" t="str">
        <f t="shared" si="81"/>
        <v>Small</v>
      </c>
      <c r="Q3348" s="11" t="str">
        <f t="shared" si="82"/>
        <v>Sun-like</v>
      </c>
      <c r="R3348" s="11">
        <f t="shared" si="83"/>
        <v>0</v>
      </c>
    </row>
    <row r="3349" spans="1:18" ht="13">
      <c r="A3349" s="11" t="s">
        <v>3652</v>
      </c>
      <c r="B3349" s="12">
        <v>1.9810000000000001</v>
      </c>
      <c r="C3349" s="12">
        <v>0.19900000000000001</v>
      </c>
      <c r="D3349" s="12">
        <v>10.940278409999999</v>
      </c>
      <c r="E3349" s="12">
        <v>1442</v>
      </c>
      <c r="F3349" s="13">
        <v>1442</v>
      </c>
      <c r="G3349" s="14" t="s">
        <v>12173</v>
      </c>
      <c r="H3349" s="14">
        <v>2006</v>
      </c>
      <c r="I3349" s="12">
        <v>2780</v>
      </c>
      <c r="J3349" s="12">
        <v>0.92</v>
      </c>
      <c r="K3349" s="14">
        <v>5549</v>
      </c>
      <c r="L3349" s="14" t="s">
        <v>12168</v>
      </c>
      <c r="M3349" s="11" t="str">
        <f t="shared" si="78"/>
        <v>Giant</v>
      </c>
      <c r="N3349" s="11" t="str">
        <f t="shared" si="79"/>
        <v>Short</v>
      </c>
      <c r="O3349" s="11" t="str">
        <f t="shared" si="80"/>
        <v>Far</v>
      </c>
      <c r="P3349" s="11" t="str">
        <f t="shared" si="81"/>
        <v>Small</v>
      </c>
      <c r="Q3349" s="11" t="str">
        <f t="shared" si="82"/>
        <v>Sun-like</v>
      </c>
      <c r="R3349" s="11">
        <f t="shared" si="83"/>
        <v>0</v>
      </c>
    </row>
    <row r="3350" spans="1:18" ht="13">
      <c r="A3350" s="11" t="s">
        <v>3653</v>
      </c>
      <c r="B3350" s="12">
        <v>1.9810000000000001</v>
      </c>
      <c r="C3350" s="12">
        <v>0.23499999999999999</v>
      </c>
      <c r="D3350" s="12">
        <v>4.22162536</v>
      </c>
      <c r="E3350" s="12">
        <v>1442</v>
      </c>
      <c r="F3350" s="13">
        <v>1442</v>
      </c>
      <c r="G3350" s="14" t="s">
        <v>12173</v>
      </c>
      <c r="H3350" s="14">
        <v>2006</v>
      </c>
      <c r="I3350" s="12">
        <v>3170</v>
      </c>
      <c r="J3350" s="12">
        <v>1.01</v>
      </c>
      <c r="K3350" s="14">
        <v>5835</v>
      </c>
      <c r="L3350" s="14" t="s">
        <v>12168</v>
      </c>
      <c r="M3350" s="11" t="str">
        <f t="shared" si="78"/>
        <v>Giant</v>
      </c>
      <c r="N3350" s="11" t="str">
        <f t="shared" si="79"/>
        <v>Ultra Short</v>
      </c>
      <c r="O3350" s="11" t="str">
        <f t="shared" si="80"/>
        <v>Far</v>
      </c>
      <c r="P3350" s="11" t="str">
        <f t="shared" si="81"/>
        <v>Small</v>
      </c>
      <c r="Q3350" s="11" t="str">
        <f t="shared" si="82"/>
        <v>Sun-like</v>
      </c>
      <c r="R3350" s="11">
        <f t="shared" si="83"/>
        <v>0</v>
      </c>
    </row>
    <row r="3351" spans="1:18" ht="13">
      <c r="A3351" s="11" t="s">
        <v>3654</v>
      </c>
      <c r="B3351" s="12">
        <v>1.9810000000000001</v>
      </c>
      <c r="C3351" s="12">
        <v>0.20300000000000001</v>
      </c>
      <c r="D3351" s="12">
        <v>16.549649339999998</v>
      </c>
      <c r="E3351" s="12">
        <v>1442</v>
      </c>
      <c r="F3351" s="13">
        <v>1442</v>
      </c>
      <c r="G3351" s="14" t="s">
        <v>12173</v>
      </c>
      <c r="H3351" s="14">
        <v>2006</v>
      </c>
      <c r="I3351" s="12">
        <v>2100</v>
      </c>
      <c r="J3351" s="12">
        <v>0.88</v>
      </c>
      <c r="K3351" s="14">
        <v>5296</v>
      </c>
      <c r="L3351" s="14" t="s">
        <v>12168</v>
      </c>
      <c r="M3351" s="11" t="str">
        <f t="shared" si="78"/>
        <v>Giant</v>
      </c>
      <c r="N3351" s="11" t="str">
        <f t="shared" si="79"/>
        <v>Short</v>
      </c>
      <c r="O3351" s="11" t="str">
        <f t="shared" si="80"/>
        <v>Far</v>
      </c>
      <c r="P3351" s="11" t="str">
        <f t="shared" si="81"/>
        <v>Small</v>
      </c>
      <c r="Q3351" s="11" t="str">
        <f t="shared" si="82"/>
        <v>Sun-like</v>
      </c>
      <c r="R3351" s="11">
        <f t="shared" si="83"/>
        <v>0</v>
      </c>
    </row>
    <row r="3352" spans="1:18" ht="13">
      <c r="A3352" s="11" t="s">
        <v>1288</v>
      </c>
      <c r="B3352" s="12">
        <v>1.39</v>
      </c>
      <c r="C3352" s="12">
        <v>0.248</v>
      </c>
      <c r="D3352" s="12">
        <v>10.2184954</v>
      </c>
      <c r="E3352" s="12">
        <v>1442</v>
      </c>
      <c r="F3352" s="13">
        <v>1442</v>
      </c>
      <c r="G3352" s="14" t="s">
        <v>12173</v>
      </c>
      <c r="H3352" s="14">
        <v>2006</v>
      </c>
      <c r="I3352" s="12">
        <v>3250</v>
      </c>
      <c r="J3352" s="12">
        <v>0.95</v>
      </c>
      <c r="K3352" s="14">
        <v>6099</v>
      </c>
      <c r="L3352" s="14" t="s">
        <v>12168</v>
      </c>
      <c r="M3352" s="11" t="str">
        <f t="shared" si="78"/>
        <v>Giant</v>
      </c>
      <c r="N3352" s="11" t="str">
        <f t="shared" si="79"/>
        <v>Short</v>
      </c>
      <c r="O3352" s="11" t="str">
        <f t="shared" si="80"/>
        <v>Far</v>
      </c>
      <c r="P3352" s="11" t="str">
        <f t="shared" si="81"/>
        <v>Small</v>
      </c>
      <c r="Q3352" s="11" t="str">
        <f t="shared" si="82"/>
        <v>Hot</v>
      </c>
      <c r="R3352" s="11">
        <f t="shared" si="83"/>
        <v>0</v>
      </c>
    </row>
    <row r="3353" spans="1:18" ht="13">
      <c r="A3353" s="11" t="s">
        <v>1290</v>
      </c>
      <c r="B3353" s="12">
        <v>2.19</v>
      </c>
      <c r="C3353" s="12">
        <v>0.255</v>
      </c>
      <c r="D3353" s="12">
        <v>15.574156800000001</v>
      </c>
      <c r="E3353" s="12">
        <v>1442</v>
      </c>
      <c r="F3353" s="13">
        <v>1442</v>
      </c>
      <c r="G3353" s="14" t="s">
        <v>12173</v>
      </c>
      <c r="H3353" s="14">
        <v>2006</v>
      </c>
      <c r="I3353" s="12">
        <v>3250</v>
      </c>
      <c r="J3353" s="12">
        <v>0.95</v>
      </c>
      <c r="K3353" s="14">
        <v>6099</v>
      </c>
      <c r="L3353" s="14" t="s">
        <v>12168</v>
      </c>
      <c r="M3353" s="11" t="str">
        <f t="shared" si="78"/>
        <v>Giant</v>
      </c>
      <c r="N3353" s="11" t="str">
        <f t="shared" si="79"/>
        <v>Short</v>
      </c>
      <c r="O3353" s="11" t="str">
        <f t="shared" si="80"/>
        <v>Far</v>
      </c>
      <c r="P3353" s="11" t="str">
        <f t="shared" si="81"/>
        <v>Small</v>
      </c>
      <c r="Q3353" s="11" t="str">
        <f t="shared" si="82"/>
        <v>Hot</v>
      </c>
      <c r="R3353" s="11">
        <f t="shared" si="83"/>
        <v>0</v>
      </c>
    </row>
    <row r="3354" spans="1:18" ht="13">
      <c r="A3354" s="11" t="s">
        <v>1763</v>
      </c>
      <c r="B3354" s="12">
        <v>1.9810000000000001</v>
      </c>
      <c r="C3354" s="12">
        <v>0.26200000000000001</v>
      </c>
      <c r="D3354" s="12">
        <v>40.101371</v>
      </c>
      <c r="E3354" s="12">
        <v>0.23599999999999999</v>
      </c>
      <c r="F3354" s="13">
        <v>1442</v>
      </c>
      <c r="G3354" s="14" t="s">
        <v>12173</v>
      </c>
      <c r="H3354" s="14">
        <v>2006</v>
      </c>
      <c r="I3354" s="12">
        <v>3250</v>
      </c>
      <c r="J3354" s="12">
        <v>0.95</v>
      </c>
      <c r="K3354" s="14">
        <v>6099</v>
      </c>
      <c r="L3354" s="14" t="s">
        <v>12168</v>
      </c>
      <c r="M3354" s="11" t="str">
        <f t="shared" si="78"/>
        <v>Giant</v>
      </c>
      <c r="N3354" s="11" t="str">
        <f t="shared" si="79"/>
        <v>Short</v>
      </c>
      <c r="O3354" s="11" t="str">
        <f t="shared" si="80"/>
        <v>Far</v>
      </c>
      <c r="P3354" s="11" t="str">
        <f t="shared" si="81"/>
        <v>Small</v>
      </c>
      <c r="Q3354" s="11" t="str">
        <f t="shared" si="82"/>
        <v>Hot</v>
      </c>
      <c r="R3354" s="11">
        <f t="shared" si="83"/>
        <v>0</v>
      </c>
    </row>
    <row r="3355" spans="1:18" ht="13">
      <c r="A3355" s="11" t="s">
        <v>3655</v>
      </c>
      <c r="B3355" s="12">
        <v>1.9810000000000001</v>
      </c>
      <c r="C3355" s="12">
        <v>0.35899999999999999</v>
      </c>
      <c r="D3355" s="12">
        <v>5.8529625699999999</v>
      </c>
      <c r="E3355" s="12">
        <v>1442</v>
      </c>
      <c r="F3355" s="13">
        <v>1442</v>
      </c>
      <c r="G3355" s="14" t="s">
        <v>12173</v>
      </c>
      <c r="H3355" s="14">
        <v>2006</v>
      </c>
      <c r="I3355" s="12">
        <v>3220</v>
      </c>
      <c r="J3355" s="12">
        <v>1.1000000000000001</v>
      </c>
      <c r="K3355" s="14">
        <v>6000</v>
      </c>
      <c r="L3355" s="14" t="s">
        <v>12168</v>
      </c>
      <c r="M3355" s="11" t="str">
        <f t="shared" si="78"/>
        <v>Giant</v>
      </c>
      <c r="N3355" s="11" t="str">
        <f t="shared" si="79"/>
        <v>Ultra Short</v>
      </c>
      <c r="O3355" s="11" t="str">
        <f t="shared" si="80"/>
        <v>Far</v>
      </c>
      <c r="P3355" s="11" t="str">
        <f t="shared" si="81"/>
        <v>Small</v>
      </c>
      <c r="Q3355" s="11" t="str">
        <f t="shared" si="82"/>
        <v>Hot</v>
      </c>
      <c r="R3355" s="11">
        <f t="shared" si="83"/>
        <v>0</v>
      </c>
    </row>
    <row r="3356" spans="1:18" ht="13">
      <c r="A3356" s="11" t="s">
        <v>3656</v>
      </c>
      <c r="B3356" s="12">
        <v>1.9810000000000001</v>
      </c>
      <c r="C3356" s="12">
        <v>0.30199999999999999</v>
      </c>
      <c r="D3356" s="12">
        <v>81.169429899999997</v>
      </c>
      <c r="E3356" s="12">
        <v>1442</v>
      </c>
      <c r="F3356" s="13">
        <v>1442</v>
      </c>
      <c r="G3356" s="14" t="s">
        <v>12173</v>
      </c>
      <c r="H3356" s="14">
        <v>2006</v>
      </c>
      <c r="I3356" s="12">
        <v>2590</v>
      </c>
      <c r="J3356" s="12">
        <v>0.97</v>
      </c>
      <c r="K3356" s="14">
        <v>5677</v>
      </c>
      <c r="L3356" s="14" t="s">
        <v>12168</v>
      </c>
      <c r="M3356" s="11" t="str">
        <f t="shared" si="78"/>
        <v>Giant</v>
      </c>
      <c r="N3356" s="11" t="str">
        <f t="shared" si="79"/>
        <v>Short</v>
      </c>
      <c r="O3356" s="11" t="str">
        <f t="shared" si="80"/>
        <v>Far</v>
      </c>
      <c r="P3356" s="11" t="str">
        <f t="shared" si="81"/>
        <v>Small</v>
      </c>
      <c r="Q3356" s="11" t="str">
        <f t="shared" si="82"/>
        <v>Sun-like</v>
      </c>
      <c r="R3356" s="11">
        <f t="shared" si="83"/>
        <v>0</v>
      </c>
    </row>
    <row r="3357" spans="1:18" ht="13">
      <c r="A3357" s="11" t="s">
        <v>3657</v>
      </c>
      <c r="B3357" s="12">
        <v>1.9810000000000001</v>
      </c>
      <c r="C3357" s="12">
        <v>0.21299999999999999</v>
      </c>
      <c r="D3357" s="12">
        <v>2.8201924100000002</v>
      </c>
      <c r="E3357" s="12">
        <v>1442</v>
      </c>
      <c r="F3357" s="13">
        <v>1442</v>
      </c>
      <c r="G3357" s="14" t="s">
        <v>12173</v>
      </c>
      <c r="H3357" s="14">
        <v>2006</v>
      </c>
      <c r="I3357" s="12">
        <v>3370</v>
      </c>
      <c r="J3357" s="12">
        <v>1.04</v>
      </c>
      <c r="K3357" s="14">
        <v>5913</v>
      </c>
      <c r="L3357" s="14" t="s">
        <v>12168</v>
      </c>
      <c r="M3357" s="11" t="str">
        <f t="shared" si="78"/>
        <v>Giant</v>
      </c>
      <c r="N3357" s="11" t="str">
        <f t="shared" si="79"/>
        <v>Ultra Short</v>
      </c>
      <c r="O3357" s="11" t="str">
        <f t="shared" si="80"/>
        <v>Far</v>
      </c>
      <c r="P3357" s="11" t="str">
        <f t="shared" si="81"/>
        <v>Small</v>
      </c>
      <c r="Q3357" s="11" t="str">
        <f t="shared" si="82"/>
        <v>Sun-like</v>
      </c>
      <c r="R3357" s="11">
        <f t="shared" si="83"/>
        <v>0</v>
      </c>
    </row>
    <row r="3358" spans="1:18" ht="13">
      <c r="A3358" s="11" t="s">
        <v>3658</v>
      </c>
      <c r="B3358" s="12">
        <v>1.9810000000000001</v>
      </c>
      <c r="C3358" s="12">
        <v>0.25600000000000001</v>
      </c>
      <c r="D3358" s="12">
        <v>21.217089730000001</v>
      </c>
      <c r="E3358" s="12">
        <v>1442</v>
      </c>
      <c r="F3358" s="13">
        <v>1442</v>
      </c>
      <c r="G3358" s="14" t="s">
        <v>12173</v>
      </c>
      <c r="H3358" s="14">
        <v>2006</v>
      </c>
      <c r="I3358" s="12">
        <v>3310</v>
      </c>
      <c r="J3358" s="12">
        <v>1.08</v>
      </c>
      <c r="K3358" s="14">
        <v>5967</v>
      </c>
      <c r="L3358" s="14" t="s">
        <v>12168</v>
      </c>
      <c r="M3358" s="11" t="str">
        <f t="shared" si="78"/>
        <v>Giant</v>
      </c>
      <c r="N3358" s="11" t="str">
        <f t="shared" si="79"/>
        <v>Short</v>
      </c>
      <c r="O3358" s="11" t="str">
        <f t="shared" si="80"/>
        <v>Far</v>
      </c>
      <c r="P3358" s="11" t="str">
        <f t="shared" si="81"/>
        <v>Small</v>
      </c>
      <c r="Q3358" s="11" t="str">
        <f t="shared" si="82"/>
        <v>Sun-like</v>
      </c>
      <c r="R3358" s="11">
        <f t="shared" si="83"/>
        <v>0</v>
      </c>
    </row>
    <row r="3359" spans="1:18" ht="13">
      <c r="A3359" s="11" t="s">
        <v>3659</v>
      </c>
      <c r="B3359" s="12">
        <v>1.9810000000000001</v>
      </c>
      <c r="C3359" s="12">
        <v>0.19400000000000001</v>
      </c>
      <c r="D3359" s="12">
        <v>13.64618192</v>
      </c>
      <c r="E3359" s="12">
        <v>1442</v>
      </c>
      <c r="F3359" s="13">
        <v>1442</v>
      </c>
      <c r="G3359" s="14" t="s">
        <v>12173</v>
      </c>
      <c r="H3359" s="14">
        <v>2006</v>
      </c>
      <c r="I3359" s="12">
        <v>2420</v>
      </c>
      <c r="J3359" s="12">
        <v>0.91</v>
      </c>
      <c r="K3359" s="14">
        <v>5485</v>
      </c>
      <c r="L3359" s="14" t="s">
        <v>12168</v>
      </c>
      <c r="M3359" s="11" t="str">
        <f t="shared" si="78"/>
        <v>Giant</v>
      </c>
      <c r="N3359" s="11" t="str">
        <f t="shared" si="79"/>
        <v>Short</v>
      </c>
      <c r="O3359" s="11" t="str">
        <f t="shared" si="80"/>
        <v>Far</v>
      </c>
      <c r="P3359" s="11" t="str">
        <f t="shared" si="81"/>
        <v>Small</v>
      </c>
      <c r="Q3359" s="11" t="str">
        <f t="shared" si="82"/>
        <v>Sun-like</v>
      </c>
      <c r="R3359" s="11">
        <f t="shared" si="83"/>
        <v>0</v>
      </c>
    </row>
    <row r="3360" spans="1:18" ht="13">
      <c r="A3360" s="11" t="s">
        <v>3660</v>
      </c>
      <c r="B3360" s="12">
        <v>1.9810000000000001</v>
      </c>
      <c r="C3360" s="12">
        <v>0.34</v>
      </c>
      <c r="D3360" s="12">
        <v>25.302923320000001</v>
      </c>
      <c r="E3360" s="12">
        <v>1442</v>
      </c>
      <c r="F3360" s="13">
        <v>1442</v>
      </c>
      <c r="G3360" s="14" t="s">
        <v>12173</v>
      </c>
      <c r="H3360" s="14">
        <v>2006</v>
      </c>
      <c r="I3360" s="12">
        <v>2080</v>
      </c>
      <c r="J3360" s="12">
        <v>0.87</v>
      </c>
      <c r="K3360" s="14">
        <v>5247</v>
      </c>
      <c r="L3360" s="14" t="s">
        <v>12168</v>
      </c>
      <c r="M3360" s="11" t="str">
        <f t="shared" si="78"/>
        <v>Giant</v>
      </c>
      <c r="N3360" s="11" t="str">
        <f t="shared" si="79"/>
        <v>Short</v>
      </c>
      <c r="O3360" s="11" t="str">
        <f t="shared" si="80"/>
        <v>Far</v>
      </c>
      <c r="P3360" s="11" t="str">
        <f t="shared" si="81"/>
        <v>Small</v>
      </c>
      <c r="Q3360" s="11" t="str">
        <f t="shared" si="82"/>
        <v>Sun-like</v>
      </c>
      <c r="R3360" s="11">
        <f t="shared" si="83"/>
        <v>0</v>
      </c>
    </row>
    <row r="3361" spans="1:18" ht="13">
      <c r="A3361" s="11" t="s">
        <v>3661</v>
      </c>
      <c r="B3361" s="12">
        <v>1.9810000000000001</v>
      </c>
      <c r="C3361" s="12">
        <v>0.309</v>
      </c>
      <c r="D3361" s="12">
        <v>21.300226550000001</v>
      </c>
      <c r="E3361" s="12">
        <v>1442</v>
      </c>
      <c r="F3361" s="13">
        <v>1442</v>
      </c>
      <c r="G3361" s="14" t="s">
        <v>12173</v>
      </c>
      <c r="H3361" s="14">
        <v>2006</v>
      </c>
      <c r="I3361" s="12">
        <v>3530</v>
      </c>
      <c r="J3361" s="12">
        <v>1.21</v>
      </c>
      <c r="K3361" s="14">
        <v>6267</v>
      </c>
      <c r="L3361" s="14" t="s">
        <v>12168</v>
      </c>
      <c r="M3361" s="11" t="str">
        <f t="shared" si="78"/>
        <v>Giant</v>
      </c>
      <c r="N3361" s="11" t="str">
        <f t="shared" si="79"/>
        <v>Short</v>
      </c>
      <c r="O3361" s="11" t="str">
        <f t="shared" si="80"/>
        <v>Far</v>
      </c>
      <c r="P3361" s="11" t="str">
        <f t="shared" si="81"/>
        <v>Small</v>
      </c>
      <c r="Q3361" s="11" t="str">
        <f t="shared" si="82"/>
        <v>Hot</v>
      </c>
      <c r="R3361" s="11">
        <f t="shared" si="83"/>
        <v>0</v>
      </c>
    </row>
    <row r="3362" spans="1:18" ht="13">
      <c r="A3362" s="11" t="s">
        <v>3662</v>
      </c>
      <c r="B3362" s="12">
        <v>1.9810000000000001</v>
      </c>
      <c r="C3362" s="12">
        <v>0.21099999999999999</v>
      </c>
      <c r="D3362" s="12">
        <v>13.02365861</v>
      </c>
      <c r="E3362" s="12">
        <v>1442</v>
      </c>
      <c r="F3362" s="13">
        <v>1442</v>
      </c>
      <c r="G3362" s="14" t="s">
        <v>12173</v>
      </c>
      <c r="H3362" s="14">
        <v>2006</v>
      </c>
      <c r="I3362" s="12">
        <v>2200</v>
      </c>
      <c r="J3362" s="12">
        <v>0.97</v>
      </c>
      <c r="K3362" s="14">
        <v>5683</v>
      </c>
      <c r="L3362" s="14" t="s">
        <v>12168</v>
      </c>
      <c r="M3362" s="11" t="str">
        <f t="shared" si="78"/>
        <v>Giant</v>
      </c>
      <c r="N3362" s="11" t="str">
        <f t="shared" si="79"/>
        <v>Short</v>
      </c>
      <c r="O3362" s="11" t="str">
        <f t="shared" si="80"/>
        <v>Far</v>
      </c>
      <c r="P3362" s="11" t="str">
        <f t="shared" si="81"/>
        <v>Small</v>
      </c>
      <c r="Q3362" s="11" t="str">
        <f t="shared" si="82"/>
        <v>Sun-like</v>
      </c>
      <c r="R3362" s="11">
        <f t="shared" si="83"/>
        <v>0</v>
      </c>
    </row>
    <row r="3363" spans="1:18" ht="13">
      <c r="A3363" s="11" t="s">
        <v>3663</v>
      </c>
      <c r="B3363" s="12">
        <v>1.9810000000000001</v>
      </c>
      <c r="C3363" s="12">
        <v>0.13400000000000001</v>
      </c>
      <c r="D3363" s="12">
        <v>3.7017542799999998</v>
      </c>
      <c r="E3363" s="12">
        <v>1442</v>
      </c>
      <c r="F3363" s="13">
        <v>1442</v>
      </c>
      <c r="G3363" s="14" t="s">
        <v>12173</v>
      </c>
      <c r="H3363" s="14">
        <v>2006</v>
      </c>
      <c r="I3363" s="12">
        <v>2240</v>
      </c>
      <c r="J3363" s="12">
        <v>0.87</v>
      </c>
      <c r="K3363" s="14">
        <v>5307</v>
      </c>
      <c r="L3363" s="14" t="s">
        <v>12168</v>
      </c>
      <c r="M3363" s="11" t="str">
        <f t="shared" si="78"/>
        <v>Giant</v>
      </c>
      <c r="N3363" s="11" t="str">
        <f t="shared" si="79"/>
        <v>Ultra Short</v>
      </c>
      <c r="O3363" s="11" t="str">
        <f t="shared" si="80"/>
        <v>Far</v>
      </c>
      <c r="P3363" s="11" t="str">
        <f t="shared" si="81"/>
        <v>Small</v>
      </c>
      <c r="Q3363" s="11" t="str">
        <f t="shared" si="82"/>
        <v>Sun-like</v>
      </c>
      <c r="R3363" s="11">
        <f t="shared" si="83"/>
        <v>0</v>
      </c>
    </row>
    <row r="3364" spans="1:18" ht="13">
      <c r="A3364" s="11" t="s">
        <v>9297</v>
      </c>
      <c r="B3364" s="12">
        <v>1.9810000000000001</v>
      </c>
      <c r="C3364" s="12">
        <v>0.27</v>
      </c>
      <c r="D3364" s="12">
        <v>86.494500000000002</v>
      </c>
      <c r="E3364" s="12">
        <v>1442</v>
      </c>
      <c r="F3364" s="13">
        <v>1442</v>
      </c>
      <c r="G3364" s="14" t="s">
        <v>12173</v>
      </c>
      <c r="H3364" s="14">
        <v>2006</v>
      </c>
      <c r="I3364" s="12">
        <v>2260</v>
      </c>
      <c r="J3364" s="12">
        <v>1.08</v>
      </c>
      <c r="K3364" s="14">
        <v>5601</v>
      </c>
      <c r="L3364" s="14" t="s">
        <v>12569</v>
      </c>
      <c r="M3364" s="11" t="str">
        <f t="shared" si="78"/>
        <v>Giant</v>
      </c>
      <c r="N3364" s="11" t="str">
        <f t="shared" si="79"/>
        <v>Short</v>
      </c>
      <c r="O3364" s="11" t="str">
        <f t="shared" si="80"/>
        <v>Far</v>
      </c>
      <c r="P3364" s="11" t="str">
        <f t="shared" si="81"/>
        <v>Small</v>
      </c>
      <c r="Q3364" s="11" t="str">
        <f t="shared" si="82"/>
        <v>Sun-like</v>
      </c>
      <c r="R3364" s="11">
        <f t="shared" si="83"/>
        <v>0</v>
      </c>
    </row>
    <row r="3365" spans="1:18" ht="13">
      <c r="A3365" s="11" t="s">
        <v>3664</v>
      </c>
      <c r="B3365" s="12">
        <v>1.9810000000000001</v>
      </c>
      <c r="C3365" s="12">
        <v>0.253</v>
      </c>
      <c r="D3365" s="12">
        <v>15.65562652</v>
      </c>
      <c r="E3365" s="12">
        <v>1442</v>
      </c>
      <c r="F3365" s="13">
        <v>1442</v>
      </c>
      <c r="G3365" s="14" t="s">
        <v>12173</v>
      </c>
      <c r="H3365" s="14">
        <v>2006</v>
      </c>
      <c r="I3365" s="12">
        <v>2050</v>
      </c>
      <c r="J3365" s="12">
        <v>0.83</v>
      </c>
      <c r="K3365" s="14">
        <v>5127</v>
      </c>
      <c r="L3365" s="14" t="s">
        <v>12168</v>
      </c>
      <c r="M3365" s="11" t="str">
        <f t="shared" si="78"/>
        <v>Giant</v>
      </c>
      <c r="N3365" s="11" t="str">
        <f t="shared" si="79"/>
        <v>Short</v>
      </c>
      <c r="O3365" s="11" t="str">
        <f t="shared" si="80"/>
        <v>Far</v>
      </c>
      <c r="P3365" s="11" t="str">
        <f t="shared" si="81"/>
        <v>Small</v>
      </c>
      <c r="Q3365" s="11" t="str">
        <f t="shared" si="82"/>
        <v>Sun-like</v>
      </c>
      <c r="R3365" s="11">
        <f t="shared" si="83"/>
        <v>0</v>
      </c>
    </row>
    <row r="3366" spans="1:18" ht="13">
      <c r="A3366" s="11" t="s">
        <v>1291</v>
      </c>
      <c r="B3366" s="12">
        <v>2.0499999999999998</v>
      </c>
      <c r="C3366" s="12">
        <v>9.8000000000000004E-2</v>
      </c>
      <c r="D3366" s="12">
        <v>11.8681707</v>
      </c>
      <c r="E3366" s="12">
        <v>1442</v>
      </c>
      <c r="F3366" s="13">
        <v>1442</v>
      </c>
      <c r="G3366" s="14" t="s">
        <v>12173</v>
      </c>
      <c r="H3366" s="14">
        <v>2006</v>
      </c>
      <c r="I3366" s="12">
        <v>3925</v>
      </c>
      <c r="J3366" s="12">
        <v>1.04</v>
      </c>
      <c r="K3366" s="14">
        <v>6074</v>
      </c>
      <c r="L3366" s="14" t="s">
        <v>12168</v>
      </c>
      <c r="M3366" s="11" t="str">
        <f t="shared" si="78"/>
        <v>Giant</v>
      </c>
      <c r="N3366" s="11" t="str">
        <f t="shared" si="79"/>
        <v>Short</v>
      </c>
      <c r="O3366" s="11" t="str">
        <f t="shared" si="80"/>
        <v>Far</v>
      </c>
      <c r="P3366" s="11" t="str">
        <f t="shared" si="81"/>
        <v>Small</v>
      </c>
      <c r="Q3366" s="11" t="str">
        <f t="shared" si="82"/>
        <v>Hot</v>
      </c>
      <c r="R3366" s="11">
        <f t="shared" si="83"/>
        <v>0</v>
      </c>
    </row>
    <row r="3367" spans="1:18" ht="13">
      <c r="A3367" s="11" t="s">
        <v>1293</v>
      </c>
      <c r="B3367" s="12">
        <v>1.37</v>
      </c>
      <c r="C3367" s="12">
        <v>0.17699999999999999</v>
      </c>
      <c r="D3367" s="12">
        <v>17.980123500000001</v>
      </c>
      <c r="E3367" s="12">
        <v>1442</v>
      </c>
      <c r="F3367" s="13">
        <v>1442</v>
      </c>
      <c r="G3367" s="14" t="s">
        <v>12173</v>
      </c>
      <c r="H3367" s="14">
        <v>2006</v>
      </c>
      <c r="I3367" s="12">
        <v>3925</v>
      </c>
      <c r="J3367" s="12">
        <v>1.04</v>
      </c>
      <c r="K3367" s="14">
        <v>6074</v>
      </c>
      <c r="L3367" s="14" t="s">
        <v>12168</v>
      </c>
      <c r="M3367" s="11" t="str">
        <f t="shared" si="78"/>
        <v>Giant</v>
      </c>
      <c r="N3367" s="11" t="str">
        <f t="shared" si="79"/>
        <v>Short</v>
      </c>
      <c r="O3367" s="11" t="str">
        <f t="shared" si="80"/>
        <v>Far</v>
      </c>
      <c r="P3367" s="11" t="str">
        <f t="shared" si="81"/>
        <v>Small</v>
      </c>
      <c r="Q3367" s="11" t="str">
        <f t="shared" si="82"/>
        <v>Hot</v>
      </c>
      <c r="R3367" s="11">
        <f t="shared" si="83"/>
        <v>0</v>
      </c>
    </row>
    <row r="3368" spans="1:18" ht="13">
      <c r="A3368" s="11" t="s">
        <v>3665</v>
      </c>
      <c r="B3368" s="12">
        <v>1.9810000000000001</v>
      </c>
      <c r="C3368" s="12">
        <v>0.25900000000000001</v>
      </c>
      <c r="D3368" s="12">
        <v>23.675176069999999</v>
      </c>
      <c r="E3368" s="12">
        <v>1442</v>
      </c>
      <c r="F3368" s="13">
        <v>1442</v>
      </c>
      <c r="G3368" s="14" t="s">
        <v>12173</v>
      </c>
      <c r="H3368" s="14">
        <v>2006</v>
      </c>
      <c r="I3368" s="12">
        <v>2040</v>
      </c>
      <c r="J3368" s="12">
        <v>0.84</v>
      </c>
      <c r="K3368" s="14">
        <v>5279</v>
      </c>
      <c r="L3368" s="14" t="s">
        <v>12168</v>
      </c>
      <c r="M3368" s="11" t="str">
        <f t="shared" si="78"/>
        <v>Giant</v>
      </c>
      <c r="N3368" s="11" t="str">
        <f t="shared" si="79"/>
        <v>Short</v>
      </c>
      <c r="O3368" s="11" t="str">
        <f t="shared" si="80"/>
        <v>Far</v>
      </c>
      <c r="P3368" s="11" t="str">
        <f t="shared" si="81"/>
        <v>Small</v>
      </c>
      <c r="Q3368" s="11" t="str">
        <f t="shared" si="82"/>
        <v>Sun-like</v>
      </c>
      <c r="R3368" s="11">
        <f t="shared" si="83"/>
        <v>0</v>
      </c>
    </row>
    <row r="3369" spans="1:18" ht="13">
      <c r="A3369" s="11" t="s">
        <v>3666</v>
      </c>
      <c r="B3369" s="12">
        <v>1.9810000000000001</v>
      </c>
      <c r="C3369" s="12">
        <v>0.17</v>
      </c>
      <c r="D3369" s="12">
        <v>5.3788684399999998</v>
      </c>
      <c r="E3369" s="12">
        <v>1442</v>
      </c>
      <c r="F3369" s="13">
        <v>1442</v>
      </c>
      <c r="G3369" s="14" t="s">
        <v>12173</v>
      </c>
      <c r="H3369" s="14">
        <v>2006</v>
      </c>
      <c r="I3369" s="12">
        <v>1400</v>
      </c>
      <c r="J3369" s="12">
        <v>0.85</v>
      </c>
      <c r="K3369" s="14">
        <v>5160</v>
      </c>
      <c r="L3369" s="14" t="s">
        <v>12168</v>
      </c>
      <c r="M3369" s="11" t="str">
        <f t="shared" si="78"/>
        <v>Giant</v>
      </c>
      <c r="N3369" s="11" t="str">
        <f t="shared" si="79"/>
        <v>Ultra Short</v>
      </c>
      <c r="O3369" s="11" t="str">
        <f t="shared" si="80"/>
        <v>Far</v>
      </c>
      <c r="P3369" s="11" t="str">
        <f t="shared" si="81"/>
        <v>Small</v>
      </c>
      <c r="Q3369" s="11" t="str">
        <f t="shared" si="82"/>
        <v>Sun-like</v>
      </c>
      <c r="R3369" s="11">
        <f t="shared" si="83"/>
        <v>0</v>
      </c>
    </row>
    <row r="3370" spans="1:18" ht="13">
      <c r="A3370" s="11" t="s">
        <v>3667</v>
      </c>
      <c r="B3370" s="12">
        <v>1.9810000000000001</v>
      </c>
      <c r="C3370" s="12">
        <v>0.186</v>
      </c>
      <c r="D3370" s="12">
        <v>15.28469497</v>
      </c>
      <c r="E3370" s="12">
        <v>1442</v>
      </c>
      <c r="F3370" s="13">
        <v>1442</v>
      </c>
      <c r="G3370" s="14" t="s">
        <v>12173</v>
      </c>
      <c r="H3370" s="14">
        <v>2006</v>
      </c>
      <c r="I3370" s="12">
        <v>3170</v>
      </c>
      <c r="J3370" s="12">
        <v>1.08</v>
      </c>
      <c r="K3370" s="14">
        <v>6062</v>
      </c>
      <c r="L3370" s="14" t="s">
        <v>12168</v>
      </c>
      <c r="M3370" s="11" t="str">
        <f t="shared" si="78"/>
        <v>Giant</v>
      </c>
      <c r="N3370" s="11" t="str">
        <f t="shared" si="79"/>
        <v>Short</v>
      </c>
      <c r="O3370" s="11" t="str">
        <f t="shared" si="80"/>
        <v>Far</v>
      </c>
      <c r="P3370" s="11" t="str">
        <f t="shared" si="81"/>
        <v>Small</v>
      </c>
      <c r="Q3370" s="11" t="str">
        <f t="shared" si="82"/>
        <v>Hot</v>
      </c>
      <c r="R3370" s="11">
        <f t="shared" si="83"/>
        <v>0</v>
      </c>
    </row>
    <row r="3371" spans="1:18" ht="13">
      <c r="A3371" s="11" t="s">
        <v>3668</v>
      </c>
      <c r="B3371" s="12">
        <v>1.9810000000000001</v>
      </c>
      <c r="C3371" s="12">
        <v>0.23599999999999999</v>
      </c>
      <c r="D3371" s="12">
        <v>21.053585959999999</v>
      </c>
      <c r="E3371" s="12">
        <v>1442</v>
      </c>
      <c r="F3371" s="13">
        <v>1442</v>
      </c>
      <c r="G3371" s="14" t="s">
        <v>12173</v>
      </c>
      <c r="H3371" s="14">
        <v>2006</v>
      </c>
      <c r="I3371" s="12">
        <v>3150</v>
      </c>
      <c r="J3371" s="12">
        <v>1.01</v>
      </c>
      <c r="K3371" s="14">
        <v>5808</v>
      </c>
      <c r="L3371" s="14" t="s">
        <v>12168</v>
      </c>
      <c r="M3371" s="11" t="str">
        <f t="shared" si="78"/>
        <v>Giant</v>
      </c>
      <c r="N3371" s="11" t="str">
        <f t="shared" si="79"/>
        <v>Short</v>
      </c>
      <c r="O3371" s="11" t="str">
        <f t="shared" si="80"/>
        <v>Far</v>
      </c>
      <c r="P3371" s="11" t="str">
        <f t="shared" si="81"/>
        <v>Small</v>
      </c>
      <c r="Q3371" s="11" t="str">
        <f t="shared" si="82"/>
        <v>Sun-like</v>
      </c>
      <c r="R3371" s="11">
        <f t="shared" si="83"/>
        <v>0</v>
      </c>
    </row>
    <row r="3372" spans="1:18" ht="13">
      <c r="A3372" s="11" t="s">
        <v>3669</v>
      </c>
      <c r="B3372" s="12">
        <v>1.9810000000000001</v>
      </c>
      <c r="C3372" s="12">
        <v>0.57999999999999996</v>
      </c>
      <c r="D3372" s="12">
        <v>127.90757739999999</v>
      </c>
      <c r="E3372" s="12">
        <v>1442</v>
      </c>
      <c r="F3372" s="13">
        <v>1442</v>
      </c>
      <c r="G3372" s="14" t="s">
        <v>12173</v>
      </c>
      <c r="H3372" s="14">
        <v>2006</v>
      </c>
      <c r="I3372" s="12">
        <v>3150</v>
      </c>
      <c r="J3372" s="12">
        <v>1.01</v>
      </c>
      <c r="K3372" s="14">
        <v>5808</v>
      </c>
      <c r="L3372" s="14" t="s">
        <v>12168</v>
      </c>
      <c r="M3372" s="11" t="str">
        <f t="shared" si="78"/>
        <v>Giant</v>
      </c>
      <c r="N3372" s="11" t="str">
        <f t="shared" si="79"/>
        <v>Long</v>
      </c>
      <c r="O3372" s="11" t="str">
        <f t="shared" si="80"/>
        <v>Far</v>
      </c>
      <c r="P3372" s="11" t="str">
        <f t="shared" si="81"/>
        <v>Medium</v>
      </c>
      <c r="Q3372" s="11" t="str">
        <f t="shared" si="82"/>
        <v>Sun-like</v>
      </c>
      <c r="R3372" s="11">
        <f t="shared" si="83"/>
        <v>0</v>
      </c>
    </row>
    <row r="3373" spans="1:18" ht="13">
      <c r="A3373" s="11" t="s">
        <v>3670</v>
      </c>
      <c r="B3373" s="12">
        <v>1.9810000000000001</v>
      </c>
      <c r="C3373" s="12">
        <v>0.11799999999999999</v>
      </c>
      <c r="D3373" s="12">
        <v>6.2171291999999996</v>
      </c>
      <c r="E3373" s="12">
        <v>1442</v>
      </c>
      <c r="F3373" s="13">
        <v>1442</v>
      </c>
      <c r="G3373" s="14" t="s">
        <v>12173</v>
      </c>
      <c r="H3373" s="14">
        <v>2006</v>
      </c>
      <c r="I3373" s="12">
        <v>3150</v>
      </c>
      <c r="J3373" s="12">
        <v>1.01</v>
      </c>
      <c r="K3373" s="14">
        <v>5808</v>
      </c>
      <c r="L3373" s="14" t="s">
        <v>12168</v>
      </c>
      <c r="M3373" s="11" t="str">
        <f t="shared" si="78"/>
        <v>Giant</v>
      </c>
      <c r="N3373" s="11" t="str">
        <f t="shared" si="79"/>
        <v>Ultra Short</v>
      </c>
      <c r="O3373" s="11" t="str">
        <f t="shared" si="80"/>
        <v>Far</v>
      </c>
      <c r="P3373" s="11" t="str">
        <f t="shared" si="81"/>
        <v>Small</v>
      </c>
      <c r="Q3373" s="11" t="str">
        <f t="shared" si="82"/>
        <v>Sun-like</v>
      </c>
      <c r="R3373" s="11">
        <f t="shared" si="83"/>
        <v>0</v>
      </c>
    </row>
    <row r="3374" spans="1:18" ht="13">
      <c r="A3374" s="11" t="s">
        <v>3671</v>
      </c>
      <c r="B3374" s="12">
        <v>1.9810000000000001</v>
      </c>
      <c r="C3374" s="12">
        <v>0.23100000000000001</v>
      </c>
      <c r="D3374" s="12">
        <v>25.85501786</v>
      </c>
      <c r="E3374" s="12">
        <v>1442</v>
      </c>
      <c r="F3374" s="13">
        <v>1442</v>
      </c>
      <c r="G3374" s="14" t="s">
        <v>12173</v>
      </c>
      <c r="H3374" s="14">
        <v>2006</v>
      </c>
      <c r="I3374" s="12">
        <v>3200</v>
      </c>
      <c r="J3374" s="12">
        <v>1.02</v>
      </c>
      <c r="K3374" s="14">
        <v>5890</v>
      </c>
      <c r="L3374" s="14" t="s">
        <v>12168</v>
      </c>
      <c r="M3374" s="11" t="str">
        <f t="shared" si="78"/>
        <v>Giant</v>
      </c>
      <c r="N3374" s="11" t="str">
        <f t="shared" si="79"/>
        <v>Short</v>
      </c>
      <c r="O3374" s="11" t="str">
        <f t="shared" si="80"/>
        <v>Far</v>
      </c>
      <c r="P3374" s="11" t="str">
        <f t="shared" si="81"/>
        <v>Small</v>
      </c>
      <c r="Q3374" s="11" t="str">
        <f t="shared" si="82"/>
        <v>Sun-like</v>
      </c>
      <c r="R3374" s="11">
        <f t="shared" si="83"/>
        <v>0</v>
      </c>
    </row>
    <row r="3375" spans="1:18" ht="13">
      <c r="A3375" s="11" t="s">
        <v>3672</v>
      </c>
      <c r="B3375" s="12">
        <v>1.9810000000000001</v>
      </c>
      <c r="C3375" s="12">
        <v>0.128</v>
      </c>
      <c r="D3375" s="12">
        <v>3.3835380700000002</v>
      </c>
      <c r="E3375" s="12">
        <v>1442</v>
      </c>
      <c r="F3375" s="13">
        <v>1442</v>
      </c>
      <c r="G3375" s="14" t="s">
        <v>12173</v>
      </c>
      <c r="H3375" s="14">
        <v>2006</v>
      </c>
      <c r="I3375" s="12">
        <v>1900</v>
      </c>
      <c r="J3375" s="12">
        <v>0.91</v>
      </c>
      <c r="K3375" s="14">
        <v>5462</v>
      </c>
      <c r="L3375" s="14" t="s">
        <v>12168</v>
      </c>
      <c r="M3375" s="11" t="str">
        <f t="shared" si="78"/>
        <v>Giant</v>
      </c>
      <c r="N3375" s="11" t="str">
        <f t="shared" si="79"/>
        <v>Ultra Short</v>
      </c>
      <c r="O3375" s="11" t="str">
        <f t="shared" si="80"/>
        <v>Far</v>
      </c>
      <c r="P3375" s="11" t="str">
        <f t="shared" si="81"/>
        <v>Small</v>
      </c>
      <c r="Q3375" s="11" t="str">
        <f t="shared" si="82"/>
        <v>Sun-like</v>
      </c>
      <c r="R3375" s="11">
        <f t="shared" si="83"/>
        <v>0</v>
      </c>
    </row>
    <row r="3376" spans="1:18" ht="13">
      <c r="A3376" s="11" t="s">
        <v>3673</v>
      </c>
      <c r="B3376" s="12">
        <v>1.9810000000000001</v>
      </c>
      <c r="C3376" s="12">
        <v>7.6999999999999999E-2</v>
      </c>
      <c r="D3376" s="12">
        <v>2.3589515200000002</v>
      </c>
      <c r="E3376" s="12">
        <v>1442</v>
      </c>
      <c r="F3376" s="13">
        <v>1442</v>
      </c>
      <c r="G3376" s="14" t="s">
        <v>12173</v>
      </c>
      <c r="H3376" s="14">
        <v>2006</v>
      </c>
      <c r="I3376" s="12">
        <v>1900</v>
      </c>
      <c r="J3376" s="12">
        <v>0.91</v>
      </c>
      <c r="K3376" s="14">
        <v>5462</v>
      </c>
      <c r="L3376" s="14" t="s">
        <v>12168</v>
      </c>
      <c r="M3376" s="11" t="str">
        <f t="shared" si="78"/>
        <v>Giant</v>
      </c>
      <c r="N3376" s="11" t="str">
        <f t="shared" si="79"/>
        <v>Ultra Short</v>
      </c>
      <c r="O3376" s="11" t="str">
        <f t="shared" si="80"/>
        <v>Far</v>
      </c>
      <c r="P3376" s="11" t="str">
        <f t="shared" si="81"/>
        <v>Small</v>
      </c>
      <c r="Q3376" s="11" t="str">
        <f t="shared" si="82"/>
        <v>Sun-like</v>
      </c>
      <c r="R3376" s="11">
        <f t="shared" si="83"/>
        <v>0</v>
      </c>
    </row>
    <row r="3377" spans="1:18" ht="13">
      <c r="A3377" s="11" t="s">
        <v>3674</v>
      </c>
      <c r="B3377" s="12">
        <v>1.9810000000000001</v>
      </c>
      <c r="C3377" s="12">
        <v>0.29499999999999998</v>
      </c>
      <c r="D3377" s="12">
        <v>24.315759920000001</v>
      </c>
      <c r="E3377" s="12">
        <v>1442</v>
      </c>
      <c r="F3377" s="13">
        <v>1442</v>
      </c>
      <c r="G3377" s="14" t="s">
        <v>12173</v>
      </c>
      <c r="H3377" s="14">
        <v>2006</v>
      </c>
      <c r="I3377" s="12">
        <v>3940</v>
      </c>
      <c r="J3377" s="12">
        <v>1.1299999999999999</v>
      </c>
      <c r="K3377" s="14">
        <v>6161</v>
      </c>
      <c r="L3377" s="14" t="s">
        <v>12168</v>
      </c>
      <c r="M3377" s="11" t="str">
        <f t="shared" si="78"/>
        <v>Giant</v>
      </c>
      <c r="N3377" s="11" t="str">
        <f t="shared" si="79"/>
        <v>Short</v>
      </c>
      <c r="O3377" s="11" t="str">
        <f t="shared" si="80"/>
        <v>Far</v>
      </c>
      <c r="P3377" s="11" t="str">
        <f t="shared" si="81"/>
        <v>Small</v>
      </c>
      <c r="Q3377" s="11" t="str">
        <f t="shared" si="82"/>
        <v>Hot</v>
      </c>
      <c r="R3377" s="11">
        <f t="shared" si="83"/>
        <v>0</v>
      </c>
    </row>
    <row r="3378" spans="1:18" ht="13">
      <c r="A3378" s="11" t="s">
        <v>3675</v>
      </c>
      <c r="B3378" s="12">
        <v>1.9810000000000001</v>
      </c>
      <c r="C3378" s="12">
        <v>7.8E-2</v>
      </c>
      <c r="D3378" s="12">
        <v>0.63816320000000004</v>
      </c>
      <c r="E3378" s="12">
        <v>1442</v>
      </c>
      <c r="F3378" s="13">
        <v>1442</v>
      </c>
      <c r="G3378" s="14" t="s">
        <v>12173</v>
      </c>
      <c r="H3378" s="14">
        <v>2006</v>
      </c>
      <c r="I3378" s="12">
        <v>1600</v>
      </c>
      <c r="J3378" s="12">
        <v>0.84</v>
      </c>
      <c r="K3378" s="14">
        <v>5196</v>
      </c>
      <c r="L3378" s="14" t="s">
        <v>12168</v>
      </c>
      <c r="M3378" s="11" t="str">
        <f t="shared" si="78"/>
        <v>Giant</v>
      </c>
      <c r="N3378" s="11" t="str">
        <f t="shared" si="79"/>
        <v>Ultra Short</v>
      </c>
      <c r="O3378" s="11" t="str">
        <f t="shared" si="80"/>
        <v>Far</v>
      </c>
      <c r="P3378" s="11" t="str">
        <f t="shared" si="81"/>
        <v>Small</v>
      </c>
      <c r="Q3378" s="11" t="str">
        <f t="shared" si="82"/>
        <v>Sun-like</v>
      </c>
      <c r="R3378" s="11">
        <f t="shared" si="83"/>
        <v>0</v>
      </c>
    </row>
    <row r="3379" spans="1:18" ht="13">
      <c r="A3379" s="11" t="s">
        <v>3676</v>
      </c>
      <c r="B3379" s="12">
        <v>1.9810000000000001</v>
      </c>
      <c r="C3379" s="12">
        <v>0.32500000000000001</v>
      </c>
      <c r="D3379" s="12">
        <v>6.4125150399999997</v>
      </c>
      <c r="E3379" s="12">
        <v>1442</v>
      </c>
      <c r="F3379" s="13">
        <v>1442</v>
      </c>
      <c r="G3379" s="14" t="s">
        <v>12173</v>
      </c>
      <c r="H3379" s="14">
        <v>2006</v>
      </c>
      <c r="I3379" s="12">
        <v>3020</v>
      </c>
      <c r="J3379" s="12">
        <v>1</v>
      </c>
      <c r="K3379" s="14">
        <v>5820</v>
      </c>
      <c r="L3379" s="14" t="s">
        <v>12168</v>
      </c>
      <c r="M3379" s="11" t="str">
        <f t="shared" si="78"/>
        <v>Giant</v>
      </c>
      <c r="N3379" s="11" t="str">
        <f t="shared" si="79"/>
        <v>Ultra Short</v>
      </c>
      <c r="O3379" s="11" t="str">
        <f t="shared" si="80"/>
        <v>Far</v>
      </c>
      <c r="P3379" s="11" t="str">
        <f t="shared" si="81"/>
        <v>Small</v>
      </c>
      <c r="Q3379" s="11" t="str">
        <f t="shared" si="82"/>
        <v>Sun-like</v>
      </c>
      <c r="R3379" s="11">
        <f t="shared" si="83"/>
        <v>0</v>
      </c>
    </row>
    <row r="3380" spans="1:18" ht="13">
      <c r="A3380" s="11" t="s">
        <v>3677</v>
      </c>
      <c r="B3380" s="12">
        <v>1.9810000000000001</v>
      </c>
      <c r="C3380" s="12">
        <v>0.29899999999999999</v>
      </c>
      <c r="D3380" s="12">
        <v>6.5212106700000003</v>
      </c>
      <c r="E3380" s="12">
        <v>1442</v>
      </c>
      <c r="F3380" s="13">
        <v>1442</v>
      </c>
      <c r="G3380" s="14" t="s">
        <v>12173</v>
      </c>
      <c r="H3380" s="14">
        <v>2006</v>
      </c>
      <c r="I3380" s="12">
        <v>3730</v>
      </c>
      <c r="J3380" s="12">
        <v>1.0900000000000001</v>
      </c>
      <c r="K3380" s="14">
        <v>5971</v>
      </c>
      <c r="L3380" s="14" t="s">
        <v>12168</v>
      </c>
      <c r="M3380" s="11" t="str">
        <f t="shared" si="78"/>
        <v>Giant</v>
      </c>
      <c r="N3380" s="11" t="str">
        <f t="shared" si="79"/>
        <v>Ultra Short</v>
      </c>
      <c r="O3380" s="11" t="str">
        <f t="shared" si="80"/>
        <v>Far</v>
      </c>
      <c r="P3380" s="11" t="str">
        <f t="shared" si="81"/>
        <v>Small</v>
      </c>
      <c r="Q3380" s="11" t="str">
        <f t="shared" si="82"/>
        <v>Sun-like</v>
      </c>
      <c r="R3380" s="11">
        <f t="shared" si="83"/>
        <v>0</v>
      </c>
    </row>
    <row r="3381" spans="1:18" ht="13">
      <c r="A3381" s="11" t="s">
        <v>1294</v>
      </c>
      <c r="B3381" s="12">
        <v>1.3180000000000001E-2</v>
      </c>
      <c r="C3381" s="12">
        <v>0.153</v>
      </c>
      <c r="D3381" s="12">
        <v>7.1334</v>
      </c>
      <c r="E3381" s="12">
        <v>1442</v>
      </c>
      <c r="F3381" s="13">
        <v>1442</v>
      </c>
      <c r="G3381" s="14" t="s">
        <v>12173</v>
      </c>
      <c r="H3381" s="14">
        <v>2006</v>
      </c>
      <c r="I3381" s="12">
        <v>3440</v>
      </c>
      <c r="J3381" s="12">
        <v>1.04</v>
      </c>
      <c r="K3381" s="14">
        <v>5905</v>
      </c>
      <c r="L3381" s="14" t="s">
        <v>12168</v>
      </c>
      <c r="M3381" s="11" t="str">
        <f t="shared" si="78"/>
        <v>Small</v>
      </c>
      <c r="N3381" s="11" t="str">
        <f t="shared" si="79"/>
        <v>Ultra Short</v>
      </c>
      <c r="O3381" s="11" t="str">
        <f t="shared" si="80"/>
        <v>Far</v>
      </c>
      <c r="P3381" s="11" t="str">
        <f t="shared" si="81"/>
        <v>Small</v>
      </c>
      <c r="Q3381" s="11" t="str">
        <f t="shared" si="82"/>
        <v>Sun-like</v>
      </c>
      <c r="R3381" s="11">
        <f t="shared" si="83"/>
        <v>0</v>
      </c>
    </row>
    <row r="3382" spans="1:18" ht="13">
      <c r="A3382" s="11" t="s">
        <v>1296</v>
      </c>
      <c r="B3382" s="12">
        <v>1.2109999999999999E-2</v>
      </c>
      <c r="C3382" s="12">
        <v>0.17</v>
      </c>
      <c r="D3382" s="12">
        <v>8.9186999999999994</v>
      </c>
      <c r="E3382" s="12">
        <v>1442</v>
      </c>
      <c r="F3382" s="13">
        <v>1442</v>
      </c>
      <c r="G3382" s="14" t="s">
        <v>12173</v>
      </c>
      <c r="H3382" s="14">
        <v>2006</v>
      </c>
      <c r="I3382" s="12">
        <v>3440</v>
      </c>
      <c r="J3382" s="12">
        <v>1.04</v>
      </c>
      <c r="K3382" s="14">
        <v>5905</v>
      </c>
      <c r="L3382" s="14" t="s">
        <v>12168</v>
      </c>
      <c r="M3382" s="11" t="str">
        <f t="shared" si="78"/>
        <v>Small</v>
      </c>
      <c r="N3382" s="11" t="str">
        <f t="shared" si="79"/>
        <v>Ultra Short</v>
      </c>
      <c r="O3382" s="11" t="str">
        <f t="shared" si="80"/>
        <v>Far</v>
      </c>
      <c r="P3382" s="11" t="str">
        <f t="shared" si="81"/>
        <v>Small</v>
      </c>
      <c r="Q3382" s="11" t="str">
        <f t="shared" si="82"/>
        <v>Sun-like</v>
      </c>
      <c r="R3382" s="11">
        <f t="shared" si="83"/>
        <v>0</v>
      </c>
    </row>
    <row r="3383" spans="1:18" ht="13">
      <c r="A3383" s="11" t="s">
        <v>1297</v>
      </c>
      <c r="B3383" s="12">
        <v>1.3089999999999999E-2</v>
      </c>
      <c r="C3383" s="12">
        <v>0.17799999999999999</v>
      </c>
      <c r="D3383" s="12">
        <v>11.898099999999999</v>
      </c>
      <c r="E3383" s="12">
        <v>1442</v>
      </c>
      <c r="F3383" s="13">
        <v>1442</v>
      </c>
      <c r="G3383" s="14" t="s">
        <v>12173</v>
      </c>
      <c r="H3383" s="14">
        <v>2006</v>
      </c>
      <c r="I3383" s="12">
        <v>3440</v>
      </c>
      <c r="J3383" s="12">
        <v>1.04</v>
      </c>
      <c r="K3383" s="14">
        <v>5905</v>
      </c>
      <c r="L3383" s="14" t="s">
        <v>12168</v>
      </c>
      <c r="M3383" s="11" t="str">
        <f t="shared" si="78"/>
        <v>Small</v>
      </c>
      <c r="N3383" s="11" t="str">
        <f t="shared" si="79"/>
        <v>Short</v>
      </c>
      <c r="O3383" s="11" t="str">
        <f t="shared" si="80"/>
        <v>Far</v>
      </c>
      <c r="P3383" s="11" t="str">
        <f t="shared" si="81"/>
        <v>Small</v>
      </c>
      <c r="Q3383" s="11" t="str">
        <f t="shared" si="82"/>
        <v>Sun-like</v>
      </c>
      <c r="R3383" s="11">
        <f t="shared" si="83"/>
        <v>0</v>
      </c>
    </row>
    <row r="3384" spans="1:18" ht="13">
      <c r="A3384" s="11" t="s">
        <v>3678</v>
      </c>
      <c r="B3384" s="12">
        <v>1.9810000000000001</v>
      </c>
      <c r="C3384" s="12">
        <v>0.374</v>
      </c>
      <c r="D3384" s="12">
        <v>6.9969265500000004</v>
      </c>
      <c r="E3384" s="12">
        <v>1442</v>
      </c>
      <c r="F3384" s="13">
        <v>1442</v>
      </c>
      <c r="G3384" s="14" t="s">
        <v>12173</v>
      </c>
      <c r="H3384" s="14">
        <v>2006</v>
      </c>
      <c r="I3384" s="12">
        <v>3630</v>
      </c>
      <c r="J3384" s="12">
        <v>1.1000000000000001</v>
      </c>
      <c r="K3384" s="14">
        <v>5943</v>
      </c>
      <c r="L3384" s="14" t="s">
        <v>12168</v>
      </c>
      <c r="M3384" s="11" t="str">
        <f t="shared" si="78"/>
        <v>Giant</v>
      </c>
      <c r="N3384" s="11" t="str">
        <f t="shared" si="79"/>
        <v>Ultra Short</v>
      </c>
      <c r="O3384" s="11" t="str">
        <f t="shared" si="80"/>
        <v>Far</v>
      </c>
      <c r="P3384" s="11" t="str">
        <f t="shared" si="81"/>
        <v>Small</v>
      </c>
      <c r="Q3384" s="11" t="str">
        <f t="shared" si="82"/>
        <v>Sun-like</v>
      </c>
      <c r="R3384" s="11">
        <f t="shared" si="83"/>
        <v>0</v>
      </c>
    </row>
    <row r="3385" spans="1:18" ht="13">
      <c r="A3385" s="11" t="s">
        <v>3679</v>
      </c>
      <c r="B3385" s="12">
        <v>1.9810000000000001</v>
      </c>
      <c r="C3385" s="12">
        <v>0.29399999999999998</v>
      </c>
      <c r="D3385" s="12">
        <v>151.86392000000001</v>
      </c>
      <c r="E3385" s="12">
        <v>1442</v>
      </c>
      <c r="F3385" s="13">
        <v>1442</v>
      </c>
      <c r="G3385" s="14" t="s">
        <v>12173</v>
      </c>
      <c r="H3385" s="14">
        <v>2006</v>
      </c>
      <c r="I3385" s="12">
        <v>3630</v>
      </c>
      <c r="J3385" s="12">
        <v>1.1000000000000001</v>
      </c>
      <c r="K3385" s="14">
        <v>5943</v>
      </c>
      <c r="L3385" s="14" t="s">
        <v>12168</v>
      </c>
      <c r="M3385" s="11" t="str">
        <f t="shared" si="78"/>
        <v>Giant</v>
      </c>
      <c r="N3385" s="11" t="str">
        <f t="shared" si="79"/>
        <v>Long</v>
      </c>
      <c r="O3385" s="11" t="str">
        <f t="shared" si="80"/>
        <v>Far</v>
      </c>
      <c r="P3385" s="11" t="str">
        <f t="shared" si="81"/>
        <v>Small</v>
      </c>
      <c r="Q3385" s="11" t="str">
        <f t="shared" si="82"/>
        <v>Sun-like</v>
      </c>
      <c r="R3385" s="11">
        <f t="shared" si="83"/>
        <v>0</v>
      </c>
    </row>
    <row r="3386" spans="1:18" ht="13">
      <c r="A3386" s="11" t="s">
        <v>3680</v>
      </c>
      <c r="B3386" s="12">
        <v>1.9810000000000001</v>
      </c>
      <c r="C3386" s="12">
        <v>0.14699999999999999</v>
      </c>
      <c r="D3386" s="12">
        <v>2.4370333</v>
      </c>
      <c r="E3386" s="12">
        <v>1442</v>
      </c>
      <c r="F3386" s="13">
        <v>1442</v>
      </c>
      <c r="G3386" s="14" t="s">
        <v>12173</v>
      </c>
      <c r="H3386" s="14">
        <v>2006</v>
      </c>
      <c r="I3386" s="12">
        <v>2950</v>
      </c>
      <c r="J3386" s="12">
        <v>1.01</v>
      </c>
      <c r="K3386" s="14">
        <v>5761</v>
      </c>
      <c r="L3386" s="14" t="s">
        <v>12168</v>
      </c>
      <c r="M3386" s="11" t="str">
        <f t="shared" si="78"/>
        <v>Giant</v>
      </c>
      <c r="N3386" s="11" t="str">
        <f t="shared" si="79"/>
        <v>Ultra Short</v>
      </c>
      <c r="O3386" s="11" t="str">
        <f t="shared" si="80"/>
        <v>Far</v>
      </c>
      <c r="P3386" s="11" t="str">
        <f t="shared" si="81"/>
        <v>Small</v>
      </c>
      <c r="Q3386" s="11" t="str">
        <f t="shared" si="82"/>
        <v>Sun-like</v>
      </c>
      <c r="R3386" s="11">
        <f t="shared" si="83"/>
        <v>0</v>
      </c>
    </row>
    <row r="3387" spans="1:18" ht="13">
      <c r="A3387" s="11" t="s">
        <v>3681</v>
      </c>
      <c r="B3387" s="12">
        <v>1.9810000000000001</v>
      </c>
      <c r="C3387" s="12">
        <v>0.253</v>
      </c>
      <c r="D3387" s="12">
        <v>3.7221564100000002</v>
      </c>
      <c r="E3387" s="12">
        <v>1442</v>
      </c>
      <c r="F3387" s="13">
        <v>1442</v>
      </c>
      <c r="G3387" s="14" t="s">
        <v>12173</v>
      </c>
      <c r="H3387" s="14">
        <v>2006</v>
      </c>
      <c r="I3387" s="12">
        <v>3040</v>
      </c>
      <c r="J3387" s="12">
        <v>0.98</v>
      </c>
      <c r="K3387" s="14">
        <v>5693</v>
      </c>
      <c r="L3387" s="14" t="s">
        <v>12168</v>
      </c>
      <c r="M3387" s="11" t="str">
        <f t="shared" si="78"/>
        <v>Giant</v>
      </c>
      <c r="N3387" s="11" t="str">
        <f t="shared" si="79"/>
        <v>Ultra Short</v>
      </c>
      <c r="O3387" s="11" t="str">
        <f t="shared" si="80"/>
        <v>Far</v>
      </c>
      <c r="P3387" s="11" t="str">
        <f t="shared" si="81"/>
        <v>Small</v>
      </c>
      <c r="Q3387" s="11" t="str">
        <f t="shared" si="82"/>
        <v>Sun-like</v>
      </c>
      <c r="R3387" s="11">
        <f t="shared" si="83"/>
        <v>0</v>
      </c>
    </row>
    <row r="3388" spans="1:18" ht="13">
      <c r="A3388" s="11" t="s">
        <v>3682</v>
      </c>
      <c r="B3388" s="12">
        <v>1.9810000000000001</v>
      </c>
      <c r="C3388" s="12">
        <v>0.20399999999999999</v>
      </c>
      <c r="D3388" s="12">
        <v>15.77979614</v>
      </c>
      <c r="E3388" s="12">
        <v>1442</v>
      </c>
      <c r="F3388" s="13">
        <v>1442</v>
      </c>
      <c r="G3388" s="14" t="s">
        <v>12173</v>
      </c>
      <c r="H3388" s="14">
        <v>2006</v>
      </c>
      <c r="I3388" s="12">
        <v>2820</v>
      </c>
      <c r="J3388" s="12">
        <v>0.98</v>
      </c>
      <c r="K3388" s="14">
        <v>5723</v>
      </c>
      <c r="L3388" s="14" t="s">
        <v>12168</v>
      </c>
      <c r="M3388" s="11" t="str">
        <f t="shared" si="78"/>
        <v>Giant</v>
      </c>
      <c r="N3388" s="11" t="str">
        <f t="shared" si="79"/>
        <v>Short</v>
      </c>
      <c r="O3388" s="11" t="str">
        <f t="shared" si="80"/>
        <v>Far</v>
      </c>
      <c r="P3388" s="11" t="str">
        <f t="shared" si="81"/>
        <v>Small</v>
      </c>
      <c r="Q3388" s="11" t="str">
        <f t="shared" si="82"/>
        <v>Sun-like</v>
      </c>
      <c r="R3388" s="11">
        <f t="shared" si="83"/>
        <v>0</v>
      </c>
    </row>
    <row r="3389" spans="1:18" ht="13">
      <c r="A3389" s="11" t="s">
        <v>3683</v>
      </c>
      <c r="B3389" s="12">
        <v>1.9810000000000001</v>
      </c>
      <c r="C3389" s="12">
        <v>0.21299999999999999</v>
      </c>
      <c r="D3389" s="12">
        <v>14.034915140000001</v>
      </c>
      <c r="E3389" s="12">
        <v>1442</v>
      </c>
      <c r="F3389" s="13">
        <v>1442</v>
      </c>
      <c r="G3389" s="14" t="s">
        <v>12173</v>
      </c>
      <c r="H3389" s="14">
        <v>2006</v>
      </c>
      <c r="I3389" s="12">
        <v>1860</v>
      </c>
      <c r="J3389" s="12">
        <v>0.85</v>
      </c>
      <c r="K3389" s="14">
        <v>5268</v>
      </c>
      <c r="L3389" s="14" t="s">
        <v>12168</v>
      </c>
      <c r="M3389" s="11" t="str">
        <f t="shared" si="78"/>
        <v>Giant</v>
      </c>
      <c r="N3389" s="11" t="str">
        <f t="shared" si="79"/>
        <v>Short</v>
      </c>
      <c r="O3389" s="11" t="str">
        <f t="shared" si="80"/>
        <v>Far</v>
      </c>
      <c r="P3389" s="11" t="str">
        <f t="shared" si="81"/>
        <v>Small</v>
      </c>
      <c r="Q3389" s="11" t="str">
        <f t="shared" si="82"/>
        <v>Sun-like</v>
      </c>
      <c r="R3389" s="11">
        <f t="shared" si="83"/>
        <v>0</v>
      </c>
    </row>
    <row r="3390" spans="1:18" ht="13">
      <c r="A3390" s="11" t="s">
        <v>3684</v>
      </c>
      <c r="B3390" s="12">
        <v>1.9810000000000001</v>
      </c>
      <c r="C3390" s="12">
        <v>0.155</v>
      </c>
      <c r="D3390" s="12">
        <v>10.355846570000001</v>
      </c>
      <c r="E3390" s="12">
        <v>1442</v>
      </c>
      <c r="F3390" s="13">
        <v>1442</v>
      </c>
      <c r="G3390" s="14" t="s">
        <v>12173</v>
      </c>
      <c r="H3390" s="14">
        <v>2006</v>
      </c>
      <c r="I3390" s="12">
        <v>1100</v>
      </c>
      <c r="J3390" s="12">
        <v>0.73</v>
      </c>
      <c r="K3390" s="14">
        <v>4655</v>
      </c>
      <c r="L3390" s="14" t="s">
        <v>12168</v>
      </c>
      <c r="M3390" s="11" t="str">
        <f t="shared" si="78"/>
        <v>Giant</v>
      </c>
      <c r="N3390" s="11" t="str">
        <f t="shared" si="79"/>
        <v>Short</v>
      </c>
      <c r="O3390" s="11" t="str">
        <f t="shared" si="80"/>
        <v>Far</v>
      </c>
      <c r="P3390" s="11" t="str">
        <f t="shared" si="81"/>
        <v>Small</v>
      </c>
      <c r="Q3390" s="11" t="str">
        <f t="shared" si="82"/>
        <v>Sun-like</v>
      </c>
      <c r="R3390" s="11">
        <f t="shared" si="83"/>
        <v>0</v>
      </c>
    </row>
    <row r="3391" spans="1:18" ht="13">
      <c r="A3391" s="11" t="s">
        <v>3685</v>
      </c>
      <c r="B3391" s="12">
        <v>1.9810000000000001</v>
      </c>
      <c r="C3391" s="12">
        <v>0.217</v>
      </c>
      <c r="D3391" s="12">
        <v>9.9976185100000006</v>
      </c>
      <c r="E3391" s="12">
        <v>1442</v>
      </c>
      <c r="F3391" s="13">
        <v>1442</v>
      </c>
      <c r="G3391" s="14" t="s">
        <v>12173</v>
      </c>
      <c r="H3391" s="14">
        <v>2006</v>
      </c>
      <c r="I3391" s="12">
        <v>3320</v>
      </c>
      <c r="J3391" s="12">
        <v>0.98</v>
      </c>
      <c r="K3391" s="14">
        <v>5753</v>
      </c>
      <c r="L3391" s="14" t="s">
        <v>12168</v>
      </c>
      <c r="M3391" s="11" t="str">
        <f t="shared" si="78"/>
        <v>Giant</v>
      </c>
      <c r="N3391" s="11" t="str">
        <f t="shared" si="79"/>
        <v>Ultra Short</v>
      </c>
      <c r="O3391" s="11" t="str">
        <f t="shared" si="80"/>
        <v>Far</v>
      </c>
      <c r="P3391" s="11" t="str">
        <f t="shared" si="81"/>
        <v>Small</v>
      </c>
      <c r="Q3391" s="11" t="str">
        <f t="shared" si="82"/>
        <v>Sun-like</v>
      </c>
      <c r="R3391" s="11">
        <f t="shared" si="83"/>
        <v>0</v>
      </c>
    </row>
    <row r="3392" spans="1:18" ht="13">
      <c r="A3392" s="11" t="s">
        <v>3686</v>
      </c>
      <c r="B3392" s="12">
        <v>1.9810000000000001</v>
      </c>
      <c r="C3392" s="12">
        <v>0.30399999999999999</v>
      </c>
      <c r="D3392" s="12">
        <v>90.411355599999993</v>
      </c>
      <c r="E3392" s="12">
        <v>1442</v>
      </c>
      <c r="F3392" s="13">
        <v>1442</v>
      </c>
      <c r="G3392" s="14" t="s">
        <v>12173</v>
      </c>
      <c r="H3392" s="14">
        <v>2006</v>
      </c>
      <c r="I3392" s="12">
        <v>3320</v>
      </c>
      <c r="J3392" s="12">
        <v>0.98</v>
      </c>
      <c r="K3392" s="14">
        <v>5753</v>
      </c>
      <c r="L3392" s="14" t="s">
        <v>12168</v>
      </c>
      <c r="M3392" s="11" t="str">
        <f t="shared" si="78"/>
        <v>Giant</v>
      </c>
      <c r="N3392" s="11" t="str">
        <f t="shared" si="79"/>
        <v>Short</v>
      </c>
      <c r="O3392" s="11" t="str">
        <f t="shared" si="80"/>
        <v>Far</v>
      </c>
      <c r="P3392" s="11" t="str">
        <f t="shared" si="81"/>
        <v>Small</v>
      </c>
      <c r="Q3392" s="11" t="str">
        <f t="shared" si="82"/>
        <v>Sun-like</v>
      </c>
      <c r="R3392" s="11">
        <f t="shared" si="83"/>
        <v>0</v>
      </c>
    </row>
    <row r="3393" spans="1:18" ht="13">
      <c r="A3393" s="11" t="s">
        <v>3687</v>
      </c>
      <c r="B3393" s="12">
        <v>1.9810000000000001</v>
      </c>
      <c r="C3393" s="12">
        <v>0.11799999999999999</v>
      </c>
      <c r="D3393" s="12">
        <v>1.6826961499999999</v>
      </c>
      <c r="E3393" s="12">
        <v>1442</v>
      </c>
      <c r="F3393" s="13">
        <v>1442</v>
      </c>
      <c r="G3393" s="14" t="s">
        <v>12173</v>
      </c>
      <c r="H3393" s="14">
        <v>2006</v>
      </c>
      <c r="I3393" s="12">
        <v>490</v>
      </c>
      <c r="J3393" s="12">
        <v>0.51</v>
      </c>
      <c r="K3393" s="14">
        <v>3712</v>
      </c>
      <c r="L3393" s="14" t="s">
        <v>12168</v>
      </c>
      <c r="M3393" s="11" t="str">
        <f t="shared" si="78"/>
        <v>Giant</v>
      </c>
      <c r="N3393" s="11" t="str">
        <f t="shared" si="79"/>
        <v>Ultra Short</v>
      </c>
      <c r="O3393" s="11" t="str">
        <f t="shared" si="80"/>
        <v>Mid-Range</v>
      </c>
      <c r="P3393" s="11" t="str">
        <f t="shared" si="81"/>
        <v>Small</v>
      </c>
      <c r="Q3393" s="11" t="str">
        <f t="shared" si="82"/>
        <v>Cool</v>
      </c>
      <c r="R3393" s="11">
        <f t="shared" si="83"/>
        <v>0</v>
      </c>
    </row>
    <row r="3394" spans="1:18" ht="13">
      <c r="A3394" s="11" t="s">
        <v>3688</v>
      </c>
      <c r="B3394" s="12">
        <v>1.9810000000000001</v>
      </c>
      <c r="C3394" s="12">
        <v>0.23200000000000001</v>
      </c>
      <c r="D3394" s="12">
        <v>3.5957696399999999</v>
      </c>
      <c r="E3394" s="12">
        <v>1442</v>
      </c>
      <c r="F3394" s="13">
        <v>1442</v>
      </c>
      <c r="G3394" s="14" t="s">
        <v>12173</v>
      </c>
      <c r="H3394" s="14">
        <v>2006</v>
      </c>
      <c r="I3394" s="12">
        <v>3640</v>
      </c>
      <c r="J3394" s="12">
        <v>1.05</v>
      </c>
      <c r="K3394" s="14">
        <v>5860</v>
      </c>
      <c r="L3394" s="14" t="s">
        <v>12168</v>
      </c>
      <c r="M3394" s="11" t="str">
        <f t="shared" si="78"/>
        <v>Giant</v>
      </c>
      <c r="N3394" s="11" t="str">
        <f t="shared" si="79"/>
        <v>Ultra Short</v>
      </c>
      <c r="O3394" s="11" t="str">
        <f t="shared" si="80"/>
        <v>Far</v>
      </c>
      <c r="P3394" s="11" t="str">
        <f t="shared" si="81"/>
        <v>Small</v>
      </c>
      <c r="Q3394" s="11" t="str">
        <f t="shared" si="82"/>
        <v>Sun-like</v>
      </c>
      <c r="R3394" s="11">
        <f t="shared" si="83"/>
        <v>0</v>
      </c>
    </row>
    <row r="3395" spans="1:18" ht="13">
      <c r="A3395" s="11" t="s">
        <v>3689</v>
      </c>
      <c r="B3395" s="12">
        <v>1.9810000000000001</v>
      </c>
      <c r="C3395" s="12">
        <v>0.28199999999999997</v>
      </c>
      <c r="D3395" s="12">
        <v>5.4042722000000003</v>
      </c>
      <c r="E3395" s="12">
        <v>1442</v>
      </c>
      <c r="F3395" s="13">
        <v>1442</v>
      </c>
      <c r="G3395" s="14" t="s">
        <v>12173</v>
      </c>
      <c r="H3395" s="14">
        <v>2006</v>
      </c>
      <c r="I3395" s="12">
        <v>3620</v>
      </c>
      <c r="J3395" s="12">
        <v>1.0900000000000001</v>
      </c>
      <c r="K3395" s="14">
        <v>5980</v>
      </c>
      <c r="L3395" s="14" t="s">
        <v>12168</v>
      </c>
      <c r="M3395" s="11" t="str">
        <f t="shared" si="78"/>
        <v>Giant</v>
      </c>
      <c r="N3395" s="11" t="str">
        <f t="shared" si="79"/>
        <v>Ultra Short</v>
      </c>
      <c r="O3395" s="11" t="str">
        <f t="shared" si="80"/>
        <v>Far</v>
      </c>
      <c r="P3395" s="11" t="str">
        <f t="shared" si="81"/>
        <v>Small</v>
      </c>
      <c r="Q3395" s="11" t="str">
        <f t="shared" si="82"/>
        <v>Sun-like</v>
      </c>
      <c r="R3395" s="11">
        <f t="shared" si="83"/>
        <v>0</v>
      </c>
    </row>
    <row r="3396" spans="1:18" ht="13">
      <c r="A3396" s="11" t="s">
        <v>3690</v>
      </c>
      <c r="B3396" s="12">
        <v>1.9810000000000001</v>
      </c>
      <c r="C3396" s="12">
        <v>0.151</v>
      </c>
      <c r="D3396" s="12">
        <v>1.2084650299999999</v>
      </c>
      <c r="E3396" s="12">
        <v>1442</v>
      </c>
      <c r="F3396" s="13">
        <v>1442</v>
      </c>
      <c r="G3396" s="14" t="s">
        <v>12173</v>
      </c>
      <c r="H3396" s="14">
        <v>2006</v>
      </c>
      <c r="I3396" s="12">
        <v>3620</v>
      </c>
      <c r="J3396" s="12">
        <v>1.0900000000000001</v>
      </c>
      <c r="K3396" s="14">
        <v>5980</v>
      </c>
      <c r="L3396" s="14" t="s">
        <v>12168</v>
      </c>
      <c r="M3396" s="11" t="str">
        <f t="shared" si="78"/>
        <v>Giant</v>
      </c>
      <c r="N3396" s="11" t="str">
        <f t="shared" si="79"/>
        <v>Ultra Short</v>
      </c>
      <c r="O3396" s="11" t="str">
        <f t="shared" si="80"/>
        <v>Far</v>
      </c>
      <c r="P3396" s="11" t="str">
        <f t="shared" si="81"/>
        <v>Small</v>
      </c>
      <c r="Q3396" s="11" t="str">
        <f t="shared" si="82"/>
        <v>Sun-like</v>
      </c>
      <c r="R3396" s="11">
        <f t="shared" si="83"/>
        <v>0</v>
      </c>
    </row>
    <row r="3397" spans="1:18" ht="13">
      <c r="A3397" s="11" t="s">
        <v>1471</v>
      </c>
      <c r="B3397" s="12">
        <v>1.9810000000000001</v>
      </c>
      <c r="C3397" s="12">
        <v>0.192</v>
      </c>
      <c r="D3397" s="12">
        <v>59.877560000000003</v>
      </c>
      <c r="E3397" s="12">
        <v>1442</v>
      </c>
      <c r="F3397" s="13">
        <v>1442</v>
      </c>
      <c r="G3397" s="14" t="s">
        <v>12173</v>
      </c>
      <c r="H3397" s="14">
        <v>2006</v>
      </c>
      <c r="I3397" s="12">
        <v>1103</v>
      </c>
      <c r="J3397" s="12">
        <v>0.64</v>
      </c>
      <c r="K3397" s="14">
        <v>4017</v>
      </c>
      <c r="L3397" s="14" t="s">
        <v>12168</v>
      </c>
      <c r="M3397" s="11" t="str">
        <f t="shared" si="78"/>
        <v>Giant</v>
      </c>
      <c r="N3397" s="11" t="str">
        <f t="shared" si="79"/>
        <v>Short</v>
      </c>
      <c r="O3397" s="11" t="str">
        <f t="shared" si="80"/>
        <v>Far</v>
      </c>
      <c r="P3397" s="11" t="str">
        <f t="shared" si="81"/>
        <v>Small</v>
      </c>
      <c r="Q3397" s="11" t="str">
        <f t="shared" si="82"/>
        <v>Sun-like</v>
      </c>
      <c r="R3397" s="11">
        <f t="shared" si="83"/>
        <v>0</v>
      </c>
    </row>
    <row r="3398" spans="1:18" ht="13">
      <c r="A3398" s="11" t="s">
        <v>3691</v>
      </c>
      <c r="B3398" s="12">
        <v>1.9810000000000001</v>
      </c>
      <c r="C3398" s="12">
        <v>0.29599999999999999</v>
      </c>
      <c r="D3398" s="12">
        <v>12.91375431</v>
      </c>
      <c r="E3398" s="12">
        <v>1442</v>
      </c>
      <c r="F3398" s="13">
        <v>1442</v>
      </c>
      <c r="G3398" s="14" t="s">
        <v>12173</v>
      </c>
      <c r="H3398" s="14">
        <v>2006</v>
      </c>
      <c r="I3398" s="12">
        <v>4050</v>
      </c>
      <c r="J3398" s="12">
        <v>1.1499999999999999</v>
      </c>
      <c r="K3398" s="14">
        <v>6155</v>
      </c>
      <c r="L3398" s="14" t="s">
        <v>12168</v>
      </c>
      <c r="M3398" s="11" t="str">
        <f t="shared" si="78"/>
        <v>Giant</v>
      </c>
      <c r="N3398" s="11" t="str">
        <f t="shared" si="79"/>
        <v>Short</v>
      </c>
      <c r="O3398" s="11" t="str">
        <f t="shared" si="80"/>
        <v>Far</v>
      </c>
      <c r="P3398" s="11" t="str">
        <f t="shared" si="81"/>
        <v>Small</v>
      </c>
      <c r="Q3398" s="11" t="str">
        <f t="shared" si="82"/>
        <v>Hot</v>
      </c>
      <c r="R3398" s="11">
        <f t="shared" si="83"/>
        <v>0</v>
      </c>
    </row>
    <row r="3399" spans="1:18" ht="13">
      <c r="A3399" s="11" t="s">
        <v>3692</v>
      </c>
      <c r="B3399" s="12">
        <v>1.9810000000000001</v>
      </c>
      <c r="C3399" s="12">
        <v>0.20499999999999999</v>
      </c>
      <c r="D3399" s="12">
        <v>2.6281137499999998</v>
      </c>
      <c r="E3399" s="12">
        <v>1442</v>
      </c>
      <c r="F3399" s="13">
        <v>1442</v>
      </c>
      <c r="G3399" s="14" t="s">
        <v>12173</v>
      </c>
      <c r="H3399" s="14">
        <v>2006</v>
      </c>
      <c r="I3399" s="12">
        <v>1270</v>
      </c>
      <c r="J3399" s="12">
        <v>0.72</v>
      </c>
      <c r="K3399" s="14">
        <v>4521</v>
      </c>
      <c r="L3399" s="14" t="s">
        <v>12168</v>
      </c>
      <c r="M3399" s="11" t="str">
        <f t="shared" si="78"/>
        <v>Giant</v>
      </c>
      <c r="N3399" s="11" t="str">
        <f t="shared" si="79"/>
        <v>Ultra Short</v>
      </c>
      <c r="O3399" s="11" t="str">
        <f t="shared" si="80"/>
        <v>Far</v>
      </c>
      <c r="P3399" s="11" t="str">
        <f t="shared" si="81"/>
        <v>Small</v>
      </c>
      <c r="Q3399" s="11" t="str">
        <f t="shared" si="82"/>
        <v>Sun-like</v>
      </c>
      <c r="R3399" s="11">
        <f t="shared" si="83"/>
        <v>0</v>
      </c>
    </row>
    <row r="3400" spans="1:18" ht="13">
      <c r="A3400" s="11" t="s">
        <v>3693</v>
      </c>
      <c r="B3400" s="12">
        <v>1.9810000000000001</v>
      </c>
      <c r="C3400" s="12">
        <v>0.19</v>
      </c>
      <c r="D3400" s="12">
        <v>14.282266760000001</v>
      </c>
      <c r="E3400" s="12">
        <v>1442</v>
      </c>
      <c r="F3400" s="13">
        <v>1442</v>
      </c>
      <c r="G3400" s="14" t="s">
        <v>12173</v>
      </c>
      <c r="H3400" s="14">
        <v>2006</v>
      </c>
      <c r="I3400" s="12">
        <v>840</v>
      </c>
      <c r="J3400" s="12">
        <v>0.64</v>
      </c>
      <c r="K3400" s="14">
        <v>4201</v>
      </c>
      <c r="L3400" s="14" t="s">
        <v>12168</v>
      </c>
      <c r="M3400" s="11" t="str">
        <f t="shared" si="78"/>
        <v>Giant</v>
      </c>
      <c r="N3400" s="11" t="str">
        <f t="shared" si="79"/>
        <v>Short</v>
      </c>
      <c r="O3400" s="11" t="str">
        <f t="shared" si="80"/>
        <v>Far</v>
      </c>
      <c r="P3400" s="11" t="str">
        <f t="shared" si="81"/>
        <v>Small</v>
      </c>
      <c r="Q3400" s="11" t="str">
        <f t="shared" si="82"/>
        <v>Sun-like</v>
      </c>
      <c r="R3400" s="11">
        <f t="shared" si="83"/>
        <v>0</v>
      </c>
    </row>
    <row r="3401" spans="1:18" ht="13">
      <c r="A3401" s="11" t="s">
        <v>3694</v>
      </c>
      <c r="B3401" s="12">
        <v>1.9810000000000001</v>
      </c>
      <c r="C3401" s="12">
        <v>0.26900000000000002</v>
      </c>
      <c r="D3401" s="12">
        <v>9.0709773400000007</v>
      </c>
      <c r="E3401" s="12">
        <v>1442</v>
      </c>
      <c r="F3401" s="13">
        <v>1442</v>
      </c>
      <c r="G3401" s="14" t="s">
        <v>12173</v>
      </c>
      <c r="H3401" s="14">
        <v>2006</v>
      </c>
      <c r="I3401" s="12">
        <v>2650</v>
      </c>
      <c r="J3401" s="12">
        <v>0.9</v>
      </c>
      <c r="K3401" s="14">
        <v>5443</v>
      </c>
      <c r="L3401" s="14" t="s">
        <v>12168</v>
      </c>
      <c r="M3401" s="11" t="str">
        <f t="shared" si="78"/>
        <v>Giant</v>
      </c>
      <c r="N3401" s="11" t="str">
        <f t="shared" si="79"/>
        <v>Ultra Short</v>
      </c>
      <c r="O3401" s="11" t="str">
        <f t="shared" si="80"/>
        <v>Far</v>
      </c>
      <c r="P3401" s="11" t="str">
        <f t="shared" si="81"/>
        <v>Small</v>
      </c>
      <c r="Q3401" s="11" t="str">
        <f t="shared" si="82"/>
        <v>Sun-like</v>
      </c>
      <c r="R3401" s="11">
        <f t="shared" si="83"/>
        <v>0</v>
      </c>
    </row>
    <row r="3402" spans="1:18" ht="13">
      <c r="A3402" s="11" t="s">
        <v>3695</v>
      </c>
      <c r="B3402" s="12">
        <v>1.9810000000000001</v>
      </c>
      <c r="C3402" s="12">
        <v>0.20599999999999999</v>
      </c>
      <c r="D3402" s="12">
        <v>14.586496070000001</v>
      </c>
      <c r="E3402" s="12">
        <v>1442</v>
      </c>
      <c r="F3402" s="13">
        <v>1442</v>
      </c>
      <c r="G3402" s="14" t="s">
        <v>12173</v>
      </c>
      <c r="H3402" s="14">
        <v>2006</v>
      </c>
      <c r="I3402" s="12">
        <v>2380</v>
      </c>
      <c r="J3402" s="12">
        <v>1.1000000000000001</v>
      </c>
      <c r="K3402" s="14">
        <v>6117</v>
      </c>
      <c r="L3402" s="14" t="s">
        <v>12168</v>
      </c>
      <c r="M3402" s="11" t="str">
        <f t="shared" si="78"/>
        <v>Giant</v>
      </c>
      <c r="N3402" s="11" t="str">
        <f t="shared" si="79"/>
        <v>Short</v>
      </c>
      <c r="O3402" s="11" t="str">
        <f t="shared" si="80"/>
        <v>Far</v>
      </c>
      <c r="P3402" s="11" t="str">
        <f t="shared" si="81"/>
        <v>Small</v>
      </c>
      <c r="Q3402" s="11" t="str">
        <f t="shared" si="82"/>
        <v>Hot</v>
      </c>
      <c r="R3402" s="11">
        <f t="shared" si="83"/>
        <v>0</v>
      </c>
    </row>
    <row r="3403" spans="1:18" ht="13">
      <c r="A3403" s="11" t="s">
        <v>3696</v>
      </c>
      <c r="B3403" s="12">
        <v>1.9810000000000001</v>
      </c>
      <c r="C3403" s="12">
        <v>0.17799999999999999</v>
      </c>
      <c r="D3403" s="12">
        <v>7.7519249200000004</v>
      </c>
      <c r="E3403" s="12">
        <v>1442</v>
      </c>
      <c r="F3403" s="13">
        <v>1442</v>
      </c>
      <c r="G3403" s="14" t="s">
        <v>12173</v>
      </c>
      <c r="H3403" s="14">
        <v>2006</v>
      </c>
      <c r="I3403" s="12">
        <v>1640</v>
      </c>
      <c r="J3403" s="12">
        <v>1.04</v>
      </c>
      <c r="K3403" s="14">
        <v>5789</v>
      </c>
      <c r="L3403" s="14" t="s">
        <v>12168</v>
      </c>
      <c r="M3403" s="11" t="str">
        <f t="shared" si="78"/>
        <v>Giant</v>
      </c>
      <c r="N3403" s="11" t="str">
        <f t="shared" si="79"/>
        <v>Ultra Short</v>
      </c>
      <c r="O3403" s="11" t="str">
        <f t="shared" si="80"/>
        <v>Far</v>
      </c>
      <c r="P3403" s="11" t="str">
        <f t="shared" si="81"/>
        <v>Small</v>
      </c>
      <c r="Q3403" s="11" t="str">
        <f t="shared" si="82"/>
        <v>Sun-like</v>
      </c>
      <c r="R3403" s="11">
        <f t="shared" si="83"/>
        <v>0</v>
      </c>
    </row>
    <row r="3404" spans="1:18" ht="13">
      <c r="A3404" s="11" t="s">
        <v>3697</v>
      </c>
      <c r="B3404" s="12">
        <v>1.9810000000000001</v>
      </c>
      <c r="C3404" s="12">
        <v>9.4E-2</v>
      </c>
      <c r="D3404" s="12">
        <v>4.1653650999999998</v>
      </c>
      <c r="E3404" s="12">
        <v>1442</v>
      </c>
      <c r="F3404" s="13">
        <v>1442</v>
      </c>
      <c r="G3404" s="14" t="s">
        <v>12173</v>
      </c>
      <c r="H3404" s="14">
        <v>2006</v>
      </c>
      <c r="I3404" s="12">
        <v>1640</v>
      </c>
      <c r="J3404" s="12">
        <v>1.04</v>
      </c>
      <c r="K3404" s="14">
        <v>5789</v>
      </c>
      <c r="L3404" s="14" t="s">
        <v>12168</v>
      </c>
      <c r="M3404" s="11" t="str">
        <f t="shared" si="78"/>
        <v>Giant</v>
      </c>
      <c r="N3404" s="11" t="str">
        <f t="shared" si="79"/>
        <v>Ultra Short</v>
      </c>
      <c r="O3404" s="11" t="str">
        <f t="shared" si="80"/>
        <v>Far</v>
      </c>
      <c r="P3404" s="11" t="str">
        <f t="shared" si="81"/>
        <v>Small</v>
      </c>
      <c r="Q3404" s="11" t="str">
        <f t="shared" si="82"/>
        <v>Sun-like</v>
      </c>
      <c r="R3404" s="11">
        <f t="shared" si="83"/>
        <v>0</v>
      </c>
    </row>
    <row r="3405" spans="1:18" ht="13">
      <c r="A3405" s="11" t="s">
        <v>3698</v>
      </c>
      <c r="B3405" s="12">
        <v>1.9810000000000001</v>
      </c>
      <c r="C3405" s="12">
        <v>0.20399999999999999</v>
      </c>
      <c r="D3405" s="12">
        <v>14.48585199</v>
      </c>
      <c r="E3405" s="12">
        <v>1442</v>
      </c>
      <c r="F3405" s="13">
        <v>1442</v>
      </c>
      <c r="G3405" s="14" t="s">
        <v>12173</v>
      </c>
      <c r="H3405" s="14">
        <v>2006</v>
      </c>
      <c r="I3405" s="12">
        <v>2300</v>
      </c>
      <c r="J3405" s="12">
        <v>1.01</v>
      </c>
      <c r="K3405" s="14">
        <v>5813</v>
      </c>
      <c r="L3405" s="14" t="s">
        <v>12168</v>
      </c>
      <c r="M3405" s="11" t="str">
        <f t="shared" si="78"/>
        <v>Giant</v>
      </c>
      <c r="N3405" s="11" t="str">
        <f t="shared" si="79"/>
        <v>Short</v>
      </c>
      <c r="O3405" s="11" t="str">
        <f t="shared" si="80"/>
        <v>Far</v>
      </c>
      <c r="P3405" s="11" t="str">
        <f t="shared" si="81"/>
        <v>Small</v>
      </c>
      <c r="Q3405" s="11" t="str">
        <f t="shared" si="82"/>
        <v>Sun-like</v>
      </c>
      <c r="R3405" s="11">
        <f t="shared" si="83"/>
        <v>0</v>
      </c>
    </row>
    <row r="3406" spans="1:18" ht="13">
      <c r="A3406" s="11" t="s">
        <v>3699</v>
      </c>
      <c r="B3406" s="12">
        <v>1.9810000000000001</v>
      </c>
      <c r="C3406" s="12">
        <v>0.33300000000000002</v>
      </c>
      <c r="D3406" s="12">
        <v>40.699444300000003</v>
      </c>
      <c r="E3406" s="12">
        <v>1442</v>
      </c>
      <c r="F3406" s="13">
        <v>1442</v>
      </c>
      <c r="G3406" s="14" t="s">
        <v>12173</v>
      </c>
      <c r="H3406" s="14">
        <v>2006</v>
      </c>
      <c r="I3406" s="12">
        <v>3730</v>
      </c>
      <c r="J3406" s="12">
        <v>1.3</v>
      </c>
      <c r="K3406" s="14">
        <v>6424</v>
      </c>
      <c r="L3406" s="14" t="s">
        <v>12168</v>
      </c>
      <c r="M3406" s="11" t="str">
        <f t="shared" si="78"/>
        <v>Giant</v>
      </c>
      <c r="N3406" s="11" t="str">
        <f t="shared" si="79"/>
        <v>Short</v>
      </c>
      <c r="O3406" s="11" t="str">
        <f t="shared" si="80"/>
        <v>Far</v>
      </c>
      <c r="P3406" s="11" t="str">
        <f t="shared" si="81"/>
        <v>Small</v>
      </c>
      <c r="Q3406" s="11" t="str">
        <f t="shared" si="82"/>
        <v>Hot</v>
      </c>
      <c r="R3406" s="11">
        <f t="shared" si="83"/>
        <v>0</v>
      </c>
    </row>
    <row r="3407" spans="1:18" ht="13">
      <c r="A3407" s="11" t="s">
        <v>3700</v>
      </c>
      <c r="B3407" s="12">
        <v>1.9810000000000001</v>
      </c>
      <c r="C3407" s="12">
        <v>0.749</v>
      </c>
      <c r="D3407" s="12">
        <v>15.4580567</v>
      </c>
      <c r="E3407" s="12">
        <v>1442</v>
      </c>
      <c r="F3407" s="13">
        <v>1442</v>
      </c>
      <c r="G3407" s="14" t="s">
        <v>12173</v>
      </c>
      <c r="H3407" s="14">
        <v>2006</v>
      </c>
      <c r="I3407" s="12">
        <v>1890</v>
      </c>
      <c r="J3407" s="12">
        <v>1</v>
      </c>
      <c r="K3407" s="14">
        <v>5721</v>
      </c>
      <c r="L3407" s="14" t="s">
        <v>12168</v>
      </c>
      <c r="M3407" s="11" t="str">
        <f t="shared" si="78"/>
        <v>Giant</v>
      </c>
      <c r="N3407" s="11" t="str">
        <f t="shared" si="79"/>
        <v>Short</v>
      </c>
      <c r="O3407" s="11" t="str">
        <f t="shared" si="80"/>
        <v>Far</v>
      </c>
      <c r="P3407" s="11" t="str">
        <f t="shared" si="81"/>
        <v>Medium</v>
      </c>
      <c r="Q3407" s="11" t="str">
        <f t="shared" si="82"/>
        <v>Sun-like</v>
      </c>
      <c r="R3407" s="11">
        <f t="shared" si="83"/>
        <v>0</v>
      </c>
    </row>
    <row r="3408" spans="1:18" ht="13">
      <c r="A3408" s="11" t="s">
        <v>3701</v>
      </c>
      <c r="B3408" s="12">
        <v>1.9810000000000001</v>
      </c>
      <c r="C3408" s="12">
        <v>0.123</v>
      </c>
      <c r="D3408" s="12">
        <v>7.2385853999999998</v>
      </c>
      <c r="E3408" s="12">
        <v>1442</v>
      </c>
      <c r="F3408" s="13">
        <v>1442</v>
      </c>
      <c r="G3408" s="14" t="s">
        <v>12173</v>
      </c>
      <c r="H3408" s="14">
        <v>2006</v>
      </c>
      <c r="I3408" s="12">
        <v>1250</v>
      </c>
      <c r="J3408" s="12">
        <v>0.93</v>
      </c>
      <c r="K3408" s="14">
        <v>5444</v>
      </c>
      <c r="L3408" s="14" t="s">
        <v>12168</v>
      </c>
      <c r="M3408" s="11" t="str">
        <f t="shared" si="78"/>
        <v>Giant</v>
      </c>
      <c r="N3408" s="11" t="str">
        <f t="shared" si="79"/>
        <v>Ultra Short</v>
      </c>
      <c r="O3408" s="11" t="str">
        <f t="shared" si="80"/>
        <v>Far</v>
      </c>
      <c r="P3408" s="11" t="str">
        <f t="shared" si="81"/>
        <v>Small</v>
      </c>
      <c r="Q3408" s="11" t="str">
        <f t="shared" si="82"/>
        <v>Sun-like</v>
      </c>
      <c r="R3408" s="11">
        <f t="shared" si="83"/>
        <v>0</v>
      </c>
    </row>
    <row r="3409" spans="1:18" ht="13">
      <c r="A3409" s="11" t="s">
        <v>1474</v>
      </c>
      <c r="B3409" s="12">
        <v>0.03</v>
      </c>
      <c r="C3409" s="12">
        <v>0.11700000000000001</v>
      </c>
      <c r="D3409" s="12">
        <v>5.7149320000000001</v>
      </c>
      <c r="E3409" s="12">
        <v>5.5300000000000002E-2</v>
      </c>
      <c r="F3409" s="13">
        <v>1442</v>
      </c>
      <c r="G3409" s="14" t="s">
        <v>12173</v>
      </c>
      <c r="H3409" s="14">
        <v>2006</v>
      </c>
      <c r="I3409" s="12">
        <v>1200</v>
      </c>
      <c r="J3409" s="12">
        <v>0.69</v>
      </c>
      <c r="K3409" s="14">
        <v>4925</v>
      </c>
      <c r="L3409" s="14" t="s">
        <v>12168</v>
      </c>
      <c r="M3409" s="11" t="str">
        <f t="shared" si="78"/>
        <v>Small</v>
      </c>
      <c r="N3409" s="11" t="str">
        <f t="shared" si="79"/>
        <v>Ultra Short</v>
      </c>
      <c r="O3409" s="11" t="str">
        <f t="shared" si="80"/>
        <v>Far</v>
      </c>
      <c r="P3409" s="11" t="str">
        <f t="shared" si="81"/>
        <v>Small</v>
      </c>
      <c r="Q3409" s="11" t="str">
        <f t="shared" si="82"/>
        <v>Sun-like</v>
      </c>
      <c r="R3409" s="11">
        <f t="shared" si="83"/>
        <v>0</v>
      </c>
    </row>
    <row r="3410" spans="1:18" ht="13">
      <c r="A3410" s="11" t="s">
        <v>1476</v>
      </c>
      <c r="B3410" s="12">
        <v>1.2999999999999999E-2</v>
      </c>
      <c r="C3410" s="12">
        <v>4.8000000000000001E-2</v>
      </c>
      <c r="D3410" s="12">
        <v>12.441700000000001</v>
      </c>
      <c r="E3410" s="12">
        <v>9.2899999999999996E-2</v>
      </c>
      <c r="F3410" s="13">
        <v>1442</v>
      </c>
      <c r="G3410" s="14" t="s">
        <v>12173</v>
      </c>
      <c r="H3410" s="14">
        <v>2006</v>
      </c>
      <c r="I3410" s="12">
        <v>1200</v>
      </c>
      <c r="J3410" s="12">
        <v>0.69</v>
      </c>
      <c r="K3410" s="14">
        <v>4925</v>
      </c>
      <c r="L3410" s="14" t="s">
        <v>12168</v>
      </c>
      <c r="M3410" s="11" t="str">
        <f t="shared" si="78"/>
        <v>Small</v>
      </c>
      <c r="N3410" s="11" t="str">
        <f t="shared" si="79"/>
        <v>Short</v>
      </c>
      <c r="O3410" s="11" t="str">
        <f t="shared" si="80"/>
        <v>Far</v>
      </c>
      <c r="P3410" s="11" t="str">
        <f t="shared" si="81"/>
        <v>Small</v>
      </c>
      <c r="Q3410" s="11" t="str">
        <f t="shared" si="82"/>
        <v>Sun-like</v>
      </c>
      <c r="R3410" s="11">
        <f t="shared" si="83"/>
        <v>0</v>
      </c>
    </row>
    <row r="3411" spans="1:18" ht="13">
      <c r="A3411" s="11" t="s">
        <v>1477</v>
      </c>
      <c r="B3411" s="12">
        <v>4.3999999999999997E-2</v>
      </c>
      <c r="C3411" s="12">
        <v>0.17399999999999999</v>
      </c>
      <c r="D3411" s="12">
        <v>18.164059999999999</v>
      </c>
      <c r="E3411" s="12">
        <v>0.12</v>
      </c>
      <c r="F3411" s="13">
        <v>1442</v>
      </c>
      <c r="G3411" s="14" t="s">
        <v>12173</v>
      </c>
      <c r="H3411" s="14">
        <v>2006</v>
      </c>
      <c r="I3411" s="12">
        <v>1200</v>
      </c>
      <c r="J3411" s="12">
        <v>0.69</v>
      </c>
      <c r="K3411" s="14">
        <v>4925</v>
      </c>
      <c r="L3411" s="14" t="s">
        <v>12168</v>
      </c>
      <c r="M3411" s="11" t="str">
        <f t="shared" si="78"/>
        <v>Small</v>
      </c>
      <c r="N3411" s="11" t="str">
        <f t="shared" si="79"/>
        <v>Short</v>
      </c>
      <c r="O3411" s="11" t="str">
        <f t="shared" si="80"/>
        <v>Far</v>
      </c>
      <c r="P3411" s="11" t="str">
        <f t="shared" si="81"/>
        <v>Small</v>
      </c>
      <c r="Q3411" s="11" t="str">
        <f t="shared" si="82"/>
        <v>Sun-like</v>
      </c>
      <c r="R3411" s="11">
        <f t="shared" si="83"/>
        <v>0</v>
      </c>
    </row>
    <row r="3412" spans="1:18" ht="13">
      <c r="A3412" s="11" t="s">
        <v>1478</v>
      </c>
      <c r="B3412" s="12">
        <v>0.113</v>
      </c>
      <c r="C3412" s="12">
        <v>0.14399999999999999</v>
      </c>
      <c r="D3412" s="12">
        <v>122.3874</v>
      </c>
      <c r="E3412" s="12">
        <v>0.42699999999999999</v>
      </c>
      <c r="F3412" s="13">
        <v>1442</v>
      </c>
      <c r="G3412" s="14" t="s">
        <v>12173</v>
      </c>
      <c r="H3412" s="14">
        <v>2006</v>
      </c>
      <c r="I3412" s="12">
        <v>1200</v>
      </c>
      <c r="J3412" s="12">
        <v>0.69</v>
      </c>
      <c r="K3412" s="14">
        <v>4925</v>
      </c>
      <c r="L3412" s="14" t="s">
        <v>12235</v>
      </c>
      <c r="M3412" s="11" t="str">
        <f t="shared" si="78"/>
        <v>Medium</v>
      </c>
      <c r="N3412" s="11" t="str">
        <f t="shared" si="79"/>
        <v>Long</v>
      </c>
      <c r="O3412" s="11" t="str">
        <f t="shared" si="80"/>
        <v>Far</v>
      </c>
      <c r="P3412" s="11" t="str">
        <f t="shared" si="81"/>
        <v>Small</v>
      </c>
      <c r="Q3412" s="11" t="str">
        <f t="shared" si="82"/>
        <v>Sun-like</v>
      </c>
      <c r="R3412" s="11">
        <f t="shared" si="83"/>
        <v>0</v>
      </c>
    </row>
    <row r="3413" spans="1:18" ht="13">
      <c r="A3413" s="11" t="s">
        <v>1480</v>
      </c>
      <c r="B3413" s="12">
        <v>0.11</v>
      </c>
      <c r="C3413" s="12">
        <v>0.126</v>
      </c>
      <c r="D3413" s="12">
        <v>267.291</v>
      </c>
      <c r="E3413" s="12">
        <v>0.71799999999999997</v>
      </c>
      <c r="F3413" s="13">
        <v>1442</v>
      </c>
      <c r="G3413" s="14" t="s">
        <v>12173</v>
      </c>
      <c r="H3413" s="14">
        <v>2006</v>
      </c>
      <c r="I3413" s="12">
        <v>1200</v>
      </c>
      <c r="J3413" s="12">
        <v>0.69</v>
      </c>
      <c r="K3413" s="14">
        <v>4925</v>
      </c>
      <c r="L3413" s="14" t="s">
        <v>12235</v>
      </c>
      <c r="M3413" s="11" t="str">
        <f t="shared" si="78"/>
        <v>Medium</v>
      </c>
      <c r="N3413" s="11" t="str">
        <f t="shared" si="79"/>
        <v>Long</v>
      </c>
      <c r="O3413" s="11" t="str">
        <f t="shared" si="80"/>
        <v>Far</v>
      </c>
      <c r="P3413" s="11" t="str">
        <f t="shared" si="81"/>
        <v>Small</v>
      </c>
      <c r="Q3413" s="11" t="str">
        <f t="shared" si="82"/>
        <v>Sun-like</v>
      </c>
      <c r="R3413" s="11">
        <f t="shared" si="83"/>
        <v>0</v>
      </c>
    </row>
    <row r="3414" spans="1:18" ht="13">
      <c r="A3414" s="11" t="s">
        <v>3702</v>
      </c>
      <c r="B3414" s="12">
        <v>1.9810000000000001</v>
      </c>
      <c r="C3414" s="12">
        <v>0.28399999999999997</v>
      </c>
      <c r="D3414" s="12">
        <v>161.47439370000001</v>
      </c>
      <c r="E3414" s="12">
        <v>1442</v>
      </c>
      <c r="F3414" s="13">
        <v>1442</v>
      </c>
      <c r="G3414" s="14" t="s">
        <v>12173</v>
      </c>
      <c r="H3414" s="14">
        <v>2006</v>
      </c>
      <c r="I3414" s="12">
        <v>2140</v>
      </c>
      <c r="J3414" s="12">
        <v>1.02</v>
      </c>
      <c r="K3414" s="14">
        <v>5829</v>
      </c>
      <c r="L3414" s="14" t="s">
        <v>12168</v>
      </c>
      <c r="M3414" s="11" t="str">
        <f t="shared" si="78"/>
        <v>Giant</v>
      </c>
      <c r="N3414" s="11" t="str">
        <f t="shared" si="79"/>
        <v>Long</v>
      </c>
      <c r="O3414" s="11" t="str">
        <f t="shared" si="80"/>
        <v>Far</v>
      </c>
      <c r="P3414" s="11" t="str">
        <f t="shared" si="81"/>
        <v>Small</v>
      </c>
      <c r="Q3414" s="11" t="str">
        <f t="shared" si="82"/>
        <v>Sun-like</v>
      </c>
      <c r="R3414" s="11">
        <f t="shared" si="83"/>
        <v>0</v>
      </c>
    </row>
    <row r="3415" spans="1:18" ht="13">
      <c r="A3415" s="11" t="s">
        <v>3703</v>
      </c>
      <c r="B3415" s="12">
        <v>1.9810000000000001</v>
      </c>
      <c r="C3415" s="12">
        <v>0.25900000000000001</v>
      </c>
      <c r="D3415" s="12">
        <v>17.97979059</v>
      </c>
      <c r="E3415" s="12">
        <v>1442</v>
      </c>
      <c r="F3415" s="13">
        <v>1442</v>
      </c>
      <c r="G3415" s="14" t="s">
        <v>12173</v>
      </c>
      <c r="H3415" s="14">
        <v>2006</v>
      </c>
      <c r="I3415" s="12">
        <v>2750</v>
      </c>
      <c r="J3415" s="12">
        <v>1.24</v>
      </c>
      <c r="K3415" s="14">
        <v>6185</v>
      </c>
      <c r="L3415" s="14" t="s">
        <v>12168</v>
      </c>
      <c r="M3415" s="11" t="str">
        <f t="shared" si="78"/>
        <v>Giant</v>
      </c>
      <c r="N3415" s="11" t="str">
        <f t="shared" si="79"/>
        <v>Short</v>
      </c>
      <c r="O3415" s="11" t="str">
        <f t="shared" si="80"/>
        <v>Far</v>
      </c>
      <c r="P3415" s="11" t="str">
        <f t="shared" si="81"/>
        <v>Small</v>
      </c>
      <c r="Q3415" s="11" t="str">
        <f t="shared" si="82"/>
        <v>Hot</v>
      </c>
      <c r="R3415" s="11">
        <f t="shared" si="83"/>
        <v>0</v>
      </c>
    </row>
    <row r="3416" spans="1:18" ht="13">
      <c r="A3416" s="11" t="s">
        <v>3704</v>
      </c>
      <c r="B3416" s="12">
        <v>1.9810000000000001</v>
      </c>
      <c r="C3416" s="12">
        <v>0.19700000000000001</v>
      </c>
      <c r="D3416" s="12">
        <v>30.99660733</v>
      </c>
      <c r="E3416" s="12">
        <v>1442</v>
      </c>
      <c r="F3416" s="13">
        <v>1442</v>
      </c>
      <c r="G3416" s="14" t="s">
        <v>12173</v>
      </c>
      <c r="H3416" s="14">
        <v>2006</v>
      </c>
      <c r="I3416" s="12">
        <v>1140</v>
      </c>
      <c r="J3416" s="12">
        <v>0.91</v>
      </c>
      <c r="K3416" s="14">
        <v>5322</v>
      </c>
      <c r="L3416" s="14" t="s">
        <v>12168</v>
      </c>
      <c r="M3416" s="11" t="str">
        <f t="shared" si="78"/>
        <v>Giant</v>
      </c>
      <c r="N3416" s="11" t="str">
        <f t="shared" si="79"/>
        <v>Short</v>
      </c>
      <c r="O3416" s="11" t="str">
        <f t="shared" si="80"/>
        <v>Far</v>
      </c>
      <c r="P3416" s="11" t="str">
        <f t="shared" si="81"/>
        <v>Small</v>
      </c>
      <c r="Q3416" s="11" t="str">
        <f t="shared" si="82"/>
        <v>Sun-like</v>
      </c>
      <c r="R3416" s="11">
        <f t="shared" si="83"/>
        <v>0</v>
      </c>
    </row>
    <row r="3417" spans="1:18" ht="13">
      <c r="A3417" s="11" t="s">
        <v>3705</v>
      </c>
      <c r="B3417" s="12">
        <v>1.9810000000000001</v>
      </c>
      <c r="C3417" s="12">
        <v>0.14499999999999999</v>
      </c>
      <c r="D3417" s="12">
        <v>8.50340718</v>
      </c>
      <c r="E3417" s="12">
        <v>1442</v>
      </c>
      <c r="F3417" s="13">
        <v>1442</v>
      </c>
      <c r="G3417" s="14" t="s">
        <v>12173</v>
      </c>
      <c r="H3417" s="14">
        <v>2006</v>
      </c>
      <c r="I3417" s="12">
        <v>2070</v>
      </c>
      <c r="J3417" s="12">
        <v>1.02</v>
      </c>
      <c r="K3417" s="14">
        <v>5899</v>
      </c>
      <c r="L3417" s="14" t="s">
        <v>12168</v>
      </c>
      <c r="M3417" s="11" t="str">
        <f t="shared" si="78"/>
        <v>Giant</v>
      </c>
      <c r="N3417" s="11" t="str">
        <f t="shared" si="79"/>
        <v>Ultra Short</v>
      </c>
      <c r="O3417" s="11" t="str">
        <f t="shared" si="80"/>
        <v>Far</v>
      </c>
      <c r="P3417" s="11" t="str">
        <f t="shared" si="81"/>
        <v>Small</v>
      </c>
      <c r="Q3417" s="11" t="str">
        <f t="shared" si="82"/>
        <v>Sun-like</v>
      </c>
      <c r="R3417" s="11">
        <f t="shared" si="83"/>
        <v>0</v>
      </c>
    </row>
    <row r="3418" spans="1:18" ht="13">
      <c r="A3418" s="11" t="s">
        <v>3706</v>
      </c>
      <c r="B3418" s="12">
        <v>1.9810000000000001</v>
      </c>
      <c r="C3418" s="12">
        <v>0.16900000000000001</v>
      </c>
      <c r="D3418" s="12">
        <v>5.1695017700000001</v>
      </c>
      <c r="E3418" s="12">
        <v>1442</v>
      </c>
      <c r="F3418" s="13">
        <v>1442</v>
      </c>
      <c r="G3418" s="14" t="s">
        <v>12173</v>
      </c>
      <c r="H3418" s="14">
        <v>2006</v>
      </c>
      <c r="I3418" s="12">
        <v>2470</v>
      </c>
      <c r="J3418" s="12">
        <v>1.03</v>
      </c>
      <c r="K3418" s="14">
        <v>6075</v>
      </c>
      <c r="L3418" s="14" t="s">
        <v>12168</v>
      </c>
      <c r="M3418" s="11" t="str">
        <f t="shared" si="78"/>
        <v>Giant</v>
      </c>
      <c r="N3418" s="11" t="str">
        <f t="shared" si="79"/>
        <v>Ultra Short</v>
      </c>
      <c r="O3418" s="11" t="str">
        <f t="shared" si="80"/>
        <v>Far</v>
      </c>
      <c r="P3418" s="11" t="str">
        <f t="shared" si="81"/>
        <v>Small</v>
      </c>
      <c r="Q3418" s="11" t="str">
        <f t="shared" si="82"/>
        <v>Hot</v>
      </c>
      <c r="R3418" s="11">
        <f t="shared" si="83"/>
        <v>0</v>
      </c>
    </row>
    <row r="3419" spans="1:18" ht="13">
      <c r="A3419" s="11" t="s">
        <v>3707</v>
      </c>
      <c r="B3419" s="12">
        <v>1.9810000000000001</v>
      </c>
      <c r="C3419" s="12">
        <v>0.23599999999999999</v>
      </c>
      <c r="D3419" s="12">
        <v>23.449710039999999</v>
      </c>
      <c r="E3419" s="12">
        <v>1442</v>
      </c>
      <c r="F3419" s="13">
        <v>1442</v>
      </c>
      <c r="G3419" s="14" t="s">
        <v>12173</v>
      </c>
      <c r="H3419" s="14">
        <v>2006</v>
      </c>
      <c r="I3419" s="12">
        <v>2690</v>
      </c>
      <c r="J3419" s="12">
        <v>1.33</v>
      </c>
      <c r="K3419" s="14">
        <v>6174</v>
      </c>
      <c r="L3419" s="14" t="s">
        <v>12168</v>
      </c>
      <c r="M3419" s="11" t="str">
        <f t="shared" si="78"/>
        <v>Giant</v>
      </c>
      <c r="N3419" s="11" t="str">
        <f t="shared" si="79"/>
        <v>Short</v>
      </c>
      <c r="O3419" s="11" t="str">
        <f t="shared" si="80"/>
        <v>Far</v>
      </c>
      <c r="P3419" s="11" t="str">
        <f t="shared" si="81"/>
        <v>Small</v>
      </c>
      <c r="Q3419" s="11" t="str">
        <f t="shared" si="82"/>
        <v>Hot</v>
      </c>
      <c r="R3419" s="11">
        <f t="shared" si="83"/>
        <v>0</v>
      </c>
    </row>
    <row r="3420" spans="1:18" ht="13">
      <c r="A3420" s="11" t="s">
        <v>3708</v>
      </c>
      <c r="B3420" s="12">
        <v>1.9810000000000001</v>
      </c>
      <c r="C3420" s="12">
        <v>0.39700000000000002</v>
      </c>
      <c r="D3420" s="12">
        <v>16.080661150000001</v>
      </c>
      <c r="E3420" s="12">
        <v>1442</v>
      </c>
      <c r="F3420" s="13">
        <v>1442</v>
      </c>
      <c r="G3420" s="14" t="s">
        <v>12173</v>
      </c>
      <c r="H3420" s="14">
        <v>2006</v>
      </c>
      <c r="I3420" s="12">
        <v>1110</v>
      </c>
      <c r="J3420" s="12">
        <v>0.85</v>
      </c>
      <c r="K3420" s="14">
        <v>5203</v>
      </c>
      <c r="L3420" s="14" t="s">
        <v>12168</v>
      </c>
      <c r="M3420" s="11" t="str">
        <f t="shared" si="78"/>
        <v>Giant</v>
      </c>
      <c r="N3420" s="11" t="str">
        <f t="shared" si="79"/>
        <v>Short</v>
      </c>
      <c r="O3420" s="11" t="str">
        <f t="shared" si="80"/>
        <v>Far</v>
      </c>
      <c r="P3420" s="11" t="str">
        <f t="shared" si="81"/>
        <v>Small</v>
      </c>
      <c r="Q3420" s="11" t="str">
        <f t="shared" si="82"/>
        <v>Sun-like</v>
      </c>
      <c r="R3420" s="11">
        <f t="shared" si="83"/>
        <v>0</v>
      </c>
    </row>
    <row r="3421" spans="1:18" ht="13">
      <c r="A3421" s="11" t="s">
        <v>3709</v>
      </c>
      <c r="B3421" s="12">
        <v>1.9810000000000001</v>
      </c>
      <c r="C3421" s="12">
        <v>0.42399999999999999</v>
      </c>
      <c r="D3421" s="12">
        <v>23.205846229999999</v>
      </c>
      <c r="E3421" s="12">
        <v>1442</v>
      </c>
      <c r="F3421" s="13">
        <v>1442</v>
      </c>
      <c r="G3421" s="14" t="s">
        <v>12173</v>
      </c>
      <c r="H3421" s="14">
        <v>2006</v>
      </c>
      <c r="I3421" s="12">
        <v>5140</v>
      </c>
      <c r="J3421" s="12">
        <v>1.64</v>
      </c>
      <c r="K3421" s="14">
        <v>6096</v>
      </c>
      <c r="L3421" s="14" t="s">
        <v>12168</v>
      </c>
      <c r="M3421" s="11" t="str">
        <f t="shared" si="78"/>
        <v>Giant</v>
      </c>
      <c r="N3421" s="11" t="str">
        <f t="shared" si="79"/>
        <v>Short</v>
      </c>
      <c r="O3421" s="11" t="str">
        <f t="shared" si="80"/>
        <v>Far</v>
      </c>
      <c r="P3421" s="11" t="str">
        <f t="shared" si="81"/>
        <v>Small</v>
      </c>
      <c r="Q3421" s="11" t="str">
        <f t="shared" si="82"/>
        <v>Hot</v>
      </c>
      <c r="R3421" s="11">
        <f t="shared" si="83"/>
        <v>0</v>
      </c>
    </row>
    <row r="3422" spans="1:18" ht="13">
      <c r="A3422" s="11" t="s">
        <v>3710</v>
      </c>
      <c r="B3422" s="12">
        <v>1.9810000000000001</v>
      </c>
      <c r="C3422" s="12">
        <v>0.16300000000000001</v>
      </c>
      <c r="D3422" s="12">
        <v>6.0797288800000002</v>
      </c>
      <c r="E3422" s="12">
        <v>1442</v>
      </c>
      <c r="F3422" s="13">
        <v>1442</v>
      </c>
      <c r="G3422" s="14" t="s">
        <v>12173</v>
      </c>
      <c r="H3422" s="14">
        <v>2006</v>
      </c>
      <c r="I3422" s="12">
        <v>1390</v>
      </c>
      <c r="J3422" s="12">
        <v>0.88</v>
      </c>
      <c r="K3422" s="14">
        <v>5382</v>
      </c>
      <c r="L3422" s="14" t="s">
        <v>12168</v>
      </c>
      <c r="M3422" s="11" t="str">
        <f t="shared" si="78"/>
        <v>Giant</v>
      </c>
      <c r="N3422" s="11" t="str">
        <f t="shared" si="79"/>
        <v>Ultra Short</v>
      </c>
      <c r="O3422" s="11" t="str">
        <f t="shared" si="80"/>
        <v>Far</v>
      </c>
      <c r="P3422" s="11" t="str">
        <f t="shared" si="81"/>
        <v>Small</v>
      </c>
      <c r="Q3422" s="11" t="str">
        <f t="shared" si="82"/>
        <v>Sun-like</v>
      </c>
      <c r="R3422" s="11">
        <f t="shared" si="83"/>
        <v>0</v>
      </c>
    </row>
    <row r="3423" spans="1:18" ht="13">
      <c r="A3423" s="11" t="s">
        <v>3711</v>
      </c>
      <c r="B3423" s="12">
        <v>1.9810000000000001</v>
      </c>
      <c r="C3423" s="12">
        <v>0.21199999999999999</v>
      </c>
      <c r="D3423" s="12">
        <v>10.21420496</v>
      </c>
      <c r="E3423" s="12">
        <v>1442</v>
      </c>
      <c r="F3423" s="13">
        <v>1442</v>
      </c>
      <c r="G3423" s="14" t="s">
        <v>12173</v>
      </c>
      <c r="H3423" s="14">
        <v>2006</v>
      </c>
      <c r="I3423" s="12">
        <v>2200</v>
      </c>
      <c r="J3423" s="12">
        <v>1.1399999999999999</v>
      </c>
      <c r="K3423" s="14">
        <v>5896</v>
      </c>
      <c r="L3423" s="14" t="s">
        <v>12168</v>
      </c>
      <c r="M3423" s="11" t="str">
        <f t="shared" si="78"/>
        <v>Giant</v>
      </c>
      <c r="N3423" s="11" t="str">
        <f t="shared" si="79"/>
        <v>Short</v>
      </c>
      <c r="O3423" s="11" t="str">
        <f t="shared" si="80"/>
        <v>Far</v>
      </c>
      <c r="P3423" s="11" t="str">
        <f t="shared" si="81"/>
        <v>Small</v>
      </c>
      <c r="Q3423" s="11" t="str">
        <f t="shared" si="82"/>
        <v>Sun-like</v>
      </c>
      <c r="R3423" s="11">
        <f t="shared" si="83"/>
        <v>0</v>
      </c>
    </row>
    <row r="3424" spans="1:18" ht="13">
      <c r="A3424" s="11" t="s">
        <v>1481</v>
      </c>
      <c r="B3424" s="12">
        <v>0.378</v>
      </c>
      <c r="C3424" s="12">
        <v>0.54500000000000004</v>
      </c>
      <c r="D3424" s="12">
        <v>9.4341504999999994</v>
      </c>
      <c r="E3424" s="12">
        <v>0.08</v>
      </c>
      <c r="F3424" s="13">
        <v>1442</v>
      </c>
      <c r="G3424" s="14" t="s">
        <v>12173</v>
      </c>
      <c r="H3424" s="14">
        <v>2006</v>
      </c>
      <c r="I3424" s="12">
        <v>650</v>
      </c>
      <c r="J3424" s="12">
        <v>0.98</v>
      </c>
      <c r="K3424" s="14">
        <v>5576</v>
      </c>
      <c r="L3424" s="14" t="s">
        <v>12168</v>
      </c>
      <c r="M3424" s="11" t="str">
        <f t="shared" si="78"/>
        <v>Medium</v>
      </c>
      <c r="N3424" s="11" t="str">
        <f t="shared" si="79"/>
        <v>Ultra Short</v>
      </c>
      <c r="O3424" s="11" t="str">
        <f t="shared" si="80"/>
        <v>Far</v>
      </c>
      <c r="P3424" s="11" t="str">
        <f t="shared" si="81"/>
        <v>Medium</v>
      </c>
      <c r="Q3424" s="11" t="str">
        <f t="shared" si="82"/>
        <v>Sun-like</v>
      </c>
      <c r="R3424" s="11">
        <f t="shared" si="83"/>
        <v>0</v>
      </c>
    </row>
    <row r="3425" spans="1:18" ht="13">
      <c r="A3425" s="11" t="s">
        <v>3712</v>
      </c>
      <c r="B3425" s="12">
        <v>1.9810000000000001</v>
      </c>
      <c r="C3425" s="12">
        <v>0.22800000000000001</v>
      </c>
      <c r="D3425" s="12">
        <v>22.24813967</v>
      </c>
      <c r="E3425" s="12">
        <v>1442</v>
      </c>
      <c r="F3425" s="13">
        <v>1442</v>
      </c>
      <c r="G3425" s="14" t="s">
        <v>12173</v>
      </c>
      <c r="H3425" s="14">
        <v>2006</v>
      </c>
      <c r="I3425" s="12">
        <v>1750</v>
      </c>
      <c r="J3425" s="12">
        <v>1.01</v>
      </c>
      <c r="K3425" s="14">
        <v>5653</v>
      </c>
      <c r="L3425" s="14" t="s">
        <v>12168</v>
      </c>
      <c r="M3425" s="11" t="str">
        <f t="shared" si="78"/>
        <v>Giant</v>
      </c>
      <c r="N3425" s="11" t="str">
        <f t="shared" si="79"/>
        <v>Short</v>
      </c>
      <c r="O3425" s="11" t="str">
        <f t="shared" si="80"/>
        <v>Far</v>
      </c>
      <c r="P3425" s="11" t="str">
        <f t="shared" si="81"/>
        <v>Small</v>
      </c>
      <c r="Q3425" s="11" t="str">
        <f t="shared" si="82"/>
        <v>Sun-like</v>
      </c>
      <c r="R3425" s="11">
        <f t="shared" si="83"/>
        <v>0</v>
      </c>
    </row>
    <row r="3426" spans="1:18" ht="13">
      <c r="A3426" s="11" t="s">
        <v>3713</v>
      </c>
      <c r="B3426" s="12">
        <v>1.9810000000000001</v>
      </c>
      <c r="C3426" s="12">
        <v>0.16500000000000001</v>
      </c>
      <c r="D3426" s="12">
        <v>9.4896157100000007</v>
      </c>
      <c r="E3426" s="12">
        <v>1442</v>
      </c>
      <c r="F3426" s="13">
        <v>1442</v>
      </c>
      <c r="G3426" s="14" t="s">
        <v>12173</v>
      </c>
      <c r="H3426" s="14">
        <v>2006</v>
      </c>
      <c r="I3426" s="12">
        <v>2200</v>
      </c>
      <c r="J3426" s="12">
        <v>1.02</v>
      </c>
      <c r="K3426" s="14">
        <v>5713</v>
      </c>
      <c r="L3426" s="14" t="s">
        <v>12168</v>
      </c>
      <c r="M3426" s="11" t="str">
        <f t="shared" si="78"/>
        <v>Giant</v>
      </c>
      <c r="N3426" s="11" t="str">
        <f t="shared" si="79"/>
        <v>Ultra Short</v>
      </c>
      <c r="O3426" s="11" t="str">
        <f t="shared" si="80"/>
        <v>Far</v>
      </c>
      <c r="P3426" s="11" t="str">
        <f t="shared" si="81"/>
        <v>Small</v>
      </c>
      <c r="Q3426" s="11" t="str">
        <f t="shared" si="82"/>
        <v>Sun-like</v>
      </c>
      <c r="R3426" s="11">
        <f t="shared" si="83"/>
        <v>0</v>
      </c>
    </row>
    <row r="3427" spans="1:18" ht="13">
      <c r="A3427" s="11" t="s">
        <v>3714</v>
      </c>
      <c r="B3427" s="12">
        <v>1.9810000000000001</v>
      </c>
      <c r="C3427" s="12">
        <v>0.25900000000000001</v>
      </c>
      <c r="D3427" s="12">
        <v>4.4174585500000001</v>
      </c>
      <c r="E3427" s="12">
        <v>1442</v>
      </c>
      <c r="F3427" s="13">
        <v>1442</v>
      </c>
      <c r="G3427" s="14" t="s">
        <v>12173</v>
      </c>
      <c r="H3427" s="14">
        <v>2006</v>
      </c>
      <c r="I3427" s="12">
        <v>3330</v>
      </c>
      <c r="J3427" s="12">
        <v>1.4</v>
      </c>
      <c r="K3427" s="14">
        <v>6570</v>
      </c>
      <c r="L3427" s="14" t="s">
        <v>12168</v>
      </c>
      <c r="M3427" s="11" t="str">
        <f t="shared" si="78"/>
        <v>Giant</v>
      </c>
      <c r="N3427" s="11" t="str">
        <f t="shared" si="79"/>
        <v>Ultra Short</v>
      </c>
      <c r="O3427" s="11" t="str">
        <f t="shared" si="80"/>
        <v>Far</v>
      </c>
      <c r="P3427" s="11" t="str">
        <f t="shared" si="81"/>
        <v>Small</v>
      </c>
      <c r="Q3427" s="11" t="str">
        <f t="shared" si="82"/>
        <v>Hot</v>
      </c>
      <c r="R3427" s="11">
        <f t="shared" si="83"/>
        <v>0</v>
      </c>
    </row>
    <row r="3428" spans="1:18" ht="13">
      <c r="A3428" s="11" t="s">
        <v>3715</v>
      </c>
      <c r="B3428" s="12">
        <v>1.9810000000000001</v>
      </c>
      <c r="C3428" s="12">
        <v>0.90600000000000003</v>
      </c>
      <c r="D3428" s="12">
        <v>16.338896259999999</v>
      </c>
      <c r="E3428" s="12">
        <v>1442</v>
      </c>
      <c r="F3428" s="13">
        <v>1442</v>
      </c>
      <c r="G3428" s="14" t="s">
        <v>12173</v>
      </c>
      <c r="H3428" s="14">
        <v>2006</v>
      </c>
      <c r="I3428" s="12">
        <v>3360</v>
      </c>
      <c r="J3428" s="12">
        <v>1</v>
      </c>
      <c r="K3428" s="14">
        <v>4908</v>
      </c>
      <c r="L3428" s="14" t="s">
        <v>12168</v>
      </c>
      <c r="M3428" s="11" t="str">
        <f t="shared" si="78"/>
        <v>Giant</v>
      </c>
      <c r="N3428" s="11" t="str">
        <f t="shared" si="79"/>
        <v>Short</v>
      </c>
      <c r="O3428" s="11" t="str">
        <f t="shared" si="80"/>
        <v>Far</v>
      </c>
      <c r="P3428" s="11" t="str">
        <f t="shared" si="81"/>
        <v>Medium</v>
      </c>
      <c r="Q3428" s="11" t="str">
        <f t="shared" si="82"/>
        <v>Sun-like</v>
      </c>
      <c r="R3428" s="11">
        <f t="shared" si="83"/>
        <v>0</v>
      </c>
    </row>
    <row r="3429" spans="1:18" ht="13">
      <c r="A3429" s="11" t="s">
        <v>3716</v>
      </c>
      <c r="B3429" s="12">
        <v>1.9810000000000001</v>
      </c>
      <c r="C3429" s="12">
        <v>0.28100000000000003</v>
      </c>
      <c r="D3429" s="12">
        <v>3.1739171000000002</v>
      </c>
      <c r="E3429" s="12">
        <v>1442</v>
      </c>
      <c r="F3429" s="13">
        <v>1442</v>
      </c>
      <c r="G3429" s="14" t="s">
        <v>12173</v>
      </c>
      <c r="H3429" s="14">
        <v>2006</v>
      </c>
      <c r="I3429" s="12">
        <v>4610</v>
      </c>
      <c r="J3429" s="12">
        <v>1.49</v>
      </c>
      <c r="K3429" s="14">
        <v>6747</v>
      </c>
      <c r="L3429" s="14" t="s">
        <v>12168</v>
      </c>
      <c r="M3429" s="11" t="str">
        <f t="shared" si="78"/>
        <v>Giant</v>
      </c>
      <c r="N3429" s="11" t="str">
        <f t="shared" si="79"/>
        <v>Ultra Short</v>
      </c>
      <c r="O3429" s="11" t="str">
        <f t="shared" si="80"/>
        <v>Far</v>
      </c>
      <c r="P3429" s="11" t="str">
        <f t="shared" si="81"/>
        <v>Small</v>
      </c>
      <c r="Q3429" s="11" t="str">
        <f t="shared" si="82"/>
        <v>Hot</v>
      </c>
      <c r="R3429" s="11">
        <f t="shared" si="83"/>
        <v>0</v>
      </c>
    </row>
    <row r="3430" spans="1:18" ht="13">
      <c r="A3430" s="11" t="s">
        <v>3717</v>
      </c>
      <c r="B3430" s="12">
        <v>1.9810000000000001</v>
      </c>
      <c r="C3430" s="12">
        <v>0.187</v>
      </c>
      <c r="D3430" s="12">
        <v>3.27582262</v>
      </c>
      <c r="E3430" s="12">
        <v>1442</v>
      </c>
      <c r="F3430" s="13">
        <v>1442</v>
      </c>
      <c r="G3430" s="14" t="s">
        <v>12173</v>
      </c>
      <c r="H3430" s="14">
        <v>2006</v>
      </c>
      <c r="I3430" s="12">
        <v>2940</v>
      </c>
      <c r="J3430" s="12">
        <v>1.1299999999999999</v>
      </c>
      <c r="K3430" s="14">
        <v>6170</v>
      </c>
      <c r="L3430" s="14" t="s">
        <v>12168</v>
      </c>
      <c r="M3430" s="11" t="str">
        <f t="shared" si="78"/>
        <v>Giant</v>
      </c>
      <c r="N3430" s="11" t="str">
        <f t="shared" si="79"/>
        <v>Ultra Short</v>
      </c>
      <c r="O3430" s="11" t="str">
        <f t="shared" si="80"/>
        <v>Far</v>
      </c>
      <c r="P3430" s="11" t="str">
        <f t="shared" si="81"/>
        <v>Small</v>
      </c>
      <c r="Q3430" s="11" t="str">
        <f t="shared" si="82"/>
        <v>Hot</v>
      </c>
      <c r="R3430" s="11">
        <f t="shared" si="83"/>
        <v>0</v>
      </c>
    </row>
    <row r="3431" spans="1:18" ht="13">
      <c r="A3431" s="11" t="s">
        <v>3718</v>
      </c>
      <c r="B3431" s="12">
        <v>1.9810000000000001</v>
      </c>
      <c r="C3431" s="12">
        <v>0.17799999999999999</v>
      </c>
      <c r="D3431" s="12">
        <v>15.87364565</v>
      </c>
      <c r="E3431" s="12">
        <v>1442</v>
      </c>
      <c r="F3431" s="13">
        <v>1442</v>
      </c>
      <c r="G3431" s="14" t="s">
        <v>12173</v>
      </c>
      <c r="H3431" s="14">
        <v>2006</v>
      </c>
      <c r="I3431" s="12">
        <v>1670</v>
      </c>
      <c r="J3431" s="12">
        <v>0.93</v>
      </c>
      <c r="K3431" s="14">
        <v>5634</v>
      </c>
      <c r="L3431" s="14" t="s">
        <v>12168</v>
      </c>
      <c r="M3431" s="11" t="str">
        <f t="shared" si="78"/>
        <v>Giant</v>
      </c>
      <c r="N3431" s="11" t="str">
        <f t="shared" si="79"/>
        <v>Short</v>
      </c>
      <c r="O3431" s="11" t="str">
        <f t="shared" si="80"/>
        <v>Far</v>
      </c>
      <c r="P3431" s="11" t="str">
        <f t="shared" si="81"/>
        <v>Small</v>
      </c>
      <c r="Q3431" s="11" t="str">
        <f t="shared" si="82"/>
        <v>Sun-like</v>
      </c>
      <c r="R3431" s="11">
        <f t="shared" si="83"/>
        <v>0</v>
      </c>
    </row>
    <row r="3432" spans="1:18" ht="13">
      <c r="A3432" s="11" t="s">
        <v>3719</v>
      </c>
      <c r="B3432" s="12">
        <v>1.9810000000000001</v>
      </c>
      <c r="C3432" s="12">
        <v>0.104</v>
      </c>
      <c r="D3432" s="12">
        <v>16.225464899999999</v>
      </c>
      <c r="E3432" s="12">
        <v>1442</v>
      </c>
      <c r="F3432" s="13">
        <v>1442</v>
      </c>
      <c r="G3432" s="14" t="s">
        <v>12173</v>
      </c>
      <c r="H3432" s="14">
        <v>2006</v>
      </c>
      <c r="I3432" s="12">
        <v>2570</v>
      </c>
      <c r="J3432" s="12">
        <v>1.03</v>
      </c>
      <c r="K3432" s="14">
        <v>6020</v>
      </c>
      <c r="L3432" s="14" t="s">
        <v>12168</v>
      </c>
      <c r="M3432" s="11" t="str">
        <f t="shared" si="78"/>
        <v>Giant</v>
      </c>
      <c r="N3432" s="11" t="str">
        <f t="shared" si="79"/>
        <v>Short</v>
      </c>
      <c r="O3432" s="11" t="str">
        <f t="shared" si="80"/>
        <v>Far</v>
      </c>
      <c r="P3432" s="11" t="str">
        <f t="shared" si="81"/>
        <v>Small</v>
      </c>
      <c r="Q3432" s="11" t="str">
        <f t="shared" si="82"/>
        <v>Hot</v>
      </c>
      <c r="R3432" s="11">
        <f t="shared" si="83"/>
        <v>0</v>
      </c>
    </row>
    <row r="3433" spans="1:18" ht="13">
      <c r="A3433" s="11" t="s">
        <v>9300</v>
      </c>
      <c r="B3433" s="12">
        <v>1.9810000000000001</v>
      </c>
      <c r="C3433" s="12">
        <v>0.35699999999999998</v>
      </c>
      <c r="D3433" s="12">
        <v>29.6663</v>
      </c>
      <c r="E3433" s="12">
        <v>1442</v>
      </c>
      <c r="F3433" s="13">
        <v>1442</v>
      </c>
      <c r="G3433" s="14" t="s">
        <v>12173</v>
      </c>
      <c r="H3433" s="14">
        <v>2006</v>
      </c>
      <c r="I3433" s="12">
        <v>3660</v>
      </c>
      <c r="J3433" s="12">
        <v>1.08</v>
      </c>
      <c r="K3433" s="14">
        <v>5601</v>
      </c>
      <c r="L3433" s="14" t="s">
        <v>12168</v>
      </c>
      <c r="M3433" s="11" t="str">
        <f t="shared" si="78"/>
        <v>Giant</v>
      </c>
      <c r="N3433" s="11" t="str">
        <f t="shared" si="79"/>
        <v>Short</v>
      </c>
      <c r="O3433" s="11" t="str">
        <f t="shared" si="80"/>
        <v>Far</v>
      </c>
      <c r="P3433" s="11" t="str">
        <f t="shared" si="81"/>
        <v>Small</v>
      </c>
      <c r="Q3433" s="11" t="str">
        <f t="shared" si="82"/>
        <v>Sun-like</v>
      </c>
      <c r="R3433" s="11">
        <f t="shared" si="83"/>
        <v>0</v>
      </c>
    </row>
    <row r="3434" spans="1:18" ht="13">
      <c r="A3434" s="11" t="s">
        <v>3720</v>
      </c>
      <c r="B3434" s="12">
        <v>1.9810000000000001</v>
      </c>
      <c r="C3434" s="12">
        <v>0.28699999999999998</v>
      </c>
      <c r="D3434" s="12">
        <v>17.4211749</v>
      </c>
      <c r="E3434" s="12">
        <v>1442</v>
      </c>
      <c r="F3434" s="13">
        <v>1442</v>
      </c>
      <c r="G3434" s="14" t="s">
        <v>12173</v>
      </c>
      <c r="H3434" s="14">
        <v>2006</v>
      </c>
      <c r="I3434" s="12">
        <v>2170</v>
      </c>
      <c r="J3434" s="12">
        <v>1.05</v>
      </c>
      <c r="K3434" s="14">
        <v>5741</v>
      </c>
      <c r="L3434" s="14" t="s">
        <v>12168</v>
      </c>
      <c r="M3434" s="11" t="str">
        <f t="shared" si="78"/>
        <v>Giant</v>
      </c>
      <c r="N3434" s="11" t="str">
        <f t="shared" si="79"/>
        <v>Short</v>
      </c>
      <c r="O3434" s="11" t="str">
        <f t="shared" si="80"/>
        <v>Far</v>
      </c>
      <c r="P3434" s="11" t="str">
        <f t="shared" si="81"/>
        <v>Small</v>
      </c>
      <c r="Q3434" s="11" t="str">
        <f t="shared" si="82"/>
        <v>Sun-like</v>
      </c>
      <c r="R3434" s="11">
        <f t="shared" si="83"/>
        <v>0</v>
      </c>
    </row>
    <row r="3435" spans="1:18" ht="13">
      <c r="A3435" s="11" t="s">
        <v>3721</v>
      </c>
      <c r="B3435" s="12">
        <v>1.9810000000000001</v>
      </c>
      <c r="C3435" s="12">
        <v>0.20200000000000001</v>
      </c>
      <c r="D3435" s="12">
        <v>29.907226739999999</v>
      </c>
      <c r="E3435" s="12">
        <v>1442</v>
      </c>
      <c r="F3435" s="13">
        <v>1442</v>
      </c>
      <c r="G3435" s="14" t="s">
        <v>12173</v>
      </c>
      <c r="H3435" s="14">
        <v>2006</v>
      </c>
      <c r="I3435" s="12">
        <v>1710</v>
      </c>
      <c r="J3435" s="12">
        <v>0.97</v>
      </c>
      <c r="K3435" s="14">
        <v>5871</v>
      </c>
      <c r="L3435" s="14" t="s">
        <v>12168</v>
      </c>
      <c r="M3435" s="11" t="str">
        <f t="shared" si="78"/>
        <v>Giant</v>
      </c>
      <c r="N3435" s="11" t="str">
        <f t="shared" si="79"/>
        <v>Short</v>
      </c>
      <c r="O3435" s="11" t="str">
        <f t="shared" si="80"/>
        <v>Far</v>
      </c>
      <c r="P3435" s="11" t="str">
        <f t="shared" si="81"/>
        <v>Small</v>
      </c>
      <c r="Q3435" s="11" t="str">
        <f t="shared" si="82"/>
        <v>Sun-like</v>
      </c>
      <c r="R3435" s="11">
        <f t="shared" si="83"/>
        <v>0</v>
      </c>
    </row>
    <row r="3436" spans="1:18" ht="13">
      <c r="A3436" s="11" t="s">
        <v>1298</v>
      </c>
      <c r="B3436" s="12">
        <v>0.53100000000000003</v>
      </c>
      <c r="C3436" s="12">
        <v>0.55100000000000005</v>
      </c>
      <c r="D3436" s="12">
        <v>138.31700000000001</v>
      </c>
      <c r="E3436" s="12">
        <v>0.65200000000000002</v>
      </c>
      <c r="F3436" s="13">
        <v>1442</v>
      </c>
      <c r="G3436" s="14" t="s">
        <v>12173</v>
      </c>
      <c r="H3436" s="14">
        <v>2006</v>
      </c>
      <c r="I3436" s="12">
        <v>6200</v>
      </c>
      <c r="J3436" s="12">
        <v>1.53</v>
      </c>
      <c r="K3436" s="14">
        <v>6407</v>
      </c>
      <c r="L3436" s="14" t="s">
        <v>12570</v>
      </c>
      <c r="M3436" s="11" t="str">
        <f t="shared" si="78"/>
        <v>Medium</v>
      </c>
      <c r="N3436" s="11" t="str">
        <f t="shared" si="79"/>
        <v>Long</v>
      </c>
      <c r="O3436" s="11" t="str">
        <f t="shared" si="80"/>
        <v>Far</v>
      </c>
      <c r="P3436" s="11" t="str">
        <f t="shared" si="81"/>
        <v>Medium</v>
      </c>
      <c r="Q3436" s="11" t="str">
        <f t="shared" si="82"/>
        <v>Hot</v>
      </c>
      <c r="R3436" s="11">
        <f t="shared" si="83"/>
        <v>0</v>
      </c>
    </row>
    <row r="3437" spans="1:18" ht="13">
      <c r="A3437" s="11" t="s">
        <v>3722</v>
      </c>
      <c r="B3437" s="12">
        <v>1.9810000000000001</v>
      </c>
      <c r="C3437" s="12">
        <v>0.26400000000000001</v>
      </c>
      <c r="D3437" s="12">
        <v>3.0321455899999998</v>
      </c>
      <c r="E3437" s="12">
        <v>1442</v>
      </c>
      <c r="F3437" s="13">
        <v>1442</v>
      </c>
      <c r="G3437" s="14" t="s">
        <v>12173</v>
      </c>
      <c r="H3437" s="14">
        <v>2006</v>
      </c>
      <c r="I3437" s="12">
        <v>2630</v>
      </c>
      <c r="J3437" s="12">
        <v>1.08</v>
      </c>
      <c r="K3437" s="14">
        <v>5849</v>
      </c>
      <c r="L3437" s="14" t="s">
        <v>12168</v>
      </c>
      <c r="M3437" s="11" t="str">
        <f t="shared" si="78"/>
        <v>Giant</v>
      </c>
      <c r="N3437" s="11" t="str">
        <f t="shared" si="79"/>
        <v>Ultra Short</v>
      </c>
      <c r="O3437" s="11" t="str">
        <f t="shared" si="80"/>
        <v>Far</v>
      </c>
      <c r="P3437" s="11" t="str">
        <f t="shared" si="81"/>
        <v>Small</v>
      </c>
      <c r="Q3437" s="11" t="str">
        <f t="shared" si="82"/>
        <v>Sun-like</v>
      </c>
      <c r="R3437" s="11">
        <f t="shared" si="83"/>
        <v>0</v>
      </c>
    </row>
    <row r="3438" spans="1:18" ht="13">
      <c r="A3438" s="11" t="s">
        <v>3723</v>
      </c>
      <c r="B3438" s="12">
        <v>1.9810000000000001</v>
      </c>
      <c r="C3438" s="12">
        <v>0.21099999999999999</v>
      </c>
      <c r="D3438" s="12">
        <v>21.38521506</v>
      </c>
      <c r="E3438" s="12">
        <v>1442</v>
      </c>
      <c r="F3438" s="13">
        <v>1442</v>
      </c>
      <c r="G3438" s="14" t="s">
        <v>12173</v>
      </c>
      <c r="H3438" s="14">
        <v>2006</v>
      </c>
      <c r="I3438" s="12">
        <v>1750</v>
      </c>
      <c r="J3438" s="12">
        <v>0.92</v>
      </c>
      <c r="K3438" s="14">
        <v>5522</v>
      </c>
      <c r="L3438" s="14" t="s">
        <v>12168</v>
      </c>
      <c r="M3438" s="11" t="str">
        <f t="shared" si="78"/>
        <v>Giant</v>
      </c>
      <c r="N3438" s="11" t="str">
        <f t="shared" si="79"/>
        <v>Short</v>
      </c>
      <c r="O3438" s="11" t="str">
        <f t="shared" si="80"/>
        <v>Far</v>
      </c>
      <c r="P3438" s="11" t="str">
        <f t="shared" si="81"/>
        <v>Small</v>
      </c>
      <c r="Q3438" s="11" t="str">
        <f t="shared" si="82"/>
        <v>Sun-like</v>
      </c>
      <c r="R3438" s="11">
        <f t="shared" si="83"/>
        <v>0</v>
      </c>
    </row>
    <row r="3439" spans="1:18" ht="13">
      <c r="A3439" s="11" t="s">
        <v>3724</v>
      </c>
      <c r="B3439" s="12">
        <v>1.9810000000000001</v>
      </c>
      <c r="C3439" s="12">
        <v>0.222</v>
      </c>
      <c r="D3439" s="12">
        <v>4.1820025300000001</v>
      </c>
      <c r="E3439" s="12">
        <v>1442</v>
      </c>
      <c r="F3439" s="13">
        <v>1442</v>
      </c>
      <c r="G3439" s="14" t="s">
        <v>12173</v>
      </c>
      <c r="H3439" s="14">
        <v>2006</v>
      </c>
      <c r="I3439" s="12">
        <v>1380</v>
      </c>
      <c r="J3439" s="12">
        <v>0.97</v>
      </c>
      <c r="K3439" s="14">
        <v>5490</v>
      </c>
      <c r="L3439" s="14" t="s">
        <v>12168</v>
      </c>
      <c r="M3439" s="11" t="str">
        <f t="shared" si="78"/>
        <v>Giant</v>
      </c>
      <c r="N3439" s="11" t="str">
        <f t="shared" si="79"/>
        <v>Ultra Short</v>
      </c>
      <c r="O3439" s="11" t="str">
        <f t="shared" si="80"/>
        <v>Far</v>
      </c>
      <c r="P3439" s="11" t="str">
        <f t="shared" si="81"/>
        <v>Small</v>
      </c>
      <c r="Q3439" s="11" t="str">
        <f t="shared" si="82"/>
        <v>Sun-like</v>
      </c>
      <c r="R3439" s="11">
        <f t="shared" si="83"/>
        <v>0</v>
      </c>
    </row>
    <row r="3440" spans="1:18" ht="13">
      <c r="A3440" s="11" t="s">
        <v>3725</v>
      </c>
      <c r="B3440" s="12">
        <v>1.9810000000000001</v>
      </c>
      <c r="C3440" s="12">
        <v>0.17399999999999999</v>
      </c>
      <c r="D3440" s="12">
        <v>14.70748976</v>
      </c>
      <c r="E3440" s="12">
        <v>1442</v>
      </c>
      <c r="F3440" s="13">
        <v>1442</v>
      </c>
      <c r="G3440" s="14" t="s">
        <v>12173</v>
      </c>
      <c r="H3440" s="14">
        <v>2006</v>
      </c>
      <c r="I3440" s="12">
        <v>1930</v>
      </c>
      <c r="J3440" s="12">
        <v>1.02</v>
      </c>
      <c r="K3440" s="14">
        <v>5665</v>
      </c>
      <c r="L3440" s="14" t="s">
        <v>12168</v>
      </c>
      <c r="M3440" s="11" t="str">
        <f t="shared" si="78"/>
        <v>Giant</v>
      </c>
      <c r="N3440" s="11" t="str">
        <f t="shared" si="79"/>
        <v>Short</v>
      </c>
      <c r="O3440" s="11" t="str">
        <f t="shared" si="80"/>
        <v>Far</v>
      </c>
      <c r="P3440" s="11" t="str">
        <f t="shared" si="81"/>
        <v>Small</v>
      </c>
      <c r="Q3440" s="11" t="str">
        <f t="shared" si="82"/>
        <v>Sun-like</v>
      </c>
      <c r="R3440" s="11">
        <f t="shared" si="83"/>
        <v>0</v>
      </c>
    </row>
    <row r="3441" spans="1:18" ht="13">
      <c r="A3441" s="11" t="s">
        <v>3726</v>
      </c>
      <c r="B3441" s="12">
        <v>1.9810000000000001</v>
      </c>
      <c r="C3441" s="12">
        <v>7.0000000000000007E-2</v>
      </c>
      <c r="D3441" s="12">
        <v>0.90037648000000003</v>
      </c>
      <c r="E3441" s="12">
        <v>1442</v>
      </c>
      <c r="F3441" s="13">
        <v>1442</v>
      </c>
      <c r="G3441" s="14" t="s">
        <v>12173</v>
      </c>
      <c r="H3441" s="14">
        <v>2006</v>
      </c>
      <c r="I3441" s="12">
        <v>1930</v>
      </c>
      <c r="J3441" s="12">
        <v>1.02</v>
      </c>
      <c r="K3441" s="14">
        <v>5665</v>
      </c>
      <c r="L3441" s="14" t="s">
        <v>12168</v>
      </c>
      <c r="M3441" s="11" t="str">
        <f t="shared" si="78"/>
        <v>Giant</v>
      </c>
      <c r="N3441" s="11" t="str">
        <f t="shared" si="79"/>
        <v>Ultra Short</v>
      </c>
      <c r="O3441" s="11" t="str">
        <f t="shared" si="80"/>
        <v>Far</v>
      </c>
      <c r="P3441" s="11" t="str">
        <f t="shared" si="81"/>
        <v>Small</v>
      </c>
      <c r="Q3441" s="11" t="str">
        <f t="shared" si="82"/>
        <v>Sun-like</v>
      </c>
      <c r="R3441" s="11">
        <f t="shared" si="83"/>
        <v>0</v>
      </c>
    </row>
    <row r="3442" spans="1:18" ht="13">
      <c r="A3442" s="11" t="s">
        <v>3727</v>
      </c>
      <c r="B3442" s="12">
        <v>1.9810000000000001</v>
      </c>
      <c r="C3442" s="12">
        <v>0.185</v>
      </c>
      <c r="D3442" s="12">
        <v>13.724651290000001</v>
      </c>
      <c r="E3442" s="12">
        <v>1442</v>
      </c>
      <c r="F3442" s="13">
        <v>1442</v>
      </c>
      <c r="G3442" s="14" t="s">
        <v>12173</v>
      </c>
      <c r="H3442" s="14">
        <v>2006</v>
      </c>
      <c r="I3442" s="12">
        <v>2160</v>
      </c>
      <c r="J3442" s="12">
        <v>1.04</v>
      </c>
      <c r="K3442" s="14">
        <v>5865</v>
      </c>
      <c r="L3442" s="14" t="s">
        <v>12168</v>
      </c>
      <c r="M3442" s="11" t="str">
        <f t="shared" si="78"/>
        <v>Giant</v>
      </c>
      <c r="N3442" s="11" t="str">
        <f t="shared" si="79"/>
        <v>Short</v>
      </c>
      <c r="O3442" s="11" t="str">
        <f t="shared" si="80"/>
        <v>Far</v>
      </c>
      <c r="P3442" s="11" t="str">
        <f t="shared" si="81"/>
        <v>Small</v>
      </c>
      <c r="Q3442" s="11" t="str">
        <f t="shared" si="82"/>
        <v>Sun-like</v>
      </c>
      <c r="R3442" s="11">
        <f t="shared" si="83"/>
        <v>0</v>
      </c>
    </row>
    <row r="3443" spans="1:18" ht="13">
      <c r="A3443" s="11" t="s">
        <v>3728</v>
      </c>
      <c r="B3443" s="12">
        <v>1.9810000000000001</v>
      </c>
      <c r="C3443" s="12">
        <v>0.24199999999999999</v>
      </c>
      <c r="D3443" s="12">
        <v>46.406335800000001</v>
      </c>
      <c r="E3443" s="12">
        <v>1442</v>
      </c>
      <c r="F3443" s="13">
        <v>1442</v>
      </c>
      <c r="G3443" s="14" t="s">
        <v>12173</v>
      </c>
      <c r="H3443" s="14">
        <v>2006</v>
      </c>
      <c r="I3443" s="12">
        <v>2550</v>
      </c>
      <c r="J3443" s="12">
        <v>1.1499999999999999</v>
      </c>
      <c r="K3443" s="14">
        <v>6170</v>
      </c>
      <c r="L3443" s="14" t="s">
        <v>12168</v>
      </c>
      <c r="M3443" s="11" t="str">
        <f t="shared" si="78"/>
        <v>Giant</v>
      </c>
      <c r="N3443" s="11" t="str">
        <f t="shared" si="79"/>
        <v>Short</v>
      </c>
      <c r="O3443" s="11" t="str">
        <f t="shared" si="80"/>
        <v>Far</v>
      </c>
      <c r="P3443" s="11" t="str">
        <f t="shared" si="81"/>
        <v>Small</v>
      </c>
      <c r="Q3443" s="11" t="str">
        <f t="shared" si="82"/>
        <v>Hot</v>
      </c>
      <c r="R3443" s="11">
        <f t="shared" si="83"/>
        <v>0</v>
      </c>
    </row>
    <row r="3444" spans="1:18" ht="13">
      <c r="A3444" s="11" t="s">
        <v>3729</v>
      </c>
      <c r="B3444" s="12">
        <v>1.9810000000000001</v>
      </c>
      <c r="C3444" s="12">
        <v>0.27800000000000002</v>
      </c>
      <c r="D3444" s="12">
        <v>1.2602590899999999</v>
      </c>
      <c r="E3444" s="12">
        <v>1442</v>
      </c>
      <c r="F3444" s="13">
        <v>1442</v>
      </c>
      <c r="G3444" s="14" t="s">
        <v>12173</v>
      </c>
      <c r="H3444" s="14">
        <v>2006</v>
      </c>
      <c r="I3444" s="12">
        <v>2830</v>
      </c>
      <c r="J3444" s="12">
        <v>0.86</v>
      </c>
      <c r="K3444" s="14">
        <v>5281</v>
      </c>
      <c r="L3444" s="14" t="s">
        <v>12168</v>
      </c>
      <c r="M3444" s="11" t="str">
        <f t="shared" si="78"/>
        <v>Giant</v>
      </c>
      <c r="N3444" s="11" t="str">
        <f t="shared" si="79"/>
        <v>Ultra Short</v>
      </c>
      <c r="O3444" s="11" t="str">
        <f t="shared" si="80"/>
        <v>Far</v>
      </c>
      <c r="P3444" s="11" t="str">
        <f t="shared" si="81"/>
        <v>Small</v>
      </c>
      <c r="Q3444" s="11" t="str">
        <f t="shared" si="82"/>
        <v>Sun-like</v>
      </c>
      <c r="R3444" s="11">
        <f t="shared" si="83"/>
        <v>0</v>
      </c>
    </row>
    <row r="3445" spans="1:18" ht="13">
      <c r="A3445" s="11" t="s">
        <v>3730</v>
      </c>
      <c r="B3445" s="12">
        <v>1.9810000000000001</v>
      </c>
      <c r="C3445" s="12">
        <v>0.314</v>
      </c>
      <c r="D3445" s="12">
        <v>24.543504179999999</v>
      </c>
      <c r="E3445" s="12">
        <v>1442</v>
      </c>
      <c r="F3445" s="13">
        <v>1442</v>
      </c>
      <c r="G3445" s="14" t="s">
        <v>12173</v>
      </c>
      <c r="H3445" s="14">
        <v>2006</v>
      </c>
      <c r="I3445" s="12">
        <v>4060</v>
      </c>
      <c r="J3445" s="12">
        <v>1.01</v>
      </c>
      <c r="K3445" s="14">
        <v>5808</v>
      </c>
      <c r="L3445" s="14" t="s">
        <v>12168</v>
      </c>
      <c r="M3445" s="11" t="str">
        <f t="shared" si="78"/>
        <v>Giant</v>
      </c>
      <c r="N3445" s="11" t="str">
        <f t="shared" si="79"/>
        <v>Short</v>
      </c>
      <c r="O3445" s="11" t="str">
        <f t="shared" si="80"/>
        <v>Far</v>
      </c>
      <c r="P3445" s="11" t="str">
        <f t="shared" si="81"/>
        <v>Small</v>
      </c>
      <c r="Q3445" s="11" t="str">
        <f t="shared" si="82"/>
        <v>Sun-like</v>
      </c>
      <c r="R3445" s="11">
        <f t="shared" si="83"/>
        <v>0</v>
      </c>
    </row>
    <row r="3446" spans="1:18" ht="13">
      <c r="A3446" s="11" t="s">
        <v>3731</v>
      </c>
      <c r="B3446" s="12">
        <v>1.9810000000000001</v>
      </c>
      <c r="C3446" s="12">
        <v>0.14499999999999999</v>
      </c>
      <c r="D3446" s="12">
        <v>1.2870767599999999</v>
      </c>
      <c r="E3446" s="12">
        <v>1442</v>
      </c>
      <c r="F3446" s="13">
        <v>1442</v>
      </c>
      <c r="G3446" s="14" t="s">
        <v>12173</v>
      </c>
      <c r="H3446" s="14">
        <v>2006</v>
      </c>
      <c r="I3446" s="12">
        <v>1110</v>
      </c>
      <c r="J3446" s="12">
        <v>0.63</v>
      </c>
      <c r="K3446" s="14">
        <v>4103</v>
      </c>
      <c r="L3446" s="14" t="s">
        <v>12168</v>
      </c>
      <c r="M3446" s="11" t="str">
        <f t="shared" si="78"/>
        <v>Giant</v>
      </c>
      <c r="N3446" s="11" t="str">
        <f t="shared" si="79"/>
        <v>Ultra Short</v>
      </c>
      <c r="O3446" s="11" t="str">
        <f t="shared" si="80"/>
        <v>Far</v>
      </c>
      <c r="P3446" s="11" t="str">
        <f t="shared" si="81"/>
        <v>Small</v>
      </c>
      <c r="Q3446" s="11" t="str">
        <f t="shared" si="82"/>
        <v>Sun-like</v>
      </c>
      <c r="R3446" s="11">
        <f t="shared" si="83"/>
        <v>0</v>
      </c>
    </row>
    <row r="3447" spans="1:18" ht="13">
      <c r="A3447" s="11" t="s">
        <v>3732</v>
      </c>
      <c r="B3447" s="12">
        <v>1.9810000000000001</v>
      </c>
      <c r="C3447" s="12">
        <v>0.223</v>
      </c>
      <c r="D3447" s="12">
        <v>17.671796000000001</v>
      </c>
      <c r="E3447" s="12">
        <v>1442</v>
      </c>
      <c r="F3447" s="13">
        <v>1442</v>
      </c>
      <c r="G3447" s="14" t="s">
        <v>12173</v>
      </c>
      <c r="H3447" s="14">
        <v>2006</v>
      </c>
      <c r="I3447" s="12">
        <v>2240</v>
      </c>
      <c r="J3447" s="12">
        <v>0.79</v>
      </c>
      <c r="K3447" s="14">
        <v>4870</v>
      </c>
      <c r="L3447" s="14" t="s">
        <v>12168</v>
      </c>
      <c r="M3447" s="11" t="str">
        <f t="shared" si="78"/>
        <v>Giant</v>
      </c>
      <c r="N3447" s="11" t="str">
        <f t="shared" si="79"/>
        <v>Short</v>
      </c>
      <c r="O3447" s="11" t="str">
        <f t="shared" si="80"/>
        <v>Far</v>
      </c>
      <c r="P3447" s="11" t="str">
        <f t="shared" si="81"/>
        <v>Small</v>
      </c>
      <c r="Q3447" s="11" t="str">
        <f t="shared" si="82"/>
        <v>Sun-like</v>
      </c>
      <c r="R3447" s="11">
        <f t="shared" si="83"/>
        <v>0</v>
      </c>
    </row>
    <row r="3448" spans="1:18" ht="13">
      <c r="A3448" s="11" t="s">
        <v>1482</v>
      </c>
      <c r="B3448" s="12">
        <v>1.9810000000000001</v>
      </c>
      <c r="C3448" s="12">
        <v>0.127</v>
      </c>
      <c r="D3448" s="12">
        <v>2.1549100000000001</v>
      </c>
      <c r="E3448" s="12">
        <v>3.5000000000000003E-2</v>
      </c>
      <c r="F3448" s="13">
        <v>1442</v>
      </c>
      <c r="G3448" s="14" t="s">
        <v>12173</v>
      </c>
      <c r="H3448" s="14">
        <v>2006</v>
      </c>
      <c r="I3448" s="12">
        <v>999</v>
      </c>
      <c r="J3448" s="12">
        <v>1.25</v>
      </c>
      <c r="K3448" s="14">
        <v>6211</v>
      </c>
      <c r="L3448" s="14" t="s">
        <v>12168</v>
      </c>
      <c r="M3448" s="11" t="str">
        <f t="shared" si="78"/>
        <v>Giant</v>
      </c>
      <c r="N3448" s="11" t="str">
        <f t="shared" si="79"/>
        <v>Ultra Short</v>
      </c>
      <c r="O3448" s="11" t="str">
        <f t="shared" si="80"/>
        <v>Far</v>
      </c>
      <c r="P3448" s="11" t="str">
        <f t="shared" si="81"/>
        <v>Small</v>
      </c>
      <c r="Q3448" s="11" t="str">
        <f t="shared" si="82"/>
        <v>Hot</v>
      </c>
      <c r="R3448" s="11">
        <f t="shared" si="83"/>
        <v>0</v>
      </c>
    </row>
    <row r="3449" spans="1:18" ht="13">
      <c r="A3449" s="11" t="s">
        <v>1484</v>
      </c>
      <c r="B3449" s="12">
        <v>1.9810000000000001</v>
      </c>
      <c r="C3449" s="12">
        <v>0.23</v>
      </c>
      <c r="D3449" s="12">
        <v>5.8599439999999996</v>
      </c>
      <c r="E3449" s="12">
        <v>6.8000000000000005E-2</v>
      </c>
      <c r="F3449" s="13">
        <v>1442</v>
      </c>
      <c r="G3449" s="14" t="s">
        <v>12173</v>
      </c>
      <c r="H3449" s="14">
        <v>2006</v>
      </c>
      <c r="I3449" s="12">
        <v>999</v>
      </c>
      <c r="J3449" s="12">
        <v>1.25</v>
      </c>
      <c r="K3449" s="14">
        <v>6211</v>
      </c>
      <c r="L3449" s="14" t="s">
        <v>12168</v>
      </c>
      <c r="M3449" s="11" t="str">
        <f t="shared" si="78"/>
        <v>Giant</v>
      </c>
      <c r="N3449" s="11" t="str">
        <f t="shared" si="79"/>
        <v>Ultra Short</v>
      </c>
      <c r="O3449" s="11" t="str">
        <f t="shared" si="80"/>
        <v>Far</v>
      </c>
      <c r="P3449" s="11" t="str">
        <f t="shared" si="81"/>
        <v>Small</v>
      </c>
      <c r="Q3449" s="11" t="str">
        <f t="shared" si="82"/>
        <v>Hot</v>
      </c>
      <c r="R3449" s="11">
        <f t="shared" si="83"/>
        <v>0</v>
      </c>
    </row>
    <row r="3450" spans="1:18" ht="13">
      <c r="A3450" s="11" t="s">
        <v>1485</v>
      </c>
      <c r="B3450" s="12">
        <v>1.9810000000000001</v>
      </c>
      <c r="C3450" s="12">
        <v>0.13600000000000001</v>
      </c>
      <c r="D3450" s="12">
        <v>8.1312300000000004</v>
      </c>
      <c r="E3450" s="12">
        <v>8.4000000000000005E-2</v>
      </c>
      <c r="F3450" s="13">
        <v>1442</v>
      </c>
      <c r="G3450" s="14" t="s">
        <v>12173</v>
      </c>
      <c r="H3450" s="14">
        <v>2006</v>
      </c>
      <c r="I3450" s="12">
        <v>999</v>
      </c>
      <c r="J3450" s="12">
        <v>1.25</v>
      </c>
      <c r="K3450" s="14">
        <v>6211</v>
      </c>
      <c r="L3450" s="14" t="s">
        <v>12168</v>
      </c>
      <c r="M3450" s="11" t="str">
        <f t="shared" si="78"/>
        <v>Giant</v>
      </c>
      <c r="N3450" s="11" t="str">
        <f t="shared" si="79"/>
        <v>Ultra Short</v>
      </c>
      <c r="O3450" s="11" t="str">
        <f t="shared" si="80"/>
        <v>Far</v>
      </c>
      <c r="P3450" s="11" t="str">
        <f t="shared" si="81"/>
        <v>Small</v>
      </c>
      <c r="Q3450" s="11" t="str">
        <f t="shared" si="82"/>
        <v>Hot</v>
      </c>
      <c r="R3450" s="11">
        <f t="shared" si="83"/>
        <v>0</v>
      </c>
    </row>
    <row r="3451" spans="1:18" ht="13">
      <c r="A3451" s="11" t="s">
        <v>7700</v>
      </c>
      <c r="B3451" s="12">
        <v>0.65300000000000002</v>
      </c>
      <c r="C3451" s="12">
        <v>1.1659999999999999</v>
      </c>
      <c r="D3451" s="12">
        <v>258.8</v>
      </c>
      <c r="E3451" s="12">
        <v>0.36199999999999999</v>
      </c>
      <c r="F3451" s="13">
        <v>1442</v>
      </c>
      <c r="G3451" s="14" t="s">
        <v>12165</v>
      </c>
      <c r="H3451" s="14">
        <v>2006</v>
      </c>
      <c r="I3451" s="12">
        <v>999.3</v>
      </c>
      <c r="J3451" s="12">
        <v>1.25</v>
      </c>
      <c r="K3451" s="14">
        <v>6211</v>
      </c>
      <c r="L3451" s="14" t="s">
        <v>12168</v>
      </c>
      <c r="M3451" s="11" t="str">
        <f t="shared" si="78"/>
        <v>Medium</v>
      </c>
      <c r="N3451" s="11" t="str">
        <f t="shared" si="79"/>
        <v>Long</v>
      </c>
      <c r="O3451" s="11" t="str">
        <f t="shared" si="80"/>
        <v>Far</v>
      </c>
      <c r="P3451" s="11" t="str">
        <f t="shared" si="81"/>
        <v>Medium</v>
      </c>
      <c r="Q3451" s="11" t="str">
        <f t="shared" si="82"/>
        <v>Hot</v>
      </c>
      <c r="R3451" s="11">
        <f t="shared" si="83"/>
        <v>0</v>
      </c>
    </row>
    <row r="3452" spans="1:18" ht="13">
      <c r="A3452" s="11" t="s">
        <v>3733</v>
      </c>
      <c r="B3452" s="12">
        <v>1.9810000000000001</v>
      </c>
      <c r="C3452" s="12">
        <v>0.22900000000000001</v>
      </c>
      <c r="D3452" s="12">
        <v>9.2735819399999997</v>
      </c>
      <c r="E3452" s="12">
        <v>1442</v>
      </c>
      <c r="F3452" s="13">
        <v>1442</v>
      </c>
      <c r="G3452" s="14" t="s">
        <v>12173</v>
      </c>
      <c r="H3452" s="14">
        <v>2006</v>
      </c>
      <c r="I3452" s="12">
        <v>1840</v>
      </c>
      <c r="J3452" s="12">
        <v>0.75</v>
      </c>
      <c r="K3452" s="14">
        <v>4779</v>
      </c>
      <c r="L3452" s="14" t="s">
        <v>12168</v>
      </c>
      <c r="M3452" s="11" t="str">
        <f t="shared" si="78"/>
        <v>Giant</v>
      </c>
      <c r="N3452" s="11" t="str">
        <f t="shared" si="79"/>
        <v>Ultra Short</v>
      </c>
      <c r="O3452" s="11" t="str">
        <f t="shared" si="80"/>
        <v>Far</v>
      </c>
      <c r="P3452" s="11" t="str">
        <f t="shared" si="81"/>
        <v>Small</v>
      </c>
      <c r="Q3452" s="11" t="str">
        <f t="shared" si="82"/>
        <v>Sun-like</v>
      </c>
      <c r="R3452" s="11">
        <f t="shared" si="83"/>
        <v>0</v>
      </c>
    </row>
    <row r="3453" spans="1:18" ht="13">
      <c r="A3453" s="11" t="s">
        <v>3734</v>
      </c>
      <c r="B3453" s="12">
        <v>1.9810000000000001</v>
      </c>
      <c r="C3453" s="12">
        <v>0.27400000000000002</v>
      </c>
      <c r="D3453" s="12">
        <v>6.0293013200000001</v>
      </c>
      <c r="E3453" s="12">
        <v>1442</v>
      </c>
      <c r="F3453" s="13">
        <v>1442</v>
      </c>
      <c r="G3453" s="14" t="s">
        <v>12173</v>
      </c>
      <c r="H3453" s="14">
        <v>2006</v>
      </c>
      <c r="I3453" s="12">
        <v>1820</v>
      </c>
      <c r="J3453" s="12">
        <v>0.7</v>
      </c>
      <c r="K3453" s="14">
        <v>4483</v>
      </c>
      <c r="L3453" s="14" t="s">
        <v>12168</v>
      </c>
      <c r="M3453" s="11" t="str">
        <f t="shared" si="78"/>
        <v>Giant</v>
      </c>
      <c r="N3453" s="11" t="str">
        <f t="shared" si="79"/>
        <v>Ultra Short</v>
      </c>
      <c r="O3453" s="11" t="str">
        <f t="shared" si="80"/>
        <v>Far</v>
      </c>
      <c r="P3453" s="11" t="str">
        <f t="shared" si="81"/>
        <v>Small</v>
      </c>
      <c r="Q3453" s="11" t="str">
        <f t="shared" si="82"/>
        <v>Sun-like</v>
      </c>
      <c r="R3453" s="11">
        <f t="shared" si="83"/>
        <v>0</v>
      </c>
    </row>
    <row r="3454" spans="1:18" ht="13">
      <c r="A3454" s="11" t="s">
        <v>3735</v>
      </c>
      <c r="B3454" s="12">
        <v>1.9810000000000001</v>
      </c>
      <c r="C3454" s="12">
        <v>0.19400000000000001</v>
      </c>
      <c r="D3454" s="12">
        <v>21.676974860000001</v>
      </c>
      <c r="E3454" s="12">
        <v>1442</v>
      </c>
      <c r="F3454" s="13">
        <v>1442</v>
      </c>
      <c r="G3454" s="14" t="s">
        <v>12173</v>
      </c>
      <c r="H3454" s="14">
        <v>2006</v>
      </c>
      <c r="I3454" s="12">
        <v>2090</v>
      </c>
      <c r="J3454" s="12">
        <v>0.79</v>
      </c>
      <c r="K3454" s="14">
        <v>4897</v>
      </c>
      <c r="L3454" s="14" t="s">
        <v>12168</v>
      </c>
      <c r="M3454" s="11" t="str">
        <f t="shared" si="78"/>
        <v>Giant</v>
      </c>
      <c r="N3454" s="11" t="str">
        <f t="shared" si="79"/>
        <v>Short</v>
      </c>
      <c r="O3454" s="11" t="str">
        <f t="shared" si="80"/>
        <v>Far</v>
      </c>
      <c r="P3454" s="11" t="str">
        <f t="shared" si="81"/>
        <v>Small</v>
      </c>
      <c r="Q3454" s="11" t="str">
        <f t="shared" si="82"/>
        <v>Sun-like</v>
      </c>
      <c r="R3454" s="11">
        <f t="shared" si="83"/>
        <v>0</v>
      </c>
    </row>
    <row r="3455" spans="1:18" ht="13">
      <c r="A3455" s="11" t="s">
        <v>3736</v>
      </c>
      <c r="B3455" s="12">
        <v>1.9810000000000001</v>
      </c>
      <c r="C3455" s="12">
        <v>0.23200000000000001</v>
      </c>
      <c r="D3455" s="12">
        <v>4.9967828399999998</v>
      </c>
      <c r="E3455" s="12">
        <v>1442</v>
      </c>
      <c r="F3455" s="13">
        <v>1442</v>
      </c>
      <c r="G3455" s="14" t="s">
        <v>12173</v>
      </c>
      <c r="H3455" s="14">
        <v>2006</v>
      </c>
      <c r="I3455" s="12">
        <v>3400</v>
      </c>
      <c r="J3455" s="12">
        <v>0.86</v>
      </c>
      <c r="K3455" s="14">
        <v>5264</v>
      </c>
      <c r="L3455" s="14" t="s">
        <v>12168</v>
      </c>
      <c r="M3455" s="11" t="str">
        <f t="shared" si="78"/>
        <v>Giant</v>
      </c>
      <c r="N3455" s="11" t="str">
        <f t="shared" si="79"/>
        <v>Ultra Short</v>
      </c>
      <c r="O3455" s="11" t="str">
        <f t="shared" si="80"/>
        <v>Far</v>
      </c>
      <c r="P3455" s="11" t="str">
        <f t="shared" si="81"/>
        <v>Small</v>
      </c>
      <c r="Q3455" s="11" t="str">
        <f t="shared" si="82"/>
        <v>Sun-like</v>
      </c>
      <c r="R3455" s="11">
        <f t="shared" si="83"/>
        <v>0</v>
      </c>
    </row>
    <row r="3456" spans="1:18" ht="13">
      <c r="A3456" s="11" t="s">
        <v>3737</v>
      </c>
      <c r="B3456" s="12">
        <v>1.9810000000000001</v>
      </c>
      <c r="C3456" s="12">
        <v>0.23699999999999999</v>
      </c>
      <c r="D3456" s="12">
        <v>2.52559332</v>
      </c>
      <c r="E3456" s="12">
        <v>1442</v>
      </c>
      <c r="F3456" s="13">
        <v>1442</v>
      </c>
      <c r="G3456" s="14" t="s">
        <v>12173</v>
      </c>
      <c r="H3456" s="14">
        <v>2006</v>
      </c>
      <c r="I3456" s="12">
        <v>4520</v>
      </c>
      <c r="J3456" s="12">
        <v>1.01</v>
      </c>
      <c r="K3456" s="14">
        <v>5754</v>
      </c>
      <c r="L3456" s="14" t="s">
        <v>12168</v>
      </c>
      <c r="M3456" s="11" t="str">
        <f t="shared" si="78"/>
        <v>Giant</v>
      </c>
      <c r="N3456" s="11" t="str">
        <f t="shared" si="79"/>
        <v>Ultra Short</v>
      </c>
      <c r="O3456" s="11" t="str">
        <f t="shared" si="80"/>
        <v>Far</v>
      </c>
      <c r="P3456" s="11" t="str">
        <f t="shared" si="81"/>
        <v>Small</v>
      </c>
      <c r="Q3456" s="11" t="str">
        <f t="shared" si="82"/>
        <v>Sun-like</v>
      </c>
      <c r="R3456" s="11">
        <f t="shared" si="83"/>
        <v>0</v>
      </c>
    </row>
    <row r="3457" spans="1:18" ht="13">
      <c r="A3457" s="11" t="s">
        <v>3738</v>
      </c>
      <c r="B3457" s="12">
        <v>1.9810000000000001</v>
      </c>
      <c r="C3457" s="12">
        <v>0.23200000000000001</v>
      </c>
      <c r="D3457" s="12">
        <v>16.013102050000001</v>
      </c>
      <c r="E3457" s="12">
        <v>1442</v>
      </c>
      <c r="F3457" s="13">
        <v>1442</v>
      </c>
      <c r="G3457" s="14" t="s">
        <v>12173</v>
      </c>
      <c r="H3457" s="14">
        <v>2006</v>
      </c>
      <c r="I3457" s="12">
        <v>2120</v>
      </c>
      <c r="J3457" s="12">
        <v>0.79</v>
      </c>
      <c r="K3457" s="14">
        <v>4913</v>
      </c>
      <c r="L3457" s="14" t="s">
        <v>12168</v>
      </c>
      <c r="M3457" s="11" t="str">
        <f t="shared" si="78"/>
        <v>Giant</v>
      </c>
      <c r="N3457" s="11" t="str">
        <f t="shared" si="79"/>
        <v>Short</v>
      </c>
      <c r="O3457" s="11" t="str">
        <f t="shared" si="80"/>
        <v>Far</v>
      </c>
      <c r="P3457" s="11" t="str">
        <f t="shared" si="81"/>
        <v>Small</v>
      </c>
      <c r="Q3457" s="11" t="str">
        <f t="shared" si="82"/>
        <v>Sun-like</v>
      </c>
      <c r="R3457" s="11">
        <f t="shared" si="83"/>
        <v>0</v>
      </c>
    </row>
    <row r="3458" spans="1:18" ht="13">
      <c r="A3458" s="11" t="s">
        <v>3739</v>
      </c>
      <c r="B3458" s="12">
        <v>1.9810000000000001</v>
      </c>
      <c r="C3458" s="12">
        <v>0.214</v>
      </c>
      <c r="D3458" s="12">
        <v>4.4987609199999996</v>
      </c>
      <c r="E3458" s="12">
        <v>1442</v>
      </c>
      <c r="F3458" s="13">
        <v>1442</v>
      </c>
      <c r="G3458" s="14" t="s">
        <v>12173</v>
      </c>
      <c r="H3458" s="14">
        <v>2006</v>
      </c>
      <c r="I3458" s="12">
        <v>4300</v>
      </c>
      <c r="J3458" s="12">
        <v>1.03</v>
      </c>
      <c r="K3458" s="14">
        <v>5887</v>
      </c>
      <c r="L3458" s="14" t="s">
        <v>12168</v>
      </c>
      <c r="M3458" s="11" t="str">
        <f t="shared" si="78"/>
        <v>Giant</v>
      </c>
      <c r="N3458" s="11" t="str">
        <f t="shared" si="79"/>
        <v>Ultra Short</v>
      </c>
      <c r="O3458" s="11" t="str">
        <f t="shared" si="80"/>
        <v>Far</v>
      </c>
      <c r="P3458" s="11" t="str">
        <f t="shared" si="81"/>
        <v>Small</v>
      </c>
      <c r="Q3458" s="11" t="str">
        <f t="shared" si="82"/>
        <v>Sun-like</v>
      </c>
      <c r="R3458" s="11">
        <f t="shared" si="83"/>
        <v>0</v>
      </c>
    </row>
    <row r="3459" spans="1:18" ht="13">
      <c r="A3459" s="11" t="s">
        <v>3740</v>
      </c>
      <c r="B3459" s="12">
        <v>1.9810000000000001</v>
      </c>
      <c r="C3459" s="12">
        <v>0.42199999999999999</v>
      </c>
      <c r="D3459" s="12">
        <v>41.439628079999999</v>
      </c>
      <c r="E3459" s="12">
        <v>1442</v>
      </c>
      <c r="F3459" s="13">
        <v>1442</v>
      </c>
      <c r="G3459" s="14" t="s">
        <v>12173</v>
      </c>
      <c r="H3459" s="14">
        <v>2006</v>
      </c>
      <c r="I3459" s="12">
        <v>2960</v>
      </c>
      <c r="J3459" s="12">
        <v>0.91</v>
      </c>
      <c r="K3459" s="14">
        <v>5327</v>
      </c>
      <c r="L3459" s="14" t="s">
        <v>12168</v>
      </c>
      <c r="M3459" s="11" t="str">
        <f t="shared" si="78"/>
        <v>Giant</v>
      </c>
      <c r="N3459" s="11" t="str">
        <f t="shared" si="79"/>
        <v>Short</v>
      </c>
      <c r="O3459" s="11" t="str">
        <f t="shared" si="80"/>
        <v>Far</v>
      </c>
      <c r="P3459" s="11" t="str">
        <f t="shared" si="81"/>
        <v>Small</v>
      </c>
      <c r="Q3459" s="11" t="str">
        <f t="shared" si="82"/>
        <v>Sun-like</v>
      </c>
      <c r="R3459" s="11">
        <f t="shared" si="83"/>
        <v>0</v>
      </c>
    </row>
    <row r="3460" spans="1:18" ht="13">
      <c r="A3460" s="11" t="s">
        <v>3741</v>
      </c>
      <c r="B3460" s="12">
        <v>1.9810000000000001</v>
      </c>
      <c r="C3460" s="12">
        <v>0.24099999999999999</v>
      </c>
      <c r="D3460" s="12">
        <v>8.3539063900000006</v>
      </c>
      <c r="E3460" s="12">
        <v>1442</v>
      </c>
      <c r="F3460" s="13">
        <v>1442</v>
      </c>
      <c r="G3460" s="14" t="s">
        <v>12173</v>
      </c>
      <c r="H3460" s="14">
        <v>2006</v>
      </c>
      <c r="I3460" s="12">
        <v>2860</v>
      </c>
      <c r="J3460" s="12">
        <v>0.87</v>
      </c>
      <c r="K3460" s="14">
        <v>5352</v>
      </c>
      <c r="L3460" s="14" t="s">
        <v>12168</v>
      </c>
      <c r="M3460" s="11" t="str">
        <f t="shared" si="78"/>
        <v>Giant</v>
      </c>
      <c r="N3460" s="11" t="str">
        <f t="shared" si="79"/>
        <v>Ultra Short</v>
      </c>
      <c r="O3460" s="11" t="str">
        <f t="shared" si="80"/>
        <v>Far</v>
      </c>
      <c r="P3460" s="11" t="str">
        <f t="shared" si="81"/>
        <v>Small</v>
      </c>
      <c r="Q3460" s="11" t="str">
        <f t="shared" si="82"/>
        <v>Sun-like</v>
      </c>
      <c r="R3460" s="11">
        <f t="shared" si="83"/>
        <v>0</v>
      </c>
    </row>
    <row r="3461" spans="1:18" ht="13">
      <c r="A3461" s="11" t="s">
        <v>3742</v>
      </c>
      <c r="B3461" s="12">
        <v>1.9810000000000001</v>
      </c>
      <c r="C3461" s="12">
        <v>0.43099999999999999</v>
      </c>
      <c r="D3461" s="12">
        <v>4.12554687</v>
      </c>
      <c r="E3461" s="12">
        <v>1442</v>
      </c>
      <c r="F3461" s="13">
        <v>1442</v>
      </c>
      <c r="G3461" s="14" t="s">
        <v>12173</v>
      </c>
      <c r="H3461" s="14">
        <v>2006</v>
      </c>
      <c r="I3461" s="12">
        <v>5800</v>
      </c>
      <c r="J3461" s="12">
        <v>1.1499999999999999</v>
      </c>
      <c r="K3461" s="14">
        <v>6038</v>
      </c>
      <c r="L3461" s="14" t="s">
        <v>12168</v>
      </c>
      <c r="M3461" s="11" t="str">
        <f t="shared" si="78"/>
        <v>Giant</v>
      </c>
      <c r="N3461" s="11" t="str">
        <f t="shared" si="79"/>
        <v>Ultra Short</v>
      </c>
      <c r="O3461" s="11" t="str">
        <f t="shared" si="80"/>
        <v>Far</v>
      </c>
      <c r="P3461" s="11" t="str">
        <f t="shared" si="81"/>
        <v>Small</v>
      </c>
      <c r="Q3461" s="11" t="str">
        <f t="shared" si="82"/>
        <v>Hot</v>
      </c>
      <c r="R3461" s="11">
        <f t="shared" si="83"/>
        <v>0</v>
      </c>
    </row>
    <row r="3462" spans="1:18" ht="13">
      <c r="A3462" s="11" t="s">
        <v>1486</v>
      </c>
      <c r="B3462" s="12">
        <v>1.9810000000000001</v>
      </c>
      <c r="C3462" s="12">
        <v>0.25</v>
      </c>
      <c r="D3462" s="12">
        <v>17.815815000000001</v>
      </c>
      <c r="E3462" s="12">
        <v>0.13519999999999999</v>
      </c>
      <c r="F3462" s="13">
        <v>1442</v>
      </c>
      <c r="G3462" s="14" t="s">
        <v>12173</v>
      </c>
      <c r="H3462" s="14">
        <v>2006</v>
      </c>
      <c r="I3462" s="12">
        <v>3610</v>
      </c>
      <c r="J3462" s="12">
        <v>1.04</v>
      </c>
      <c r="K3462" s="14">
        <v>5962</v>
      </c>
      <c r="L3462" s="14" t="s">
        <v>12571</v>
      </c>
      <c r="M3462" s="11" t="str">
        <f t="shared" si="78"/>
        <v>Giant</v>
      </c>
      <c r="N3462" s="11" t="str">
        <f t="shared" si="79"/>
        <v>Short</v>
      </c>
      <c r="O3462" s="11" t="str">
        <f t="shared" si="80"/>
        <v>Far</v>
      </c>
      <c r="P3462" s="11" t="str">
        <f t="shared" si="81"/>
        <v>Small</v>
      </c>
      <c r="Q3462" s="11" t="str">
        <f t="shared" si="82"/>
        <v>Sun-like</v>
      </c>
      <c r="R3462" s="11">
        <f t="shared" si="83"/>
        <v>0</v>
      </c>
    </row>
    <row r="3463" spans="1:18" ht="13">
      <c r="A3463" s="11" t="s">
        <v>3743</v>
      </c>
      <c r="B3463" s="12">
        <v>1.9810000000000001</v>
      </c>
      <c r="C3463" s="12">
        <v>1.1759999999999999</v>
      </c>
      <c r="D3463" s="12">
        <v>2.8165048499999998</v>
      </c>
      <c r="E3463" s="12">
        <v>1442</v>
      </c>
      <c r="F3463" s="13">
        <v>1442</v>
      </c>
      <c r="G3463" s="14" t="s">
        <v>12173</v>
      </c>
      <c r="H3463" s="14">
        <v>2006</v>
      </c>
      <c r="I3463" s="12">
        <v>3200</v>
      </c>
      <c r="J3463" s="12">
        <v>0.99</v>
      </c>
      <c r="K3463" s="14">
        <v>5709</v>
      </c>
      <c r="L3463" s="14" t="s">
        <v>12168</v>
      </c>
      <c r="M3463" s="11" t="str">
        <f t="shared" si="78"/>
        <v>Giant</v>
      </c>
      <c r="N3463" s="11" t="str">
        <f t="shared" si="79"/>
        <v>Ultra Short</v>
      </c>
      <c r="O3463" s="11" t="str">
        <f t="shared" si="80"/>
        <v>Far</v>
      </c>
      <c r="P3463" s="11" t="str">
        <f t="shared" si="81"/>
        <v>Medium</v>
      </c>
      <c r="Q3463" s="11" t="str">
        <f t="shared" si="82"/>
        <v>Sun-like</v>
      </c>
      <c r="R3463" s="11">
        <f t="shared" si="83"/>
        <v>0</v>
      </c>
    </row>
    <row r="3464" spans="1:18" ht="13">
      <c r="A3464" s="11" t="s">
        <v>3744</v>
      </c>
      <c r="B3464" s="12">
        <v>1.9810000000000001</v>
      </c>
      <c r="C3464" s="12">
        <v>0.24</v>
      </c>
      <c r="D3464" s="12">
        <v>4.28095859</v>
      </c>
      <c r="E3464" s="12">
        <v>1442</v>
      </c>
      <c r="F3464" s="13">
        <v>1442</v>
      </c>
      <c r="G3464" s="14" t="s">
        <v>12173</v>
      </c>
      <c r="H3464" s="14">
        <v>2006</v>
      </c>
      <c r="I3464" s="12">
        <v>3710</v>
      </c>
      <c r="J3464" s="12">
        <v>0.97</v>
      </c>
      <c r="K3464" s="14">
        <v>5624</v>
      </c>
      <c r="L3464" s="14" t="s">
        <v>12168</v>
      </c>
      <c r="M3464" s="11" t="str">
        <f t="shared" si="78"/>
        <v>Giant</v>
      </c>
      <c r="N3464" s="11" t="str">
        <f t="shared" si="79"/>
        <v>Ultra Short</v>
      </c>
      <c r="O3464" s="11" t="str">
        <f t="shared" si="80"/>
        <v>Far</v>
      </c>
      <c r="P3464" s="11" t="str">
        <f t="shared" si="81"/>
        <v>Small</v>
      </c>
      <c r="Q3464" s="11" t="str">
        <f t="shared" si="82"/>
        <v>Sun-like</v>
      </c>
      <c r="R3464" s="11">
        <f t="shared" si="83"/>
        <v>0</v>
      </c>
    </row>
    <row r="3465" spans="1:18" ht="13">
      <c r="A3465" s="11" t="s">
        <v>3745</v>
      </c>
      <c r="B3465" s="12">
        <v>1.9810000000000001</v>
      </c>
      <c r="C3465" s="12">
        <v>0.223</v>
      </c>
      <c r="D3465" s="12">
        <v>38.377462299999998</v>
      </c>
      <c r="E3465" s="12">
        <v>1442</v>
      </c>
      <c r="F3465" s="13">
        <v>1442</v>
      </c>
      <c r="G3465" s="14" t="s">
        <v>12173</v>
      </c>
      <c r="H3465" s="14">
        <v>2006</v>
      </c>
      <c r="I3465" s="12">
        <v>3300</v>
      </c>
      <c r="J3465" s="12">
        <v>0.95</v>
      </c>
      <c r="K3465" s="14">
        <v>5627</v>
      </c>
      <c r="L3465" s="14" t="s">
        <v>12168</v>
      </c>
      <c r="M3465" s="11" t="str">
        <f t="shared" si="78"/>
        <v>Giant</v>
      </c>
      <c r="N3465" s="11" t="str">
        <f t="shared" si="79"/>
        <v>Short</v>
      </c>
      <c r="O3465" s="11" t="str">
        <f t="shared" si="80"/>
        <v>Far</v>
      </c>
      <c r="P3465" s="11" t="str">
        <f t="shared" si="81"/>
        <v>Small</v>
      </c>
      <c r="Q3465" s="11" t="str">
        <f t="shared" si="82"/>
        <v>Sun-like</v>
      </c>
      <c r="R3465" s="11">
        <f t="shared" si="83"/>
        <v>0</v>
      </c>
    </row>
    <row r="3466" spans="1:18" ht="13">
      <c r="A3466" s="11" t="s">
        <v>3746</v>
      </c>
      <c r="B3466" s="12">
        <v>1.9810000000000001</v>
      </c>
      <c r="C3466" s="12">
        <v>0.58299999999999996</v>
      </c>
      <c r="D3466" s="12">
        <v>3.7287310900000001</v>
      </c>
      <c r="E3466" s="12">
        <v>1442</v>
      </c>
      <c r="F3466" s="13">
        <v>1442</v>
      </c>
      <c r="G3466" s="14" t="s">
        <v>12173</v>
      </c>
      <c r="H3466" s="14">
        <v>2006</v>
      </c>
      <c r="I3466" s="12">
        <v>3190</v>
      </c>
      <c r="J3466" s="12">
        <v>0.88</v>
      </c>
      <c r="K3466" s="14">
        <v>5355</v>
      </c>
      <c r="L3466" s="14" t="s">
        <v>12168</v>
      </c>
      <c r="M3466" s="11" t="str">
        <f t="shared" si="78"/>
        <v>Giant</v>
      </c>
      <c r="N3466" s="11" t="str">
        <f t="shared" si="79"/>
        <v>Ultra Short</v>
      </c>
      <c r="O3466" s="11" t="str">
        <f t="shared" si="80"/>
        <v>Far</v>
      </c>
      <c r="P3466" s="11" t="str">
        <f t="shared" si="81"/>
        <v>Medium</v>
      </c>
      <c r="Q3466" s="11" t="str">
        <f t="shared" si="82"/>
        <v>Sun-like</v>
      </c>
      <c r="R3466" s="11">
        <f t="shared" si="83"/>
        <v>0</v>
      </c>
    </row>
    <row r="3467" spans="1:18" ht="13">
      <c r="A3467" s="11" t="s">
        <v>3747</v>
      </c>
      <c r="B3467" s="12">
        <v>1.9810000000000001</v>
      </c>
      <c r="C3467" s="12">
        <v>0.151</v>
      </c>
      <c r="D3467" s="12">
        <v>2.24338185</v>
      </c>
      <c r="E3467" s="12">
        <v>1442</v>
      </c>
      <c r="F3467" s="13">
        <v>1442</v>
      </c>
      <c r="G3467" s="14" t="s">
        <v>12173</v>
      </c>
      <c r="H3467" s="14">
        <v>2006</v>
      </c>
      <c r="I3467" s="12">
        <v>980</v>
      </c>
      <c r="J3467" s="12">
        <v>0.6</v>
      </c>
      <c r="K3467" s="14">
        <v>4192</v>
      </c>
      <c r="L3467" s="14" t="s">
        <v>12168</v>
      </c>
      <c r="M3467" s="11" t="str">
        <f t="shared" si="78"/>
        <v>Giant</v>
      </c>
      <c r="N3467" s="11" t="str">
        <f t="shared" si="79"/>
        <v>Ultra Short</v>
      </c>
      <c r="O3467" s="11" t="str">
        <f t="shared" si="80"/>
        <v>Far</v>
      </c>
      <c r="P3467" s="11" t="str">
        <f t="shared" si="81"/>
        <v>Small</v>
      </c>
      <c r="Q3467" s="11" t="str">
        <f t="shared" si="82"/>
        <v>Sun-like</v>
      </c>
      <c r="R3467" s="11">
        <f t="shared" si="83"/>
        <v>0</v>
      </c>
    </row>
    <row r="3468" spans="1:18" ht="13">
      <c r="A3468" s="11" t="s">
        <v>3748</v>
      </c>
      <c r="B3468" s="12">
        <v>1.9810000000000001</v>
      </c>
      <c r="C3468" s="12">
        <v>0.218</v>
      </c>
      <c r="D3468" s="12">
        <v>2.3374380100000001</v>
      </c>
      <c r="E3468" s="12">
        <v>1442</v>
      </c>
      <c r="F3468" s="13">
        <v>1442</v>
      </c>
      <c r="G3468" s="14" t="s">
        <v>12173</v>
      </c>
      <c r="H3468" s="14">
        <v>2006</v>
      </c>
      <c r="I3468" s="12">
        <v>2120</v>
      </c>
      <c r="J3468" s="12">
        <v>0.79</v>
      </c>
      <c r="K3468" s="14">
        <v>4945</v>
      </c>
      <c r="L3468" s="14" t="s">
        <v>12168</v>
      </c>
      <c r="M3468" s="11" t="str">
        <f t="shared" si="78"/>
        <v>Giant</v>
      </c>
      <c r="N3468" s="11" t="str">
        <f t="shared" si="79"/>
        <v>Ultra Short</v>
      </c>
      <c r="O3468" s="11" t="str">
        <f t="shared" si="80"/>
        <v>Far</v>
      </c>
      <c r="P3468" s="11" t="str">
        <f t="shared" si="81"/>
        <v>Small</v>
      </c>
      <c r="Q3468" s="11" t="str">
        <f t="shared" si="82"/>
        <v>Sun-like</v>
      </c>
      <c r="R3468" s="11">
        <f t="shared" si="83"/>
        <v>0</v>
      </c>
    </row>
    <row r="3469" spans="1:18" ht="13">
      <c r="A3469" s="11" t="s">
        <v>3749</v>
      </c>
      <c r="B3469" s="12">
        <v>1.9810000000000001</v>
      </c>
      <c r="C3469" s="12">
        <v>0.27100000000000002</v>
      </c>
      <c r="D3469" s="12">
        <v>11.59822172</v>
      </c>
      <c r="E3469" s="12">
        <v>1442</v>
      </c>
      <c r="F3469" s="13">
        <v>1442</v>
      </c>
      <c r="G3469" s="14" t="s">
        <v>12173</v>
      </c>
      <c r="H3469" s="14">
        <v>2006</v>
      </c>
      <c r="I3469" s="12">
        <v>790</v>
      </c>
      <c r="J3469" s="12">
        <v>0.51</v>
      </c>
      <c r="K3469" s="14">
        <v>3701</v>
      </c>
      <c r="L3469" s="14" t="s">
        <v>12168</v>
      </c>
      <c r="M3469" s="11" t="str">
        <f t="shared" si="78"/>
        <v>Giant</v>
      </c>
      <c r="N3469" s="11" t="str">
        <f t="shared" si="79"/>
        <v>Short</v>
      </c>
      <c r="O3469" s="11" t="str">
        <f t="shared" si="80"/>
        <v>Far</v>
      </c>
      <c r="P3469" s="11" t="str">
        <f t="shared" si="81"/>
        <v>Small</v>
      </c>
      <c r="Q3469" s="11" t="str">
        <f t="shared" si="82"/>
        <v>Cool</v>
      </c>
      <c r="R3469" s="11">
        <f t="shared" si="83"/>
        <v>0</v>
      </c>
    </row>
    <row r="3470" spans="1:18" ht="13">
      <c r="A3470" s="11" t="s">
        <v>3750</v>
      </c>
      <c r="B3470" s="12">
        <v>1.9810000000000001</v>
      </c>
      <c r="C3470" s="12">
        <v>0.48</v>
      </c>
      <c r="D3470" s="12">
        <v>6.5753167799999996</v>
      </c>
      <c r="E3470" s="12">
        <v>1442</v>
      </c>
      <c r="F3470" s="13">
        <v>1442</v>
      </c>
      <c r="G3470" s="14" t="s">
        <v>12173</v>
      </c>
      <c r="H3470" s="14">
        <v>2006</v>
      </c>
      <c r="I3470" s="12">
        <v>3800</v>
      </c>
      <c r="J3470" s="12">
        <v>1</v>
      </c>
      <c r="K3470" s="14">
        <v>5723</v>
      </c>
      <c r="L3470" s="14" t="s">
        <v>12168</v>
      </c>
      <c r="M3470" s="11" t="str">
        <f t="shared" si="78"/>
        <v>Giant</v>
      </c>
      <c r="N3470" s="11" t="str">
        <f t="shared" si="79"/>
        <v>Ultra Short</v>
      </c>
      <c r="O3470" s="11" t="str">
        <f t="shared" si="80"/>
        <v>Far</v>
      </c>
      <c r="P3470" s="11" t="str">
        <f t="shared" si="81"/>
        <v>Small</v>
      </c>
      <c r="Q3470" s="11" t="str">
        <f t="shared" si="82"/>
        <v>Sun-like</v>
      </c>
      <c r="R3470" s="11">
        <f t="shared" si="83"/>
        <v>0</v>
      </c>
    </row>
    <row r="3471" spans="1:18" ht="13">
      <c r="A3471" s="11" t="s">
        <v>3751</v>
      </c>
      <c r="B3471" s="12">
        <v>1.9810000000000001</v>
      </c>
      <c r="C3471" s="12">
        <v>0.45900000000000002</v>
      </c>
      <c r="D3471" s="12">
        <v>7.2750372399999996</v>
      </c>
      <c r="E3471" s="12">
        <v>1442</v>
      </c>
      <c r="F3471" s="13">
        <v>1442</v>
      </c>
      <c r="G3471" s="14" t="s">
        <v>12173</v>
      </c>
      <c r="H3471" s="14">
        <v>2006</v>
      </c>
      <c r="I3471" s="12">
        <v>2850</v>
      </c>
      <c r="J3471" s="12">
        <v>0.94</v>
      </c>
      <c r="K3471" s="14">
        <v>5520</v>
      </c>
      <c r="L3471" s="14" t="s">
        <v>12168</v>
      </c>
      <c r="M3471" s="11" t="str">
        <f t="shared" si="78"/>
        <v>Giant</v>
      </c>
      <c r="N3471" s="11" t="str">
        <f t="shared" si="79"/>
        <v>Ultra Short</v>
      </c>
      <c r="O3471" s="11" t="str">
        <f t="shared" si="80"/>
        <v>Far</v>
      </c>
      <c r="P3471" s="11" t="str">
        <f t="shared" si="81"/>
        <v>Small</v>
      </c>
      <c r="Q3471" s="11" t="str">
        <f t="shared" si="82"/>
        <v>Sun-like</v>
      </c>
      <c r="R3471" s="11">
        <f t="shared" si="83"/>
        <v>0</v>
      </c>
    </row>
    <row r="3472" spans="1:18" ht="13">
      <c r="A3472" s="11" t="s">
        <v>3752</v>
      </c>
      <c r="B3472" s="12">
        <v>1.9810000000000001</v>
      </c>
      <c r="C3472" s="12">
        <v>0.26900000000000002</v>
      </c>
      <c r="D3472" s="12">
        <v>12.393586040000001</v>
      </c>
      <c r="E3472" s="12">
        <v>1442</v>
      </c>
      <c r="F3472" s="13">
        <v>1442</v>
      </c>
      <c r="G3472" s="14" t="s">
        <v>12173</v>
      </c>
      <c r="H3472" s="14">
        <v>2006</v>
      </c>
      <c r="I3472" s="12">
        <v>3160</v>
      </c>
      <c r="J3472" s="12">
        <v>0.87</v>
      </c>
      <c r="K3472" s="14">
        <v>5403</v>
      </c>
      <c r="L3472" s="14" t="s">
        <v>12168</v>
      </c>
      <c r="M3472" s="11" t="str">
        <f t="shared" si="78"/>
        <v>Giant</v>
      </c>
      <c r="N3472" s="11" t="str">
        <f t="shared" si="79"/>
        <v>Short</v>
      </c>
      <c r="O3472" s="11" t="str">
        <f t="shared" si="80"/>
        <v>Far</v>
      </c>
      <c r="P3472" s="11" t="str">
        <f t="shared" si="81"/>
        <v>Small</v>
      </c>
      <c r="Q3472" s="11" t="str">
        <f t="shared" si="82"/>
        <v>Sun-like</v>
      </c>
      <c r="R3472" s="11">
        <f t="shared" si="83"/>
        <v>0</v>
      </c>
    </row>
    <row r="3473" spans="1:18" ht="13">
      <c r="A3473" s="11" t="s">
        <v>1488</v>
      </c>
      <c r="B3473" s="12">
        <v>1.9810000000000001</v>
      </c>
      <c r="C3473" s="12">
        <v>0.26200000000000001</v>
      </c>
      <c r="D3473" s="12">
        <v>15.725899999999999</v>
      </c>
      <c r="E3473" s="12">
        <v>0.1171</v>
      </c>
      <c r="F3473" s="13">
        <v>1442</v>
      </c>
      <c r="G3473" s="14" t="s">
        <v>12173</v>
      </c>
      <c r="H3473" s="14">
        <v>2006</v>
      </c>
      <c r="I3473" s="12">
        <v>3610</v>
      </c>
      <c r="J3473" s="12">
        <v>0.86</v>
      </c>
      <c r="K3473" s="14">
        <v>5331</v>
      </c>
      <c r="L3473" s="14" t="s">
        <v>12571</v>
      </c>
      <c r="M3473" s="11" t="str">
        <f t="shared" si="78"/>
        <v>Giant</v>
      </c>
      <c r="N3473" s="11" t="str">
        <f t="shared" si="79"/>
        <v>Short</v>
      </c>
      <c r="O3473" s="11" t="str">
        <f t="shared" si="80"/>
        <v>Far</v>
      </c>
      <c r="P3473" s="11" t="str">
        <f t="shared" si="81"/>
        <v>Small</v>
      </c>
      <c r="Q3473" s="11" t="str">
        <f t="shared" si="82"/>
        <v>Sun-like</v>
      </c>
      <c r="R3473" s="11">
        <f t="shared" si="83"/>
        <v>0</v>
      </c>
    </row>
    <row r="3474" spans="1:18" ht="13">
      <c r="A3474" s="11" t="s">
        <v>3753</v>
      </c>
      <c r="B3474" s="12">
        <v>1.9810000000000001</v>
      </c>
      <c r="C3474" s="12">
        <v>0.216</v>
      </c>
      <c r="D3474" s="12">
        <v>3.6899262899999998</v>
      </c>
      <c r="E3474" s="12">
        <v>1442</v>
      </c>
      <c r="F3474" s="13">
        <v>1442</v>
      </c>
      <c r="G3474" s="14" t="s">
        <v>12173</v>
      </c>
      <c r="H3474" s="14">
        <v>2006</v>
      </c>
      <c r="I3474" s="12">
        <v>4380</v>
      </c>
      <c r="J3474" s="12">
        <v>1.08</v>
      </c>
      <c r="K3474" s="14">
        <v>5890</v>
      </c>
      <c r="L3474" s="14" t="s">
        <v>12168</v>
      </c>
      <c r="M3474" s="11" t="str">
        <f t="shared" si="78"/>
        <v>Giant</v>
      </c>
      <c r="N3474" s="11" t="str">
        <f t="shared" si="79"/>
        <v>Ultra Short</v>
      </c>
      <c r="O3474" s="11" t="str">
        <f t="shared" si="80"/>
        <v>Far</v>
      </c>
      <c r="P3474" s="11" t="str">
        <f t="shared" si="81"/>
        <v>Small</v>
      </c>
      <c r="Q3474" s="11" t="str">
        <f t="shared" si="82"/>
        <v>Sun-like</v>
      </c>
      <c r="R3474" s="11">
        <f t="shared" si="83"/>
        <v>0</v>
      </c>
    </row>
    <row r="3475" spans="1:18" ht="13">
      <c r="A3475" s="11" t="s">
        <v>3754</v>
      </c>
      <c r="B3475" s="12">
        <v>1.9810000000000001</v>
      </c>
      <c r="C3475" s="12">
        <v>0.27500000000000002</v>
      </c>
      <c r="D3475" s="12">
        <v>26.394356460000001</v>
      </c>
      <c r="E3475" s="12">
        <v>1442</v>
      </c>
      <c r="F3475" s="13">
        <v>1442</v>
      </c>
      <c r="G3475" s="14" t="s">
        <v>12173</v>
      </c>
      <c r="H3475" s="14">
        <v>2006</v>
      </c>
      <c r="I3475" s="12">
        <v>2170</v>
      </c>
      <c r="J3475" s="12">
        <v>0.8</v>
      </c>
      <c r="K3475" s="14">
        <v>5021</v>
      </c>
      <c r="L3475" s="14" t="s">
        <v>12168</v>
      </c>
      <c r="M3475" s="11" t="str">
        <f t="shared" si="78"/>
        <v>Giant</v>
      </c>
      <c r="N3475" s="11" t="str">
        <f t="shared" si="79"/>
        <v>Short</v>
      </c>
      <c r="O3475" s="11" t="str">
        <f t="shared" si="80"/>
        <v>Far</v>
      </c>
      <c r="P3475" s="11" t="str">
        <f t="shared" si="81"/>
        <v>Small</v>
      </c>
      <c r="Q3475" s="11" t="str">
        <f t="shared" si="82"/>
        <v>Sun-like</v>
      </c>
      <c r="R3475" s="11">
        <f t="shared" si="83"/>
        <v>0</v>
      </c>
    </row>
    <row r="3476" spans="1:18" ht="13">
      <c r="A3476" s="11" t="s">
        <v>3755</v>
      </c>
      <c r="B3476" s="12">
        <v>1.9810000000000001</v>
      </c>
      <c r="C3476" s="12">
        <v>0.65800000000000003</v>
      </c>
      <c r="D3476" s="12">
        <v>12.61190667</v>
      </c>
      <c r="E3476" s="12">
        <v>1442</v>
      </c>
      <c r="F3476" s="13">
        <v>1442</v>
      </c>
      <c r="G3476" s="14" t="s">
        <v>12173</v>
      </c>
      <c r="H3476" s="14">
        <v>2006</v>
      </c>
      <c r="I3476" s="12">
        <v>3100</v>
      </c>
      <c r="J3476" s="12">
        <v>0.92</v>
      </c>
      <c r="K3476" s="14">
        <v>5559</v>
      </c>
      <c r="L3476" s="14" t="s">
        <v>12168</v>
      </c>
      <c r="M3476" s="11" t="str">
        <f t="shared" si="78"/>
        <v>Giant</v>
      </c>
      <c r="N3476" s="11" t="str">
        <f t="shared" si="79"/>
        <v>Short</v>
      </c>
      <c r="O3476" s="11" t="str">
        <f t="shared" si="80"/>
        <v>Far</v>
      </c>
      <c r="P3476" s="11" t="str">
        <f t="shared" si="81"/>
        <v>Medium</v>
      </c>
      <c r="Q3476" s="11" t="str">
        <f t="shared" si="82"/>
        <v>Sun-like</v>
      </c>
      <c r="R3476" s="11">
        <f t="shared" si="83"/>
        <v>0</v>
      </c>
    </row>
    <row r="3477" spans="1:18" ht="13">
      <c r="A3477" s="11" t="s">
        <v>3756</v>
      </c>
      <c r="B3477" s="12">
        <v>1.9810000000000001</v>
      </c>
      <c r="C3477" s="12">
        <v>0.17599999999999999</v>
      </c>
      <c r="D3477" s="12">
        <v>2.5391831800000002</v>
      </c>
      <c r="E3477" s="12">
        <v>1442</v>
      </c>
      <c r="F3477" s="13">
        <v>1442</v>
      </c>
      <c r="G3477" s="14" t="s">
        <v>12173</v>
      </c>
      <c r="H3477" s="14">
        <v>2006</v>
      </c>
      <c r="I3477" s="12">
        <v>3180</v>
      </c>
      <c r="J3477" s="12">
        <v>0.96</v>
      </c>
      <c r="K3477" s="14">
        <v>5703</v>
      </c>
      <c r="L3477" s="14" t="s">
        <v>12168</v>
      </c>
      <c r="M3477" s="11" t="str">
        <f t="shared" si="78"/>
        <v>Giant</v>
      </c>
      <c r="N3477" s="11" t="str">
        <f t="shared" si="79"/>
        <v>Ultra Short</v>
      </c>
      <c r="O3477" s="11" t="str">
        <f t="shared" si="80"/>
        <v>Far</v>
      </c>
      <c r="P3477" s="11" t="str">
        <f t="shared" si="81"/>
        <v>Small</v>
      </c>
      <c r="Q3477" s="11" t="str">
        <f t="shared" si="82"/>
        <v>Sun-like</v>
      </c>
      <c r="R3477" s="11">
        <f t="shared" si="83"/>
        <v>0</v>
      </c>
    </row>
    <row r="3478" spans="1:18" ht="13">
      <c r="A3478" s="11" t="s">
        <v>3757</v>
      </c>
      <c r="B3478" s="12">
        <v>1.9810000000000001</v>
      </c>
      <c r="C3478" s="12">
        <v>0.3</v>
      </c>
      <c r="D3478" s="12">
        <v>6.77030201</v>
      </c>
      <c r="E3478" s="12">
        <v>1442</v>
      </c>
      <c r="F3478" s="13">
        <v>1442</v>
      </c>
      <c r="G3478" s="14" t="s">
        <v>12173</v>
      </c>
      <c r="H3478" s="14">
        <v>2006</v>
      </c>
      <c r="I3478" s="12">
        <v>3480</v>
      </c>
      <c r="J3478" s="12">
        <v>0.89</v>
      </c>
      <c r="K3478" s="14">
        <v>5493</v>
      </c>
      <c r="L3478" s="14" t="s">
        <v>12168</v>
      </c>
      <c r="M3478" s="11" t="str">
        <f t="shared" si="78"/>
        <v>Giant</v>
      </c>
      <c r="N3478" s="11" t="str">
        <f t="shared" si="79"/>
        <v>Ultra Short</v>
      </c>
      <c r="O3478" s="11" t="str">
        <f t="shared" si="80"/>
        <v>Far</v>
      </c>
      <c r="P3478" s="11" t="str">
        <f t="shared" si="81"/>
        <v>Small</v>
      </c>
      <c r="Q3478" s="11" t="str">
        <f t="shared" si="82"/>
        <v>Sun-like</v>
      </c>
      <c r="R3478" s="11">
        <f t="shared" si="83"/>
        <v>0</v>
      </c>
    </row>
    <row r="3479" spans="1:18" ht="13">
      <c r="A3479" s="11" t="s">
        <v>3758</v>
      </c>
      <c r="B3479" s="12">
        <v>1.9810000000000001</v>
      </c>
      <c r="C3479" s="12">
        <v>0.94399999999999995</v>
      </c>
      <c r="D3479" s="12">
        <v>1.6255222</v>
      </c>
      <c r="E3479" s="12">
        <v>1442</v>
      </c>
      <c r="F3479" s="13">
        <v>1442</v>
      </c>
      <c r="G3479" s="14" t="s">
        <v>12173</v>
      </c>
      <c r="H3479" s="14">
        <v>2006</v>
      </c>
      <c r="I3479" s="12">
        <v>3730</v>
      </c>
      <c r="J3479" s="12">
        <v>1.1100000000000001</v>
      </c>
      <c r="K3479" s="14">
        <v>5963</v>
      </c>
      <c r="L3479" s="14" t="s">
        <v>12168</v>
      </c>
      <c r="M3479" s="11" t="str">
        <f t="shared" si="78"/>
        <v>Giant</v>
      </c>
      <c r="N3479" s="11" t="str">
        <f t="shared" si="79"/>
        <v>Ultra Short</v>
      </c>
      <c r="O3479" s="11" t="str">
        <f t="shared" si="80"/>
        <v>Far</v>
      </c>
      <c r="P3479" s="11" t="str">
        <f t="shared" si="81"/>
        <v>Medium</v>
      </c>
      <c r="Q3479" s="11" t="str">
        <f t="shared" si="82"/>
        <v>Sun-like</v>
      </c>
      <c r="R3479" s="11">
        <f t="shared" si="83"/>
        <v>0</v>
      </c>
    </row>
    <row r="3480" spans="1:18" ht="13">
      <c r="A3480" s="11" t="s">
        <v>3759</v>
      </c>
      <c r="B3480" s="12">
        <v>1.9810000000000001</v>
      </c>
      <c r="C3480" s="12">
        <v>1.0840000000000001</v>
      </c>
      <c r="D3480" s="12">
        <v>1.5947454599999999</v>
      </c>
      <c r="E3480" s="12">
        <v>1442</v>
      </c>
      <c r="F3480" s="13">
        <v>1442</v>
      </c>
      <c r="G3480" s="14" t="s">
        <v>12173</v>
      </c>
      <c r="H3480" s="14">
        <v>2006</v>
      </c>
      <c r="I3480" s="12">
        <v>3920</v>
      </c>
      <c r="J3480" s="12">
        <v>0.94</v>
      </c>
      <c r="K3480" s="14">
        <v>5649</v>
      </c>
      <c r="L3480" s="14" t="s">
        <v>12168</v>
      </c>
      <c r="M3480" s="11" t="str">
        <f t="shared" si="78"/>
        <v>Giant</v>
      </c>
      <c r="N3480" s="11" t="str">
        <f t="shared" si="79"/>
        <v>Ultra Short</v>
      </c>
      <c r="O3480" s="11" t="str">
        <f t="shared" si="80"/>
        <v>Far</v>
      </c>
      <c r="P3480" s="11" t="str">
        <f t="shared" si="81"/>
        <v>Medium</v>
      </c>
      <c r="Q3480" s="11" t="str">
        <f t="shared" si="82"/>
        <v>Sun-like</v>
      </c>
      <c r="R3480" s="11">
        <f t="shared" si="83"/>
        <v>0</v>
      </c>
    </row>
    <row r="3481" spans="1:18" ht="13">
      <c r="A3481" s="11" t="s">
        <v>3760</v>
      </c>
      <c r="B3481" s="12">
        <v>1.9810000000000001</v>
      </c>
      <c r="C3481" s="12">
        <v>0.314</v>
      </c>
      <c r="D3481" s="12">
        <v>20.505869780000001</v>
      </c>
      <c r="E3481" s="12">
        <v>1442</v>
      </c>
      <c r="F3481" s="13">
        <v>1442</v>
      </c>
      <c r="G3481" s="14" t="s">
        <v>12173</v>
      </c>
      <c r="H3481" s="14">
        <v>2006</v>
      </c>
      <c r="I3481" s="12">
        <v>2050</v>
      </c>
      <c r="J3481" s="12">
        <v>0.77</v>
      </c>
      <c r="K3481" s="14">
        <v>4841</v>
      </c>
      <c r="L3481" s="14" t="s">
        <v>12168</v>
      </c>
      <c r="M3481" s="11" t="str">
        <f t="shared" si="78"/>
        <v>Giant</v>
      </c>
      <c r="N3481" s="11" t="str">
        <f t="shared" si="79"/>
        <v>Short</v>
      </c>
      <c r="O3481" s="11" t="str">
        <f t="shared" si="80"/>
        <v>Far</v>
      </c>
      <c r="P3481" s="11" t="str">
        <f t="shared" si="81"/>
        <v>Small</v>
      </c>
      <c r="Q3481" s="11" t="str">
        <f t="shared" si="82"/>
        <v>Sun-like</v>
      </c>
      <c r="R3481" s="11">
        <f t="shared" si="83"/>
        <v>0</v>
      </c>
    </row>
    <row r="3482" spans="1:18" ht="13">
      <c r="A3482" s="11" t="s">
        <v>3761</v>
      </c>
      <c r="B3482" s="12">
        <v>1.9810000000000001</v>
      </c>
      <c r="C3482" s="12">
        <v>0.871</v>
      </c>
      <c r="D3482" s="12">
        <v>3.8959368400000001</v>
      </c>
      <c r="E3482" s="12">
        <v>1442</v>
      </c>
      <c r="F3482" s="13">
        <v>1442</v>
      </c>
      <c r="G3482" s="14" t="s">
        <v>12173</v>
      </c>
      <c r="H3482" s="14">
        <v>2006</v>
      </c>
      <c r="I3482" s="12">
        <v>4070</v>
      </c>
      <c r="J3482" s="12">
        <v>0.98</v>
      </c>
      <c r="K3482" s="14">
        <v>5715</v>
      </c>
      <c r="L3482" s="14" t="s">
        <v>12168</v>
      </c>
      <c r="M3482" s="11" t="str">
        <f t="shared" si="78"/>
        <v>Giant</v>
      </c>
      <c r="N3482" s="11" t="str">
        <f t="shared" si="79"/>
        <v>Ultra Short</v>
      </c>
      <c r="O3482" s="11" t="str">
        <f t="shared" si="80"/>
        <v>Far</v>
      </c>
      <c r="P3482" s="11" t="str">
        <f t="shared" si="81"/>
        <v>Medium</v>
      </c>
      <c r="Q3482" s="11" t="str">
        <f t="shared" si="82"/>
        <v>Sun-like</v>
      </c>
      <c r="R3482" s="11">
        <f t="shared" si="83"/>
        <v>0</v>
      </c>
    </row>
    <row r="3483" spans="1:18" ht="13">
      <c r="A3483" s="11" t="s">
        <v>3762</v>
      </c>
      <c r="B3483" s="12">
        <v>1.9810000000000001</v>
      </c>
      <c r="C3483" s="12">
        <v>0.25800000000000001</v>
      </c>
      <c r="D3483" s="12">
        <v>22.366560790000001</v>
      </c>
      <c r="E3483" s="12">
        <v>1442</v>
      </c>
      <c r="F3483" s="13">
        <v>1442</v>
      </c>
      <c r="G3483" s="14" t="s">
        <v>12173</v>
      </c>
      <c r="H3483" s="14">
        <v>2006</v>
      </c>
      <c r="I3483" s="12">
        <v>3410</v>
      </c>
      <c r="J3483" s="12">
        <v>0.91</v>
      </c>
      <c r="K3483" s="14">
        <v>5518</v>
      </c>
      <c r="L3483" s="14" t="s">
        <v>12168</v>
      </c>
      <c r="M3483" s="11" t="str">
        <f t="shared" si="78"/>
        <v>Giant</v>
      </c>
      <c r="N3483" s="11" t="str">
        <f t="shared" si="79"/>
        <v>Short</v>
      </c>
      <c r="O3483" s="11" t="str">
        <f t="shared" si="80"/>
        <v>Far</v>
      </c>
      <c r="P3483" s="11" t="str">
        <f t="shared" si="81"/>
        <v>Small</v>
      </c>
      <c r="Q3483" s="11" t="str">
        <f t="shared" si="82"/>
        <v>Sun-like</v>
      </c>
      <c r="R3483" s="11">
        <f t="shared" si="83"/>
        <v>0</v>
      </c>
    </row>
    <row r="3484" spans="1:18" ht="13">
      <c r="A3484" s="11" t="s">
        <v>1489</v>
      </c>
      <c r="B3484" s="12">
        <v>1.8780000000000002E-2</v>
      </c>
      <c r="C3484" s="12">
        <v>0.20799999999999999</v>
      </c>
      <c r="D3484" s="12">
        <v>5.3987499999999997</v>
      </c>
      <c r="E3484" s="12">
        <v>1442</v>
      </c>
      <c r="F3484" s="13">
        <v>1280</v>
      </c>
      <c r="G3484" s="14" t="s">
        <v>12173</v>
      </c>
      <c r="H3484" s="14">
        <v>2006</v>
      </c>
      <c r="I3484" s="12">
        <v>440</v>
      </c>
      <c r="J3484" s="12">
        <v>1.08</v>
      </c>
      <c r="K3484" s="14">
        <v>5793</v>
      </c>
      <c r="L3484" s="14" t="s">
        <v>12168</v>
      </c>
      <c r="M3484" s="11" t="str">
        <f t="shared" si="78"/>
        <v>Small</v>
      </c>
      <c r="N3484" s="11" t="str">
        <f t="shared" si="79"/>
        <v>Ultra Short</v>
      </c>
      <c r="O3484" s="11" t="str">
        <f t="shared" si="80"/>
        <v>Mid-Range</v>
      </c>
      <c r="P3484" s="11" t="str">
        <f t="shared" si="81"/>
        <v>Small</v>
      </c>
      <c r="Q3484" s="11" t="str">
        <f t="shared" si="82"/>
        <v>Sun-like</v>
      </c>
      <c r="R3484" s="11">
        <f t="shared" si="83"/>
        <v>0</v>
      </c>
    </row>
    <row r="3485" spans="1:18" ht="13">
      <c r="A3485" s="11" t="s">
        <v>1491</v>
      </c>
      <c r="B3485" s="12">
        <v>2.265E-2</v>
      </c>
      <c r="C3485" s="12">
        <v>8.8999999999999996E-2</v>
      </c>
      <c r="D3485" s="12">
        <v>9.6050400000000007</v>
      </c>
      <c r="E3485" s="12">
        <v>1442</v>
      </c>
      <c r="F3485" s="13">
        <v>1442</v>
      </c>
      <c r="G3485" s="14" t="s">
        <v>12173</v>
      </c>
      <c r="H3485" s="14">
        <v>2006</v>
      </c>
      <c r="I3485" s="12">
        <v>440</v>
      </c>
      <c r="J3485" s="12">
        <v>1.08</v>
      </c>
      <c r="K3485" s="14">
        <v>5793</v>
      </c>
      <c r="L3485" s="14" t="s">
        <v>12168</v>
      </c>
      <c r="M3485" s="11" t="str">
        <f t="shared" si="78"/>
        <v>Small</v>
      </c>
      <c r="N3485" s="11" t="str">
        <f t="shared" si="79"/>
        <v>Ultra Short</v>
      </c>
      <c r="O3485" s="11" t="str">
        <f t="shared" si="80"/>
        <v>Mid-Range</v>
      </c>
      <c r="P3485" s="11" t="str">
        <f t="shared" si="81"/>
        <v>Small</v>
      </c>
      <c r="Q3485" s="11" t="str">
        <f t="shared" si="82"/>
        <v>Sun-like</v>
      </c>
      <c r="R3485" s="11">
        <f t="shared" si="83"/>
        <v>0</v>
      </c>
    </row>
    <row r="3486" spans="1:18" ht="13">
      <c r="A3486" s="11" t="s">
        <v>1492</v>
      </c>
      <c r="B3486" s="12">
        <v>0.84006999999999998</v>
      </c>
      <c r="C3486" s="12">
        <v>1.1659999999999999</v>
      </c>
      <c r="D3486" s="12">
        <v>625</v>
      </c>
      <c r="E3486" s="12">
        <v>1442</v>
      </c>
      <c r="F3486" s="13">
        <v>1442</v>
      </c>
      <c r="G3486" s="14" t="s">
        <v>12165</v>
      </c>
      <c r="H3486" s="14">
        <v>2006</v>
      </c>
      <c r="I3486" s="12">
        <v>440</v>
      </c>
      <c r="J3486" s="12">
        <v>1.08</v>
      </c>
      <c r="K3486" s="14">
        <v>5793</v>
      </c>
      <c r="L3486" s="14" t="s">
        <v>12168</v>
      </c>
      <c r="M3486" s="11" t="str">
        <f t="shared" si="78"/>
        <v>Medium</v>
      </c>
      <c r="N3486" s="11" t="str">
        <f t="shared" si="79"/>
        <v>Long</v>
      </c>
      <c r="O3486" s="11" t="str">
        <f t="shared" si="80"/>
        <v>Mid-Range</v>
      </c>
      <c r="P3486" s="11" t="str">
        <f t="shared" si="81"/>
        <v>Medium</v>
      </c>
      <c r="Q3486" s="11" t="str">
        <f t="shared" si="82"/>
        <v>Sun-like</v>
      </c>
      <c r="R3486" s="11">
        <f t="shared" si="83"/>
        <v>0</v>
      </c>
    </row>
    <row r="3487" spans="1:18" ht="13">
      <c r="A3487" s="11" t="s">
        <v>3763</v>
      </c>
      <c r="B3487" s="12">
        <v>1.9810000000000001</v>
      </c>
      <c r="C3487" s="12">
        <v>0.53100000000000003</v>
      </c>
      <c r="D3487" s="12">
        <v>7.7480943699999996</v>
      </c>
      <c r="E3487" s="12">
        <v>1442</v>
      </c>
      <c r="F3487" s="13">
        <v>1442</v>
      </c>
      <c r="G3487" s="14" t="s">
        <v>12173</v>
      </c>
      <c r="H3487" s="14">
        <v>2006</v>
      </c>
      <c r="I3487" s="12">
        <v>5390</v>
      </c>
      <c r="J3487" s="12">
        <v>1.1100000000000001</v>
      </c>
      <c r="K3487" s="14">
        <v>5913</v>
      </c>
      <c r="L3487" s="14" t="s">
        <v>12168</v>
      </c>
      <c r="M3487" s="11" t="str">
        <f t="shared" si="78"/>
        <v>Giant</v>
      </c>
      <c r="N3487" s="11" t="str">
        <f t="shared" si="79"/>
        <v>Ultra Short</v>
      </c>
      <c r="O3487" s="11" t="str">
        <f t="shared" si="80"/>
        <v>Far</v>
      </c>
      <c r="P3487" s="11" t="str">
        <f t="shared" si="81"/>
        <v>Medium</v>
      </c>
      <c r="Q3487" s="11" t="str">
        <f t="shared" si="82"/>
        <v>Sun-like</v>
      </c>
      <c r="R3487" s="11">
        <f t="shared" si="83"/>
        <v>0</v>
      </c>
    </row>
    <row r="3488" spans="1:18" ht="13">
      <c r="A3488" s="11" t="s">
        <v>3764</v>
      </c>
      <c r="B3488" s="12">
        <v>1.9810000000000001</v>
      </c>
      <c r="C3488" s="12">
        <v>0.186</v>
      </c>
      <c r="D3488" s="12">
        <v>8.1143789999999996</v>
      </c>
      <c r="E3488" s="12">
        <v>1442</v>
      </c>
      <c r="F3488" s="13">
        <v>1442</v>
      </c>
      <c r="G3488" s="14" t="s">
        <v>12173</v>
      </c>
      <c r="H3488" s="14">
        <v>2006</v>
      </c>
      <c r="I3488" s="12">
        <v>780</v>
      </c>
      <c r="J3488" s="12">
        <v>0.53</v>
      </c>
      <c r="K3488" s="14">
        <v>3715</v>
      </c>
      <c r="L3488" s="14" t="s">
        <v>12168</v>
      </c>
      <c r="M3488" s="11" t="str">
        <f t="shared" si="78"/>
        <v>Giant</v>
      </c>
      <c r="N3488" s="11" t="str">
        <f t="shared" si="79"/>
        <v>Ultra Short</v>
      </c>
      <c r="O3488" s="11" t="str">
        <f t="shared" si="80"/>
        <v>Far</v>
      </c>
      <c r="P3488" s="11" t="str">
        <f t="shared" si="81"/>
        <v>Small</v>
      </c>
      <c r="Q3488" s="11" t="str">
        <f t="shared" si="82"/>
        <v>Cool</v>
      </c>
      <c r="R3488" s="11">
        <f t="shared" si="83"/>
        <v>0</v>
      </c>
    </row>
    <row r="3489" spans="1:18" ht="13">
      <c r="A3489" s="11" t="s">
        <v>3765</v>
      </c>
      <c r="B3489" s="12">
        <v>1.9810000000000001</v>
      </c>
      <c r="C3489" s="12">
        <v>0.27700000000000002</v>
      </c>
      <c r="D3489" s="12">
        <v>21.812934940000002</v>
      </c>
      <c r="E3489" s="12">
        <v>1442</v>
      </c>
      <c r="F3489" s="13">
        <v>1442</v>
      </c>
      <c r="G3489" s="14" t="s">
        <v>12173</v>
      </c>
      <c r="H3489" s="14">
        <v>2006</v>
      </c>
      <c r="I3489" s="12">
        <v>3300</v>
      </c>
      <c r="J3489" s="12">
        <v>0.9</v>
      </c>
      <c r="K3489" s="14">
        <v>5440</v>
      </c>
      <c r="L3489" s="14" t="s">
        <v>12168</v>
      </c>
      <c r="M3489" s="11" t="str">
        <f t="shared" si="78"/>
        <v>Giant</v>
      </c>
      <c r="N3489" s="11" t="str">
        <f t="shared" si="79"/>
        <v>Short</v>
      </c>
      <c r="O3489" s="11" t="str">
        <f t="shared" si="80"/>
        <v>Far</v>
      </c>
      <c r="P3489" s="11" t="str">
        <f t="shared" si="81"/>
        <v>Small</v>
      </c>
      <c r="Q3489" s="11" t="str">
        <f t="shared" si="82"/>
        <v>Sun-like</v>
      </c>
      <c r="R3489" s="11">
        <f t="shared" si="83"/>
        <v>0</v>
      </c>
    </row>
    <row r="3490" spans="1:18" ht="13">
      <c r="A3490" s="11" t="s">
        <v>3766</v>
      </c>
      <c r="B3490" s="12">
        <v>1.9810000000000001</v>
      </c>
      <c r="C3490" s="12">
        <v>0.90800000000000003</v>
      </c>
      <c r="D3490" s="12">
        <v>15.37563332</v>
      </c>
      <c r="E3490" s="12">
        <v>1442</v>
      </c>
      <c r="F3490" s="13">
        <v>1442</v>
      </c>
      <c r="G3490" s="14" t="s">
        <v>12173</v>
      </c>
      <c r="H3490" s="14">
        <v>2006</v>
      </c>
      <c r="I3490" s="12">
        <v>3270</v>
      </c>
      <c r="J3490" s="12">
        <v>0.76</v>
      </c>
      <c r="K3490" s="14">
        <v>4881</v>
      </c>
      <c r="L3490" s="14" t="s">
        <v>12168</v>
      </c>
      <c r="M3490" s="11" t="str">
        <f t="shared" si="78"/>
        <v>Giant</v>
      </c>
      <c r="N3490" s="11" t="str">
        <f t="shared" si="79"/>
        <v>Short</v>
      </c>
      <c r="O3490" s="11" t="str">
        <f t="shared" si="80"/>
        <v>Far</v>
      </c>
      <c r="P3490" s="11" t="str">
        <f t="shared" si="81"/>
        <v>Medium</v>
      </c>
      <c r="Q3490" s="11" t="str">
        <f t="shared" si="82"/>
        <v>Sun-like</v>
      </c>
      <c r="R3490" s="11">
        <f t="shared" si="83"/>
        <v>0</v>
      </c>
    </row>
    <row r="3491" spans="1:18" ht="13">
      <c r="A3491" s="11" t="s">
        <v>3767</v>
      </c>
      <c r="B3491" s="12">
        <v>1.9810000000000001</v>
      </c>
      <c r="C3491" s="12">
        <v>0.25</v>
      </c>
      <c r="D3491" s="12">
        <v>6.3658416100000004</v>
      </c>
      <c r="E3491" s="12">
        <v>1442</v>
      </c>
      <c r="F3491" s="13">
        <v>1442</v>
      </c>
      <c r="G3491" s="14" t="s">
        <v>12173</v>
      </c>
      <c r="H3491" s="14">
        <v>2006</v>
      </c>
      <c r="I3491" s="12">
        <v>3340</v>
      </c>
      <c r="J3491" s="12">
        <v>0.97</v>
      </c>
      <c r="K3491" s="14">
        <v>5700</v>
      </c>
      <c r="L3491" s="14" t="s">
        <v>12168</v>
      </c>
      <c r="M3491" s="11" t="str">
        <f t="shared" si="78"/>
        <v>Giant</v>
      </c>
      <c r="N3491" s="11" t="str">
        <f t="shared" si="79"/>
        <v>Ultra Short</v>
      </c>
      <c r="O3491" s="11" t="str">
        <f t="shared" si="80"/>
        <v>Far</v>
      </c>
      <c r="P3491" s="11" t="str">
        <f t="shared" si="81"/>
        <v>Small</v>
      </c>
      <c r="Q3491" s="11" t="str">
        <f t="shared" si="82"/>
        <v>Sun-like</v>
      </c>
      <c r="R3491" s="11">
        <f t="shared" si="83"/>
        <v>0</v>
      </c>
    </row>
    <row r="3492" spans="1:18" ht="13">
      <c r="A3492" s="11" t="s">
        <v>3768</v>
      </c>
      <c r="B3492" s="12">
        <v>1.9810000000000001</v>
      </c>
      <c r="C3492" s="12">
        <v>0.82199999999999995</v>
      </c>
      <c r="D3492" s="12">
        <v>3.0403304200000001</v>
      </c>
      <c r="E3492" s="12">
        <v>1442</v>
      </c>
      <c r="F3492" s="13">
        <v>1442</v>
      </c>
      <c r="G3492" s="14" t="s">
        <v>12173</v>
      </c>
      <c r="H3492" s="14">
        <v>2006</v>
      </c>
      <c r="I3492" s="12">
        <v>2000</v>
      </c>
      <c r="J3492" s="12">
        <v>0.84</v>
      </c>
      <c r="K3492" s="14">
        <v>5181</v>
      </c>
      <c r="L3492" s="14" t="s">
        <v>12168</v>
      </c>
      <c r="M3492" s="11" t="str">
        <f t="shared" si="78"/>
        <v>Giant</v>
      </c>
      <c r="N3492" s="11" t="str">
        <f t="shared" si="79"/>
        <v>Ultra Short</v>
      </c>
      <c r="O3492" s="11" t="str">
        <f t="shared" si="80"/>
        <v>Far</v>
      </c>
      <c r="P3492" s="11" t="str">
        <f t="shared" si="81"/>
        <v>Medium</v>
      </c>
      <c r="Q3492" s="11" t="str">
        <f t="shared" si="82"/>
        <v>Sun-like</v>
      </c>
      <c r="R3492" s="11">
        <f t="shared" si="83"/>
        <v>0</v>
      </c>
    </row>
    <row r="3493" spans="1:18" ht="13">
      <c r="A3493" s="11" t="s">
        <v>3769</v>
      </c>
      <c r="B3493" s="12">
        <v>1.9810000000000001</v>
      </c>
      <c r="C3493" s="12">
        <v>0.54800000000000004</v>
      </c>
      <c r="D3493" s="12">
        <v>4.1904255700000004</v>
      </c>
      <c r="E3493" s="12">
        <v>1442</v>
      </c>
      <c r="F3493" s="13">
        <v>1442</v>
      </c>
      <c r="G3493" s="14" t="s">
        <v>12173</v>
      </c>
      <c r="H3493" s="14">
        <v>2006</v>
      </c>
      <c r="I3493" s="12">
        <v>4190</v>
      </c>
      <c r="J3493" s="12">
        <v>1.06</v>
      </c>
      <c r="K3493" s="14">
        <v>5903</v>
      </c>
      <c r="L3493" s="14" t="s">
        <v>12168</v>
      </c>
      <c r="M3493" s="11" t="str">
        <f t="shared" si="78"/>
        <v>Giant</v>
      </c>
      <c r="N3493" s="11" t="str">
        <f t="shared" si="79"/>
        <v>Ultra Short</v>
      </c>
      <c r="O3493" s="11" t="str">
        <f t="shared" si="80"/>
        <v>Far</v>
      </c>
      <c r="P3493" s="11" t="str">
        <f t="shared" si="81"/>
        <v>Medium</v>
      </c>
      <c r="Q3493" s="11" t="str">
        <f t="shared" si="82"/>
        <v>Sun-like</v>
      </c>
      <c r="R3493" s="11">
        <f t="shared" si="83"/>
        <v>0</v>
      </c>
    </row>
    <row r="3494" spans="1:18" ht="13">
      <c r="A3494" s="11" t="s">
        <v>3770</v>
      </c>
      <c r="B3494" s="12">
        <v>1.9810000000000001</v>
      </c>
      <c r="C3494" s="12">
        <v>0.36799999999999999</v>
      </c>
      <c r="D3494" s="12">
        <v>3.70987065</v>
      </c>
      <c r="E3494" s="12">
        <v>1442</v>
      </c>
      <c r="F3494" s="13">
        <v>1442</v>
      </c>
      <c r="G3494" s="14" t="s">
        <v>12173</v>
      </c>
      <c r="H3494" s="14">
        <v>2006</v>
      </c>
      <c r="I3494" s="12">
        <v>3560</v>
      </c>
      <c r="J3494" s="12">
        <v>0.92</v>
      </c>
      <c r="K3494" s="14">
        <v>5513</v>
      </c>
      <c r="L3494" s="14" t="s">
        <v>12168</v>
      </c>
      <c r="M3494" s="11" t="str">
        <f t="shared" si="78"/>
        <v>Giant</v>
      </c>
      <c r="N3494" s="11" t="str">
        <f t="shared" si="79"/>
        <v>Ultra Short</v>
      </c>
      <c r="O3494" s="11" t="str">
        <f t="shared" si="80"/>
        <v>Far</v>
      </c>
      <c r="P3494" s="11" t="str">
        <f t="shared" si="81"/>
        <v>Small</v>
      </c>
      <c r="Q3494" s="11" t="str">
        <f t="shared" si="82"/>
        <v>Sun-like</v>
      </c>
      <c r="R3494" s="11">
        <f t="shared" si="83"/>
        <v>0</v>
      </c>
    </row>
    <row r="3495" spans="1:18" ht="13">
      <c r="A3495" s="11" t="s">
        <v>3771</v>
      </c>
      <c r="B3495" s="12">
        <v>1.9810000000000001</v>
      </c>
      <c r="C3495" s="12">
        <v>0.32800000000000001</v>
      </c>
      <c r="D3495" s="12">
        <v>16.329762179999999</v>
      </c>
      <c r="E3495" s="12">
        <v>1442</v>
      </c>
      <c r="F3495" s="13">
        <v>1442</v>
      </c>
      <c r="G3495" s="14" t="s">
        <v>12173</v>
      </c>
      <c r="H3495" s="14">
        <v>2006</v>
      </c>
      <c r="I3495" s="12">
        <v>3700</v>
      </c>
      <c r="J3495" s="12">
        <v>0.94</v>
      </c>
      <c r="K3495" s="14">
        <v>5612</v>
      </c>
      <c r="L3495" s="14" t="s">
        <v>12168</v>
      </c>
      <c r="M3495" s="11" t="str">
        <f t="shared" si="78"/>
        <v>Giant</v>
      </c>
      <c r="N3495" s="11" t="str">
        <f t="shared" si="79"/>
        <v>Short</v>
      </c>
      <c r="O3495" s="11" t="str">
        <f t="shared" si="80"/>
        <v>Far</v>
      </c>
      <c r="P3495" s="11" t="str">
        <f t="shared" si="81"/>
        <v>Small</v>
      </c>
      <c r="Q3495" s="11" t="str">
        <f t="shared" si="82"/>
        <v>Sun-like</v>
      </c>
      <c r="R3495" s="11">
        <f t="shared" si="83"/>
        <v>0</v>
      </c>
    </row>
    <row r="3496" spans="1:18" ht="13">
      <c r="A3496" s="11" t="s">
        <v>3772</v>
      </c>
      <c r="B3496" s="12">
        <v>1.9810000000000001</v>
      </c>
      <c r="C3496" s="12">
        <v>1.2589999999999999</v>
      </c>
      <c r="D3496" s="12">
        <v>27.80756293</v>
      </c>
      <c r="E3496" s="12">
        <v>1442</v>
      </c>
      <c r="F3496" s="13">
        <v>1442</v>
      </c>
      <c r="G3496" s="14" t="s">
        <v>12173</v>
      </c>
      <c r="H3496" s="14">
        <v>2006</v>
      </c>
      <c r="I3496" s="12">
        <v>2900</v>
      </c>
      <c r="J3496" s="12">
        <v>0.81</v>
      </c>
      <c r="K3496" s="14">
        <v>5330</v>
      </c>
      <c r="L3496" s="14" t="s">
        <v>12168</v>
      </c>
      <c r="M3496" s="11" t="str">
        <f t="shared" si="78"/>
        <v>Giant</v>
      </c>
      <c r="N3496" s="11" t="str">
        <f t="shared" si="79"/>
        <v>Short</v>
      </c>
      <c r="O3496" s="11" t="str">
        <f t="shared" si="80"/>
        <v>Far</v>
      </c>
      <c r="P3496" s="11" t="str">
        <f t="shared" si="81"/>
        <v>Medium</v>
      </c>
      <c r="Q3496" s="11" t="str">
        <f t="shared" si="82"/>
        <v>Sun-like</v>
      </c>
      <c r="R3496" s="11">
        <f t="shared" si="83"/>
        <v>0</v>
      </c>
    </row>
    <row r="3497" spans="1:18" ht="13">
      <c r="A3497" s="11" t="s">
        <v>1493</v>
      </c>
      <c r="B3497" s="12">
        <v>1.9810000000000001</v>
      </c>
      <c r="C3497" s="12">
        <v>0.2</v>
      </c>
      <c r="D3497" s="12">
        <v>13.722341</v>
      </c>
      <c r="E3497" s="12">
        <v>9.4E-2</v>
      </c>
      <c r="F3497" s="13">
        <v>1442</v>
      </c>
      <c r="G3497" s="14" t="s">
        <v>12173</v>
      </c>
      <c r="H3497" s="14">
        <v>2006</v>
      </c>
      <c r="I3497" s="12">
        <v>2430</v>
      </c>
      <c r="J3497" s="12">
        <v>0.81</v>
      </c>
      <c r="K3497" s="14">
        <v>5638</v>
      </c>
      <c r="L3497" s="14" t="s">
        <v>12168</v>
      </c>
      <c r="M3497" s="11" t="str">
        <f t="shared" si="78"/>
        <v>Giant</v>
      </c>
      <c r="N3497" s="11" t="str">
        <f t="shared" si="79"/>
        <v>Short</v>
      </c>
      <c r="O3497" s="11" t="str">
        <f t="shared" si="80"/>
        <v>Far</v>
      </c>
      <c r="P3497" s="11" t="str">
        <f t="shared" si="81"/>
        <v>Small</v>
      </c>
      <c r="Q3497" s="11" t="str">
        <f t="shared" si="82"/>
        <v>Sun-like</v>
      </c>
      <c r="R3497" s="11">
        <f t="shared" si="83"/>
        <v>0</v>
      </c>
    </row>
    <row r="3498" spans="1:18" ht="13">
      <c r="A3498" s="11" t="s">
        <v>1495</v>
      </c>
      <c r="B3498" s="12">
        <v>1.9810000000000001</v>
      </c>
      <c r="C3498" s="12">
        <v>0.153</v>
      </c>
      <c r="D3498" s="12">
        <v>242.46129999999999</v>
      </c>
      <c r="E3498" s="12">
        <v>0.64</v>
      </c>
      <c r="F3498" s="13">
        <v>1442</v>
      </c>
      <c r="G3498" s="14" t="s">
        <v>12173</v>
      </c>
      <c r="H3498" s="14">
        <v>2006</v>
      </c>
      <c r="I3498" s="12">
        <v>2430</v>
      </c>
      <c r="J3498" s="12">
        <v>0.81</v>
      </c>
      <c r="K3498" s="14">
        <v>5638</v>
      </c>
      <c r="L3498" s="14" t="s">
        <v>12168</v>
      </c>
      <c r="M3498" s="11" t="str">
        <f t="shared" si="78"/>
        <v>Giant</v>
      </c>
      <c r="N3498" s="11" t="str">
        <f t="shared" si="79"/>
        <v>Long</v>
      </c>
      <c r="O3498" s="11" t="str">
        <f t="shared" si="80"/>
        <v>Far</v>
      </c>
      <c r="P3498" s="11" t="str">
        <f t="shared" si="81"/>
        <v>Small</v>
      </c>
      <c r="Q3498" s="11" t="str">
        <f t="shared" si="82"/>
        <v>Sun-like</v>
      </c>
      <c r="R3498" s="11">
        <f t="shared" si="83"/>
        <v>0</v>
      </c>
    </row>
    <row r="3499" spans="1:18" ht="13">
      <c r="A3499" s="11" t="s">
        <v>3773</v>
      </c>
      <c r="B3499" s="12">
        <v>1.9810000000000001</v>
      </c>
      <c r="C3499" s="12">
        <v>0.53400000000000003</v>
      </c>
      <c r="D3499" s="12">
        <v>80.872063900000001</v>
      </c>
      <c r="E3499" s="12">
        <v>1442</v>
      </c>
      <c r="F3499" s="13">
        <v>1442</v>
      </c>
      <c r="G3499" s="14" t="s">
        <v>12173</v>
      </c>
      <c r="H3499" s="14">
        <v>2006</v>
      </c>
      <c r="I3499" s="12">
        <v>3460</v>
      </c>
      <c r="J3499" s="12">
        <v>0.98</v>
      </c>
      <c r="K3499" s="14">
        <v>5692</v>
      </c>
      <c r="L3499" s="14" t="s">
        <v>12168</v>
      </c>
      <c r="M3499" s="11" t="str">
        <f t="shared" si="78"/>
        <v>Giant</v>
      </c>
      <c r="N3499" s="11" t="str">
        <f t="shared" si="79"/>
        <v>Short</v>
      </c>
      <c r="O3499" s="11" t="str">
        <f t="shared" si="80"/>
        <v>Far</v>
      </c>
      <c r="P3499" s="11" t="str">
        <f t="shared" si="81"/>
        <v>Medium</v>
      </c>
      <c r="Q3499" s="11" t="str">
        <f t="shared" si="82"/>
        <v>Sun-like</v>
      </c>
      <c r="R3499" s="11">
        <f t="shared" si="83"/>
        <v>0</v>
      </c>
    </row>
    <row r="3500" spans="1:18" ht="13">
      <c r="A3500" s="11" t="s">
        <v>3774</v>
      </c>
      <c r="B3500" s="12">
        <v>1.9810000000000001</v>
      </c>
      <c r="C3500" s="12">
        <v>0.253</v>
      </c>
      <c r="D3500" s="12">
        <v>10.355331769999999</v>
      </c>
      <c r="E3500" s="12">
        <v>1442</v>
      </c>
      <c r="F3500" s="13">
        <v>1442</v>
      </c>
      <c r="G3500" s="14" t="s">
        <v>12173</v>
      </c>
      <c r="H3500" s="14">
        <v>2006</v>
      </c>
      <c r="I3500" s="12">
        <v>2460</v>
      </c>
      <c r="J3500" s="12">
        <v>0.88</v>
      </c>
      <c r="K3500" s="14">
        <v>5343</v>
      </c>
      <c r="L3500" s="14" t="s">
        <v>12168</v>
      </c>
      <c r="M3500" s="11" t="str">
        <f t="shared" si="78"/>
        <v>Giant</v>
      </c>
      <c r="N3500" s="11" t="str">
        <f t="shared" si="79"/>
        <v>Short</v>
      </c>
      <c r="O3500" s="11" t="str">
        <f t="shared" si="80"/>
        <v>Far</v>
      </c>
      <c r="P3500" s="11" t="str">
        <f t="shared" si="81"/>
        <v>Small</v>
      </c>
      <c r="Q3500" s="11" t="str">
        <f t="shared" si="82"/>
        <v>Sun-like</v>
      </c>
      <c r="R3500" s="11">
        <f t="shared" si="83"/>
        <v>0</v>
      </c>
    </row>
    <row r="3501" spans="1:18" ht="13">
      <c r="A3501" s="11" t="s">
        <v>3775</v>
      </c>
      <c r="B3501" s="12">
        <v>1.9810000000000001</v>
      </c>
      <c r="C3501" s="12">
        <v>0.81799999999999995</v>
      </c>
      <c r="D3501" s="12">
        <v>10.52629406</v>
      </c>
      <c r="E3501" s="12">
        <v>1442</v>
      </c>
      <c r="F3501" s="13">
        <v>1442</v>
      </c>
      <c r="G3501" s="14" t="s">
        <v>12173</v>
      </c>
      <c r="H3501" s="14">
        <v>2006</v>
      </c>
      <c r="I3501" s="12">
        <v>2910</v>
      </c>
      <c r="J3501" s="12">
        <v>0.9</v>
      </c>
      <c r="K3501" s="14">
        <v>5419</v>
      </c>
      <c r="L3501" s="14" t="s">
        <v>12168</v>
      </c>
      <c r="M3501" s="11" t="str">
        <f t="shared" si="78"/>
        <v>Giant</v>
      </c>
      <c r="N3501" s="11" t="str">
        <f t="shared" si="79"/>
        <v>Short</v>
      </c>
      <c r="O3501" s="11" t="str">
        <f t="shared" si="80"/>
        <v>Far</v>
      </c>
      <c r="P3501" s="11" t="str">
        <f t="shared" si="81"/>
        <v>Medium</v>
      </c>
      <c r="Q3501" s="11" t="str">
        <f t="shared" si="82"/>
        <v>Sun-like</v>
      </c>
      <c r="R3501" s="11">
        <f t="shared" si="83"/>
        <v>0</v>
      </c>
    </row>
    <row r="3502" spans="1:18" ht="13">
      <c r="A3502" s="11" t="s">
        <v>3776</v>
      </c>
      <c r="B3502" s="12">
        <v>1.9810000000000001</v>
      </c>
      <c r="C3502" s="12">
        <v>0.73199999999999998</v>
      </c>
      <c r="D3502" s="12">
        <v>4.58352176</v>
      </c>
      <c r="E3502" s="12">
        <v>1442</v>
      </c>
      <c r="F3502" s="13">
        <v>1442</v>
      </c>
      <c r="G3502" s="14" t="s">
        <v>12173</v>
      </c>
      <c r="H3502" s="14">
        <v>2006</v>
      </c>
      <c r="I3502" s="12">
        <v>4830</v>
      </c>
      <c r="J3502" s="12">
        <v>1.18</v>
      </c>
      <c r="K3502" s="14">
        <v>6185</v>
      </c>
      <c r="L3502" s="14" t="s">
        <v>12168</v>
      </c>
      <c r="M3502" s="11" t="str">
        <f t="shared" si="78"/>
        <v>Giant</v>
      </c>
      <c r="N3502" s="11" t="str">
        <f t="shared" si="79"/>
        <v>Ultra Short</v>
      </c>
      <c r="O3502" s="11" t="str">
        <f t="shared" si="80"/>
        <v>Far</v>
      </c>
      <c r="P3502" s="11" t="str">
        <f t="shared" si="81"/>
        <v>Medium</v>
      </c>
      <c r="Q3502" s="11" t="str">
        <f t="shared" si="82"/>
        <v>Hot</v>
      </c>
      <c r="R3502" s="11">
        <f t="shared" si="83"/>
        <v>0</v>
      </c>
    </row>
    <row r="3503" spans="1:18" ht="13">
      <c r="A3503" s="11" t="s">
        <v>3777</v>
      </c>
      <c r="B3503" s="12">
        <v>1.9810000000000001</v>
      </c>
      <c r="C3503" s="12">
        <v>0.23300000000000001</v>
      </c>
      <c r="D3503" s="12">
        <v>3.7618211499999998</v>
      </c>
      <c r="E3503" s="12">
        <v>1442</v>
      </c>
      <c r="F3503" s="13">
        <v>1442</v>
      </c>
      <c r="G3503" s="14" t="s">
        <v>12173</v>
      </c>
      <c r="H3503" s="14">
        <v>2006</v>
      </c>
      <c r="I3503" s="12">
        <v>3440</v>
      </c>
      <c r="J3503" s="12">
        <v>0.97</v>
      </c>
      <c r="K3503" s="14">
        <v>5616</v>
      </c>
      <c r="L3503" s="14" t="s">
        <v>12168</v>
      </c>
      <c r="M3503" s="11" t="str">
        <f t="shared" si="78"/>
        <v>Giant</v>
      </c>
      <c r="N3503" s="11" t="str">
        <f t="shared" si="79"/>
        <v>Ultra Short</v>
      </c>
      <c r="O3503" s="11" t="str">
        <f t="shared" si="80"/>
        <v>Far</v>
      </c>
      <c r="P3503" s="11" t="str">
        <f t="shared" si="81"/>
        <v>Small</v>
      </c>
      <c r="Q3503" s="11" t="str">
        <f t="shared" si="82"/>
        <v>Sun-like</v>
      </c>
      <c r="R3503" s="11">
        <f t="shared" si="83"/>
        <v>0</v>
      </c>
    </row>
    <row r="3504" spans="1:18" ht="13">
      <c r="A3504" s="11" t="s">
        <v>3778</v>
      </c>
      <c r="B3504" s="12">
        <v>1.9810000000000001</v>
      </c>
      <c r="C3504" s="12">
        <v>0.188</v>
      </c>
      <c r="D3504" s="12">
        <v>56.056053800000001</v>
      </c>
      <c r="E3504" s="12">
        <v>1442</v>
      </c>
      <c r="F3504" s="13">
        <v>1442</v>
      </c>
      <c r="G3504" s="14" t="s">
        <v>12173</v>
      </c>
      <c r="H3504" s="14">
        <v>2006</v>
      </c>
      <c r="I3504" s="12">
        <v>820</v>
      </c>
      <c r="J3504" s="12">
        <v>0.53</v>
      </c>
      <c r="K3504" s="14">
        <v>3722</v>
      </c>
      <c r="L3504" s="14" t="s">
        <v>12235</v>
      </c>
      <c r="M3504" s="11" t="str">
        <f t="shared" si="78"/>
        <v>Giant</v>
      </c>
      <c r="N3504" s="11" t="str">
        <f t="shared" si="79"/>
        <v>Short</v>
      </c>
      <c r="O3504" s="11" t="str">
        <f t="shared" si="80"/>
        <v>Far</v>
      </c>
      <c r="P3504" s="11" t="str">
        <f t="shared" si="81"/>
        <v>Small</v>
      </c>
      <c r="Q3504" s="11" t="str">
        <f t="shared" si="82"/>
        <v>Cool</v>
      </c>
      <c r="R3504" s="11">
        <f t="shared" si="83"/>
        <v>0</v>
      </c>
    </row>
    <row r="3505" spans="1:18" ht="13">
      <c r="A3505" s="11" t="s">
        <v>3779</v>
      </c>
      <c r="B3505" s="12">
        <v>1.9810000000000001</v>
      </c>
      <c r="C3505" s="12">
        <v>1.175</v>
      </c>
      <c r="D3505" s="12">
        <v>41.408313470000003</v>
      </c>
      <c r="E3505" s="12">
        <v>1442</v>
      </c>
      <c r="F3505" s="13">
        <v>1442</v>
      </c>
      <c r="G3505" s="14" t="s">
        <v>12173</v>
      </c>
      <c r="H3505" s="14">
        <v>2006</v>
      </c>
      <c r="I3505" s="12">
        <v>2600</v>
      </c>
      <c r="J3505" s="12">
        <v>0.87</v>
      </c>
      <c r="K3505" s="14">
        <v>5394</v>
      </c>
      <c r="L3505" s="14" t="s">
        <v>12168</v>
      </c>
      <c r="M3505" s="11" t="str">
        <f t="shared" si="78"/>
        <v>Giant</v>
      </c>
      <c r="N3505" s="11" t="str">
        <f t="shared" si="79"/>
        <v>Short</v>
      </c>
      <c r="O3505" s="11" t="str">
        <f t="shared" si="80"/>
        <v>Far</v>
      </c>
      <c r="P3505" s="11" t="str">
        <f t="shared" si="81"/>
        <v>Medium</v>
      </c>
      <c r="Q3505" s="11" t="str">
        <f t="shared" si="82"/>
        <v>Sun-like</v>
      </c>
      <c r="R3505" s="11">
        <f t="shared" si="83"/>
        <v>0</v>
      </c>
    </row>
    <row r="3506" spans="1:18" ht="13">
      <c r="A3506" s="11" t="s">
        <v>3780</v>
      </c>
      <c r="B3506" s="12">
        <v>1.9810000000000001</v>
      </c>
      <c r="C3506" s="12">
        <v>0.11899999999999999</v>
      </c>
      <c r="D3506" s="12">
        <v>2.2374927499999999</v>
      </c>
      <c r="E3506" s="12">
        <v>1442</v>
      </c>
      <c r="F3506" s="13">
        <v>1442</v>
      </c>
      <c r="G3506" s="14" t="s">
        <v>12173</v>
      </c>
      <c r="H3506" s="14">
        <v>2006</v>
      </c>
      <c r="I3506" s="12">
        <v>2040</v>
      </c>
      <c r="J3506" s="12">
        <v>0.8</v>
      </c>
      <c r="K3506" s="14">
        <v>5099</v>
      </c>
      <c r="L3506" s="14" t="s">
        <v>12168</v>
      </c>
      <c r="M3506" s="11" t="str">
        <f t="shared" si="78"/>
        <v>Giant</v>
      </c>
      <c r="N3506" s="11" t="str">
        <f t="shared" si="79"/>
        <v>Ultra Short</v>
      </c>
      <c r="O3506" s="11" t="str">
        <f t="shared" si="80"/>
        <v>Far</v>
      </c>
      <c r="P3506" s="11" t="str">
        <f t="shared" si="81"/>
        <v>Small</v>
      </c>
      <c r="Q3506" s="11" t="str">
        <f t="shared" si="82"/>
        <v>Sun-like</v>
      </c>
      <c r="R3506" s="11">
        <f t="shared" si="83"/>
        <v>0</v>
      </c>
    </row>
    <row r="3507" spans="1:18" ht="13">
      <c r="A3507" s="11" t="s">
        <v>3781</v>
      </c>
      <c r="B3507" s="12">
        <v>1.9810000000000001</v>
      </c>
      <c r="C3507" s="12">
        <v>0.26100000000000001</v>
      </c>
      <c r="D3507" s="12">
        <v>3.1678919400000001</v>
      </c>
      <c r="E3507" s="12">
        <v>1442</v>
      </c>
      <c r="F3507" s="13">
        <v>1442</v>
      </c>
      <c r="G3507" s="14" t="s">
        <v>12173</v>
      </c>
      <c r="H3507" s="14">
        <v>2006</v>
      </c>
      <c r="I3507" s="12">
        <v>4050</v>
      </c>
      <c r="J3507" s="12">
        <v>0.97</v>
      </c>
      <c r="K3507" s="14">
        <v>5692</v>
      </c>
      <c r="L3507" s="14" t="s">
        <v>12168</v>
      </c>
      <c r="M3507" s="11" t="str">
        <f t="shared" si="78"/>
        <v>Giant</v>
      </c>
      <c r="N3507" s="11" t="str">
        <f t="shared" si="79"/>
        <v>Ultra Short</v>
      </c>
      <c r="O3507" s="11" t="str">
        <f t="shared" si="80"/>
        <v>Far</v>
      </c>
      <c r="P3507" s="11" t="str">
        <f t="shared" si="81"/>
        <v>Small</v>
      </c>
      <c r="Q3507" s="11" t="str">
        <f t="shared" si="82"/>
        <v>Sun-like</v>
      </c>
      <c r="R3507" s="11">
        <f t="shared" si="83"/>
        <v>0</v>
      </c>
    </row>
    <row r="3508" spans="1:18" ht="13">
      <c r="A3508" s="11" t="s">
        <v>3782</v>
      </c>
      <c r="B3508" s="12">
        <v>1.9810000000000001</v>
      </c>
      <c r="C3508" s="12">
        <v>0.26100000000000001</v>
      </c>
      <c r="D3508" s="12">
        <v>16.08524954</v>
      </c>
      <c r="E3508" s="12">
        <v>1442</v>
      </c>
      <c r="F3508" s="13">
        <v>1442</v>
      </c>
      <c r="G3508" s="14" t="s">
        <v>12173</v>
      </c>
      <c r="H3508" s="14">
        <v>2006</v>
      </c>
      <c r="I3508" s="12">
        <v>2180</v>
      </c>
      <c r="J3508" s="12">
        <v>0.8</v>
      </c>
      <c r="K3508" s="14">
        <v>5071</v>
      </c>
      <c r="L3508" s="14" t="s">
        <v>12168</v>
      </c>
      <c r="M3508" s="11" t="str">
        <f t="shared" si="78"/>
        <v>Giant</v>
      </c>
      <c r="N3508" s="11" t="str">
        <f t="shared" si="79"/>
        <v>Short</v>
      </c>
      <c r="O3508" s="11" t="str">
        <f t="shared" si="80"/>
        <v>Far</v>
      </c>
      <c r="P3508" s="11" t="str">
        <f t="shared" si="81"/>
        <v>Small</v>
      </c>
      <c r="Q3508" s="11" t="str">
        <f t="shared" si="82"/>
        <v>Sun-like</v>
      </c>
      <c r="R3508" s="11">
        <f t="shared" si="83"/>
        <v>0</v>
      </c>
    </row>
    <row r="3509" spans="1:18" ht="13">
      <c r="A3509" s="11" t="s">
        <v>1102</v>
      </c>
      <c r="B3509" s="12">
        <v>1.4E-3</v>
      </c>
      <c r="C3509" s="12">
        <v>6.8000000000000005E-2</v>
      </c>
      <c r="D3509" s="12">
        <v>0.24010400000000001</v>
      </c>
      <c r="E3509" s="12">
        <v>6.0000000000000001E-3</v>
      </c>
      <c r="F3509" s="13">
        <v>1442</v>
      </c>
      <c r="G3509" s="14" t="s">
        <v>12572</v>
      </c>
      <c r="H3509" s="14">
        <v>2006</v>
      </c>
      <c r="I3509" s="12">
        <v>3849</v>
      </c>
      <c r="J3509" s="12">
        <v>0.5</v>
      </c>
      <c r="K3509" s="14">
        <v>27730</v>
      </c>
      <c r="L3509" s="14" t="s">
        <v>56</v>
      </c>
      <c r="M3509" s="11" t="str">
        <f t="shared" si="78"/>
        <v>Small</v>
      </c>
      <c r="N3509" s="11" t="str">
        <f t="shared" si="79"/>
        <v>Ultra Short</v>
      </c>
      <c r="O3509" s="11" t="str">
        <f t="shared" si="80"/>
        <v>Far</v>
      </c>
      <c r="P3509" s="11" t="str">
        <f t="shared" si="81"/>
        <v>Small</v>
      </c>
      <c r="Q3509" s="11" t="str">
        <f t="shared" si="82"/>
        <v>Hot</v>
      </c>
      <c r="R3509" s="11">
        <f t="shared" si="83"/>
        <v>0</v>
      </c>
    </row>
    <row r="3510" spans="1:18" ht="13">
      <c r="A3510" s="11" t="s">
        <v>1105</v>
      </c>
      <c r="B3510" s="12">
        <v>2.0999999999999999E-3</v>
      </c>
      <c r="C3510" s="12">
        <v>7.6999999999999999E-2</v>
      </c>
      <c r="D3510" s="12">
        <v>0.342887</v>
      </c>
      <c r="E3510" s="12">
        <v>7.6E-3</v>
      </c>
      <c r="F3510" s="13">
        <v>1442</v>
      </c>
      <c r="G3510" s="14" t="s">
        <v>12572</v>
      </c>
      <c r="H3510" s="14">
        <v>2006</v>
      </c>
      <c r="I3510" s="12">
        <v>3849</v>
      </c>
      <c r="J3510" s="12">
        <v>0.5</v>
      </c>
      <c r="K3510" s="14">
        <v>27730</v>
      </c>
      <c r="L3510" s="14" t="s">
        <v>56</v>
      </c>
      <c r="M3510" s="11" t="str">
        <f t="shared" si="78"/>
        <v>Small</v>
      </c>
      <c r="N3510" s="11" t="str">
        <f t="shared" si="79"/>
        <v>Ultra Short</v>
      </c>
      <c r="O3510" s="11" t="str">
        <f t="shared" si="80"/>
        <v>Far</v>
      </c>
      <c r="P3510" s="11" t="str">
        <f t="shared" si="81"/>
        <v>Small</v>
      </c>
      <c r="Q3510" s="11" t="str">
        <f t="shared" si="82"/>
        <v>Hot</v>
      </c>
      <c r="R3510" s="11">
        <f t="shared" si="83"/>
        <v>0</v>
      </c>
    </row>
    <row r="3511" spans="1:18" ht="13">
      <c r="A3511" s="11" t="s">
        <v>3783</v>
      </c>
      <c r="B3511" s="12">
        <v>1.9810000000000001</v>
      </c>
      <c r="C3511" s="12">
        <v>0.16800000000000001</v>
      </c>
      <c r="D3511" s="12">
        <v>4.3472855299999997</v>
      </c>
      <c r="E3511" s="12">
        <v>1442</v>
      </c>
      <c r="F3511" s="13">
        <v>1442</v>
      </c>
      <c r="G3511" s="14" t="s">
        <v>12173</v>
      </c>
      <c r="H3511" s="14">
        <v>2006</v>
      </c>
      <c r="I3511" s="12">
        <v>3000</v>
      </c>
      <c r="J3511" s="12">
        <v>0.94</v>
      </c>
      <c r="K3511" s="14">
        <v>5611</v>
      </c>
      <c r="L3511" s="14" t="s">
        <v>12168</v>
      </c>
      <c r="M3511" s="11" t="str">
        <f t="shared" si="78"/>
        <v>Giant</v>
      </c>
      <c r="N3511" s="11" t="str">
        <f t="shared" si="79"/>
        <v>Ultra Short</v>
      </c>
      <c r="O3511" s="11" t="str">
        <f t="shared" si="80"/>
        <v>Far</v>
      </c>
      <c r="P3511" s="11" t="str">
        <f t="shared" si="81"/>
        <v>Small</v>
      </c>
      <c r="Q3511" s="11" t="str">
        <f t="shared" si="82"/>
        <v>Sun-like</v>
      </c>
      <c r="R3511" s="11">
        <f t="shared" si="83"/>
        <v>0</v>
      </c>
    </row>
    <row r="3512" spans="1:18" ht="13">
      <c r="A3512" s="11" t="s">
        <v>3784</v>
      </c>
      <c r="B3512" s="12">
        <v>1.9810000000000001</v>
      </c>
      <c r="C3512" s="12">
        <v>0.30399999999999999</v>
      </c>
      <c r="D3512" s="12">
        <v>23.589143979999999</v>
      </c>
      <c r="E3512" s="12">
        <v>1442</v>
      </c>
      <c r="F3512" s="13">
        <v>1442</v>
      </c>
      <c r="G3512" s="14" t="s">
        <v>12173</v>
      </c>
      <c r="H3512" s="14">
        <v>2006</v>
      </c>
      <c r="I3512" s="12">
        <v>2170</v>
      </c>
      <c r="J3512" s="12">
        <v>0.84</v>
      </c>
      <c r="K3512" s="14">
        <v>5222</v>
      </c>
      <c r="L3512" s="14" t="s">
        <v>12168</v>
      </c>
      <c r="M3512" s="11" t="str">
        <f t="shared" si="78"/>
        <v>Giant</v>
      </c>
      <c r="N3512" s="11" t="str">
        <f t="shared" si="79"/>
        <v>Short</v>
      </c>
      <c r="O3512" s="11" t="str">
        <f t="shared" si="80"/>
        <v>Far</v>
      </c>
      <c r="P3512" s="11" t="str">
        <f t="shared" si="81"/>
        <v>Small</v>
      </c>
      <c r="Q3512" s="11" t="str">
        <f t="shared" si="82"/>
        <v>Sun-like</v>
      </c>
      <c r="R3512" s="11">
        <f t="shared" si="83"/>
        <v>0</v>
      </c>
    </row>
    <row r="3513" spans="1:18" ht="13">
      <c r="A3513" s="11" t="s">
        <v>3785</v>
      </c>
      <c r="B3513" s="12">
        <v>1.9810000000000001</v>
      </c>
      <c r="C3513" s="12">
        <v>0.30399999999999999</v>
      </c>
      <c r="D3513" s="12">
        <v>21.022476990000001</v>
      </c>
      <c r="E3513" s="12">
        <v>1442</v>
      </c>
      <c r="F3513" s="13">
        <v>1442</v>
      </c>
      <c r="G3513" s="14" t="s">
        <v>12173</v>
      </c>
      <c r="H3513" s="14">
        <v>2006</v>
      </c>
      <c r="I3513" s="12">
        <v>3080</v>
      </c>
      <c r="J3513" s="12">
        <v>0.84</v>
      </c>
      <c r="K3513" s="14">
        <v>5148</v>
      </c>
      <c r="L3513" s="14" t="s">
        <v>12168</v>
      </c>
      <c r="M3513" s="11" t="str">
        <f t="shared" si="78"/>
        <v>Giant</v>
      </c>
      <c r="N3513" s="11" t="str">
        <f t="shared" si="79"/>
        <v>Short</v>
      </c>
      <c r="O3513" s="11" t="str">
        <f t="shared" si="80"/>
        <v>Far</v>
      </c>
      <c r="P3513" s="11" t="str">
        <f t="shared" si="81"/>
        <v>Small</v>
      </c>
      <c r="Q3513" s="11" t="str">
        <f t="shared" si="82"/>
        <v>Sun-like</v>
      </c>
      <c r="R3513" s="11">
        <f t="shared" si="83"/>
        <v>0</v>
      </c>
    </row>
    <row r="3514" spans="1:18" ht="13">
      <c r="A3514" s="11" t="s">
        <v>3786</v>
      </c>
      <c r="B3514" s="12">
        <v>1.9810000000000001</v>
      </c>
      <c r="C3514" s="12">
        <v>0.433</v>
      </c>
      <c r="D3514" s="12">
        <v>226.89046999999999</v>
      </c>
      <c r="E3514" s="12">
        <v>1442</v>
      </c>
      <c r="F3514" s="13">
        <v>1442</v>
      </c>
      <c r="G3514" s="14" t="s">
        <v>12173</v>
      </c>
      <c r="H3514" s="14">
        <v>2006</v>
      </c>
      <c r="I3514" s="12">
        <v>3080</v>
      </c>
      <c r="J3514" s="12">
        <v>0.84</v>
      </c>
      <c r="K3514" s="14">
        <v>5148</v>
      </c>
      <c r="L3514" s="14" t="s">
        <v>12168</v>
      </c>
      <c r="M3514" s="11" t="str">
        <f t="shared" si="78"/>
        <v>Giant</v>
      </c>
      <c r="N3514" s="11" t="str">
        <f t="shared" si="79"/>
        <v>Long</v>
      </c>
      <c r="O3514" s="11" t="str">
        <f t="shared" si="80"/>
        <v>Far</v>
      </c>
      <c r="P3514" s="11" t="str">
        <f t="shared" si="81"/>
        <v>Small</v>
      </c>
      <c r="Q3514" s="11" t="str">
        <f t="shared" si="82"/>
        <v>Sun-like</v>
      </c>
      <c r="R3514" s="11">
        <f t="shared" si="83"/>
        <v>0</v>
      </c>
    </row>
    <row r="3515" spans="1:18" ht="13">
      <c r="A3515" s="11" t="s">
        <v>3787</v>
      </c>
      <c r="B3515" s="12">
        <v>1.9810000000000001</v>
      </c>
      <c r="C3515" s="12">
        <v>0.221</v>
      </c>
      <c r="D3515" s="12">
        <v>7.4111409999999998</v>
      </c>
      <c r="E3515" s="12">
        <v>1442</v>
      </c>
      <c r="F3515" s="13">
        <v>1442</v>
      </c>
      <c r="G3515" s="14" t="s">
        <v>12173</v>
      </c>
      <c r="H3515" s="14">
        <v>2006</v>
      </c>
      <c r="I3515" s="12">
        <v>3270</v>
      </c>
      <c r="J3515" s="12">
        <v>0.98</v>
      </c>
      <c r="K3515" s="14">
        <v>5785</v>
      </c>
      <c r="L3515" s="14" t="s">
        <v>12168</v>
      </c>
      <c r="M3515" s="11" t="str">
        <f t="shared" si="78"/>
        <v>Giant</v>
      </c>
      <c r="N3515" s="11" t="str">
        <f t="shared" si="79"/>
        <v>Ultra Short</v>
      </c>
      <c r="O3515" s="11" t="str">
        <f t="shared" si="80"/>
        <v>Far</v>
      </c>
      <c r="P3515" s="11" t="str">
        <f t="shared" si="81"/>
        <v>Small</v>
      </c>
      <c r="Q3515" s="11" t="str">
        <f t="shared" si="82"/>
        <v>Sun-like</v>
      </c>
      <c r="R3515" s="11">
        <f t="shared" si="83"/>
        <v>0</v>
      </c>
    </row>
    <row r="3516" spans="1:18" ht="13">
      <c r="A3516" s="11" t="s">
        <v>3788</v>
      </c>
      <c r="B3516" s="12">
        <v>1.9810000000000001</v>
      </c>
      <c r="C3516" s="12">
        <v>0.86299999999999999</v>
      </c>
      <c r="D3516" s="12">
        <v>8.0988879899999997</v>
      </c>
      <c r="E3516" s="12">
        <v>1442</v>
      </c>
      <c r="F3516" s="13">
        <v>1442</v>
      </c>
      <c r="G3516" s="14" t="s">
        <v>12173</v>
      </c>
      <c r="H3516" s="14">
        <v>2006</v>
      </c>
      <c r="I3516" s="12">
        <v>4800</v>
      </c>
      <c r="J3516" s="12">
        <v>1.0900000000000001</v>
      </c>
      <c r="K3516" s="14">
        <v>5995</v>
      </c>
      <c r="L3516" s="14" t="s">
        <v>12168</v>
      </c>
      <c r="M3516" s="11" t="str">
        <f t="shared" si="78"/>
        <v>Giant</v>
      </c>
      <c r="N3516" s="11" t="str">
        <f t="shared" si="79"/>
        <v>Ultra Short</v>
      </c>
      <c r="O3516" s="11" t="str">
        <f t="shared" si="80"/>
        <v>Far</v>
      </c>
      <c r="P3516" s="11" t="str">
        <f t="shared" si="81"/>
        <v>Medium</v>
      </c>
      <c r="Q3516" s="11" t="str">
        <f t="shared" si="82"/>
        <v>Sun-like</v>
      </c>
      <c r="R3516" s="11">
        <f t="shared" si="83"/>
        <v>0</v>
      </c>
    </row>
    <row r="3517" spans="1:18" ht="13">
      <c r="A3517" s="11" t="s">
        <v>3789</v>
      </c>
      <c r="B3517" s="12">
        <v>1.9810000000000001</v>
      </c>
      <c r="C3517" s="12">
        <v>0.33500000000000002</v>
      </c>
      <c r="D3517" s="12">
        <v>10.006529949999999</v>
      </c>
      <c r="E3517" s="12">
        <v>1442</v>
      </c>
      <c r="F3517" s="13">
        <v>1442</v>
      </c>
      <c r="G3517" s="14" t="s">
        <v>12173</v>
      </c>
      <c r="H3517" s="14">
        <v>2006</v>
      </c>
      <c r="I3517" s="12">
        <v>3960</v>
      </c>
      <c r="J3517" s="12">
        <v>1.04</v>
      </c>
      <c r="K3517" s="14">
        <v>5871</v>
      </c>
      <c r="L3517" s="14" t="s">
        <v>12168</v>
      </c>
      <c r="M3517" s="11" t="str">
        <f t="shared" si="78"/>
        <v>Giant</v>
      </c>
      <c r="N3517" s="11" t="str">
        <f t="shared" si="79"/>
        <v>Short</v>
      </c>
      <c r="O3517" s="11" t="str">
        <f t="shared" si="80"/>
        <v>Far</v>
      </c>
      <c r="P3517" s="11" t="str">
        <f t="shared" si="81"/>
        <v>Small</v>
      </c>
      <c r="Q3517" s="11" t="str">
        <f t="shared" si="82"/>
        <v>Sun-like</v>
      </c>
      <c r="R3517" s="11">
        <f t="shared" si="83"/>
        <v>0</v>
      </c>
    </row>
    <row r="3518" spans="1:18" ht="13">
      <c r="A3518" s="11" t="s">
        <v>3790</v>
      </c>
      <c r="B3518" s="12">
        <v>1.9810000000000001</v>
      </c>
      <c r="C3518" s="12">
        <v>0.25900000000000001</v>
      </c>
      <c r="D3518" s="12">
        <v>10.37168453</v>
      </c>
      <c r="E3518" s="12">
        <v>1442</v>
      </c>
      <c r="F3518" s="13">
        <v>1442</v>
      </c>
      <c r="G3518" s="14" t="s">
        <v>12173</v>
      </c>
      <c r="H3518" s="14">
        <v>2006</v>
      </c>
      <c r="I3518" s="12">
        <v>2200</v>
      </c>
      <c r="J3518" s="12">
        <v>0.83</v>
      </c>
      <c r="K3518" s="14">
        <v>5099</v>
      </c>
      <c r="L3518" s="14" t="s">
        <v>12168</v>
      </c>
      <c r="M3518" s="11" t="str">
        <f t="shared" si="78"/>
        <v>Giant</v>
      </c>
      <c r="N3518" s="11" t="str">
        <f t="shared" si="79"/>
        <v>Short</v>
      </c>
      <c r="O3518" s="11" t="str">
        <f t="shared" si="80"/>
        <v>Far</v>
      </c>
      <c r="P3518" s="11" t="str">
        <f t="shared" si="81"/>
        <v>Small</v>
      </c>
      <c r="Q3518" s="11" t="str">
        <f t="shared" si="82"/>
        <v>Sun-like</v>
      </c>
      <c r="R3518" s="11">
        <f t="shared" si="83"/>
        <v>0</v>
      </c>
    </row>
    <row r="3519" spans="1:18" ht="13">
      <c r="A3519" s="11" t="s">
        <v>9302</v>
      </c>
      <c r="B3519" s="12">
        <v>1.9810000000000001</v>
      </c>
      <c r="C3519" s="12">
        <v>0.124</v>
      </c>
      <c r="D3519" s="12">
        <v>3.9699900000000001</v>
      </c>
      <c r="E3519" s="12">
        <v>1442</v>
      </c>
      <c r="F3519" s="13">
        <v>1442</v>
      </c>
      <c r="G3519" s="14" t="s">
        <v>12173</v>
      </c>
      <c r="H3519" s="14">
        <v>2006</v>
      </c>
      <c r="I3519" s="12">
        <v>2110</v>
      </c>
      <c r="J3519" s="12">
        <v>1.08</v>
      </c>
      <c r="K3519" s="14">
        <v>5601</v>
      </c>
      <c r="L3519" s="14" t="s">
        <v>12573</v>
      </c>
      <c r="M3519" s="11" t="str">
        <f t="shared" si="78"/>
        <v>Giant</v>
      </c>
      <c r="N3519" s="11" t="str">
        <f t="shared" si="79"/>
        <v>Ultra Short</v>
      </c>
      <c r="O3519" s="11" t="str">
        <f t="shared" si="80"/>
        <v>Far</v>
      </c>
      <c r="P3519" s="11" t="str">
        <f t="shared" si="81"/>
        <v>Small</v>
      </c>
      <c r="Q3519" s="11" t="str">
        <f t="shared" si="82"/>
        <v>Sun-like</v>
      </c>
      <c r="R3519" s="11">
        <f t="shared" si="83"/>
        <v>0</v>
      </c>
    </row>
    <row r="3520" spans="1:18" ht="13">
      <c r="A3520" s="11" t="s">
        <v>3791</v>
      </c>
      <c r="B3520" s="12">
        <v>1.9810000000000001</v>
      </c>
      <c r="C3520" s="12">
        <v>0.216</v>
      </c>
      <c r="D3520" s="12">
        <v>4.4084002299999998</v>
      </c>
      <c r="E3520" s="12">
        <v>1442</v>
      </c>
      <c r="F3520" s="13">
        <v>1442</v>
      </c>
      <c r="G3520" s="14" t="s">
        <v>12173</v>
      </c>
      <c r="H3520" s="14">
        <v>2006</v>
      </c>
      <c r="I3520" s="12">
        <v>3670</v>
      </c>
      <c r="J3520" s="12">
        <v>0.88</v>
      </c>
      <c r="K3520" s="14">
        <v>5485</v>
      </c>
      <c r="L3520" s="14" t="s">
        <v>12168</v>
      </c>
      <c r="M3520" s="11" t="str">
        <f t="shared" si="78"/>
        <v>Giant</v>
      </c>
      <c r="N3520" s="11" t="str">
        <f t="shared" si="79"/>
        <v>Ultra Short</v>
      </c>
      <c r="O3520" s="11" t="str">
        <f t="shared" si="80"/>
        <v>Far</v>
      </c>
      <c r="P3520" s="11" t="str">
        <f t="shared" si="81"/>
        <v>Small</v>
      </c>
      <c r="Q3520" s="11" t="str">
        <f t="shared" si="82"/>
        <v>Sun-like</v>
      </c>
      <c r="R3520" s="11">
        <f t="shared" si="83"/>
        <v>0</v>
      </c>
    </row>
    <row r="3521" spans="1:18" ht="13">
      <c r="A3521" s="11" t="s">
        <v>3792</v>
      </c>
      <c r="B3521" s="12">
        <v>1.9810000000000001</v>
      </c>
      <c r="C3521" s="12">
        <v>1.4770000000000001</v>
      </c>
      <c r="D3521" s="12">
        <v>2.0523498999999998</v>
      </c>
      <c r="E3521" s="12">
        <v>1442</v>
      </c>
      <c r="F3521" s="13">
        <v>1442</v>
      </c>
      <c r="G3521" s="14" t="s">
        <v>12173</v>
      </c>
      <c r="H3521" s="14">
        <v>2006</v>
      </c>
      <c r="I3521" s="12">
        <v>5000</v>
      </c>
      <c r="J3521" s="12">
        <v>1.18</v>
      </c>
      <c r="K3521" s="14">
        <v>6191</v>
      </c>
      <c r="L3521" s="14" t="s">
        <v>12168</v>
      </c>
      <c r="M3521" s="11" t="str">
        <f t="shared" si="78"/>
        <v>Giant</v>
      </c>
      <c r="N3521" s="11" t="str">
        <f t="shared" si="79"/>
        <v>Ultra Short</v>
      </c>
      <c r="O3521" s="11" t="str">
        <f t="shared" si="80"/>
        <v>Far</v>
      </c>
      <c r="P3521" s="11" t="str">
        <f t="shared" si="81"/>
        <v>Medium</v>
      </c>
      <c r="Q3521" s="11" t="str">
        <f t="shared" si="82"/>
        <v>Hot</v>
      </c>
      <c r="R3521" s="11">
        <f t="shared" si="83"/>
        <v>0</v>
      </c>
    </row>
    <row r="3522" spans="1:18" ht="13">
      <c r="A3522" s="11" t="s">
        <v>3793</v>
      </c>
      <c r="B3522" s="12">
        <v>1.9810000000000001</v>
      </c>
      <c r="C3522" s="12">
        <v>0.76</v>
      </c>
      <c r="D3522" s="12">
        <v>5.0073177800000002</v>
      </c>
      <c r="E3522" s="12">
        <v>1442</v>
      </c>
      <c r="F3522" s="13">
        <v>1442</v>
      </c>
      <c r="G3522" s="14" t="s">
        <v>12173</v>
      </c>
      <c r="H3522" s="14">
        <v>2006</v>
      </c>
      <c r="I3522" s="12">
        <v>4650</v>
      </c>
      <c r="J3522" s="12">
        <v>0.99</v>
      </c>
      <c r="K3522" s="14">
        <v>5777</v>
      </c>
      <c r="L3522" s="14" t="s">
        <v>12168</v>
      </c>
      <c r="M3522" s="11" t="str">
        <f t="shared" si="78"/>
        <v>Giant</v>
      </c>
      <c r="N3522" s="11" t="str">
        <f t="shared" si="79"/>
        <v>Ultra Short</v>
      </c>
      <c r="O3522" s="11" t="str">
        <f t="shared" si="80"/>
        <v>Far</v>
      </c>
      <c r="P3522" s="11" t="str">
        <f t="shared" si="81"/>
        <v>Medium</v>
      </c>
      <c r="Q3522" s="11" t="str">
        <f t="shared" si="82"/>
        <v>Sun-like</v>
      </c>
      <c r="R3522" s="11">
        <f t="shared" si="83"/>
        <v>0</v>
      </c>
    </row>
    <row r="3523" spans="1:18" ht="13">
      <c r="A3523" s="11" t="s">
        <v>687</v>
      </c>
      <c r="B3523" s="12">
        <v>1.9810000000000001</v>
      </c>
      <c r="C3523" s="12">
        <v>1.1100000000000001</v>
      </c>
      <c r="D3523" s="12">
        <v>3.9051200000000001</v>
      </c>
      <c r="E3523" s="12">
        <v>4.7699999999999999E-2</v>
      </c>
      <c r="F3523" s="13">
        <v>1442</v>
      </c>
      <c r="G3523" s="14" t="s">
        <v>12173</v>
      </c>
      <c r="H3523" s="14">
        <v>2006</v>
      </c>
      <c r="I3523" s="12">
        <v>2609</v>
      </c>
      <c r="J3523" s="12">
        <v>0.95</v>
      </c>
      <c r="K3523" s="14">
        <v>5545</v>
      </c>
      <c r="L3523" s="14" t="s">
        <v>12168</v>
      </c>
      <c r="M3523" s="11" t="str">
        <f t="shared" si="78"/>
        <v>Giant</v>
      </c>
      <c r="N3523" s="11" t="str">
        <f t="shared" si="79"/>
        <v>Ultra Short</v>
      </c>
      <c r="O3523" s="11" t="str">
        <f t="shared" si="80"/>
        <v>Far</v>
      </c>
      <c r="P3523" s="11" t="str">
        <f t="shared" si="81"/>
        <v>Medium</v>
      </c>
      <c r="Q3523" s="11" t="str">
        <f t="shared" si="82"/>
        <v>Sun-like</v>
      </c>
      <c r="R3523" s="11">
        <f t="shared" si="83"/>
        <v>0</v>
      </c>
    </row>
    <row r="3524" spans="1:18" ht="13">
      <c r="A3524" s="11" t="s">
        <v>3794</v>
      </c>
      <c r="B3524" s="12">
        <v>1.9810000000000001</v>
      </c>
      <c r="C3524" s="12">
        <v>0.75</v>
      </c>
      <c r="D3524" s="12">
        <v>4.7083265399999998</v>
      </c>
      <c r="E3524" s="12">
        <v>1442</v>
      </c>
      <c r="F3524" s="13">
        <v>1442</v>
      </c>
      <c r="G3524" s="14" t="s">
        <v>12173</v>
      </c>
      <c r="H3524" s="14">
        <v>2006</v>
      </c>
      <c r="I3524" s="12">
        <v>2900</v>
      </c>
      <c r="J3524" s="12">
        <v>0.95</v>
      </c>
      <c r="K3524" s="14">
        <v>5618</v>
      </c>
      <c r="L3524" s="14" t="s">
        <v>12168</v>
      </c>
      <c r="M3524" s="11" t="str">
        <f t="shared" si="78"/>
        <v>Giant</v>
      </c>
      <c r="N3524" s="11" t="str">
        <f t="shared" si="79"/>
        <v>Ultra Short</v>
      </c>
      <c r="O3524" s="11" t="str">
        <f t="shared" si="80"/>
        <v>Far</v>
      </c>
      <c r="P3524" s="11" t="str">
        <f t="shared" si="81"/>
        <v>Medium</v>
      </c>
      <c r="Q3524" s="11" t="str">
        <f t="shared" si="82"/>
        <v>Sun-like</v>
      </c>
      <c r="R3524" s="11">
        <f t="shared" si="83"/>
        <v>0</v>
      </c>
    </row>
    <row r="3525" spans="1:18" ht="13">
      <c r="A3525" s="11" t="s">
        <v>3795</v>
      </c>
      <c r="B3525" s="12">
        <v>1.9810000000000001</v>
      </c>
      <c r="C3525" s="12">
        <v>0.23599999999999999</v>
      </c>
      <c r="D3525" s="12">
        <v>5.3920253899999997</v>
      </c>
      <c r="E3525" s="12">
        <v>1442</v>
      </c>
      <c r="F3525" s="13">
        <v>1442</v>
      </c>
      <c r="G3525" s="14" t="s">
        <v>12173</v>
      </c>
      <c r="H3525" s="14">
        <v>2006</v>
      </c>
      <c r="I3525" s="12">
        <v>2770</v>
      </c>
      <c r="J3525" s="12">
        <v>0.82</v>
      </c>
      <c r="K3525" s="14">
        <v>5075</v>
      </c>
      <c r="L3525" s="14" t="s">
        <v>12168</v>
      </c>
      <c r="M3525" s="11" t="str">
        <f t="shared" si="78"/>
        <v>Giant</v>
      </c>
      <c r="N3525" s="11" t="str">
        <f t="shared" si="79"/>
        <v>Ultra Short</v>
      </c>
      <c r="O3525" s="11" t="str">
        <f t="shared" si="80"/>
        <v>Far</v>
      </c>
      <c r="P3525" s="11" t="str">
        <f t="shared" si="81"/>
        <v>Small</v>
      </c>
      <c r="Q3525" s="11" t="str">
        <f t="shared" si="82"/>
        <v>Sun-like</v>
      </c>
      <c r="R3525" s="11">
        <f t="shared" si="83"/>
        <v>0</v>
      </c>
    </row>
    <row r="3526" spans="1:18" ht="13">
      <c r="A3526" s="11" t="s">
        <v>3796</v>
      </c>
      <c r="B3526" s="12">
        <v>1.9810000000000001</v>
      </c>
      <c r="C3526" s="12">
        <v>0.23499999999999999</v>
      </c>
      <c r="D3526" s="12">
        <v>4.0935732500000004</v>
      </c>
      <c r="E3526" s="12">
        <v>1442</v>
      </c>
      <c r="F3526" s="13">
        <v>1442</v>
      </c>
      <c r="G3526" s="14" t="s">
        <v>12173</v>
      </c>
      <c r="H3526" s="14">
        <v>2006</v>
      </c>
      <c r="I3526" s="12">
        <v>4480</v>
      </c>
      <c r="J3526" s="12">
        <v>1.03</v>
      </c>
      <c r="K3526" s="14">
        <v>5863</v>
      </c>
      <c r="L3526" s="14" t="s">
        <v>12168</v>
      </c>
      <c r="M3526" s="11" t="str">
        <f t="shared" si="78"/>
        <v>Giant</v>
      </c>
      <c r="N3526" s="11" t="str">
        <f t="shared" si="79"/>
        <v>Ultra Short</v>
      </c>
      <c r="O3526" s="11" t="str">
        <f t="shared" si="80"/>
        <v>Far</v>
      </c>
      <c r="P3526" s="11" t="str">
        <f t="shared" si="81"/>
        <v>Small</v>
      </c>
      <c r="Q3526" s="11" t="str">
        <f t="shared" si="82"/>
        <v>Sun-like</v>
      </c>
      <c r="R3526" s="11">
        <f t="shared" si="83"/>
        <v>0</v>
      </c>
    </row>
    <row r="3527" spans="1:18" ht="13">
      <c r="A3527" s="11" t="s">
        <v>3797</v>
      </c>
      <c r="B3527" s="12">
        <v>1.9810000000000001</v>
      </c>
      <c r="C3527" s="12">
        <v>0.252</v>
      </c>
      <c r="D3527" s="12">
        <v>105.144749</v>
      </c>
      <c r="E3527" s="12">
        <v>1442</v>
      </c>
      <c r="F3527" s="13">
        <v>1442</v>
      </c>
      <c r="G3527" s="14" t="s">
        <v>12173</v>
      </c>
      <c r="H3527" s="14">
        <v>2006</v>
      </c>
      <c r="I3527" s="12">
        <v>4480</v>
      </c>
      <c r="J3527" s="12">
        <v>1.03</v>
      </c>
      <c r="K3527" s="14">
        <v>5863</v>
      </c>
      <c r="L3527" s="14" t="s">
        <v>12168</v>
      </c>
      <c r="M3527" s="11" t="str">
        <f t="shared" si="78"/>
        <v>Giant</v>
      </c>
      <c r="N3527" s="11" t="str">
        <f t="shared" si="79"/>
        <v>Long</v>
      </c>
      <c r="O3527" s="11" t="str">
        <f t="shared" si="80"/>
        <v>Far</v>
      </c>
      <c r="P3527" s="11" t="str">
        <f t="shared" si="81"/>
        <v>Small</v>
      </c>
      <c r="Q3527" s="11" t="str">
        <f t="shared" si="82"/>
        <v>Sun-like</v>
      </c>
      <c r="R3527" s="11">
        <f t="shared" si="83"/>
        <v>0</v>
      </c>
    </row>
    <row r="3528" spans="1:18" ht="13">
      <c r="A3528" s="11" t="s">
        <v>3798</v>
      </c>
      <c r="B3528" s="12">
        <v>1.9810000000000001</v>
      </c>
      <c r="C3528" s="12">
        <v>1.0880000000000001</v>
      </c>
      <c r="D3528" s="12">
        <v>4.0822750699999997</v>
      </c>
      <c r="E3528" s="12">
        <v>1442</v>
      </c>
      <c r="F3528" s="13">
        <v>1442</v>
      </c>
      <c r="G3528" s="14" t="s">
        <v>12173</v>
      </c>
      <c r="H3528" s="14">
        <v>2006</v>
      </c>
      <c r="I3528" s="12">
        <v>3150</v>
      </c>
      <c r="J3528" s="12">
        <v>0.92</v>
      </c>
      <c r="K3528" s="14">
        <v>5539</v>
      </c>
      <c r="L3528" s="14" t="s">
        <v>12168</v>
      </c>
      <c r="M3528" s="11" t="str">
        <f t="shared" si="78"/>
        <v>Giant</v>
      </c>
      <c r="N3528" s="11" t="str">
        <f t="shared" si="79"/>
        <v>Ultra Short</v>
      </c>
      <c r="O3528" s="11" t="str">
        <f t="shared" si="80"/>
        <v>Far</v>
      </c>
      <c r="P3528" s="11" t="str">
        <f t="shared" si="81"/>
        <v>Medium</v>
      </c>
      <c r="Q3528" s="11" t="str">
        <f t="shared" si="82"/>
        <v>Sun-like</v>
      </c>
      <c r="R3528" s="11">
        <f t="shared" si="83"/>
        <v>0</v>
      </c>
    </row>
    <row r="3529" spans="1:18" ht="13">
      <c r="A3529" s="11" t="s">
        <v>3799</v>
      </c>
      <c r="B3529" s="12">
        <v>1.9810000000000001</v>
      </c>
      <c r="C3529" s="12">
        <v>0.29399999999999998</v>
      </c>
      <c r="D3529" s="12">
        <v>3.3149463400000001</v>
      </c>
      <c r="E3529" s="12">
        <v>1442</v>
      </c>
      <c r="F3529" s="13">
        <v>1442</v>
      </c>
      <c r="G3529" s="14" t="s">
        <v>12173</v>
      </c>
      <c r="H3529" s="14">
        <v>2006</v>
      </c>
      <c r="I3529" s="12">
        <v>2810</v>
      </c>
      <c r="J3529" s="12">
        <v>0.9</v>
      </c>
      <c r="K3529" s="14">
        <v>5437</v>
      </c>
      <c r="L3529" s="14" t="s">
        <v>12168</v>
      </c>
      <c r="M3529" s="11" t="str">
        <f t="shared" si="78"/>
        <v>Giant</v>
      </c>
      <c r="N3529" s="11" t="str">
        <f t="shared" si="79"/>
        <v>Ultra Short</v>
      </c>
      <c r="O3529" s="11" t="str">
        <f t="shared" si="80"/>
        <v>Far</v>
      </c>
      <c r="P3529" s="11" t="str">
        <f t="shared" si="81"/>
        <v>Small</v>
      </c>
      <c r="Q3529" s="11" t="str">
        <f t="shared" si="82"/>
        <v>Sun-like</v>
      </c>
      <c r="R3529" s="11">
        <f t="shared" si="83"/>
        <v>0</v>
      </c>
    </row>
    <row r="3530" spans="1:18" ht="13">
      <c r="A3530" s="11" t="s">
        <v>3800</v>
      </c>
      <c r="B3530" s="12">
        <v>1.9810000000000001</v>
      </c>
      <c r="C3530" s="12">
        <v>0.94799999999999995</v>
      </c>
      <c r="D3530" s="12">
        <v>39.643178110000001</v>
      </c>
      <c r="E3530" s="12">
        <v>1442</v>
      </c>
      <c r="F3530" s="13">
        <v>1442</v>
      </c>
      <c r="G3530" s="14" t="s">
        <v>12173</v>
      </c>
      <c r="H3530" s="14">
        <v>2006</v>
      </c>
      <c r="I3530" s="12">
        <v>2540</v>
      </c>
      <c r="J3530" s="12">
        <v>0.88</v>
      </c>
      <c r="K3530" s="14">
        <v>5363</v>
      </c>
      <c r="L3530" s="14" t="s">
        <v>12168</v>
      </c>
      <c r="M3530" s="11" t="str">
        <f t="shared" si="78"/>
        <v>Giant</v>
      </c>
      <c r="N3530" s="11" t="str">
        <f t="shared" si="79"/>
        <v>Short</v>
      </c>
      <c r="O3530" s="11" t="str">
        <f t="shared" si="80"/>
        <v>Far</v>
      </c>
      <c r="P3530" s="11" t="str">
        <f t="shared" si="81"/>
        <v>Medium</v>
      </c>
      <c r="Q3530" s="11" t="str">
        <f t="shared" si="82"/>
        <v>Sun-like</v>
      </c>
      <c r="R3530" s="11">
        <f t="shared" si="83"/>
        <v>0</v>
      </c>
    </row>
    <row r="3531" spans="1:18" ht="13">
      <c r="A3531" s="11" t="s">
        <v>3801</v>
      </c>
      <c r="B3531" s="12">
        <v>1.9810000000000001</v>
      </c>
      <c r="C3531" s="12">
        <v>0.29099999999999998</v>
      </c>
      <c r="D3531" s="12">
        <v>21.804510879999999</v>
      </c>
      <c r="E3531" s="12">
        <v>1442</v>
      </c>
      <c r="F3531" s="13">
        <v>1442</v>
      </c>
      <c r="G3531" s="14" t="s">
        <v>12173</v>
      </c>
      <c r="H3531" s="14">
        <v>2006</v>
      </c>
      <c r="I3531" s="12">
        <v>2730</v>
      </c>
      <c r="J3531" s="12">
        <v>0.88</v>
      </c>
      <c r="K3531" s="14">
        <v>5452</v>
      </c>
      <c r="L3531" s="14" t="s">
        <v>12168</v>
      </c>
      <c r="M3531" s="11" t="str">
        <f t="shared" si="78"/>
        <v>Giant</v>
      </c>
      <c r="N3531" s="11" t="str">
        <f t="shared" si="79"/>
        <v>Short</v>
      </c>
      <c r="O3531" s="11" t="str">
        <f t="shared" si="80"/>
        <v>Far</v>
      </c>
      <c r="P3531" s="11" t="str">
        <f t="shared" si="81"/>
        <v>Small</v>
      </c>
      <c r="Q3531" s="11" t="str">
        <f t="shared" si="82"/>
        <v>Sun-like</v>
      </c>
      <c r="R3531" s="11">
        <f t="shared" si="83"/>
        <v>0</v>
      </c>
    </row>
    <row r="3532" spans="1:18" ht="13">
      <c r="A3532" s="11" t="s">
        <v>3802</v>
      </c>
      <c r="B3532" s="12">
        <v>1.9810000000000001</v>
      </c>
      <c r="C3532" s="12">
        <v>0.22600000000000001</v>
      </c>
      <c r="D3532" s="12">
        <v>5.1544844200000002</v>
      </c>
      <c r="E3532" s="12">
        <v>1442</v>
      </c>
      <c r="F3532" s="13">
        <v>1442</v>
      </c>
      <c r="G3532" s="14" t="s">
        <v>12173</v>
      </c>
      <c r="H3532" s="14">
        <v>2006</v>
      </c>
      <c r="I3532" s="12">
        <v>2910</v>
      </c>
      <c r="J3532" s="12">
        <v>0.89</v>
      </c>
      <c r="K3532" s="14">
        <v>5441</v>
      </c>
      <c r="L3532" s="14" t="s">
        <v>12168</v>
      </c>
      <c r="M3532" s="11" t="str">
        <f t="shared" si="78"/>
        <v>Giant</v>
      </c>
      <c r="N3532" s="11" t="str">
        <f t="shared" si="79"/>
        <v>Ultra Short</v>
      </c>
      <c r="O3532" s="11" t="str">
        <f t="shared" si="80"/>
        <v>Far</v>
      </c>
      <c r="P3532" s="11" t="str">
        <f t="shared" si="81"/>
        <v>Small</v>
      </c>
      <c r="Q3532" s="11" t="str">
        <f t="shared" si="82"/>
        <v>Sun-like</v>
      </c>
      <c r="R3532" s="11">
        <f t="shared" si="83"/>
        <v>0</v>
      </c>
    </row>
    <row r="3533" spans="1:18" ht="13">
      <c r="A3533" s="11" t="s">
        <v>3803</v>
      </c>
      <c r="B3533" s="12">
        <v>1.9810000000000001</v>
      </c>
      <c r="C3533" s="12">
        <v>0.29799999999999999</v>
      </c>
      <c r="D3533" s="12">
        <v>5.7434772699999996</v>
      </c>
      <c r="E3533" s="12">
        <v>1442</v>
      </c>
      <c r="F3533" s="13">
        <v>1442</v>
      </c>
      <c r="G3533" s="14" t="s">
        <v>12173</v>
      </c>
      <c r="H3533" s="14">
        <v>2006</v>
      </c>
      <c r="I3533" s="12">
        <v>4030</v>
      </c>
      <c r="J3533" s="12">
        <v>0.95</v>
      </c>
      <c r="K3533" s="14">
        <v>5660</v>
      </c>
      <c r="L3533" s="14" t="s">
        <v>12168</v>
      </c>
      <c r="M3533" s="11" t="str">
        <f t="shared" si="78"/>
        <v>Giant</v>
      </c>
      <c r="N3533" s="11" t="str">
        <f t="shared" si="79"/>
        <v>Ultra Short</v>
      </c>
      <c r="O3533" s="11" t="str">
        <f t="shared" si="80"/>
        <v>Far</v>
      </c>
      <c r="P3533" s="11" t="str">
        <f t="shared" si="81"/>
        <v>Small</v>
      </c>
      <c r="Q3533" s="11" t="str">
        <f t="shared" si="82"/>
        <v>Sun-like</v>
      </c>
      <c r="R3533" s="11">
        <f t="shared" si="83"/>
        <v>0</v>
      </c>
    </row>
    <row r="3534" spans="1:18" ht="13">
      <c r="A3534" s="11" t="s">
        <v>3804</v>
      </c>
      <c r="B3534" s="12">
        <v>1.9810000000000001</v>
      </c>
      <c r="C3534" s="12">
        <v>0.31900000000000001</v>
      </c>
      <c r="D3534" s="12">
        <v>3.1663537100000001</v>
      </c>
      <c r="E3534" s="12">
        <v>1442</v>
      </c>
      <c r="F3534" s="13">
        <v>1442</v>
      </c>
      <c r="G3534" s="14" t="s">
        <v>12173</v>
      </c>
      <c r="H3534" s="14">
        <v>2006</v>
      </c>
      <c r="I3534" s="12">
        <v>4150</v>
      </c>
      <c r="J3534" s="12">
        <v>0.94</v>
      </c>
      <c r="K3534" s="14">
        <v>5633</v>
      </c>
      <c r="L3534" s="14" t="s">
        <v>12168</v>
      </c>
      <c r="M3534" s="11" t="str">
        <f t="shared" si="78"/>
        <v>Giant</v>
      </c>
      <c r="N3534" s="11" t="str">
        <f t="shared" si="79"/>
        <v>Ultra Short</v>
      </c>
      <c r="O3534" s="11" t="str">
        <f t="shared" si="80"/>
        <v>Far</v>
      </c>
      <c r="P3534" s="11" t="str">
        <f t="shared" si="81"/>
        <v>Small</v>
      </c>
      <c r="Q3534" s="11" t="str">
        <f t="shared" si="82"/>
        <v>Sun-like</v>
      </c>
      <c r="R3534" s="11">
        <f t="shared" si="83"/>
        <v>0</v>
      </c>
    </row>
    <row r="3535" spans="1:18" ht="13">
      <c r="A3535" s="11" t="s">
        <v>3805</v>
      </c>
      <c r="B3535" s="12">
        <v>1.9810000000000001</v>
      </c>
      <c r="C3535" s="12">
        <v>0.82199999999999995</v>
      </c>
      <c r="D3535" s="12">
        <v>6.4916842600000004</v>
      </c>
      <c r="E3535" s="12">
        <v>1442</v>
      </c>
      <c r="F3535" s="13">
        <v>1442</v>
      </c>
      <c r="G3535" s="14" t="s">
        <v>12173</v>
      </c>
      <c r="H3535" s="14">
        <v>2006</v>
      </c>
      <c r="I3535" s="12">
        <v>4750</v>
      </c>
      <c r="J3535" s="12">
        <v>1</v>
      </c>
      <c r="K3535" s="14">
        <v>5726</v>
      </c>
      <c r="L3535" s="14" t="s">
        <v>12168</v>
      </c>
      <c r="M3535" s="11" t="str">
        <f t="shared" si="78"/>
        <v>Giant</v>
      </c>
      <c r="N3535" s="11" t="str">
        <f t="shared" si="79"/>
        <v>Ultra Short</v>
      </c>
      <c r="O3535" s="11" t="str">
        <f t="shared" si="80"/>
        <v>Far</v>
      </c>
      <c r="P3535" s="11" t="str">
        <f t="shared" si="81"/>
        <v>Medium</v>
      </c>
      <c r="Q3535" s="11" t="str">
        <f t="shared" si="82"/>
        <v>Sun-like</v>
      </c>
      <c r="R3535" s="11">
        <f t="shared" si="83"/>
        <v>0</v>
      </c>
    </row>
    <row r="3536" spans="1:18" ht="13">
      <c r="A3536" s="11" t="s">
        <v>6791</v>
      </c>
      <c r="B3536" s="12">
        <v>1.9810000000000001</v>
      </c>
      <c r="C3536" s="12">
        <v>0.14000000000000001</v>
      </c>
      <c r="D3536" s="12">
        <v>2.8518833799999999</v>
      </c>
      <c r="E3536" s="12">
        <v>3.9969999999999999E-2</v>
      </c>
      <c r="F3536" s="13">
        <v>1607</v>
      </c>
      <c r="G3536" s="14" t="s">
        <v>12173</v>
      </c>
      <c r="H3536" s="14">
        <v>2006</v>
      </c>
      <c r="I3536" s="12">
        <v>6590</v>
      </c>
      <c r="J3536" s="12">
        <v>1.05</v>
      </c>
      <c r="K3536" s="14">
        <v>5620</v>
      </c>
      <c r="L3536" s="14" t="s">
        <v>12168</v>
      </c>
      <c r="M3536" s="11" t="str">
        <f t="shared" si="78"/>
        <v>Giant</v>
      </c>
      <c r="N3536" s="11" t="str">
        <f t="shared" si="79"/>
        <v>Ultra Short</v>
      </c>
      <c r="O3536" s="11" t="str">
        <f t="shared" si="80"/>
        <v>Far</v>
      </c>
      <c r="P3536" s="11" t="str">
        <f t="shared" si="81"/>
        <v>Small</v>
      </c>
      <c r="Q3536" s="11" t="str">
        <f t="shared" si="82"/>
        <v>Sun-like</v>
      </c>
      <c r="R3536" s="11">
        <f t="shared" si="83"/>
        <v>0</v>
      </c>
    </row>
    <row r="3537" spans="1:18" ht="13">
      <c r="A3537" s="11" t="s">
        <v>3806</v>
      </c>
      <c r="B3537" s="12">
        <v>1.9810000000000001</v>
      </c>
      <c r="C3537" s="12">
        <v>1.238</v>
      </c>
      <c r="D3537" s="12">
        <v>3.8556035500000001</v>
      </c>
      <c r="E3537" s="12">
        <v>1442</v>
      </c>
      <c r="F3537" s="13">
        <v>1442</v>
      </c>
      <c r="G3537" s="14" t="s">
        <v>12173</v>
      </c>
      <c r="H3537" s="14">
        <v>2006</v>
      </c>
      <c r="I3537" s="12">
        <v>4280</v>
      </c>
      <c r="J3537" s="12">
        <v>1.03</v>
      </c>
      <c r="K3537" s="14">
        <v>5849</v>
      </c>
      <c r="L3537" s="14" t="s">
        <v>12168</v>
      </c>
      <c r="M3537" s="11" t="str">
        <f t="shared" si="78"/>
        <v>Giant</v>
      </c>
      <c r="N3537" s="11" t="str">
        <f t="shared" si="79"/>
        <v>Ultra Short</v>
      </c>
      <c r="O3537" s="11" t="str">
        <f t="shared" si="80"/>
        <v>Far</v>
      </c>
      <c r="P3537" s="11" t="str">
        <f t="shared" si="81"/>
        <v>Medium</v>
      </c>
      <c r="Q3537" s="11" t="str">
        <f t="shared" si="82"/>
        <v>Sun-like</v>
      </c>
      <c r="R3537" s="11">
        <f t="shared" si="83"/>
        <v>0</v>
      </c>
    </row>
    <row r="3538" spans="1:18" ht="13">
      <c r="A3538" s="11" t="s">
        <v>3807</v>
      </c>
      <c r="B3538" s="12">
        <v>1.9810000000000001</v>
      </c>
      <c r="C3538" s="12">
        <v>0.19400000000000001</v>
      </c>
      <c r="D3538" s="12">
        <v>9.4678140499999994</v>
      </c>
      <c r="E3538" s="12">
        <v>1442</v>
      </c>
      <c r="F3538" s="13">
        <v>1442</v>
      </c>
      <c r="G3538" s="14" t="s">
        <v>12173</v>
      </c>
      <c r="H3538" s="14">
        <v>2006</v>
      </c>
      <c r="I3538" s="12">
        <v>490</v>
      </c>
      <c r="J3538" s="12">
        <v>0.49</v>
      </c>
      <c r="K3538" s="14">
        <v>3631</v>
      </c>
      <c r="L3538" s="14" t="s">
        <v>12168</v>
      </c>
      <c r="M3538" s="11" t="str">
        <f t="shared" si="78"/>
        <v>Giant</v>
      </c>
      <c r="N3538" s="11" t="str">
        <f t="shared" si="79"/>
        <v>Ultra Short</v>
      </c>
      <c r="O3538" s="11" t="str">
        <f t="shared" si="80"/>
        <v>Mid-Range</v>
      </c>
      <c r="P3538" s="11" t="str">
        <f t="shared" si="81"/>
        <v>Small</v>
      </c>
      <c r="Q3538" s="11" t="str">
        <f t="shared" si="82"/>
        <v>Cool</v>
      </c>
      <c r="R3538" s="11">
        <f t="shared" si="83"/>
        <v>0</v>
      </c>
    </row>
    <row r="3539" spans="1:18" ht="13">
      <c r="A3539" s="11" t="s">
        <v>3808</v>
      </c>
      <c r="B3539" s="12">
        <v>1.9810000000000001</v>
      </c>
      <c r="C3539" s="12">
        <v>0.113</v>
      </c>
      <c r="D3539" s="12">
        <v>0.89304123999999996</v>
      </c>
      <c r="E3539" s="12">
        <v>1442</v>
      </c>
      <c r="F3539" s="13">
        <v>1442</v>
      </c>
      <c r="G3539" s="14" t="s">
        <v>12173</v>
      </c>
      <c r="H3539" s="14">
        <v>2006</v>
      </c>
      <c r="I3539" s="12">
        <v>490</v>
      </c>
      <c r="J3539" s="12">
        <v>0.49</v>
      </c>
      <c r="K3539" s="14">
        <v>3631</v>
      </c>
      <c r="L3539" s="14" t="s">
        <v>12168</v>
      </c>
      <c r="M3539" s="11" t="str">
        <f t="shared" si="78"/>
        <v>Giant</v>
      </c>
      <c r="N3539" s="11" t="str">
        <f t="shared" si="79"/>
        <v>Ultra Short</v>
      </c>
      <c r="O3539" s="11" t="str">
        <f t="shared" si="80"/>
        <v>Mid-Range</v>
      </c>
      <c r="P3539" s="11" t="str">
        <f t="shared" si="81"/>
        <v>Small</v>
      </c>
      <c r="Q3539" s="11" t="str">
        <f t="shared" si="82"/>
        <v>Cool</v>
      </c>
      <c r="R3539" s="11">
        <f t="shared" si="83"/>
        <v>0</v>
      </c>
    </row>
    <row r="3540" spans="1:18" ht="13">
      <c r="A3540" s="11" t="s">
        <v>3809</v>
      </c>
      <c r="B3540" s="12">
        <v>1.9810000000000001</v>
      </c>
      <c r="C3540" s="12">
        <v>0.252</v>
      </c>
      <c r="D3540" s="12">
        <v>20.834247260000001</v>
      </c>
      <c r="E3540" s="12">
        <v>1442</v>
      </c>
      <c r="F3540" s="13">
        <v>1442</v>
      </c>
      <c r="G3540" s="14" t="s">
        <v>12173</v>
      </c>
      <c r="H3540" s="14">
        <v>2006</v>
      </c>
      <c r="I3540" s="12">
        <v>3200</v>
      </c>
      <c r="J3540" s="12">
        <v>0.9</v>
      </c>
      <c r="K3540" s="14">
        <v>5418</v>
      </c>
      <c r="L3540" s="14" t="s">
        <v>12168</v>
      </c>
      <c r="M3540" s="11" t="str">
        <f t="shared" si="78"/>
        <v>Giant</v>
      </c>
      <c r="N3540" s="11" t="str">
        <f t="shared" si="79"/>
        <v>Short</v>
      </c>
      <c r="O3540" s="11" t="str">
        <f t="shared" si="80"/>
        <v>Far</v>
      </c>
      <c r="P3540" s="11" t="str">
        <f t="shared" si="81"/>
        <v>Small</v>
      </c>
      <c r="Q3540" s="11" t="str">
        <f t="shared" si="82"/>
        <v>Sun-like</v>
      </c>
      <c r="R3540" s="11">
        <f t="shared" si="83"/>
        <v>0</v>
      </c>
    </row>
    <row r="3541" spans="1:18" ht="13">
      <c r="A3541" s="11" t="s">
        <v>3810</v>
      </c>
      <c r="B3541" s="12">
        <v>1.9810000000000001</v>
      </c>
      <c r="C3541" s="12">
        <v>0.318</v>
      </c>
      <c r="D3541" s="12">
        <v>6.1048528600000003</v>
      </c>
      <c r="E3541" s="12">
        <v>1442</v>
      </c>
      <c r="F3541" s="13">
        <v>1442</v>
      </c>
      <c r="G3541" s="14" t="s">
        <v>12173</v>
      </c>
      <c r="H3541" s="14">
        <v>2006</v>
      </c>
      <c r="I3541" s="12">
        <v>1800</v>
      </c>
      <c r="J3541" s="12">
        <v>0.85</v>
      </c>
      <c r="K3541" s="14">
        <v>5326</v>
      </c>
      <c r="L3541" s="14" t="s">
        <v>12168</v>
      </c>
      <c r="M3541" s="11" t="str">
        <f t="shared" si="78"/>
        <v>Giant</v>
      </c>
      <c r="N3541" s="11" t="str">
        <f t="shared" si="79"/>
        <v>Ultra Short</v>
      </c>
      <c r="O3541" s="11" t="str">
        <f t="shared" si="80"/>
        <v>Far</v>
      </c>
      <c r="P3541" s="11" t="str">
        <f t="shared" si="81"/>
        <v>Small</v>
      </c>
      <c r="Q3541" s="11" t="str">
        <f t="shared" si="82"/>
        <v>Sun-like</v>
      </c>
      <c r="R3541" s="11">
        <f t="shared" si="83"/>
        <v>0</v>
      </c>
    </row>
    <row r="3542" spans="1:18" ht="13">
      <c r="A3542" s="11" t="s">
        <v>3811</v>
      </c>
      <c r="B3542" s="12">
        <v>1.9810000000000001</v>
      </c>
      <c r="C3542" s="12">
        <v>0.26300000000000001</v>
      </c>
      <c r="D3542" s="12">
        <v>11.51516988</v>
      </c>
      <c r="E3542" s="12">
        <v>1442</v>
      </c>
      <c r="F3542" s="13">
        <v>1442</v>
      </c>
      <c r="G3542" s="14" t="s">
        <v>12173</v>
      </c>
      <c r="H3542" s="14">
        <v>2006</v>
      </c>
      <c r="I3542" s="12">
        <v>2600</v>
      </c>
      <c r="J3542" s="12">
        <v>0.85</v>
      </c>
      <c r="K3542" s="14">
        <v>5107</v>
      </c>
      <c r="L3542" s="14" t="s">
        <v>12168</v>
      </c>
      <c r="M3542" s="11" t="str">
        <f t="shared" si="78"/>
        <v>Giant</v>
      </c>
      <c r="N3542" s="11" t="str">
        <f t="shared" si="79"/>
        <v>Short</v>
      </c>
      <c r="O3542" s="11" t="str">
        <f t="shared" si="80"/>
        <v>Far</v>
      </c>
      <c r="P3542" s="11" t="str">
        <f t="shared" si="81"/>
        <v>Small</v>
      </c>
      <c r="Q3542" s="11" t="str">
        <f t="shared" si="82"/>
        <v>Sun-like</v>
      </c>
      <c r="R3542" s="11">
        <f t="shared" si="83"/>
        <v>0</v>
      </c>
    </row>
    <row r="3543" spans="1:18" ht="13">
      <c r="A3543" s="11" t="s">
        <v>3812</v>
      </c>
      <c r="B3543" s="12">
        <v>1.9810000000000001</v>
      </c>
      <c r="C3543" s="12">
        <v>0.26100000000000001</v>
      </c>
      <c r="D3543" s="12">
        <v>3.6014720100000002</v>
      </c>
      <c r="E3543" s="12">
        <v>1442</v>
      </c>
      <c r="F3543" s="13">
        <v>1442</v>
      </c>
      <c r="G3543" s="14" t="s">
        <v>12173</v>
      </c>
      <c r="H3543" s="14">
        <v>2006</v>
      </c>
      <c r="I3543" s="12">
        <v>3280</v>
      </c>
      <c r="J3543" s="12">
        <v>0.86</v>
      </c>
      <c r="K3543" s="14">
        <v>5217</v>
      </c>
      <c r="L3543" s="14" t="s">
        <v>12168</v>
      </c>
      <c r="M3543" s="11" t="str">
        <f t="shared" si="78"/>
        <v>Giant</v>
      </c>
      <c r="N3543" s="11" t="str">
        <f t="shared" si="79"/>
        <v>Ultra Short</v>
      </c>
      <c r="O3543" s="11" t="str">
        <f t="shared" si="80"/>
        <v>Far</v>
      </c>
      <c r="P3543" s="11" t="str">
        <f t="shared" si="81"/>
        <v>Small</v>
      </c>
      <c r="Q3543" s="11" t="str">
        <f t="shared" si="82"/>
        <v>Sun-like</v>
      </c>
      <c r="R3543" s="11">
        <f t="shared" si="83"/>
        <v>0</v>
      </c>
    </row>
    <row r="3544" spans="1:18" ht="13">
      <c r="A3544" s="11" t="s">
        <v>3813</v>
      </c>
      <c r="B3544" s="12">
        <v>1.9810000000000001</v>
      </c>
      <c r="C3544" s="12">
        <v>0.17499999999999999</v>
      </c>
      <c r="D3544" s="12">
        <v>28.599153990000001</v>
      </c>
      <c r="E3544" s="12">
        <v>1442</v>
      </c>
      <c r="F3544" s="13">
        <v>1442</v>
      </c>
      <c r="G3544" s="14" t="s">
        <v>12173</v>
      </c>
      <c r="H3544" s="14">
        <v>2006</v>
      </c>
      <c r="I3544" s="12">
        <v>640</v>
      </c>
      <c r="J3544" s="12">
        <v>0.51</v>
      </c>
      <c r="K3544" s="14">
        <v>3813</v>
      </c>
      <c r="L3544" s="14" t="s">
        <v>12168</v>
      </c>
      <c r="M3544" s="11" t="str">
        <f t="shared" si="78"/>
        <v>Giant</v>
      </c>
      <c r="N3544" s="11" t="str">
        <f t="shared" si="79"/>
        <v>Short</v>
      </c>
      <c r="O3544" s="11" t="str">
        <f t="shared" si="80"/>
        <v>Far</v>
      </c>
      <c r="P3544" s="11" t="str">
        <f t="shared" si="81"/>
        <v>Small</v>
      </c>
      <c r="Q3544" s="11" t="str">
        <f t="shared" si="82"/>
        <v>Cool</v>
      </c>
      <c r="R3544" s="11">
        <f t="shared" si="83"/>
        <v>0</v>
      </c>
    </row>
    <row r="3545" spans="1:18" ht="13">
      <c r="A3545" s="11" t="s">
        <v>3814</v>
      </c>
      <c r="B3545" s="12">
        <v>1.9810000000000001</v>
      </c>
      <c r="C3545" s="12">
        <v>0.223</v>
      </c>
      <c r="D3545" s="12">
        <v>24.58721573</v>
      </c>
      <c r="E3545" s="12">
        <v>1442</v>
      </c>
      <c r="F3545" s="13">
        <v>1442</v>
      </c>
      <c r="G3545" s="14" t="s">
        <v>12173</v>
      </c>
      <c r="H3545" s="14">
        <v>2006</v>
      </c>
      <c r="I3545" s="12">
        <v>3240</v>
      </c>
      <c r="J3545" s="12">
        <v>0.86</v>
      </c>
      <c r="K3545" s="14">
        <v>5327</v>
      </c>
      <c r="L3545" s="14" t="s">
        <v>12168</v>
      </c>
      <c r="M3545" s="11" t="str">
        <f t="shared" si="78"/>
        <v>Giant</v>
      </c>
      <c r="N3545" s="11" t="str">
        <f t="shared" si="79"/>
        <v>Short</v>
      </c>
      <c r="O3545" s="11" t="str">
        <f t="shared" si="80"/>
        <v>Far</v>
      </c>
      <c r="P3545" s="11" t="str">
        <f t="shared" si="81"/>
        <v>Small</v>
      </c>
      <c r="Q3545" s="11" t="str">
        <f t="shared" si="82"/>
        <v>Sun-like</v>
      </c>
      <c r="R3545" s="11">
        <f t="shared" si="83"/>
        <v>0</v>
      </c>
    </row>
    <row r="3546" spans="1:18" ht="13">
      <c r="A3546" s="11" t="s">
        <v>3815</v>
      </c>
      <c r="B3546" s="12">
        <v>1.9810000000000001</v>
      </c>
      <c r="C3546" s="12">
        <v>0.29599999999999999</v>
      </c>
      <c r="D3546" s="12">
        <v>12.532484650000001</v>
      </c>
      <c r="E3546" s="12">
        <v>1442</v>
      </c>
      <c r="F3546" s="13">
        <v>1442</v>
      </c>
      <c r="G3546" s="14" t="s">
        <v>12173</v>
      </c>
      <c r="H3546" s="14">
        <v>2006</v>
      </c>
      <c r="I3546" s="12">
        <v>3680</v>
      </c>
      <c r="J3546" s="12">
        <v>0.93</v>
      </c>
      <c r="K3546" s="14">
        <v>5601</v>
      </c>
      <c r="L3546" s="14" t="s">
        <v>12168</v>
      </c>
      <c r="M3546" s="11" t="str">
        <f t="shared" si="78"/>
        <v>Giant</v>
      </c>
      <c r="N3546" s="11" t="str">
        <f t="shared" si="79"/>
        <v>Short</v>
      </c>
      <c r="O3546" s="11" t="str">
        <f t="shared" si="80"/>
        <v>Far</v>
      </c>
      <c r="P3546" s="11" t="str">
        <f t="shared" si="81"/>
        <v>Small</v>
      </c>
      <c r="Q3546" s="11" t="str">
        <f t="shared" si="82"/>
        <v>Sun-like</v>
      </c>
      <c r="R3546" s="11">
        <f t="shared" si="83"/>
        <v>0</v>
      </c>
    </row>
    <row r="3547" spans="1:18" ht="13">
      <c r="A3547" s="11" t="s">
        <v>3816</v>
      </c>
      <c r="B3547" s="12">
        <v>1.9810000000000001</v>
      </c>
      <c r="C3547" s="12">
        <v>0.40799999999999997</v>
      </c>
      <c r="D3547" s="12">
        <v>3.58410122</v>
      </c>
      <c r="E3547" s="12">
        <v>1442</v>
      </c>
      <c r="F3547" s="13">
        <v>1442</v>
      </c>
      <c r="G3547" s="14" t="s">
        <v>12173</v>
      </c>
      <c r="H3547" s="14">
        <v>2006</v>
      </c>
      <c r="I3547" s="12">
        <v>4120</v>
      </c>
      <c r="J3547" s="12">
        <v>0.91</v>
      </c>
      <c r="K3547" s="14">
        <v>5438</v>
      </c>
      <c r="L3547" s="14" t="s">
        <v>12168</v>
      </c>
      <c r="M3547" s="11" t="str">
        <f t="shared" si="78"/>
        <v>Giant</v>
      </c>
      <c r="N3547" s="11" t="str">
        <f t="shared" si="79"/>
        <v>Ultra Short</v>
      </c>
      <c r="O3547" s="11" t="str">
        <f t="shared" si="80"/>
        <v>Far</v>
      </c>
      <c r="P3547" s="11" t="str">
        <f t="shared" si="81"/>
        <v>Small</v>
      </c>
      <c r="Q3547" s="11" t="str">
        <f t="shared" si="82"/>
        <v>Sun-like</v>
      </c>
      <c r="R3547" s="11">
        <f t="shared" si="83"/>
        <v>0</v>
      </c>
    </row>
    <row r="3548" spans="1:18" ht="13">
      <c r="A3548" s="11" t="s">
        <v>3817</v>
      </c>
      <c r="B3548" s="12">
        <v>1.9810000000000001</v>
      </c>
      <c r="C3548" s="12">
        <v>0.26500000000000001</v>
      </c>
      <c r="D3548" s="12">
        <v>7.0390237400000002</v>
      </c>
      <c r="E3548" s="12">
        <v>1442</v>
      </c>
      <c r="F3548" s="13">
        <v>1442</v>
      </c>
      <c r="G3548" s="14" t="s">
        <v>12173</v>
      </c>
      <c r="H3548" s="14">
        <v>2006</v>
      </c>
      <c r="I3548" s="12">
        <v>5000</v>
      </c>
      <c r="J3548" s="12">
        <v>1.1599999999999999</v>
      </c>
      <c r="K3548" s="14">
        <v>6129</v>
      </c>
      <c r="L3548" s="14" t="s">
        <v>12168</v>
      </c>
      <c r="M3548" s="11" t="str">
        <f t="shared" si="78"/>
        <v>Giant</v>
      </c>
      <c r="N3548" s="11" t="str">
        <f t="shared" si="79"/>
        <v>Ultra Short</v>
      </c>
      <c r="O3548" s="11" t="str">
        <f t="shared" si="80"/>
        <v>Far</v>
      </c>
      <c r="P3548" s="11" t="str">
        <f t="shared" si="81"/>
        <v>Small</v>
      </c>
      <c r="Q3548" s="11" t="str">
        <f t="shared" si="82"/>
        <v>Hot</v>
      </c>
      <c r="R3548" s="11">
        <f t="shared" si="83"/>
        <v>0</v>
      </c>
    </row>
    <row r="3549" spans="1:18" ht="13">
      <c r="A3549" s="11" t="s">
        <v>3818</v>
      </c>
      <c r="B3549" s="12">
        <v>1.9810000000000001</v>
      </c>
      <c r="C3549" s="12">
        <v>0.28899999999999998</v>
      </c>
      <c r="D3549" s="12">
        <v>8.3608682400000003</v>
      </c>
      <c r="E3549" s="12">
        <v>1442</v>
      </c>
      <c r="F3549" s="13">
        <v>1442</v>
      </c>
      <c r="G3549" s="14" t="s">
        <v>12173</v>
      </c>
      <c r="H3549" s="14">
        <v>2006</v>
      </c>
      <c r="I3549" s="12">
        <v>1630</v>
      </c>
      <c r="J3549" s="12">
        <v>0.76</v>
      </c>
      <c r="K3549" s="14">
        <v>4642</v>
      </c>
      <c r="L3549" s="14" t="s">
        <v>12168</v>
      </c>
      <c r="M3549" s="11" t="str">
        <f t="shared" si="78"/>
        <v>Giant</v>
      </c>
      <c r="N3549" s="11" t="str">
        <f t="shared" si="79"/>
        <v>Ultra Short</v>
      </c>
      <c r="O3549" s="11" t="str">
        <f t="shared" si="80"/>
        <v>Far</v>
      </c>
      <c r="P3549" s="11" t="str">
        <f t="shared" si="81"/>
        <v>Small</v>
      </c>
      <c r="Q3549" s="11" t="str">
        <f t="shared" si="82"/>
        <v>Sun-like</v>
      </c>
      <c r="R3549" s="11">
        <f t="shared" si="83"/>
        <v>0</v>
      </c>
    </row>
    <row r="3550" spans="1:18" ht="13">
      <c r="A3550" s="11" t="s">
        <v>3819</v>
      </c>
      <c r="B3550" s="12">
        <v>1.9810000000000001</v>
      </c>
      <c r="C3550" s="12">
        <v>0.108</v>
      </c>
      <c r="D3550" s="12">
        <v>3.1792629200000002</v>
      </c>
      <c r="E3550" s="12">
        <v>1442</v>
      </c>
      <c r="F3550" s="13">
        <v>1442</v>
      </c>
      <c r="G3550" s="14" t="s">
        <v>12173</v>
      </c>
      <c r="H3550" s="14">
        <v>2006</v>
      </c>
      <c r="I3550" s="12">
        <v>840</v>
      </c>
      <c r="J3550" s="12">
        <v>0.94</v>
      </c>
      <c r="K3550" s="14">
        <v>5486</v>
      </c>
      <c r="L3550" s="14" t="s">
        <v>12168</v>
      </c>
      <c r="M3550" s="11" t="str">
        <f t="shared" si="78"/>
        <v>Giant</v>
      </c>
      <c r="N3550" s="11" t="str">
        <f t="shared" si="79"/>
        <v>Ultra Short</v>
      </c>
      <c r="O3550" s="11" t="str">
        <f t="shared" si="80"/>
        <v>Far</v>
      </c>
      <c r="P3550" s="11" t="str">
        <f t="shared" si="81"/>
        <v>Small</v>
      </c>
      <c r="Q3550" s="11" t="str">
        <f t="shared" si="82"/>
        <v>Sun-like</v>
      </c>
      <c r="R3550" s="11">
        <f t="shared" si="83"/>
        <v>0</v>
      </c>
    </row>
    <row r="3551" spans="1:18" ht="13">
      <c r="A3551" s="11" t="s">
        <v>3820</v>
      </c>
      <c r="B3551" s="12">
        <v>1.9810000000000001</v>
      </c>
      <c r="C3551" s="12">
        <v>0.14499999999999999</v>
      </c>
      <c r="D3551" s="12">
        <v>12.062224430000001</v>
      </c>
      <c r="E3551" s="12">
        <v>1442</v>
      </c>
      <c r="F3551" s="13">
        <v>1442</v>
      </c>
      <c r="G3551" s="14" t="s">
        <v>12173</v>
      </c>
      <c r="H3551" s="14">
        <v>2006</v>
      </c>
      <c r="I3551" s="12">
        <v>1590</v>
      </c>
      <c r="J3551" s="12">
        <v>0.94</v>
      </c>
      <c r="K3551" s="14">
        <v>5594</v>
      </c>
      <c r="L3551" s="14" t="s">
        <v>12168</v>
      </c>
      <c r="M3551" s="11" t="str">
        <f t="shared" si="78"/>
        <v>Giant</v>
      </c>
      <c r="N3551" s="11" t="str">
        <f t="shared" si="79"/>
        <v>Short</v>
      </c>
      <c r="O3551" s="11" t="str">
        <f t="shared" si="80"/>
        <v>Far</v>
      </c>
      <c r="P3551" s="11" t="str">
        <f t="shared" si="81"/>
        <v>Small</v>
      </c>
      <c r="Q3551" s="11" t="str">
        <f t="shared" si="82"/>
        <v>Sun-like</v>
      </c>
      <c r="R3551" s="11">
        <f t="shared" si="83"/>
        <v>0</v>
      </c>
    </row>
    <row r="3552" spans="1:18" ht="13">
      <c r="A3552" s="11" t="s">
        <v>3821</v>
      </c>
      <c r="B3552" s="12">
        <v>1.9810000000000001</v>
      </c>
      <c r="C3552" s="12">
        <v>0.193</v>
      </c>
      <c r="D3552" s="12">
        <v>9.9314355600000006</v>
      </c>
      <c r="E3552" s="12">
        <v>1442</v>
      </c>
      <c r="F3552" s="13">
        <v>1442</v>
      </c>
      <c r="G3552" s="14" t="s">
        <v>12173</v>
      </c>
      <c r="H3552" s="14">
        <v>2006</v>
      </c>
      <c r="I3552" s="12">
        <v>3910</v>
      </c>
      <c r="J3552" s="12">
        <v>1.04</v>
      </c>
      <c r="K3552" s="14">
        <v>5849</v>
      </c>
      <c r="L3552" s="14" t="s">
        <v>12168</v>
      </c>
      <c r="M3552" s="11" t="str">
        <f t="shared" si="78"/>
        <v>Giant</v>
      </c>
      <c r="N3552" s="11" t="str">
        <f t="shared" si="79"/>
        <v>Ultra Short</v>
      </c>
      <c r="O3552" s="11" t="str">
        <f t="shared" si="80"/>
        <v>Far</v>
      </c>
      <c r="P3552" s="11" t="str">
        <f t="shared" si="81"/>
        <v>Small</v>
      </c>
      <c r="Q3552" s="11" t="str">
        <f t="shared" si="82"/>
        <v>Sun-like</v>
      </c>
      <c r="R3552" s="11">
        <f t="shared" si="83"/>
        <v>0</v>
      </c>
    </row>
    <row r="3553" spans="1:18" ht="13">
      <c r="A3553" s="11" t="s">
        <v>3822</v>
      </c>
      <c r="B3553" s="12">
        <v>1.9810000000000001</v>
      </c>
      <c r="C3553" s="12">
        <v>9.9000000000000005E-2</v>
      </c>
      <c r="D3553" s="12">
        <v>3.48159251</v>
      </c>
      <c r="E3553" s="12">
        <v>1442</v>
      </c>
      <c r="F3553" s="13">
        <v>1442</v>
      </c>
      <c r="G3553" s="14" t="s">
        <v>12173</v>
      </c>
      <c r="H3553" s="14">
        <v>2006</v>
      </c>
      <c r="I3553" s="12">
        <v>1500</v>
      </c>
      <c r="J3553" s="12">
        <v>0.91</v>
      </c>
      <c r="K3553" s="14">
        <v>5418</v>
      </c>
      <c r="L3553" s="14" t="s">
        <v>12168</v>
      </c>
      <c r="M3553" s="11" t="str">
        <f t="shared" si="78"/>
        <v>Giant</v>
      </c>
      <c r="N3553" s="11" t="str">
        <f t="shared" si="79"/>
        <v>Ultra Short</v>
      </c>
      <c r="O3553" s="11" t="str">
        <f t="shared" si="80"/>
        <v>Far</v>
      </c>
      <c r="P3553" s="11" t="str">
        <f t="shared" si="81"/>
        <v>Small</v>
      </c>
      <c r="Q3553" s="11" t="str">
        <f t="shared" si="82"/>
        <v>Sun-like</v>
      </c>
      <c r="R3553" s="11">
        <f t="shared" si="83"/>
        <v>0</v>
      </c>
    </row>
    <row r="3554" spans="1:18" ht="13">
      <c r="A3554" s="11" t="s">
        <v>3823</v>
      </c>
      <c r="B3554" s="12">
        <v>1.9810000000000001</v>
      </c>
      <c r="C3554" s="12">
        <v>0.47</v>
      </c>
      <c r="D3554" s="12">
        <v>35.617605869999998</v>
      </c>
      <c r="E3554" s="12">
        <v>1442</v>
      </c>
      <c r="F3554" s="13">
        <v>1442</v>
      </c>
      <c r="G3554" s="14" t="s">
        <v>12173</v>
      </c>
      <c r="H3554" s="14">
        <v>2006</v>
      </c>
      <c r="I3554" s="12">
        <v>2790</v>
      </c>
      <c r="J3554" s="12">
        <v>0.82</v>
      </c>
      <c r="K3554" s="14">
        <v>5096</v>
      </c>
      <c r="L3554" s="14" t="s">
        <v>12168</v>
      </c>
      <c r="M3554" s="11" t="str">
        <f t="shared" si="78"/>
        <v>Giant</v>
      </c>
      <c r="N3554" s="11" t="str">
        <f t="shared" si="79"/>
        <v>Short</v>
      </c>
      <c r="O3554" s="11" t="str">
        <f t="shared" si="80"/>
        <v>Far</v>
      </c>
      <c r="P3554" s="11" t="str">
        <f t="shared" si="81"/>
        <v>Small</v>
      </c>
      <c r="Q3554" s="11" t="str">
        <f t="shared" si="82"/>
        <v>Sun-like</v>
      </c>
      <c r="R3554" s="11">
        <f t="shared" si="83"/>
        <v>0</v>
      </c>
    </row>
    <row r="3555" spans="1:18" ht="13">
      <c r="A3555" s="11" t="s">
        <v>3824</v>
      </c>
      <c r="B3555" s="12">
        <v>1.9810000000000001</v>
      </c>
      <c r="C3555" s="12">
        <v>0.22500000000000001</v>
      </c>
      <c r="D3555" s="12">
        <v>7.4074279299999999</v>
      </c>
      <c r="E3555" s="12">
        <v>1442</v>
      </c>
      <c r="F3555" s="13">
        <v>1442</v>
      </c>
      <c r="G3555" s="14" t="s">
        <v>12173</v>
      </c>
      <c r="H3555" s="14">
        <v>2006</v>
      </c>
      <c r="I3555" s="12">
        <v>4150</v>
      </c>
      <c r="J3555" s="12">
        <v>1.07</v>
      </c>
      <c r="K3555" s="14">
        <v>5934</v>
      </c>
      <c r="L3555" s="14" t="s">
        <v>12168</v>
      </c>
      <c r="M3555" s="11" t="str">
        <f t="shared" si="78"/>
        <v>Giant</v>
      </c>
      <c r="N3555" s="11" t="str">
        <f t="shared" si="79"/>
        <v>Ultra Short</v>
      </c>
      <c r="O3555" s="11" t="str">
        <f t="shared" si="80"/>
        <v>Far</v>
      </c>
      <c r="P3555" s="11" t="str">
        <f t="shared" si="81"/>
        <v>Small</v>
      </c>
      <c r="Q3555" s="11" t="str">
        <f t="shared" si="82"/>
        <v>Sun-like</v>
      </c>
      <c r="R3555" s="11">
        <f t="shared" si="83"/>
        <v>0</v>
      </c>
    </row>
    <row r="3556" spans="1:18" ht="13">
      <c r="A3556" s="11" t="s">
        <v>3825</v>
      </c>
      <c r="B3556" s="12">
        <v>1.9810000000000001</v>
      </c>
      <c r="C3556" s="12">
        <v>0.27700000000000002</v>
      </c>
      <c r="D3556" s="12">
        <v>17.317165849999999</v>
      </c>
      <c r="E3556" s="12">
        <v>1442</v>
      </c>
      <c r="F3556" s="13">
        <v>1442</v>
      </c>
      <c r="G3556" s="14" t="s">
        <v>12173</v>
      </c>
      <c r="H3556" s="14">
        <v>2006</v>
      </c>
      <c r="I3556" s="12">
        <v>2460</v>
      </c>
      <c r="J3556" s="12">
        <v>0.79</v>
      </c>
      <c r="K3556" s="14">
        <v>5009</v>
      </c>
      <c r="L3556" s="14" t="s">
        <v>12168</v>
      </c>
      <c r="M3556" s="11" t="str">
        <f t="shared" si="78"/>
        <v>Giant</v>
      </c>
      <c r="N3556" s="11" t="str">
        <f t="shared" si="79"/>
        <v>Short</v>
      </c>
      <c r="O3556" s="11" t="str">
        <f t="shared" si="80"/>
        <v>Far</v>
      </c>
      <c r="P3556" s="11" t="str">
        <f t="shared" si="81"/>
        <v>Small</v>
      </c>
      <c r="Q3556" s="11" t="str">
        <f t="shared" si="82"/>
        <v>Sun-like</v>
      </c>
      <c r="R3556" s="11">
        <f t="shared" si="83"/>
        <v>0</v>
      </c>
    </row>
    <row r="3557" spans="1:18" ht="13">
      <c r="A3557" s="11" t="s">
        <v>12574</v>
      </c>
      <c r="B3557" s="12">
        <v>0.63</v>
      </c>
      <c r="C3557" s="12">
        <v>0.96</v>
      </c>
      <c r="D3557" s="12">
        <v>7.3407109999999998</v>
      </c>
      <c r="E3557" s="12">
        <v>7.8100000000000003E-2</v>
      </c>
      <c r="F3557" s="13">
        <v>1442</v>
      </c>
      <c r="G3557" s="14" t="s">
        <v>12173</v>
      </c>
      <c r="H3557" s="14">
        <v>2006</v>
      </c>
      <c r="I3557" s="12">
        <v>4300</v>
      </c>
      <c r="J3557" s="12">
        <v>1.18</v>
      </c>
      <c r="K3557" s="14">
        <v>6000</v>
      </c>
      <c r="L3557" s="14" t="s">
        <v>12168</v>
      </c>
      <c r="M3557" s="11" t="str">
        <f t="shared" si="78"/>
        <v>Medium</v>
      </c>
      <c r="N3557" s="11" t="str">
        <f t="shared" si="79"/>
        <v>Ultra Short</v>
      </c>
      <c r="O3557" s="11" t="str">
        <f t="shared" si="80"/>
        <v>Far</v>
      </c>
      <c r="P3557" s="11" t="str">
        <f t="shared" si="81"/>
        <v>Medium</v>
      </c>
      <c r="Q3557" s="11" t="str">
        <f t="shared" si="82"/>
        <v>Hot</v>
      </c>
      <c r="R3557" s="11">
        <f t="shared" si="83"/>
        <v>0</v>
      </c>
    </row>
    <row r="3558" spans="1:18" ht="13">
      <c r="A3558" s="11" t="s">
        <v>3826</v>
      </c>
      <c r="B3558" s="12">
        <v>1.9810000000000001</v>
      </c>
      <c r="C3558" s="12">
        <v>0.27400000000000002</v>
      </c>
      <c r="D3558" s="12">
        <v>9.4288717900000005</v>
      </c>
      <c r="E3558" s="12">
        <v>1442</v>
      </c>
      <c r="F3558" s="13">
        <v>1442</v>
      </c>
      <c r="G3558" s="14" t="s">
        <v>12173</v>
      </c>
      <c r="H3558" s="14">
        <v>2006</v>
      </c>
      <c r="I3558" s="12">
        <v>3850</v>
      </c>
      <c r="J3558" s="12">
        <v>1.1499999999999999</v>
      </c>
      <c r="K3558" s="14">
        <v>6160</v>
      </c>
      <c r="L3558" s="14" t="s">
        <v>12168</v>
      </c>
      <c r="M3558" s="11" t="str">
        <f t="shared" si="78"/>
        <v>Giant</v>
      </c>
      <c r="N3558" s="11" t="str">
        <f t="shared" si="79"/>
        <v>Ultra Short</v>
      </c>
      <c r="O3558" s="11" t="str">
        <f t="shared" si="80"/>
        <v>Far</v>
      </c>
      <c r="P3558" s="11" t="str">
        <f t="shared" si="81"/>
        <v>Small</v>
      </c>
      <c r="Q3558" s="11" t="str">
        <f t="shared" si="82"/>
        <v>Hot</v>
      </c>
      <c r="R3558" s="11">
        <f t="shared" si="83"/>
        <v>0</v>
      </c>
    </row>
    <row r="3559" spans="1:18" ht="13">
      <c r="A3559" s="11" t="s">
        <v>3827</v>
      </c>
      <c r="B3559" s="12">
        <v>1.9810000000000001</v>
      </c>
      <c r="C3559" s="12">
        <v>0.14499999999999999</v>
      </c>
      <c r="D3559" s="12">
        <v>4.0889902200000003</v>
      </c>
      <c r="E3559" s="12">
        <v>1442</v>
      </c>
      <c r="F3559" s="13">
        <v>1442</v>
      </c>
      <c r="G3559" s="14" t="s">
        <v>12173</v>
      </c>
      <c r="H3559" s="14">
        <v>2006</v>
      </c>
      <c r="I3559" s="12">
        <v>3850</v>
      </c>
      <c r="J3559" s="12">
        <v>1.1499999999999999</v>
      </c>
      <c r="K3559" s="14">
        <v>6160</v>
      </c>
      <c r="L3559" s="14" t="s">
        <v>12168</v>
      </c>
      <c r="M3559" s="11" t="str">
        <f t="shared" si="78"/>
        <v>Giant</v>
      </c>
      <c r="N3559" s="11" t="str">
        <f t="shared" si="79"/>
        <v>Ultra Short</v>
      </c>
      <c r="O3559" s="11" t="str">
        <f t="shared" si="80"/>
        <v>Far</v>
      </c>
      <c r="P3559" s="11" t="str">
        <f t="shared" si="81"/>
        <v>Small</v>
      </c>
      <c r="Q3559" s="11" t="str">
        <f t="shared" si="82"/>
        <v>Hot</v>
      </c>
      <c r="R3559" s="11">
        <f t="shared" si="83"/>
        <v>0</v>
      </c>
    </row>
    <row r="3560" spans="1:18" ht="13">
      <c r="A3560" s="11" t="s">
        <v>3828</v>
      </c>
      <c r="B3560" s="12">
        <v>1.9810000000000001</v>
      </c>
      <c r="C3560" s="12">
        <v>0.219</v>
      </c>
      <c r="D3560" s="12">
        <v>17.444906360000001</v>
      </c>
      <c r="E3560" s="12">
        <v>1442</v>
      </c>
      <c r="F3560" s="13">
        <v>1442</v>
      </c>
      <c r="G3560" s="14" t="s">
        <v>12173</v>
      </c>
      <c r="H3560" s="14">
        <v>2006</v>
      </c>
      <c r="I3560" s="12">
        <v>2440</v>
      </c>
      <c r="J3560" s="12">
        <v>0.87</v>
      </c>
      <c r="K3560" s="14">
        <v>5387</v>
      </c>
      <c r="L3560" s="14" t="s">
        <v>12168</v>
      </c>
      <c r="M3560" s="11" t="str">
        <f t="shared" si="78"/>
        <v>Giant</v>
      </c>
      <c r="N3560" s="11" t="str">
        <f t="shared" si="79"/>
        <v>Short</v>
      </c>
      <c r="O3560" s="11" t="str">
        <f t="shared" si="80"/>
        <v>Far</v>
      </c>
      <c r="P3560" s="11" t="str">
        <f t="shared" si="81"/>
        <v>Small</v>
      </c>
      <c r="Q3560" s="11" t="str">
        <f t="shared" si="82"/>
        <v>Sun-like</v>
      </c>
      <c r="R3560" s="11">
        <f t="shared" si="83"/>
        <v>0</v>
      </c>
    </row>
    <row r="3561" spans="1:18" ht="13">
      <c r="A3561" s="11" t="s">
        <v>3829</v>
      </c>
      <c r="B3561" s="12">
        <v>1.9810000000000001</v>
      </c>
      <c r="C3561" s="12">
        <v>0.251</v>
      </c>
      <c r="D3561" s="12">
        <v>18.827472650000001</v>
      </c>
      <c r="E3561" s="12">
        <v>1442</v>
      </c>
      <c r="F3561" s="13">
        <v>1442</v>
      </c>
      <c r="G3561" s="14" t="s">
        <v>12173</v>
      </c>
      <c r="H3561" s="14">
        <v>2006</v>
      </c>
      <c r="I3561" s="12">
        <v>3510</v>
      </c>
      <c r="J3561" s="12">
        <v>0.87</v>
      </c>
      <c r="K3561" s="14">
        <v>5373</v>
      </c>
      <c r="L3561" s="14" t="s">
        <v>12168</v>
      </c>
      <c r="M3561" s="11" t="str">
        <f t="shared" si="78"/>
        <v>Giant</v>
      </c>
      <c r="N3561" s="11" t="str">
        <f t="shared" si="79"/>
        <v>Short</v>
      </c>
      <c r="O3561" s="11" t="str">
        <f t="shared" si="80"/>
        <v>Far</v>
      </c>
      <c r="P3561" s="11" t="str">
        <f t="shared" si="81"/>
        <v>Small</v>
      </c>
      <c r="Q3561" s="11" t="str">
        <f t="shared" si="82"/>
        <v>Sun-like</v>
      </c>
      <c r="R3561" s="11">
        <f t="shared" si="83"/>
        <v>0</v>
      </c>
    </row>
    <row r="3562" spans="1:18" ht="13">
      <c r="A3562" s="11" t="s">
        <v>3830</v>
      </c>
      <c r="B3562" s="12">
        <v>1.9810000000000001</v>
      </c>
      <c r="C3562" s="12">
        <v>0.17</v>
      </c>
      <c r="D3562" s="12">
        <v>5.7477250099999999</v>
      </c>
      <c r="E3562" s="12">
        <v>1442</v>
      </c>
      <c r="F3562" s="13">
        <v>1442</v>
      </c>
      <c r="G3562" s="14" t="s">
        <v>12173</v>
      </c>
      <c r="H3562" s="14">
        <v>2006</v>
      </c>
      <c r="I3562" s="12">
        <v>910</v>
      </c>
      <c r="J3562" s="12">
        <v>0.68</v>
      </c>
      <c r="K3562" s="14">
        <v>4346</v>
      </c>
      <c r="L3562" s="14" t="s">
        <v>12168</v>
      </c>
      <c r="M3562" s="11" t="str">
        <f t="shared" si="78"/>
        <v>Giant</v>
      </c>
      <c r="N3562" s="11" t="str">
        <f t="shared" si="79"/>
        <v>Ultra Short</v>
      </c>
      <c r="O3562" s="11" t="str">
        <f t="shared" si="80"/>
        <v>Far</v>
      </c>
      <c r="P3562" s="11" t="str">
        <f t="shared" si="81"/>
        <v>Small</v>
      </c>
      <c r="Q3562" s="11" t="str">
        <f t="shared" si="82"/>
        <v>Sun-like</v>
      </c>
      <c r="R3562" s="11">
        <f t="shared" si="83"/>
        <v>0</v>
      </c>
    </row>
    <row r="3563" spans="1:18" ht="13">
      <c r="A3563" s="11" t="s">
        <v>3831</v>
      </c>
      <c r="B3563" s="12">
        <v>1.9810000000000001</v>
      </c>
      <c r="C3563" s="12">
        <v>0.17899999999999999</v>
      </c>
      <c r="D3563" s="12">
        <v>14.5596237</v>
      </c>
      <c r="E3563" s="12">
        <v>1442</v>
      </c>
      <c r="F3563" s="13">
        <v>1442</v>
      </c>
      <c r="G3563" s="14" t="s">
        <v>12173</v>
      </c>
      <c r="H3563" s="14">
        <v>2006</v>
      </c>
      <c r="I3563" s="12">
        <v>3890</v>
      </c>
      <c r="J3563" s="12">
        <v>1.06</v>
      </c>
      <c r="K3563" s="14">
        <v>5935</v>
      </c>
      <c r="L3563" s="14" t="s">
        <v>12168</v>
      </c>
      <c r="M3563" s="11" t="str">
        <f t="shared" si="78"/>
        <v>Giant</v>
      </c>
      <c r="N3563" s="11" t="str">
        <f t="shared" si="79"/>
        <v>Short</v>
      </c>
      <c r="O3563" s="11" t="str">
        <f t="shared" si="80"/>
        <v>Far</v>
      </c>
      <c r="P3563" s="11" t="str">
        <f t="shared" si="81"/>
        <v>Small</v>
      </c>
      <c r="Q3563" s="11" t="str">
        <f t="shared" si="82"/>
        <v>Sun-like</v>
      </c>
      <c r="R3563" s="11">
        <f t="shared" si="83"/>
        <v>0</v>
      </c>
    </row>
    <row r="3564" spans="1:18" ht="13">
      <c r="A3564" s="11" t="s">
        <v>3832</v>
      </c>
      <c r="B3564" s="12">
        <v>1.9810000000000001</v>
      </c>
      <c r="C3564" s="12">
        <v>0.157</v>
      </c>
      <c r="D3564" s="12">
        <v>1.26909037</v>
      </c>
      <c r="E3564" s="12">
        <v>1442</v>
      </c>
      <c r="F3564" s="13">
        <v>1442</v>
      </c>
      <c r="G3564" s="14" t="s">
        <v>12173</v>
      </c>
      <c r="H3564" s="14">
        <v>2006</v>
      </c>
      <c r="I3564" s="12">
        <v>1200</v>
      </c>
      <c r="J3564" s="12">
        <v>0.82</v>
      </c>
      <c r="K3564" s="14">
        <v>5043</v>
      </c>
      <c r="L3564" s="14" t="s">
        <v>12168</v>
      </c>
      <c r="M3564" s="11" t="str">
        <f t="shared" si="78"/>
        <v>Giant</v>
      </c>
      <c r="N3564" s="11" t="str">
        <f t="shared" si="79"/>
        <v>Ultra Short</v>
      </c>
      <c r="O3564" s="11" t="str">
        <f t="shared" si="80"/>
        <v>Far</v>
      </c>
      <c r="P3564" s="11" t="str">
        <f t="shared" si="81"/>
        <v>Small</v>
      </c>
      <c r="Q3564" s="11" t="str">
        <f t="shared" si="82"/>
        <v>Sun-like</v>
      </c>
      <c r="R3564" s="11">
        <f t="shared" si="83"/>
        <v>0</v>
      </c>
    </row>
    <row r="3565" spans="1:18" ht="13">
      <c r="A3565" s="11" t="s">
        <v>3833</v>
      </c>
      <c r="B3565" s="12">
        <v>1.9810000000000001</v>
      </c>
      <c r="C3565" s="12">
        <v>0.112</v>
      </c>
      <c r="D3565" s="12">
        <v>2.8531336399999998</v>
      </c>
      <c r="E3565" s="12">
        <v>1442</v>
      </c>
      <c r="F3565" s="13">
        <v>1442</v>
      </c>
      <c r="G3565" s="14" t="s">
        <v>12173</v>
      </c>
      <c r="H3565" s="14">
        <v>2006</v>
      </c>
      <c r="I3565" s="12">
        <v>1200</v>
      </c>
      <c r="J3565" s="12">
        <v>0.82</v>
      </c>
      <c r="K3565" s="14">
        <v>5043</v>
      </c>
      <c r="L3565" s="14" t="s">
        <v>12168</v>
      </c>
      <c r="M3565" s="11" t="str">
        <f t="shared" si="78"/>
        <v>Giant</v>
      </c>
      <c r="N3565" s="11" t="str">
        <f t="shared" si="79"/>
        <v>Ultra Short</v>
      </c>
      <c r="O3565" s="11" t="str">
        <f t="shared" si="80"/>
        <v>Far</v>
      </c>
      <c r="P3565" s="11" t="str">
        <f t="shared" si="81"/>
        <v>Small</v>
      </c>
      <c r="Q3565" s="11" t="str">
        <f t="shared" si="82"/>
        <v>Sun-like</v>
      </c>
      <c r="R3565" s="11">
        <f t="shared" si="83"/>
        <v>0</v>
      </c>
    </row>
    <row r="3566" spans="1:18" ht="13">
      <c r="A3566" s="11" t="s">
        <v>3834</v>
      </c>
      <c r="B3566" s="12">
        <v>1.9810000000000001</v>
      </c>
      <c r="C3566" s="12">
        <v>0.1</v>
      </c>
      <c r="D3566" s="12">
        <v>1.2248663200000001</v>
      </c>
      <c r="E3566" s="12">
        <v>1442</v>
      </c>
      <c r="F3566" s="13">
        <v>1442</v>
      </c>
      <c r="G3566" s="14" t="s">
        <v>12173</v>
      </c>
      <c r="H3566" s="14">
        <v>2006</v>
      </c>
      <c r="I3566" s="12">
        <v>2780</v>
      </c>
      <c r="J3566" s="12">
        <v>0.82</v>
      </c>
      <c r="K3566" s="14">
        <v>5282</v>
      </c>
      <c r="L3566" s="14" t="s">
        <v>12168</v>
      </c>
      <c r="M3566" s="11" t="str">
        <f t="shared" si="78"/>
        <v>Giant</v>
      </c>
      <c r="N3566" s="11" t="str">
        <f t="shared" si="79"/>
        <v>Ultra Short</v>
      </c>
      <c r="O3566" s="11" t="str">
        <f t="shared" si="80"/>
        <v>Far</v>
      </c>
      <c r="P3566" s="11" t="str">
        <f t="shared" si="81"/>
        <v>Small</v>
      </c>
      <c r="Q3566" s="11" t="str">
        <f t="shared" si="82"/>
        <v>Sun-like</v>
      </c>
      <c r="R3566" s="11">
        <f t="shared" si="83"/>
        <v>0</v>
      </c>
    </row>
    <row r="3567" spans="1:18" ht="13">
      <c r="A3567" s="11" t="s">
        <v>3835</v>
      </c>
      <c r="B3567" s="12">
        <v>1.9810000000000001</v>
      </c>
      <c r="C3567" s="12">
        <v>0.121</v>
      </c>
      <c r="D3567" s="12">
        <v>1.0226788200000001</v>
      </c>
      <c r="E3567" s="12">
        <v>1442</v>
      </c>
      <c r="F3567" s="13">
        <v>1442</v>
      </c>
      <c r="G3567" s="14" t="s">
        <v>12173</v>
      </c>
      <c r="H3567" s="14">
        <v>2006</v>
      </c>
      <c r="I3567" s="12">
        <v>3310</v>
      </c>
      <c r="J3567" s="12">
        <v>1.08</v>
      </c>
      <c r="K3567" s="14">
        <v>6014</v>
      </c>
      <c r="L3567" s="14" t="s">
        <v>12168</v>
      </c>
      <c r="M3567" s="11" t="str">
        <f t="shared" si="78"/>
        <v>Giant</v>
      </c>
      <c r="N3567" s="11" t="str">
        <f t="shared" si="79"/>
        <v>Ultra Short</v>
      </c>
      <c r="O3567" s="11" t="str">
        <f t="shared" si="80"/>
        <v>Far</v>
      </c>
      <c r="P3567" s="11" t="str">
        <f t="shared" si="81"/>
        <v>Small</v>
      </c>
      <c r="Q3567" s="11" t="str">
        <f t="shared" si="82"/>
        <v>Hot</v>
      </c>
      <c r="R3567" s="11">
        <f t="shared" si="83"/>
        <v>0</v>
      </c>
    </row>
    <row r="3568" spans="1:18" ht="13">
      <c r="A3568" s="11" t="s">
        <v>3836</v>
      </c>
      <c r="B3568" s="12">
        <v>1.9810000000000001</v>
      </c>
      <c r="C3568" s="12">
        <v>0.221</v>
      </c>
      <c r="D3568" s="12">
        <v>12.109710400000001</v>
      </c>
      <c r="E3568" s="12">
        <v>1442</v>
      </c>
      <c r="F3568" s="13">
        <v>1442</v>
      </c>
      <c r="G3568" s="14" t="s">
        <v>12173</v>
      </c>
      <c r="H3568" s="14">
        <v>2006</v>
      </c>
      <c r="I3568" s="12">
        <v>4410</v>
      </c>
      <c r="J3568" s="12">
        <v>1.1599999999999999</v>
      </c>
      <c r="K3568" s="14">
        <v>6228</v>
      </c>
      <c r="L3568" s="14" t="s">
        <v>12168</v>
      </c>
      <c r="M3568" s="11" t="str">
        <f t="shared" si="78"/>
        <v>Giant</v>
      </c>
      <c r="N3568" s="11" t="str">
        <f t="shared" si="79"/>
        <v>Short</v>
      </c>
      <c r="O3568" s="11" t="str">
        <f t="shared" si="80"/>
        <v>Far</v>
      </c>
      <c r="P3568" s="11" t="str">
        <f t="shared" si="81"/>
        <v>Small</v>
      </c>
      <c r="Q3568" s="11" t="str">
        <f t="shared" si="82"/>
        <v>Hot</v>
      </c>
      <c r="R3568" s="11">
        <f t="shared" si="83"/>
        <v>0</v>
      </c>
    </row>
    <row r="3569" spans="1:18" ht="13">
      <c r="A3569" s="11" t="s">
        <v>3837</v>
      </c>
      <c r="B3569" s="12">
        <v>1.9810000000000001</v>
      </c>
      <c r="C3569" s="12">
        <v>0.151</v>
      </c>
      <c r="D3569" s="12">
        <v>4.7579398599999996</v>
      </c>
      <c r="E3569" s="12">
        <v>1442</v>
      </c>
      <c r="F3569" s="13">
        <v>1442</v>
      </c>
      <c r="G3569" s="14" t="s">
        <v>12173</v>
      </c>
      <c r="H3569" s="14">
        <v>2006</v>
      </c>
      <c r="I3569" s="12">
        <v>4410</v>
      </c>
      <c r="J3569" s="12">
        <v>1.1599999999999999</v>
      </c>
      <c r="K3569" s="14">
        <v>6228</v>
      </c>
      <c r="L3569" s="14" t="s">
        <v>12168</v>
      </c>
      <c r="M3569" s="11" t="str">
        <f t="shared" si="78"/>
        <v>Giant</v>
      </c>
      <c r="N3569" s="11" t="str">
        <f t="shared" si="79"/>
        <v>Ultra Short</v>
      </c>
      <c r="O3569" s="11" t="str">
        <f t="shared" si="80"/>
        <v>Far</v>
      </c>
      <c r="P3569" s="11" t="str">
        <f t="shared" si="81"/>
        <v>Small</v>
      </c>
      <c r="Q3569" s="11" t="str">
        <f t="shared" si="82"/>
        <v>Hot</v>
      </c>
      <c r="R3569" s="11">
        <f t="shared" si="83"/>
        <v>0</v>
      </c>
    </row>
    <row r="3570" spans="1:18" ht="13">
      <c r="A3570" s="11" t="s">
        <v>3838</v>
      </c>
      <c r="B3570" s="12">
        <v>1.9810000000000001</v>
      </c>
      <c r="C3570" s="12">
        <v>0.189</v>
      </c>
      <c r="D3570" s="12">
        <v>20.4966197</v>
      </c>
      <c r="E3570" s="12">
        <v>1442</v>
      </c>
      <c r="F3570" s="13">
        <v>1442</v>
      </c>
      <c r="G3570" s="14" t="s">
        <v>12173</v>
      </c>
      <c r="H3570" s="14">
        <v>2006</v>
      </c>
      <c r="I3570" s="12">
        <v>4410</v>
      </c>
      <c r="J3570" s="12">
        <v>1.1599999999999999</v>
      </c>
      <c r="K3570" s="14">
        <v>6228</v>
      </c>
      <c r="L3570" s="14" t="s">
        <v>12168</v>
      </c>
      <c r="M3570" s="11" t="str">
        <f t="shared" si="78"/>
        <v>Giant</v>
      </c>
      <c r="N3570" s="11" t="str">
        <f t="shared" si="79"/>
        <v>Short</v>
      </c>
      <c r="O3570" s="11" t="str">
        <f t="shared" si="80"/>
        <v>Far</v>
      </c>
      <c r="P3570" s="11" t="str">
        <f t="shared" si="81"/>
        <v>Small</v>
      </c>
      <c r="Q3570" s="11" t="str">
        <f t="shared" si="82"/>
        <v>Hot</v>
      </c>
      <c r="R3570" s="11">
        <f t="shared" si="83"/>
        <v>0</v>
      </c>
    </row>
    <row r="3571" spans="1:18" ht="13">
      <c r="A3571" s="11" t="s">
        <v>3839</v>
      </c>
      <c r="B3571" s="12">
        <v>1.9810000000000001</v>
      </c>
      <c r="C3571" s="12">
        <v>0.13600000000000001</v>
      </c>
      <c r="D3571" s="12">
        <v>8.1934719000000005</v>
      </c>
      <c r="E3571" s="12">
        <v>1442</v>
      </c>
      <c r="F3571" s="13">
        <v>1442</v>
      </c>
      <c r="G3571" s="14" t="s">
        <v>12173</v>
      </c>
      <c r="H3571" s="14">
        <v>2006</v>
      </c>
      <c r="I3571" s="12">
        <v>4410</v>
      </c>
      <c r="J3571" s="12">
        <v>1.1599999999999999</v>
      </c>
      <c r="K3571" s="14">
        <v>6228</v>
      </c>
      <c r="L3571" s="14" t="s">
        <v>12168</v>
      </c>
      <c r="M3571" s="11" t="str">
        <f t="shared" si="78"/>
        <v>Giant</v>
      </c>
      <c r="N3571" s="11" t="str">
        <f t="shared" si="79"/>
        <v>Ultra Short</v>
      </c>
      <c r="O3571" s="11" t="str">
        <f t="shared" si="80"/>
        <v>Far</v>
      </c>
      <c r="P3571" s="11" t="str">
        <f t="shared" si="81"/>
        <v>Small</v>
      </c>
      <c r="Q3571" s="11" t="str">
        <f t="shared" si="82"/>
        <v>Hot</v>
      </c>
      <c r="R3571" s="11">
        <f t="shared" si="83"/>
        <v>0</v>
      </c>
    </row>
    <row r="3572" spans="1:18" ht="13">
      <c r="A3572" s="11" t="s">
        <v>3840</v>
      </c>
      <c r="B3572" s="12">
        <v>1.9810000000000001</v>
      </c>
      <c r="C3572" s="12">
        <v>0.20300000000000001</v>
      </c>
      <c r="D3572" s="12">
        <v>41.805985</v>
      </c>
      <c r="E3572" s="12">
        <v>1442</v>
      </c>
      <c r="F3572" s="13">
        <v>1442</v>
      </c>
      <c r="G3572" s="14" t="s">
        <v>12173</v>
      </c>
      <c r="H3572" s="14">
        <v>2006</v>
      </c>
      <c r="I3572" s="12">
        <v>2910</v>
      </c>
      <c r="J3572" s="12">
        <v>1.04</v>
      </c>
      <c r="K3572" s="14">
        <v>5860</v>
      </c>
      <c r="L3572" s="14" t="s">
        <v>12168</v>
      </c>
      <c r="M3572" s="11" t="str">
        <f t="shared" ref="M3572:M3826" si="84">IF(B3572&lt;0.1,"Small",IF(B3572&lt;1,"Medium","Giant"))</f>
        <v>Giant</v>
      </c>
      <c r="N3572" s="11" t="str">
        <f t="shared" ref="N3572:N3826" si="85">IF(D3572 &lt; 10,"Ultra Short",IF(D3572&lt;100,"Short","Long"))</f>
        <v>Short</v>
      </c>
      <c r="O3572" s="11" t="str">
        <f t="shared" ref="O3572:O3826" si="86">IF(I3572&lt;100,"Nearby",IF(I3572&lt;500,"Mid-Range","Far"))</f>
        <v>Far</v>
      </c>
      <c r="P3572" s="11" t="str">
        <f t="shared" ref="P3572:P3826" si="87">IF(C3572&lt;0.5,"Small",IF(C3572&lt;1.5,"Medium","Large"))</f>
        <v>Small</v>
      </c>
      <c r="Q3572" s="11" t="str">
        <f t="shared" ref="Q3572:Q3826" si="88">IF(K3572&lt;4000,"Cool",IF(K3572&lt;6000,"Sun-like","Hot"))</f>
        <v>Sun-like</v>
      </c>
      <c r="R3572" s="11">
        <f t="shared" ref="R3572:R3826" si="89">IF(AND(C3572&gt;0, C3572&lt;=0.2, F3572&gt;=200, F3572&lt;=350, K3572&gt;=3000, K3572&lt;=7000), 1, 0)</f>
        <v>0</v>
      </c>
    </row>
    <row r="3573" spans="1:18" ht="13">
      <c r="A3573" s="11" t="s">
        <v>12575</v>
      </c>
      <c r="B3573" s="12">
        <v>10.1</v>
      </c>
      <c r="C3573" s="12">
        <v>1.05</v>
      </c>
      <c r="D3573" s="12">
        <v>8.8849116000000006</v>
      </c>
      <c r="E3573" s="12">
        <v>8.1799999999999998E-2</v>
      </c>
      <c r="F3573" s="13">
        <v>1442</v>
      </c>
      <c r="G3573" s="14" t="s">
        <v>12173</v>
      </c>
      <c r="H3573" s="14">
        <v>2006</v>
      </c>
      <c r="I3573" s="12">
        <v>3700</v>
      </c>
      <c r="J3573" s="12">
        <v>0.91</v>
      </c>
      <c r="K3573" s="14">
        <v>5200</v>
      </c>
      <c r="L3573" s="14" t="s">
        <v>12168</v>
      </c>
      <c r="M3573" s="11" t="str">
        <f t="shared" si="84"/>
        <v>Giant</v>
      </c>
      <c r="N3573" s="11" t="str">
        <f t="shared" si="85"/>
        <v>Ultra Short</v>
      </c>
      <c r="O3573" s="11" t="str">
        <f t="shared" si="86"/>
        <v>Far</v>
      </c>
      <c r="P3573" s="11" t="str">
        <f t="shared" si="87"/>
        <v>Medium</v>
      </c>
      <c r="Q3573" s="11" t="str">
        <f t="shared" si="88"/>
        <v>Sun-like</v>
      </c>
      <c r="R3573" s="11">
        <f t="shared" si="89"/>
        <v>0</v>
      </c>
    </row>
    <row r="3574" spans="1:18" ht="13">
      <c r="A3574" s="11" t="s">
        <v>3841</v>
      </c>
      <c r="B3574" s="12">
        <v>1.9810000000000001</v>
      </c>
      <c r="C3574" s="12">
        <v>0.27300000000000002</v>
      </c>
      <c r="D3574" s="12">
        <v>8.7041941600000001</v>
      </c>
      <c r="E3574" s="12">
        <v>1442</v>
      </c>
      <c r="F3574" s="13">
        <v>1442</v>
      </c>
      <c r="G3574" s="14" t="s">
        <v>12173</v>
      </c>
      <c r="H3574" s="14">
        <v>2006</v>
      </c>
      <c r="I3574" s="12">
        <v>2550</v>
      </c>
      <c r="J3574" s="12">
        <v>0.89</v>
      </c>
      <c r="K3574" s="14">
        <v>5322</v>
      </c>
      <c r="L3574" s="14" t="s">
        <v>12168</v>
      </c>
      <c r="M3574" s="11" t="str">
        <f t="shared" si="84"/>
        <v>Giant</v>
      </c>
      <c r="N3574" s="11" t="str">
        <f t="shared" si="85"/>
        <v>Ultra Short</v>
      </c>
      <c r="O3574" s="11" t="str">
        <f t="shared" si="86"/>
        <v>Far</v>
      </c>
      <c r="P3574" s="11" t="str">
        <f t="shared" si="87"/>
        <v>Small</v>
      </c>
      <c r="Q3574" s="11" t="str">
        <f t="shared" si="88"/>
        <v>Sun-like</v>
      </c>
      <c r="R3574" s="11">
        <f t="shared" si="89"/>
        <v>0</v>
      </c>
    </row>
    <row r="3575" spans="1:18" ht="13">
      <c r="A3575" s="11" t="s">
        <v>3842</v>
      </c>
      <c r="B3575" s="12">
        <v>1.9810000000000001</v>
      </c>
      <c r="C3575" s="12">
        <v>0.13200000000000001</v>
      </c>
      <c r="D3575" s="12">
        <v>2.4669743899999999</v>
      </c>
      <c r="E3575" s="12">
        <v>1442</v>
      </c>
      <c r="F3575" s="13">
        <v>1442</v>
      </c>
      <c r="G3575" s="14" t="s">
        <v>12173</v>
      </c>
      <c r="H3575" s="14">
        <v>2006</v>
      </c>
      <c r="I3575" s="12">
        <v>2550</v>
      </c>
      <c r="J3575" s="12">
        <v>0.89</v>
      </c>
      <c r="K3575" s="14">
        <v>5322</v>
      </c>
      <c r="L3575" s="14" t="s">
        <v>12168</v>
      </c>
      <c r="M3575" s="11" t="str">
        <f t="shared" si="84"/>
        <v>Giant</v>
      </c>
      <c r="N3575" s="11" t="str">
        <f t="shared" si="85"/>
        <v>Ultra Short</v>
      </c>
      <c r="O3575" s="11" t="str">
        <f t="shared" si="86"/>
        <v>Far</v>
      </c>
      <c r="P3575" s="11" t="str">
        <f t="shared" si="87"/>
        <v>Small</v>
      </c>
      <c r="Q3575" s="11" t="str">
        <f t="shared" si="88"/>
        <v>Sun-like</v>
      </c>
      <c r="R3575" s="11">
        <f t="shared" si="89"/>
        <v>0</v>
      </c>
    </row>
    <row r="3576" spans="1:18" ht="13">
      <c r="A3576" s="11" t="s">
        <v>3843</v>
      </c>
      <c r="B3576" s="12">
        <v>1.9810000000000001</v>
      </c>
      <c r="C3576" s="12">
        <v>0.18099999999999999</v>
      </c>
      <c r="D3576" s="12">
        <v>10.128047889999999</v>
      </c>
      <c r="E3576" s="12">
        <v>1442</v>
      </c>
      <c r="F3576" s="13">
        <v>1442</v>
      </c>
      <c r="G3576" s="14" t="s">
        <v>12173</v>
      </c>
      <c r="H3576" s="14">
        <v>2006</v>
      </c>
      <c r="I3576" s="12">
        <v>2830</v>
      </c>
      <c r="J3576" s="12">
        <v>0.95</v>
      </c>
      <c r="K3576" s="14">
        <v>5706</v>
      </c>
      <c r="L3576" s="14" t="s">
        <v>12168</v>
      </c>
      <c r="M3576" s="11" t="str">
        <f t="shared" si="84"/>
        <v>Giant</v>
      </c>
      <c r="N3576" s="11" t="str">
        <f t="shared" si="85"/>
        <v>Short</v>
      </c>
      <c r="O3576" s="11" t="str">
        <f t="shared" si="86"/>
        <v>Far</v>
      </c>
      <c r="P3576" s="11" t="str">
        <f t="shared" si="87"/>
        <v>Small</v>
      </c>
      <c r="Q3576" s="11" t="str">
        <f t="shared" si="88"/>
        <v>Sun-like</v>
      </c>
      <c r="R3576" s="11">
        <f t="shared" si="89"/>
        <v>0</v>
      </c>
    </row>
    <row r="3577" spans="1:18" ht="13">
      <c r="A3577" s="11" t="s">
        <v>3844</v>
      </c>
      <c r="B3577" s="12">
        <v>1.9810000000000001</v>
      </c>
      <c r="C3577" s="12">
        <v>1.131</v>
      </c>
      <c r="D3577" s="12">
        <v>3.7705521000000002</v>
      </c>
      <c r="E3577" s="12">
        <v>1442</v>
      </c>
      <c r="F3577" s="13">
        <v>1442</v>
      </c>
      <c r="G3577" s="14" t="s">
        <v>12173</v>
      </c>
      <c r="H3577" s="14">
        <v>2006</v>
      </c>
      <c r="I3577" s="12">
        <v>4780</v>
      </c>
      <c r="J3577" s="12">
        <v>1.06</v>
      </c>
      <c r="K3577" s="14">
        <v>5944</v>
      </c>
      <c r="L3577" s="14" t="s">
        <v>12168</v>
      </c>
      <c r="M3577" s="11" t="str">
        <f t="shared" si="84"/>
        <v>Giant</v>
      </c>
      <c r="N3577" s="11" t="str">
        <f t="shared" si="85"/>
        <v>Ultra Short</v>
      </c>
      <c r="O3577" s="11" t="str">
        <f t="shared" si="86"/>
        <v>Far</v>
      </c>
      <c r="P3577" s="11" t="str">
        <f t="shared" si="87"/>
        <v>Medium</v>
      </c>
      <c r="Q3577" s="11" t="str">
        <f t="shared" si="88"/>
        <v>Sun-like</v>
      </c>
      <c r="R3577" s="11">
        <f t="shared" si="89"/>
        <v>0</v>
      </c>
    </row>
    <row r="3578" spans="1:18" ht="13">
      <c r="A3578" s="11" t="s">
        <v>3845</v>
      </c>
      <c r="B3578" s="12">
        <v>1.9810000000000001</v>
      </c>
      <c r="C3578" s="12">
        <v>0.109</v>
      </c>
      <c r="D3578" s="12">
        <v>1.1965515600000001</v>
      </c>
      <c r="E3578" s="12">
        <v>1442</v>
      </c>
      <c r="F3578" s="13">
        <v>1442</v>
      </c>
      <c r="G3578" s="14" t="s">
        <v>12173</v>
      </c>
      <c r="H3578" s="14">
        <v>2006</v>
      </c>
      <c r="I3578" s="12">
        <v>2940</v>
      </c>
      <c r="J3578" s="12">
        <v>0.84</v>
      </c>
      <c r="K3578" s="14">
        <v>5166</v>
      </c>
      <c r="L3578" s="14" t="s">
        <v>12168</v>
      </c>
      <c r="M3578" s="11" t="str">
        <f t="shared" si="84"/>
        <v>Giant</v>
      </c>
      <c r="N3578" s="11" t="str">
        <f t="shared" si="85"/>
        <v>Ultra Short</v>
      </c>
      <c r="O3578" s="11" t="str">
        <f t="shared" si="86"/>
        <v>Far</v>
      </c>
      <c r="P3578" s="11" t="str">
        <f t="shared" si="87"/>
        <v>Small</v>
      </c>
      <c r="Q3578" s="11" t="str">
        <f t="shared" si="88"/>
        <v>Sun-like</v>
      </c>
      <c r="R3578" s="11">
        <f t="shared" si="89"/>
        <v>0</v>
      </c>
    </row>
    <row r="3579" spans="1:18" ht="13">
      <c r="A3579" s="11" t="s">
        <v>3846</v>
      </c>
      <c r="B3579" s="12">
        <v>1.9810000000000001</v>
      </c>
      <c r="C3579" s="12">
        <v>0.14599999999999999</v>
      </c>
      <c r="D3579" s="12">
        <v>7.3368393599999999</v>
      </c>
      <c r="E3579" s="12">
        <v>1442</v>
      </c>
      <c r="F3579" s="13">
        <v>1442</v>
      </c>
      <c r="G3579" s="14" t="s">
        <v>12173</v>
      </c>
      <c r="H3579" s="14">
        <v>2006</v>
      </c>
      <c r="I3579" s="12">
        <v>3300</v>
      </c>
      <c r="J3579" s="12">
        <v>0.92</v>
      </c>
      <c r="K3579" s="14">
        <v>5557</v>
      </c>
      <c r="L3579" s="14" t="s">
        <v>12168</v>
      </c>
      <c r="M3579" s="11" t="str">
        <f t="shared" si="84"/>
        <v>Giant</v>
      </c>
      <c r="N3579" s="11" t="str">
        <f t="shared" si="85"/>
        <v>Ultra Short</v>
      </c>
      <c r="O3579" s="11" t="str">
        <f t="shared" si="86"/>
        <v>Far</v>
      </c>
      <c r="P3579" s="11" t="str">
        <f t="shared" si="87"/>
        <v>Small</v>
      </c>
      <c r="Q3579" s="11" t="str">
        <f t="shared" si="88"/>
        <v>Sun-like</v>
      </c>
      <c r="R3579" s="11">
        <f t="shared" si="89"/>
        <v>0</v>
      </c>
    </row>
    <row r="3580" spans="1:18" ht="13">
      <c r="A3580" s="11" t="s">
        <v>3847</v>
      </c>
      <c r="B3580" s="12">
        <v>1.9810000000000001</v>
      </c>
      <c r="C3580" s="12">
        <v>0.217</v>
      </c>
      <c r="D3580" s="12">
        <v>27.665522599999999</v>
      </c>
      <c r="E3580" s="12">
        <v>1442</v>
      </c>
      <c r="F3580" s="13">
        <v>1442</v>
      </c>
      <c r="G3580" s="14" t="s">
        <v>12173</v>
      </c>
      <c r="H3580" s="14">
        <v>2006</v>
      </c>
      <c r="I3580" s="12">
        <v>3300</v>
      </c>
      <c r="J3580" s="12">
        <v>1.05</v>
      </c>
      <c r="K3580" s="14">
        <v>5901</v>
      </c>
      <c r="L3580" s="14" t="s">
        <v>12168</v>
      </c>
      <c r="M3580" s="11" t="str">
        <f t="shared" si="84"/>
        <v>Giant</v>
      </c>
      <c r="N3580" s="11" t="str">
        <f t="shared" si="85"/>
        <v>Short</v>
      </c>
      <c r="O3580" s="11" t="str">
        <f t="shared" si="86"/>
        <v>Far</v>
      </c>
      <c r="P3580" s="11" t="str">
        <f t="shared" si="87"/>
        <v>Small</v>
      </c>
      <c r="Q3580" s="11" t="str">
        <f t="shared" si="88"/>
        <v>Sun-like</v>
      </c>
      <c r="R3580" s="11">
        <f t="shared" si="89"/>
        <v>0</v>
      </c>
    </row>
    <row r="3581" spans="1:18" ht="13">
      <c r="A3581" s="11" t="s">
        <v>3848</v>
      </c>
      <c r="B3581" s="12">
        <v>1.9810000000000001</v>
      </c>
      <c r="C3581" s="12">
        <v>0.30199999999999999</v>
      </c>
      <c r="D3581" s="12">
        <v>6.1002780400000001</v>
      </c>
      <c r="E3581" s="12">
        <v>1442</v>
      </c>
      <c r="F3581" s="13">
        <v>1442</v>
      </c>
      <c r="G3581" s="14" t="s">
        <v>12173</v>
      </c>
      <c r="H3581" s="14">
        <v>2006</v>
      </c>
      <c r="I3581" s="12">
        <v>5260</v>
      </c>
      <c r="J3581" s="12">
        <v>1.1000000000000001</v>
      </c>
      <c r="K3581" s="14">
        <v>5992</v>
      </c>
      <c r="L3581" s="14" t="s">
        <v>12168</v>
      </c>
      <c r="M3581" s="11" t="str">
        <f t="shared" si="84"/>
        <v>Giant</v>
      </c>
      <c r="N3581" s="11" t="str">
        <f t="shared" si="85"/>
        <v>Ultra Short</v>
      </c>
      <c r="O3581" s="11" t="str">
        <f t="shared" si="86"/>
        <v>Far</v>
      </c>
      <c r="P3581" s="11" t="str">
        <f t="shared" si="87"/>
        <v>Small</v>
      </c>
      <c r="Q3581" s="11" t="str">
        <f t="shared" si="88"/>
        <v>Sun-like</v>
      </c>
      <c r="R3581" s="11">
        <f t="shared" si="89"/>
        <v>0</v>
      </c>
    </row>
    <row r="3582" spans="1:18" ht="13">
      <c r="A3582" s="11" t="s">
        <v>3849</v>
      </c>
      <c r="B3582" s="12">
        <v>1.9810000000000001</v>
      </c>
      <c r="C3582" s="12">
        <v>0.59199999999999997</v>
      </c>
      <c r="D3582" s="12">
        <v>161.52801009999999</v>
      </c>
      <c r="E3582" s="12">
        <v>1442</v>
      </c>
      <c r="F3582" s="13">
        <v>1442</v>
      </c>
      <c r="G3582" s="14" t="s">
        <v>12173</v>
      </c>
      <c r="H3582" s="14">
        <v>2006</v>
      </c>
      <c r="I3582" s="12">
        <v>3860</v>
      </c>
      <c r="J3582" s="12">
        <v>0.96</v>
      </c>
      <c r="K3582" s="14">
        <v>5694</v>
      </c>
      <c r="L3582" s="14" t="s">
        <v>12168</v>
      </c>
      <c r="M3582" s="11" t="str">
        <f t="shared" si="84"/>
        <v>Giant</v>
      </c>
      <c r="N3582" s="11" t="str">
        <f t="shared" si="85"/>
        <v>Long</v>
      </c>
      <c r="O3582" s="11" t="str">
        <f t="shared" si="86"/>
        <v>Far</v>
      </c>
      <c r="P3582" s="11" t="str">
        <f t="shared" si="87"/>
        <v>Medium</v>
      </c>
      <c r="Q3582" s="11" t="str">
        <f t="shared" si="88"/>
        <v>Sun-like</v>
      </c>
      <c r="R3582" s="11">
        <f t="shared" si="89"/>
        <v>0</v>
      </c>
    </row>
    <row r="3583" spans="1:18" ht="13">
      <c r="A3583" s="11" t="s">
        <v>3850</v>
      </c>
      <c r="B3583" s="12">
        <v>1.9810000000000001</v>
      </c>
      <c r="C3583" s="12">
        <v>0.16</v>
      </c>
      <c r="D3583" s="12">
        <v>11.391002500000001</v>
      </c>
      <c r="E3583" s="12">
        <v>1442</v>
      </c>
      <c r="F3583" s="13">
        <v>1442</v>
      </c>
      <c r="G3583" s="14" t="s">
        <v>12173</v>
      </c>
      <c r="H3583" s="14">
        <v>2006</v>
      </c>
      <c r="I3583" s="12">
        <v>2590</v>
      </c>
      <c r="J3583" s="12">
        <v>0.82</v>
      </c>
      <c r="K3583" s="14">
        <v>5108</v>
      </c>
      <c r="L3583" s="14" t="s">
        <v>12168</v>
      </c>
      <c r="M3583" s="11" t="str">
        <f t="shared" si="84"/>
        <v>Giant</v>
      </c>
      <c r="N3583" s="11" t="str">
        <f t="shared" si="85"/>
        <v>Short</v>
      </c>
      <c r="O3583" s="11" t="str">
        <f t="shared" si="86"/>
        <v>Far</v>
      </c>
      <c r="P3583" s="11" t="str">
        <f t="shared" si="87"/>
        <v>Small</v>
      </c>
      <c r="Q3583" s="11" t="str">
        <f t="shared" si="88"/>
        <v>Sun-like</v>
      </c>
      <c r="R3583" s="11">
        <f t="shared" si="89"/>
        <v>0</v>
      </c>
    </row>
    <row r="3584" spans="1:18" ht="13">
      <c r="A3584" s="11" t="s">
        <v>3851</v>
      </c>
      <c r="B3584" s="12">
        <v>1.9810000000000001</v>
      </c>
      <c r="C3584" s="12">
        <v>0.26100000000000001</v>
      </c>
      <c r="D3584" s="12">
        <v>7.4260899800000004</v>
      </c>
      <c r="E3584" s="12">
        <v>1442</v>
      </c>
      <c r="F3584" s="13">
        <v>1442</v>
      </c>
      <c r="G3584" s="14" t="s">
        <v>12173</v>
      </c>
      <c r="H3584" s="14">
        <v>2006</v>
      </c>
      <c r="I3584" s="12">
        <v>4440</v>
      </c>
      <c r="J3584" s="12">
        <v>1.19</v>
      </c>
      <c r="K3584" s="14">
        <v>6186</v>
      </c>
      <c r="L3584" s="14" t="s">
        <v>12168</v>
      </c>
      <c r="M3584" s="11" t="str">
        <f t="shared" si="84"/>
        <v>Giant</v>
      </c>
      <c r="N3584" s="11" t="str">
        <f t="shared" si="85"/>
        <v>Ultra Short</v>
      </c>
      <c r="O3584" s="11" t="str">
        <f t="shared" si="86"/>
        <v>Far</v>
      </c>
      <c r="P3584" s="11" t="str">
        <f t="shared" si="87"/>
        <v>Small</v>
      </c>
      <c r="Q3584" s="11" t="str">
        <f t="shared" si="88"/>
        <v>Hot</v>
      </c>
      <c r="R3584" s="11">
        <f t="shared" si="89"/>
        <v>0</v>
      </c>
    </row>
    <row r="3585" spans="1:18" ht="13">
      <c r="A3585" s="11" t="s">
        <v>3852</v>
      </c>
      <c r="B3585" s="12">
        <v>1.9810000000000001</v>
      </c>
      <c r="C3585" s="12">
        <v>0.16</v>
      </c>
      <c r="D3585" s="12">
        <v>15.987017399999999</v>
      </c>
      <c r="E3585" s="12">
        <v>1442</v>
      </c>
      <c r="F3585" s="13">
        <v>1442</v>
      </c>
      <c r="G3585" s="14" t="s">
        <v>12173</v>
      </c>
      <c r="H3585" s="14">
        <v>2006</v>
      </c>
      <c r="I3585" s="12">
        <v>4440</v>
      </c>
      <c r="J3585" s="12">
        <v>1.19</v>
      </c>
      <c r="K3585" s="14">
        <v>6186</v>
      </c>
      <c r="L3585" s="14" t="s">
        <v>12168</v>
      </c>
      <c r="M3585" s="11" t="str">
        <f t="shared" si="84"/>
        <v>Giant</v>
      </c>
      <c r="N3585" s="11" t="str">
        <f t="shared" si="85"/>
        <v>Short</v>
      </c>
      <c r="O3585" s="11" t="str">
        <f t="shared" si="86"/>
        <v>Far</v>
      </c>
      <c r="P3585" s="11" t="str">
        <f t="shared" si="87"/>
        <v>Small</v>
      </c>
      <c r="Q3585" s="11" t="str">
        <f t="shared" si="88"/>
        <v>Hot</v>
      </c>
      <c r="R3585" s="11">
        <f t="shared" si="89"/>
        <v>0</v>
      </c>
    </row>
    <row r="3586" spans="1:18" ht="13">
      <c r="A3586" s="11" t="s">
        <v>1499</v>
      </c>
      <c r="B3586" s="12">
        <v>2.0099999999999998</v>
      </c>
      <c r="C3586" s="12">
        <v>1.36</v>
      </c>
      <c r="D3586" s="12">
        <v>1.5449298</v>
      </c>
      <c r="E3586" s="12">
        <v>2.7400000000000001E-2</v>
      </c>
      <c r="F3586" s="13">
        <v>1442</v>
      </c>
      <c r="G3586" s="14" t="s">
        <v>12572</v>
      </c>
      <c r="H3586" s="14">
        <v>2006</v>
      </c>
      <c r="I3586" s="12">
        <v>2750</v>
      </c>
      <c r="J3586" s="12">
        <v>1.2</v>
      </c>
      <c r="K3586" s="14">
        <v>6409</v>
      </c>
      <c r="L3586" s="14" t="s">
        <v>12168</v>
      </c>
      <c r="M3586" s="11" t="str">
        <f t="shared" si="84"/>
        <v>Giant</v>
      </c>
      <c r="N3586" s="11" t="str">
        <f t="shared" si="85"/>
        <v>Ultra Short</v>
      </c>
      <c r="O3586" s="11" t="str">
        <f t="shared" si="86"/>
        <v>Far</v>
      </c>
      <c r="P3586" s="11" t="str">
        <f t="shared" si="87"/>
        <v>Medium</v>
      </c>
      <c r="Q3586" s="11" t="str">
        <f t="shared" si="88"/>
        <v>Hot</v>
      </c>
      <c r="R3586" s="11">
        <f t="shared" si="89"/>
        <v>0</v>
      </c>
    </row>
    <row r="3587" spans="1:18" ht="13">
      <c r="A3587" s="11" t="s">
        <v>3853</v>
      </c>
      <c r="B3587" s="12">
        <v>1.9810000000000001</v>
      </c>
      <c r="C3587" s="12">
        <v>0.20499999999999999</v>
      </c>
      <c r="D3587" s="12">
        <v>18.925402739999999</v>
      </c>
      <c r="E3587" s="12">
        <v>1442</v>
      </c>
      <c r="F3587" s="13">
        <v>1442</v>
      </c>
      <c r="G3587" s="14" t="s">
        <v>12173</v>
      </c>
      <c r="H3587" s="14">
        <v>2006</v>
      </c>
      <c r="I3587" s="12">
        <v>2480</v>
      </c>
      <c r="J3587" s="12">
        <v>0.94</v>
      </c>
      <c r="K3587" s="14">
        <v>5598</v>
      </c>
      <c r="L3587" s="14" t="s">
        <v>12168</v>
      </c>
      <c r="M3587" s="11" t="str">
        <f t="shared" si="84"/>
        <v>Giant</v>
      </c>
      <c r="N3587" s="11" t="str">
        <f t="shared" si="85"/>
        <v>Short</v>
      </c>
      <c r="O3587" s="11" t="str">
        <f t="shared" si="86"/>
        <v>Far</v>
      </c>
      <c r="P3587" s="11" t="str">
        <f t="shared" si="87"/>
        <v>Small</v>
      </c>
      <c r="Q3587" s="11" t="str">
        <f t="shared" si="88"/>
        <v>Sun-like</v>
      </c>
      <c r="R3587" s="11">
        <f t="shared" si="89"/>
        <v>0</v>
      </c>
    </row>
    <row r="3588" spans="1:18" ht="13">
      <c r="A3588" s="11" t="s">
        <v>3854</v>
      </c>
      <c r="B3588" s="12">
        <v>1.9810000000000001</v>
      </c>
      <c r="C3588" s="12">
        <v>0.107</v>
      </c>
      <c r="D3588" s="12">
        <v>1.4753223099999999</v>
      </c>
      <c r="E3588" s="12">
        <v>1442</v>
      </c>
      <c r="F3588" s="13">
        <v>1442</v>
      </c>
      <c r="G3588" s="14" t="s">
        <v>12173</v>
      </c>
      <c r="H3588" s="14">
        <v>2006</v>
      </c>
      <c r="I3588" s="12">
        <v>2480</v>
      </c>
      <c r="J3588" s="12">
        <v>0.94</v>
      </c>
      <c r="K3588" s="14">
        <v>5598</v>
      </c>
      <c r="L3588" s="14" t="s">
        <v>12168</v>
      </c>
      <c r="M3588" s="11" t="str">
        <f t="shared" si="84"/>
        <v>Giant</v>
      </c>
      <c r="N3588" s="11" t="str">
        <f t="shared" si="85"/>
        <v>Ultra Short</v>
      </c>
      <c r="O3588" s="11" t="str">
        <f t="shared" si="86"/>
        <v>Far</v>
      </c>
      <c r="P3588" s="11" t="str">
        <f t="shared" si="87"/>
        <v>Small</v>
      </c>
      <c r="Q3588" s="11" t="str">
        <f t="shared" si="88"/>
        <v>Sun-like</v>
      </c>
      <c r="R3588" s="11">
        <f t="shared" si="89"/>
        <v>0</v>
      </c>
    </row>
    <row r="3589" spans="1:18" ht="13">
      <c r="A3589" s="11" t="s">
        <v>3855</v>
      </c>
      <c r="B3589" s="12">
        <v>1.9810000000000001</v>
      </c>
      <c r="C3589" s="12">
        <v>0.125</v>
      </c>
      <c r="D3589" s="12">
        <v>4.15244722</v>
      </c>
      <c r="E3589" s="12">
        <v>1442</v>
      </c>
      <c r="F3589" s="13">
        <v>1442</v>
      </c>
      <c r="G3589" s="14" t="s">
        <v>12173</v>
      </c>
      <c r="H3589" s="14">
        <v>2006</v>
      </c>
      <c r="I3589" s="12">
        <v>2480</v>
      </c>
      <c r="J3589" s="12">
        <v>0.94</v>
      </c>
      <c r="K3589" s="14">
        <v>5598</v>
      </c>
      <c r="L3589" s="14" t="s">
        <v>12168</v>
      </c>
      <c r="M3589" s="11" t="str">
        <f t="shared" si="84"/>
        <v>Giant</v>
      </c>
      <c r="N3589" s="11" t="str">
        <f t="shared" si="85"/>
        <v>Ultra Short</v>
      </c>
      <c r="O3589" s="11" t="str">
        <f t="shared" si="86"/>
        <v>Far</v>
      </c>
      <c r="P3589" s="11" t="str">
        <f t="shared" si="87"/>
        <v>Small</v>
      </c>
      <c r="Q3589" s="11" t="str">
        <f t="shared" si="88"/>
        <v>Sun-like</v>
      </c>
      <c r="R3589" s="11">
        <f t="shared" si="89"/>
        <v>0</v>
      </c>
    </row>
    <row r="3590" spans="1:18" ht="13">
      <c r="A3590" s="11" t="s">
        <v>3856</v>
      </c>
      <c r="B3590" s="12">
        <v>1.9810000000000001</v>
      </c>
      <c r="C3590" s="12">
        <v>0.16200000000000001</v>
      </c>
      <c r="D3590" s="12">
        <v>8.7348583600000005</v>
      </c>
      <c r="E3590" s="12">
        <v>1442</v>
      </c>
      <c r="F3590" s="13">
        <v>1442</v>
      </c>
      <c r="G3590" s="14" t="s">
        <v>12173</v>
      </c>
      <c r="H3590" s="14">
        <v>2006</v>
      </c>
      <c r="I3590" s="12">
        <v>3300</v>
      </c>
      <c r="J3590" s="12">
        <v>1.03</v>
      </c>
      <c r="K3590" s="14">
        <v>5906</v>
      </c>
      <c r="L3590" s="14" t="s">
        <v>12168</v>
      </c>
      <c r="M3590" s="11" t="str">
        <f t="shared" si="84"/>
        <v>Giant</v>
      </c>
      <c r="N3590" s="11" t="str">
        <f t="shared" si="85"/>
        <v>Ultra Short</v>
      </c>
      <c r="O3590" s="11" t="str">
        <f t="shared" si="86"/>
        <v>Far</v>
      </c>
      <c r="P3590" s="11" t="str">
        <f t="shared" si="87"/>
        <v>Small</v>
      </c>
      <c r="Q3590" s="11" t="str">
        <f t="shared" si="88"/>
        <v>Sun-like</v>
      </c>
      <c r="R3590" s="11">
        <f t="shared" si="89"/>
        <v>0</v>
      </c>
    </row>
    <row r="3591" spans="1:18" ht="13">
      <c r="A3591" s="11" t="s">
        <v>3857</v>
      </c>
      <c r="B3591" s="12">
        <v>1.9810000000000001</v>
      </c>
      <c r="C3591" s="12">
        <v>0.16200000000000001</v>
      </c>
      <c r="D3591" s="12">
        <v>12.99207337</v>
      </c>
      <c r="E3591" s="12">
        <v>1442</v>
      </c>
      <c r="F3591" s="13">
        <v>1442</v>
      </c>
      <c r="G3591" s="14" t="s">
        <v>12173</v>
      </c>
      <c r="H3591" s="14">
        <v>2006</v>
      </c>
      <c r="I3591" s="12">
        <v>2250</v>
      </c>
      <c r="J3591" s="12">
        <v>0.98</v>
      </c>
      <c r="K3591" s="14">
        <v>5714</v>
      </c>
      <c r="L3591" s="14" t="s">
        <v>12168</v>
      </c>
      <c r="M3591" s="11" t="str">
        <f t="shared" si="84"/>
        <v>Giant</v>
      </c>
      <c r="N3591" s="11" t="str">
        <f t="shared" si="85"/>
        <v>Short</v>
      </c>
      <c r="O3591" s="11" t="str">
        <f t="shared" si="86"/>
        <v>Far</v>
      </c>
      <c r="P3591" s="11" t="str">
        <f t="shared" si="87"/>
        <v>Small</v>
      </c>
      <c r="Q3591" s="11" t="str">
        <f t="shared" si="88"/>
        <v>Sun-like</v>
      </c>
      <c r="R3591" s="11">
        <f t="shared" si="89"/>
        <v>0</v>
      </c>
    </row>
    <row r="3592" spans="1:18" ht="13">
      <c r="A3592" s="11" t="s">
        <v>3858</v>
      </c>
      <c r="B3592" s="12">
        <v>1.9810000000000001</v>
      </c>
      <c r="C3592" s="12">
        <v>0.128</v>
      </c>
      <c r="D3592" s="12">
        <v>3.74910006</v>
      </c>
      <c r="E3592" s="12">
        <v>1442</v>
      </c>
      <c r="F3592" s="13">
        <v>1442</v>
      </c>
      <c r="G3592" s="14" t="s">
        <v>12173</v>
      </c>
      <c r="H3592" s="14">
        <v>2006</v>
      </c>
      <c r="I3592" s="12">
        <v>1720</v>
      </c>
      <c r="J3592" s="12">
        <v>1.04</v>
      </c>
      <c r="K3592" s="14">
        <v>5850</v>
      </c>
      <c r="L3592" s="14" t="s">
        <v>12168</v>
      </c>
      <c r="M3592" s="11" t="str">
        <f t="shared" si="84"/>
        <v>Giant</v>
      </c>
      <c r="N3592" s="11" t="str">
        <f t="shared" si="85"/>
        <v>Ultra Short</v>
      </c>
      <c r="O3592" s="11" t="str">
        <f t="shared" si="86"/>
        <v>Far</v>
      </c>
      <c r="P3592" s="11" t="str">
        <f t="shared" si="87"/>
        <v>Small</v>
      </c>
      <c r="Q3592" s="11" t="str">
        <f t="shared" si="88"/>
        <v>Sun-like</v>
      </c>
      <c r="R3592" s="11">
        <f t="shared" si="89"/>
        <v>0</v>
      </c>
    </row>
    <row r="3593" spans="1:18" ht="13">
      <c r="A3593" s="11" t="s">
        <v>3859</v>
      </c>
      <c r="B3593" s="12">
        <v>1.9810000000000001</v>
      </c>
      <c r="C3593" s="12">
        <v>0.28299999999999997</v>
      </c>
      <c r="D3593" s="12">
        <v>11.0895723</v>
      </c>
      <c r="E3593" s="12">
        <v>1442</v>
      </c>
      <c r="F3593" s="13">
        <v>1442</v>
      </c>
      <c r="G3593" s="14" t="s">
        <v>12173</v>
      </c>
      <c r="H3593" s="14">
        <v>2006</v>
      </c>
      <c r="I3593" s="12">
        <v>3900</v>
      </c>
      <c r="J3593" s="12">
        <v>1.57</v>
      </c>
      <c r="K3593" s="14">
        <v>6403</v>
      </c>
      <c r="L3593" s="14" t="s">
        <v>12168</v>
      </c>
      <c r="M3593" s="11" t="str">
        <f t="shared" si="84"/>
        <v>Giant</v>
      </c>
      <c r="N3593" s="11" t="str">
        <f t="shared" si="85"/>
        <v>Short</v>
      </c>
      <c r="O3593" s="11" t="str">
        <f t="shared" si="86"/>
        <v>Far</v>
      </c>
      <c r="P3593" s="11" t="str">
        <f t="shared" si="87"/>
        <v>Small</v>
      </c>
      <c r="Q3593" s="11" t="str">
        <f t="shared" si="88"/>
        <v>Hot</v>
      </c>
      <c r="R3593" s="11">
        <f t="shared" si="89"/>
        <v>0</v>
      </c>
    </row>
    <row r="3594" spans="1:18" ht="13">
      <c r="A3594" s="11" t="s">
        <v>3860</v>
      </c>
      <c r="B3594" s="12">
        <v>1.9810000000000001</v>
      </c>
      <c r="C3594" s="12">
        <v>0.106</v>
      </c>
      <c r="D3594" s="12">
        <v>0.97486892999999997</v>
      </c>
      <c r="E3594" s="12">
        <v>1442</v>
      </c>
      <c r="F3594" s="13">
        <v>1442</v>
      </c>
      <c r="G3594" s="14" t="s">
        <v>12173</v>
      </c>
      <c r="H3594" s="14">
        <v>2006</v>
      </c>
      <c r="I3594" s="12">
        <v>1300</v>
      </c>
      <c r="J3594" s="12">
        <v>0.92</v>
      </c>
      <c r="K3594" s="14">
        <v>5468</v>
      </c>
      <c r="L3594" s="14" t="s">
        <v>12168</v>
      </c>
      <c r="M3594" s="11" t="str">
        <f t="shared" si="84"/>
        <v>Giant</v>
      </c>
      <c r="N3594" s="11" t="str">
        <f t="shared" si="85"/>
        <v>Ultra Short</v>
      </c>
      <c r="O3594" s="11" t="str">
        <f t="shared" si="86"/>
        <v>Far</v>
      </c>
      <c r="P3594" s="11" t="str">
        <f t="shared" si="87"/>
        <v>Small</v>
      </c>
      <c r="Q3594" s="11" t="str">
        <f t="shared" si="88"/>
        <v>Sun-like</v>
      </c>
      <c r="R3594" s="11">
        <f t="shared" si="89"/>
        <v>0</v>
      </c>
    </row>
    <row r="3595" spans="1:18" ht="13">
      <c r="A3595" s="11" t="s">
        <v>3861</v>
      </c>
      <c r="B3595" s="12">
        <v>1.9810000000000001</v>
      </c>
      <c r="C3595" s="12">
        <v>0.114</v>
      </c>
      <c r="D3595" s="12">
        <v>4.89718784</v>
      </c>
      <c r="E3595" s="12">
        <v>1442</v>
      </c>
      <c r="F3595" s="13">
        <v>1442</v>
      </c>
      <c r="G3595" s="14" t="s">
        <v>12173</v>
      </c>
      <c r="H3595" s="14">
        <v>2006</v>
      </c>
      <c r="I3595" s="12">
        <v>2370</v>
      </c>
      <c r="J3595" s="12">
        <v>0.83</v>
      </c>
      <c r="K3595" s="14">
        <v>5071</v>
      </c>
      <c r="L3595" s="14" t="s">
        <v>12168</v>
      </c>
      <c r="M3595" s="11" t="str">
        <f t="shared" si="84"/>
        <v>Giant</v>
      </c>
      <c r="N3595" s="11" t="str">
        <f t="shared" si="85"/>
        <v>Ultra Short</v>
      </c>
      <c r="O3595" s="11" t="str">
        <f t="shared" si="86"/>
        <v>Far</v>
      </c>
      <c r="P3595" s="11" t="str">
        <f t="shared" si="87"/>
        <v>Small</v>
      </c>
      <c r="Q3595" s="11" t="str">
        <f t="shared" si="88"/>
        <v>Sun-like</v>
      </c>
      <c r="R3595" s="11">
        <f t="shared" si="89"/>
        <v>0</v>
      </c>
    </row>
    <row r="3596" spans="1:18" ht="13">
      <c r="A3596" s="11" t="s">
        <v>3862</v>
      </c>
      <c r="B3596" s="12">
        <v>1.9810000000000001</v>
      </c>
      <c r="C3596" s="12">
        <v>0.13100000000000001</v>
      </c>
      <c r="D3596" s="12">
        <v>5.7281259899999997</v>
      </c>
      <c r="E3596" s="12">
        <v>1442</v>
      </c>
      <c r="F3596" s="13">
        <v>1442</v>
      </c>
      <c r="G3596" s="14" t="s">
        <v>12173</v>
      </c>
      <c r="H3596" s="14">
        <v>2006</v>
      </c>
      <c r="I3596" s="12">
        <v>1250</v>
      </c>
      <c r="J3596" s="12">
        <v>0.57999999999999996</v>
      </c>
      <c r="K3596" s="14">
        <v>4043</v>
      </c>
      <c r="L3596" s="14" t="s">
        <v>12168</v>
      </c>
      <c r="M3596" s="11" t="str">
        <f t="shared" si="84"/>
        <v>Giant</v>
      </c>
      <c r="N3596" s="11" t="str">
        <f t="shared" si="85"/>
        <v>Ultra Short</v>
      </c>
      <c r="O3596" s="11" t="str">
        <f t="shared" si="86"/>
        <v>Far</v>
      </c>
      <c r="P3596" s="11" t="str">
        <f t="shared" si="87"/>
        <v>Small</v>
      </c>
      <c r="Q3596" s="11" t="str">
        <f t="shared" si="88"/>
        <v>Sun-like</v>
      </c>
      <c r="R3596" s="11">
        <f t="shared" si="89"/>
        <v>0</v>
      </c>
    </row>
    <row r="3597" spans="1:18" ht="13">
      <c r="A3597" s="11" t="s">
        <v>3863</v>
      </c>
      <c r="B3597" s="12">
        <v>1.9810000000000001</v>
      </c>
      <c r="C3597" s="12">
        <v>0.15</v>
      </c>
      <c r="D3597" s="12">
        <v>3.7557442600000002</v>
      </c>
      <c r="E3597" s="12">
        <v>1442</v>
      </c>
      <c r="F3597" s="13">
        <v>1442</v>
      </c>
      <c r="G3597" s="14" t="s">
        <v>12173</v>
      </c>
      <c r="H3597" s="14">
        <v>2006</v>
      </c>
      <c r="I3597" s="12">
        <v>2930</v>
      </c>
      <c r="J3597" s="12">
        <v>0.81</v>
      </c>
      <c r="K3597" s="14">
        <v>5102</v>
      </c>
      <c r="L3597" s="14" t="s">
        <v>12168</v>
      </c>
      <c r="M3597" s="11" t="str">
        <f t="shared" si="84"/>
        <v>Giant</v>
      </c>
      <c r="N3597" s="11" t="str">
        <f t="shared" si="85"/>
        <v>Ultra Short</v>
      </c>
      <c r="O3597" s="11" t="str">
        <f t="shared" si="86"/>
        <v>Far</v>
      </c>
      <c r="P3597" s="11" t="str">
        <f t="shared" si="87"/>
        <v>Small</v>
      </c>
      <c r="Q3597" s="11" t="str">
        <f t="shared" si="88"/>
        <v>Sun-like</v>
      </c>
      <c r="R3597" s="11">
        <f t="shared" si="89"/>
        <v>0</v>
      </c>
    </row>
    <row r="3598" spans="1:18" ht="13">
      <c r="A3598" s="11" t="s">
        <v>3864</v>
      </c>
      <c r="B3598" s="12">
        <v>1.9810000000000001</v>
      </c>
      <c r="C3598" s="12">
        <v>8.2000000000000003E-2</v>
      </c>
      <c r="D3598" s="12">
        <v>7.0971422300000002</v>
      </c>
      <c r="E3598" s="12">
        <v>1442</v>
      </c>
      <c r="F3598" s="13">
        <v>1442</v>
      </c>
      <c r="G3598" s="14" t="s">
        <v>12173</v>
      </c>
      <c r="H3598" s="14">
        <v>2006</v>
      </c>
      <c r="I3598" s="12">
        <v>730</v>
      </c>
      <c r="J3598" s="12">
        <v>0.46</v>
      </c>
      <c r="K3598" s="14">
        <v>3804</v>
      </c>
      <c r="L3598" s="14" t="s">
        <v>12168</v>
      </c>
      <c r="M3598" s="11" t="str">
        <f t="shared" si="84"/>
        <v>Giant</v>
      </c>
      <c r="N3598" s="11" t="str">
        <f t="shared" si="85"/>
        <v>Ultra Short</v>
      </c>
      <c r="O3598" s="11" t="str">
        <f t="shared" si="86"/>
        <v>Far</v>
      </c>
      <c r="P3598" s="11" t="str">
        <f t="shared" si="87"/>
        <v>Small</v>
      </c>
      <c r="Q3598" s="11" t="str">
        <f t="shared" si="88"/>
        <v>Cool</v>
      </c>
      <c r="R3598" s="11">
        <f t="shared" si="89"/>
        <v>0</v>
      </c>
    </row>
    <row r="3599" spans="1:18" ht="13">
      <c r="A3599" s="11" t="s">
        <v>12576</v>
      </c>
      <c r="B3599" s="12">
        <v>0.43</v>
      </c>
      <c r="C3599" s="12">
        <v>0.96</v>
      </c>
      <c r="D3599" s="12">
        <v>3.5787808700000001</v>
      </c>
      <c r="E3599" s="12">
        <v>4.5010000000000001E-2</v>
      </c>
      <c r="F3599" s="13">
        <v>1442</v>
      </c>
      <c r="G3599" s="14" t="s">
        <v>12173</v>
      </c>
      <c r="H3599" s="14">
        <v>2006</v>
      </c>
      <c r="I3599" s="12">
        <v>1900</v>
      </c>
      <c r="J3599" s="12">
        <v>0.95</v>
      </c>
      <c r="K3599" s="14">
        <v>5520</v>
      </c>
      <c r="L3599" s="14" t="s">
        <v>12168</v>
      </c>
      <c r="M3599" s="11" t="str">
        <f t="shared" si="84"/>
        <v>Medium</v>
      </c>
      <c r="N3599" s="11" t="str">
        <f t="shared" si="85"/>
        <v>Ultra Short</v>
      </c>
      <c r="O3599" s="11" t="str">
        <f t="shared" si="86"/>
        <v>Far</v>
      </c>
      <c r="P3599" s="11" t="str">
        <f t="shared" si="87"/>
        <v>Medium</v>
      </c>
      <c r="Q3599" s="11" t="str">
        <f t="shared" si="88"/>
        <v>Sun-like</v>
      </c>
      <c r="R3599" s="11">
        <f t="shared" si="89"/>
        <v>0</v>
      </c>
    </row>
    <row r="3600" spans="1:18" ht="13">
      <c r="A3600" s="11" t="s">
        <v>3865</v>
      </c>
      <c r="B3600" s="12">
        <v>1.9810000000000001</v>
      </c>
      <c r="C3600" s="12">
        <v>7.9000000000000001E-2</v>
      </c>
      <c r="D3600" s="12">
        <v>0.67737515999999998</v>
      </c>
      <c r="E3600" s="12">
        <v>1442</v>
      </c>
      <c r="F3600" s="13">
        <v>1442</v>
      </c>
      <c r="G3600" s="14" t="s">
        <v>12173</v>
      </c>
      <c r="H3600" s="14">
        <v>2006</v>
      </c>
      <c r="I3600" s="12">
        <v>1700</v>
      </c>
      <c r="J3600" s="12">
        <v>1.01</v>
      </c>
      <c r="K3600" s="14">
        <v>5769</v>
      </c>
      <c r="L3600" s="14" t="s">
        <v>12168</v>
      </c>
      <c r="M3600" s="11" t="str">
        <f t="shared" si="84"/>
        <v>Giant</v>
      </c>
      <c r="N3600" s="11" t="str">
        <f t="shared" si="85"/>
        <v>Ultra Short</v>
      </c>
      <c r="O3600" s="11" t="str">
        <f t="shared" si="86"/>
        <v>Far</v>
      </c>
      <c r="P3600" s="11" t="str">
        <f t="shared" si="87"/>
        <v>Small</v>
      </c>
      <c r="Q3600" s="11" t="str">
        <f t="shared" si="88"/>
        <v>Sun-like</v>
      </c>
      <c r="R3600" s="11">
        <f t="shared" si="89"/>
        <v>0</v>
      </c>
    </row>
    <row r="3601" spans="1:18" ht="13">
      <c r="A3601" s="11" t="s">
        <v>3866</v>
      </c>
      <c r="B3601" s="12">
        <v>1.9810000000000001</v>
      </c>
      <c r="C3601" s="12">
        <v>0.25800000000000001</v>
      </c>
      <c r="D3601" s="12">
        <v>13.2140732</v>
      </c>
      <c r="E3601" s="12">
        <v>1442</v>
      </c>
      <c r="F3601" s="13">
        <v>1442</v>
      </c>
      <c r="G3601" s="14" t="s">
        <v>12173</v>
      </c>
      <c r="H3601" s="14">
        <v>2006</v>
      </c>
      <c r="I3601" s="12">
        <v>3380</v>
      </c>
      <c r="J3601" s="12">
        <v>0.81</v>
      </c>
      <c r="K3601" s="14">
        <v>5162</v>
      </c>
      <c r="L3601" s="14" t="s">
        <v>12168</v>
      </c>
      <c r="M3601" s="11" t="str">
        <f t="shared" si="84"/>
        <v>Giant</v>
      </c>
      <c r="N3601" s="11" t="str">
        <f t="shared" si="85"/>
        <v>Short</v>
      </c>
      <c r="O3601" s="11" t="str">
        <f t="shared" si="86"/>
        <v>Far</v>
      </c>
      <c r="P3601" s="11" t="str">
        <f t="shared" si="87"/>
        <v>Small</v>
      </c>
      <c r="Q3601" s="11" t="str">
        <f t="shared" si="88"/>
        <v>Sun-like</v>
      </c>
      <c r="R3601" s="11">
        <f t="shared" si="89"/>
        <v>0</v>
      </c>
    </row>
    <row r="3602" spans="1:18" ht="13">
      <c r="A3602" s="11" t="s">
        <v>3867</v>
      </c>
      <c r="B3602" s="12">
        <v>1.9810000000000001</v>
      </c>
      <c r="C3602" s="12">
        <v>0.28599999999999998</v>
      </c>
      <c r="D3602" s="12">
        <v>158.6853308</v>
      </c>
      <c r="E3602" s="12">
        <v>1442</v>
      </c>
      <c r="F3602" s="13">
        <v>1442</v>
      </c>
      <c r="G3602" s="14" t="s">
        <v>12173</v>
      </c>
      <c r="H3602" s="14">
        <v>2006</v>
      </c>
      <c r="I3602" s="12">
        <v>1340</v>
      </c>
      <c r="J3602" s="12">
        <v>0.98</v>
      </c>
      <c r="K3602" s="14">
        <v>5867</v>
      </c>
      <c r="L3602" s="14" t="s">
        <v>12168</v>
      </c>
      <c r="M3602" s="11" t="str">
        <f t="shared" si="84"/>
        <v>Giant</v>
      </c>
      <c r="N3602" s="11" t="str">
        <f t="shared" si="85"/>
        <v>Long</v>
      </c>
      <c r="O3602" s="11" t="str">
        <f t="shared" si="86"/>
        <v>Far</v>
      </c>
      <c r="P3602" s="11" t="str">
        <f t="shared" si="87"/>
        <v>Small</v>
      </c>
      <c r="Q3602" s="11" t="str">
        <f t="shared" si="88"/>
        <v>Sun-like</v>
      </c>
      <c r="R3602" s="11">
        <f t="shared" si="89"/>
        <v>0</v>
      </c>
    </row>
    <row r="3603" spans="1:18" ht="13">
      <c r="A3603" s="11" t="s">
        <v>3868</v>
      </c>
      <c r="B3603" s="12">
        <v>1.9810000000000001</v>
      </c>
      <c r="C3603" s="12">
        <v>7.0000000000000007E-2</v>
      </c>
      <c r="D3603" s="12">
        <v>4.2926463799999999</v>
      </c>
      <c r="E3603" s="12">
        <v>1442</v>
      </c>
      <c r="F3603" s="13">
        <v>1442</v>
      </c>
      <c r="G3603" s="14" t="s">
        <v>12173</v>
      </c>
      <c r="H3603" s="14">
        <v>2006</v>
      </c>
      <c r="I3603" s="12">
        <v>1770</v>
      </c>
      <c r="J3603" s="12">
        <v>0.93</v>
      </c>
      <c r="K3603" s="14">
        <v>5521</v>
      </c>
      <c r="L3603" s="14" t="s">
        <v>12168</v>
      </c>
      <c r="M3603" s="11" t="str">
        <f t="shared" si="84"/>
        <v>Giant</v>
      </c>
      <c r="N3603" s="11" t="str">
        <f t="shared" si="85"/>
        <v>Ultra Short</v>
      </c>
      <c r="O3603" s="11" t="str">
        <f t="shared" si="86"/>
        <v>Far</v>
      </c>
      <c r="P3603" s="11" t="str">
        <f t="shared" si="87"/>
        <v>Small</v>
      </c>
      <c r="Q3603" s="11" t="str">
        <f t="shared" si="88"/>
        <v>Sun-like</v>
      </c>
      <c r="R3603" s="11">
        <f t="shared" si="89"/>
        <v>0</v>
      </c>
    </row>
    <row r="3604" spans="1:18" ht="13">
      <c r="A3604" s="11" t="s">
        <v>9305</v>
      </c>
      <c r="B3604" s="12">
        <v>1.9810000000000001</v>
      </c>
      <c r="C3604" s="12">
        <v>0.20799999999999999</v>
      </c>
      <c r="D3604" s="12">
        <v>7.0539500000000004</v>
      </c>
      <c r="E3604" s="12">
        <v>1442</v>
      </c>
      <c r="F3604" s="13">
        <v>1442</v>
      </c>
      <c r="G3604" s="14" t="s">
        <v>12173</v>
      </c>
      <c r="H3604" s="14">
        <v>2006</v>
      </c>
      <c r="I3604" s="12">
        <v>1707</v>
      </c>
      <c r="J3604" s="12">
        <v>1.08</v>
      </c>
      <c r="K3604" s="14">
        <v>5601</v>
      </c>
      <c r="L3604" s="14" t="s">
        <v>12168</v>
      </c>
      <c r="M3604" s="11" t="str">
        <f t="shared" si="84"/>
        <v>Giant</v>
      </c>
      <c r="N3604" s="11" t="str">
        <f t="shared" si="85"/>
        <v>Ultra Short</v>
      </c>
      <c r="O3604" s="11" t="str">
        <f t="shared" si="86"/>
        <v>Far</v>
      </c>
      <c r="P3604" s="11" t="str">
        <f t="shared" si="87"/>
        <v>Small</v>
      </c>
      <c r="Q3604" s="11" t="str">
        <f t="shared" si="88"/>
        <v>Sun-like</v>
      </c>
      <c r="R3604" s="11">
        <f t="shared" si="89"/>
        <v>0</v>
      </c>
    </row>
    <row r="3605" spans="1:18" ht="13">
      <c r="A3605" s="11" t="s">
        <v>3869</v>
      </c>
      <c r="B3605" s="12">
        <v>1.9810000000000001</v>
      </c>
      <c r="C3605" s="12">
        <v>0.14099999999999999</v>
      </c>
      <c r="D3605" s="12">
        <v>31.5922646</v>
      </c>
      <c r="E3605" s="12">
        <v>1442</v>
      </c>
      <c r="F3605" s="13">
        <v>1442</v>
      </c>
      <c r="G3605" s="14" t="s">
        <v>12173</v>
      </c>
      <c r="H3605" s="14">
        <v>2006</v>
      </c>
      <c r="I3605" s="12">
        <v>1970</v>
      </c>
      <c r="J3605" s="12">
        <v>1</v>
      </c>
      <c r="K3605" s="14">
        <v>5674</v>
      </c>
      <c r="L3605" s="14" t="s">
        <v>12168</v>
      </c>
      <c r="M3605" s="11" t="str">
        <f t="shared" si="84"/>
        <v>Giant</v>
      </c>
      <c r="N3605" s="11" t="str">
        <f t="shared" si="85"/>
        <v>Short</v>
      </c>
      <c r="O3605" s="11" t="str">
        <f t="shared" si="86"/>
        <v>Far</v>
      </c>
      <c r="P3605" s="11" t="str">
        <f t="shared" si="87"/>
        <v>Small</v>
      </c>
      <c r="Q3605" s="11" t="str">
        <f t="shared" si="88"/>
        <v>Sun-like</v>
      </c>
      <c r="R3605" s="11">
        <f t="shared" si="89"/>
        <v>0</v>
      </c>
    </row>
    <row r="3606" spans="1:18" ht="13">
      <c r="A3606" s="11" t="s">
        <v>3870</v>
      </c>
      <c r="B3606" s="12">
        <v>1.9810000000000001</v>
      </c>
      <c r="C3606" s="12">
        <v>1.1619999999999999</v>
      </c>
      <c r="D3606" s="12">
        <v>1.9737609300000001</v>
      </c>
      <c r="E3606" s="12">
        <v>1442</v>
      </c>
      <c r="F3606" s="13">
        <v>1442</v>
      </c>
      <c r="G3606" s="14" t="s">
        <v>12173</v>
      </c>
      <c r="H3606" s="14">
        <v>2006</v>
      </c>
      <c r="I3606" s="12">
        <v>2170</v>
      </c>
      <c r="J3606" s="12">
        <v>0.77</v>
      </c>
      <c r="K3606" s="14">
        <v>4739</v>
      </c>
      <c r="L3606" s="14" t="s">
        <v>12168</v>
      </c>
      <c r="M3606" s="11" t="str">
        <f t="shared" si="84"/>
        <v>Giant</v>
      </c>
      <c r="N3606" s="11" t="str">
        <f t="shared" si="85"/>
        <v>Ultra Short</v>
      </c>
      <c r="O3606" s="11" t="str">
        <f t="shared" si="86"/>
        <v>Far</v>
      </c>
      <c r="P3606" s="11" t="str">
        <f t="shared" si="87"/>
        <v>Medium</v>
      </c>
      <c r="Q3606" s="11" t="str">
        <f t="shared" si="88"/>
        <v>Sun-like</v>
      </c>
      <c r="R3606" s="11">
        <f t="shared" si="89"/>
        <v>0</v>
      </c>
    </row>
    <row r="3607" spans="1:18" ht="13">
      <c r="A3607" s="11" t="s">
        <v>3871</v>
      </c>
      <c r="B3607" s="12">
        <v>1.9810000000000001</v>
      </c>
      <c r="C3607" s="12">
        <v>0.217</v>
      </c>
      <c r="D3607" s="12">
        <v>53.5293487</v>
      </c>
      <c r="E3607" s="12">
        <v>1442</v>
      </c>
      <c r="F3607" s="13">
        <v>1442</v>
      </c>
      <c r="G3607" s="14" t="s">
        <v>12173</v>
      </c>
      <c r="H3607" s="14">
        <v>2006</v>
      </c>
      <c r="I3607" s="12">
        <v>1670</v>
      </c>
      <c r="J3607" s="12">
        <v>0.81</v>
      </c>
      <c r="K3607" s="14">
        <v>4838</v>
      </c>
      <c r="L3607" s="14" t="s">
        <v>12168</v>
      </c>
      <c r="M3607" s="11" t="str">
        <f t="shared" si="84"/>
        <v>Giant</v>
      </c>
      <c r="N3607" s="11" t="str">
        <f t="shared" si="85"/>
        <v>Short</v>
      </c>
      <c r="O3607" s="11" t="str">
        <f t="shared" si="86"/>
        <v>Far</v>
      </c>
      <c r="P3607" s="11" t="str">
        <f t="shared" si="87"/>
        <v>Small</v>
      </c>
      <c r="Q3607" s="11" t="str">
        <f t="shared" si="88"/>
        <v>Sun-like</v>
      </c>
      <c r="R3607" s="11">
        <f t="shared" si="89"/>
        <v>0</v>
      </c>
    </row>
    <row r="3608" spans="1:18" ht="13">
      <c r="A3608" s="11" t="s">
        <v>3872</v>
      </c>
      <c r="B3608" s="12">
        <v>1.9810000000000001</v>
      </c>
      <c r="C3608" s="12">
        <v>0.114</v>
      </c>
      <c r="D3608" s="12">
        <v>0.92831050000000004</v>
      </c>
      <c r="E3608" s="12">
        <v>1442</v>
      </c>
      <c r="F3608" s="13">
        <v>1442</v>
      </c>
      <c r="G3608" s="14" t="s">
        <v>12173</v>
      </c>
      <c r="H3608" s="14">
        <v>2006</v>
      </c>
      <c r="I3608" s="12">
        <v>1530</v>
      </c>
      <c r="J3608" s="12">
        <v>0.65</v>
      </c>
      <c r="K3608" s="14">
        <v>4248</v>
      </c>
      <c r="L3608" s="14" t="s">
        <v>12168</v>
      </c>
      <c r="M3608" s="11" t="str">
        <f t="shared" si="84"/>
        <v>Giant</v>
      </c>
      <c r="N3608" s="11" t="str">
        <f t="shared" si="85"/>
        <v>Ultra Short</v>
      </c>
      <c r="O3608" s="11" t="str">
        <f t="shared" si="86"/>
        <v>Far</v>
      </c>
      <c r="P3608" s="11" t="str">
        <f t="shared" si="87"/>
        <v>Small</v>
      </c>
      <c r="Q3608" s="11" t="str">
        <f t="shared" si="88"/>
        <v>Sun-like</v>
      </c>
      <c r="R3608" s="11">
        <f t="shared" si="89"/>
        <v>0</v>
      </c>
    </row>
    <row r="3609" spans="1:18" ht="13">
      <c r="A3609" s="11" t="s">
        <v>3873</v>
      </c>
      <c r="B3609" s="12">
        <v>1.9810000000000001</v>
      </c>
      <c r="C3609" s="12">
        <v>0.22700000000000001</v>
      </c>
      <c r="D3609" s="12">
        <v>8.3984626900000006</v>
      </c>
      <c r="E3609" s="12">
        <v>1442</v>
      </c>
      <c r="F3609" s="13">
        <v>1442</v>
      </c>
      <c r="G3609" s="14" t="s">
        <v>12173</v>
      </c>
      <c r="H3609" s="14">
        <v>2006</v>
      </c>
      <c r="I3609" s="12">
        <v>5380</v>
      </c>
      <c r="J3609" s="12">
        <v>1.1599999999999999</v>
      </c>
      <c r="K3609" s="14">
        <v>6159</v>
      </c>
      <c r="L3609" s="14" t="s">
        <v>12168</v>
      </c>
      <c r="M3609" s="11" t="str">
        <f t="shared" si="84"/>
        <v>Giant</v>
      </c>
      <c r="N3609" s="11" t="str">
        <f t="shared" si="85"/>
        <v>Ultra Short</v>
      </c>
      <c r="O3609" s="11" t="str">
        <f t="shared" si="86"/>
        <v>Far</v>
      </c>
      <c r="P3609" s="11" t="str">
        <f t="shared" si="87"/>
        <v>Small</v>
      </c>
      <c r="Q3609" s="11" t="str">
        <f t="shared" si="88"/>
        <v>Hot</v>
      </c>
      <c r="R3609" s="11">
        <f t="shared" si="89"/>
        <v>0</v>
      </c>
    </row>
    <row r="3610" spans="1:18" ht="13">
      <c r="A3610" s="11" t="s">
        <v>3874</v>
      </c>
      <c r="B3610" s="12">
        <v>1.9810000000000001</v>
      </c>
      <c r="C3610" s="12">
        <v>0.189</v>
      </c>
      <c r="D3610" s="12">
        <v>8.6384772499999993</v>
      </c>
      <c r="E3610" s="12">
        <v>1442</v>
      </c>
      <c r="F3610" s="13">
        <v>1442</v>
      </c>
      <c r="G3610" s="14" t="s">
        <v>12173</v>
      </c>
      <c r="H3610" s="14">
        <v>2006</v>
      </c>
      <c r="I3610" s="12">
        <v>2980</v>
      </c>
      <c r="J3610" s="12">
        <v>1.01</v>
      </c>
      <c r="K3610" s="14">
        <v>5870</v>
      </c>
      <c r="L3610" s="14" t="s">
        <v>12168</v>
      </c>
      <c r="M3610" s="11" t="str">
        <f t="shared" si="84"/>
        <v>Giant</v>
      </c>
      <c r="N3610" s="11" t="str">
        <f t="shared" si="85"/>
        <v>Ultra Short</v>
      </c>
      <c r="O3610" s="11" t="str">
        <f t="shared" si="86"/>
        <v>Far</v>
      </c>
      <c r="P3610" s="11" t="str">
        <f t="shared" si="87"/>
        <v>Small</v>
      </c>
      <c r="Q3610" s="11" t="str">
        <f t="shared" si="88"/>
        <v>Sun-like</v>
      </c>
      <c r="R3610" s="11">
        <f t="shared" si="89"/>
        <v>0</v>
      </c>
    </row>
    <row r="3611" spans="1:18" ht="13">
      <c r="A3611" s="11" t="s">
        <v>1502</v>
      </c>
      <c r="B3611" s="12">
        <v>6.0000000000000001E-3</v>
      </c>
      <c r="C3611" s="12">
        <v>0.105</v>
      </c>
      <c r="D3611" s="12">
        <v>0.35499999999999998</v>
      </c>
      <c r="E3611" s="12">
        <v>1442</v>
      </c>
      <c r="F3611" s="13">
        <v>2330</v>
      </c>
      <c r="G3611" s="14" t="s">
        <v>12173</v>
      </c>
      <c r="H3611" s="14">
        <v>2006</v>
      </c>
      <c r="I3611" s="12">
        <v>407.1</v>
      </c>
      <c r="J3611" s="12">
        <v>0.76</v>
      </c>
      <c r="K3611" s="14">
        <v>5058</v>
      </c>
      <c r="L3611" s="14" t="s">
        <v>12168</v>
      </c>
      <c r="M3611" s="11" t="str">
        <f t="shared" si="84"/>
        <v>Small</v>
      </c>
      <c r="N3611" s="11" t="str">
        <f t="shared" si="85"/>
        <v>Ultra Short</v>
      </c>
      <c r="O3611" s="11" t="str">
        <f t="shared" si="86"/>
        <v>Mid-Range</v>
      </c>
      <c r="P3611" s="11" t="str">
        <f t="shared" si="87"/>
        <v>Small</v>
      </c>
      <c r="Q3611" s="11" t="str">
        <f t="shared" si="88"/>
        <v>Sun-like</v>
      </c>
      <c r="R3611" s="11">
        <f t="shared" si="89"/>
        <v>0</v>
      </c>
    </row>
    <row r="3612" spans="1:18" ht="13">
      <c r="A3612" s="11" t="s">
        <v>3875</v>
      </c>
      <c r="B3612" s="12">
        <v>1.9810000000000001</v>
      </c>
      <c r="C3612" s="12">
        <v>0.19400000000000001</v>
      </c>
      <c r="D3612" s="12">
        <v>13.73469807</v>
      </c>
      <c r="E3612" s="12">
        <v>1442</v>
      </c>
      <c r="F3612" s="13">
        <v>1442</v>
      </c>
      <c r="G3612" s="14" t="s">
        <v>12173</v>
      </c>
      <c r="H3612" s="14">
        <v>2006</v>
      </c>
      <c r="I3612" s="12">
        <v>2370</v>
      </c>
      <c r="J3612" s="12">
        <v>0.84</v>
      </c>
      <c r="K3612" s="14">
        <v>5208</v>
      </c>
      <c r="L3612" s="14" t="s">
        <v>12168</v>
      </c>
      <c r="M3612" s="11" t="str">
        <f t="shared" si="84"/>
        <v>Giant</v>
      </c>
      <c r="N3612" s="11" t="str">
        <f t="shared" si="85"/>
        <v>Short</v>
      </c>
      <c r="O3612" s="11" t="str">
        <f t="shared" si="86"/>
        <v>Far</v>
      </c>
      <c r="P3612" s="11" t="str">
        <f t="shared" si="87"/>
        <v>Small</v>
      </c>
      <c r="Q3612" s="11" t="str">
        <f t="shared" si="88"/>
        <v>Sun-like</v>
      </c>
      <c r="R3612" s="11">
        <f t="shared" si="89"/>
        <v>0</v>
      </c>
    </row>
    <row r="3613" spans="1:18" ht="13">
      <c r="A3613" s="11" t="s">
        <v>3876</v>
      </c>
      <c r="B3613" s="12">
        <v>1.9810000000000001</v>
      </c>
      <c r="C3613" s="12">
        <v>0.27200000000000002</v>
      </c>
      <c r="D3613" s="12">
        <v>14.553975899999999</v>
      </c>
      <c r="E3613" s="12">
        <v>1442</v>
      </c>
      <c r="F3613" s="13">
        <v>1442</v>
      </c>
      <c r="G3613" s="14" t="s">
        <v>12173</v>
      </c>
      <c r="H3613" s="14">
        <v>2006</v>
      </c>
      <c r="I3613" s="12">
        <v>4720</v>
      </c>
      <c r="J3613" s="12">
        <v>1.3</v>
      </c>
      <c r="K3613" s="14">
        <v>6383</v>
      </c>
      <c r="L3613" s="14" t="s">
        <v>12168</v>
      </c>
      <c r="M3613" s="11" t="str">
        <f t="shared" si="84"/>
        <v>Giant</v>
      </c>
      <c r="N3613" s="11" t="str">
        <f t="shared" si="85"/>
        <v>Short</v>
      </c>
      <c r="O3613" s="11" t="str">
        <f t="shared" si="86"/>
        <v>Far</v>
      </c>
      <c r="P3613" s="11" t="str">
        <f t="shared" si="87"/>
        <v>Small</v>
      </c>
      <c r="Q3613" s="11" t="str">
        <f t="shared" si="88"/>
        <v>Hot</v>
      </c>
      <c r="R3613" s="11">
        <f t="shared" si="89"/>
        <v>0</v>
      </c>
    </row>
    <row r="3614" spans="1:18" ht="13">
      <c r="A3614" s="11" t="s">
        <v>3877</v>
      </c>
      <c r="B3614" s="12">
        <v>1.9810000000000001</v>
      </c>
      <c r="C3614" s="12">
        <v>0.17499999999999999</v>
      </c>
      <c r="D3614" s="12">
        <v>11.30119217</v>
      </c>
      <c r="E3614" s="12">
        <v>1442</v>
      </c>
      <c r="F3614" s="13">
        <v>1442</v>
      </c>
      <c r="G3614" s="14" t="s">
        <v>12173</v>
      </c>
      <c r="H3614" s="14">
        <v>2006</v>
      </c>
      <c r="I3614" s="12">
        <v>3930</v>
      </c>
      <c r="J3614" s="12">
        <v>1.0900000000000001</v>
      </c>
      <c r="K3614" s="14">
        <v>5971</v>
      </c>
      <c r="L3614" s="14" t="s">
        <v>12168</v>
      </c>
      <c r="M3614" s="11" t="str">
        <f t="shared" si="84"/>
        <v>Giant</v>
      </c>
      <c r="N3614" s="11" t="str">
        <f t="shared" si="85"/>
        <v>Short</v>
      </c>
      <c r="O3614" s="11" t="str">
        <f t="shared" si="86"/>
        <v>Far</v>
      </c>
      <c r="P3614" s="11" t="str">
        <f t="shared" si="87"/>
        <v>Small</v>
      </c>
      <c r="Q3614" s="11" t="str">
        <f t="shared" si="88"/>
        <v>Sun-like</v>
      </c>
      <c r="R3614" s="11">
        <f t="shared" si="89"/>
        <v>0</v>
      </c>
    </row>
    <row r="3615" spans="1:18" ht="13">
      <c r="A3615" s="11" t="s">
        <v>3878</v>
      </c>
      <c r="B3615" s="12">
        <v>1.9810000000000001</v>
      </c>
      <c r="C3615" s="12">
        <v>0.122</v>
      </c>
      <c r="D3615" s="12">
        <v>4.2415363900000003</v>
      </c>
      <c r="E3615" s="12">
        <v>1442</v>
      </c>
      <c r="F3615" s="13">
        <v>1442</v>
      </c>
      <c r="G3615" s="14" t="s">
        <v>12173</v>
      </c>
      <c r="H3615" s="14">
        <v>2006</v>
      </c>
      <c r="I3615" s="12">
        <v>2590</v>
      </c>
      <c r="J3615" s="12">
        <v>0.98</v>
      </c>
      <c r="K3615" s="14">
        <v>5745</v>
      </c>
      <c r="L3615" s="14" t="s">
        <v>12168</v>
      </c>
      <c r="M3615" s="11" t="str">
        <f t="shared" si="84"/>
        <v>Giant</v>
      </c>
      <c r="N3615" s="11" t="str">
        <f t="shared" si="85"/>
        <v>Ultra Short</v>
      </c>
      <c r="O3615" s="11" t="str">
        <f t="shared" si="86"/>
        <v>Far</v>
      </c>
      <c r="P3615" s="11" t="str">
        <f t="shared" si="87"/>
        <v>Small</v>
      </c>
      <c r="Q3615" s="11" t="str">
        <f t="shared" si="88"/>
        <v>Sun-like</v>
      </c>
      <c r="R3615" s="11">
        <f t="shared" si="89"/>
        <v>0</v>
      </c>
    </row>
    <row r="3616" spans="1:18" ht="13">
      <c r="A3616" s="11" t="s">
        <v>3879</v>
      </c>
      <c r="B3616" s="12">
        <v>1.9810000000000001</v>
      </c>
      <c r="C3616" s="12">
        <v>0.188</v>
      </c>
      <c r="D3616" s="12">
        <v>11.131251320000001</v>
      </c>
      <c r="E3616" s="12">
        <v>1442</v>
      </c>
      <c r="F3616" s="13">
        <v>1442</v>
      </c>
      <c r="G3616" s="14" t="s">
        <v>12173</v>
      </c>
      <c r="H3616" s="14">
        <v>2006</v>
      </c>
      <c r="I3616" s="12">
        <v>2490</v>
      </c>
      <c r="J3616" s="12">
        <v>1.19</v>
      </c>
      <c r="K3616" s="14">
        <v>5839</v>
      </c>
      <c r="L3616" s="14" t="s">
        <v>12168</v>
      </c>
      <c r="M3616" s="11" t="str">
        <f t="shared" si="84"/>
        <v>Giant</v>
      </c>
      <c r="N3616" s="11" t="str">
        <f t="shared" si="85"/>
        <v>Short</v>
      </c>
      <c r="O3616" s="11" t="str">
        <f t="shared" si="86"/>
        <v>Far</v>
      </c>
      <c r="P3616" s="11" t="str">
        <f t="shared" si="87"/>
        <v>Small</v>
      </c>
      <c r="Q3616" s="11" t="str">
        <f t="shared" si="88"/>
        <v>Sun-like</v>
      </c>
      <c r="R3616" s="11">
        <f t="shared" si="89"/>
        <v>0</v>
      </c>
    </row>
    <row r="3617" spans="1:18" ht="13">
      <c r="A3617" s="11" t="s">
        <v>3880</v>
      </c>
      <c r="B3617" s="12">
        <v>1.9810000000000001</v>
      </c>
      <c r="C3617" s="12">
        <v>0.15</v>
      </c>
      <c r="D3617" s="12">
        <v>29.619342100000001</v>
      </c>
      <c r="E3617" s="12">
        <v>1442</v>
      </c>
      <c r="F3617" s="13">
        <v>1442</v>
      </c>
      <c r="G3617" s="14" t="s">
        <v>12173</v>
      </c>
      <c r="H3617" s="14">
        <v>2006</v>
      </c>
      <c r="I3617" s="12">
        <v>1490</v>
      </c>
      <c r="J3617" s="12">
        <v>0.94</v>
      </c>
      <c r="K3617" s="14">
        <v>5631</v>
      </c>
      <c r="L3617" s="14" t="s">
        <v>12168</v>
      </c>
      <c r="M3617" s="11" t="str">
        <f t="shared" si="84"/>
        <v>Giant</v>
      </c>
      <c r="N3617" s="11" t="str">
        <f t="shared" si="85"/>
        <v>Short</v>
      </c>
      <c r="O3617" s="11" t="str">
        <f t="shared" si="86"/>
        <v>Far</v>
      </c>
      <c r="P3617" s="11" t="str">
        <f t="shared" si="87"/>
        <v>Small</v>
      </c>
      <c r="Q3617" s="11" t="str">
        <f t="shared" si="88"/>
        <v>Sun-like</v>
      </c>
      <c r="R3617" s="11">
        <f t="shared" si="89"/>
        <v>0</v>
      </c>
    </row>
    <row r="3618" spans="1:18" ht="13">
      <c r="A3618" s="11" t="s">
        <v>3881</v>
      </c>
      <c r="B3618" s="12">
        <v>1.9810000000000001</v>
      </c>
      <c r="C3618" s="12">
        <v>0.11600000000000001</v>
      </c>
      <c r="D3618" s="12">
        <v>6.40087618</v>
      </c>
      <c r="E3618" s="12">
        <v>1442</v>
      </c>
      <c r="F3618" s="13">
        <v>1442</v>
      </c>
      <c r="G3618" s="14" t="s">
        <v>12173</v>
      </c>
      <c r="H3618" s="14">
        <v>2006</v>
      </c>
      <c r="I3618" s="12">
        <v>1230</v>
      </c>
      <c r="J3618" s="12">
        <v>0.93</v>
      </c>
      <c r="K3618" s="14">
        <v>5475</v>
      </c>
      <c r="L3618" s="14" t="s">
        <v>12168</v>
      </c>
      <c r="M3618" s="11" t="str">
        <f t="shared" si="84"/>
        <v>Giant</v>
      </c>
      <c r="N3618" s="11" t="str">
        <f t="shared" si="85"/>
        <v>Ultra Short</v>
      </c>
      <c r="O3618" s="11" t="str">
        <f t="shared" si="86"/>
        <v>Far</v>
      </c>
      <c r="P3618" s="11" t="str">
        <f t="shared" si="87"/>
        <v>Small</v>
      </c>
      <c r="Q3618" s="11" t="str">
        <f t="shared" si="88"/>
        <v>Sun-like</v>
      </c>
      <c r="R3618" s="11">
        <f t="shared" si="89"/>
        <v>0</v>
      </c>
    </row>
    <row r="3619" spans="1:18" ht="13">
      <c r="A3619" s="11" t="s">
        <v>3882</v>
      </c>
      <c r="B3619" s="12">
        <v>1.9810000000000001</v>
      </c>
      <c r="C3619" s="12">
        <v>0.19400000000000001</v>
      </c>
      <c r="D3619" s="12">
        <v>27.072377110000001</v>
      </c>
      <c r="E3619" s="12">
        <v>1442</v>
      </c>
      <c r="F3619" s="13">
        <v>1442</v>
      </c>
      <c r="G3619" s="14" t="s">
        <v>12173</v>
      </c>
      <c r="H3619" s="14">
        <v>2006</v>
      </c>
      <c r="I3619" s="12">
        <v>2450</v>
      </c>
      <c r="J3619" s="12">
        <v>0.96</v>
      </c>
      <c r="K3619" s="14">
        <v>5680</v>
      </c>
      <c r="L3619" s="14" t="s">
        <v>12168</v>
      </c>
      <c r="M3619" s="11" t="str">
        <f t="shared" si="84"/>
        <v>Giant</v>
      </c>
      <c r="N3619" s="11" t="str">
        <f t="shared" si="85"/>
        <v>Short</v>
      </c>
      <c r="O3619" s="11" t="str">
        <f t="shared" si="86"/>
        <v>Far</v>
      </c>
      <c r="P3619" s="11" t="str">
        <f t="shared" si="87"/>
        <v>Small</v>
      </c>
      <c r="Q3619" s="11" t="str">
        <f t="shared" si="88"/>
        <v>Sun-like</v>
      </c>
      <c r="R3619" s="11">
        <f t="shared" si="89"/>
        <v>0</v>
      </c>
    </row>
    <row r="3620" spans="1:18" ht="13">
      <c r="A3620" s="11" t="s">
        <v>3883</v>
      </c>
      <c r="B3620" s="12">
        <v>1.9810000000000001</v>
      </c>
      <c r="C3620" s="12">
        <v>0.21299999999999999</v>
      </c>
      <c r="D3620" s="12">
        <v>13.719333689999999</v>
      </c>
      <c r="E3620" s="12">
        <v>1442</v>
      </c>
      <c r="F3620" s="13">
        <v>1442</v>
      </c>
      <c r="G3620" s="14" t="s">
        <v>12173</v>
      </c>
      <c r="H3620" s="14">
        <v>2006</v>
      </c>
      <c r="I3620" s="12">
        <v>3540</v>
      </c>
      <c r="J3620" s="12">
        <v>1.19</v>
      </c>
      <c r="K3620" s="14">
        <v>6224</v>
      </c>
      <c r="L3620" s="14" t="s">
        <v>12168</v>
      </c>
      <c r="M3620" s="11" t="str">
        <f t="shared" si="84"/>
        <v>Giant</v>
      </c>
      <c r="N3620" s="11" t="str">
        <f t="shared" si="85"/>
        <v>Short</v>
      </c>
      <c r="O3620" s="11" t="str">
        <f t="shared" si="86"/>
        <v>Far</v>
      </c>
      <c r="P3620" s="11" t="str">
        <f t="shared" si="87"/>
        <v>Small</v>
      </c>
      <c r="Q3620" s="11" t="str">
        <f t="shared" si="88"/>
        <v>Hot</v>
      </c>
      <c r="R3620" s="11">
        <f t="shared" si="89"/>
        <v>0</v>
      </c>
    </row>
    <row r="3621" spans="1:18" ht="13">
      <c r="A3621" s="11" t="s">
        <v>3884</v>
      </c>
      <c r="B3621" s="12">
        <v>1.9810000000000001</v>
      </c>
      <c r="C3621" s="12">
        <v>0.61399999999999999</v>
      </c>
      <c r="D3621" s="12">
        <v>133.46052349999999</v>
      </c>
      <c r="E3621" s="12">
        <v>1442</v>
      </c>
      <c r="F3621" s="13">
        <v>1442</v>
      </c>
      <c r="G3621" s="14" t="s">
        <v>12173</v>
      </c>
      <c r="H3621" s="14">
        <v>2006</v>
      </c>
      <c r="I3621" s="12">
        <v>3360</v>
      </c>
      <c r="J3621" s="12">
        <v>0.95</v>
      </c>
      <c r="K3621" s="14">
        <v>5681</v>
      </c>
      <c r="L3621" s="14" t="s">
        <v>12168</v>
      </c>
      <c r="M3621" s="11" t="str">
        <f t="shared" si="84"/>
        <v>Giant</v>
      </c>
      <c r="N3621" s="11" t="str">
        <f t="shared" si="85"/>
        <v>Long</v>
      </c>
      <c r="O3621" s="11" t="str">
        <f t="shared" si="86"/>
        <v>Far</v>
      </c>
      <c r="P3621" s="11" t="str">
        <f t="shared" si="87"/>
        <v>Medium</v>
      </c>
      <c r="Q3621" s="11" t="str">
        <f t="shared" si="88"/>
        <v>Sun-like</v>
      </c>
      <c r="R3621" s="11">
        <f t="shared" si="89"/>
        <v>0</v>
      </c>
    </row>
    <row r="3622" spans="1:18" ht="13">
      <c r="A3622" s="11" t="s">
        <v>1301</v>
      </c>
      <c r="B3622" s="12">
        <v>3.4299999999999997E-2</v>
      </c>
      <c r="C3622" s="12">
        <v>0.31</v>
      </c>
      <c r="D3622" s="12">
        <v>13.484500000000001</v>
      </c>
      <c r="E3622" s="12">
        <v>0.11700000000000001</v>
      </c>
      <c r="F3622" s="13">
        <v>868</v>
      </c>
      <c r="G3622" s="14" t="s">
        <v>12173</v>
      </c>
      <c r="H3622" s="14">
        <v>2006</v>
      </c>
      <c r="I3622" s="12">
        <v>3430</v>
      </c>
      <c r="J3622" s="12">
        <v>1.17</v>
      </c>
      <c r="K3622" s="14">
        <v>6174</v>
      </c>
      <c r="L3622" s="14" t="s">
        <v>12168</v>
      </c>
      <c r="M3622" s="11" t="str">
        <f t="shared" si="84"/>
        <v>Small</v>
      </c>
      <c r="N3622" s="11" t="str">
        <f t="shared" si="85"/>
        <v>Short</v>
      </c>
      <c r="O3622" s="11" t="str">
        <f t="shared" si="86"/>
        <v>Far</v>
      </c>
      <c r="P3622" s="11" t="str">
        <f t="shared" si="87"/>
        <v>Small</v>
      </c>
      <c r="Q3622" s="11" t="str">
        <f t="shared" si="88"/>
        <v>Hot</v>
      </c>
      <c r="R3622" s="11">
        <f t="shared" si="89"/>
        <v>0</v>
      </c>
    </row>
    <row r="3623" spans="1:18" ht="13">
      <c r="A3623" s="11" t="s">
        <v>1303</v>
      </c>
      <c r="B3623" s="12">
        <v>1.9E-2</v>
      </c>
      <c r="C3623" s="12">
        <v>0.33200000000000002</v>
      </c>
      <c r="D3623" s="12">
        <v>27.402899999999999</v>
      </c>
      <c r="E3623" s="12">
        <v>0.187</v>
      </c>
      <c r="F3623" s="13">
        <v>685</v>
      </c>
      <c r="G3623" s="14" t="s">
        <v>12173</v>
      </c>
      <c r="H3623" s="14">
        <v>2006</v>
      </c>
      <c r="I3623" s="12">
        <v>3430</v>
      </c>
      <c r="J3623" s="12">
        <v>1.17</v>
      </c>
      <c r="K3623" s="14">
        <v>6174</v>
      </c>
      <c r="L3623" s="14" t="s">
        <v>12168</v>
      </c>
      <c r="M3623" s="11" t="str">
        <f t="shared" si="84"/>
        <v>Small</v>
      </c>
      <c r="N3623" s="11" t="str">
        <f t="shared" si="85"/>
        <v>Short</v>
      </c>
      <c r="O3623" s="11" t="str">
        <f t="shared" si="86"/>
        <v>Far</v>
      </c>
      <c r="P3623" s="11" t="str">
        <f t="shared" si="87"/>
        <v>Small</v>
      </c>
      <c r="Q3623" s="11" t="str">
        <f t="shared" si="88"/>
        <v>Hot</v>
      </c>
      <c r="R3623" s="11">
        <f t="shared" si="89"/>
        <v>0</v>
      </c>
    </row>
    <row r="3624" spans="1:18" ht="13">
      <c r="A3624" s="11" t="s">
        <v>1764</v>
      </c>
      <c r="B3624" s="12">
        <v>1.9E-2</v>
      </c>
      <c r="C3624" s="12">
        <v>0.63900000000000001</v>
      </c>
      <c r="D3624" s="12">
        <v>52.090200000000003</v>
      </c>
      <c r="E3624" s="12">
        <v>0.28699999999999998</v>
      </c>
      <c r="F3624" s="13">
        <v>553</v>
      </c>
      <c r="G3624" s="14" t="s">
        <v>12173</v>
      </c>
      <c r="H3624" s="14">
        <v>2006</v>
      </c>
      <c r="I3624" s="12">
        <v>3230</v>
      </c>
      <c r="J3624" s="12">
        <v>1.17</v>
      </c>
      <c r="K3624" s="14">
        <v>6174</v>
      </c>
      <c r="L3624" s="14" t="s">
        <v>12168</v>
      </c>
      <c r="M3624" s="11" t="str">
        <f t="shared" si="84"/>
        <v>Small</v>
      </c>
      <c r="N3624" s="11" t="str">
        <f t="shared" si="85"/>
        <v>Short</v>
      </c>
      <c r="O3624" s="11" t="str">
        <f t="shared" si="86"/>
        <v>Far</v>
      </c>
      <c r="P3624" s="11" t="str">
        <f t="shared" si="87"/>
        <v>Medium</v>
      </c>
      <c r="Q3624" s="11" t="str">
        <f t="shared" si="88"/>
        <v>Hot</v>
      </c>
      <c r="R3624" s="11">
        <f t="shared" si="89"/>
        <v>0</v>
      </c>
    </row>
    <row r="3625" spans="1:18" ht="13">
      <c r="A3625" s="11" t="s">
        <v>1766</v>
      </c>
      <c r="B3625" s="12">
        <v>1.2999999999999999E-2</v>
      </c>
      <c r="C3625" s="12">
        <v>0.311</v>
      </c>
      <c r="D3625" s="12">
        <v>81.065899999999999</v>
      </c>
      <c r="E3625" s="12">
        <v>0.38600000000000001</v>
      </c>
      <c r="F3625" s="13">
        <v>477</v>
      </c>
      <c r="G3625" s="14" t="s">
        <v>12173</v>
      </c>
      <c r="H3625" s="14">
        <v>2006</v>
      </c>
      <c r="I3625" s="12">
        <v>3230</v>
      </c>
      <c r="J3625" s="12">
        <v>1.17</v>
      </c>
      <c r="K3625" s="14">
        <v>6174</v>
      </c>
      <c r="L3625" s="14" t="s">
        <v>12168</v>
      </c>
      <c r="M3625" s="11" t="str">
        <f t="shared" si="84"/>
        <v>Small</v>
      </c>
      <c r="N3625" s="11" t="str">
        <f t="shared" si="85"/>
        <v>Short</v>
      </c>
      <c r="O3625" s="11" t="str">
        <f t="shared" si="86"/>
        <v>Far</v>
      </c>
      <c r="P3625" s="11" t="str">
        <f t="shared" si="87"/>
        <v>Small</v>
      </c>
      <c r="Q3625" s="11" t="str">
        <f t="shared" si="88"/>
        <v>Hot</v>
      </c>
      <c r="R3625" s="11">
        <f t="shared" si="89"/>
        <v>0</v>
      </c>
    </row>
    <row r="3626" spans="1:18" ht="13">
      <c r="A3626" s="11" t="s">
        <v>3885</v>
      </c>
      <c r="B3626" s="12">
        <v>1.9810000000000001</v>
      </c>
      <c r="C3626" s="12">
        <v>0.254</v>
      </c>
      <c r="D3626" s="12">
        <v>14.13176026</v>
      </c>
      <c r="E3626" s="12">
        <v>1442</v>
      </c>
      <c r="F3626" s="13">
        <v>1442</v>
      </c>
      <c r="G3626" s="14" t="s">
        <v>12173</v>
      </c>
      <c r="H3626" s="14">
        <v>2006</v>
      </c>
      <c r="I3626" s="12">
        <v>3420</v>
      </c>
      <c r="J3626" s="12">
        <v>0.85</v>
      </c>
      <c r="K3626" s="14">
        <v>5315</v>
      </c>
      <c r="L3626" s="14" t="s">
        <v>12168</v>
      </c>
      <c r="M3626" s="11" t="str">
        <f t="shared" si="84"/>
        <v>Giant</v>
      </c>
      <c r="N3626" s="11" t="str">
        <f t="shared" si="85"/>
        <v>Short</v>
      </c>
      <c r="O3626" s="11" t="str">
        <f t="shared" si="86"/>
        <v>Far</v>
      </c>
      <c r="P3626" s="11" t="str">
        <f t="shared" si="87"/>
        <v>Small</v>
      </c>
      <c r="Q3626" s="11" t="str">
        <f t="shared" si="88"/>
        <v>Sun-like</v>
      </c>
      <c r="R3626" s="11">
        <f t="shared" si="89"/>
        <v>0</v>
      </c>
    </row>
    <row r="3627" spans="1:18" ht="13">
      <c r="A3627" s="11" t="s">
        <v>3886</v>
      </c>
      <c r="B3627" s="12">
        <v>1.9810000000000001</v>
      </c>
      <c r="C3627" s="12">
        <v>0.17799999999999999</v>
      </c>
      <c r="D3627" s="12">
        <v>11.41928253</v>
      </c>
      <c r="E3627" s="12">
        <v>1442</v>
      </c>
      <c r="F3627" s="13">
        <v>1442</v>
      </c>
      <c r="G3627" s="14" t="s">
        <v>12173</v>
      </c>
      <c r="H3627" s="14">
        <v>2006</v>
      </c>
      <c r="I3627" s="12">
        <v>1370</v>
      </c>
      <c r="J3627" s="12">
        <v>0.67</v>
      </c>
      <c r="K3627" s="14">
        <v>4435</v>
      </c>
      <c r="L3627" s="14" t="s">
        <v>12168</v>
      </c>
      <c r="M3627" s="11" t="str">
        <f t="shared" si="84"/>
        <v>Giant</v>
      </c>
      <c r="N3627" s="11" t="str">
        <f t="shared" si="85"/>
        <v>Short</v>
      </c>
      <c r="O3627" s="11" t="str">
        <f t="shared" si="86"/>
        <v>Far</v>
      </c>
      <c r="P3627" s="11" t="str">
        <f t="shared" si="87"/>
        <v>Small</v>
      </c>
      <c r="Q3627" s="11" t="str">
        <f t="shared" si="88"/>
        <v>Sun-like</v>
      </c>
      <c r="R3627" s="11">
        <f t="shared" si="89"/>
        <v>0</v>
      </c>
    </row>
    <row r="3628" spans="1:18" ht="13">
      <c r="A3628" s="11" t="s">
        <v>3887</v>
      </c>
      <c r="B3628" s="12">
        <v>1.9810000000000001</v>
      </c>
      <c r="C3628" s="12">
        <v>0.316</v>
      </c>
      <c r="D3628" s="12">
        <v>40.0587473</v>
      </c>
      <c r="E3628" s="12">
        <v>1442</v>
      </c>
      <c r="F3628" s="13">
        <v>1442</v>
      </c>
      <c r="G3628" s="14" t="s">
        <v>12173</v>
      </c>
      <c r="H3628" s="14">
        <v>2006</v>
      </c>
      <c r="I3628" s="12">
        <v>2700</v>
      </c>
      <c r="J3628" s="12">
        <v>0.93</v>
      </c>
      <c r="K3628" s="14">
        <v>5507</v>
      </c>
      <c r="L3628" s="14" t="s">
        <v>12168</v>
      </c>
      <c r="M3628" s="11" t="str">
        <f t="shared" si="84"/>
        <v>Giant</v>
      </c>
      <c r="N3628" s="11" t="str">
        <f t="shared" si="85"/>
        <v>Short</v>
      </c>
      <c r="O3628" s="11" t="str">
        <f t="shared" si="86"/>
        <v>Far</v>
      </c>
      <c r="P3628" s="11" t="str">
        <f t="shared" si="87"/>
        <v>Small</v>
      </c>
      <c r="Q3628" s="11" t="str">
        <f t="shared" si="88"/>
        <v>Sun-like</v>
      </c>
      <c r="R3628" s="11">
        <f t="shared" si="89"/>
        <v>0</v>
      </c>
    </row>
    <row r="3629" spans="1:18" ht="13">
      <c r="A3629" s="11" t="s">
        <v>3888</v>
      </c>
      <c r="B3629" s="12">
        <v>1.9810000000000001</v>
      </c>
      <c r="C3629" s="12">
        <v>0.33800000000000002</v>
      </c>
      <c r="D3629" s="12">
        <v>50.286381919999997</v>
      </c>
      <c r="E3629" s="12">
        <v>1442</v>
      </c>
      <c r="F3629" s="13">
        <v>1442</v>
      </c>
      <c r="G3629" s="14" t="s">
        <v>12173</v>
      </c>
      <c r="H3629" s="14">
        <v>2006</v>
      </c>
      <c r="I3629" s="12">
        <v>2010</v>
      </c>
      <c r="J3629" s="12">
        <v>1.05</v>
      </c>
      <c r="K3629" s="14">
        <v>5919</v>
      </c>
      <c r="L3629" s="14" t="s">
        <v>12168</v>
      </c>
      <c r="M3629" s="11" t="str">
        <f t="shared" si="84"/>
        <v>Giant</v>
      </c>
      <c r="N3629" s="11" t="str">
        <f t="shared" si="85"/>
        <v>Short</v>
      </c>
      <c r="O3629" s="11" t="str">
        <f t="shared" si="86"/>
        <v>Far</v>
      </c>
      <c r="P3629" s="11" t="str">
        <f t="shared" si="87"/>
        <v>Small</v>
      </c>
      <c r="Q3629" s="11" t="str">
        <f t="shared" si="88"/>
        <v>Sun-like</v>
      </c>
      <c r="R3629" s="11">
        <f t="shared" si="89"/>
        <v>0</v>
      </c>
    </row>
    <row r="3630" spans="1:18" ht="13">
      <c r="A3630" s="11" t="s">
        <v>3889</v>
      </c>
      <c r="B3630" s="12">
        <v>1.9810000000000001</v>
      </c>
      <c r="C3630" s="12">
        <v>0.17299999999999999</v>
      </c>
      <c r="D3630" s="12">
        <v>14.374573509999999</v>
      </c>
      <c r="E3630" s="12">
        <v>1442</v>
      </c>
      <c r="F3630" s="13">
        <v>1442</v>
      </c>
      <c r="G3630" s="14" t="s">
        <v>12173</v>
      </c>
      <c r="H3630" s="14">
        <v>2006</v>
      </c>
      <c r="I3630" s="12">
        <v>2110</v>
      </c>
      <c r="J3630" s="12">
        <v>1.01</v>
      </c>
      <c r="K3630" s="14">
        <v>5817</v>
      </c>
      <c r="L3630" s="14" t="s">
        <v>12168</v>
      </c>
      <c r="M3630" s="11" t="str">
        <f t="shared" si="84"/>
        <v>Giant</v>
      </c>
      <c r="N3630" s="11" t="str">
        <f t="shared" si="85"/>
        <v>Short</v>
      </c>
      <c r="O3630" s="11" t="str">
        <f t="shared" si="86"/>
        <v>Far</v>
      </c>
      <c r="P3630" s="11" t="str">
        <f t="shared" si="87"/>
        <v>Small</v>
      </c>
      <c r="Q3630" s="11" t="str">
        <f t="shared" si="88"/>
        <v>Sun-like</v>
      </c>
      <c r="R3630" s="11">
        <f t="shared" si="89"/>
        <v>0</v>
      </c>
    </row>
    <row r="3631" spans="1:18" ht="13">
      <c r="A3631" s="11" t="s">
        <v>3890</v>
      </c>
      <c r="B3631" s="12">
        <v>1.9810000000000001</v>
      </c>
      <c r="C3631" s="12">
        <v>0.10199999999999999</v>
      </c>
      <c r="D3631" s="12">
        <v>9.6518501699999995</v>
      </c>
      <c r="E3631" s="12">
        <v>1442</v>
      </c>
      <c r="F3631" s="13">
        <v>1442</v>
      </c>
      <c r="G3631" s="14" t="s">
        <v>12173</v>
      </c>
      <c r="H3631" s="14">
        <v>2006</v>
      </c>
      <c r="I3631" s="12">
        <v>2110</v>
      </c>
      <c r="J3631" s="12">
        <v>1.01</v>
      </c>
      <c r="K3631" s="14">
        <v>5817</v>
      </c>
      <c r="L3631" s="14" t="s">
        <v>12168</v>
      </c>
      <c r="M3631" s="11" t="str">
        <f t="shared" si="84"/>
        <v>Giant</v>
      </c>
      <c r="N3631" s="11" t="str">
        <f t="shared" si="85"/>
        <v>Ultra Short</v>
      </c>
      <c r="O3631" s="11" t="str">
        <f t="shared" si="86"/>
        <v>Far</v>
      </c>
      <c r="P3631" s="11" t="str">
        <f t="shared" si="87"/>
        <v>Small</v>
      </c>
      <c r="Q3631" s="11" t="str">
        <f t="shared" si="88"/>
        <v>Sun-like</v>
      </c>
      <c r="R3631" s="11">
        <f t="shared" si="89"/>
        <v>0</v>
      </c>
    </row>
    <row r="3632" spans="1:18" ht="13">
      <c r="A3632" s="11" t="s">
        <v>3891</v>
      </c>
      <c r="B3632" s="12">
        <v>1.9810000000000001</v>
      </c>
      <c r="C3632" s="12">
        <v>0.25800000000000001</v>
      </c>
      <c r="D3632" s="12">
        <v>30.863893099999999</v>
      </c>
      <c r="E3632" s="12">
        <v>1442</v>
      </c>
      <c r="F3632" s="13">
        <v>1442</v>
      </c>
      <c r="G3632" s="14" t="s">
        <v>12173</v>
      </c>
      <c r="H3632" s="14">
        <v>2006</v>
      </c>
      <c r="I3632" s="12">
        <v>2140</v>
      </c>
      <c r="J3632" s="12">
        <v>1.19</v>
      </c>
      <c r="K3632" s="14">
        <v>6112</v>
      </c>
      <c r="L3632" s="14" t="s">
        <v>12168</v>
      </c>
      <c r="M3632" s="11" t="str">
        <f t="shared" si="84"/>
        <v>Giant</v>
      </c>
      <c r="N3632" s="11" t="str">
        <f t="shared" si="85"/>
        <v>Short</v>
      </c>
      <c r="O3632" s="11" t="str">
        <f t="shared" si="86"/>
        <v>Far</v>
      </c>
      <c r="P3632" s="11" t="str">
        <f t="shared" si="87"/>
        <v>Small</v>
      </c>
      <c r="Q3632" s="11" t="str">
        <f t="shared" si="88"/>
        <v>Hot</v>
      </c>
      <c r="R3632" s="11">
        <f t="shared" si="89"/>
        <v>0</v>
      </c>
    </row>
    <row r="3633" spans="1:18" ht="13">
      <c r="A3633" s="11" t="s">
        <v>3892</v>
      </c>
      <c r="B3633" s="12">
        <v>1.9810000000000001</v>
      </c>
      <c r="C3633" s="12">
        <v>0.10199999999999999</v>
      </c>
      <c r="D3633" s="12">
        <v>8.0921964200000005</v>
      </c>
      <c r="E3633" s="12">
        <v>1442</v>
      </c>
      <c r="F3633" s="13">
        <v>1442</v>
      </c>
      <c r="G3633" s="14" t="s">
        <v>12173</v>
      </c>
      <c r="H3633" s="14">
        <v>2006</v>
      </c>
      <c r="I3633" s="12">
        <v>850</v>
      </c>
      <c r="J3633" s="12">
        <v>0.99</v>
      </c>
      <c r="K3633" s="14">
        <v>5770</v>
      </c>
      <c r="L3633" s="14" t="s">
        <v>12168</v>
      </c>
      <c r="M3633" s="11" t="str">
        <f t="shared" si="84"/>
        <v>Giant</v>
      </c>
      <c r="N3633" s="11" t="str">
        <f t="shared" si="85"/>
        <v>Ultra Short</v>
      </c>
      <c r="O3633" s="11" t="str">
        <f t="shared" si="86"/>
        <v>Far</v>
      </c>
      <c r="P3633" s="11" t="str">
        <f t="shared" si="87"/>
        <v>Small</v>
      </c>
      <c r="Q3633" s="11" t="str">
        <f t="shared" si="88"/>
        <v>Sun-like</v>
      </c>
      <c r="R3633" s="11">
        <f t="shared" si="89"/>
        <v>0</v>
      </c>
    </row>
    <row r="3634" spans="1:18" ht="13">
      <c r="A3634" s="11" t="s">
        <v>3893</v>
      </c>
      <c r="B3634" s="12">
        <v>1.9810000000000001</v>
      </c>
      <c r="C3634" s="12">
        <v>0.93</v>
      </c>
      <c r="D3634" s="12">
        <v>117.9310878</v>
      </c>
      <c r="E3634" s="12">
        <v>1442</v>
      </c>
      <c r="F3634" s="13">
        <v>1442</v>
      </c>
      <c r="G3634" s="14" t="s">
        <v>12173</v>
      </c>
      <c r="H3634" s="14">
        <v>2006</v>
      </c>
      <c r="I3634" s="12">
        <v>4280</v>
      </c>
      <c r="J3634" s="12">
        <v>1.04</v>
      </c>
      <c r="K3634" s="14">
        <v>5965</v>
      </c>
      <c r="L3634" s="14" t="s">
        <v>12168</v>
      </c>
      <c r="M3634" s="11" t="str">
        <f t="shared" si="84"/>
        <v>Giant</v>
      </c>
      <c r="N3634" s="11" t="str">
        <f t="shared" si="85"/>
        <v>Long</v>
      </c>
      <c r="O3634" s="11" t="str">
        <f t="shared" si="86"/>
        <v>Far</v>
      </c>
      <c r="P3634" s="11" t="str">
        <f t="shared" si="87"/>
        <v>Medium</v>
      </c>
      <c r="Q3634" s="11" t="str">
        <f t="shared" si="88"/>
        <v>Sun-like</v>
      </c>
      <c r="R3634" s="11">
        <f t="shared" si="89"/>
        <v>0</v>
      </c>
    </row>
    <row r="3635" spans="1:18" ht="13">
      <c r="A3635" s="11" t="s">
        <v>3894</v>
      </c>
      <c r="B3635" s="12">
        <v>1.9810000000000001</v>
      </c>
      <c r="C3635" s="12">
        <v>0.13</v>
      </c>
      <c r="D3635" s="12">
        <v>0.63133234999999999</v>
      </c>
      <c r="E3635" s="12">
        <v>1442</v>
      </c>
      <c r="F3635" s="13">
        <v>1442</v>
      </c>
      <c r="G3635" s="14" t="s">
        <v>12173</v>
      </c>
      <c r="H3635" s="14">
        <v>2006</v>
      </c>
      <c r="I3635" s="12">
        <v>1050</v>
      </c>
      <c r="J3635" s="12">
        <v>0.76</v>
      </c>
      <c r="K3635" s="14">
        <v>4653</v>
      </c>
      <c r="L3635" s="14" t="s">
        <v>12168</v>
      </c>
      <c r="M3635" s="11" t="str">
        <f t="shared" si="84"/>
        <v>Giant</v>
      </c>
      <c r="N3635" s="11" t="str">
        <f t="shared" si="85"/>
        <v>Ultra Short</v>
      </c>
      <c r="O3635" s="11" t="str">
        <f t="shared" si="86"/>
        <v>Far</v>
      </c>
      <c r="P3635" s="11" t="str">
        <f t="shared" si="87"/>
        <v>Small</v>
      </c>
      <c r="Q3635" s="11" t="str">
        <f t="shared" si="88"/>
        <v>Sun-like</v>
      </c>
      <c r="R3635" s="11">
        <f t="shared" si="89"/>
        <v>0</v>
      </c>
    </row>
    <row r="3636" spans="1:18" ht="13">
      <c r="A3636" s="11" t="s">
        <v>3895</v>
      </c>
      <c r="B3636" s="12">
        <v>1.9810000000000001</v>
      </c>
      <c r="C3636" s="12">
        <v>0.26900000000000002</v>
      </c>
      <c r="D3636" s="12">
        <v>55.639339999999997</v>
      </c>
      <c r="E3636" s="12">
        <v>1442</v>
      </c>
      <c r="F3636" s="13">
        <v>1442</v>
      </c>
      <c r="G3636" s="14" t="s">
        <v>12173</v>
      </c>
      <c r="H3636" s="14">
        <v>2006</v>
      </c>
      <c r="I3636" s="12">
        <v>3040</v>
      </c>
      <c r="J3636" s="12">
        <v>0.99</v>
      </c>
      <c r="K3636" s="14">
        <v>5734</v>
      </c>
      <c r="L3636" s="14" t="s">
        <v>12168</v>
      </c>
      <c r="M3636" s="11" t="str">
        <f t="shared" si="84"/>
        <v>Giant</v>
      </c>
      <c r="N3636" s="11" t="str">
        <f t="shared" si="85"/>
        <v>Short</v>
      </c>
      <c r="O3636" s="11" t="str">
        <f t="shared" si="86"/>
        <v>Far</v>
      </c>
      <c r="P3636" s="11" t="str">
        <f t="shared" si="87"/>
        <v>Small</v>
      </c>
      <c r="Q3636" s="11" t="str">
        <f t="shared" si="88"/>
        <v>Sun-like</v>
      </c>
      <c r="R3636" s="11">
        <f t="shared" si="89"/>
        <v>0</v>
      </c>
    </row>
    <row r="3637" spans="1:18" ht="13">
      <c r="A3637" s="11" t="s">
        <v>1304</v>
      </c>
      <c r="B3637" s="12">
        <v>2.18E-2</v>
      </c>
      <c r="C3637" s="12">
        <v>0.23799999999999999</v>
      </c>
      <c r="D3637" s="12">
        <v>7.05246</v>
      </c>
      <c r="E3637" s="12">
        <v>6.4799999999999996E-2</v>
      </c>
      <c r="F3637" s="13">
        <v>1442</v>
      </c>
      <c r="G3637" s="14" t="s">
        <v>12173</v>
      </c>
      <c r="H3637" s="14">
        <v>2006</v>
      </c>
      <c r="I3637" s="12">
        <v>1160</v>
      </c>
      <c r="J3637" s="12">
        <v>0.73</v>
      </c>
      <c r="K3637" s="14">
        <v>4540</v>
      </c>
      <c r="L3637" s="14" t="s">
        <v>12168</v>
      </c>
      <c r="M3637" s="11" t="str">
        <f t="shared" si="84"/>
        <v>Small</v>
      </c>
      <c r="N3637" s="11" t="str">
        <f t="shared" si="85"/>
        <v>Ultra Short</v>
      </c>
      <c r="O3637" s="11" t="str">
        <f t="shared" si="86"/>
        <v>Far</v>
      </c>
      <c r="P3637" s="11" t="str">
        <f t="shared" si="87"/>
        <v>Small</v>
      </c>
      <c r="Q3637" s="11" t="str">
        <f t="shared" si="88"/>
        <v>Sun-like</v>
      </c>
      <c r="R3637" s="11">
        <f t="shared" si="89"/>
        <v>0</v>
      </c>
    </row>
    <row r="3638" spans="1:18" ht="13">
      <c r="A3638" s="11" t="s">
        <v>1305</v>
      </c>
      <c r="B3638" s="12">
        <v>2.121E-2</v>
      </c>
      <c r="C3638" s="12">
        <v>0.24399999999999999</v>
      </c>
      <c r="D3638" s="12">
        <v>9.5235500000000002</v>
      </c>
      <c r="E3638" s="12">
        <v>7.9200000000000007E-2</v>
      </c>
      <c r="F3638" s="13">
        <v>1442</v>
      </c>
      <c r="G3638" s="14" t="s">
        <v>12173</v>
      </c>
      <c r="H3638" s="14">
        <v>2006</v>
      </c>
      <c r="I3638" s="12">
        <v>1160</v>
      </c>
      <c r="J3638" s="12">
        <v>0.73</v>
      </c>
      <c r="K3638" s="14">
        <v>4540</v>
      </c>
      <c r="L3638" s="14" t="s">
        <v>12168</v>
      </c>
      <c r="M3638" s="11" t="str">
        <f t="shared" si="84"/>
        <v>Small</v>
      </c>
      <c r="N3638" s="11" t="str">
        <f t="shared" si="85"/>
        <v>Ultra Short</v>
      </c>
      <c r="O3638" s="11" t="str">
        <f t="shared" si="86"/>
        <v>Far</v>
      </c>
      <c r="P3638" s="11" t="str">
        <f t="shared" si="87"/>
        <v>Small</v>
      </c>
      <c r="Q3638" s="11" t="str">
        <f t="shared" si="88"/>
        <v>Sun-like</v>
      </c>
      <c r="R3638" s="11">
        <f t="shared" si="89"/>
        <v>0</v>
      </c>
    </row>
    <row r="3639" spans="1:18" ht="13">
      <c r="A3639" s="11" t="s">
        <v>1767</v>
      </c>
      <c r="B3639" s="12">
        <v>2.1239999999999998E-2</v>
      </c>
      <c r="C3639" s="12">
        <v>0.13600000000000001</v>
      </c>
      <c r="D3639" s="12">
        <v>3.0722200000000002</v>
      </c>
      <c r="E3639" s="12">
        <v>3.7199999999999997E-2</v>
      </c>
      <c r="F3639" s="13">
        <v>1442</v>
      </c>
      <c r="G3639" s="14" t="s">
        <v>12173</v>
      </c>
      <c r="H3639" s="14">
        <v>2006</v>
      </c>
      <c r="I3639" s="12">
        <v>1160</v>
      </c>
      <c r="J3639" s="12">
        <v>0.73</v>
      </c>
      <c r="K3639" s="14">
        <v>4540</v>
      </c>
      <c r="L3639" s="14" t="s">
        <v>12168</v>
      </c>
      <c r="M3639" s="11" t="str">
        <f t="shared" si="84"/>
        <v>Small</v>
      </c>
      <c r="N3639" s="11" t="str">
        <f t="shared" si="85"/>
        <v>Ultra Short</v>
      </c>
      <c r="O3639" s="11" t="str">
        <f t="shared" si="86"/>
        <v>Far</v>
      </c>
      <c r="P3639" s="11" t="str">
        <f t="shared" si="87"/>
        <v>Small</v>
      </c>
      <c r="Q3639" s="11" t="str">
        <f t="shared" si="88"/>
        <v>Sun-like</v>
      </c>
      <c r="R3639" s="11">
        <f t="shared" si="89"/>
        <v>0</v>
      </c>
    </row>
    <row r="3640" spans="1:18" ht="13">
      <c r="A3640" s="11" t="s">
        <v>1768</v>
      </c>
      <c r="B3640" s="12">
        <v>1.299E-2</v>
      </c>
      <c r="C3640" s="12">
        <v>0.14299999999999999</v>
      </c>
      <c r="D3640" s="12">
        <v>4.6448900000000002</v>
      </c>
      <c r="E3640" s="12">
        <v>4.9099999999999998E-2</v>
      </c>
      <c r="F3640" s="13">
        <v>1442</v>
      </c>
      <c r="G3640" s="14" t="s">
        <v>12173</v>
      </c>
      <c r="H3640" s="14">
        <v>2006</v>
      </c>
      <c r="I3640" s="12">
        <v>1160</v>
      </c>
      <c r="J3640" s="12">
        <v>0.73</v>
      </c>
      <c r="K3640" s="14">
        <v>4540</v>
      </c>
      <c r="L3640" s="14" t="s">
        <v>12168</v>
      </c>
      <c r="M3640" s="11" t="str">
        <f t="shared" si="84"/>
        <v>Small</v>
      </c>
      <c r="N3640" s="11" t="str">
        <f t="shared" si="85"/>
        <v>Ultra Short</v>
      </c>
      <c r="O3640" s="11" t="str">
        <f t="shared" si="86"/>
        <v>Far</v>
      </c>
      <c r="P3640" s="11" t="str">
        <f t="shared" si="87"/>
        <v>Small</v>
      </c>
      <c r="Q3640" s="11" t="str">
        <f t="shared" si="88"/>
        <v>Sun-like</v>
      </c>
      <c r="R3640" s="11">
        <f t="shared" si="89"/>
        <v>0</v>
      </c>
    </row>
    <row r="3641" spans="1:18" ht="13">
      <c r="A3641" s="11" t="s">
        <v>3484</v>
      </c>
      <c r="B3641" s="12">
        <v>1.9810000000000001</v>
      </c>
      <c r="C3641" s="12">
        <v>0.108</v>
      </c>
      <c r="D3641" s="12">
        <v>0.98678730000000003</v>
      </c>
      <c r="E3641" s="12">
        <v>1.7500000000000002E-2</v>
      </c>
      <c r="F3641" s="13">
        <v>1442</v>
      </c>
      <c r="G3641" s="14" t="s">
        <v>12173</v>
      </c>
      <c r="H3641" s="14">
        <v>2006</v>
      </c>
      <c r="I3641" s="12">
        <v>1160</v>
      </c>
      <c r="J3641" s="12">
        <v>0.73</v>
      </c>
      <c r="K3641" s="14">
        <v>4540</v>
      </c>
      <c r="L3641" s="14" t="s">
        <v>12168</v>
      </c>
      <c r="M3641" s="11" t="str">
        <f t="shared" si="84"/>
        <v>Giant</v>
      </c>
      <c r="N3641" s="11" t="str">
        <f t="shared" si="85"/>
        <v>Ultra Short</v>
      </c>
      <c r="O3641" s="11" t="str">
        <f t="shared" si="86"/>
        <v>Far</v>
      </c>
      <c r="P3641" s="11" t="str">
        <f t="shared" si="87"/>
        <v>Small</v>
      </c>
      <c r="Q3641" s="11" t="str">
        <f t="shared" si="88"/>
        <v>Sun-like</v>
      </c>
      <c r="R3641" s="11">
        <f t="shared" si="89"/>
        <v>0</v>
      </c>
    </row>
    <row r="3642" spans="1:18" ht="13">
      <c r="A3642" s="11" t="s">
        <v>5124</v>
      </c>
      <c r="B3642" s="12">
        <v>1.9810000000000001</v>
      </c>
      <c r="C3642" s="12">
        <v>0.10100000000000001</v>
      </c>
      <c r="D3642" s="12">
        <v>14.645580000000001</v>
      </c>
      <c r="E3642" s="12">
        <v>1442</v>
      </c>
      <c r="F3642" s="13">
        <v>418</v>
      </c>
      <c r="G3642" s="14" t="s">
        <v>12173</v>
      </c>
      <c r="H3642" s="14">
        <v>2006</v>
      </c>
      <c r="I3642" s="12">
        <v>1160</v>
      </c>
      <c r="J3642" s="12">
        <v>0.73</v>
      </c>
      <c r="K3642" s="14">
        <v>4540</v>
      </c>
      <c r="L3642" s="14" t="s">
        <v>12168</v>
      </c>
      <c r="M3642" s="11" t="str">
        <f t="shared" si="84"/>
        <v>Giant</v>
      </c>
      <c r="N3642" s="11" t="str">
        <f t="shared" si="85"/>
        <v>Short</v>
      </c>
      <c r="O3642" s="11" t="str">
        <f t="shared" si="86"/>
        <v>Far</v>
      </c>
      <c r="P3642" s="11" t="str">
        <f t="shared" si="87"/>
        <v>Small</v>
      </c>
      <c r="Q3642" s="11" t="str">
        <f t="shared" si="88"/>
        <v>Sun-like</v>
      </c>
      <c r="R3642" s="11">
        <f t="shared" si="89"/>
        <v>0</v>
      </c>
    </row>
    <row r="3643" spans="1:18" ht="13">
      <c r="A3643" s="11" t="s">
        <v>3896</v>
      </c>
      <c r="B3643" s="12">
        <v>1.9810000000000001</v>
      </c>
      <c r="C3643" s="12">
        <v>0.17199999999999999</v>
      </c>
      <c r="D3643" s="12">
        <v>4.5972538500000004</v>
      </c>
      <c r="E3643" s="12">
        <v>1442</v>
      </c>
      <c r="F3643" s="13">
        <v>1442</v>
      </c>
      <c r="G3643" s="14" t="s">
        <v>12173</v>
      </c>
      <c r="H3643" s="14">
        <v>2006</v>
      </c>
      <c r="I3643" s="12">
        <v>5070</v>
      </c>
      <c r="J3643" s="12">
        <v>1.03</v>
      </c>
      <c r="K3643" s="14">
        <v>5803</v>
      </c>
      <c r="L3643" s="14" t="s">
        <v>12168</v>
      </c>
      <c r="M3643" s="11" t="str">
        <f t="shared" si="84"/>
        <v>Giant</v>
      </c>
      <c r="N3643" s="11" t="str">
        <f t="shared" si="85"/>
        <v>Ultra Short</v>
      </c>
      <c r="O3643" s="11" t="str">
        <f t="shared" si="86"/>
        <v>Far</v>
      </c>
      <c r="P3643" s="11" t="str">
        <f t="shared" si="87"/>
        <v>Small</v>
      </c>
      <c r="Q3643" s="11" t="str">
        <f t="shared" si="88"/>
        <v>Sun-like</v>
      </c>
      <c r="R3643" s="11">
        <f t="shared" si="89"/>
        <v>0</v>
      </c>
    </row>
    <row r="3644" spans="1:18" ht="13">
      <c r="A3644" s="11" t="s">
        <v>3897</v>
      </c>
      <c r="B3644" s="12">
        <v>1.9810000000000001</v>
      </c>
      <c r="C3644" s="12">
        <v>0.24099999999999999</v>
      </c>
      <c r="D3644" s="12">
        <v>23.584476970000001</v>
      </c>
      <c r="E3644" s="12">
        <v>1442</v>
      </c>
      <c r="F3644" s="13">
        <v>1442</v>
      </c>
      <c r="G3644" s="14" t="s">
        <v>12173</v>
      </c>
      <c r="H3644" s="14">
        <v>2006</v>
      </c>
      <c r="I3644" s="12">
        <v>2760</v>
      </c>
      <c r="J3644" s="12">
        <v>1.01</v>
      </c>
      <c r="K3644" s="14">
        <v>5747</v>
      </c>
      <c r="L3644" s="14" t="s">
        <v>12168</v>
      </c>
      <c r="M3644" s="11" t="str">
        <f t="shared" si="84"/>
        <v>Giant</v>
      </c>
      <c r="N3644" s="11" t="str">
        <f t="shared" si="85"/>
        <v>Short</v>
      </c>
      <c r="O3644" s="11" t="str">
        <f t="shared" si="86"/>
        <v>Far</v>
      </c>
      <c r="P3644" s="11" t="str">
        <f t="shared" si="87"/>
        <v>Small</v>
      </c>
      <c r="Q3644" s="11" t="str">
        <f t="shared" si="88"/>
        <v>Sun-like</v>
      </c>
      <c r="R3644" s="11">
        <f t="shared" si="89"/>
        <v>0</v>
      </c>
    </row>
    <row r="3645" spans="1:18" ht="13">
      <c r="A3645" s="11" t="s">
        <v>3898</v>
      </c>
      <c r="B3645" s="12">
        <v>1.9810000000000001</v>
      </c>
      <c r="C3645" s="12">
        <v>0.317</v>
      </c>
      <c r="D3645" s="12">
        <v>10.117165310000001</v>
      </c>
      <c r="E3645" s="12">
        <v>1442</v>
      </c>
      <c r="F3645" s="13">
        <v>1442</v>
      </c>
      <c r="G3645" s="14" t="s">
        <v>12173</v>
      </c>
      <c r="H3645" s="14">
        <v>2006</v>
      </c>
      <c r="I3645" s="12">
        <v>4830</v>
      </c>
      <c r="J3645" s="12">
        <v>1.45</v>
      </c>
      <c r="K3645" s="14">
        <v>6761</v>
      </c>
      <c r="L3645" s="14" t="s">
        <v>12168</v>
      </c>
      <c r="M3645" s="11" t="str">
        <f t="shared" si="84"/>
        <v>Giant</v>
      </c>
      <c r="N3645" s="11" t="str">
        <f t="shared" si="85"/>
        <v>Short</v>
      </c>
      <c r="O3645" s="11" t="str">
        <f t="shared" si="86"/>
        <v>Far</v>
      </c>
      <c r="P3645" s="11" t="str">
        <f t="shared" si="87"/>
        <v>Small</v>
      </c>
      <c r="Q3645" s="11" t="str">
        <f t="shared" si="88"/>
        <v>Hot</v>
      </c>
      <c r="R3645" s="11">
        <f t="shared" si="89"/>
        <v>0</v>
      </c>
    </row>
    <row r="3646" spans="1:18" ht="13">
      <c r="A3646" s="11" t="s">
        <v>3899</v>
      </c>
      <c r="B3646" s="12">
        <v>1.9810000000000001</v>
      </c>
      <c r="C3646" s="12">
        <v>0.191</v>
      </c>
      <c r="D3646" s="12">
        <v>19.129473369999999</v>
      </c>
      <c r="E3646" s="12">
        <v>1442</v>
      </c>
      <c r="F3646" s="13">
        <v>1442</v>
      </c>
      <c r="G3646" s="14" t="s">
        <v>12173</v>
      </c>
      <c r="H3646" s="14">
        <v>2006</v>
      </c>
      <c r="I3646" s="12">
        <v>2700</v>
      </c>
      <c r="J3646" s="12">
        <v>0.95</v>
      </c>
      <c r="K3646" s="14">
        <v>5743</v>
      </c>
      <c r="L3646" s="14" t="s">
        <v>12168</v>
      </c>
      <c r="M3646" s="11" t="str">
        <f t="shared" si="84"/>
        <v>Giant</v>
      </c>
      <c r="N3646" s="11" t="str">
        <f t="shared" si="85"/>
        <v>Short</v>
      </c>
      <c r="O3646" s="11" t="str">
        <f t="shared" si="86"/>
        <v>Far</v>
      </c>
      <c r="P3646" s="11" t="str">
        <f t="shared" si="87"/>
        <v>Small</v>
      </c>
      <c r="Q3646" s="11" t="str">
        <f t="shared" si="88"/>
        <v>Sun-like</v>
      </c>
      <c r="R3646" s="11">
        <f t="shared" si="89"/>
        <v>0</v>
      </c>
    </row>
    <row r="3647" spans="1:18" ht="13">
      <c r="A3647" s="11" t="s">
        <v>3900</v>
      </c>
      <c r="B3647" s="12">
        <v>1.9810000000000001</v>
      </c>
      <c r="C3647" s="12">
        <v>0.189</v>
      </c>
      <c r="D3647" s="12">
        <v>6.1469851000000002</v>
      </c>
      <c r="E3647" s="12">
        <v>1442</v>
      </c>
      <c r="F3647" s="13">
        <v>1442</v>
      </c>
      <c r="G3647" s="14" t="s">
        <v>12173</v>
      </c>
      <c r="H3647" s="14">
        <v>2006</v>
      </c>
      <c r="I3647" s="12">
        <v>4330</v>
      </c>
      <c r="J3647" s="12">
        <v>1.1499999999999999</v>
      </c>
      <c r="K3647" s="14">
        <v>6162</v>
      </c>
      <c r="L3647" s="14" t="s">
        <v>12168</v>
      </c>
      <c r="M3647" s="11" t="str">
        <f t="shared" si="84"/>
        <v>Giant</v>
      </c>
      <c r="N3647" s="11" t="str">
        <f t="shared" si="85"/>
        <v>Ultra Short</v>
      </c>
      <c r="O3647" s="11" t="str">
        <f t="shared" si="86"/>
        <v>Far</v>
      </c>
      <c r="P3647" s="11" t="str">
        <f t="shared" si="87"/>
        <v>Small</v>
      </c>
      <c r="Q3647" s="11" t="str">
        <f t="shared" si="88"/>
        <v>Hot</v>
      </c>
      <c r="R3647" s="11">
        <f t="shared" si="89"/>
        <v>0</v>
      </c>
    </row>
    <row r="3648" spans="1:18" ht="13">
      <c r="A3648" s="11" t="s">
        <v>3901</v>
      </c>
      <c r="B3648" s="12">
        <v>1.9810000000000001</v>
      </c>
      <c r="C3648" s="12">
        <v>0.36699999999999999</v>
      </c>
      <c r="D3648" s="12">
        <v>8.5750355200000001</v>
      </c>
      <c r="E3648" s="12">
        <v>1442</v>
      </c>
      <c r="F3648" s="13">
        <v>1442</v>
      </c>
      <c r="G3648" s="14" t="s">
        <v>12173</v>
      </c>
      <c r="H3648" s="14">
        <v>2006</v>
      </c>
      <c r="I3648" s="12">
        <v>3910</v>
      </c>
      <c r="J3648" s="12">
        <v>1.25</v>
      </c>
      <c r="K3648" s="14">
        <v>5028</v>
      </c>
      <c r="L3648" s="14" t="s">
        <v>12168</v>
      </c>
      <c r="M3648" s="11" t="str">
        <f t="shared" si="84"/>
        <v>Giant</v>
      </c>
      <c r="N3648" s="11" t="str">
        <f t="shared" si="85"/>
        <v>Ultra Short</v>
      </c>
      <c r="O3648" s="11" t="str">
        <f t="shared" si="86"/>
        <v>Far</v>
      </c>
      <c r="P3648" s="11" t="str">
        <f t="shared" si="87"/>
        <v>Small</v>
      </c>
      <c r="Q3648" s="11" t="str">
        <f t="shared" si="88"/>
        <v>Sun-like</v>
      </c>
      <c r="R3648" s="11">
        <f t="shared" si="89"/>
        <v>0</v>
      </c>
    </row>
    <row r="3649" spans="1:18" ht="13">
      <c r="A3649" s="11" t="s">
        <v>3902</v>
      </c>
      <c r="B3649" s="12">
        <v>1.9810000000000001</v>
      </c>
      <c r="C3649" s="12">
        <v>0.91400000000000003</v>
      </c>
      <c r="D3649" s="12">
        <v>10.50682565</v>
      </c>
      <c r="E3649" s="12">
        <v>1442</v>
      </c>
      <c r="F3649" s="13">
        <v>1442</v>
      </c>
      <c r="G3649" s="14" t="s">
        <v>12173</v>
      </c>
      <c r="H3649" s="14">
        <v>2006</v>
      </c>
      <c r="I3649" s="12">
        <v>3450</v>
      </c>
      <c r="J3649" s="12">
        <v>0.9</v>
      </c>
      <c r="K3649" s="14">
        <v>5286</v>
      </c>
      <c r="L3649" s="14" t="s">
        <v>12168</v>
      </c>
      <c r="M3649" s="11" t="str">
        <f t="shared" si="84"/>
        <v>Giant</v>
      </c>
      <c r="N3649" s="11" t="str">
        <f t="shared" si="85"/>
        <v>Short</v>
      </c>
      <c r="O3649" s="11" t="str">
        <f t="shared" si="86"/>
        <v>Far</v>
      </c>
      <c r="P3649" s="11" t="str">
        <f t="shared" si="87"/>
        <v>Medium</v>
      </c>
      <c r="Q3649" s="11" t="str">
        <f t="shared" si="88"/>
        <v>Sun-like</v>
      </c>
      <c r="R3649" s="11">
        <f t="shared" si="89"/>
        <v>0</v>
      </c>
    </row>
    <row r="3650" spans="1:18" ht="13">
      <c r="A3650" s="11" t="s">
        <v>3903</v>
      </c>
      <c r="B3650" s="12">
        <v>1.9810000000000001</v>
      </c>
      <c r="C3650" s="12">
        <v>0.80600000000000005</v>
      </c>
      <c r="D3650" s="12">
        <v>3.9901062299999999</v>
      </c>
      <c r="E3650" s="12">
        <v>1442</v>
      </c>
      <c r="F3650" s="13">
        <v>1442</v>
      </c>
      <c r="G3650" s="14" t="s">
        <v>12173</v>
      </c>
      <c r="H3650" s="14">
        <v>2006</v>
      </c>
      <c r="I3650" s="12">
        <v>4570</v>
      </c>
      <c r="J3650" s="12">
        <v>1.03</v>
      </c>
      <c r="K3650" s="14">
        <v>5861</v>
      </c>
      <c r="L3650" s="14" t="s">
        <v>12168</v>
      </c>
      <c r="M3650" s="11" t="str">
        <f t="shared" si="84"/>
        <v>Giant</v>
      </c>
      <c r="N3650" s="11" t="str">
        <f t="shared" si="85"/>
        <v>Ultra Short</v>
      </c>
      <c r="O3650" s="11" t="str">
        <f t="shared" si="86"/>
        <v>Far</v>
      </c>
      <c r="P3650" s="11" t="str">
        <f t="shared" si="87"/>
        <v>Medium</v>
      </c>
      <c r="Q3650" s="11" t="str">
        <f t="shared" si="88"/>
        <v>Sun-like</v>
      </c>
      <c r="R3650" s="11">
        <f t="shared" si="89"/>
        <v>0</v>
      </c>
    </row>
    <row r="3651" spans="1:18" ht="13">
      <c r="A3651" s="11" t="s">
        <v>3904</v>
      </c>
      <c r="B3651" s="12">
        <v>1.9810000000000001</v>
      </c>
      <c r="C3651" s="12">
        <v>0.45600000000000002</v>
      </c>
      <c r="D3651" s="12">
        <v>10.035385809999999</v>
      </c>
      <c r="E3651" s="12">
        <v>1442</v>
      </c>
      <c r="F3651" s="13">
        <v>1442</v>
      </c>
      <c r="G3651" s="14" t="s">
        <v>12173</v>
      </c>
      <c r="H3651" s="14">
        <v>2006</v>
      </c>
      <c r="I3651" s="12">
        <v>3150</v>
      </c>
      <c r="J3651" s="12">
        <v>0.94</v>
      </c>
      <c r="K3651" s="14">
        <v>5638</v>
      </c>
      <c r="L3651" s="14" t="s">
        <v>12168</v>
      </c>
      <c r="M3651" s="11" t="str">
        <f t="shared" si="84"/>
        <v>Giant</v>
      </c>
      <c r="N3651" s="11" t="str">
        <f t="shared" si="85"/>
        <v>Short</v>
      </c>
      <c r="O3651" s="11" t="str">
        <f t="shared" si="86"/>
        <v>Far</v>
      </c>
      <c r="P3651" s="11" t="str">
        <f t="shared" si="87"/>
        <v>Small</v>
      </c>
      <c r="Q3651" s="11" t="str">
        <f t="shared" si="88"/>
        <v>Sun-like</v>
      </c>
      <c r="R3651" s="11">
        <f t="shared" si="89"/>
        <v>0</v>
      </c>
    </row>
    <row r="3652" spans="1:18" ht="13">
      <c r="A3652" s="11" t="s">
        <v>3905</v>
      </c>
      <c r="B3652" s="12">
        <v>1.9810000000000001</v>
      </c>
      <c r="C3652" s="12">
        <v>0.246</v>
      </c>
      <c r="D3652" s="12">
        <v>33.199564799999997</v>
      </c>
      <c r="E3652" s="12">
        <v>1442</v>
      </c>
      <c r="F3652" s="13">
        <v>1442</v>
      </c>
      <c r="G3652" s="14" t="s">
        <v>12173</v>
      </c>
      <c r="H3652" s="14">
        <v>2006</v>
      </c>
      <c r="I3652" s="12">
        <v>2350</v>
      </c>
      <c r="J3652" s="12">
        <v>0.86</v>
      </c>
      <c r="K3652" s="14">
        <v>5279</v>
      </c>
      <c r="L3652" s="14" t="s">
        <v>12168</v>
      </c>
      <c r="M3652" s="11" t="str">
        <f t="shared" si="84"/>
        <v>Giant</v>
      </c>
      <c r="N3652" s="11" t="str">
        <f t="shared" si="85"/>
        <v>Short</v>
      </c>
      <c r="O3652" s="11" t="str">
        <f t="shared" si="86"/>
        <v>Far</v>
      </c>
      <c r="P3652" s="11" t="str">
        <f t="shared" si="87"/>
        <v>Small</v>
      </c>
      <c r="Q3652" s="11" t="str">
        <f t="shared" si="88"/>
        <v>Sun-like</v>
      </c>
      <c r="R3652" s="11">
        <f t="shared" si="89"/>
        <v>0</v>
      </c>
    </row>
    <row r="3653" spans="1:18" ht="13">
      <c r="A3653" s="11" t="s">
        <v>1306</v>
      </c>
      <c r="B3653" s="12">
        <v>1.9810000000000001</v>
      </c>
      <c r="C3653" s="12">
        <v>0.216</v>
      </c>
      <c r="D3653" s="12">
        <v>5.9550000000000001</v>
      </c>
      <c r="E3653" s="12">
        <v>1442</v>
      </c>
      <c r="F3653" s="13">
        <v>646</v>
      </c>
      <c r="G3653" s="14" t="s">
        <v>12173</v>
      </c>
      <c r="H3653" s="14">
        <v>2006</v>
      </c>
      <c r="I3653" s="12">
        <v>1147</v>
      </c>
      <c r="J3653" s="12">
        <v>0.64</v>
      </c>
      <c r="K3653" s="14">
        <v>4500</v>
      </c>
      <c r="L3653" s="14" t="s">
        <v>12168</v>
      </c>
      <c r="M3653" s="11" t="str">
        <f t="shared" si="84"/>
        <v>Giant</v>
      </c>
      <c r="N3653" s="11" t="str">
        <f t="shared" si="85"/>
        <v>Ultra Short</v>
      </c>
      <c r="O3653" s="11" t="str">
        <f t="shared" si="86"/>
        <v>Far</v>
      </c>
      <c r="P3653" s="11" t="str">
        <f t="shared" si="87"/>
        <v>Small</v>
      </c>
      <c r="Q3653" s="11" t="str">
        <f t="shared" si="88"/>
        <v>Sun-like</v>
      </c>
      <c r="R3653" s="11">
        <f t="shared" si="89"/>
        <v>0</v>
      </c>
    </row>
    <row r="3654" spans="1:18" ht="13">
      <c r="A3654" s="11" t="s">
        <v>1308</v>
      </c>
      <c r="B3654" s="12">
        <v>1.9810000000000001</v>
      </c>
      <c r="C3654" s="12">
        <v>0.21099999999999999</v>
      </c>
      <c r="D3654" s="12">
        <v>12.04</v>
      </c>
      <c r="E3654" s="12">
        <v>1442</v>
      </c>
      <c r="F3654" s="13">
        <v>513</v>
      </c>
      <c r="G3654" s="14" t="s">
        <v>12173</v>
      </c>
      <c r="H3654" s="14">
        <v>2006</v>
      </c>
      <c r="I3654" s="12">
        <v>1147</v>
      </c>
      <c r="J3654" s="12">
        <v>0.64</v>
      </c>
      <c r="K3654" s="14">
        <v>4500</v>
      </c>
      <c r="L3654" s="14" t="s">
        <v>12168</v>
      </c>
      <c r="M3654" s="11" t="str">
        <f t="shared" si="84"/>
        <v>Giant</v>
      </c>
      <c r="N3654" s="11" t="str">
        <f t="shared" si="85"/>
        <v>Short</v>
      </c>
      <c r="O3654" s="11" t="str">
        <f t="shared" si="86"/>
        <v>Far</v>
      </c>
      <c r="P3654" s="11" t="str">
        <f t="shared" si="87"/>
        <v>Small</v>
      </c>
      <c r="Q3654" s="11" t="str">
        <f t="shared" si="88"/>
        <v>Sun-like</v>
      </c>
      <c r="R3654" s="11">
        <f t="shared" si="89"/>
        <v>0</v>
      </c>
    </row>
    <row r="3655" spans="1:18" ht="13">
      <c r="A3655" s="11" t="s">
        <v>1769</v>
      </c>
      <c r="B3655" s="12">
        <v>1.9810000000000001</v>
      </c>
      <c r="C3655" s="12">
        <v>0.108</v>
      </c>
      <c r="D3655" s="12">
        <v>20.837845999999999</v>
      </c>
      <c r="E3655" s="12">
        <v>0.128</v>
      </c>
      <c r="F3655" s="13">
        <v>1442</v>
      </c>
      <c r="G3655" s="14" t="s">
        <v>12173</v>
      </c>
      <c r="H3655" s="14">
        <v>2006</v>
      </c>
      <c r="I3655" s="12">
        <v>1147</v>
      </c>
      <c r="J3655" s="12">
        <v>0.64</v>
      </c>
      <c r="K3655" s="14">
        <v>4500</v>
      </c>
      <c r="L3655" s="14" t="s">
        <v>12168</v>
      </c>
      <c r="M3655" s="11" t="str">
        <f t="shared" si="84"/>
        <v>Giant</v>
      </c>
      <c r="N3655" s="11" t="str">
        <f t="shared" si="85"/>
        <v>Short</v>
      </c>
      <c r="O3655" s="11" t="str">
        <f t="shared" si="86"/>
        <v>Far</v>
      </c>
      <c r="P3655" s="11" t="str">
        <f t="shared" si="87"/>
        <v>Small</v>
      </c>
      <c r="Q3655" s="11" t="str">
        <f t="shared" si="88"/>
        <v>Sun-like</v>
      </c>
      <c r="R3655" s="11">
        <f t="shared" si="89"/>
        <v>0</v>
      </c>
    </row>
    <row r="3656" spans="1:18" ht="13">
      <c r="A3656" s="11" t="s">
        <v>3906</v>
      </c>
      <c r="B3656" s="12">
        <v>1.9810000000000001</v>
      </c>
      <c r="C3656" s="12">
        <v>0.54300000000000004</v>
      </c>
      <c r="D3656" s="12">
        <v>127.8338098</v>
      </c>
      <c r="E3656" s="12">
        <v>1442</v>
      </c>
      <c r="F3656" s="13">
        <v>1442</v>
      </c>
      <c r="G3656" s="14" t="s">
        <v>12173</v>
      </c>
      <c r="H3656" s="14">
        <v>2006</v>
      </c>
      <c r="I3656" s="12">
        <v>3230</v>
      </c>
      <c r="J3656" s="12">
        <v>1.23</v>
      </c>
      <c r="K3656" s="14">
        <v>6260</v>
      </c>
      <c r="L3656" s="14" t="s">
        <v>12168</v>
      </c>
      <c r="M3656" s="11" t="str">
        <f t="shared" si="84"/>
        <v>Giant</v>
      </c>
      <c r="N3656" s="11" t="str">
        <f t="shared" si="85"/>
        <v>Long</v>
      </c>
      <c r="O3656" s="11" t="str">
        <f t="shared" si="86"/>
        <v>Far</v>
      </c>
      <c r="P3656" s="11" t="str">
        <f t="shared" si="87"/>
        <v>Medium</v>
      </c>
      <c r="Q3656" s="11" t="str">
        <f t="shared" si="88"/>
        <v>Hot</v>
      </c>
      <c r="R3656" s="11">
        <f t="shared" si="89"/>
        <v>0</v>
      </c>
    </row>
    <row r="3657" spans="1:18" ht="13">
      <c r="A3657" s="11" t="s">
        <v>3907</v>
      </c>
      <c r="B3657" s="12">
        <v>1.9810000000000001</v>
      </c>
      <c r="C3657" s="12">
        <v>0.11700000000000001</v>
      </c>
      <c r="D3657" s="12">
        <v>1.92279873</v>
      </c>
      <c r="E3657" s="12">
        <v>1442</v>
      </c>
      <c r="F3657" s="13">
        <v>1442</v>
      </c>
      <c r="G3657" s="14" t="s">
        <v>12173</v>
      </c>
      <c r="H3657" s="14">
        <v>2006</v>
      </c>
      <c r="I3657" s="12">
        <v>2020</v>
      </c>
      <c r="J3657" s="12">
        <v>0.84</v>
      </c>
      <c r="K3657" s="14">
        <v>5191</v>
      </c>
      <c r="L3657" s="14" t="s">
        <v>12168</v>
      </c>
      <c r="M3657" s="11" t="str">
        <f t="shared" si="84"/>
        <v>Giant</v>
      </c>
      <c r="N3657" s="11" t="str">
        <f t="shared" si="85"/>
        <v>Ultra Short</v>
      </c>
      <c r="O3657" s="11" t="str">
        <f t="shared" si="86"/>
        <v>Far</v>
      </c>
      <c r="P3657" s="11" t="str">
        <f t="shared" si="87"/>
        <v>Small</v>
      </c>
      <c r="Q3657" s="11" t="str">
        <f t="shared" si="88"/>
        <v>Sun-like</v>
      </c>
      <c r="R3657" s="11">
        <f t="shared" si="89"/>
        <v>0</v>
      </c>
    </row>
    <row r="3658" spans="1:18" ht="13">
      <c r="A3658" s="11" t="s">
        <v>3908</v>
      </c>
      <c r="B3658" s="12">
        <v>1.9810000000000001</v>
      </c>
      <c r="C3658" s="12">
        <v>0.158</v>
      </c>
      <c r="D3658" s="12">
        <v>3.2229692700000001</v>
      </c>
      <c r="E3658" s="12">
        <v>1442</v>
      </c>
      <c r="F3658" s="13">
        <v>1442</v>
      </c>
      <c r="G3658" s="14" t="s">
        <v>12173</v>
      </c>
      <c r="H3658" s="14">
        <v>2006</v>
      </c>
      <c r="I3658" s="12">
        <v>3120</v>
      </c>
      <c r="J3658" s="12">
        <v>1.06</v>
      </c>
      <c r="K3658" s="14">
        <v>5928</v>
      </c>
      <c r="L3658" s="14" t="s">
        <v>12168</v>
      </c>
      <c r="M3658" s="11" t="str">
        <f t="shared" si="84"/>
        <v>Giant</v>
      </c>
      <c r="N3658" s="11" t="str">
        <f t="shared" si="85"/>
        <v>Ultra Short</v>
      </c>
      <c r="O3658" s="11" t="str">
        <f t="shared" si="86"/>
        <v>Far</v>
      </c>
      <c r="P3658" s="11" t="str">
        <f t="shared" si="87"/>
        <v>Small</v>
      </c>
      <c r="Q3658" s="11" t="str">
        <f t="shared" si="88"/>
        <v>Sun-like</v>
      </c>
      <c r="R3658" s="11">
        <f t="shared" si="89"/>
        <v>0</v>
      </c>
    </row>
    <row r="3659" spans="1:18" ht="13">
      <c r="A3659" s="11" t="s">
        <v>3909</v>
      </c>
      <c r="B3659" s="12">
        <v>1.9810000000000001</v>
      </c>
      <c r="C3659" s="12">
        <v>0.14000000000000001</v>
      </c>
      <c r="D3659" s="12">
        <v>4.1680908199999998</v>
      </c>
      <c r="E3659" s="12">
        <v>1442</v>
      </c>
      <c r="F3659" s="13">
        <v>1442</v>
      </c>
      <c r="G3659" s="14" t="s">
        <v>12173</v>
      </c>
      <c r="H3659" s="14">
        <v>2006</v>
      </c>
      <c r="I3659" s="12">
        <v>2920</v>
      </c>
      <c r="J3659" s="12">
        <v>0.98</v>
      </c>
      <c r="K3659" s="14">
        <v>5643</v>
      </c>
      <c r="L3659" s="14" t="s">
        <v>12168</v>
      </c>
      <c r="M3659" s="11" t="str">
        <f t="shared" si="84"/>
        <v>Giant</v>
      </c>
      <c r="N3659" s="11" t="str">
        <f t="shared" si="85"/>
        <v>Ultra Short</v>
      </c>
      <c r="O3659" s="11" t="str">
        <f t="shared" si="86"/>
        <v>Far</v>
      </c>
      <c r="P3659" s="11" t="str">
        <f t="shared" si="87"/>
        <v>Small</v>
      </c>
      <c r="Q3659" s="11" t="str">
        <f t="shared" si="88"/>
        <v>Sun-like</v>
      </c>
      <c r="R3659" s="11">
        <f t="shared" si="89"/>
        <v>0</v>
      </c>
    </row>
    <row r="3660" spans="1:18" ht="13">
      <c r="A3660" s="11" t="s">
        <v>3910</v>
      </c>
      <c r="B3660" s="12">
        <v>1.9810000000000001</v>
      </c>
      <c r="C3660" s="12">
        <v>0.16700000000000001</v>
      </c>
      <c r="D3660" s="12">
        <v>4.5143663299999996</v>
      </c>
      <c r="E3660" s="12">
        <v>1442</v>
      </c>
      <c r="F3660" s="13">
        <v>1442</v>
      </c>
      <c r="G3660" s="14" t="s">
        <v>12173</v>
      </c>
      <c r="H3660" s="14">
        <v>2006</v>
      </c>
      <c r="I3660" s="12">
        <v>4410</v>
      </c>
      <c r="J3660" s="12">
        <v>1.1499999999999999</v>
      </c>
      <c r="K3660" s="14">
        <v>6035</v>
      </c>
      <c r="L3660" s="14" t="s">
        <v>12168</v>
      </c>
      <c r="M3660" s="11" t="str">
        <f t="shared" si="84"/>
        <v>Giant</v>
      </c>
      <c r="N3660" s="11" t="str">
        <f t="shared" si="85"/>
        <v>Ultra Short</v>
      </c>
      <c r="O3660" s="11" t="str">
        <f t="shared" si="86"/>
        <v>Far</v>
      </c>
      <c r="P3660" s="11" t="str">
        <f t="shared" si="87"/>
        <v>Small</v>
      </c>
      <c r="Q3660" s="11" t="str">
        <f t="shared" si="88"/>
        <v>Hot</v>
      </c>
      <c r="R3660" s="11">
        <f t="shared" si="89"/>
        <v>0</v>
      </c>
    </row>
    <row r="3661" spans="1:18" ht="13">
      <c r="A3661" s="11" t="s">
        <v>3911</v>
      </c>
      <c r="B3661" s="12">
        <v>1.9810000000000001</v>
      </c>
      <c r="C3661" s="12">
        <v>0.13600000000000001</v>
      </c>
      <c r="D3661" s="12">
        <v>3.77360059</v>
      </c>
      <c r="E3661" s="12">
        <v>1442</v>
      </c>
      <c r="F3661" s="13">
        <v>1442</v>
      </c>
      <c r="G3661" s="14" t="s">
        <v>12173</v>
      </c>
      <c r="H3661" s="14">
        <v>2006</v>
      </c>
      <c r="I3661" s="12">
        <v>2700</v>
      </c>
      <c r="J3661" s="12">
        <v>1.03</v>
      </c>
      <c r="K3661" s="14">
        <v>5976</v>
      </c>
      <c r="L3661" s="14" t="s">
        <v>12168</v>
      </c>
      <c r="M3661" s="11" t="str">
        <f t="shared" si="84"/>
        <v>Giant</v>
      </c>
      <c r="N3661" s="11" t="str">
        <f t="shared" si="85"/>
        <v>Ultra Short</v>
      </c>
      <c r="O3661" s="11" t="str">
        <f t="shared" si="86"/>
        <v>Far</v>
      </c>
      <c r="P3661" s="11" t="str">
        <f t="shared" si="87"/>
        <v>Small</v>
      </c>
      <c r="Q3661" s="11" t="str">
        <f t="shared" si="88"/>
        <v>Sun-like</v>
      </c>
      <c r="R3661" s="11">
        <f t="shared" si="89"/>
        <v>0</v>
      </c>
    </row>
    <row r="3662" spans="1:18" ht="13">
      <c r="A3662" s="11" t="s">
        <v>3912</v>
      </c>
      <c r="B3662" s="12">
        <v>1.9810000000000001</v>
      </c>
      <c r="C3662" s="12">
        <v>0.16400000000000001</v>
      </c>
      <c r="D3662" s="12">
        <v>8.1818246000000006</v>
      </c>
      <c r="E3662" s="12">
        <v>1442</v>
      </c>
      <c r="F3662" s="13">
        <v>1442</v>
      </c>
      <c r="G3662" s="14" t="s">
        <v>12173</v>
      </c>
      <c r="H3662" s="14">
        <v>2006</v>
      </c>
      <c r="I3662" s="12">
        <v>2700</v>
      </c>
      <c r="J3662" s="12">
        <v>1.03</v>
      </c>
      <c r="K3662" s="14">
        <v>5976</v>
      </c>
      <c r="L3662" s="14" t="s">
        <v>12168</v>
      </c>
      <c r="M3662" s="11" t="str">
        <f t="shared" si="84"/>
        <v>Giant</v>
      </c>
      <c r="N3662" s="11" t="str">
        <f t="shared" si="85"/>
        <v>Ultra Short</v>
      </c>
      <c r="O3662" s="11" t="str">
        <f t="shared" si="86"/>
        <v>Far</v>
      </c>
      <c r="P3662" s="11" t="str">
        <f t="shared" si="87"/>
        <v>Small</v>
      </c>
      <c r="Q3662" s="11" t="str">
        <f t="shared" si="88"/>
        <v>Sun-like</v>
      </c>
      <c r="R3662" s="11">
        <f t="shared" si="89"/>
        <v>0</v>
      </c>
    </row>
    <row r="3663" spans="1:18" ht="13">
      <c r="A3663" s="11" t="s">
        <v>3913</v>
      </c>
      <c r="B3663" s="12">
        <v>1.9810000000000001</v>
      </c>
      <c r="C3663" s="12">
        <v>0.112</v>
      </c>
      <c r="D3663" s="12">
        <v>4.4875890700000003</v>
      </c>
      <c r="E3663" s="12">
        <v>1442</v>
      </c>
      <c r="F3663" s="13">
        <v>1442</v>
      </c>
      <c r="G3663" s="14" t="s">
        <v>12173</v>
      </c>
      <c r="H3663" s="14">
        <v>2006</v>
      </c>
      <c r="I3663" s="12">
        <v>2120</v>
      </c>
      <c r="J3663" s="12">
        <v>1.05</v>
      </c>
      <c r="K3663" s="14">
        <v>6079</v>
      </c>
      <c r="L3663" s="14" t="s">
        <v>12168</v>
      </c>
      <c r="M3663" s="11" t="str">
        <f t="shared" si="84"/>
        <v>Giant</v>
      </c>
      <c r="N3663" s="11" t="str">
        <f t="shared" si="85"/>
        <v>Ultra Short</v>
      </c>
      <c r="O3663" s="11" t="str">
        <f t="shared" si="86"/>
        <v>Far</v>
      </c>
      <c r="P3663" s="11" t="str">
        <f t="shared" si="87"/>
        <v>Small</v>
      </c>
      <c r="Q3663" s="11" t="str">
        <f t="shared" si="88"/>
        <v>Hot</v>
      </c>
      <c r="R3663" s="11">
        <f t="shared" si="89"/>
        <v>0</v>
      </c>
    </row>
    <row r="3664" spans="1:18" ht="13">
      <c r="A3664" s="11" t="s">
        <v>3914</v>
      </c>
      <c r="B3664" s="12">
        <v>1.9810000000000001</v>
      </c>
      <c r="C3664" s="12">
        <v>0.502</v>
      </c>
      <c r="D3664" s="12">
        <v>51.929275910000001</v>
      </c>
      <c r="E3664" s="12">
        <v>1442</v>
      </c>
      <c r="F3664" s="13">
        <v>1442</v>
      </c>
      <c r="G3664" s="14" t="s">
        <v>12173</v>
      </c>
      <c r="H3664" s="14">
        <v>2006</v>
      </c>
      <c r="I3664" s="12">
        <v>4410</v>
      </c>
      <c r="J3664" s="12">
        <v>0.93</v>
      </c>
      <c r="K3664" s="14">
        <v>5602</v>
      </c>
      <c r="L3664" s="14" t="s">
        <v>12168</v>
      </c>
      <c r="M3664" s="11" t="str">
        <f t="shared" si="84"/>
        <v>Giant</v>
      </c>
      <c r="N3664" s="11" t="str">
        <f t="shared" si="85"/>
        <v>Short</v>
      </c>
      <c r="O3664" s="11" t="str">
        <f t="shared" si="86"/>
        <v>Far</v>
      </c>
      <c r="P3664" s="11" t="str">
        <f t="shared" si="87"/>
        <v>Medium</v>
      </c>
      <c r="Q3664" s="11" t="str">
        <f t="shared" si="88"/>
        <v>Sun-like</v>
      </c>
      <c r="R3664" s="11">
        <f t="shared" si="89"/>
        <v>0</v>
      </c>
    </row>
    <row r="3665" spans="1:18" ht="13">
      <c r="A3665" s="11" t="s">
        <v>3915</v>
      </c>
      <c r="B3665" s="12">
        <v>1.9810000000000001</v>
      </c>
      <c r="C3665" s="12">
        <v>0.13500000000000001</v>
      </c>
      <c r="D3665" s="12">
        <v>0.56785713999999998</v>
      </c>
      <c r="E3665" s="12">
        <v>1442</v>
      </c>
      <c r="F3665" s="13">
        <v>1442</v>
      </c>
      <c r="G3665" s="14" t="s">
        <v>12173</v>
      </c>
      <c r="H3665" s="14">
        <v>2006</v>
      </c>
      <c r="I3665" s="12">
        <v>2040</v>
      </c>
      <c r="J3665" s="12">
        <v>0.81</v>
      </c>
      <c r="K3665" s="14">
        <v>5039</v>
      </c>
      <c r="L3665" s="14" t="s">
        <v>12168</v>
      </c>
      <c r="M3665" s="11" t="str">
        <f t="shared" si="84"/>
        <v>Giant</v>
      </c>
      <c r="N3665" s="11" t="str">
        <f t="shared" si="85"/>
        <v>Ultra Short</v>
      </c>
      <c r="O3665" s="11" t="str">
        <f t="shared" si="86"/>
        <v>Far</v>
      </c>
      <c r="P3665" s="11" t="str">
        <f t="shared" si="87"/>
        <v>Small</v>
      </c>
      <c r="Q3665" s="11" t="str">
        <f t="shared" si="88"/>
        <v>Sun-like</v>
      </c>
      <c r="R3665" s="11">
        <f t="shared" si="89"/>
        <v>0</v>
      </c>
    </row>
    <row r="3666" spans="1:18" ht="13">
      <c r="A3666" s="11" t="s">
        <v>3916</v>
      </c>
      <c r="B3666" s="12">
        <v>1.9810000000000001</v>
      </c>
      <c r="C3666" s="12">
        <v>0.188</v>
      </c>
      <c r="D3666" s="12">
        <v>6.8833756199999998</v>
      </c>
      <c r="E3666" s="12">
        <v>1442</v>
      </c>
      <c r="F3666" s="13">
        <v>1442</v>
      </c>
      <c r="G3666" s="14" t="s">
        <v>12173</v>
      </c>
      <c r="H3666" s="14">
        <v>2006</v>
      </c>
      <c r="I3666" s="12">
        <v>3110</v>
      </c>
      <c r="J3666" s="12">
        <v>0.98</v>
      </c>
      <c r="K3666" s="14">
        <v>5698</v>
      </c>
      <c r="L3666" s="14" t="s">
        <v>12168</v>
      </c>
      <c r="M3666" s="11" t="str">
        <f t="shared" si="84"/>
        <v>Giant</v>
      </c>
      <c r="N3666" s="11" t="str">
        <f t="shared" si="85"/>
        <v>Ultra Short</v>
      </c>
      <c r="O3666" s="11" t="str">
        <f t="shared" si="86"/>
        <v>Far</v>
      </c>
      <c r="P3666" s="11" t="str">
        <f t="shared" si="87"/>
        <v>Small</v>
      </c>
      <c r="Q3666" s="11" t="str">
        <f t="shared" si="88"/>
        <v>Sun-like</v>
      </c>
      <c r="R3666" s="11">
        <f t="shared" si="89"/>
        <v>0</v>
      </c>
    </row>
    <row r="3667" spans="1:18" ht="13">
      <c r="A3667" s="11" t="s">
        <v>1309</v>
      </c>
      <c r="B3667" s="12">
        <v>1.9810000000000001</v>
      </c>
      <c r="C3667" s="12">
        <v>0.35699999999999998</v>
      </c>
      <c r="D3667" s="12">
        <v>26.443999999999999</v>
      </c>
      <c r="E3667" s="12">
        <v>1442</v>
      </c>
      <c r="F3667" s="13">
        <v>581</v>
      </c>
      <c r="G3667" s="14" t="s">
        <v>12173</v>
      </c>
      <c r="H3667" s="14">
        <v>2006</v>
      </c>
      <c r="I3667" s="12">
        <v>3030</v>
      </c>
      <c r="J3667" s="12">
        <v>0.85</v>
      </c>
      <c r="K3667" s="14">
        <v>5428</v>
      </c>
      <c r="L3667" s="14" t="s">
        <v>12168</v>
      </c>
      <c r="M3667" s="11" t="str">
        <f t="shared" si="84"/>
        <v>Giant</v>
      </c>
      <c r="N3667" s="11" t="str">
        <f t="shared" si="85"/>
        <v>Short</v>
      </c>
      <c r="O3667" s="11" t="str">
        <f t="shared" si="86"/>
        <v>Far</v>
      </c>
      <c r="P3667" s="11" t="str">
        <f t="shared" si="87"/>
        <v>Small</v>
      </c>
      <c r="Q3667" s="11" t="str">
        <f t="shared" si="88"/>
        <v>Sun-like</v>
      </c>
      <c r="R3667" s="11">
        <f t="shared" si="89"/>
        <v>0</v>
      </c>
    </row>
    <row r="3668" spans="1:18" ht="13">
      <c r="A3668" s="11" t="s">
        <v>1311</v>
      </c>
      <c r="B3668" s="12">
        <v>1.9810000000000001</v>
      </c>
      <c r="C3668" s="12">
        <v>0.47699999999999998</v>
      </c>
      <c r="D3668" s="12">
        <v>51.537999999999997</v>
      </c>
      <c r="E3668" s="12">
        <v>1442</v>
      </c>
      <c r="F3668" s="13">
        <v>464</v>
      </c>
      <c r="G3668" s="14" t="s">
        <v>12173</v>
      </c>
      <c r="H3668" s="14">
        <v>2006</v>
      </c>
      <c r="I3668" s="12">
        <v>3030</v>
      </c>
      <c r="J3668" s="12">
        <v>0.85</v>
      </c>
      <c r="K3668" s="14">
        <v>5428</v>
      </c>
      <c r="L3668" s="14" t="s">
        <v>12168</v>
      </c>
      <c r="M3668" s="11" t="str">
        <f t="shared" si="84"/>
        <v>Giant</v>
      </c>
      <c r="N3668" s="11" t="str">
        <f t="shared" si="85"/>
        <v>Short</v>
      </c>
      <c r="O3668" s="11" t="str">
        <f t="shared" si="86"/>
        <v>Far</v>
      </c>
      <c r="P3668" s="11" t="str">
        <f t="shared" si="87"/>
        <v>Small</v>
      </c>
      <c r="Q3668" s="11" t="str">
        <f t="shared" si="88"/>
        <v>Sun-like</v>
      </c>
      <c r="R3668" s="11">
        <f t="shared" si="89"/>
        <v>0</v>
      </c>
    </row>
    <row r="3669" spans="1:18" ht="13">
      <c r="A3669" s="11" t="s">
        <v>1770</v>
      </c>
      <c r="B3669" s="12">
        <v>1.9810000000000001</v>
      </c>
      <c r="C3669" s="12">
        <v>0.158</v>
      </c>
      <c r="D3669" s="12">
        <v>2.3829609999999999</v>
      </c>
      <c r="E3669" s="12">
        <v>3.4000000000000002E-2</v>
      </c>
      <c r="F3669" s="13">
        <v>1442</v>
      </c>
      <c r="G3669" s="14" t="s">
        <v>12173</v>
      </c>
      <c r="H3669" s="14">
        <v>2006</v>
      </c>
      <c r="I3669" s="12">
        <v>3030</v>
      </c>
      <c r="J3669" s="12">
        <v>0.85</v>
      </c>
      <c r="K3669" s="14">
        <v>5428</v>
      </c>
      <c r="L3669" s="14" t="s">
        <v>12168</v>
      </c>
      <c r="M3669" s="11" t="str">
        <f t="shared" si="84"/>
        <v>Giant</v>
      </c>
      <c r="N3669" s="11" t="str">
        <f t="shared" si="85"/>
        <v>Ultra Short</v>
      </c>
      <c r="O3669" s="11" t="str">
        <f t="shared" si="86"/>
        <v>Far</v>
      </c>
      <c r="P3669" s="11" t="str">
        <f t="shared" si="87"/>
        <v>Small</v>
      </c>
      <c r="Q3669" s="11" t="str">
        <f t="shared" si="88"/>
        <v>Sun-like</v>
      </c>
      <c r="R3669" s="11">
        <f t="shared" si="89"/>
        <v>0</v>
      </c>
    </row>
    <row r="3670" spans="1:18" ht="13">
      <c r="A3670" s="11" t="s">
        <v>1771</v>
      </c>
      <c r="B3670" s="12">
        <v>1.9810000000000001</v>
      </c>
      <c r="C3670" s="12">
        <v>0.22</v>
      </c>
      <c r="D3670" s="12">
        <v>5.9022059999999996</v>
      </c>
      <c r="E3670" s="12">
        <v>6.3E-2</v>
      </c>
      <c r="F3670" s="13">
        <v>1442</v>
      </c>
      <c r="G3670" s="14" t="s">
        <v>12173</v>
      </c>
      <c r="H3670" s="14">
        <v>2006</v>
      </c>
      <c r="I3670" s="12">
        <v>3030</v>
      </c>
      <c r="J3670" s="12">
        <v>0.85</v>
      </c>
      <c r="K3670" s="14">
        <v>5428</v>
      </c>
      <c r="L3670" s="14" t="s">
        <v>12168</v>
      </c>
      <c r="M3670" s="11" t="str">
        <f t="shared" si="84"/>
        <v>Giant</v>
      </c>
      <c r="N3670" s="11" t="str">
        <f t="shared" si="85"/>
        <v>Ultra Short</v>
      </c>
      <c r="O3670" s="11" t="str">
        <f t="shared" si="86"/>
        <v>Far</v>
      </c>
      <c r="P3670" s="11" t="str">
        <f t="shared" si="87"/>
        <v>Small</v>
      </c>
      <c r="Q3670" s="11" t="str">
        <f t="shared" si="88"/>
        <v>Sun-like</v>
      </c>
      <c r="R3670" s="11">
        <f t="shared" si="89"/>
        <v>0</v>
      </c>
    </row>
    <row r="3671" spans="1:18" ht="13">
      <c r="A3671" s="11" t="s">
        <v>7706</v>
      </c>
      <c r="B3671" s="12">
        <v>6.5799999999999997E-2</v>
      </c>
      <c r="C3671" s="12">
        <v>1.1659999999999999</v>
      </c>
      <c r="D3671" s="12">
        <v>75.731999999999999</v>
      </c>
      <c r="E3671" s="12">
        <v>0.33950000000000002</v>
      </c>
      <c r="F3671" s="13">
        <v>1442</v>
      </c>
      <c r="G3671" s="14" t="s">
        <v>12166</v>
      </c>
      <c r="H3671" s="14">
        <v>2006</v>
      </c>
      <c r="I3671" s="12">
        <v>3026.64</v>
      </c>
      <c r="J3671" s="12">
        <v>0.91</v>
      </c>
      <c r="K3671" s="14">
        <v>5401</v>
      </c>
      <c r="L3671" s="14" t="s">
        <v>12168</v>
      </c>
      <c r="M3671" s="11" t="str">
        <f t="shared" si="84"/>
        <v>Small</v>
      </c>
      <c r="N3671" s="11" t="str">
        <f t="shared" si="85"/>
        <v>Short</v>
      </c>
      <c r="O3671" s="11" t="str">
        <f t="shared" si="86"/>
        <v>Far</v>
      </c>
      <c r="P3671" s="11" t="str">
        <f t="shared" si="87"/>
        <v>Medium</v>
      </c>
      <c r="Q3671" s="11" t="str">
        <f t="shared" si="88"/>
        <v>Sun-like</v>
      </c>
      <c r="R3671" s="11">
        <f t="shared" si="89"/>
        <v>0</v>
      </c>
    </row>
    <row r="3672" spans="1:18" ht="13">
      <c r="A3672" s="11" t="s">
        <v>3917</v>
      </c>
      <c r="B3672" s="12">
        <v>1.9810000000000001</v>
      </c>
      <c r="C3672" s="12">
        <v>0.152</v>
      </c>
      <c r="D3672" s="12">
        <v>11.29695137</v>
      </c>
      <c r="E3672" s="12">
        <v>1442</v>
      </c>
      <c r="F3672" s="13">
        <v>1442</v>
      </c>
      <c r="G3672" s="14" t="s">
        <v>12173</v>
      </c>
      <c r="H3672" s="14">
        <v>2006</v>
      </c>
      <c r="I3672" s="12">
        <v>3660</v>
      </c>
      <c r="J3672" s="12">
        <v>1.07</v>
      </c>
      <c r="K3672" s="14">
        <v>6037</v>
      </c>
      <c r="L3672" s="14" t="s">
        <v>12168</v>
      </c>
      <c r="M3672" s="11" t="str">
        <f t="shared" si="84"/>
        <v>Giant</v>
      </c>
      <c r="N3672" s="11" t="str">
        <f t="shared" si="85"/>
        <v>Short</v>
      </c>
      <c r="O3672" s="11" t="str">
        <f t="shared" si="86"/>
        <v>Far</v>
      </c>
      <c r="P3672" s="11" t="str">
        <f t="shared" si="87"/>
        <v>Small</v>
      </c>
      <c r="Q3672" s="11" t="str">
        <f t="shared" si="88"/>
        <v>Hot</v>
      </c>
      <c r="R3672" s="11">
        <f t="shared" si="89"/>
        <v>0</v>
      </c>
    </row>
    <row r="3673" spans="1:18" ht="13">
      <c r="A3673" s="11" t="s">
        <v>3918</v>
      </c>
      <c r="B3673" s="12">
        <v>1.9810000000000001</v>
      </c>
      <c r="C3673" s="12">
        <v>0.113</v>
      </c>
      <c r="D3673" s="12">
        <v>5.6215394099999996</v>
      </c>
      <c r="E3673" s="12">
        <v>1442</v>
      </c>
      <c r="F3673" s="13">
        <v>1442</v>
      </c>
      <c r="G3673" s="14" t="s">
        <v>12173</v>
      </c>
      <c r="H3673" s="14">
        <v>2006</v>
      </c>
      <c r="I3673" s="12">
        <v>1880</v>
      </c>
      <c r="J3673" s="12">
        <v>0.99</v>
      </c>
      <c r="K3673" s="14">
        <v>5732</v>
      </c>
      <c r="L3673" s="14" t="s">
        <v>12168</v>
      </c>
      <c r="M3673" s="11" t="str">
        <f t="shared" si="84"/>
        <v>Giant</v>
      </c>
      <c r="N3673" s="11" t="str">
        <f t="shared" si="85"/>
        <v>Ultra Short</v>
      </c>
      <c r="O3673" s="11" t="str">
        <f t="shared" si="86"/>
        <v>Far</v>
      </c>
      <c r="P3673" s="11" t="str">
        <f t="shared" si="87"/>
        <v>Small</v>
      </c>
      <c r="Q3673" s="11" t="str">
        <f t="shared" si="88"/>
        <v>Sun-like</v>
      </c>
      <c r="R3673" s="11">
        <f t="shared" si="89"/>
        <v>0</v>
      </c>
    </row>
    <row r="3674" spans="1:18" ht="13">
      <c r="A3674" s="11" t="s">
        <v>3919</v>
      </c>
      <c r="B3674" s="12">
        <v>1.9810000000000001</v>
      </c>
      <c r="C3674" s="12">
        <v>0.184</v>
      </c>
      <c r="D3674" s="12">
        <v>7.1396940999999998</v>
      </c>
      <c r="E3674" s="12">
        <v>1442</v>
      </c>
      <c r="F3674" s="13">
        <v>1442</v>
      </c>
      <c r="G3674" s="14" t="s">
        <v>12173</v>
      </c>
      <c r="H3674" s="14">
        <v>2006</v>
      </c>
      <c r="I3674" s="12">
        <v>4390</v>
      </c>
      <c r="J3674" s="12">
        <v>0.92</v>
      </c>
      <c r="K3674" s="14">
        <v>5596</v>
      </c>
      <c r="L3674" s="14" t="s">
        <v>12168</v>
      </c>
      <c r="M3674" s="11" t="str">
        <f t="shared" si="84"/>
        <v>Giant</v>
      </c>
      <c r="N3674" s="11" t="str">
        <f t="shared" si="85"/>
        <v>Ultra Short</v>
      </c>
      <c r="O3674" s="11" t="str">
        <f t="shared" si="86"/>
        <v>Far</v>
      </c>
      <c r="P3674" s="11" t="str">
        <f t="shared" si="87"/>
        <v>Small</v>
      </c>
      <c r="Q3674" s="11" t="str">
        <f t="shared" si="88"/>
        <v>Sun-like</v>
      </c>
      <c r="R3674" s="11">
        <f t="shared" si="89"/>
        <v>0</v>
      </c>
    </row>
    <row r="3675" spans="1:18" ht="13">
      <c r="A3675" s="11" t="s">
        <v>3920</v>
      </c>
      <c r="B3675" s="12">
        <v>1.9810000000000001</v>
      </c>
      <c r="C3675" s="12">
        <v>0.18</v>
      </c>
      <c r="D3675" s="12">
        <v>18.754699800000001</v>
      </c>
      <c r="E3675" s="12">
        <v>1442</v>
      </c>
      <c r="F3675" s="13">
        <v>1442</v>
      </c>
      <c r="G3675" s="14" t="s">
        <v>12173</v>
      </c>
      <c r="H3675" s="14">
        <v>2006</v>
      </c>
      <c r="I3675" s="12">
        <v>1370</v>
      </c>
      <c r="J3675" s="12">
        <v>0.64</v>
      </c>
      <c r="K3675" s="14">
        <v>4339</v>
      </c>
      <c r="L3675" s="14" t="s">
        <v>12168</v>
      </c>
      <c r="M3675" s="11" t="str">
        <f t="shared" si="84"/>
        <v>Giant</v>
      </c>
      <c r="N3675" s="11" t="str">
        <f t="shared" si="85"/>
        <v>Short</v>
      </c>
      <c r="O3675" s="11" t="str">
        <f t="shared" si="86"/>
        <v>Far</v>
      </c>
      <c r="P3675" s="11" t="str">
        <f t="shared" si="87"/>
        <v>Small</v>
      </c>
      <c r="Q3675" s="11" t="str">
        <f t="shared" si="88"/>
        <v>Sun-like</v>
      </c>
      <c r="R3675" s="11">
        <f t="shared" si="89"/>
        <v>0</v>
      </c>
    </row>
    <row r="3676" spans="1:18" ht="13">
      <c r="A3676" s="11" t="s">
        <v>3921</v>
      </c>
      <c r="B3676" s="12">
        <v>1.9810000000000001</v>
      </c>
      <c r="C3676" s="12">
        <v>0.18</v>
      </c>
      <c r="D3676" s="12">
        <v>13.323883009999999</v>
      </c>
      <c r="E3676" s="12">
        <v>1442</v>
      </c>
      <c r="F3676" s="13">
        <v>1442</v>
      </c>
      <c r="G3676" s="14" t="s">
        <v>12173</v>
      </c>
      <c r="H3676" s="14">
        <v>2006</v>
      </c>
      <c r="I3676" s="12">
        <v>2000</v>
      </c>
      <c r="J3676" s="12">
        <v>0.7</v>
      </c>
      <c r="K3676" s="14">
        <v>4554</v>
      </c>
      <c r="L3676" s="14" t="s">
        <v>12168</v>
      </c>
      <c r="M3676" s="11" t="str">
        <f t="shared" si="84"/>
        <v>Giant</v>
      </c>
      <c r="N3676" s="11" t="str">
        <f t="shared" si="85"/>
        <v>Short</v>
      </c>
      <c r="O3676" s="11" t="str">
        <f t="shared" si="86"/>
        <v>Far</v>
      </c>
      <c r="P3676" s="11" t="str">
        <f t="shared" si="87"/>
        <v>Small</v>
      </c>
      <c r="Q3676" s="11" t="str">
        <f t="shared" si="88"/>
        <v>Sun-like</v>
      </c>
      <c r="R3676" s="11">
        <f t="shared" si="89"/>
        <v>0</v>
      </c>
    </row>
    <row r="3677" spans="1:18" ht="13">
      <c r="A3677" s="11" t="s">
        <v>3922</v>
      </c>
      <c r="B3677" s="12">
        <v>1.9810000000000001</v>
      </c>
      <c r="C3677" s="12">
        <v>0.249</v>
      </c>
      <c r="D3677" s="12">
        <v>11.41909375</v>
      </c>
      <c r="E3677" s="12">
        <v>1442</v>
      </c>
      <c r="F3677" s="13">
        <v>1442</v>
      </c>
      <c r="G3677" s="14" t="s">
        <v>12173</v>
      </c>
      <c r="H3677" s="14">
        <v>2006</v>
      </c>
      <c r="I3677" s="12">
        <v>6560</v>
      </c>
      <c r="J3677" s="12">
        <v>1.08</v>
      </c>
      <c r="K3677" s="14">
        <v>5954</v>
      </c>
      <c r="L3677" s="14" t="s">
        <v>12168</v>
      </c>
      <c r="M3677" s="11" t="str">
        <f t="shared" si="84"/>
        <v>Giant</v>
      </c>
      <c r="N3677" s="11" t="str">
        <f t="shared" si="85"/>
        <v>Short</v>
      </c>
      <c r="O3677" s="11" t="str">
        <f t="shared" si="86"/>
        <v>Far</v>
      </c>
      <c r="P3677" s="11" t="str">
        <f t="shared" si="87"/>
        <v>Small</v>
      </c>
      <c r="Q3677" s="11" t="str">
        <f t="shared" si="88"/>
        <v>Sun-like</v>
      </c>
      <c r="R3677" s="11">
        <f t="shared" si="89"/>
        <v>0</v>
      </c>
    </row>
    <row r="3678" spans="1:18" ht="13">
      <c r="A3678" s="11" t="s">
        <v>3923</v>
      </c>
      <c r="B3678" s="12">
        <v>1.9810000000000001</v>
      </c>
      <c r="C3678" s="12">
        <v>0.24399999999999999</v>
      </c>
      <c r="D3678" s="12">
        <v>11.36112327</v>
      </c>
      <c r="E3678" s="12">
        <v>1442</v>
      </c>
      <c r="F3678" s="13">
        <v>1442</v>
      </c>
      <c r="G3678" s="14" t="s">
        <v>12173</v>
      </c>
      <c r="H3678" s="14">
        <v>2006</v>
      </c>
      <c r="I3678" s="12">
        <v>3270</v>
      </c>
      <c r="J3678" s="12">
        <v>1.03</v>
      </c>
      <c r="K3678" s="14">
        <v>5895</v>
      </c>
      <c r="L3678" s="14" t="s">
        <v>12168</v>
      </c>
      <c r="M3678" s="11" t="str">
        <f t="shared" si="84"/>
        <v>Giant</v>
      </c>
      <c r="N3678" s="11" t="str">
        <f t="shared" si="85"/>
        <v>Short</v>
      </c>
      <c r="O3678" s="11" t="str">
        <f t="shared" si="86"/>
        <v>Far</v>
      </c>
      <c r="P3678" s="11" t="str">
        <f t="shared" si="87"/>
        <v>Small</v>
      </c>
      <c r="Q3678" s="11" t="str">
        <f t="shared" si="88"/>
        <v>Sun-like</v>
      </c>
      <c r="R3678" s="11">
        <f t="shared" si="89"/>
        <v>0</v>
      </c>
    </row>
    <row r="3679" spans="1:18" ht="13">
      <c r="A3679" s="11" t="s">
        <v>3924</v>
      </c>
      <c r="B3679" s="12">
        <v>1.9810000000000001</v>
      </c>
      <c r="C3679" s="12">
        <v>0.22800000000000001</v>
      </c>
      <c r="D3679" s="12">
        <v>16.560595039999999</v>
      </c>
      <c r="E3679" s="12">
        <v>1442</v>
      </c>
      <c r="F3679" s="13">
        <v>1442</v>
      </c>
      <c r="G3679" s="14" t="s">
        <v>12173</v>
      </c>
      <c r="H3679" s="14">
        <v>2006</v>
      </c>
      <c r="I3679" s="12">
        <v>2760</v>
      </c>
      <c r="J3679" s="12">
        <v>0.85</v>
      </c>
      <c r="K3679" s="14">
        <v>5403</v>
      </c>
      <c r="L3679" s="14" t="s">
        <v>12168</v>
      </c>
      <c r="M3679" s="11" t="str">
        <f t="shared" si="84"/>
        <v>Giant</v>
      </c>
      <c r="N3679" s="11" t="str">
        <f t="shared" si="85"/>
        <v>Short</v>
      </c>
      <c r="O3679" s="11" t="str">
        <f t="shared" si="86"/>
        <v>Far</v>
      </c>
      <c r="P3679" s="11" t="str">
        <f t="shared" si="87"/>
        <v>Small</v>
      </c>
      <c r="Q3679" s="11" t="str">
        <f t="shared" si="88"/>
        <v>Sun-like</v>
      </c>
      <c r="R3679" s="11">
        <f t="shared" si="89"/>
        <v>0</v>
      </c>
    </row>
    <row r="3680" spans="1:18" ht="13">
      <c r="A3680" s="11" t="s">
        <v>3925</v>
      </c>
      <c r="B3680" s="12">
        <v>1.9810000000000001</v>
      </c>
      <c r="C3680" s="12">
        <v>0.24399999999999999</v>
      </c>
      <c r="D3680" s="12">
        <v>15.74957994</v>
      </c>
      <c r="E3680" s="12">
        <v>1442</v>
      </c>
      <c r="F3680" s="13">
        <v>1442</v>
      </c>
      <c r="G3680" s="14" t="s">
        <v>12173</v>
      </c>
      <c r="H3680" s="14">
        <v>2006</v>
      </c>
      <c r="I3680" s="12">
        <v>3900</v>
      </c>
      <c r="J3680" s="12">
        <v>0.98</v>
      </c>
      <c r="K3680" s="14">
        <v>5770</v>
      </c>
      <c r="L3680" s="14" t="s">
        <v>12168</v>
      </c>
      <c r="M3680" s="11" t="str">
        <f t="shared" si="84"/>
        <v>Giant</v>
      </c>
      <c r="N3680" s="11" t="str">
        <f t="shared" si="85"/>
        <v>Short</v>
      </c>
      <c r="O3680" s="11" t="str">
        <f t="shared" si="86"/>
        <v>Far</v>
      </c>
      <c r="P3680" s="11" t="str">
        <f t="shared" si="87"/>
        <v>Small</v>
      </c>
      <c r="Q3680" s="11" t="str">
        <f t="shared" si="88"/>
        <v>Sun-like</v>
      </c>
      <c r="R3680" s="11">
        <f t="shared" si="89"/>
        <v>0</v>
      </c>
    </row>
    <row r="3681" spans="1:18" ht="13">
      <c r="A3681" s="11" t="s">
        <v>3926</v>
      </c>
      <c r="B3681" s="12">
        <v>1.9810000000000001</v>
      </c>
      <c r="C3681" s="12">
        <v>0.22900000000000001</v>
      </c>
      <c r="D3681" s="12">
        <v>37.814451400000003</v>
      </c>
      <c r="E3681" s="12">
        <v>1442</v>
      </c>
      <c r="F3681" s="13">
        <v>1442</v>
      </c>
      <c r="G3681" s="14" t="s">
        <v>12173</v>
      </c>
      <c r="H3681" s="14">
        <v>2006</v>
      </c>
      <c r="I3681" s="12">
        <v>2720</v>
      </c>
      <c r="J3681" s="12">
        <v>1.22</v>
      </c>
      <c r="K3681" s="14">
        <v>6058</v>
      </c>
      <c r="L3681" s="14" t="s">
        <v>12168</v>
      </c>
      <c r="M3681" s="11" t="str">
        <f t="shared" si="84"/>
        <v>Giant</v>
      </c>
      <c r="N3681" s="11" t="str">
        <f t="shared" si="85"/>
        <v>Short</v>
      </c>
      <c r="O3681" s="11" t="str">
        <f t="shared" si="86"/>
        <v>Far</v>
      </c>
      <c r="P3681" s="11" t="str">
        <f t="shared" si="87"/>
        <v>Small</v>
      </c>
      <c r="Q3681" s="11" t="str">
        <f t="shared" si="88"/>
        <v>Hot</v>
      </c>
      <c r="R3681" s="11">
        <f t="shared" si="89"/>
        <v>0</v>
      </c>
    </row>
    <row r="3682" spans="1:18" ht="13">
      <c r="A3682" s="11" t="s">
        <v>1312</v>
      </c>
      <c r="B3682" s="12">
        <v>1.9810000000000001</v>
      </c>
      <c r="C3682" s="12">
        <v>0.252</v>
      </c>
      <c r="D3682" s="12">
        <v>9.77</v>
      </c>
      <c r="E3682" s="12">
        <v>1442</v>
      </c>
      <c r="F3682" s="13">
        <v>1442</v>
      </c>
      <c r="G3682" s="14" t="s">
        <v>12173</v>
      </c>
      <c r="H3682" s="14">
        <v>2006</v>
      </c>
      <c r="I3682" s="12">
        <v>1320</v>
      </c>
      <c r="J3682" s="12">
        <v>0.66</v>
      </c>
      <c r="K3682" s="14">
        <v>4648</v>
      </c>
      <c r="L3682" s="14" t="s">
        <v>12168</v>
      </c>
      <c r="M3682" s="11" t="str">
        <f t="shared" si="84"/>
        <v>Giant</v>
      </c>
      <c r="N3682" s="11" t="str">
        <f t="shared" si="85"/>
        <v>Ultra Short</v>
      </c>
      <c r="O3682" s="11" t="str">
        <f t="shared" si="86"/>
        <v>Far</v>
      </c>
      <c r="P3682" s="11" t="str">
        <f t="shared" si="87"/>
        <v>Small</v>
      </c>
      <c r="Q3682" s="11" t="str">
        <f t="shared" si="88"/>
        <v>Sun-like</v>
      </c>
      <c r="R3682" s="11">
        <f t="shared" si="89"/>
        <v>0</v>
      </c>
    </row>
    <row r="3683" spans="1:18" ht="13">
      <c r="A3683" s="11" t="s">
        <v>1315</v>
      </c>
      <c r="B3683" s="12">
        <v>1.9810000000000001</v>
      </c>
      <c r="C3683" s="12">
        <v>0.21099999999999999</v>
      </c>
      <c r="D3683" s="12">
        <v>20.09</v>
      </c>
      <c r="E3683" s="12">
        <v>1442</v>
      </c>
      <c r="F3683" s="13">
        <v>1442</v>
      </c>
      <c r="G3683" s="14" t="s">
        <v>12173</v>
      </c>
      <c r="H3683" s="14">
        <v>2006</v>
      </c>
      <c r="I3683" s="12">
        <v>1320</v>
      </c>
      <c r="J3683" s="12">
        <v>0.66</v>
      </c>
      <c r="K3683" s="14">
        <v>4648</v>
      </c>
      <c r="L3683" s="14" t="s">
        <v>12168</v>
      </c>
      <c r="M3683" s="11" t="str">
        <f t="shared" si="84"/>
        <v>Giant</v>
      </c>
      <c r="N3683" s="11" t="str">
        <f t="shared" si="85"/>
        <v>Short</v>
      </c>
      <c r="O3683" s="11" t="str">
        <f t="shared" si="86"/>
        <v>Far</v>
      </c>
      <c r="P3683" s="11" t="str">
        <f t="shared" si="87"/>
        <v>Small</v>
      </c>
      <c r="Q3683" s="11" t="str">
        <f t="shared" si="88"/>
        <v>Sun-like</v>
      </c>
      <c r="R3683" s="11">
        <f t="shared" si="89"/>
        <v>0</v>
      </c>
    </row>
    <row r="3684" spans="1:18" ht="13">
      <c r="A3684" s="11" t="s">
        <v>1772</v>
      </c>
      <c r="B3684" s="12">
        <v>1.9810000000000001</v>
      </c>
      <c r="C3684" s="12">
        <v>0.17299999999999999</v>
      </c>
      <c r="D3684" s="12">
        <v>5.1697959999999998</v>
      </c>
      <c r="E3684" s="12">
        <v>5.0999999999999997E-2</v>
      </c>
      <c r="F3684" s="13">
        <v>1442</v>
      </c>
      <c r="G3684" s="14" t="s">
        <v>12173</v>
      </c>
      <c r="H3684" s="14">
        <v>2006</v>
      </c>
      <c r="I3684" s="12">
        <v>1320</v>
      </c>
      <c r="J3684" s="12">
        <v>0.66</v>
      </c>
      <c r="K3684" s="14">
        <v>4648</v>
      </c>
      <c r="L3684" s="14" t="s">
        <v>12168</v>
      </c>
      <c r="M3684" s="11" t="str">
        <f t="shared" si="84"/>
        <v>Giant</v>
      </c>
      <c r="N3684" s="11" t="str">
        <f t="shared" si="85"/>
        <v>Ultra Short</v>
      </c>
      <c r="O3684" s="11" t="str">
        <f t="shared" si="86"/>
        <v>Far</v>
      </c>
      <c r="P3684" s="11" t="str">
        <f t="shared" si="87"/>
        <v>Small</v>
      </c>
      <c r="Q3684" s="11" t="str">
        <f t="shared" si="88"/>
        <v>Sun-like</v>
      </c>
      <c r="R3684" s="11">
        <f t="shared" si="89"/>
        <v>0</v>
      </c>
    </row>
    <row r="3685" spans="1:18" ht="13">
      <c r="A3685" s="11" t="s">
        <v>3927</v>
      </c>
      <c r="B3685" s="12">
        <v>1.9810000000000001</v>
      </c>
      <c r="C3685" s="12">
        <v>1.5229999999999999</v>
      </c>
      <c r="D3685" s="12">
        <v>2.49577962</v>
      </c>
      <c r="E3685" s="12">
        <v>1442</v>
      </c>
      <c r="F3685" s="13">
        <v>1442</v>
      </c>
      <c r="G3685" s="14" t="s">
        <v>12173</v>
      </c>
      <c r="H3685" s="14">
        <v>2006</v>
      </c>
      <c r="I3685" s="12">
        <v>2540</v>
      </c>
      <c r="J3685" s="12">
        <v>1.04</v>
      </c>
      <c r="K3685" s="14">
        <v>5920</v>
      </c>
      <c r="L3685" s="14" t="s">
        <v>12168</v>
      </c>
      <c r="M3685" s="11" t="str">
        <f t="shared" si="84"/>
        <v>Giant</v>
      </c>
      <c r="N3685" s="11" t="str">
        <f t="shared" si="85"/>
        <v>Ultra Short</v>
      </c>
      <c r="O3685" s="11" t="str">
        <f t="shared" si="86"/>
        <v>Far</v>
      </c>
      <c r="P3685" s="11" t="str">
        <f t="shared" si="87"/>
        <v>Large</v>
      </c>
      <c r="Q3685" s="11" t="str">
        <f t="shared" si="88"/>
        <v>Sun-like</v>
      </c>
      <c r="R3685" s="11">
        <f t="shared" si="89"/>
        <v>0</v>
      </c>
    </row>
    <row r="3686" spans="1:18" ht="13">
      <c r="A3686" s="11" t="s">
        <v>3928</v>
      </c>
      <c r="B3686" s="12">
        <v>1.9810000000000001</v>
      </c>
      <c r="C3686" s="12">
        <v>0.46700000000000003</v>
      </c>
      <c r="D3686" s="12">
        <v>124.41983980000001</v>
      </c>
      <c r="E3686" s="12">
        <v>1442</v>
      </c>
      <c r="F3686" s="13">
        <v>1442</v>
      </c>
      <c r="G3686" s="14" t="s">
        <v>12173</v>
      </c>
      <c r="H3686" s="14">
        <v>2006</v>
      </c>
      <c r="I3686" s="12">
        <v>3430</v>
      </c>
      <c r="J3686" s="12">
        <v>0.85</v>
      </c>
      <c r="K3686" s="14">
        <v>5324</v>
      </c>
      <c r="L3686" s="14" t="s">
        <v>12168</v>
      </c>
      <c r="M3686" s="11" t="str">
        <f t="shared" si="84"/>
        <v>Giant</v>
      </c>
      <c r="N3686" s="11" t="str">
        <f t="shared" si="85"/>
        <v>Long</v>
      </c>
      <c r="O3686" s="11" t="str">
        <f t="shared" si="86"/>
        <v>Far</v>
      </c>
      <c r="P3686" s="11" t="str">
        <f t="shared" si="87"/>
        <v>Small</v>
      </c>
      <c r="Q3686" s="11" t="str">
        <f t="shared" si="88"/>
        <v>Sun-like</v>
      </c>
      <c r="R3686" s="11">
        <f t="shared" si="89"/>
        <v>0</v>
      </c>
    </row>
    <row r="3687" spans="1:18" ht="13">
      <c r="A3687" s="11" t="s">
        <v>3929</v>
      </c>
      <c r="B3687" s="12">
        <v>1.9810000000000001</v>
      </c>
      <c r="C3687" s="12">
        <v>0.14299999999999999</v>
      </c>
      <c r="D3687" s="12">
        <v>1.2195682699999999</v>
      </c>
      <c r="E3687" s="12">
        <v>1442</v>
      </c>
      <c r="F3687" s="13">
        <v>1442</v>
      </c>
      <c r="G3687" s="14" t="s">
        <v>12173</v>
      </c>
      <c r="H3687" s="14">
        <v>2006</v>
      </c>
      <c r="I3687" s="12">
        <v>1800</v>
      </c>
      <c r="J3687" s="12">
        <v>0.78</v>
      </c>
      <c r="K3687" s="14">
        <v>4848</v>
      </c>
      <c r="L3687" s="14" t="s">
        <v>12168</v>
      </c>
      <c r="M3687" s="11" t="str">
        <f t="shared" si="84"/>
        <v>Giant</v>
      </c>
      <c r="N3687" s="11" t="str">
        <f t="shared" si="85"/>
        <v>Ultra Short</v>
      </c>
      <c r="O3687" s="11" t="str">
        <f t="shared" si="86"/>
        <v>Far</v>
      </c>
      <c r="P3687" s="11" t="str">
        <f t="shared" si="87"/>
        <v>Small</v>
      </c>
      <c r="Q3687" s="11" t="str">
        <f t="shared" si="88"/>
        <v>Sun-like</v>
      </c>
      <c r="R3687" s="11">
        <f t="shared" si="89"/>
        <v>0</v>
      </c>
    </row>
    <row r="3688" spans="1:18" ht="13">
      <c r="A3688" s="11" t="s">
        <v>3930</v>
      </c>
      <c r="B3688" s="12">
        <v>1.9810000000000001</v>
      </c>
      <c r="C3688" s="12">
        <v>0.23100000000000001</v>
      </c>
      <c r="D3688" s="12">
        <v>2.0538798200000001</v>
      </c>
      <c r="E3688" s="12">
        <v>1442</v>
      </c>
      <c r="F3688" s="13">
        <v>1442</v>
      </c>
      <c r="G3688" s="14" t="s">
        <v>12173</v>
      </c>
      <c r="H3688" s="14">
        <v>2006</v>
      </c>
      <c r="I3688" s="12">
        <v>4070</v>
      </c>
      <c r="J3688" s="12">
        <v>1.02</v>
      </c>
      <c r="K3688" s="14">
        <v>5830</v>
      </c>
      <c r="L3688" s="14" t="s">
        <v>12168</v>
      </c>
      <c r="M3688" s="11" t="str">
        <f t="shared" si="84"/>
        <v>Giant</v>
      </c>
      <c r="N3688" s="11" t="str">
        <f t="shared" si="85"/>
        <v>Ultra Short</v>
      </c>
      <c r="O3688" s="11" t="str">
        <f t="shared" si="86"/>
        <v>Far</v>
      </c>
      <c r="P3688" s="11" t="str">
        <f t="shared" si="87"/>
        <v>Small</v>
      </c>
      <c r="Q3688" s="11" t="str">
        <f t="shared" si="88"/>
        <v>Sun-like</v>
      </c>
      <c r="R3688" s="11">
        <f t="shared" si="89"/>
        <v>0</v>
      </c>
    </row>
    <row r="3689" spans="1:18" ht="13">
      <c r="A3689" s="11" t="s">
        <v>3931</v>
      </c>
      <c r="B3689" s="12">
        <v>1.9810000000000001</v>
      </c>
      <c r="C3689" s="12">
        <v>0.15</v>
      </c>
      <c r="D3689" s="12">
        <v>2.6130208599999998</v>
      </c>
      <c r="E3689" s="12">
        <v>1442</v>
      </c>
      <c r="F3689" s="13">
        <v>1442</v>
      </c>
      <c r="G3689" s="14" t="s">
        <v>12173</v>
      </c>
      <c r="H3689" s="14">
        <v>2006</v>
      </c>
      <c r="I3689" s="12">
        <v>1290</v>
      </c>
      <c r="J3689" s="12">
        <v>0.59</v>
      </c>
      <c r="K3689" s="14">
        <v>4128</v>
      </c>
      <c r="L3689" s="14" t="s">
        <v>12168</v>
      </c>
      <c r="M3689" s="11" t="str">
        <f t="shared" si="84"/>
        <v>Giant</v>
      </c>
      <c r="N3689" s="11" t="str">
        <f t="shared" si="85"/>
        <v>Ultra Short</v>
      </c>
      <c r="O3689" s="11" t="str">
        <f t="shared" si="86"/>
        <v>Far</v>
      </c>
      <c r="P3689" s="11" t="str">
        <f t="shared" si="87"/>
        <v>Small</v>
      </c>
      <c r="Q3689" s="11" t="str">
        <f t="shared" si="88"/>
        <v>Sun-like</v>
      </c>
      <c r="R3689" s="11">
        <f t="shared" si="89"/>
        <v>0</v>
      </c>
    </row>
    <row r="3690" spans="1:18" ht="13">
      <c r="A3690" s="11" t="s">
        <v>3932</v>
      </c>
      <c r="B3690" s="12">
        <v>1.9810000000000001</v>
      </c>
      <c r="C3690" s="12">
        <v>0.182</v>
      </c>
      <c r="D3690" s="12">
        <v>0.92785982</v>
      </c>
      <c r="E3690" s="12">
        <v>1442</v>
      </c>
      <c r="F3690" s="13">
        <v>1442</v>
      </c>
      <c r="G3690" s="14" t="s">
        <v>12173</v>
      </c>
      <c r="H3690" s="14">
        <v>2006</v>
      </c>
      <c r="I3690" s="12">
        <v>1540</v>
      </c>
      <c r="J3690" s="12">
        <v>0.79</v>
      </c>
      <c r="K3690" s="14">
        <v>4913</v>
      </c>
      <c r="L3690" s="14" t="s">
        <v>12168</v>
      </c>
      <c r="M3690" s="11" t="str">
        <f t="shared" si="84"/>
        <v>Giant</v>
      </c>
      <c r="N3690" s="11" t="str">
        <f t="shared" si="85"/>
        <v>Ultra Short</v>
      </c>
      <c r="O3690" s="11" t="str">
        <f t="shared" si="86"/>
        <v>Far</v>
      </c>
      <c r="P3690" s="11" t="str">
        <f t="shared" si="87"/>
        <v>Small</v>
      </c>
      <c r="Q3690" s="11" t="str">
        <f t="shared" si="88"/>
        <v>Sun-like</v>
      </c>
      <c r="R3690" s="11">
        <f t="shared" si="89"/>
        <v>0</v>
      </c>
    </row>
    <row r="3691" spans="1:18" ht="13">
      <c r="A3691" s="11" t="s">
        <v>3933</v>
      </c>
      <c r="B3691" s="12">
        <v>1.9810000000000001</v>
      </c>
      <c r="C3691" s="12">
        <v>0.221</v>
      </c>
      <c r="D3691" s="12">
        <v>19.80792185</v>
      </c>
      <c r="E3691" s="12">
        <v>1442</v>
      </c>
      <c r="F3691" s="13">
        <v>1442</v>
      </c>
      <c r="G3691" s="14" t="s">
        <v>12173</v>
      </c>
      <c r="H3691" s="14">
        <v>2006</v>
      </c>
      <c r="I3691" s="12">
        <v>4020</v>
      </c>
      <c r="J3691" s="12">
        <v>0.94</v>
      </c>
      <c r="K3691" s="14">
        <v>5579</v>
      </c>
      <c r="L3691" s="14" t="s">
        <v>12168</v>
      </c>
      <c r="M3691" s="11" t="str">
        <f t="shared" si="84"/>
        <v>Giant</v>
      </c>
      <c r="N3691" s="11" t="str">
        <f t="shared" si="85"/>
        <v>Short</v>
      </c>
      <c r="O3691" s="11" t="str">
        <f t="shared" si="86"/>
        <v>Far</v>
      </c>
      <c r="P3691" s="11" t="str">
        <f t="shared" si="87"/>
        <v>Small</v>
      </c>
      <c r="Q3691" s="11" t="str">
        <f t="shared" si="88"/>
        <v>Sun-like</v>
      </c>
      <c r="R3691" s="11">
        <f t="shared" si="89"/>
        <v>0</v>
      </c>
    </row>
    <row r="3692" spans="1:18" ht="13">
      <c r="A3692" s="11" t="s">
        <v>3934</v>
      </c>
      <c r="B3692" s="12">
        <v>1.9810000000000001</v>
      </c>
      <c r="C3692" s="12">
        <v>0.105</v>
      </c>
      <c r="D3692" s="12">
        <v>2.3432319000000001</v>
      </c>
      <c r="E3692" s="12">
        <v>1442</v>
      </c>
      <c r="F3692" s="13">
        <v>1442</v>
      </c>
      <c r="G3692" s="14" t="s">
        <v>12173</v>
      </c>
      <c r="H3692" s="14">
        <v>2006</v>
      </c>
      <c r="I3692" s="12">
        <v>1730</v>
      </c>
      <c r="J3692" s="12">
        <v>0.83</v>
      </c>
      <c r="K3692" s="14">
        <v>4940</v>
      </c>
      <c r="L3692" s="14" t="s">
        <v>12168</v>
      </c>
      <c r="M3692" s="11" t="str">
        <f t="shared" si="84"/>
        <v>Giant</v>
      </c>
      <c r="N3692" s="11" t="str">
        <f t="shared" si="85"/>
        <v>Ultra Short</v>
      </c>
      <c r="O3692" s="11" t="str">
        <f t="shared" si="86"/>
        <v>Far</v>
      </c>
      <c r="P3692" s="11" t="str">
        <f t="shared" si="87"/>
        <v>Small</v>
      </c>
      <c r="Q3692" s="11" t="str">
        <f t="shared" si="88"/>
        <v>Sun-like</v>
      </c>
      <c r="R3692" s="11">
        <f t="shared" si="89"/>
        <v>0</v>
      </c>
    </row>
    <row r="3693" spans="1:18" ht="13">
      <c r="A3693" s="11" t="s">
        <v>3935</v>
      </c>
      <c r="B3693" s="12">
        <v>1.9810000000000001</v>
      </c>
      <c r="C3693" s="12">
        <v>0.152</v>
      </c>
      <c r="D3693" s="12">
        <v>6.9113441599999996</v>
      </c>
      <c r="E3693" s="12">
        <v>1442</v>
      </c>
      <c r="F3693" s="13">
        <v>1442</v>
      </c>
      <c r="G3693" s="14" t="s">
        <v>12173</v>
      </c>
      <c r="H3693" s="14">
        <v>2006</v>
      </c>
      <c r="I3693" s="12">
        <v>2600</v>
      </c>
      <c r="J3693" s="12">
        <v>1.01</v>
      </c>
      <c r="K3693" s="14">
        <v>5695</v>
      </c>
      <c r="L3693" s="14" t="s">
        <v>12168</v>
      </c>
      <c r="M3693" s="11" t="str">
        <f t="shared" si="84"/>
        <v>Giant</v>
      </c>
      <c r="N3693" s="11" t="str">
        <f t="shared" si="85"/>
        <v>Ultra Short</v>
      </c>
      <c r="O3693" s="11" t="str">
        <f t="shared" si="86"/>
        <v>Far</v>
      </c>
      <c r="P3693" s="11" t="str">
        <f t="shared" si="87"/>
        <v>Small</v>
      </c>
      <c r="Q3693" s="11" t="str">
        <f t="shared" si="88"/>
        <v>Sun-like</v>
      </c>
      <c r="R3693" s="11">
        <f t="shared" si="89"/>
        <v>0</v>
      </c>
    </row>
    <row r="3694" spans="1:18" ht="13">
      <c r="A3694" s="11" t="s">
        <v>3936</v>
      </c>
      <c r="B3694" s="12">
        <v>1.9810000000000001</v>
      </c>
      <c r="C3694" s="12">
        <v>0.63700000000000001</v>
      </c>
      <c r="D3694" s="12">
        <v>394.62449040000001</v>
      </c>
      <c r="E3694" s="12">
        <v>1442</v>
      </c>
      <c r="F3694" s="13">
        <v>1442</v>
      </c>
      <c r="G3694" s="14" t="s">
        <v>12173</v>
      </c>
      <c r="H3694" s="14">
        <v>2006</v>
      </c>
      <c r="I3694" s="12">
        <v>2440</v>
      </c>
      <c r="J3694" s="12">
        <v>1.23</v>
      </c>
      <c r="K3694" s="14">
        <v>6059</v>
      </c>
      <c r="L3694" s="14" t="s">
        <v>12168</v>
      </c>
      <c r="M3694" s="11" t="str">
        <f t="shared" si="84"/>
        <v>Giant</v>
      </c>
      <c r="N3694" s="11" t="str">
        <f t="shared" si="85"/>
        <v>Long</v>
      </c>
      <c r="O3694" s="11" t="str">
        <f t="shared" si="86"/>
        <v>Far</v>
      </c>
      <c r="P3694" s="11" t="str">
        <f t="shared" si="87"/>
        <v>Medium</v>
      </c>
      <c r="Q3694" s="11" t="str">
        <f t="shared" si="88"/>
        <v>Hot</v>
      </c>
      <c r="R3694" s="11">
        <f t="shared" si="89"/>
        <v>0</v>
      </c>
    </row>
    <row r="3695" spans="1:18" ht="13">
      <c r="A3695" s="11" t="s">
        <v>1316</v>
      </c>
      <c r="B3695" s="12">
        <v>1.9810000000000001</v>
      </c>
      <c r="C3695" s="12">
        <v>0.19900000000000001</v>
      </c>
      <c r="D3695" s="12">
        <v>8.7260000000000009</v>
      </c>
      <c r="E3695" s="12">
        <v>1442</v>
      </c>
      <c r="F3695" s="13">
        <v>937</v>
      </c>
      <c r="G3695" s="14" t="s">
        <v>12173</v>
      </c>
      <c r="H3695" s="14">
        <v>2006</v>
      </c>
      <c r="I3695" s="12">
        <v>4700</v>
      </c>
      <c r="J3695" s="12">
        <v>1</v>
      </c>
      <c r="K3695" s="14">
        <v>6031</v>
      </c>
      <c r="L3695" s="14" t="s">
        <v>12168</v>
      </c>
      <c r="M3695" s="11" t="str">
        <f t="shared" si="84"/>
        <v>Giant</v>
      </c>
      <c r="N3695" s="11" t="str">
        <f t="shared" si="85"/>
        <v>Ultra Short</v>
      </c>
      <c r="O3695" s="11" t="str">
        <f t="shared" si="86"/>
        <v>Far</v>
      </c>
      <c r="P3695" s="11" t="str">
        <f t="shared" si="87"/>
        <v>Small</v>
      </c>
      <c r="Q3695" s="11" t="str">
        <f t="shared" si="88"/>
        <v>Hot</v>
      </c>
      <c r="R3695" s="11">
        <f t="shared" si="89"/>
        <v>0</v>
      </c>
    </row>
    <row r="3696" spans="1:18" ht="13">
      <c r="A3696" s="11" t="s">
        <v>1318</v>
      </c>
      <c r="B3696" s="12">
        <v>1.9810000000000001</v>
      </c>
      <c r="C3696" s="12">
        <v>0.21099999999999999</v>
      </c>
      <c r="D3696" s="12">
        <v>12.882999999999999</v>
      </c>
      <c r="E3696" s="12">
        <v>1442</v>
      </c>
      <c r="F3696" s="13">
        <v>821</v>
      </c>
      <c r="G3696" s="14" t="s">
        <v>12173</v>
      </c>
      <c r="H3696" s="14">
        <v>2006</v>
      </c>
      <c r="I3696" s="12">
        <v>4700</v>
      </c>
      <c r="J3696" s="12">
        <v>1</v>
      </c>
      <c r="K3696" s="14">
        <v>6031</v>
      </c>
      <c r="L3696" s="14" t="s">
        <v>12168</v>
      </c>
      <c r="M3696" s="11" t="str">
        <f t="shared" si="84"/>
        <v>Giant</v>
      </c>
      <c r="N3696" s="11" t="str">
        <f t="shared" si="85"/>
        <v>Short</v>
      </c>
      <c r="O3696" s="11" t="str">
        <f t="shared" si="86"/>
        <v>Far</v>
      </c>
      <c r="P3696" s="11" t="str">
        <f t="shared" si="87"/>
        <v>Small</v>
      </c>
      <c r="Q3696" s="11" t="str">
        <f t="shared" si="88"/>
        <v>Hot</v>
      </c>
      <c r="R3696" s="11">
        <f t="shared" si="89"/>
        <v>0</v>
      </c>
    </row>
    <row r="3697" spans="1:18" ht="13">
      <c r="A3697" s="11" t="s">
        <v>1773</v>
      </c>
      <c r="B3697" s="12">
        <v>1.9810000000000001</v>
      </c>
      <c r="C3697" s="12">
        <v>0.123</v>
      </c>
      <c r="D3697" s="12">
        <v>4.2245369999999998</v>
      </c>
      <c r="E3697" s="12">
        <v>5.1999999999999998E-2</v>
      </c>
      <c r="F3697" s="13">
        <v>1442</v>
      </c>
      <c r="G3697" s="14" t="s">
        <v>12173</v>
      </c>
      <c r="H3697" s="14">
        <v>2006</v>
      </c>
      <c r="I3697" s="12">
        <v>4700</v>
      </c>
      <c r="J3697" s="12">
        <v>1</v>
      </c>
      <c r="K3697" s="14">
        <v>6031</v>
      </c>
      <c r="L3697" s="14" t="s">
        <v>12168</v>
      </c>
      <c r="M3697" s="11" t="str">
        <f t="shared" si="84"/>
        <v>Giant</v>
      </c>
      <c r="N3697" s="11" t="str">
        <f t="shared" si="85"/>
        <v>Ultra Short</v>
      </c>
      <c r="O3697" s="11" t="str">
        <f t="shared" si="86"/>
        <v>Far</v>
      </c>
      <c r="P3697" s="11" t="str">
        <f t="shared" si="87"/>
        <v>Small</v>
      </c>
      <c r="Q3697" s="11" t="str">
        <f t="shared" si="88"/>
        <v>Hot</v>
      </c>
      <c r="R3697" s="11">
        <f t="shared" si="89"/>
        <v>0</v>
      </c>
    </row>
    <row r="3698" spans="1:18" ht="13">
      <c r="A3698" s="11" t="s">
        <v>1774</v>
      </c>
      <c r="B3698" s="12">
        <v>1.9810000000000001</v>
      </c>
      <c r="C3698" s="12">
        <v>0.23200000000000001</v>
      </c>
      <c r="D3698" s="12">
        <v>27.434388999999999</v>
      </c>
      <c r="E3698" s="12">
        <v>0.18099999999999999</v>
      </c>
      <c r="F3698" s="13">
        <v>1442</v>
      </c>
      <c r="G3698" s="14" t="s">
        <v>12173</v>
      </c>
      <c r="H3698" s="14">
        <v>2006</v>
      </c>
      <c r="I3698" s="12">
        <v>4700</v>
      </c>
      <c r="J3698" s="12">
        <v>1</v>
      </c>
      <c r="K3698" s="14">
        <v>6031</v>
      </c>
      <c r="L3698" s="14" t="s">
        <v>12168</v>
      </c>
      <c r="M3698" s="11" t="str">
        <f t="shared" si="84"/>
        <v>Giant</v>
      </c>
      <c r="N3698" s="11" t="str">
        <f t="shared" si="85"/>
        <v>Short</v>
      </c>
      <c r="O3698" s="11" t="str">
        <f t="shared" si="86"/>
        <v>Far</v>
      </c>
      <c r="P3698" s="11" t="str">
        <f t="shared" si="87"/>
        <v>Small</v>
      </c>
      <c r="Q3698" s="11" t="str">
        <f t="shared" si="88"/>
        <v>Hot</v>
      </c>
      <c r="R3698" s="11">
        <f t="shared" si="89"/>
        <v>0</v>
      </c>
    </row>
    <row r="3699" spans="1:18" ht="13">
      <c r="A3699" s="11" t="s">
        <v>1775</v>
      </c>
      <c r="B3699" s="12">
        <v>1.9810000000000001</v>
      </c>
      <c r="C3699" s="12">
        <v>0.19600000000000001</v>
      </c>
      <c r="D3699" s="12">
        <v>44.552168999999999</v>
      </c>
      <c r="E3699" s="12">
        <v>0.25</v>
      </c>
      <c r="F3699" s="13">
        <v>1442</v>
      </c>
      <c r="G3699" s="14" t="s">
        <v>12173</v>
      </c>
      <c r="H3699" s="14">
        <v>2006</v>
      </c>
      <c r="I3699" s="12">
        <v>4700</v>
      </c>
      <c r="J3699" s="12">
        <v>1</v>
      </c>
      <c r="K3699" s="14">
        <v>6031</v>
      </c>
      <c r="L3699" s="14" t="s">
        <v>12168</v>
      </c>
      <c r="M3699" s="11" t="str">
        <f t="shared" si="84"/>
        <v>Giant</v>
      </c>
      <c r="N3699" s="11" t="str">
        <f t="shared" si="85"/>
        <v>Short</v>
      </c>
      <c r="O3699" s="11" t="str">
        <f t="shared" si="86"/>
        <v>Far</v>
      </c>
      <c r="P3699" s="11" t="str">
        <f t="shared" si="87"/>
        <v>Small</v>
      </c>
      <c r="Q3699" s="11" t="str">
        <f t="shared" si="88"/>
        <v>Hot</v>
      </c>
      <c r="R3699" s="11">
        <f t="shared" si="89"/>
        <v>0</v>
      </c>
    </row>
    <row r="3700" spans="1:18" ht="13">
      <c r="A3700" s="11" t="s">
        <v>3937</v>
      </c>
      <c r="B3700" s="12">
        <v>1.9810000000000001</v>
      </c>
      <c r="C3700" s="12">
        <v>0.159</v>
      </c>
      <c r="D3700" s="12">
        <v>7.1930387800000002</v>
      </c>
      <c r="E3700" s="12">
        <v>1442</v>
      </c>
      <c r="F3700" s="13">
        <v>1442</v>
      </c>
      <c r="G3700" s="14" t="s">
        <v>12173</v>
      </c>
      <c r="H3700" s="14">
        <v>2006</v>
      </c>
      <c r="I3700" s="12">
        <v>5010</v>
      </c>
      <c r="J3700" s="12">
        <v>1.06</v>
      </c>
      <c r="K3700" s="14">
        <v>5932</v>
      </c>
      <c r="L3700" s="14" t="s">
        <v>12168</v>
      </c>
      <c r="M3700" s="11" t="str">
        <f t="shared" si="84"/>
        <v>Giant</v>
      </c>
      <c r="N3700" s="11" t="str">
        <f t="shared" si="85"/>
        <v>Ultra Short</v>
      </c>
      <c r="O3700" s="11" t="str">
        <f t="shared" si="86"/>
        <v>Far</v>
      </c>
      <c r="P3700" s="11" t="str">
        <f t="shared" si="87"/>
        <v>Small</v>
      </c>
      <c r="Q3700" s="11" t="str">
        <f t="shared" si="88"/>
        <v>Sun-like</v>
      </c>
      <c r="R3700" s="11">
        <f t="shared" si="89"/>
        <v>0</v>
      </c>
    </row>
    <row r="3701" spans="1:18" ht="13">
      <c r="A3701" s="11" t="s">
        <v>3938</v>
      </c>
      <c r="B3701" s="12">
        <v>1.9810000000000001</v>
      </c>
      <c r="C3701" s="12">
        <v>0.15</v>
      </c>
      <c r="D3701" s="12">
        <v>8.5069965799999991</v>
      </c>
      <c r="E3701" s="12">
        <v>1442</v>
      </c>
      <c r="F3701" s="13">
        <v>1442</v>
      </c>
      <c r="G3701" s="14" t="s">
        <v>12173</v>
      </c>
      <c r="H3701" s="14">
        <v>2006</v>
      </c>
      <c r="I3701" s="12">
        <v>2830</v>
      </c>
      <c r="J3701" s="12">
        <v>0.89</v>
      </c>
      <c r="K3701" s="14">
        <v>5455</v>
      </c>
      <c r="L3701" s="14" t="s">
        <v>12168</v>
      </c>
      <c r="M3701" s="11" t="str">
        <f t="shared" si="84"/>
        <v>Giant</v>
      </c>
      <c r="N3701" s="11" t="str">
        <f t="shared" si="85"/>
        <v>Ultra Short</v>
      </c>
      <c r="O3701" s="11" t="str">
        <f t="shared" si="86"/>
        <v>Far</v>
      </c>
      <c r="P3701" s="11" t="str">
        <f t="shared" si="87"/>
        <v>Small</v>
      </c>
      <c r="Q3701" s="11" t="str">
        <f t="shared" si="88"/>
        <v>Sun-like</v>
      </c>
      <c r="R3701" s="11">
        <f t="shared" si="89"/>
        <v>0</v>
      </c>
    </row>
    <row r="3702" spans="1:18" ht="13">
      <c r="A3702" s="11" t="s">
        <v>3939</v>
      </c>
      <c r="B3702" s="12">
        <v>1.9810000000000001</v>
      </c>
      <c r="C3702" s="12">
        <v>0.22700000000000001</v>
      </c>
      <c r="D3702" s="12">
        <v>44.930980400000003</v>
      </c>
      <c r="E3702" s="12">
        <v>1442</v>
      </c>
      <c r="F3702" s="13">
        <v>1442</v>
      </c>
      <c r="G3702" s="14" t="s">
        <v>12173</v>
      </c>
      <c r="H3702" s="14">
        <v>2006</v>
      </c>
      <c r="I3702" s="12">
        <v>2790</v>
      </c>
      <c r="J3702" s="12">
        <v>1.19</v>
      </c>
      <c r="K3702" s="14">
        <v>6100</v>
      </c>
      <c r="L3702" s="14" t="s">
        <v>12168</v>
      </c>
      <c r="M3702" s="11" t="str">
        <f t="shared" si="84"/>
        <v>Giant</v>
      </c>
      <c r="N3702" s="11" t="str">
        <f t="shared" si="85"/>
        <v>Short</v>
      </c>
      <c r="O3702" s="11" t="str">
        <f t="shared" si="86"/>
        <v>Far</v>
      </c>
      <c r="P3702" s="11" t="str">
        <f t="shared" si="87"/>
        <v>Small</v>
      </c>
      <c r="Q3702" s="11" t="str">
        <f t="shared" si="88"/>
        <v>Hot</v>
      </c>
      <c r="R3702" s="11">
        <f t="shared" si="89"/>
        <v>0</v>
      </c>
    </row>
    <row r="3703" spans="1:18" ht="13">
      <c r="A3703" s="11" t="s">
        <v>3940</v>
      </c>
      <c r="B3703" s="12">
        <v>1.9810000000000001</v>
      </c>
      <c r="C3703" s="12">
        <v>0.151</v>
      </c>
      <c r="D3703" s="12">
        <v>7.1689246300000002</v>
      </c>
      <c r="E3703" s="12">
        <v>1442</v>
      </c>
      <c r="F3703" s="13">
        <v>1442</v>
      </c>
      <c r="G3703" s="14" t="s">
        <v>12173</v>
      </c>
      <c r="H3703" s="14">
        <v>2006</v>
      </c>
      <c r="I3703" s="12">
        <v>2000</v>
      </c>
      <c r="J3703" s="12">
        <v>1.3</v>
      </c>
      <c r="K3703" s="14">
        <v>6350</v>
      </c>
      <c r="L3703" s="14" t="s">
        <v>12168</v>
      </c>
      <c r="M3703" s="11" t="str">
        <f t="shared" si="84"/>
        <v>Giant</v>
      </c>
      <c r="N3703" s="11" t="str">
        <f t="shared" si="85"/>
        <v>Ultra Short</v>
      </c>
      <c r="O3703" s="11" t="str">
        <f t="shared" si="86"/>
        <v>Far</v>
      </c>
      <c r="P3703" s="11" t="str">
        <f t="shared" si="87"/>
        <v>Small</v>
      </c>
      <c r="Q3703" s="11" t="str">
        <f t="shared" si="88"/>
        <v>Hot</v>
      </c>
      <c r="R3703" s="11">
        <f t="shared" si="89"/>
        <v>0</v>
      </c>
    </row>
    <row r="3704" spans="1:18" ht="13">
      <c r="A3704" s="11" t="s">
        <v>3941</v>
      </c>
      <c r="B3704" s="12">
        <v>1.9810000000000001</v>
      </c>
      <c r="C3704" s="12">
        <v>1.492</v>
      </c>
      <c r="D3704" s="12">
        <v>2.1446328499999998</v>
      </c>
      <c r="E3704" s="12">
        <v>1442</v>
      </c>
      <c r="F3704" s="13">
        <v>1442</v>
      </c>
      <c r="G3704" s="14" t="s">
        <v>12173</v>
      </c>
      <c r="H3704" s="14">
        <v>2006</v>
      </c>
      <c r="I3704" s="12">
        <v>2420</v>
      </c>
      <c r="J3704" s="12">
        <v>1.17</v>
      </c>
      <c r="K3704" s="14">
        <v>6179</v>
      </c>
      <c r="L3704" s="14" t="s">
        <v>12168</v>
      </c>
      <c r="M3704" s="11" t="str">
        <f t="shared" si="84"/>
        <v>Giant</v>
      </c>
      <c r="N3704" s="11" t="str">
        <f t="shared" si="85"/>
        <v>Ultra Short</v>
      </c>
      <c r="O3704" s="11" t="str">
        <f t="shared" si="86"/>
        <v>Far</v>
      </c>
      <c r="P3704" s="11" t="str">
        <f t="shared" si="87"/>
        <v>Medium</v>
      </c>
      <c r="Q3704" s="11" t="str">
        <f t="shared" si="88"/>
        <v>Hot</v>
      </c>
      <c r="R3704" s="11">
        <f t="shared" si="89"/>
        <v>0</v>
      </c>
    </row>
    <row r="3705" spans="1:18" ht="13">
      <c r="A3705" s="11" t="s">
        <v>3942</v>
      </c>
      <c r="B3705" s="12">
        <v>1.9810000000000001</v>
      </c>
      <c r="C3705" s="12">
        <v>0.745</v>
      </c>
      <c r="D3705" s="12">
        <v>7.8866310999999998</v>
      </c>
      <c r="E3705" s="12">
        <v>1442</v>
      </c>
      <c r="F3705" s="13">
        <v>1442</v>
      </c>
      <c r="G3705" s="14" t="s">
        <v>12173</v>
      </c>
      <c r="H3705" s="14">
        <v>2006</v>
      </c>
      <c r="I3705" s="12">
        <v>3400</v>
      </c>
      <c r="J3705" s="12">
        <v>1.03</v>
      </c>
      <c r="K3705" s="14">
        <v>5835</v>
      </c>
      <c r="L3705" s="14" t="s">
        <v>12168</v>
      </c>
      <c r="M3705" s="11" t="str">
        <f t="shared" si="84"/>
        <v>Giant</v>
      </c>
      <c r="N3705" s="11" t="str">
        <f t="shared" si="85"/>
        <v>Ultra Short</v>
      </c>
      <c r="O3705" s="11" t="str">
        <f t="shared" si="86"/>
        <v>Far</v>
      </c>
      <c r="P3705" s="11" t="str">
        <f t="shared" si="87"/>
        <v>Medium</v>
      </c>
      <c r="Q3705" s="11" t="str">
        <f t="shared" si="88"/>
        <v>Sun-like</v>
      </c>
      <c r="R3705" s="11">
        <f t="shared" si="89"/>
        <v>0</v>
      </c>
    </row>
    <row r="3706" spans="1:18" ht="13">
      <c r="A3706" s="11" t="s">
        <v>3943</v>
      </c>
      <c r="B3706" s="12">
        <v>1.9810000000000001</v>
      </c>
      <c r="C3706" s="12">
        <v>0.83</v>
      </c>
      <c r="D3706" s="12">
        <v>8.0276805899999992</v>
      </c>
      <c r="E3706" s="12">
        <v>1442</v>
      </c>
      <c r="F3706" s="13">
        <v>1442</v>
      </c>
      <c r="G3706" s="14" t="s">
        <v>12173</v>
      </c>
      <c r="H3706" s="14">
        <v>2006</v>
      </c>
      <c r="I3706" s="12">
        <v>3830</v>
      </c>
      <c r="J3706" s="12">
        <v>0.96</v>
      </c>
      <c r="K3706" s="14">
        <v>5535</v>
      </c>
      <c r="L3706" s="14" t="s">
        <v>12168</v>
      </c>
      <c r="M3706" s="11" t="str">
        <f t="shared" si="84"/>
        <v>Giant</v>
      </c>
      <c r="N3706" s="11" t="str">
        <f t="shared" si="85"/>
        <v>Ultra Short</v>
      </c>
      <c r="O3706" s="11" t="str">
        <f t="shared" si="86"/>
        <v>Far</v>
      </c>
      <c r="P3706" s="11" t="str">
        <f t="shared" si="87"/>
        <v>Medium</v>
      </c>
      <c r="Q3706" s="11" t="str">
        <f t="shared" si="88"/>
        <v>Sun-like</v>
      </c>
      <c r="R3706" s="11">
        <f t="shared" si="89"/>
        <v>0</v>
      </c>
    </row>
    <row r="3707" spans="1:18" ht="13">
      <c r="A3707" s="11" t="s">
        <v>3944</v>
      </c>
      <c r="B3707" s="12">
        <v>1.9810000000000001</v>
      </c>
      <c r="C3707" s="12">
        <v>0.60699999999999998</v>
      </c>
      <c r="D3707" s="12">
        <v>85.351294269999997</v>
      </c>
      <c r="E3707" s="12">
        <v>1442</v>
      </c>
      <c r="F3707" s="13">
        <v>1442</v>
      </c>
      <c r="G3707" s="14" t="s">
        <v>12173</v>
      </c>
      <c r="H3707" s="14">
        <v>2006</v>
      </c>
      <c r="I3707" s="12">
        <v>3390</v>
      </c>
      <c r="J3707" s="12">
        <v>0.99</v>
      </c>
      <c r="K3707" s="14">
        <v>5773</v>
      </c>
      <c r="L3707" s="14" t="s">
        <v>12168</v>
      </c>
      <c r="M3707" s="11" t="str">
        <f t="shared" si="84"/>
        <v>Giant</v>
      </c>
      <c r="N3707" s="11" t="str">
        <f t="shared" si="85"/>
        <v>Short</v>
      </c>
      <c r="O3707" s="11" t="str">
        <f t="shared" si="86"/>
        <v>Far</v>
      </c>
      <c r="P3707" s="11" t="str">
        <f t="shared" si="87"/>
        <v>Medium</v>
      </c>
      <c r="Q3707" s="11" t="str">
        <f t="shared" si="88"/>
        <v>Sun-like</v>
      </c>
      <c r="R3707" s="11">
        <f t="shared" si="89"/>
        <v>0</v>
      </c>
    </row>
    <row r="3708" spans="1:18" ht="13">
      <c r="A3708" s="11" t="s">
        <v>3945</v>
      </c>
      <c r="B3708" s="12">
        <v>1.9810000000000001</v>
      </c>
      <c r="C3708" s="12">
        <v>0.434</v>
      </c>
      <c r="D3708" s="12">
        <v>76.136020279999997</v>
      </c>
      <c r="E3708" s="12">
        <v>1442</v>
      </c>
      <c r="F3708" s="13">
        <v>1442</v>
      </c>
      <c r="G3708" s="14" t="s">
        <v>12173</v>
      </c>
      <c r="H3708" s="14">
        <v>2006</v>
      </c>
      <c r="I3708" s="12">
        <v>970</v>
      </c>
      <c r="J3708" s="12">
        <v>0.96</v>
      </c>
      <c r="K3708" s="14">
        <v>5653</v>
      </c>
      <c r="L3708" s="14" t="s">
        <v>12168</v>
      </c>
      <c r="M3708" s="11" t="str">
        <f t="shared" si="84"/>
        <v>Giant</v>
      </c>
      <c r="N3708" s="11" t="str">
        <f t="shared" si="85"/>
        <v>Short</v>
      </c>
      <c r="O3708" s="11" t="str">
        <f t="shared" si="86"/>
        <v>Far</v>
      </c>
      <c r="P3708" s="11" t="str">
        <f t="shared" si="87"/>
        <v>Small</v>
      </c>
      <c r="Q3708" s="11" t="str">
        <f t="shared" si="88"/>
        <v>Sun-like</v>
      </c>
      <c r="R3708" s="11">
        <f t="shared" si="89"/>
        <v>0</v>
      </c>
    </row>
    <row r="3709" spans="1:18" ht="13">
      <c r="A3709" s="11" t="s">
        <v>3946</v>
      </c>
      <c r="B3709" s="12">
        <v>1.9810000000000001</v>
      </c>
      <c r="C3709" s="12">
        <v>0.27600000000000002</v>
      </c>
      <c r="D3709" s="12">
        <v>20.381775730000001</v>
      </c>
      <c r="E3709" s="12">
        <v>1442</v>
      </c>
      <c r="F3709" s="13">
        <v>1442</v>
      </c>
      <c r="G3709" s="14" t="s">
        <v>12173</v>
      </c>
      <c r="H3709" s="14">
        <v>2006</v>
      </c>
      <c r="I3709" s="12">
        <v>2980</v>
      </c>
      <c r="J3709" s="12">
        <v>0.81</v>
      </c>
      <c r="K3709" s="14">
        <v>5020</v>
      </c>
      <c r="L3709" s="14" t="s">
        <v>12168</v>
      </c>
      <c r="M3709" s="11" t="str">
        <f t="shared" si="84"/>
        <v>Giant</v>
      </c>
      <c r="N3709" s="11" t="str">
        <f t="shared" si="85"/>
        <v>Short</v>
      </c>
      <c r="O3709" s="11" t="str">
        <f t="shared" si="86"/>
        <v>Far</v>
      </c>
      <c r="P3709" s="11" t="str">
        <f t="shared" si="87"/>
        <v>Small</v>
      </c>
      <c r="Q3709" s="11" t="str">
        <f t="shared" si="88"/>
        <v>Sun-like</v>
      </c>
      <c r="R3709" s="11">
        <f t="shared" si="89"/>
        <v>0</v>
      </c>
    </row>
    <row r="3710" spans="1:18" ht="13">
      <c r="A3710" s="11" t="s">
        <v>1319</v>
      </c>
      <c r="B3710" s="12">
        <v>1.9810000000000001</v>
      </c>
      <c r="C3710" s="12">
        <v>0.17599999999999999</v>
      </c>
      <c r="D3710" s="12">
        <v>8.3059999999999992</v>
      </c>
      <c r="E3710" s="12">
        <v>1442</v>
      </c>
      <c r="F3710" s="13">
        <v>1442</v>
      </c>
      <c r="G3710" s="14" t="s">
        <v>12173</v>
      </c>
      <c r="H3710" s="14">
        <v>2006</v>
      </c>
      <c r="I3710" s="12">
        <v>2550</v>
      </c>
      <c r="J3710" s="12">
        <v>0.92</v>
      </c>
      <c r="K3710" s="14">
        <v>5436</v>
      </c>
      <c r="L3710" s="14" t="s">
        <v>12577</v>
      </c>
      <c r="M3710" s="11" t="str">
        <f t="shared" si="84"/>
        <v>Giant</v>
      </c>
      <c r="N3710" s="11" t="str">
        <f t="shared" si="85"/>
        <v>Ultra Short</v>
      </c>
      <c r="O3710" s="11" t="str">
        <f t="shared" si="86"/>
        <v>Far</v>
      </c>
      <c r="P3710" s="11" t="str">
        <f t="shared" si="87"/>
        <v>Small</v>
      </c>
      <c r="Q3710" s="11" t="str">
        <f t="shared" si="88"/>
        <v>Sun-like</v>
      </c>
      <c r="R3710" s="11">
        <f t="shared" si="89"/>
        <v>0</v>
      </c>
    </row>
    <row r="3711" spans="1:18" ht="13">
      <c r="A3711" s="11" t="s">
        <v>1322</v>
      </c>
      <c r="B3711" s="12">
        <v>1.9810000000000001</v>
      </c>
      <c r="C3711" s="12">
        <v>0.19400000000000001</v>
      </c>
      <c r="D3711" s="12">
        <v>12.513</v>
      </c>
      <c r="E3711" s="12">
        <v>1442</v>
      </c>
      <c r="F3711" s="13">
        <v>1442</v>
      </c>
      <c r="G3711" s="14" t="s">
        <v>12173</v>
      </c>
      <c r="H3711" s="14">
        <v>2006</v>
      </c>
      <c r="I3711" s="12">
        <v>2550</v>
      </c>
      <c r="J3711" s="12">
        <v>0.92</v>
      </c>
      <c r="K3711" s="14">
        <v>5436</v>
      </c>
      <c r="L3711" s="14" t="s">
        <v>12577</v>
      </c>
      <c r="M3711" s="11" t="str">
        <f t="shared" si="84"/>
        <v>Giant</v>
      </c>
      <c r="N3711" s="11" t="str">
        <f t="shared" si="85"/>
        <v>Short</v>
      </c>
      <c r="O3711" s="11" t="str">
        <f t="shared" si="86"/>
        <v>Far</v>
      </c>
      <c r="P3711" s="11" t="str">
        <f t="shared" si="87"/>
        <v>Small</v>
      </c>
      <c r="Q3711" s="11" t="str">
        <f t="shared" si="88"/>
        <v>Sun-like</v>
      </c>
      <c r="R3711" s="11">
        <f t="shared" si="89"/>
        <v>0</v>
      </c>
    </row>
    <row r="3712" spans="1:18" ht="13">
      <c r="A3712" s="11" t="s">
        <v>1776</v>
      </c>
      <c r="B3712" s="12">
        <v>1.9810000000000001</v>
      </c>
      <c r="C3712" s="12">
        <v>0.107</v>
      </c>
      <c r="D3712" s="12">
        <v>17.913229999999999</v>
      </c>
      <c r="E3712" s="12">
        <v>0.13</v>
      </c>
      <c r="F3712" s="13">
        <v>1442</v>
      </c>
      <c r="G3712" s="14" t="s">
        <v>12173</v>
      </c>
      <c r="H3712" s="14">
        <v>2006</v>
      </c>
      <c r="I3712" s="12">
        <v>2550</v>
      </c>
      <c r="J3712" s="12">
        <v>0.92</v>
      </c>
      <c r="K3712" s="14">
        <v>5436</v>
      </c>
      <c r="L3712" s="14" t="s">
        <v>12168</v>
      </c>
      <c r="M3712" s="11" t="str">
        <f t="shared" si="84"/>
        <v>Giant</v>
      </c>
      <c r="N3712" s="11" t="str">
        <f t="shared" si="85"/>
        <v>Short</v>
      </c>
      <c r="O3712" s="11" t="str">
        <f t="shared" si="86"/>
        <v>Far</v>
      </c>
      <c r="P3712" s="11" t="str">
        <f t="shared" si="87"/>
        <v>Small</v>
      </c>
      <c r="Q3712" s="11" t="str">
        <f t="shared" si="88"/>
        <v>Sun-like</v>
      </c>
      <c r="R3712" s="11">
        <f t="shared" si="89"/>
        <v>0</v>
      </c>
    </row>
    <row r="3713" spans="1:18" ht="13">
      <c r="A3713" s="11" t="s">
        <v>1777</v>
      </c>
      <c r="B3713" s="12">
        <v>1.9810000000000001</v>
      </c>
      <c r="C3713" s="12">
        <v>0.113</v>
      </c>
      <c r="D3713" s="12">
        <v>25.216750999999999</v>
      </c>
      <c r="E3713" s="12">
        <v>0.16300000000000001</v>
      </c>
      <c r="F3713" s="13">
        <v>1442</v>
      </c>
      <c r="G3713" s="14" t="s">
        <v>12173</v>
      </c>
      <c r="H3713" s="14">
        <v>2006</v>
      </c>
      <c r="I3713" s="12">
        <v>2550</v>
      </c>
      <c r="J3713" s="12">
        <v>0.92</v>
      </c>
      <c r="K3713" s="14">
        <v>5436</v>
      </c>
      <c r="L3713" s="14" t="s">
        <v>12168</v>
      </c>
      <c r="M3713" s="11" t="str">
        <f t="shared" si="84"/>
        <v>Giant</v>
      </c>
      <c r="N3713" s="11" t="str">
        <f t="shared" si="85"/>
        <v>Short</v>
      </c>
      <c r="O3713" s="11" t="str">
        <f t="shared" si="86"/>
        <v>Far</v>
      </c>
      <c r="P3713" s="11" t="str">
        <f t="shared" si="87"/>
        <v>Small</v>
      </c>
      <c r="Q3713" s="11" t="str">
        <f t="shared" si="88"/>
        <v>Sun-like</v>
      </c>
      <c r="R3713" s="11">
        <f t="shared" si="89"/>
        <v>0</v>
      </c>
    </row>
    <row r="3714" spans="1:18" ht="13">
      <c r="A3714" s="11" t="s">
        <v>3947</v>
      </c>
      <c r="B3714" s="12">
        <v>1.9810000000000001</v>
      </c>
      <c r="C3714" s="12">
        <v>0.28899999999999998</v>
      </c>
      <c r="D3714" s="12">
        <v>5.1013794499999996</v>
      </c>
      <c r="E3714" s="12">
        <v>1442</v>
      </c>
      <c r="F3714" s="13">
        <v>1442</v>
      </c>
      <c r="G3714" s="14" t="s">
        <v>12173</v>
      </c>
      <c r="H3714" s="14">
        <v>2006</v>
      </c>
      <c r="I3714" s="12">
        <v>4220</v>
      </c>
      <c r="J3714" s="12">
        <v>1.04</v>
      </c>
      <c r="K3714" s="14">
        <v>5836</v>
      </c>
      <c r="L3714" s="14" t="s">
        <v>12168</v>
      </c>
      <c r="M3714" s="11" t="str">
        <f t="shared" si="84"/>
        <v>Giant</v>
      </c>
      <c r="N3714" s="11" t="str">
        <f t="shared" si="85"/>
        <v>Ultra Short</v>
      </c>
      <c r="O3714" s="11" t="str">
        <f t="shared" si="86"/>
        <v>Far</v>
      </c>
      <c r="P3714" s="11" t="str">
        <f t="shared" si="87"/>
        <v>Small</v>
      </c>
      <c r="Q3714" s="11" t="str">
        <f t="shared" si="88"/>
        <v>Sun-like</v>
      </c>
      <c r="R3714" s="11">
        <f t="shared" si="89"/>
        <v>0</v>
      </c>
    </row>
    <row r="3715" spans="1:18" ht="13">
      <c r="A3715" s="11" t="s">
        <v>3948</v>
      </c>
      <c r="B3715" s="12">
        <v>1.9810000000000001</v>
      </c>
      <c r="C3715" s="12">
        <v>0.20300000000000001</v>
      </c>
      <c r="D3715" s="12">
        <v>3.94963138</v>
      </c>
      <c r="E3715" s="12">
        <v>1442</v>
      </c>
      <c r="F3715" s="13">
        <v>1442</v>
      </c>
      <c r="G3715" s="14" t="s">
        <v>12173</v>
      </c>
      <c r="H3715" s="14">
        <v>2006</v>
      </c>
      <c r="I3715" s="12">
        <v>2630</v>
      </c>
      <c r="J3715" s="12">
        <v>0.82</v>
      </c>
      <c r="K3715" s="14">
        <v>5047</v>
      </c>
      <c r="L3715" s="14" t="s">
        <v>12168</v>
      </c>
      <c r="M3715" s="11" t="str">
        <f t="shared" si="84"/>
        <v>Giant</v>
      </c>
      <c r="N3715" s="11" t="str">
        <f t="shared" si="85"/>
        <v>Ultra Short</v>
      </c>
      <c r="O3715" s="11" t="str">
        <f t="shared" si="86"/>
        <v>Far</v>
      </c>
      <c r="P3715" s="11" t="str">
        <f t="shared" si="87"/>
        <v>Small</v>
      </c>
      <c r="Q3715" s="11" t="str">
        <f t="shared" si="88"/>
        <v>Sun-like</v>
      </c>
      <c r="R3715" s="11">
        <f t="shared" si="89"/>
        <v>0</v>
      </c>
    </row>
    <row r="3716" spans="1:18" ht="13">
      <c r="A3716" s="11" t="s">
        <v>3949</v>
      </c>
      <c r="B3716" s="12">
        <v>1.9810000000000001</v>
      </c>
      <c r="C3716" s="12">
        <v>0.19700000000000001</v>
      </c>
      <c r="D3716" s="12">
        <v>3.14866453</v>
      </c>
      <c r="E3716" s="12">
        <v>1442</v>
      </c>
      <c r="F3716" s="13">
        <v>1442</v>
      </c>
      <c r="G3716" s="14" t="s">
        <v>12173</v>
      </c>
      <c r="H3716" s="14">
        <v>2006</v>
      </c>
      <c r="I3716" s="12">
        <v>2630</v>
      </c>
      <c r="J3716" s="12">
        <v>0.88</v>
      </c>
      <c r="K3716" s="14">
        <v>5333</v>
      </c>
      <c r="L3716" s="14" t="s">
        <v>12168</v>
      </c>
      <c r="M3716" s="11" t="str">
        <f t="shared" si="84"/>
        <v>Giant</v>
      </c>
      <c r="N3716" s="11" t="str">
        <f t="shared" si="85"/>
        <v>Ultra Short</v>
      </c>
      <c r="O3716" s="11" t="str">
        <f t="shared" si="86"/>
        <v>Far</v>
      </c>
      <c r="P3716" s="11" t="str">
        <f t="shared" si="87"/>
        <v>Small</v>
      </c>
      <c r="Q3716" s="11" t="str">
        <f t="shared" si="88"/>
        <v>Sun-like</v>
      </c>
      <c r="R3716" s="11">
        <f t="shared" si="89"/>
        <v>0</v>
      </c>
    </row>
    <row r="3717" spans="1:18" ht="13">
      <c r="A3717" s="11" t="s">
        <v>3950</v>
      </c>
      <c r="B3717" s="12">
        <v>1.9810000000000001</v>
      </c>
      <c r="C3717" s="12">
        <v>0.25900000000000001</v>
      </c>
      <c r="D3717" s="12">
        <v>15.59461874</v>
      </c>
      <c r="E3717" s="12">
        <v>1442</v>
      </c>
      <c r="F3717" s="13">
        <v>1442</v>
      </c>
      <c r="G3717" s="14" t="s">
        <v>12173</v>
      </c>
      <c r="H3717" s="14">
        <v>2006</v>
      </c>
      <c r="I3717" s="12">
        <v>3730</v>
      </c>
      <c r="J3717" s="12">
        <v>0.96</v>
      </c>
      <c r="K3717" s="14">
        <v>5678</v>
      </c>
      <c r="L3717" s="14" t="s">
        <v>12168</v>
      </c>
      <c r="M3717" s="11" t="str">
        <f t="shared" si="84"/>
        <v>Giant</v>
      </c>
      <c r="N3717" s="11" t="str">
        <f t="shared" si="85"/>
        <v>Short</v>
      </c>
      <c r="O3717" s="11" t="str">
        <f t="shared" si="86"/>
        <v>Far</v>
      </c>
      <c r="P3717" s="11" t="str">
        <f t="shared" si="87"/>
        <v>Small</v>
      </c>
      <c r="Q3717" s="11" t="str">
        <f t="shared" si="88"/>
        <v>Sun-like</v>
      </c>
      <c r="R3717" s="11">
        <f t="shared" si="89"/>
        <v>0</v>
      </c>
    </row>
    <row r="3718" spans="1:18" ht="13">
      <c r="A3718" s="11" t="s">
        <v>3951</v>
      </c>
      <c r="B3718" s="12">
        <v>1.9810000000000001</v>
      </c>
      <c r="C3718" s="12">
        <v>0.214</v>
      </c>
      <c r="D3718" s="12">
        <v>5.8337609199999996</v>
      </c>
      <c r="E3718" s="12">
        <v>1442</v>
      </c>
      <c r="F3718" s="13">
        <v>1442</v>
      </c>
      <c r="G3718" s="14" t="s">
        <v>12173</v>
      </c>
      <c r="H3718" s="14">
        <v>2006</v>
      </c>
      <c r="I3718" s="12">
        <v>5130</v>
      </c>
      <c r="J3718" s="12">
        <v>1</v>
      </c>
      <c r="K3718" s="14">
        <v>5754</v>
      </c>
      <c r="L3718" s="14" t="s">
        <v>12168</v>
      </c>
      <c r="M3718" s="11" t="str">
        <f t="shared" si="84"/>
        <v>Giant</v>
      </c>
      <c r="N3718" s="11" t="str">
        <f t="shared" si="85"/>
        <v>Ultra Short</v>
      </c>
      <c r="O3718" s="11" t="str">
        <f t="shared" si="86"/>
        <v>Far</v>
      </c>
      <c r="P3718" s="11" t="str">
        <f t="shared" si="87"/>
        <v>Small</v>
      </c>
      <c r="Q3718" s="11" t="str">
        <f t="shared" si="88"/>
        <v>Sun-like</v>
      </c>
      <c r="R3718" s="11">
        <f t="shared" si="89"/>
        <v>0</v>
      </c>
    </row>
    <row r="3719" spans="1:18" ht="13">
      <c r="A3719" s="11" t="s">
        <v>3952</v>
      </c>
      <c r="B3719" s="12">
        <v>1.9810000000000001</v>
      </c>
      <c r="C3719" s="12">
        <v>0.222</v>
      </c>
      <c r="D3719" s="12">
        <v>14.16399294</v>
      </c>
      <c r="E3719" s="12">
        <v>1442</v>
      </c>
      <c r="F3719" s="13">
        <v>1442</v>
      </c>
      <c r="G3719" s="14" t="s">
        <v>12173</v>
      </c>
      <c r="H3719" s="14">
        <v>2006</v>
      </c>
      <c r="I3719" s="12">
        <v>2170</v>
      </c>
      <c r="J3719" s="12">
        <v>0.93</v>
      </c>
      <c r="K3719" s="14">
        <v>5570</v>
      </c>
      <c r="L3719" s="14" t="s">
        <v>12168</v>
      </c>
      <c r="M3719" s="11" t="str">
        <f t="shared" si="84"/>
        <v>Giant</v>
      </c>
      <c r="N3719" s="11" t="str">
        <f t="shared" si="85"/>
        <v>Short</v>
      </c>
      <c r="O3719" s="11" t="str">
        <f t="shared" si="86"/>
        <v>Far</v>
      </c>
      <c r="P3719" s="11" t="str">
        <f t="shared" si="87"/>
        <v>Small</v>
      </c>
      <c r="Q3719" s="11" t="str">
        <f t="shared" si="88"/>
        <v>Sun-like</v>
      </c>
      <c r="R3719" s="11">
        <f t="shared" si="89"/>
        <v>0</v>
      </c>
    </row>
    <row r="3720" spans="1:18" ht="13">
      <c r="A3720" s="11" t="s">
        <v>3953</v>
      </c>
      <c r="B3720" s="12">
        <v>1.9810000000000001</v>
      </c>
      <c r="C3720" s="12">
        <v>0.14499999999999999</v>
      </c>
      <c r="D3720" s="12">
        <v>2.6170325399999999</v>
      </c>
      <c r="E3720" s="12">
        <v>1442</v>
      </c>
      <c r="F3720" s="13">
        <v>1442</v>
      </c>
      <c r="G3720" s="14" t="s">
        <v>12173</v>
      </c>
      <c r="H3720" s="14">
        <v>2006</v>
      </c>
      <c r="I3720" s="12">
        <v>2300</v>
      </c>
      <c r="J3720" s="12">
        <v>0.75</v>
      </c>
      <c r="K3720" s="14">
        <v>4751</v>
      </c>
      <c r="L3720" s="14" t="s">
        <v>12168</v>
      </c>
      <c r="M3720" s="11" t="str">
        <f t="shared" si="84"/>
        <v>Giant</v>
      </c>
      <c r="N3720" s="11" t="str">
        <f t="shared" si="85"/>
        <v>Ultra Short</v>
      </c>
      <c r="O3720" s="11" t="str">
        <f t="shared" si="86"/>
        <v>Far</v>
      </c>
      <c r="P3720" s="11" t="str">
        <f t="shared" si="87"/>
        <v>Small</v>
      </c>
      <c r="Q3720" s="11" t="str">
        <f t="shared" si="88"/>
        <v>Sun-like</v>
      </c>
      <c r="R3720" s="11">
        <f t="shared" si="89"/>
        <v>0</v>
      </c>
    </row>
    <row r="3721" spans="1:18" ht="13">
      <c r="A3721" s="11" t="s">
        <v>3954</v>
      </c>
      <c r="B3721" s="12">
        <v>1.9810000000000001</v>
      </c>
      <c r="C3721" s="12">
        <v>0.41399999999999998</v>
      </c>
      <c r="D3721" s="12">
        <v>150.24212700000001</v>
      </c>
      <c r="E3721" s="12">
        <v>1442</v>
      </c>
      <c r="F3721" s="13">
        <v>1442</v>
      </c>
      <c r="G3721" s="14" t="s">
        <v>12173</v>
      </c>
      <c r="H3721" s="14">
        <v>2006</v>
      </c>
      <c r="I3721" s="12">
        <v>2690</v>
      </c>
      <c r="J3721" s="12">
        <v>0.92</v>
      </c>
      <c r="K3721" s="14">
        <v>5541</v>
      </c>
      <c r="L3721" s="14" t="s">
        <v>12168</v>
      </c>
      <c r="M3721" s="11" t="str">
        <f t="shared" si="84"/>
        <v>Giant</v>
      </c>
      <c r="N3721" s="11" t="str">
        <f t="shared" si="85"/>
        <v>Long</v>
      </c>
      <c r="O3721" s="11" t="str">
        <f t="shared" si="86"/>
        <v>Far</v>
      </c>
      <c r="P3721" s="11" t="str">
        <f t="shared" si="87"/>
        <v>Small</v>
      </c>
      <c r="Q3721" s="11" t="str">
        <f t="shared" si="88"/>
        <v>Sun-like</v>
      </c>
      <c r="R3721" s="11">
        <f t="shared" si="89"/>
        <v>0</v>
      </c>
    </row>
    <row r="3722" spans="1:18" ht="13">
      <c r="A3722" s="11" t="s">
        <v>3955</v>
      </c>
      <c r="B3722" s="12">
        <v>1.9810000000000001</v>
      </c>
      <c r="C3722" s="12">
        <v>0.183</v>
      </c>
      <c r="D3722" s="12">
        <v>5.0325179100000001</v>
      </c>
      <c r="E3722" s="12">
        <v>1442</v>
      </c>
      <c r="F3722" s="13">
        <v>1442</v>
      </c>
      <c r="G3722" s="14" t="s">
        <v>12173</v>
      </c>
      <c r="H3722" s="14">
        <v>2006</v>
      </c>
      <c r="I3722" s="12">
        <v>4140</v>
      </c>
      <c r="J3722" s="12">
        <v>0.93</v>
      </c>
      <c r="K3722" s="14">
        <v>5614</v>
      </c>
      <c r="L3722" s="14" t="s">
        <v>12168</v>
      </c>
      <c r="M3722" s="11" t="str">
        <f t="shared" si="84"/>
        <v>Giant</v>
      </c>
      <c r="N3722" s="11" t="str">
        <f t="shared" si="85"/>
        <v>Ultra Short</v>
      </c>
      <c r="O3722" s="11" t="str">
        <f t="shared" si="86"/>
        <v>Far</v>
      </c>
      <c r="P3722" s="11" t="str">
        <f t="shared" si="87"/>
        <v>Small</v>
      </c>
      <c r="Q3722" s="11" t="str">
        <f t="shared" si="88"/>
        <v>Sun-like</v>
      </c>
      <c r="R3722" s="11">
        <f t="shared" si="89"/>
        <v>0</v>
      </c>
    </row>
    <row r="3723" spans="1:18" ht="13">
      <c r="A3723" s="11" t="s">
        <v>3956</v>
      </c>
      <c r="B3723" s="12">
        <v>1.9810000000000001</v>
      </c>
      <c r="C3723" s="12">
        <v>0.32200000000000001</v>
      </c>
      <c r="D3723" s="12">
        <v>40.4287755</v>
      </c>
      <c r="E3723" s="12">
        <v>1442</v>
      </c>
      <c r="F3723" s="13">
        <v>1442</v>
      </c>
      <c r="G3723" s="14" t="s">
        <v>12173</v>
      </c>
      <c r="H3723" s="14">
        <v>2006</v>
      </c>
      <c r="I3723" s="12">
        <v>3120</v>
      </c>
      <c r="J3723" s="12">
        <v>0.97</v>
      </c>
      <c r="K3723" s="14">
        <v>5664</v>
      </c>
      <c r="L3723" s="14" t="s">
        <v>12168</v>
      </c>
      <c r="M3723" s="11" t="str">
        <f t="shared" si="84"/>
        <v>Giant</v>
      </c>
      <c r="N3723" s="11" t="str">
        <f t="shared" si="85"/>
        <v>Short</v>
      </c>
      <c r="O3723" s="11" t="str">
        <f t="shared" si="86"/>
        <v>Far</v>
      </c>
      <c r="P3723" s="11" t="str">
        <f t="shared" si="87"/>
        <v>Small</v>
      </c>
      <c r="Q3723" s="11" t="str">
        <f t="shared" si="88"/>
        <v>Sun-like</v>
      </c>
      <c r="R3723" s="11">
        <f t="shared" si="89"/>
        <v>0</v>
      </c>
    </row>
    <row r="3724" spans="1:18" ht="13">
      <c r="A3724" s="11" t="s">
        <v>3957</v>
      </c>
      <c r="B3724" s="12">
        <v>1.9810000000000001</v>
      </c>
      <c r="C3724" s="12">
        <v>0.248</v>
      </c>
      <c r="D3724" s="12">
        <v>21.3587621</v>
      </c>
      <c r="E3724" s="12">
        <v>1442</v>
      </c>
      <c r="F3724" s="13">
        <v>1442</v>
      </c>
      <c r="G3724" s="14" t="s">
        <v>12173</v>
      </c>
      <c r="H3724" s="14">
        <v>2006</v>
      </c>
      <c r="I3724" s="12">
        <v>4010</v>
      </c>
      <c r="J3724" s="12">
        <v>1.01</v>
      </c>
      <c r="K3724" s="14">
        <v>5857</v>
      </c>
      <c r="L3724" s="14" t="s">
        <v>12168</v>
      </c>
      <c r="M3724" s="11" t="str">
        <f t="shared" si="84"/>
        <v>Giant</v>
      </c>
      <c r="N3724" s="11" t="str">
        <f t="shared" si="85"/>
        <v>Short</v>
      </c>
      <c r="O3724" s="11" t="str">
        <f t="shared" si="86"/>
        <v>Far</v>
      </c>
      <c r="P3724" s="11" t="str">
        <f t="shared" si="87"/>
        <v>Small</v>
      </c>
      <c r="Q3724" s="11" t="str">
        <f t="shared" si="88"/>
        <v>Sun-like</v>
      </c>
      <c r="R3724" s="11">
        <f t="shared" si="89"/>
        <v>0</v>
      </c>
    </row>
    <row r="3725" spans="1:18" ht="13">
      <c r="A3725" s="11" t="s">
        <v>3958</v>
      </c>
      <c r="B3725" s="12">
        <v>1.9810000000000001</v>
      </c>
      <c r="C3725" s="12">
        <v>0.33400000000000002</v>
      </c>
      <c r="D3725" s="12">
        <v>22.045901799999999</v>
      </c>
      <c r="E3725" s="12">
        <v>1442</v>
      </c>
      <c r="F3725" s="13">
        <v>1442</v>
      </c>
      <c r="G3725" s="14" t="s">
        <v>12173</v>
      </c>
      <c r="H3725" s="14">
        <v>2006</v>
      </c>
      <c r="I3725" s="12">
        <v>5530</v>
      </c>
      <c r="J3725" s="12">
        <v>1.1100000000000001</v>
      </c>
      <c r="K3725" s="14">
        <v>5993</v>
      </c>
      <c r="L3725" s="14" t="s">
        <v>12168</v>
      </c>
      <c r="M3725" s="11" t="str">
        <f t="shared" si="84"/>
        <v>Giant</v>
      </c>
      <c r="N3725" s="11" t="str">
        <f t="shared" si="85"/>
        <v>Short</v>
      </c>
      <c r="O3725" s="11" t="str">
        <f t="shared" si="86"/>
        <v>Far</v>
      </c>
      <c r="P3725" s="11" t="str">
        <f t="shared" si="87"/>
        <v>Small</v>
      </c>
      <c r="Q3725" s="11" t="str">
        <f t="shared" si="88"/>
        <v>Sun-like</v>
      </c>
      <c r="R3725" s="11">
        <f t="shared" si="89"/>
        <v>0</v>
      </c>
    </row>
    <row r="3726" spans="1:18" ht="13">
      <c r="A3726" s="11" t="s">
        <v>3959</v>
      </c>
      <c r="B3726" s="12">
        <v>1.9810000000000001</v>
      </c>
      <c r="C3726" s="12">
        <v>0.17799999999999999</v>
      </c>
      <c r="D3726" s="12">
        <v>2.5788550699999999</v>
      </c>
      <c r="E3726" s="12">
        <v>1442</v>
      </c>
      <c r="F3726" s="13">
        <v>1442</v>
      </c>
      <c r="G3726" s="14" t="s">
        <v>12173</v>
      </c>
      <c r="H3726" s="14">
        <v>2006</v>
      </c>
      <c r="I3726" s="12">
        <v>3630</v>
      </c>
      <c r="J3726" s="12">
        <v>1.05</v>
      </c>
      <c r="K3726" s="14">
        <v>5902</v>
      </c>
      <c r="L3726" s="14" t="s">
        <v>12168</v>
      </c>
      <c r="M3726" s="11" t="str">
        <f t="shared" si="84"/>
        <v>Giant</v>
      </c>
      <c r="N3726" s="11" t="str">
        <f t="shared" si="85"/>
        <v>Ultra Short</v>
      </c>
      <c r="O3726" s="11" t="str">
        <f t="shared" si="86"/>
        <v>Far</v>
      </c>
      <c r="P3726" s="11" t="str">
        <f t="shared" si="87"/>
        <v>Small</v>
      </c>
      <c r="Q3726" s="11" t="str">
        <f t="shared" si="88"/>
        <v>Sun-like</v>
      </c>
      <c r="R3726" s="11">
        <f t="shared" si="89"/>
        <v>0</v>
      </c>
    </row>
    <row r="3727" spans="1:18" ht="13">
      <c r="A3727" s="11" t="s">
        <v>3960</v>
      </c>
      <c r="B3727" s="12">
        <v>1.9810000000000001</v>
      </c>
      <c r="C3727" s="12">
        <v>0.33500000000000002</v>
      </c>
      <c r="D3727" s="12">
        <v>20.553384399999999</v>
      </c>
      <c r="E3727" s="12">
        <v>1442</v>
      </c>
      <c r="F3727" s="13">
        <v>1442</v>
      </c>
      <c r="G3727" s="14" t="s">
        <v>12173</v>
      </c>
      <c r="H3727" s="14">
        <v>2006</v>
      </c>
      <c r="I3727" s="12">
        <v>4560</v>
      </c>
      <c r="J3727" s="12">
        <v>1.18</v>
      </c>
      <c r="K3727" s="14">
        <v>6163</v>
      </c>
      <c r="L3727" s="14" t="s">
        <v>12168</v>
      </c>
      <c r="M3727" s="11" t="str">
        <f t="shared" si="84"/>
        <v>Giant</v>
      </c>
      <c r="N3727" s="11" t="str">
        <f t="shared" si="85"/>
        <v>Short</v>
      </c>
      <c r="O3727" s="11" t="str">
        <f t="shared" si="86"/>
        <v>Far</v>
      </c>
      <c r="P3727" s="11" t="str">
        <f t="shared" si="87"/>
        <v>Small</v>
      </c>
      <c r="Q3727" s="11" t="str">
        <f t="shared" si="88"/>
        <v>Hot</v>
      </c>
      <c r="R3727" s="11">
        <f t="shared" si="89"/>
        <v>0</v>
      </c>
    </row>
    <row r="3728" spans="1:18" ht="13">
      <c r="A3728" s="11" t="s">
        <v>3961</v>
      </c>
      <c r="B3728" s="12">
        <v>1.9810000000000001</v>
      </c>
      <c r="C3728" s="12">
        <v>0.35199999999999998</v>
      </c>
      <c r="D3728" s="12">
        <v>40.0686727</v>
      </c>
      <c r="E3728" s="12">
        <v>1442</v>
      </c>
      <c r="F3728" s="13">
        <v>1442</v>
      </c>
      <c r="G3728" s="14" t="s">
        <v>12173</v>
      </c>
      <c r="H3728" s="14">
        <v>2006</v>
      </c>
      <c r="I3728" s="12">
        <v>3500</v>
      </c>
      <c r="J3728" s="12">
        <v>1.0900000000000001</v>
      </c>
      <c r="K3728" s="14">
        <v>6020</v>
      </c>
      <c r="L3728" s="14" t="s">
        <v>12168</v>
      </c>
      <c r="M3728" s="11" t="str">
        <f t="shared" si="84"/>
        <v>Giant</v>
      </c>
      <c r="N3728" s="11" t="str">
        <f t="shared" si="85"/>
        <v>Short</v>
      </c>
      <c r="O3728" s="11" t="str">
        <f t="shared" si="86"/>
        <v>Far</v>
      </c>
      <c r="P3728" s="11" t="str">
        <f t="shared" si="87"/>
        <v>Small</v>
      </c>
      <c r="Q3728" s="11" t="str">
        <f t="shared" si="88"/>
        <v>Hot</v>
      </c>
      <c r="R3728" s="11">
        <f t="shared" si="89"/>
        <v>0</v>
      </c>
    </row>
    <row r="3729" spans="1:18" ht="13">
      <c r="A3729" s="11" t="s">
        <v>3962</v>
      </c>
      <c r="B3729" s="12">
        <v>1.9810000000000001</v>
      </c>
      <c r="C3729" s="12">
        <v>0.25900000000000001</v>
      </c>
      <c r="D3729" s="12">
        <v>27.5073799</v>
      </c>
      <c r="E3729" s="12">
        <v>1442</v>
      </c>
      <c r="F3729" s="13">
        <v>1442</v>
      </c>
      <c r="G3729" s="14" t="s">
        <v>12173</v>
      </c>
      <c r="H3729" s="14">
        <v>2006</v>
      </c>
      <c r="I3729" s="12">
        <v>4060</v>
      </c>
      <c r="J3729" s="12">
        <v>1.06</v>
      </c>
      <c r="K3729" s="14">
        <v>5958</v>
      </c>
      <c r="L3729" s="14" t="s">
        <v>12168</v>
      </c>
      <c r="M3729" s="11" t="str">
        <f t="shared" si="84"/>
        <v>Giant</v>
      </c>
      <c r="N3729" s="11" t="str">
        <f t="shared" si="85"/>
        <v>Short</v>
      </c>
      <c r="O3729" s="11" t="str">
        <f t="shared" si="86"/>
        <v>Far</v>
      </c>
      <c r="P3729" s="11" t="str">
        <f t="shared" si="87"/>
        <v>Small</v>
      </c>
      <c r="Q3729" s="11" t="str">
        <f t="shared" si="88"/>
        <v>Sun-like</v>
      </c>
      <c r="R3729" s="11">
        <f t="shared" si="89"/>
        <v>0</v>
      </c>
    </row>
    <row r="3730" spans="1:18" ht="13">
      <c r="A3730" s="11" t="s">
        <v>3963</v>
      </c>
      <c r="B3730" s="12">
        <v>1.9810000000000001</v>
      </c>
      <c r="C3730" s="12">
        <v>0.128</v>
      </c>
      <c r="D3730" s="12">
        <v>5.1443801100000002</v>
      </c>
      <c r="E3730" s="12">
        <v>1442</v>
      </c>
      <c r="F3730" s="13">
        <v>1442</v>
      </c>
      <c r="G3730" s="14" t="s">
        <v>12173</v>
      </c>
      <c r="H3730" s="14">
        <v>2006</v>
      </c>
      <c r="I3730" s="12">
        <v>2400</v>
      </c>
      <c r="J3730" s="12">
        <v>0.81</v>
      </c>
      <c r="K3730" s="14">
        <v>5060</v>
      </c>
      <c r="L3730" s="14" t="s">
        <v>12168</v>
      </c>
      <c r="M3730" s="11" t="str">
        <f t="shared" si="84"/>
        <v>Giant</v>
      </c>
      <c r="N3730" s="11" t="str">
        <f t="shared" si="85"/>
        <v>Ultra Short</v>
      </c>
      <c r="O3730" s="11" t="str">
        <f t="shared" si="86"/>
        <v>Far</v>
      </c>
      <c r="P3730" s="11" t="str">
        <f t="shared" si="87"/>
        <v>Small</v>
      </c>
      <c r="Q3730" s="11" t="str">
        <f t="shared" si="88"/>
        <v>Sun-like</v>
      </c>
      <c r="R3730" s="11">
        <f t="shared" si="89"/>
        <v>0</v>
      </c>
    </row>
    <row r="3731" spans="1:18" ht="13">
      <c r="A3731" s="11" t="s">
        <v>3964</v>
      </c>
      <c r="B3731" s="12">
        <v>1.9810000000000001</v>
      </c>
      <c r="C3731" s="12">
        <v>0.189</v>
      </c>
      <c r="D3731" s="12">
        <v>18.45847097</v>
      </c>
      <c r="E3731" s="12">
        <v>1442</v>
      </c>
      <c r="F3731" s="13">
        <v>1442</v>
      </c>
      <c r="G3731" s="14" t="s">
        <v>12173</v>
      </c>
      <c r="H3731" s="14">
        <v>2006</v>
      </c>
      <c r="I3731" s="12">
        <v>1870</v>
      </c>
      <c r="J3731" s="12">
        <v>0.85</v>
      </c>
      <c r="K3731" s="14">
        <v>5261</v>
      </c>
      <c r="L3731" s="14" t="s">
        <v>12168</v>
      </c>
      <c r="M3731" s="11" t="str">
        <f t="shared" si="84"/>
        <v>Giant</v>
      </c>
      <c r="N3731" s="11" t="str">
        <f t="shared" si="85"/>
        <v>Short</v>
      </c>
      <c r="O3731" s="11" t="str">
        <f t="shared" si="86"/>
        <v>Far</v>
      </c>
      <c r="P3731" s="11" t="str">
        <f t="shared" si="87"/>
        <v>Small</v>
      </c>
      <c r="Q3731" s="11" t="str">
        <f t="shared" si="88"/>
        <v>Sun-like</v>
      </c>
      <c r="R3731" s="11">
        <f t="shared" si="89"/>
        <v>0</v>
      </c>
    </row>
    <row r="3732" spans="1:18" ht="13">
      <c r="A3732" s="11" t="s">
        <v>3965</v>
      </c>
      <c r="B3732" s="12">
        <v>1.9810000000000001</v>
      </c>
      <c r="C3732" s="12">
        <v>0.17199999999999999</v>
      </c>
      <c r="D3732" s="12">
        <v>25.942203299999999</v>
      </c>
      <c r="E3732" s="12">
        <v>1442</v>
      </c>
      <c r="F3732" s="13">
        <v>1442</v>
      </c>
      <c r="G3732" s="14" t="s">
        <v>12173</v>
      </c>
      <c r="H3732" s="14">
        <v>2006</v>
      </c>
      <c r="I3732" s="12">
        <v>1850</v>
      </c>
      <c r="J3732" s="12">
        <v>0.81</v>
      </c>
      <c r="K3732" s="14">
        <v>5044</v>
      </c>
      <c r="L3732" s="14" t="s">
        <v>12168</v>
      </c>
      <c r="M3732" s="11" t="str">
        <f t="shared" si="84"/>
        <v>Giant</v>
      </c>
      <c r="N3732" s="11" t="str">
        <f t="shared" si="85"/>
        <v>Short</v>
      </c>
      <c r="O3732" s="11" t="str">
        <f t="shared" si="86"/>
        <v>Far</v>
      </c>
      <c r="P3732" s="11" t="str">
        <f t="shared" si="87"/>
        <v>Small</v>
      </c>
      <c r="Q3732" s="11" t="str">
        <f t="shared" si="88"/>
        <v>Sun-like</v>
      </c>
      <c r="R3732" s="11">
        <f t="shared" si="89"/>
        <v>0</v>
      </c>
    </row>
    <row r="3733" spans="1:18" ht="13">
      <c r="A3733" s="11" t="s">
        <v>3966</v>
      </c>
      <c r="B3733" s="12">
        <v>1.9810000000000001</v>
      </c>
      <c r="C3733" s="12">
        <v>0.22900000000000001</v>
      </c>
      <c r="D3733" s="12">
        <v>33.385593800000002</v>
      </c>
      <c r="E3733" s="12">
        <v>1442</v>
      </c>
      <c r="F3733" s="13">
        <v>1442</v>
      </c>
      <c r="G3733" s="14" t="s">
        <v>12173</v>
      </c>
      <c r="H3733" s="14">
        <v>2006</v>
      </c>
      <c r="I3733" s="12">
        <v>2520</v>
      </c>
      <c r="J3733" s="12">
        <v>1.02</v>
      </c>
      <c r="K3733" s="14">
        <v>5792</v>
      </c>
      <c r="L3733" s="14" t="s">
        <v>12168</v>
      </c>
      <c r="M3733" s="11" t="str">
        <f t="shared" si="84"/>
        <v>Giant</v>
      </c>
      <c r="N3733" s="11" t="str">
        <f t="shared" si="85"/>
        <v>Short</v>
      </c>
      <c r="O3733" s="11" t="str">
        <f t="shared" si="86"/>
        <v>Far</v>
      </c>
      <c r="P3733" s="11" t="str">
        <f t="shared" si="87"/>
        <v>Small</v>
      </c>
      <c r="Q3733" s="11" t="str">
        <f t="shared" si="88"/>
        <v>Sun-like</v>
      </c>
      <c r="R3733" s="11">
        <f t="shared" si="89"/>
        <v>0</v>
      </c>
    </row>
    <row r="3734" spans="1:18" ht="13">
      <c r="A3734" s="11" t="s">
        <v>1504</v>
      </c>
      <c r="B3734" s="12">
        <v>1.02</v>
      </c>
      <c r="C3734" s="12">
        <v>1.204</v>
      </c>
      <c r="D3734" s="12">
        <v>114.73635</v>
      </c>
      <c r="E3734" s="12">
        <v>0.48099999999999998</v>
      </c>
      <c r="F3734" s="13">
        <v>478</v>
      </c>
      <c r="G3734" s="14" t="s">
        <v>12173</v>
      </c>
      <c r="H3734" s="14">
        <v>2006</v>
      </c>
      <c r="I3734" s="12">
        <v>4170</v>
      </c>
      <c r="J3734" s="12">
        <v>1.1000000000000001</v>
      </c>
      <c r="K3734" s="14">
        <v>5600</v>
      </c>
      <c r="L3734" s="14" t="s">
        <v>12578</v>
      </c>
      <c r="M3734" s="11" t="str">
        <f t="shared" si="84"/>
        <v>Giant</v>
      </c>
      <c r="N3734" s="11" t="str">
        <f t="shared" si="85"/>
        <v>Long</v>
      </c>
      <c r="O3734" s="11" t="str">
        <f t="shared" si="86"/>
        <v>Far</v>
      </c>
      <c r="P3734" s="11" t="str">
        <f t="shared" si="87"/>
        <v>Medium</v>
      </c>
      <c r="Q3734" s="11" t="str">
        <f t="shared" si="88"/>
        <v>Sun-like</v>
      </c>
      <c r="R3734" s="11">
        <f t="shared" si="89"/>
        <v>0</v>
      </c>
    </row>
    <row r="3735" spans="1:18" ht="13">
      <c r="A3735" s="11" t="s">
        <v>1507</v>
      </c>
      <c r="B3735" s="12">
        <v>0.02</v>
      </c>
      <c r="C3735" s="12">
        <v>0.54800000000000004</v>
      </c>
      <c r="D3735" s="12">
        <v>191.23179999999999</v>
      </c>
      <c r="E3735" s="12">
        <v>0.67600000000000005</v>
      </c>
      <c r="F3735" s="13">
        <v>403</v>
      </c>
      <c r="G3735" s="14" t="s">
        <v>12173</v>
      </c>
      <c r="H3735" s="14">
        <v>2006</v>
      </c>
      <c r="I3735" s="12">
        <v>4170</v>
      </c>
      <c r="J3735" s="12">
        <v>1.1000000000000001</v>
      </c>
      <c r="K3735" s="14">
        <v>5600</v>
      </c>
      <c r="L3735" s="14" t="s">
        <v>12578</v>
      </c>
      <c r="M3735" s="11" t="str">
        <f t="shared" si="84"/>
        <v>Small</v>
      </c>
      <c r="N3735" s="11" t="str">
        <f t="shared" si="85"/>
        <v>Long</v>
      </c>
      <c r="O3735" s="11" t="str">
        <f t="shared" si="86"/>
        <v>Far</v>
      </c>
      <c r="P3735" s="11" t="str">
        <f t="shared" si="87"/>
        <v>Medium</v>
      </c>
      <c r="Q3735" s="11" t="str">
        <f t="shared" si="88"/>
        <v>Sun-like</v>
      </c>
      <c r="R3735" s="11">
        <f t="shared" si="89"/>
        <v>0</v>
      </c>
    </row>
    <row r="3736" spans="1:18" ht="13">
      <c r="A3736" s="11" t="s">
        <v>3967</v>
      </c>
      <c r="B3736" s="12">
        <v>1.9810000000000001</v>
      </c>
      <c r="C3736" s="12">
        <v>0.23699999999999999</v>
      </c>
      <c r="D3736" s="12">
        <v>7.7146897499999998</v>
      </c>
      <c r="E3736" s="12">
        <v>1442</v>
      </c>
      <c r="F3736" s="13">
        <v>1442</v>
      </c>
      <c r="G3736" s="14" t="s">
        <v>12173</v>
      </c>
      <c r="H3736" s="14">
        <v>2006</v>
      </c>
      <c r="I3736" s="12">
        <v>2200</v>
      </c>
      <c r="J3736" s="12">
        <v>1.46</v>
      </c>
      <c r="K3736" s="14">
        <v>6761</v>
      </c>
      <c r="L3736" s="14" t="s">
        <v>12168</v>
      </c>
      <c r="M3736" s="11" t="str">
        <f t="shared" si="84"/>
        <v>Giant</v>
      </c>
      <c r="N3736" s="11" t="str">
        <f t="shared" si="85"/>
        <v>Ultra Short</v>
      </c>
      <c r="O3736" s="11" t="str">
        <f t="shared" si="86"/>
        <v>Far</v>
      </c>
      <c r="P3736" s="11" t="str">
        <f t="shared" si="87"/>
        <v>Small</v>
      </c>
      <c r="Q3736" s="11" t="str">
        <f t="shared" si="88"/>
        <v>Hot</v>
      </c>
      <c r="R3736" s="11">
        <f t="shared" si="89"/>
        <v>0</v>
      </c>
    </row>
    <row r="3737" spans="1:18" ht="13">
      <c r="A3737" s="11" t="s">
        <v>3968</v>
      </c>
      <c r="B3737" s="12">
        <v>1.9810000000000001</v>
      </c>
      <c r="C3737" s="12">
        <v>0.159</v>
      </c>
      <c r="D3737" s="12">
        <v>4.4444801700000003</v>
      </c>
      <c r="E3737" s="12">
        <v>1442</v>
      </c>
      <c r="F3737" s="13">
        <v>1442</v>
      </c>
      <c r="G3737" s="14" t="s">
        <v>12173</v>
      </c>
      <c r="H3737" s="14">
        <v>2006</v>
      </c>
      <c r="I3737" s="12">
        <v>4450</v>
      </c>
      <c r="J3737" s="12">
        <v>1.06</v>
      </c>
      <c r="K3737" s="14">
        <v>5961</v>
      </c>
      <c r="L3737" s="14" t="s">
        <v>12168</v>
      </c>
      <c r="M3737" s="11" t="str">
        <f t="shared" si="84"/>
        <v>Giant</v>
      </c>
      <c r="N3737" s="11" t="str">
        <f t="shared" si="85"/>
        <v>Ultra Short</v>
      </c>
      <c r="O3737" s="11" t="str">
        <f t="shared" si="86"/>
        <v>Far</v>
      </c>
      <c r="P3737" s="11" t="str">
        <f t="shared" si="87"/>
        <v>Small</v>
      </c>
      <c r="Q3737" s="11" t="str">
        <f t="shared" si="88"/>
        <v>Sun-like</v>
      </c>
      <c r="R3737" s="11">
        <f t="shared" si="89"/>
        <v>0</v>
      </c>
    </row>
    <row r="3738" spans="1:18" ht="13">
      <c r="A3738" s="11" t="s">
        <v>3969</v>
      </c>
      <c r="B3738" s="12">
        <v>1.9810000000000001</v>
      </c>
      <c r="C3738" s="12">
        <v>0.11</v>
      </c>
      <c r="D3738" s="12">
        <v>3.9895396700000001</v>
      </c>
      <c r="E3738" s="12">
        <v>1442</v>
      </c>
      <c r="F3738" s="13">
        <v>1442</v>
      </c>
      <c r="G3738" s="14" t="s">
        <v>12173</v>
      </c>
      <c r="H3738" s="14">
        <v>2006</v>
      </c>
      <c r="I3738" s="12">
        <v>1710</v>
      </c>
      <c r="J3738" s="12">
        <v>0.9</v>
      </c>
      <c r="K3738" s="14">
        <v>5476</v>
      </c>
      <c r="L3738" s="14" t="s">
        <v>12168</v>
      </c>
      <c r="M3738" s="11" t="str">
        <f t="shared" si="84"/>
        <v>Giant</v>
      </c>
      <c r="N3738" s="11" t="str">
        <f t="shared" si="85"/>
        <v>Ultra Short</v>
      </c>
      <c r="O3738" s="11" t="str">
        <f t="shared" si="86"/>
        <v>Far</v>
      </c>
      <c r="P3738" s="11" t="str">
        <f t="shared" si="87"/>
        <v>Small</v>
      </c>
      <c r="Q3738" s="11" t="str">
        <f t="shared" si="88"/>
        <v>Sun-like</v>
      </c>
      <c r="R3738" s="11">
        <f t="shared" si="89"/>
        <v>0</v>
      </c>
    </row>
    <row r="3739" spans="1:18" ht="13">
      <c r="A3739" s="11" t="s">
        <v>3970</v>
      </c>
      <c r="B3739" s="12">
        <v>1.9810000000000001</v>
      </c>
      <c r="C3739" s="12">
        <v>0.159</v>
      </c>
      <c r="D3739" s="12">
        <v>12.984955729999999</v>
      </c>
      <c r="E3739" s="12">
        <v>1442</v>
      </c>
      <c r="F3739" s="13">
        <v>1442</v>
      </c>
      <c r="G3739" s="14" t="s">
        <v>12173</v>
      </c>
      <c r="H3739" s="14">
        <v>2006</v>
      </c>
      <c r="I3739" s="12">
        <v>1790</v>
      </c>
      <c r="J3739" s="12">
        <v>1.06</v>
      </c>
      <c r="K3739" s="14">
        <v>6116</v>
      </c>
      <c r="L3739" s="14" t="s">
        <v>12168</v>
      </c>
      <c r="M3739" s="11" t="str">
        <f t="shared" si="84"/>
        <v>Giant</v>
      </c>
      <c r="N3739" s="11" t="str">
        <f t="shared" si="85"/>
        <v>Short</v>
      </c>
      <c r="O3739" s="11" t="str">
        <f t="shared" si="86"/>
        <v>Far</v>
      </c>
      <c r="P3739" s="11" t="str">
        <f t="shared" si="87"/>
        <v>Small</v>
      </c>
      <c r="Q3739" s="11" t="str">
        <f t="shared" si="88"/>
        <v>Hot</v>
      </c>
      <c r="R3739" s="11">
        <f t="shared" si="89"/>
        <v>0</v>
      </c>
    </row>
    <row r="3740" spans="1:18" ht="13">
      <c r="A3740" s="11" t="s">
        <v>3971</v>
      </c>
      <c r="B3740" s="12">
        <v>1.9810000000000001</v>
      </c>
      <c r="C3740" s="12">
        <v>0.11</v>
      </c>
      <c r="D3740" s="12">
        <v>5.6991951399999996</v>
      </c>
      <c r="E3740" s="12">
        <v>1442</v>
      </c>
      <c r="F3740" s="13">
        <v>1442</v>
      </c>
      <c r="G3740" s="14" t="s">
        <v>12173</v>
      </c>
      <c r="H3740" s="14">
        <v>2006</v>
      </c>
      <c r="I3740" s="12">
        <v>1400</v>
      </c>
      <c r="J3740" s="12">
        <v>1</v>
      </c>
      <c r="K3740" s="14">
        <v>5715</v>
      </c>
      <c r="L3740" s="14" t="s">
        <v>12168</v>
      </c>
      <c r="M3740" s="11" t="str">
        <f t="shared" si="84"/>
        <v>Giant</v>
      </c>
      <c r="N3740" s="11" t="str">
        <f t="shared" si="85"/>
        <v>Ultra Short</v>
      </c>
      <c r="O3740" s="11" t="str">
        <f t="shared" si="86"/>
        <v>Far</v>
      </c>
      <c r="P3740" s="11" t="str">
        <f t="shared" si="87"/>
        <v>Small</v>
      </c>
      <c r="Q3740" s="11" t="str">
        <f t="shared" si="88"/>
        <v>Sun-like</v>
      </c>
      <c r="R3740" s="11">
        <f t="shared" si="89"/>
        <v>0</v>
      </c>
    </row>
    <row r="3741" spans="1:18" ht="13">
      <c r="A3741" s="11" t="s">
        <v>3972</v>
      </c>
      <c r="B3741" s="12">
        <v>1.9810000000000001</v>
      </c>
      <c r="C3741" s="12">
        <v>0.223</v>
      </c>
      <c r="D3741" s="12">
        <v>18.114729489999998</v>
      </c>
      <c r="E3741" s="12">
        <v>1442</v>
      </c>
      <c r="F3741" s="13">
        <v>1442</v>
      </c>
      <c r="G3741" s="14" t="s">
        <v>12173</v>
      </c>
      <c r="H3741" s="14">
        <v>2006</v>
      </c>
      <c r="I3741" s="12">
        <v>2060</v>
      </c>
      <c r="J3741" s="12">
        <v>1.21</v>
      </c>
      <c r="K3741" s="14">
        <v>6187</v>
      </c>
      <c r="L3741" s="14" t="s">
        <v>12168</v>
      </c>
      <c r="M3741" s="11" t="str">
        <f t="shared" si="84"/>
        <v>Giant</v>
      </c>
      <c r="N3741" s="11" t="str">
        <f t="shared" si="85"/>
        <v>Short</v>
      </c>
      <c r="O3741" s="11" t="str">
        <f t="shared" si="86"/>
        <v>Far</v>
      </c>
      <c r="P3741" s="11" t="str">
        <f t="shared" si="87"/>
        <v>Small</v>
      </c>
      <c r="Q3741" s="11" t="str">
        <f t="shared" si="88"/>
        <v>Hot</v>
      </c>
      <c r="R3741" s="11">
        <f t="shared" si="89"/>
        <v>0</v>
      </c>
    </row>
    <row r="3742" spans="1:18" ht="13">
      <c r="A3742" s="11" t="s">
        <v>3973</v>
      </c>
      <c r="B3742" s="12">
        <v>1.9810000000000001</v>
      </c>
      <c r="C3742" s="12">
        <v>0.13600000000000001</v>
      </c>
      <c r="D3742" s="12">
        <v>6.2414636699999999</v>
      </c>
      <c r="E3742" s="12">
        <v>1442</v>
      </c>
      <c r="F3742" s="13">
        <v>1442</v>
      </c>
      <c r="G3742" s="14" t="s">
        <v>12173</v>
      </c>
      <c r="H3742" s="14">
        <v>2006</v>
      </c>
      <c r="I3742" s="12">
        <v>2800</v>
      </c>
      <c r="J3742" s="12">
        <v>1.1000000000000001</v>
      </c>
      <c r="K3742" s="14">
        <v>6098</v>
      </c>
      <c r="L3742" s="14" t="s">
        <v>12168</v>
      </c>
      <c r="M3742" s="11" t="str">
        <f t="shared" si="84"/>
        <v>Giant</v>
      </c>
      <c r="N3742" s="11" t="str">
        <f t="shared" si="85"/>
        <v>Ultra Short</v>
      </c>
      <c r="O3742" s="11" t="str">
        <f t="shared" si="86"/>
        <v>Far</v>
      </c>
      <c r="P3742" s="11" t="str">
        <f t="shared" si="87"/>
        <v>Small</v>
      </c>
      <c r="Q3742" s="11" t="str">
        <f t="shared" si="88"/>
        <v>Hot</v>
      </c>
      <c r="R3742" s="11">
        <f t="shared" si="89"/>
        <v>0</v>
      </c>
    </row>
    <row r="3743" spans="1:18" ht="13">
      <c r="A3743" s="11" t="s">
        <v>3974</v>
      </c>
      <c r="B3743" s="12">
        <v>1.9810000000000001</v>
      </c>
      <c r="C3743" s="12">
        <v>0.16400000000000001</v>
      </c>
      <c r="D3743" s="12">
        <v>20.42228798</v>
      </c>
      <c r="E3743" s="12">
        <v>1442</v>
      </c>
      <c r="F3743" s="13">
        <v>1442</v>
      </c>
      <c r="G3743" s="14" t="s">
        <v>12173</v>
      </c>
      <c r="H3743" s="14">
        <v>2006</v>
      </c>
      <c r="I3743" s="12">
        <v>2710</v>
      </c>
      <c r="J3743" s="12">
        <v>1.19</v>
      </c>
      <c r="K3743" s="14">
        <v>6194</v>
      </c>
      <c r="L3743" s="14" t="s">
        <v>12168</v>
      </c>
      <c r="M3743" s="11" t="str">
        <f t="shared" si="84"/>
        <v>Giant</v>
      </c>
      <c r="N3743" s="11" t="str">
        <f t="shared" si="85"/>
        <v>Short</v>
      </c>
      <c r="O3743" s="11" t="str">
        <f t="shared" si="86"/>
        <v>Far</v>
      </c>
      <c r="P3743" s="11" t="str">
        <f t="shared" si="87"/>
        <v>Small</v>
      </c>
      <c r="Q3743" s="11" t="str">
        <f t="shared" si="88"/>
        <v>Hot</v>
      </c>
      <c r="R3743" s="11">
        <f t="shared" si="89"/>
        <v>0</v>
      </c>
    </row>
    <row r="3744" spans="1:18" ht="13">
      <c r="A3744" s="11" t="s">
        <v>3975</v>
      </c>
      <c r="B3744" s="12">
        <v>1.9810000000000001</v>
      </c>
      <c r="C3744" s="12">
        <v>0.10100000000000001</v>
      </c>
      <c r="D3744" s="12">
        <v>7.6384602299999997</v>
      </c>
      <c r="E3744" s="12">
        <v>1442</v>
      </c>
      <c r="F3744" s="13">
        <v>1442</v>
      </c>
      <c r="G3744" s="14" t="s">
        <v>12173</v>
      </c>
      <c r="H3744" s="14">
        <v>2006</v>
      </c>
      <c r="I3744" s="12">
        <v>2710</v>
      </c>
      <c r="J3744" s="12">
        <v>1.19</v>
      </c>
      <c r="K3744" s="14">
        <v>6194</v>
      </c>
      <c r="L3744" s="14" t="s">
        <v>12168</v>
      </c>
      <c r="M3744" s="11" t="str">
        <f t="shared" si="84"/>
        <v>Giant</v>
      </c>
      <c r="N3744" s="11" t="str">
        <f t="shared" si="85"/>
        <v>Ultra Short</v>
      </c>
      <c r="O3744" s="11" t="str">
        <f t="shared" si="86"/>
        <v>Far</v>
      </c>
      <c r="P3744" s="11" t="str">
        <f t="shared" si="87"/>
        <v>Small</v>
      </c>
      <c r="Q3744" s="11" t="str">
        <f t="shared" si="88"/>
        <v>Hot</v>
      </c>
      <c r="R3744" s="11">
        <f t="shared" si="89"/>
        <v>0</v>
      </c>
    </row>
    <row r="3745" spans="1:18" ht="13">
      <c r="A3745" s="11" t="s">
        <v>3976</v>
      </c>
      <c r="B3745" s="12">
        <v>1.9810000000000001</v>
      </c>
      <c r="C3745" s="12">
        <v>0.157</v>
      </c>
      <c r="D3745" s="12">
        <v>70.697906099999997</v>
      </c>
      <c r="E3745" s="12">
        <v>1442</v>
      </c>
      <c r="F3745" s="13">
        <v>1442</v>
      </c>
      <c r="G3745" s="14" t="s">
        <v>12173</v>
      </c>
      <c r="H3745" s="14">
        <v>2006</v>
      </c>
      <c r="I3745" s="12">
        <v>1350</v>
      </c>
      <c r="J3745" s="12">
        <v>0.97</v>
      </c>
      <c r="K3745" s="14">
        <v>5875</v>
      </c>
      <c r="L3745" s="14" t="s">
        <v>12168</v>
      </c>
      <c r="M3745" s="11" t="str">
        <f t="shared" si="84"/>
        <v>Giant</v>
      </c>
      <c r="N3745" s="11" t="str">
        <f t="shared" si="85"/>
        <v>Short</v>
      </c>
      <c r="O3745" s="11" t="str">
        <f t="shared" si="86"/>
        <v>Far</v>
      </c>
      <c r="P3745" s="11" t="str">
        <f t="shared" si="87"/>
        <v>Small</v>
      </c>
      <c r="Q3745" s="11" t="str">
        <f t="shared" si="88"/>
        <v>Sun-like</v>
      </c>
      <c r="R3745" s="11">
        <f t="shared" si="89"/>
        <v>0</v>
      </c>
    </row>
    <row r="3746" spans="1:18" ht="13">
      <c r="A3746" s="11" t="s">
        <v>3977</v>
      </c>
      <c r="B3746" s="12">
        <v>1.9810000000000001</v>
      </c>
      <c r="C3746" s="12">
        <v>9.7000000000000003E-2</v>
      </c>
      <c r="D3746" s="12">
        <v>3.7444389999999999</v>
      </c>
      <c r="E3746" s="12">
        <v>1442</v>
      </c>
      <c r="F3746" s="13">
        <v>1442</v>
      </c>
      <c r="G3746" s="14" t="s">
        <v>12173</v>
      </c>
      <c r="H3746" s="14">
        <v>2006</v>
      </c>
      <c r="I3746" s="12">
        <v>1670</v>
      </c>
      <c r="J3746" s="12">
        <v>1.1399999999999999</v>
      </c>
      <c r="K3746" s="14">
        <v>5961</v>
      </c>
      <c r="L3746" s="14" t="s">
        <v>12168</v>
      </c>
      <c r="M3746" s="11" t="str">
        <f t="shared" si="84"/>
        <v>Giant</v>
      </c>
      <c r="N3746" s="11" t="str">
        <f t="shared" si="85"/>
        <v>Ultra Short</v>
      </c>
      <c r="O3746" s="11" t="str">
        <f t="shared" si="86"/>
        <v>Far</v>
      </c>
      <c r="P3746" s="11" t="str">
        <f t="shared" si="87"/>
        <v>Small</v>
      </c>
      <c r="Q3746" s="11" t="str">
        <f t="shared" si="88"/>
        <v>Sun-like</v>
      </c>
      <c r="R3746" s="11">
        <f t="shared" si="89"/>
        <v>0</v>
      </c>
    </row>
    <row r="3747" spans="1:18" ht="13">
      <c r="A3747" s="11" t="s">
        <v>1508</v>
      </c>
      <c r="B3747" s="12">
        <v>2.7E-2</v>
      </c>
      <c r="C3747" s="12">
        <v>0.33700000000000002</v>
      </c>
      <c r="D3747" s="12">
        <v>10.95416</v>
      </c>
      <c r="E3747" s="12">
        <v>1442</v>
      </c>
      <c r="F3747" s="13">
        <v>1442</v>
      </c>
      <c r="G3747" s="14" t="s">
        <v>12173</v>
      </c>
      <c r="H3747" s="14">
        <v>2006</v>
      </c>
      <c r="I3747" s="12">
        <v>1110</v>
      </c>
      <c r="J3747" s="12">
        <v>0.96</v>
      </c>
      <c r="K3747" s="14">
        <v>5471</v>
      </c>
      <c r="L3747" s="14" t="s">
        <v>12168</v>
      </c>
      <c r="M3747" s="11" t="str">
        <f t="shared" si="84"/>
        <v>Small</v>
      </c>
      <c r="N3747" s="11" t="str">
        <f t="shared" si="85"/>
        <v>Short</v>
      </c>
      <c r="O3747" s="11" t="str">
        <f t="shared" si="86"/>
        <v>Far</v>
      </c>
      <c r="P3747" s="11" t="str">
        <f t="shared" si="87"/>
        <v>Small</v>
      </c>
      <c r="Q3747" s="11" t="str">
        <f t="shared" si="88"/>
        <v>Sun-like</v>
      </c>
      <c r="R3747" s="11">
        <f t="shared" si="89"/>
        <v>0</v>
      </c>
    </row>
    <row r="3748" spans="1:18" ht="13">
      <c r="A3748" s="11" t="s">
        <v>1509</v>
      </c>
      <c r="B3748" s="12">
        <v>0.626</v>
      </c>
      <c r="C3748" s="12">
        <v>1.1659999999999999</v>
      </c>
      <c r="D3748" s="12">
        <v>22.339500000000001</v>
      </c>
      <c r="E3748" s="12">
        <v>0.15525</v>
      </c>
      <c r="F3748" s="13">
        <v>1442</v>
      </c>
      <c r="G3748" s="14" t="s">
        <v>12166</v>
      </c>
      <c r="H3748" s="14">
        <v>2006</v>
      </c>
      <c r="I3748" s="12">
        <v>1110</v>
      </c>
      <c r="J3748" s="12">
        <v>0.96</v>
      </c>
      <c r="K3748" s="14">
        <v>5471</v>
      </c>
      <c r="L3748" s="14" t="s">
        <v>12168</v>
      </c>
      <c r="M3748" s="11" t="str">
        <f t="shared" si="84"/>
        <v>Medium</v>
      </c>
      <c r="N3748" s="11" t="str">
        <f t="shared" si="85"/>
        <v>Short</v>
      </c>
      <c r="O3748" s="11" t="str">
        <f t="shared" si="86"/>
        <v>Far</v>
      </c>
      <c r="P3748" s="11" t="str">
        <f t="shared" si="87"/>
        <v>Medium</v>
      </c>
      <c r="Q3748" s="11" t="str">
        <f t="shared" si="88"/>
        <v>Sun-like</v>
      </c>
      <c r="R3748" s="11">
        <f t="shared" si="89"/>
        <v>0</v>
      </c>
    </row>
    <row r="3749" spans="1:18" ht="13">
      <c r="A3749" s="11" t="s">
        <v>7711</v>
      </c>
      <c r="B3749" s="12">
        <v>3.15</v>
      </c>
      <c r="C3749" s="12">
        <v>1.1659999999999999</v>
      </c>
      <c r="D3749" s="12">
        <v>1409</v>
      </c>
      <c r="E3749" s="12">
        <v>2.4500000000000002</v>
      </c>
      <c r="F3749" s="13">
        <v>1442</v>
      </c>
      <c r="G3749" s="14" t="s">
        <v>12165</v>
      </c>
      <c r="H3749" s="14">
        <v>2006</v>
      </c>
      <c r="I3749" s="12">
        <v>1243</v>
      </c>
      <c r="J3749" s="12">
        <v>1.022</v>
      </c>
      <c r="K3749" s="14">
        <v>5513</v>
      </c>
      <c r="L3749" s="14" t="s">
        <v>12168</v>
      </c>
      <c r="M3749" s="11" t="str">
        <f t="shared" si="84"/>
        <v>Giant</v>
      </c>
      <c r="N3749" s="11" t="str">
        <f t="shared" si="85"/>
        <v>Long</v>
      </c>
      <c r="O3749" s="11" t="str">
        <f t="shared" si="86"/>
        <v>Far</v>
      </c>
      <c r="P3749" s="11" t="str">
        <f t="shared" si="87"/>
        <v>Medium</v>
      </c>
      <c r="Q3749" s="11" t="str">
        <f t="shared" si="88"/>
        <v>Sun-like</v>
      </c>
      <c r="R3749" s="11">
        <f t="shared" si="89"/>
        <v>0</v>
      </c>
    </row>
    <row r="3750" spans="1:18" ht="13">
      <c r="A3750" s="11" t="s">
        <v>3978</v>
      </c>
      <c r="B3750" s="12">
        <v>1.9810000000000001</v>
      </c>
      <c r="C3750" s="12">
        <v>0.79300000000000004</v>
      </c>
      <c r="D3750" s="12">
        <v>52.75875577</v>
      </c>
      <c r="E3750" s="12">
        <v>1442</v>
      </c>
      <c r="F3750" s="13">
        <v>1442</v>
      </c>
      <c r="G3750" s="14" t="s">
        <v>12173</v>
      </c>
      <c r="H3750" s="14">
        <v>2006</v>
      </c>
      <c r="I3750" s="12">
        <v>4520</v>
      </c>
      <c r="J3750" s="12">
        <v>1.0900000000000001</v>
      </c>
      <c r="K3750" s="14">
        <v>5954</v>
      </c>
      <c r="L3750" s="14" t="s">
        <v>12168</v>
      </c>
      <c r="M3750" s="11" t="str">
        <f t="shared" si="84"/>
        <v>Giant</v>
      </c>
      <c r="N3750" s="11" t="str">
        <f t="shared" si="85"/>
        <v>Short</v>
      </c>
      <c r="O3750" s="11" t="str">
        <f t="shared" si="86"/>
        <v>Far</v>
      </c>
      <c r="P3750" s="11" t="str">
        <f t="shared" si="87"/>
        <v>Medium</v>
      </c>
      <c r="Q3750" s="11" t="str">
        <f t="shared" si="88"/>
        <v>Sun-like</v>
      </c>
      <c r="R3750" s="11">
        <f t="shared" si="89"/>
        <v>0</v>
      </c>
    </row>
    <row r="3751" spans="1:18" ht="13">
      <c r="A3751" s="11" t="s">
        <v>3979</v>
      </c>
      <c r="B3751" s="12">
        <v>1.9810000000000001</v>
      </c>
      <c r="C3751" s="12">
        <v>0.57199999999999995</v>
      </c>
      <c r="D3751" s="12">
        <v>53.449455929999999</v>
      </c>
      <c r="E3751" s="12">
        <v>1442</v>
      </c>
      <c r="F3751" s="13">
        <v>1442</v>
      </c>
      <c r="G3751" s="14" t="s">
        <v>12173</v>
      </c>
      <c r="H3751" s="14">
        <v>2006</v>
      </c>
      <c r="I3751" s="12">
        <v>4470</v>
      </c>
      <c r="J3751" s="12">
        <v>1.06</v>
      </c>
      <c r="K3751" s="14">
        <v>5887</v>
      </c>
      <c r="L3751" s="14" t="s">
        <v>12168</v>
      </c>
      <c r="M3751" s="11" t="str">
        <f t="shared" si="84"/>
        <v>Giant</v>
      </c>
      <c r="N3751" s="11" t="str">
        <f t="shared" si="85"/>
        <v>Short</v>
      </c>
      <c r="O3751" s="11" t="str">
        <f t="shared" si="86"/>
        <v>Far</v>
      </c>
      <c r="P3751" s="11" t="str">
        <f t="shared" si="87"/>
        <v>Medium</v>
      </c>
      <c r="Q3751" s="11" t="str">
        <f t="shared" si="88"/>
        <v>Sun-like</v>
      </c>
      <c r="R3751" s="11">
        <f t="shared" si="89"/>
        <v>0</v>
      </c>
    </row>
    <row r="3752" spans="1:18" ht="13">
      <c r="A3752" s="11" t="s">
        <v>3980</v>
      </c>
      <c r="B3752" s="12">
        <v>1.9810000000000001</v>
      </c>
      <c r="C3752" s="12">
        <v>0.251</v>
      </c>
      <c r="D3752" s="12">
        <v>13.752107199999999</v>
      </c>
      <c r="E3752" s="12">
        <v>1442</v>
      </c>
      <c r="F3752" s="13">
        <v>1442</v>
      </c>
      <c r="G3752" s="14" t="s">
        <v>12173</v>
      </c>
      <c r="H3752" s="14">
        <v>2006</v>
      </c>
      <c r="I3752" s="12">
        <v>2100</v>
      </c>
      <c r="J3752" s="12">
        <v>0.75</v>
      </c>
      <c r="K3752" s="14">
        <v>4747</v>
      </c>
      <c r="L3752" s="14" t="s">
        <v>12168</v>
      </c>
      <c r="M3752" s="11" t="str">
        <f t="shared" si="84"/>
        <v>Giant</v>
      </c>
      <c r="N3752" s="11" t="str">
        <f t="shared" si="85"/>
        <v>Short</v>
      </c>
      <c r="O3752" s="11" t="str">
        <f t="shared" si="86"/>
        <v>Far</v>
      </c>
      <c r="P3752" s="11" t="str">
        <f t="shared" si="87"/>
        <v>Small</v>
      </c>
      <c r="Q3752" s="11" t="str">
        <f t="shared" si="88"/>
        <v>Sun-like</v>
      </c>
      <c r="R3752" s="11">
        <f t="shared" si="89"/>
        <v>0</v>
      </c>
    </row>
    <row r="3753" spans="1:18" ht="13">
      <c r="A3753" s="11" t="s">
        <v>3981</v>
      </c>
      <c r="B3753" s="12">
        <v>1.9810000000000001</v>
      </c>
      <c r="C3753" s="12">
        <v>0.27</v>
      </c>
      <c r="D3753" s="12">
        <v>6.3385576099999996</v>
      </c>
      <c r="E3753" s="12">
        <v>1442</v>
      </c>
      <c r="F3753" s="13">
        <v>1442</v>
      </c>
      <c r="G3753" s="14" t="s">
        <v>12173</v>
      </c>
      <c r="H3753" s="14">
        <v>2006</v>
      </c>
      <c r="I3753" s="12">
        <v>3970</v>
      </c>
      <c r="J3753" s="12">
        <v>1</v>
      </c>
      <c r="K3753" s="14">
        <v>5820</v>
      </c>
      <c r="L3753" s="14" t="s">
        <v>12168</v>
      </c>
      <c r="M3753" s="11" t="str">
        <f t="shared" si="84"/>
        <v>Giant</v>
      </c>
      <c r="N3753" s="11" t="str">
        <f t="shared" si="85"/>
        <v>Ultra Short</v>
      </c>
      <c r="O3753" s="11" t="str">
        <f t="shared" si="86"/>
        <v>Far</v>
      </c>
      <c r="P3753" s="11" t="str">
        <f t="shared" si="87"/>
        <v>Small</v>
      </c>
      <c r="Q3753" s="11" t="str">
        <f t="shared" si="88"/>
        <v>Sun-like</v>
      </c>
      <c r="R3753" s="11">
        <f t="shared" si="89"/>
        <v>0</v>
      </c>
    </row>
    <row r="3754" spans="1:18" ht="13">
      <c r="A3754" s="11" t="s">
        <v>3982</v>
      </c>
      <c r="B3754" s="12">
        <v>1.9810000000000001</v>
      </c>
      <c r="C3754" s="12">
        <v>0.248</v>
      </c>
      <c r="D3754" s="12">
        <v>9.8032240000000002</v>
      </c>
      <c r="E3754" s="12">
        <v>1442</v>
      </c>
      <c r="F3754" s="13">
        <v>1442</v>
      </c>
      <c r="G3754" s="14" t="s">
        <v>12173</v>
      </c>
      <c r="H3754" s="14">
        <v>2006</v>
      </c>
      <c r="I3754" s="12">
        <v>3600</v>
      </c>
      <c r="J3754" s="12">
        <v>0.87</v>
      </c>
      <c r="K3754" s="14">
        <v>5603</v>
      </c>
      <c r="L3754" s="14" t="s">
        <v>12168</v>
      </c>
      <c r="M3754" s="11" t="str">
        <f t="shared" si="84"/>
        <v>Giant</v>
      </c>
      <c r="N3754" s="11" t="str">
        <f t="shared" si="85"/>
        <v>Ultra Short</v>
      </c>
      <c r="O3754" s="11" t="str">
        <f t="shared" si="86"/>
        <v>Far</v>
      </c>
      <c r="P3754" s="11" t="str">
        <f t="shared" si="87"/>
        <v>Small</v>
      </c>
      <c r="Q3754" s="11" t="str">
        <f t="shared" si="88"/>
        <v>Sun-like</v>
      </c>
      <c r="R3754" s="11">
        <f t="shared" si="89"/>
        <v>0</v>
      </c>
    </row>
    <row r="3755" spans="1:18" ht="13">
      <c r="A3755" s="11" t="s">
        <v>3983</v>
      </c>
      <c r="B3755" s="12">
        <v>1.9810000000000001</v>
      </c>
      <c r="C3755" s="12">
        <v>0.13700000000000001</v>
      </c>
      <c r="D3755" s="12">
        <v>2.8062423299999999</v>
      </c>
      <c r="E3755" s="12">
        <v>1442</v>
      </c>
      <c r="F3755" s="13">
        <v>1442</v>
      </c>
      <c r="G3755" s="14" t="s">
        <v>12173</v>
      </c>
      <c r="H3755" s="14">
        <v>2006</v>
      </c>
      <c r="I3755" s="12">
        <v>1680</v>
      </c>
      <c r="J3755" s="12">
        <v>0.65</v>
      </c>
      <c r="K3755" s="14">
        <v>4315</v>
      </c>
      <c r="L3755" s="14" t="s">
        <v>12168</v>
      </c>
      <c r="M3755" s="11" t="str">
        <f t="shared" si="84"/>
        <v>Giant</v>
      </c>
      <c r="N3755" s="11" t="str">
        <f t="shared" si="85"/>
        <v>Ultra Short</v>
      </c>
      <c r="O3755" s="11" t="str">
        <f t="shared" si="86"/>
        <v>Far</v>
      </c>
      <c r="P3755" s="11" t="str">
        <f t="shared" si="87"/>
        <v>Small</v>
      </c>
      <c r="Q3755" s="11" t="str">
        <f t="shared" si="88"/>
        <v>Sun-like</v>
      </c>
      <c r="R3755" s="11">
        <f t="shared" si="89"/>
        <v>0</v>
      </c>
    </row>
    <row r="3756" spans="1:18" ht="13">
      <c r="A3756" s="11" t="s">
        <v>3984</v>
      </c>
      <c r="B3756" s="12">
        <v>1.9810000000000001</v>
      </c>
      <c r="C3756" s="12">
        <v>0.22600000000000001</v>
      </c>
      <c r="D3756" s="12">
        <v>144.54739599999999</v>
      </c>
      <c r="E3756" s="12">
        <v>1442</v>
      </c>
      <c r="F3756" s="13">
        <v>1442</v>
      </c>
      <c r="G3756" s="14" t="s">
        <v>12173</v>
      </c>
      <c r="H3756" s="14">
        <v>2006</v>
      </c>
      <c r="I3756" s="12">
        <v>2920</v>
      </c>
      <c r="J3756" s="12">
        <v>0.84</v>
      </c>
      <c r="K3756" s="14">
        <v>5262</v>
      </c>
      <c r="L3756" s="14" t="s">
        <v>12168</v>
      </c>
      <c r="M3756" s="11" t="str">
        <f t="shared" si="84"/>
        <v>Giant</v>
      </c>
      <c r="N3756" s="11" t="str">
        <f t="shared" si="85"/>
        <v>Long</v>
      </c>
      <c r="O3756" s="11" t="str">
        <f t="shared" si="86"/>
        <v>Far</v>
      </c>
      <c r="P3756" s="11" t="str">
        <f t="shared" si="87"/>
        <v>Small</v>
      </c>
      <c r="Q3756" s="11" t="str">
        <f t="shared" si="88"/>
        <v>Sun-like</v>
      </c>
      <c r="R3756" s="11">
        <f t="shared" si="89"/>
        <v>0</v>
      </c>
    </row>
    <row r="3757" spans="1:18" ht="13">
      <c r="A3757" s="11" t="s">
        <v>3985</v>
      </c>
      <c r="B3757" s="12">
        <v>1.9810000000000001</v>
      </c>
      <c r="C3757" s="12">
        <v>0.21299999999999999</v>
      </c>
      <c r="D3757" s="12">
        <v>8.0472642000000008</v>
      </c>
      <c r="E3757" s="12">
        <v>1442</v>
      </c>
      <c r="F3757" s="13">
        <v>1442</v>
      </c>
      <c r="G3757" s="14" t="s">
        <v>12173</v>
      </c>
      <c r="H3757" s="14">
        <v>2006</v>
      </c>
      <c r="I3757" s="12">
        <v>3740</v>
      </c>
      <c r="J3757" s="12">
        <v>1.03</v>
      </c>
      <c r="K3757" s="14">
        <v>5839</v>
      </c>
      <c r="L3757" s="14" t="s">
        <v>12168</v>
      </c>
      <c r="M3757" s="11" t="str">
        <f t="shared" si="84"/>
        <v>Giant</v>
      </c>
      <c r="N3757" s="11" t="str">
        <f t="shared" si="85"/>
        <v>Ultra Short</v>
      </c>
      <c r="O3757" s="11" t="str">
        <f t="shared" si="86"/>
        <v>Far</v>
      </c>
      <c r="P3757" s="11" t="str">
        <f t="shared" si="87"/>
        <v>Small</v>
      </c>
      <c r="Q3757" s="11" t="str">
        <f t="shared" si="88"/>
        <v>Sun-like</v>
      </c>
      <c r="R3757" s="11">
        <f t="shared" si="89"/>
        <v>0</v>
      </c>
    </row>
    <row r="3758" spans="1:18" ht="13">
      <c r="A3758" s="11" t="s">
        <v>3986</v>
      </c>
      <c r="B3758" s="12">
        <v>1.9810000000000001</v>
      </c>
      <c r="C3758" s="12">
        <v>0.13300000000000001</v>
      </c>
      <c r="D3758" s="12">
        <v>5.8706190999999999</v>
      </c>
      <c r="E3758" s="12">
        <v>1442</v>
      </c>
      <c r="F3758" s="13">
        <v>1442</v>
      </c>
      <c r="G3758" s="14" t="s">
        <v>12173</v>
      </c>
      <c r="H3758" s="14">
        <v>2006</v>
      </c>
      <c r="I3758" s="12">
        <v>1560</v>
      </c>
      <c r="J3758" s="12">
        <v>0.65</v>
      </c>
      <c r="K3758" s="14">
        <v>4223</v>
      </c>
      <c r="L3758" s="14" t="s">
        <v>12168</v>
      </c>
      <c r="M3758" s="11" t="str">
        <f t="shared" si="84"/>
        <v>Giant</v>
      </c>
      <c r="N3758" s="11" t="str">
        <f t="shared" si="85"/>
        <v>Ultra Short</v>
      </c>
      <c r="O3758" s="11" t="str">
        <f t="shared" si="86"/>
        <v>Far</v>
      </c>
      <c r="P3758" s="11" t="str">
        <f t="shared" si="87"/>
        <v>Small</v>
      </c>
      <c r="Q3758" s="11" t="str">
        <f t="shared" si="88"/>
        <v>Sun-like</v>
      </c>
      <c r="R3758" s="11">
        <f t="shared" si="89"/>
        <v>0</v>
      </c>
    </row>
    <row r="3759" spans="1:18" ht="13">
      <c r="A3759" s="11" t="s">
        <v>3987</v>
      </c>
      <c r="B3759" s="12">
        <v>1.9810000000000001</v>
      </c>
      <c r="C3759" s="12">
        <v>0.23899999999999999</v>
      </c>
      <c r="D3759" s="12">
        <v>19.178912929999999</v>
      </c>
      <c r="E3759" s="12">
        <v>1442</v>
      </c>
      <c r="F3759" s="13">
        <v>1442</v>
      </c>
      <c r="G3759" s="14" t="s">
        <v>12173</v>
      </c>
      <c r="H3759" s="14">
        <v>2006</v>
      </c>
      <c r="I3759" s="12">
        <v>3390</v>
      </c>
      <c r="J3759" s="12">
        <v>0.93</v>
      </c>
      <c r="K3759" s="14">
        <v>5595</v>
      </c>
      <c r="L3759" s="14" t="s">
        <v>12168</v>
      </c>
      <c r="M3759" s="11" t="str">
        <f t="shared" si="84"/>
        <v>Giant</v>
      </c>
      <c r="N3759" s="11" t="str">
        <f t="shared" si="85"/>
        <v>Short</v>
      </c>
      <c r="O3759" s="11" t="str">
        <f t="shared" si="86"/>
        <v>Far</v>
      </c>
      <c r="P3759" s="11" t="str">
        <f t="shared" si="87"/>
        <v>Small</v>
      </c>
      <c r="Q3759" s="11" t="str">
        <f t="shared" si="88"/>
        <v>Sun-like</v>
      </c>
      <c r="R3759" s="11">
        <f t="shared" si="89"/>
        <v>0</v>
      </c>
    </row>
    <row r="3760" spans="1:18" ht="13">
      <c r="A3760" s="11" t="s">
        <v>1511</v>
      </c>
      <c r="B3760" s="12">
        <v>3.3000000000000002E-2</v>
      </c>
      <c r="C3760" s="12">
        <v>0.153</v>
      </c>
      <c r="D3760" s="12">
        <v>3.7432080000000001</v>
      </c>
      <c r="E3760" s="12">
        <v>5.1189999999999999E-2</v>
      </c>
      <c r="F3760" s="13">
        <v>1442</v>
      </c>
      <c r="G3760" s="14" t="s">
        <v>12173</v>
      </c>
      <c r="H3760" s="14">
        <v>2006</v>
      </c>
      <c r="I3760" s="12">
        <v>1577</v>
      </c>
      <c r="J3760" s="12">
        <v>1.28</v>
      </c>
      <c r="K3760" s="14">
        <v>6182</v>
      </c>
      <c r="L3760" s="14" t="s">
        <v>12168</v>
      </c>
      <c r="M3760" s="11" t="str">
        <f t="shared" si="84"/>
        <v>Small</v>
      </c>
      <c r="N3760" s="11" t="str">
        <f t="shared" si="85"/>
        <v>Ultra Short</v>
      </c>
      <c r="O3760" s="11" t="str">
        <f t="shared" si="86"/>
        <v>Far</v>
      </c>
      <c r="P3760" s="11" t="str">
        <f t="shared" si="87"/>
        <v>Small</v>
      </c>
      <c r="Q3760" s="11" t="str">
        <f t="shared" si="88"/>
        <v>Hot</v>
      </c>
      <c r="R3760" s="11">
        <f t="shared" si="89"/>
        <v>0</v>
      </c>
    </row>
    <row r="3761" spans="1:18" ht="13">
      <c r="A3761" s="11" t="s">
        <v>1513</v>
      </c>
      <c r="B3761" s="12">
        <v>4.9000000000000002E-2</v>
      </c>
      <c r="C3761" s="12">
        <v>0.38500000000000001</v>
      </c>
      <c r="D3761" s="12">
        <v>10.423648</v>
      </c>
      <c r="E3761" s="12">
        <v>0.1013</v>
      </c>
      <c r="F3761" s="13">
        <v>1442</v>
      </c>
      <c r="G3761" s="14" t="s">
        <v>12173</v>
      </c>
      <c r="H3761" s="14">
        <v>2006</v>
      </c>
      <c r="I3761" s="12">
        <v>1577</v>
      </c>
      <c r="J3761" s="12">
        <v>1.28</v>
      </c>
      <c r="K3761" s="14">
        <v>6182</v>
      </c>
      <c r="L3761" s="14" t="s">
        <v>12168</v>
      </c>
      <c r="M3761" s="11" t="str">
        <f t="shared" si="84"/>
        <v>Small</v>
      </c>
      <c r="N3761" s="11" t="str">
        <f t="shared" si="85"/>
        <v>Short</v>
      </c>
      <c r="O3761" s="11" t="str">
        <f t="shared" si="86"/>
        <v>Far</v>
      </c>
      <c r="P3761" s="11" t="str">
        <f t="shared" si="87"/>
        <v>Small</v>
      </c>
      <c r="Q3761" s="11" t="str">
        <f t="shared" si="88"/>
        <v>Hot</v>
      </c>
      <c r="R3761" s="11">
        <f t="shared" si="89"/>
        <v>0</v>
      </c>
    </row>
    <row r="3762" spans="1:18" ht="13">
      <c r="A3762" s="11" t="s">
        <v>1514</v>
      </c>
      <c r="B3762" s="12">
        <v>0.33400000000000002</v>
      </c>
      <c r="C3762" s="12">
        <v>1.0049999999999999</v>
      </c>
      <c r="D3762" s="12">
        <v>22.342988999999999</v>
      </c>
      <c r="E3762" s="12">
        <v>0.16839999999999999</v>
      </c>
      <c r="F3762" s="13">
        <v>1442</v>
      </c>
      <c r="G3762" s="14" t="s">
        <v>12173</v>
      </c>
      <c r="H3762" s="14">
        <v>2006</v>
      </c>
      <c r="I3762" s="12">
        <v>1577</v>
      </c>
      <c r="J3762" s="12">
        <v>1.28</v>
      </c>
      <c r="K3762" s="14">
        <v>6182</v>
      </c>
      <c r="L3762" s="14" t="s">
        <v>12168</v>
      </c>
      <c r="M3762" s="11" t="str">
        <f t="shared" si="84"/>
        <v>Medium</v>
      </c>
      <c r="N3762" s="11" t="str">
        <f t="shared" si="85"/>
        <v>Short</v>
      </c>
      <c r="O3762" s="11" t="str">
        <f t="shared" si="86"/>
        <v>Far</v>
      </c>
      <c r="P3762" s="11" t="str">
        <f t="shared" si="87"/>
        <v>Medium</v>
      </c>
      <c r="Q3762" s="11" t="str">
        <f t="shared" si="88"/>
        <v>Hot</v>
      </c>
      <c r="R3762" s="11">
        <f t="shared" si="89"/>
        <v>0</v>
      </c>
    </row>
    <row r="3763" spans="1:18" ht="13">
      <c r="A3763" s="11" t="s">
        <v>1515</v>
      </c>
      <c r="B3763" s="12">
        <v>0.11</v>
      </c>
      <c r="C3763" s="12">
        <v>0.58499999999999996</v>
      </c>
      <c r="D3763" s="12">
        <v>54.320309999999999</v>
      </c>
      <c r="E3763" s="12">
        <v>0.30459999999999998</v>
      </c>
      <c r="F3763" s="13">
        <v>1442</v>
      </c>
      <c r="G3763" s="14" t="s">
        <v>12173</v>
      </c>
      <c r="H3763" s="14">
        <v>2006</v>
      </c>
      <c r="I3763" s="12">
        <v>1577</v>
      </c>
      <c r="J3763" s="12">
        <v>1.28</v>
      </c>
      <c r="K3763" s="14">
        <v>6182</v>
      </c>
      <c r="L3763" s="14" t="s">
        <v>12168</v>
      </c>
      <c r="M3763" s="11" t="str">
        <f t="shared" si="84"/>
        <v>Medium</v>
      </c>
      <c r="N3763" s="11" t="str">
        <f t="shared" si="85"/>
        <v>Short</v>
      </c>
      <c r="O3763" s="11" t="str">
        <f t="shared" si="86"/>
        <v>Far</v>
      </c>
      <c r="P3763" s="11" t="str">
        <f t="shared" si="87"/>
        <v>Medium</v>
      </c>
      <c r="Q3763" s="11" t="str">
        <f t="shared" si="88"/>
        <v>Hot</v>
      </c>
      <c r="R3763" s="11">
        <f t="shared" si="89"/>
        <v>0</v>
      </c>
    </row>
    <row r="3764" spans="1:18" ht="13">
      <c r="A3764" s="11" t="s">
        <v>682</v>
      </c>
      <c r="B3764" s="12">
        <v>0.59</v>
      </c>
      <c r="C3764" s="12">
        <v>1.4159999999999999</v>
      </c>
      <c r="D3764" s="12">
        <v>3.5224991000000001</v>
      </c>
      <c r="E3764" s="12">
        <v>4.7399999999999998E-2</v>
      </c>
      <c r="F3764" s="13">
        <v>1680</v>
      </c>
      <c r="G3764" s="14" t="s">
        <v>12173</v>
      </c>
      <c r="H3764" s="14">
        <v>2006</v>
      </c>
      <c r="I3764" s="12">
        <v>3434</v>
      </c>
      <c r="J3764" s="12">
        <v>1.21</v>
      </c>
      <c r="K3764" s="14">
        <v>6213</v>
      </c>
      <c r="L3764" s="14" t="s">
        <v>12168</v>
      </c>
      <c r="M3764" s="11" t="str">
        <f t="shared" si="84"/>
        <v>Medium</v>
      </c>
      <c r="N3764" s="11" t="str">
        <f t="shared" si="85"/>
        <v>Ultra Short</v>
      </c>
      <c r="O3764" s="11" t="str">
        <f t="shared" si="86"/>
        <v>Far</v>
      </c>
      <c r="P3764" s="11" t="str">
        <f t="shared" si="87"/>
        <v>Medium</v>
      </c>
      <c r="Q3764" s="11" t="str">
        <f t="shared" si="88"/>
        <v>Hot</v>
      </c>
      <c r="R3764" s="11">
        <f t="shared" si="89"/>
        <v>0</v>
      </c>
    </row>
    <row r="3765" spans="1:18" ht="13">
      <c r="A3765" s="11" t="s">
        <v>3988</v>
      </c>
      <c r="B3765" s="12">
        <v>1.9810000000000001</v>
      </c>
      <c r="C3765" s="12">
        <v>0.186</v>
      </c>
      <c r="D3765" s="12">
        <v>6.9913086</v>
      </c>
      <c r="E3765" s="12">
        <v>1442</v>
      </c>
      <c r="F3765" s="13">
        <v>1442</v>
      </c>
      <c r="G3765" s="14" t="s">
        <v>12173</v>
      </c>
      <c r="H3765" s="14">
        <v>2006</v>
      </c>
      <c r="I3765" s="12">
        <v>1650</v>
      </c>
      <c r="J3765" s="12">
        <v>0.78</v>
      </c>
      <c r="K3765" s="14">
        <v>4836</v>
      </c>
      <c r="L3765" s="14" t="s">
        <v>12168</v>
      </c>
      <c r="M3765" s="11" t="str">
        <f t="shared" si="84"/>
        <v>Giant</v>
      </c>
      <c r="N3765" s="11" t="str">
        <f t="shared" si="85"/>
        <v>Ultra Short</v>
      </c>
      <c r="O3765" s="11" t="str">
        <f t="shared" si="86"/>
        <v>Far</v>
      </c>
      <c r="P3765" s="11" t="str">
        <f t="shared" si="87"/>
        <v>Small</v>
      </c>
      <c r="Q3765" s="11" t="str">
        <f t="shared" si="88"/>
        <v>Sun-like</v>
      </c>
      <c r="R3765" s="11">
        <f t="shared" si="89"/>
        <v>0</v>
      </c>
    </row>
    <row r="3766" spans="1:18" ht="13">
      <c r="A3766" s="11" t="s">
        <v>3989</v>
      </c>
      <c r="B3766" s="12">
        <v>1.9810000000000001</v>
      </c>
      <c r="C3766" s="12">
        <v>0.122</v>
      </c>
      <c r="D3766" s="12">
        <v>3.51749439</v>
      </c>
      <c r="E3766" s="12">
        <v>1442</v>
      </c>
      <c r="F3766" s="13">
        <v>1442</v>
      </c>
      <c r="G3766" s="14" t="s">
        <v>12173</v>
      </c>
      <c r="H3766" s="14">
        <v>2006</v>
      </c>
      <c r="I3766" s="12">
        <v>790</v>
      </c>
      <c r="J3766" s="12">
        <v>0.59</v>
      </c>
      <c r="K3766" s="14">
        <v>4184</v>
      </c>
      <c r="L3766" s="14" t="s">
        <v>12168</v>
      </c>
      <c r="M3766" s="11" t="str">
        <f t="shared" si="84"/>
        <v>Giant</v>
      </c>
      <c r="N3766" s="11" t="str">
        <f t="shared" si="85"/>
        <v>Ultra Short</v>
      </c>
      <c r="O3766" s="11" t="str">
        <f t="shared" si="86"/>
        <v>Far</v>
      </c>
      <c r="P3766" s="11" t="str">
        <f t="shared" si="87"/>
        <v>Small</v>
      </c>
      <c r="Q3766" s="11" t="str">
        <f t="shared" si="88"/>
        <v>Sun-like</v>
      </c>
      <c r="R3766" s="11">
        <f t="shared" si="89"/>
        <v>0</v>
      </c>
    </row>
    <row r="3767" spans="1:18" ht="13">
      <c r="A3767" s="11" t="s">
        <v>3990</v>
      </c>
      <c r="B3767" s="12">
        <v>1.9810000000000001</v>
      </c>
      <c r="C3767" s="12">
        <v>0.22700000000000001</v>
      </c>
      <c r="D3767" s="12">
        <v>40.109954700000003</v>
      </c>
      <c r="E3767" s="12">
        <v>1442</v>
      </c>
      <c r="F3767" s="13">
        <v>1442</v>
      </c>
      <c r="G3767" s="14" t="s">
        <v>12173</v>
      </c>
      <c r="H3767" s="14">
        <v>2006</v>
      </c>
      <c r="I3767" s="12">
        <v>2950</v>
      </c>
      <c r="J3767" s="12">
        <v>0.95</v>
      </c>
      <c r="K3767" s="14">
        <v>5647</v>
      </c>
      <c r="L3767" s="14" t="s">
        <v>12168</v>
      </c>
      <c r="M3767" s="11" t="str">
        <f t="shared" si="84"/>
        <v>Giant</v>
      </c>
      <c r="N3767" s="11" t="str">
        <f t="shared" si="85"/>
        <v>Short</v>
      </c>
      <c r="O3767" s="11" t="str">
        <f t="shared" si="86"/>
        <v>Far</v>
      </c>
      <c r="P3767" s="11" t="str">
        <f t="shared" si="87"/>
        <v>Small</v>
      </c>
      <c r="Q3767" s="11" t="str">
        <f t="shared" si="88"/>
        <v>Sun-like</v>
      </c>
      <c r="R3767" s="11">
        <f t="shared" si="89"/>
        <v>0</v>
      </c>
    </row>
    <row r="3768" spans="1:18" ht="13">
      <c r="A3768" s="11" t="s">
        <v>3991</v>
      </c>
      <c r="B3768" s="12">
        <v>1.9810000000000001</v>
      </c>
      <c r="C3768" s="12">
        <v>0.17899999999999999</v>
      </c>
      <c r="D3768" s="12">
        <v>10.3507721</v>
      </c>
      <c r="E3768" s="12">
        <v>1442</v>
      </c>
      <c r="F3768" s="13">
        <v>1442</v>
      </c>
      <c r="G3768" s="14" t="s">
        <v>12173</v>
      </c>
      <c r="H3768" s="14">
        <v>2006</v>
      </c>
      <c r="I3768" s="12">
        <v>2700</v>
      </c>
      <c r="J3768" s="12">
        <v>0.98</v>
      </c>
      <c r="K3768" s="14">
        <v>5682</v>
      </c>
      <c r="L3768" s="14" t="s">
        <v>12168</v>
      </c>
      <c r="M3768" s="11" t="str">
        <f t="shared" si="84"/>
        <v>Giant</v>
      </c>
      <c r="N3768" s="11" t="str">
        <f t="shared" si="85"/>
        <v>Short</v>
      </c>
      <c r="O3768" s="11" t="str">
        <f t="shared" si="86"/>
        <v>Far</v>
      </c>
      <c r="P3768" s="11" t="str">
        <f t="shared" si="87"/>
        <v>Small</v>
      </c>
      <c r="Q3768" s="11" t="str">
        <f t="shared" si="88"/>
        <v>Sun-like</v>
      </c>
      <c r="R3768" s="11">
        <f t="shared" si="89"/>
        <v>0</v>
      </c>
    </row>
    <row r="3769" spans="1:18" ht="13">
      <c r="A3769" s="11" t="s">
        <v>3992</v>
      </c>
      <c r="B3769" s="12">
        <v>1.9810000000000001</v>
      </c>
      <c r="C3769" s="12">
        <v>0.22600000000000001</v>
      </c>
      <c r="D3769" s="12">
        <v>62.9228557</v>
      </c>
      <c r="E3769" s="12">
        <v>1442</v>
      </c>
      <c r="F3769" s="13">
        <v>1442</v>
      </c>
      <c r="G3769" s="14" t="s">
        <v>12173</v>
      </c>
      <c r="H3769" s="14">
        <v>2006</v>
      </c>
      <c r="I3769" s="12">
        <v>2700</v>
      </c>
      <c r="J3769" s="12">
        <v>0.98</v>
      </c>
      <c r="K3769" s="14">
        <v>5682</v>
      </c>
      <c r="L3769" s="14" t="s">
        <v>12168</v>
      </c>
      <c r="M3769" s="11" t="str">
        <f t="shared" si="84"/>
        <v>Giant</v>
      </c>
      <c r="N3769" s="11" t="str">
        <f t="shared" si="85"/>
        <v>Short</v>
      </c>
      <c r="O3769" s="11" t="str">
        <f t="shared" si="86"/>
        <v>Far</v>
      </c>
      <c r="P3769" s="11" t="str">
        <f t="shared" si="87"/>
        <v>Small</v>
      </c>
      <c r="Q3769" s="11" t="str">
        <f t="shared" si="88"/>
        <v>Sun-like</v>
      </c>
      <c r="R3769" s="11">
        <f t="shared" si="89"/>
        <v>0</v>
      </c>
    </row>
    <row r="3770" spans="1:18" ht="13">
      <c r="A3770" s="11" t="s">
        <v>3993</v>
      </c>
      <c r="B3770" s="12">
        <v>1.9810000000000001</v>
      </c>
      <c r="C3770" s="12">
        <v>0.158</v>
      </c>
      <c r="D3770" s="12">
        <v>3.0216686300000002</v>
      </c>
      <c r="E3770" s="12">
        <v>1442</v>
      </c>
      <c r="F3770" s="13">
        <v>1442</v>
      </c>
      <c r="G3770" s="14" t="s">
        <v>12173</v>
      </c>
      <c r="H3770" s="14">
        <v>2006</v>
      </c>
      <c r="I3770" s="12">
        <v>3750</v>
      </c>
      <c r="J3770" s="12">
        <v>1.1599999999999999</v>
      </c>
      <c r="K3770" s="14">
        <v>6160</v>
      </c>
      <c r="L3770" s="14" t="s">
        <v>12168</v>
      </c>
      <c r="M3770" s="11" t="str">
        <f t="shared" si="84"/>
        <v>Giant</v>
      </c>
      <c r="N3770" s="11" t="str">
        <f t="shared" si="85"/>
        <v>Ultra Short</v>
      </c>
      <c r="O3770" s="11" t="str">
        <f t="shared" si="86"/>
        <v>Far</v>
      </c>
      <c r="P3770" s="11" t="str">
        <f t="shared" si="87"/>
        <v>Small</v>
      </c>
      <c r="Q3770" s="11" t="str">
        <f t="shared" si="88"/>
        <v>Hot</v>
      </c>
      <c r="R3770" s="11">
        <f t="shared" si="89"/>
        <v>0</v>
      </c>
    </row>
    <row r="3771" spans="1:18" ht="13">
      <c r="A3771" s="11" t="s">
        <v>3994</v>
      </c>
      <c r="B3771" s="12">
        <v>1.9810000000000001</v>
      </c>
      <c r="C3771" s="12">
        <v>0.126</v>
      </c>
      <c r="D3771" s="12">
        <v>5.0827465199999997</v>
      </c>
      <c r="E3771" s="12">
        <v>1442</v>
      </c>
      <c r="F3771" s="13">
        <v>1442</v>
      </c>
      <c r="G3771" s="14" t="s">
        <v>12173</v>
      </c>
      <c r="H3771" s="14">
        <v>2006</v>
      </c>
      <c r="I3771" s="12">
        <v>1700</v>
      </c>
      <c r="J3771" s="12">
        <v>0.95</v>
      </c>
      <c r="K3771" s="14">
        <v>5461</v>
      </c>
      <c r="L3771" s="14" t="s">
        <v>12168</v>
      </c>
      <c r="M3771" s="11" t="str">
        <f t="shared" si="84"/>
        <v>Giant</v>
      </c>
      <c r="N3771" s="11" t="str">
        <f t="shared" si="85"/>
        <v>Ultra Short</v>
      </c>
      <c r="O3771" s="11" t="str">
        <f t="shared" si="86"/>
        <v>Far</v>
      </c>
      <c r="P3771" s="11" t="str">
        <f t="shared" si="87"/>
        <v>Small</v>
      </c>
      <c r="Q3771" s="11" t="str">
        <f t="shared" si="88"/>
        <v>Sun-like</v>
      </c>
      <c r="R3771" s="11">
        <f t="shared" si="89"/>
        <v>0</v>
      </c>
    </row>
    <row r="3772" spans="1:18" ht="13">
      <c r="A3772" s="11" t="s">
        <v>3995</v>
      </c>
      <c r="B3772" s="12">
        <v>1.9810000000000001</v>
      </c>
      <c r="C3772" s="12">
        <v>0.188</v>
      </c>
      <c r="D3772" s="12">
        <v>41.697997600000001</v>
      </c>
      <c r="E3772" s="12">
        <v>1442</v>
      </c>
      <c r="F3772" s="13">
        <v>1442</v>
      </c>
      <c r="G3772" s="14" t="s">
        <v>12173</v>
      </c>
      <c r="H3772" s="14">
        <v>2006</v>
      </c>
      <c r="I3772" s="12">
        <v>2470</v>
      </c>
      <c r="J3772" s="12">
        <v>1.06</v>
      </c>
      <c r="K3772" s="14">
        <v>6035</v>
      </c>
      <c r="L3772" s="14" t="s">
        <v>12168</v>
      </c>
      <c r="M3772" s="11" t="str">
        <f t="shared" si="84"/>
        <v>Giant</v>
      </c>
      <c r="N3772" s="11" t="str">
        <f t="shared" si="85"/>
        <v>Short</v>
      </c>
      <c r="O3772" s="11" t="str">
        <f t="shared" si="86"/>
        <v>Far</v>
      </c>
      <c r="P3772" s="11" t="str">
        <f t="shared" si="87"/>
        <v>Small</v>
      </c>
      <c r="Q3772" s="11" t="str">
        <f t="shared" si="88"/>
        <v>Hot</v>
      </c>
      <c r="R3772" s="11">
        <f t="shared" si="89"/>
        <v>0</v>
      </c>
    </row>
    <row r="3773" spans="1:18" ht="13">
      <c r="A3773" s="11" t="s">
        <v>3996</v>
      </c>
      <c r="B3773" s="12">
        <v>1.9810000000000001</v>
      </c>
      <c r="C3773" s="12">
        <v>0.107</v>
      </c>
      <c r="D3773" s="12">
        <v>15.86621821</v>
      </c>
      <c r="E3773" s="12">
        <v>1442</v>
      </c>
      <c r="F3773" s="13">
        <v>1442</v>
      </c>
      <c r="G3773" s="14" t="s">
        <v>12173</v>
      </c>
      <c r="H3773" s="14">
        <v>2006</v>
      </c>
      <c r="I3773" s="12">
        <v>1150</v>
      </c>
      <c r="J3773" s="12">
        <v>1.08</v>
      </c>
      <c r="K3773" s="14">
        <v>6106</v>
      </c>
      <c r="L3773" s="14" t="s">
        <v>12168</v>
      </c>
      <c r="M3773" s="11" t="str">
        <f t="shared" si="84"/>
        <v>Giant</v>
      </c>
      <c r="N3773" s="11" t="str">
        <f t="shared" si="85"/>
        <v>Short</v>
      </c>
      <c r="O3773" s="11" t="str">
        <f t="shared" si="86"/>
        <v>Far</v>
      </c>
      <c r="P3773" s="11" t="str">
        <f t="shared" si="87"/>
        <v>Small</v>
      </c>
      <c r="Q3773" s="11" t="str">
        <f t="shared" si="88"/>
        <v>Hot</v>
      </c>
      <c r="R3773" s="11">
        <f t="shared" si="89"/>
        <v>0</v>
      </c>
    </row>
    <row r="3774" spans="1:18" ht="13">
      <c r="A3774" s="11" t="s">
        <v>3997</v>
      </c>
      <c r="B3774" s="12">
        <v>1.9810000000000001</v>
      </c>
      <c r="C3774" s="12">
        <v>0.109</v>
      </c>
      <c r="D3774" s="12">
        <v>1.3405974700000001</v>
      </c>
      <c r="E3774" s="12">
        <v>1442</v>
      </c>
      <c r="F3774" s="13">
        <v>1442</v>
      </c>
      <c r="G3774" s="14" t="s">
        <v>12173</v>
      </c>
      <c r="H3774" s="14">
        <v>2006</v>
      </c>
      <c r="I3774" s="12">
        <v>820</v>
      </c>
      <c r="J3774" s="12">
        <v>1.1100000000000001</v>
      </c>
      <c r="K3774" s="14">
        <v>5973</v>
      </c>
      <c r="L3774" s="14" t="s">
        <v>12168</v>
      </c>
      <c r="M3774" s="11" t="str">
        <f t="shared" si="84"/>
        <v>Giant</v>
      </c>
      <c r="N3774" s="11" t="str">
        <f t="shared" si="85"/>
        <v>Ultra Short</v>
      </c>
      <c r="O3774" s="11" t="str">
        <f t="shared" si="86"/>
        <v>Far</v>
      </c>
      <c r="P3774" s="11" t="str">
        <f t="shared" si="87"/>
        <v>Small</v>
      </c>
      <c r="Q3774" s="11" t="str">
        <f t="shared" si="88"/>
        <v>Sun-like</v>
      </c>
      <c r="R3774" s="11">
        <f t="shared" si="89"/>
        <v>0</v>
      </c>
    </row>
    <row r="3775" spans="1:18" ht="13">
      <c r="A3775" s="11" t="s">
        <v>3998</v>
      </c>
      <c r="B3775" s="12">
        <v>1.9810000000000001</v>
      </c>
      <c r="C3775" s="12">
        <v>0.13100000000000001</v>
      </c>
      <c r="D3775" s="12">
        <v>13.93290318</v>
      </c>
      <c r="E3775" s="12">
        <v>1442</v>
      </c>
      <c r="F3775" s="13">
        <v>1442</v>
      </c>
      <c r="G3775" s="14" t="s">
        <v>12173</v>
      </c>
      <c r="H3775" s="14">
        <v>2006</v>
      </c>
      <c r="I3775" s="12">
        <v>1040</v>
      </c>
      <c r="J3775" s="12">
        <v>1.17</v>
      </c>
      <c r="K3775" s="14">
        <v>6154</v>
      </c>
      <c r="L3775" s="14" t="s">
        <v>12168</v>
      </c>
      <c r="M3775" s="11" t="str">
        <f t="shared" si="84"/>
        <v>Giant</v>
      </c>
      <c r="N3775" s="11" t="str">
        <f t="shared" si="85"/>
        <v>Short</v>
      </c>
      <c r="O3775" s="11" t="str">
        <f t="shared" si="86"/>
        <v>Far</v>
      </c>
      <c r="P3775" s="11" t="str">
        <f t="shared" si="87"/>
        <v>Small</v>
      </c>
      <c r="Q3775" s="11" t="str">
        <f t="shared" si="88"/>
        <v>Hot</v>
      </c>
      <c r="R3775" s="11">
        <f t="shared" si="89"/>
        <v>0</v>
      </c>
    </row>
    <row r="3776" spans="1:18" ht="13">
      <c r="A3776" s="11" t="s">
        <v>1516</v>
      </c>
      <c r="B3776" s="12">
        <v>1.9810000000000001</v>
      </c>
      <c r="C3776" s="12">
        <v>0.11700000000000001</v>
      </c>
      <c r="D3776" s="12">
        <v>7.0081509999999998</v>
      </c>
      <c r="E3776" s="12">
        <v>7.3999999999999996E-2</v>
      </c>
      <c r="F3776" s="13">
        <v>1056</v>
      </c>
      <c r="G3776" s="14" t="s">
        <v>12173</v>
      </c>
      <c r="H3776" s="14">
        <v>2006</v>
      </c>
      <c r="I3776" s="12">
        <v>2500</v>
      </c>
      <c r="J3776" s="12">
        <v>1.2</v>
      </c>
      <c r="K3776" s="14">
        <v>6080</v>
      </c>
      <c r="L3776" s="14" t="s">
        <v>12168</v>
      </c>
      <c r="M3776" s="11" t="str">
        <f t="shared" si="84"/>
        <v>Giant</v>
      </c>
      <c r="N3776" s="11" t="str">
        <f t="shared" si="85"/>
        <v>Ultra Short</v>
      </c>
      <c r="O3776" s="11" t="str">
        <f t="shared" si="86"/>
        <v>Far</v>
      </c>
      <c r="P3776" s="11" t="str">
        <f t="shared" si="87"/>
        <v>Small</v>
      </c>
      <c r="Q3776" s="11" t="str">
        <f t="shared" si="88"/>
        <v>Hot</v>
      </c>
      <c r="R3776" s="11">
        <f t="shared" si="89"/>
        <v>0</v>
      </c>
    </row>
    <row r="3777" spans="1:18" ht="13">
      <c r="A3777" s="11" t="s">
        <v>1517</v>
      </c>
      <c r="B3777" s="12">
        <v>1.9810000000000001</v>
      </c>
      <c r="C3777" s="12">
        <v>0.106</v>
      </c>
      <c r="D3777" s="12">
        <v>8.7193749999999994</v>
      </c>
      <c r="E3777" s="12">
        <v>8.8999999999999996E-2</v>
      </c>
      <c r="F3777" s="13">
        <v>981</v>
      </c>
      <c r="G3777" s="14" t="s">
        <v>12173</v>
      </c>
      <c r="H3777" s="14">
        <v>2006</v>
      </c>
      <c r="I3777" s="12">
        <v>2500</v>
      </c>
      <c r="J3777" s="12">
        <v>1.2</v>
      </c>
      <c r="K3777" s="14">
        <v>6080</v>
      </c>
      <c r="L3777" s="14" t="s">
        <v>12168</v>
      </c>
      <c r="M3777" s="11" t="str">
        <f t="shared" si="84"/>
        <v>Giant</v>
      </c>
      <c r="N3777" s="11" t="str">
        <f t="shared" si="85"/>
        <v>Ultra Short</v>
      </c>
      <c r="O3777" s="11" t="str">
        <f t="shared" si="86"/>
        <v>Far</v>
      </c>
      <c r="P3777" s="11" t="str">
        <f t="shared" si="87"/>
        <v>Small</v>
      </c>
      <c r="Q3777" s="11" t="str">
        <f t="shared" si="88"/>
        <v>Hot</v>
      </c>
      <c r="R3777" s="11">
        <f t="shared" si="89"/>
        <v>0</v>
      </c>
    </row>
    <row r="3778" spans="1:18" ht="13">
      <c r="A3778" s="11" t="s">
        <v>1518</v>
      </c>
      <c r="B3778" s="12">
        <v>1.9810000000000001</v>
      </c>
      <c r="C3778" s="12">
        <v>0.25600000000000001</v>
      </c>
      <c r="D3778" s="12">
        <v>59.736669999999997</v>
      </c>
      <c r="E3778" s="12">
        <v>0.32</v>
      </c>
      <c r="F3778" s="13">
        <v>518</v>
      </c>
      <c r="G3778" s="14" t="s">
        <v>12173</v>
      </c>
      <c r="H3778" s="14">
        <v>2006</v>
      </c>
      <c r="I3778" s="12">
        <v>2500</v>
      </c>
      <c r="J3778" s="12">
        <v>1.2</v>
      </c>
      <c r="K3778" s="14">
        <v>6080</v>
      </c>
      <c r="L3778" s="14" t="s">
        <v>12168</v>
      </c>
      <c r="M3778" s="11" t="str">
        <f t="shared" si="84"/>
        <v>Giant</v>
      </c>
      <c r="N3778" s="11" t="str">
        <f t="shared" si="85"/>
        <v>Short</v>
      </c>
      <c r="O3778" s="11" t="str">
        <f t="shared" si="86"/>
        <v>Far</v>
      </c>
      <c r="P3778" s="11" t="str">
        <f t="shared" si="87"/>
        <v>Small</v>
      </c>
      <c r="Q3778" s="11" t="str">
        <f t="shared" si="88"/>
        <v>Hot</v>
      </c>
      <c r="R3778" s="11">
        <f t="shared" si="89"/>
        <v>0</v>
      </c>
    </row>
    <row r="3779" spans="1:18" ht="13">
      <c r="A3779" s="11" t="s">
        <v>1519</v>
      </c>
      <c r="B3779" s="12">
        <v>1.9810000000000001</v>
      </c>
      <c r="C3779" s="12">
        <v>0.23699999999999999</v>
      </c>
      <c r="D3779" s="12">
        <v>91.939130000000006</v>
      </c>
      <c r="E3779" s="12">
        <v>0.42</v>
      </c>
      <c r="F3779" s="13">
        <v>448</v>
      </c>
      <c r="G3779" s="14" t="s">
        <v>12173</v>
      </c>
      <c r="H3779" s="14">
        <v>2006</v>
      </c>
      <c r="I3779" s="12">
        <v>2500</v>
      </c>
      <c r="J3779" s="12">
        <v>1.2</v>
      </c>
      <c r="K3779" s="14">
        <v>6080</v>
      </c>
      <c r="L3779" s="14" t="s">
        <v>12168</v>
      </c>
      <c r="M3779" s="11" t="str">
        <f t="shared" si="84"/>
        <v>Giant</v>
      </c>
      <c r="N3779" s="11" t="str">
        <f t="shared" si="85"/>
        <v>Short</v>
      </c>
      <c r="O3779" s="11" t="str">
        <f t="shared" si="86"/>
        <v>Far</v>
      </c>
      <c r="P3779" s="11" t="str">
        <f t="shared" si="87"/>
        <v>Small</v>
      </c>
      <c r="Q3779" s="11" t="str">
        <f t="shared" si="88"/>
        <v>Hot</v>
      </c>
      <c r="R3779" s="11">
        <f t="shared" si="89"/>
        <v>0</v>
      </c>
    </row>
    <row r="3780" spans="1:18" ht="13">
      <c r="A3780" s="11" t="s">
        <v>1520</v>
      </c>
      <c r="B3780" s="12">
        <v>1.9810000000000001</v>
      </c>
      <c r="C3780" s="12">
        <v>0.25700000000000001</v>
      </c>
      <c r="D3780" s="12">
        <v>124.9144</v>
      </c>
      <c r="E3780" s="12">
        <v>0.48</v>
      </c>
      <c r="F3780" s="13">
        <v>592</v>
      </c>
      <c r="G3780" s="14" t="s">
        <v>12173</v>
      </c>
      <c r="H3780" s="14">
        <v>2006</v>
      </c>
      <c r="I3780" s="12">
        <v>2500</v>
      </c>
      <c r="J3780" s="12">
        <v>1.2</v>
      </c>
      <c r="K3780" s="14">
        <v>6080</v>
      </c>
      <c r="L3780" s="14" t="s">
        <v>12168</v>
      </c>
      <c r="M3780" s="11" t="str">
        <f t="shared" si="84"/>
        <v>Giant</v>
      </c>
      <c r="N3780" s="11" t="str">
        <f t="shared" si="85"/>
        <v>Long</v>
      </c>
      <c r="O3780" s="11" t="str">
        <f t="shared" si="86"/>
        <v>Far</v>
      </c>
      <c r="P3780" s="11" t="str">
        <f t="shared" si="87"/>
        <v>Small</v>
      </c>
      <c r="Q3780" s="11" t="str">
        <f t="shared" si="88"/>
        <v>Hot</v>
      </c>
      <c r="R3780" s="11">
        <f t="shared" si="89"/>
        <v>0</v>
      </c>
    </row>
    <row r="3781" spans="1:18" ht="13">
      <c r="A3781" s="11" t="s">
        <v>1521</v>
      </c>
      <c r="B3781" s="12">
        <v>1.9810000000000001</v>
      </c>
      <c r="C3781" s="12">
        <v>0.72299999999999998</v>
      </c>
      <c r="D3781" s="12">
        <v>210.60696999999999</v>
      </c>
      <c r="E3781" s="12">
        <v>0.71</v>
      </c>
      <c r="F3781" s="13">
        <v>340</v>
      </c>
      <c r="G3781" s="14" t="s">
        <v>12173</v>
      </c>
      <c r="H3781" s="14">
        <v>2006</v>
      </c>
      <c r="I3781" s="12">
        <v>2500</v>
      </c>
      <c r="J3781" s="12">
        <v>1.2</v>
      </c>
      <c r="K3781" s="14">
        <v>6080</v>
      </c>
      <c r="L3781" s="14" t="s">
        <v>12168</v>
      </c>
      <c r="M3781" s="11" t="str">
        <f t="shared" si="84"/>
        <v>Giant</v>
      </c>
      <c r="N3781" s="11" t="str">
        <f t="shared" si="85"/>
        <v>Long</v>
      </c>
      <c r="O3781" s="11" t="str">
        <f t="shared" si="86"/>
        <v>Far</v>
      </c>
      <c r="P3781" s="11" t="str">
        <f t="shared" si="87"/>
        <v>Medium</v>
      </c>
      <c r="Q3781" s="11" t="str">
        <f t="shared" si="88"/>
        <v>Hot</v>
      </c>
      <c r="R3781" s="11">
        <f t="shared" si="89"/>
        <v>0</v>
      </c>
    </row>
    <row r="3782" spans="1:18" ht="13">
      <c r="A3782" s="11" t="s">
        <v>1522</v>
      </c>
      <c r="B3782" s="12">
        <v>1.9810000000000001</v>
      </c>
      <c r="C3782" s="12">
        <v>1.008</v>
      </c>
      <c r="D3782" s="12">
        <v>331.60059000000001</v>
      </c>
      <c r="E3782" s="12">
        <v>1.01</v>
      </c>
      <c r="F3782" s="13">
        <v>292</v>
      </c>
      <c r="G3782" s="14" t="s">
        <v>12173</v>
      </c>
      <c r="H3782" s="14">
        <v>2006</v>
      </c>
      <c r="I3782" s="12">
        <v>2500</v>
      </c>
      <c r="J3782" s="12">
        <v>1.2</v>
      </c>
      <c r="K3782" s="14">
        <v>6080</v>
      </c>
      <c r="L3782" s="14" t="s">
        <v>12168</v>
      </c>
      <c r="M3782" s="11" t="str">
        <f t="shared" si="84"/>
        <v>Giant</v>
      </c>
      <c r="N3782" s="11" t="str">
        <f t="shared" si="85"/>
        <v>Long</v>
      </c>
      <c r="O3782" s="11" t="str">
        <f t="shared" si="86"/>
        <v>Far</v>
      </c>
      <c r="P3782" s="11" t="str">
        <f t="shared" si="87"/>
        <v>Medium</v>
      </c>
      <c r="Q3782" s="11" t="str">
        <f t="shared" si="88"/>
        <v>Hot</v>
      </c>
      <c r="R3782" s="11">
        <f t="shared" si="89"/>
        <v>0</v>
      </c>
    </row>
    <row r="3783" spans="1:18" ht="13">
      <c r="A3783" s="11" t="s">
        <v>5125</v>
      </c>
      <c r="B3783" s="12">
        <v>1.9810000000000001</v>
      </c>
      <c r="C3783" s="12">
        <v>0.11799999999999999</v>
      </c>
      <c r="D3783" s="12">
        <v>14.449120000000001</v>
      </c>
      <c r="E3783" s="12">
        <v>1442</v>
      </c>
      <c r="F3783" s="13">
        <v>709</v>
      </c>
      <c r="G3783" s="14" t="s">
        <v>12173</v>
      </c>
      <c r="H3783" s="14">
        <v>2006</v>
      </c>
      <c r="I3783" s="12">
        <v>2540</v>
      </c>
      <c r="J3783" s="12">
        <v>1.2</v>
      </c>
      <c r="K3783" s="14">
        <v>6080</v>
      </c>
      <c r="L3783" s="14" t="s">
        <v>12168</v>
      </c>
      <c r="M3783" s="11" t="str">
        <f t="shared" si="84"/>
        <v>Giant</v>
      </c>
      <c r="N3783" s="11" t="str">
        <f t="shared" si="85"/>
        <v>Short</v>
      </c>
      <c r="O3783" s="11" t="str">
        <f t="shared" si="86"/>
        <v>Far</v>
      </c>
      <c r="P3783" s="11" t="str">
        <f t="shared" si="87"/>
        <v>Small</v>
      </c>
      <c r="Q3783" s="11" t="str">
        <f t="shared" si="88"/>
        <v>Hot</v>
      </c>
      <c r="R3783" s="11">
        <f t="shared" si="89"/>
        <v>0</v>
      </c>
    </row>
    <row r="3784" spans="1:18" ht="13">
      <c r="A3784" s="11" t="s">
        <v>3999</v>
      </c>
      <c r="B3784" s="12">
        <v>1.9810000000000001</v>
      </c>
      <c r="C3784" s="12">
        <v>7.2999999999999995E-2</v>
      </c>
      <c r="D3784" s="12">
        <v>2.3643690099999999</v>
      </c>
      <c r="E3784" s="12">
        <v>1442</v>
      </c>
      <c r="F3784" s="13">
        <v>1442</v>
      </c>
      <c r="G3784" s="14" t="s">
        <v>12173</v>
      </c>
      <c r="H3784" s="14">
        <v>2006</v>
      </c>
      <c r="I3784" s="12">
        <v>1310</v>
      </c>
      <c r="J3784" s="12">
        <v>1.26</v>
      </c>
      <c r="K3784" s="14">
        <v>6230</v>
      </c>
      <c r="L3784" s="14" t="s">
        <v>12168</v>
      </c>
      <c r="M3784" s="11" t="str">
        <f t="shared" si="84"/>
        <v>Giant</v>
      </c>
      <c r="N3784" s="11" t="str">
        <f t="shared" si="85"/>
        <v>Ultra Short</v>
      </c>
      <c r="O3784" s="11" t="str">
        <f t="shared" si="86"/>
        <v>Far</v>
      </c>
      <c r="P3784" s="11" t="str">
        <f t="shared" si="87"/>
        <v>Small</v>
      </c>
      <c r="Q3784" s="11" t="str">
        <f t="shared" si="88"/>
        <v>Hot</v>
      </c>
      <c r="R3784" s="11">
        <f t="shared" si="89"/>
        <v>0</v>
      </c>
    </row>
    <row r="3785" spans="1:18" ht="13">
      <c r="A3785" s="11" t="s">
        <v>4000</v>
      </c>
      <c r="B3785" s="12">
        <v>1.9810000000000001</v>
      </c>
      <c r="C3785" s="12">
        <v>0.23200000000000001</v>
      </c>
      <c r="D3785" s="12">
        <v>20.310500999999999</v>
      </c>
      <c r="E3785" s="12">
        <v>1442</v>
      </c>
      <c r="F3785" s="13">
        <v>1442</v>
      </c>
      <c r="G3785" s="14" t="s">
        <v>12173</v>
      </c>
      <c r="H3785" s="14">
        <v>2006</v>
      </c>
      <c r="I3785" s="12">
        <v>1850</v>
      </c>
      <c r="J3785" s="12">
        <v>1.34</v>
      </c>
      <c r="K3785" s="14">
        <v>6112</v>
      </c>
      <c r="L3785" s="14" t="s">
        <v>12168</v>
      </c>
      <c r="M3785" s="11" t="str">
        <f t="shared" si="84"/>
        <v>Giant</v>
      </c>
      <c r="N3785" s="11" t="str">
        <f t="shared" si="85"/>
        <v>Short</v>
      </c>
      <c r="O3785" s="11" t="str">
        <f t="shared" si="86"/>
        <v>Far</v>
      </c>
      <c r="P3785" s="11" t="str">
        <f t="shared" si="87"/>
        <v>Small</v>
      </c>
      <c r="Q3785" s="11" t="str">
        <f t="shared" si="88"/>
        <v>Hot</v>
      </c>
      <c r="R3785" s="11">
        <f t="shared" si="89"/>
        <v>0</v>
      </c>
    </row>
    <row r="3786" spans="1:18" ht="13">
      <c r="A3786" s="11" t="s">
        <v>4001</v>
      </c>
      <c r="B3786" s="12">
        <v>1.9810000000000001</v>
      </c>
      <c r="C3786" s="12">
        <v>0.25</v>
      </c>
      <c r="D3786" s="12">
        <v>2.5347562699999999</v>
      </c>
      <c r="E3786" s="12">
        <v>1442</v>
      </c>
      <c r="F3786" s="13">
        <v>1442</v>
      </c>
      <c r="G3786" s="14" t="s">
        <v>12173</v>
      </c>
      <c r="H3786" s="14">
        <v>2006</v>
      </c>
      <c r="I3786" s="12">
        <v>4130</v>
      </c>
      <c r="J3786" s="12">
        <v>1.07</v>
      </c>
      <c r="K3786" s="14">
        <v>5998</v>
      </c>
      <c r="L3786" s="14" t="s">
        <v>12168</v>
      </c>
      <c r="M3786" s="11" t="str">
        <f t="shared" si="84"/>
        <v>Giant</v>
      </c>
      <c r="N3786" s="11" t="str">
        <f t="shared" si="85"/>
        <v>Ultra Short</v>
      </c>
      <c r="O3786" s="11" t="str">
        <f t="shared" si="86"/>
        <v>Far</v>
      </c>
      <c r="P3786" s="11" t="str">
        <f t="shared" si="87"/>
        <v>Small</v>
      </c>
      <c r="Q3786" s="11" t="str">
        <f t="shared" si="88"/>
        <v>Sun-like</v>
      </c>
      <c r="R3786" s="11">
        <f t="shared" si="89"/>
        <v>0</v>
      </c>
    </row>
    <row r="3787" spans="1:18" ht="13">
      <c r="A3787" s="11" t="s">
        <v>4002</v>
      </c>
      <c r="B3787" s="12">
        <v>1.9810000000000001</v>
      </c>
      <c r="C3787" s="12">
        <v>0.184</v>
      </c>
      <c r="D3787" s="12">
        <v>10.29672521</v>
      </c>
      <c r="E3787" s="12">
        <v>1442</v>
      </c>
      <c r="F3787" s="13">
        <v>1442</v>
      </c>
      <c r="G3787" s="14" t="s">
        <v>12173</v>
      </c>
      <c r="H3787" s="14">
        <v>2006</v>
      </c>
      <c r="I3787" s="12">
        <v>1950</v>
      </c>
      <c r="J3787" s="12">
        <v>0.63</v>
      </c>
      <c r="K3787" s="14">
        <v>4687</v>
      </c>
      <c r="L3787" s="14" t="s">
        <v>12168</v>
      </c>
      <c r="M3787" s="11" t="str">
        <f t="shared" si="84"/>
        <v>Giant</v>
      </c>
      <c r="N3787" s="11" t="str">
        <f t="shared" si="85"/>
        <v>Short</v>
      </c>
      <c r="O3787" s="11" t="str">
        <f t="shared" si="86"/>
        <v>Far</v>
      </c>
      <c r="P3787" s="11" t="str">
        <f t="shared" si="87"/>
        <v>Small</v>
      </c>
      <c r="Q3787" s="11" t="str">
        <f t="shared" si="88"/>
        <v>Sun-like</v>
      </c>
      <c r="R3787" s="11">
        <f t="shared" si="89"/>
        <v>0</v>
      </c>
    </row>
    <row r="3788" spans="1:18" ht="13">
      <c r="A3788" s="11" t="s">
        <v>4003</v>
      </c>
      <c r="B3788" s="12">
        <v>1.9810000000000001</v>
      </c>
      <c r="C3788" s="12">
        <v>0.123</v>
      </c>
      <c r="D3788" s="12">
        <v>4.4096654800000001</v>
      </c>
      <c r="E3788" s="12">
        <v>1442</v>
      </c>
      <c r="F3788" s="13">
        <v>1442</v>
      </c>
      <c r="G3788" s="14" t="s">
        <v>12173</v>
      </c>
      <c r="H3788" s="14">
        <v>2006</v>
      </c>
      <c r="I3788" s="12">
        <v>2210</v>
      </c>
      <c r="J3788" s="12">
        <v>1.1000000000000001</v>
      </c>
      <c r="K3788" s="14">
        <v>5877</v>
      </c>
      <c r="L3788" s="14" t="s">
        <v>12168</v>
      </c>
      <c r="M3788" s="11" t="str">
        <f t="shared" si="84"/>
        <v>Giant</v>
      </c>
      <c r="N3788" s="11" t="str">
        <f t="shared" si="85"/>
        <v>Ultra Short</v>
      </c>
      <c r="O3788" s="11" t="str">
        <f t="shared" si="86"/>
        <v>Far</v>
      </c>
      <c r="P3788" s="11" t="str">
        <f t="shared" si="87"/>
        <v>Small</v>
      </c>
      <c r="Q3788" s="11" t="str">
        <f t="shared" si="88"/>
        <v>Sun-like</v>
      </c>
      <c r="R3788" s="11">
        <f t="shared" si="89"/>
        <v>0</v>
      </c>
    </row>
    <row r="3789" spans="1:18" ht="13">
      <c r="A3789" s="11" t="s">
        <v>4004</v>
      </c>
      <c r="B3789" s="12">
        <v>1.9810000000000001</v>
      </c>
      <c r="C3789" s="12">
        <v>0.13400000000000001</v>
      </c>
      <c r="D3789" s="12">
        <v>4.5948960400000001</v>
      </c>
      <c r="E3789" s="12">
        <v>1442</v>
      </c>
      <c r="F3789" s="13">
        <v>1442</v>
      </c>
      <c r="G3789" s="14" t="s">
        <v>12173</v>
      </c>
      <c r="H3789" s="14">
        <v>2006</v>
      </c>
      <c r="I3789" s="12">
        <v>2630</v>
      </c>
      <c r="J3789" s="12">
        <v>1.21</v>
      </c>
      <c r="K3789" s="14">
        <v>6173</v>
      </c>
      <c r="L3789" s="14" t="s">
        <v>12168</v>
      </c>
      <c r="M3789" s="11" t="str">
        <f t="shared" si="84"/>
        <v>Giant</v>
      </c>
      <c r="N3789" s="11" t="str">
        <f t="shared" si="85"/>
        <v>Ultra Short</v>
      </c>
      <c r="O3789" s="11" t="str">
        <f t="shared" si="86"/>
        <v>Far</v>
      </c>
      <c r="P3789" s="11" t="str">
        <f t="shared" si="87"/>
        <v>Small</v>
      </c>
      <c r="Q3789" s="11" t="str">
        <f t="shared" si="88"/>
        <v>Hot</v>
      </c>
      <c r="R3789" s="11">
        <f t="shared" si="89"/>
        <v>0</v>
      </c>
    </row>
    <row r="3790" spans="1:18" ht="13">
      <c r="A3790" s="11" t="s">
        <v>4005</v>
      </c>
      <c r="B3790" s="12">
        <v>1.9810000000000001</v>
      </c>
      <c r="C3790" s="12">
        <v>0.157</v>
      </c>
      <c r="D3790" s="12">
        <v>32.296879799999999</v>
      </c>
      <c r="E3790" s="12">
        <v>1442</v>
      </c>
      <c r="F3790" s="13">
        <v>1442</v>
      </c>
      <c r="G3790" s="14" t="s">
        <v>12173</v>
      </c>
      <c r="H3790" s="14">
        <v>2006</v>
      </c>
      <c r="I3790" s="12">
        <v>2510</v>
      </c>
      <c r="J3790" s="12">
        <v>0.85</v>
      </c>
      <c r="K3790" s="14">
        <v>5248</v>
      </c>
      <c r="L3790" s="14" t="s">
        <v>12168</v>
      </c>
      <c r="M3790" s="11" t="str">
        <f t="shared" si="84"/>
        <v>Giant</v>
      </c>
      <c r="N3790" s="11" t="str">
        <f t="shared" si="85"/>
        <v>Short</v>
      </c>
      <c r="O3790" s="11" t="str">
        <f t="shared" si="86"/>
        <v>Far</v>
      </c>
      <c r="P3790" s="11" t="str">
        <f t="shared" si="87"/>
        <v>Small</v>
      </c>
      <c r="Q3790" s="11" t="str">
        <f t="shared" si="88"/>
        <v>Sun-like</v>
      </c>
      <c r="R3790" s="11">
        <f t="shared" si="89"/>
        <v>0</v>
      </c>
    </row>
    <row r="3791" spans="1:18" ht="13">
      <c r="A3791" s="11" t="s">
        <v>4006</v>
      </c>
      <c r="B3791" s="12">
        <v>1.9810000000000001</v>
      </c>
      <c r="C3791" s="12">
        <v>0.17</v>
      </c>
      <c r="D3791" s="12">
        <v>2.9704143699999999</v>
      </c>
      <c r="E3791" s="12">
        <v>1442</v>
      </c>
      <c r="F3791" s="13">
        <v>1442</v>
      </c>
      <c r="G3791" s="14" t="s">
        <v>12173</v>
      </c>
      <c r="H3791" s="14">
        <v>2006</v>
      </c>
      <c r="I3791" s="12">
        <v>3350</v>
      </c>
      <c r="J3791" s="12">
        <v>0.8</v>
      </c>
      <c r="K3791" s="14">
        <v>5418</v>
      </c>
      <c r="L3791" s="14" t="s">
        <v>12168</v>
      </c>
      <c r="M3791" s="11" t="str">
        <f t="shared" si="84"/>
        <v>Giant</v>
      </c>
      <c r="N3791" s="11" t="str">
        <f t="shared" si="85"/>
        <v>Ultra Short</v>
      </c>
      <c r="O3791" s="11" t="str">
        <f t="shared" si="86"/>
        <v>Far</v>
      </c>
      <c r="P3791" s="11" t="str">
        <f t="shared" si="87"/>
        <v>Small</v>
      </c>
      <c r="Q3791" s="11" t="str">
        <f t="shared" si="88"/>
        <v>Sun-like</v>
      </c>
      <c r="R3791" s="11">
        <f t="shared" si="89"/>
        <v>0</v>
      </c>
    </row>
    <row r="3792" spans="1:18" ht="13">
      <c r="A3792" s="11" t="s">
        <v>4007</v>
      </c>
      <c r="B3792" s="12">
        <v>1.9810000000000001</v>
      </c>
      <c r="C3792" s="12">
        <v>0.155</v>
      </c>
      <c r="D3792" s="12">
        <v>4.8538693300000002</v>
      </c>
      <c r="E3792" s="12">
        <v>1442</v>
      </c>
      <c r="F3792" s="13">
        <v>1442</v>
      </c>
      <c r="G3792" s="14" t="s">
        <v>12173</v>
      </c>
      <c r="H3792" s="14">
        <v>2006</v>
      </c>
      <c r="I3792" s="12">
        <v>4060</v>
      </c>
      <c r="J3792" s="12">
        <v>1.1100000000000001</v>
      </c>
      <c r="K3792" s="14">
        <v>6028</v>
      </c>
      <c r="L3792" s="14" t="s">
        <v>12168</v>
      </c>
      <c r="M3792" s="11" t="str">
        <f t="shared" si="84"/>
        <v>Giant</v>
      </c>
      <c r="N3792" s="11" t="str">
        <f t="shared" si="85"/>
        <v>Ultra Short</v>
      </c>
      <c r="O3792" s="11" t="str">
        <f t="shared" si="86"/>
        <v>Far</v>
      </c>
      <c r="P3792" s="11" t="str">
        <f t="shared" si="87"/>
        <v>Small</v>
      </c>
      <c r="Q3792" s="11" t="str">
        <f t="shared" si="88"/>
        <v>Hot</v>
      </c>
      <c r="R3792" s="11">
        <f t="shared" si="89"/>
        <v>0</v>
      </c>
    </row>
    <row r="3793" spans="1:18" ht="13">
      <c r="A3793" s="11" t="s">
        <v>4008</v>
      </c>
      <c r="B3793" s="12">
        <v>1.9810000000000001</v>
      </c>
      <c r="C3793" s="12">
        <v>0.20100000000000001</v>
      </c>
      <c r="D3793" s="12">
        <v>11.04603384</v>
      </c>
      <c r="E3793" s="12">
        <v>1442</v>
      </c>
      <c r="F3793" s="13">
        <v>1442</v>
      </c>
      <c r="G3793" s="14" t="s">
        <v>12173</v>
      </c>
      <c r="H3793" s="14">
        <v>2006</v>
      </c>
      <c r="I3793" s="12">
        <v>3980</v>
      </c>
      <c r="J3793" s="12">
        <v>1.1499999999999999</v>
      </c>
      <c r="K3793" s="14">
        <v>6113</v>
      </c>
      <c r="L3793" s="14" t="s">
        <v>12168</v>
      </c>
      <c r="M3793" s="11" t="str">
        <f t="shared" si="84"/>
        <v>Giant</v>
      </c>
      <c r="N3793" s="11" t="str">
        <f t="shared" si="85"/>
        <v>Short</v>
      </c>
      <c r="O3793" s="11" t="str">
        <f t="shared" si="86"/>
        <v>Far</v>
      </c>
      <c r="P3793" s="11" t="str">
        <f t="shared" si="87"/>
        <v>Small</v>
      </c>
      <c r="Q3793" s="11" t="str">
        <f t="shared" si="88"/>
        <v>Hot</v>
      </c>
      <c r="R3793" s="11">
        <f t="shared" si="89"/>
        <v>0</v>
      </c>
    </row>
    <row r="3794" spans="1:18" ht="13">
      <c r="A3794" s="11" t="s">
        <v>1523</v>
      </c>
      <c r="B3794" s="12">
        <v>0.81</v>
      </c>
      <c r="C3794" s="12">
        <v>1.367</v>
      </c>
      <c r="D3794" s="12">
        <v>6.2465799999999998</v>
      </c>
      <c r="E3794" s="12">
        <v>7.3099999999999998E-2</v>
      </c>
      <c r="F3794" s="13">
        <v>1442</v>
      </c>
      <c r="G3794" s="14" t="s">
        <v>12173</v>
      </c>
      <c r="H3794" s="14">
        <v>2006</v>
      </c>
      <c r="I3794" s="12">
        <v>3400</v>
      </c>
      <c r="J3794" s="12">
        <v>1.31</v>
      </c>
      <c r="K3794" s="14">
        <v>4550</v>
      </c>
      <c r="L3794" s="14" t="s">
        <v>12168</v>
      </c>
      <c r="M3794" s="11" t="str">
        <f t="shared" si="84"/>
        <v>Medium</v>
      </c>
      <c r="N3794" s="11" t="str">
        <f t="shared" si="85"/>
        <v>Ultra Short</v>
      </c>
      <c r="O3794" s="11" t="str">
        <f t="shared" si="86"/>
        <v>Far</v>
      </c>
      <c r="P3794" s="11" t="str">
        <f t="shared" si="87"/>
        <v>Medium</v>
      </c>
      <c r="Q3794" s="11" t="str">
        <f t="shared" si="88"/>
        <v>Sun-like</v>
      </c>
      <c r="R3794" s="11">
        <f t="shared" si="89"/>
        <v>0</v>
      </c>
    </row>
    <row r="3795" spans="1:18" ht="13">
      <c r="A3795" s="11" t="s">
        <v>4009</v>
      </c>
      <c r="B3795" s="12">
        <v>1.9810000000000001</v>
      </c>
      <c r="C3795" s="12">
        <v>0.216</v>
      </c>
      <c r="D3795" s="12">
        <v>6.5319270400000002</v>
      </c>
      <c r="E3795" s="12">
        <v>1442</v>
      </c>
      <c r="F3795" s="13">
        <v>1442</v>
      </c>
      <c r="G3795" s="14" t="s">
        <v>12173</v>
      </c>
      <c r="H3795" s="14">
        <v>2006</v>
      </c>
      <c r="I3795" s="12">
        <v>3020</v>
      </c>
      <c r="J3795" s="12">
        <v>0.89</v>
      </c>
      <c r="K3795" s="14">
        <v>5403</v>
      </c>
      <c r="L3795" s="14" t="s">
        <v>12168</v>
      </c>
      <c r="M3795" s="11" t="str">
        <f t="shared" si="84"/>
        <v>Giant</v>
      </c>
      <c r="N3795" s="11" t="str">
        <f t="shared" si="85"/>
        <v>Ultra Short</v>
      </c>
      <c r="O3795" s="11" t="str">
        <f t="shared" si="86"/>
        <v>Far</v>
      </c>
      <c r="P3795" s="11" t="str">
        <f t="shared" si="87"/>
        <v>Small</v>
      </c>
      <c r="Q3795" s="11" t="str">
        <f t="shared" si="88"/>
        <v>Sun-like</v>
      </c>
      <c r="R3795" s="11">
        <f t="shared" si="89"/>
        <v>0</v>
      </c>
    </row>
    <row r="3796" spans="1:18" ht="13">
      <c r="A3796" s="11" t="s">
        <v>4010</v>
      </c>
      <c r="B3796" s="12">
        <v>1.9810000000000001</v>
      </c>
      <c r="C3796" s="12">
        <v>0.33900000000000002</v>
      </c>
      <c r="D3796" s="12">
        <v>100.82741129999999</v>
      </c>
      <c r="E3796" s="12">
        <v>1442</v>
      </c>
      <c r="F3796" s="13">
        <v>1442</v>
      </c>
      <c r="G3796" s="14" t="s">
        <v>12173</v>
      </c>
      <c r="H3796" s="14">
        <v>2006</v>
      </c>
      <c r="I3796" s="12">
        <v>3020</v>
      </c>
      <c r="J3796" s="12">
        <v>0.89</v>
      </c>
      <c r="K3796" s="14">
        <v>5403</v>
      </c>
      <c r="L3796" s="14" t="s">
        <v>12168</v>
      </c>
      <c r="M3796" s="11" t="str">
        <f t="shared" si="84"/>
        <v>Giant</v>
      </c>
      <c r="N3796" s="11" t="str">
        <f t="shared" si="85"/>
        <v>Long</v>
      </c>
      <c r="O3796" s="11" t="str">
        <f t="shared" si="86"/>
        <v>Far</v>
      </c>
      <c r="P3796" s="11" t="str">
        <f t="shared" si="87"/>
        <v>Small</v>
      </c>
      <c r="Q3796" s="11" t="str">
        <f t="shared" si="88"/>
        <v>Sun-like</v>
      </c>
      <c r="R3796" s="11">
        <f t="shared" si="89"/>
        <v>0</v>
      </c>
    </row>
    <row r="3797" spans="1:18" ht="13">
      <c r="A3797" s="11" t="s">
        <v>4011</v>
      </c>
      <c r="B3797" s="12">
        <v>1.9810000000000001</v>
      </c>
      <c r="C3797" s="12">
        <v>0.25600000000000001</v>
      </c>
      <c r="D3797" s="12">
        <v>51.300634000000002</v>
      </c>
      <c r="E3797" s="12">
        <v>1442</v>
      </c>
      <c r="F3797" s="13">
        <v>1442</v>
      </c>
      <c r="G3797" s="14" t="s">
        <v>12173</v>
      </c>
      <c r="H3797" s="14">
        <v>2006</v>
      </c>
      <c r="I3797" s="12">
        <v>2760</v>
      </c>
      <c r="J3797" s="12">
        <v>0.93</v>
      </c>
      <c r="K3797" s="14">
        <v>5663</v>
      </c>
      <c r="L3797" s="14" t="s">
        <v>12168</v>
      </c>
      <c r="M3797" s="11" t="str">
        <f t="shared" si="84"/>
        <v>Giant</v>
      </c>
      <c r="N3797" s="11" t="str">
        <f t="shared" si="85"/>
        <v>Short</v>
      </c>
      <c r="O3797" s="11" t="str">
        <f t="shared" si="86"/>
        <v>Far</v>
      </c>
      <c r="P3797" s="11" t="str">
        <f t="shared" si="87"/>
        <v>Small</v>
      </c>
      <c r="Q3797" s="11" t="str">
        <f t="shared" si="88"/>
        <v>Sun-like</v>
      </c>
      <c r="R3797" s="11">
        <f t="shared" si="89"/>
        <v>0</v>
      </c>
    </row>
    <row r="3798" spans="1:18" ht="13">
      <c r="A3798" s="11" t="s">
        <v>4012</v>
      </c>
      <c r="B3798" s="12">
        <v>1.9810000000000001</v>
      </c>
      <c r="C3798" s="12">
        <v>0.127</v>
      </c>
      <c r="D3798" s="12">
        <v>0.93846682999999997</v>
      </c>
      <c r="E3798" s="12">
        <v>1442</v>
      </c>
      <c r="F3798" s="13">
        <v>1442</v>
      </c>
      <c r="G3798" s="14" t="s">
        <v>12173</v>
      </c>
      <c r="H3798" s="14">
        <v>2006</v>
      </c>
      <c r="I3798" s="12">
        <v>1820</v>
      </c>
      <c r="J3798" s="12">
        <v>0.95</v>
      </c>
      <c r="K3798" s="14">
        <v>5671</v>
      </c>
      <c r="L3798" s="14" t="s">
        <v>12168</v>
      </c>
      <c r="M3798" s="11" t="str">
        <f t="shared" si="84"/>
        <v>Giant</v>
      </c>
      <c r="N3798" s="11" t="str">
        <f t="shared" si="85"/>
        <v>Ultra Short</v>
      </c>
      <c r="O3798" s="11" t="str">
        <f t="shared" si="86"/>
        <v>Far</v>
      </c>
      <c r="P3798" s="11" t="str">
        <f t="shared" si="87"/>
        <v>Small</v>
      </c>
      <c r="Q3798" s="11" t="str">
        <f t="shared" si="88"/>
        <v>Sun-like</v>
      </c>
      <c r="R3798" s="11">
        <f t="shared" si="89"/>
        <v>0</v>
      </c>
    </row>
    <row r="3799" spans="1:18" ht="13">
      <c r="A3799" s="11" t="s">
        <v>4013</v>
      </c>
      <c r="B3799" s="12">
        <v>1.9810000000000001</v>
      </c>
      <c r="C3799" s="12">
        <v>0.123</v>
      </c>
      <c r="D3799" s="12">
        <v>6.9336647600000001</v>
      </c>
      <c r="E3799" s="12">
        <v>1442</v>
      </c>
      <c r="F3799" s="13">
        <v>1442</v>
      </c>
      <c r="G3799" s="14" t="s">
        <v>12173</v>
      </c>
      <c r="H3799" s="14">
        <v>2006</v>
      </c>
      <c r="I3799" s="12">
        <v>3150</v>
      </c>
      <c r="J3799" s="12">
        <v>1.1100000000000001</v>
      </c>
      <c r="K3799" s="14">
        <v>5988</v>
      </c>
      <c r="L3799" s="14" t="s">
        <v>12168</v>
      </c>
      <c r="M3799" s="11" t="str">
        <f t="shared" si="84"/>
        <v>Giant</v>
      </c>
      <c r="N3799" s="11" t="str">
        <f t="shared" si="85"/>
        <v>Ultra Short</v>
      </c>
      <c r="O3799" s="11" t="str">
        <f t="shared" si="86"/>
        <v>Far</v>
      </c>
      <c r="P3799" s="11" t="str">
        <f t="shared" si="87"/>
        <v>Small</v>
      </c>
      <c r="Q3799" s="11" t="str">
        <f t="shared" si="88"/>
        <v>Sun-like</v>
      </c>
      <c r="R3799" s="11">
        <f t="shared" si="89"/>
        <v>0</v>
      </c>
    </row>
    <row r="3800" spans="1:18" ht="13">
      <c r="A3800" s="11" t="s">
        <v>4014</v>
      </c>
      <c r="B3800" s="12">
        <v>1.9810000000000001</v>
      </c>
      <c r="C3800" s="12">
        <v>0.27400000000000002</v>
      </c>
      <c r="D3800" s="12">
        <v>61.037011700000001</v>
      </c>
      <c r="E3800" s="12">
        <v>1442</v>
      </c>
      <c r="F3800" s="13">
        <v>1442</v>
      </c>
      <c r="G3800" s="14" t="s">
        <v>12173</v>
      </c>
      <c r="H3800" s="14">
        <v>2006</v>
      </c>
      <c r="I3800" s="12">
        <v>3250</v>
      </c>
      <c r="J3800" s="12">
        <v>1.1399999999999999</v>
      </c>
      <c r="K3800" s="14">
        <v>6167</v>
      </c>
      <c r="L3800" s="14" t="s">
        <v>12168</v>
      </c>
      <c r="M3800" s="11" t="str">
        <f t="shared" si="84"/>
        <v>Giant</v>
      </c>
      <c r="N3800" s="11" t="str">
        <f t="shared" si="85"/>
        <v>Short</v>
      </c>
      <c r="O3800" s="11" t="str">
        <f t="shared" si="86"/>
        <v>Far</v>
      </c>
      <c r="P3800" s="11" t="str">
        <f t="shared" si="87"/>
        <v>Small</v>
      </c>
      <c r="Q3800" s="11" t="str">
        <f t="shared" si="88"/>
        <v>Hot</v>
      </c>
      <c r="R3800" s="11">
        <f t="shared" si="89"/>
        <v>0</v>
      </c>
    </row>
    <row r="3801" spans="1:18" ht="13">
      <c r="A3801" s="11" t="s">
        <v>4015</v>
      </c>
      <c r="B3801" s="12">
        <v>1.9810000000000001</v>
      </c>
      <c r="C3801" s="12">
        <v>0.20899999999999999</v>
      </c>
      <c r="D3801" s="12">
        <v>33.867853099999998</v>
      </c>
      <c r="E3801" s="12">
        <v>1442</v>
      </c>
      <c r="F3801" s="13">
        <v>1442</v>
      </c>
      <c r="G3801" s="14" t="s">
        <v>12173</v>
      </c>
      <c r="H3801" s="14">
        <v>2006</v>
      </c>
      <c r="I3801" s="12">
        <v>2030</v>
      </c>
      <c r="J3801" s="12">
        <v>0.77</v>
      </c>
      <c r="K3801" s="14">
        <v>4673</v>
      </c>
      <c r="L3801" s="14" t="s">
        <v>12168</v>
      </c>
      <c r="M3801" s="11" t="str">
        <f t="shared" si="84"/>
        <v>Giant</v>
      </c>
      <c r="N3801" s="11" t="str">
        <f t="shared" si="85"/>
        <v>Short</v>
      </c>
      <c r="O3801" s="11" t="str">
        <f t="shared" si="86"/>
        <v>Far</v>
      </c>
      <c r="P3801" s="11" t="str">
        <f t="shared" si="87"/>
        <v>Small</v>
      </c>
      <c r="Q3801" s="11" t="str">
        <f t="shared" si="88"/>
        <v>Sun-like</v>
      </c>
      <c r="R3801" s="11">
        <f t="shared" si="89"/>
        <v>0</v>
      </c>
    </row>
    <row r="3802" spans="1:18" ht="13">
      <c r="A3802" s="11" t="s">
        <v>4016</v>
      </c>
      <c r="B3802" s="12">
        <v>1.9810000000000001</v>
      </c>
      <c r="C3802" s="12">
        <v>0.20599999999999999</v>
      </c>
      <c r="D3802" s="12">
        <v>52.068860100000002</v>
      </c>
      <c r="E3802" s="12">
        <v>1442</v>
      </c>
      <c r="F3802" s="13">
        <v>1442</v>
      </c>
      <c r="G3802" s="14" t="s">
        <v>12173</v>
      </c>
      <c r="H3802" s="14">
        <v>2006</v>
      </c>
      <c r="I3802" s="12">
        <v>2510</v>
      </c>
      <c r="J3802" s="12">
        <v>1.01</v>
      </c>
      <c r="K3802" s="14">
        <v>5806</v>
      </c>
      <c r="L3802" s="14" t="s">
        <v>12168</v>
      </c>
      <c r="M3802" s="11" t="str">
        <f t="shared" si="84"/>
        <v>Giant</v>
      </c>
      <c r="N3802" s="11" t="str">
        <f t="shared" si="85"/>
        <v>Short</v>
      </c>
      <c r="O3802" s="11" t="str">
        <f t="shared" si="86"/>
        <v>Far</v>
      </c>
      <c r="P3802" s="11" t="str">
        <f t="shared" si="87"/>
        <v>Small</v>
      </c>
      <c r="Q3802" s="11" t="str">
        <f t="shared" si="88"/>
        <v>Sun-like</v>
      </c>
      <c r="R3802" s="11">
        <f t="shared" si="89"/>
        <v>0</v>
      </c>
    </row>
    <row r="3803" spans="1:18" ht="13">
      <c r="A3803" s="11" t="s">
        <v>4017</v>
      </c>
      <c r="B3803" s="12">
        <v>1.9810000000000001</v>
      </c>
      <c r="C3803" s="12">
        <v>0.153</v>
      </c>
      <c r="D3803" s="12">
        <v>9.1149903000000005</v>
      </c>
      <c r="E3803" s="12">
        <v>1442</v>
      </c>
      <c r="F3803" s="13">
        <v>1442</v>
      </c>
      <c r="G3803" s="14" t="s">
        <v>12173</v>
      </c>
      <c r="H3803" s="14">
        <v>2006</v>
      </c>
      <c r="I3803" s="12">
        <v>2870</v>
      </c>
      <c r="J3803" s="12">
        <v>0.99</v>
      </c>
      <c r="K3803" s="14">
        <v>5743</v>
      </c>
      <c r="L3803" s="14" t="s">
        <v>12168</v>
      </c>
      <c r="M3803" s="11" t="str">
        <f t="shared" si="84"/>
        <v>Giant</v>
      </c>
      <c r="N3803" s="11" t="str">
        <f t="shared" si="85"/>
        <v>Ultra Short</v>
      </c>
      <c r="O3803" s="11" t="str">
        <f t="shared" si="86"/>
        <v>Far</v>
      </c>
      <c r="P3803" s="11" t="str">
        <f t="shared" si="87"/>
        <v>Small</v>
      </c>
      <c r="Q3803" s="11" t="str">
        <f t="shared" si="88"/>
        <v>Sun-like</v>
      </c>
      <c r="R3803" s="11">
        <f t="shared" si="89"/>
        <v>0</v>
      </c>
    </row>
    <row r="3804" spans="1:18" ht="13">
      <c r="A3804" s="11" t="s">
        <v>4018</v>
      </c>
      <c r="B3804" s="12">
        <v>1.9810000000000001</v>
      </c>
      <c r="C3804" s="12">
        <v>0.14199999999999999</v>
      </c>
      <c r="D3804" s="12">
        <v>3.9324612999999999</v>
      </c>
      <c r="E3804" s="12">
        <v>1442</v>
      </c>
      <c r="F3804" s="13">
        <v>1442</v>
      </c>
      <c r="G3804" s="14" t="s">
        <v>12173</v>
      </c>
      <c r="H3804" s="14">
        <v>2006</v>
      </c>
      <c r="I3804" s="12">
        <v>1740</v>
      </c>
      <c r="J3804" s="12">
        <v>0.73</v>
      </c>
      <c r="K3804" s="14">
        <v>4700</v>
      </c>
      <c r="L3804" s="14" t="s">
        <v>12168</v>
      </c>
      <c r="M3804" s="11" t="str">
        <f t="shared" si="84"/>
        <v>Giant</v>
      </c>
      <c r="N3804" s="11" t="str">
        <f t="shared" si="85"/>
        <v>Ultra Short</v>
      </c>
      <c r="O3804" s="11" t="str">
        <f t="shared" si="86"/>
        <v>Far</v>
      </c>
      <c r="P3804" s="11" t="str">
        <f t="shared" si="87"/>
        <v>Small</v>
      </c>
      <c r="Q3804" s="11" t="str">
        <f t="shared" si="88"/>
        <v>Sun-like</v>
      </c>
      <c r="R3804" s="11">
        <f t="shared" si="89"/>
        <v>0</v>
      </c>
    </row>
    <row r="3805" spans="1:18" ht="13">
      <c r="A3805" s="11" t="s">
        <v>4019</v>
      </c>
      <c r="B3805" s="12">
        <v>1.9810000000000001</v>
      </c>
      <c r="C3805" s="12">
        <v>9.9000000000000005E-2</v>
      </c>
      <c r="D3805" s="12">
        <v>0.92103214</v>
      </c>
      <c r="E3805" s="12">
        <v>1442</v>
      </c>
      <c r="F3805" s="13">
        <v>1442</v>
      </c>
      <c r="G3805" s="14" t="s">
        <v>12173</v>
      </c>
      <c r="H3805" s="14">
        <v>2006</v>
      </c>
      <c r="I3805" s="12">
        <v>2700</v>
      </c>
      <c r="J3805" s="12">
        <v>1.01</v>
      </c>
      <c r="K3805" s="14">
        <v>5869</v>
      </c>
      <c r="L3805" s="14" t="s">
        <v>12168</v>
      </c>
      <c r="M3805" s="11" t="str">
        <f t="shared" si="84"/>
        <v>Giant</v>
      </c>
      <c r="N3805" s="11" t="str">
        <f t="shared" si="85"/>
        <v>Ultra Short</v>
      </c>
      <c r="O3805" s="11" t="str">
        <f t="shared" si="86"/>
        <v>Far</v>
      </c>
      <c r="P3805" s="11" t="str">
        <f t="shared" si="87"/>
        <v>Small</v>
      </c>
      <c r="Q3805" s="11" t="str">
        <f t="shared" si="88"/>
        <v>Sun-like</v>
      </c>
      <c r="R3805" s="11">
        <f t="shared" si="89"/>
        <v>0</v>
      </c>
    </row>
    <row r="3806" spans="1:18" ht="13">
      <c r="A3806" s="11" t="s">
        <v>1524</v>
      </c>
      <c r="B3806" s="12">
        <v>0.20200000000000001</v>
      </c>
      <c r="C3806" s="12">
        <v>0.313</v>
      </c>
      <c r="D3806" s="12">
        <v>13.749000000000001</v>
      </c>
      <c r="E3806" s="12">
        <v>1442</v>
      </c>
      <c r="F3806" s="13">
        <v>1442</v>
      </c>
      <c r="G3806" s="14" t="s">
        <v>12173</v>
      </c>
      <c r="H3806" s="14">
        <v>2006</v>
      </c>
      <c r="I3806" s="12">
        <v>1580</v>
      </c>
      <c r="J3806" s="12">
        <v>1.21</v>
      </c>
      <c r="K3806" s="14">
        <v>5883</v>
      </c>
      <c r="L3806" s="14" t="s">
        <v>12168</v>
      </c>
      <c r="M3806" s="11" t="str">
        <f t="shared" si="84"/>
        <v>Medium</v>
      </c>
      <c r="N3806" s="11" t="str">
        <f t="shared" si="85"/>
        <v>Short</v>
      </c>
      <c r="O3806" s="11" t="str">
        <f t="shared" si="86"/>
        <v>Far</v>
      </c>
      <c r="P3806" s="11" t="str">
        <f t="shared" si="87"/>
        <v>Small</v>
      </c>
      <c r="Q3806" s="11" t="str">
        <f t="shared" si="88"/>
        <v>Sun-like</v>
      </c>
      <c r="R3806" s="11">
        <f t="shared" si="89"/>
        <v>0</v>
      </c>
    </row>
    <row r="3807" spans="1:18" ht="13">
      <c r="A3807" s="11" t="s">
        <v>1526</v>
      </c>
      <c r="B3807" s="12">
        <v>1.9E-2</v>
      </c>
      <c r="C3807" s="12">
        <v>0.23200000000000001</v>
      </c>
      <c r="D3807" s="12">
        <v>26.722999999999999</v>
      </c>
      <c r="E3807" s="12">
        <v>1442</v>
      </c>
      <c r="F3807" s="13">
        <v>1442</v>
      </c>
      <c r="G3807" s="14" t="s">
        <v>12173</v>
      </c>
      <c r="H3807" s="14">
        <v>2006</v>
      </c>
      <c r="I3807" s="12">
        <v>1580</v>
      </c>
      <c r="J3807" s="12">
        <v>1.21</v>
      </c>
      <c r="K3807" s="14">
        <v>5883</v>
      </c>
      <c r="L3807" s="14" t="s">
        <v>12168</v>
      </c>
      <c r="M3807" s="11" t="str">
        <f t="shared" si="84"/>
        <v>Small</v>
      </c>
      <c r="N3807" s="11" t="str">
        <f t="shared" si="85"/>
        <v>Short</v>
      </c>
      <c r="O3807" s="11" t="str">
        <f t="shared" si="86"/>
        <v>Far</v>
      </c>
      <c r="P3807" s="11" t="str">
        <f t="shared" si="87"/>
        <v>Small</v>
      </c>
      <c r="Q3807" s="11" t="str">
        <f t="shared" si="88"/>
        <v>Sun-like</v>
      </c>
      <c r="R3807" s="11">
        <f t="shared" si="89"/>
        <v>0</v>
      </c>
    </row>
    <row r="3808" spans="1:18" ht="13">
      <c r="A3808" s="11" t="s">
        <v>3101</v>
      </c>
      <c r="B3808" s="12">
        <v>1.9810000000000001</v>
      </c>
      <c r="C3808" s="12">
        <v>0.184</v>
      </c>
      <c r="D3808" s="12">
        <v>49.3568</v>
      </c>
      <c r="E3808" s="12">
        <v>1442</v>
      </c>
      <c r="F3808" s="13">
        <v>1442</v>
      </c>
      <c r="G3808" s="14" t="s">
        <v>12173</v>
      </c>
      <c r="H3808" s="14">
        <v>2006</v>
      </c>
      <c r="I3808" s="12">
        <v>1580</v>
      </c>
      <c r="J3808" s="12">
        <v>1.21</v>
      </c>
      <c r="K3808" s="14">
        <v>5883</v>
      </c>
      <c r="L3808" s="14" t="s">
        <v>12168</v>
      </c>
      <c r="M3808" s="11" t="str">
        <f t="shared" si="84"/>
        <v>Giant</v>
      </c>
      <c r="N3808" s="11" t="str">
        <f t="shared" si="85"/>
        <v>Short</v>
      </c>
      <c r="O3808" s="11" t="str">
        <f t="shared" si="86"/>
        <v>Far</v>
      </c>
      <c r="P3808" s="11" t="str">
        <f t="shared" si="87"/>
        <v>Small</v>
      </c>
      <c r="Q3808" s="11" t="str">
        <f t="shared" si="88"/>
        <v>Sun-like</v>
      </c>
      <c r="R3808" s="11">
        <f t="shared" si="89"/>
        <v>0</v>
      </c>
    </row>
    <row r="3809" spans="1:18" ht="13">
      <c r="A3809" s="11" t="s">
        <v>4020</v>
      </c>
      <c r="B3809" s="12">
        <v>1.9810000000000001</v>
      </c>
      <c r="C3809" s="12">
        <v>0.19</v>
      </c>
      <c r="D3809" s="12">
        <v>71.451777500000006</v>
      </c>
      <c r="E3809" s="12">
        <v>1442</v>
      </c>
      <c r="F3809" s="13">
        <v>1442</v>
      </c>
      <c r="G3809" s="14" t="s">
        <v>12173</v>
      </c>
      <c r="H3809" s="14">
        <v>2006</v>
      </c>
      <c r="I3809" s="12">
        <v>2950</v>
      </c>
      <c r="J3809" s="12">
        <v>1.25</v>
      </c>
      <c r="K3809" s="14">
        <v>6335</v>
      </c>
      <c r="L3809" s="14" t="s">
        <v>12168</v>
      </c>
      <c r="M3809" s="11" t="str">
        <f t="shared" si="84"/>
        <v>Giant</v>
      </c>
      <c r="N3809" s="11" t="str">
        <f t="shared" si="85"/>
        <v>Short</v>
      </c>
      <c r="O3809" s="11" t="str">
        <f t="shared" si="86"/>
        <v>Far</v>
      </c>
      <c r="P3809" s="11" t="str">
        <f t="shared" si="87"/>
        <v>Small</v>
      </c>
      <c r="Q3809" s="11" t="str">
        <f t="shared" si="88"/>
        <v>Hot</v>
      </c>
      <c r="R3809" s="11">
        <f t="shared" si="89"/>
        <v>0</v>
      </c>
    </row>
    <row r="3810" spans="1:18" ht="13">
      <c r="A3810" s="11" t="s">
        <v>4021</v>
      </c>
      <c r="B3810" s="12">
        <v>1.9810000000000001</v>
      </c>
      <c r="C3810" s="12">
        <v>0.11899999999999999</v>
      </c>
      <c r="D3810" s="12">
        <v>8.0375587700000004</v>
      </c>
      <c r="E3810" s="12">
        <v>1442</v>
      </c>
      <c r="F3810" s="13">
        <v>1442</v>
      </c>
      <c r="G3810" s="14" t="s">
        <v>12173</v>
      </c>
      <c r="H3810" s="14">
        <v>2006</v>
      </c>
      <c r="I3810" s="12">
        <v>1600</v>
      </c>
      <c r="J3810" s="12">
        <v>0.86</v>
      </c>
      <c r="K3810" s="14">
        <v>5241</v>
      </c>
      <c r="L3810" s="14" t="s">
        <v>12168</v>
      </c>
      <c r="M3810" s="11" t="str">
        <f t="shared" si="84"/>
        <v>Giant</v>
      </c>
      <c r="N3810" s="11" t="str">
        <f t="shared" si="85"/>
        <v>Ultra Short</v>
      </c>
      <c r="O3810" s="11" t="str">
        <f t="shared" si="86"/>
        <v>Far</v>
      </c>
      <c r="P3810" s="11" t="str">
        <f t="shared" si="87"/>
        <v>Small</v>
      </c>
      <c r="Q3810" s="11" t="str">
        <f t="shared" si="88"/>
        <v>Sun-like</v>
      </c>
      <c r="R3810" s="11">
        <f t="shared" si="89"/>
        <v>0</v>
      </c>
    </row>
    <row r="3811" spans="1:18" ht="13">
      <c r="A3811" s="11" t="s">
        <v>4022</v>
      </c>
      <c r="B3811" s="12">
        <v>1.9810000000000001</v>
      </c>
      <c r="C3811" s="12">
        <v>0.122</v>
      </c>
      <c r="D3811" s="12">
        <v>1.9214374000000001</v>
      </c>
      <c r="E3811" s="12">
        <v>1442</v>
      </c>
      <c r="F3811" s="13">
        <v>1442</v>
      </c>
      <c r="G3811" s="14" t="s">
        <v>12173</v>
      </c>
      <c r="H3811" s="14">
        <v>2006</v>
      </c>
      <c r="I3811" s="12">
        <v>1560</v>
      </c>
      <c r="J3811" s="12">
        <v>0.87</v>
      </c>
      <c r="K3811" s="14">
        <v>5331</v>
      </c>
      <c r="L3811" s="14" t="s">
        <v>12168</v>
      </c>
      <c r="M3811" s="11" t="str">
        <f t="shared" si="84"/>
        <v>Giant</v>
      </c>
      <c r="N3811" s="11" t="str">
        <f t="shared" si="85"/>
        <v>Ultra Short</v>
      </c>
      <c r="O3811" s="11" t="str">
        <f t="shared" si="86"/>
        <v>Far</v>
      </c>
      <c r="P3811" s="11" t="str">
        <f t="shared" si="87"/>
        <v>Small</v>
      </c>
      <c r="Q3811" s="11" t="str">
        <f t="shared" si="88"/>
        <v>Sun-like</v>
      </c>
      <c r="R3811" s="11">
        <f t="shared" si="89"/>
        <v>0</v>
      </c>
    </row>
    <row r="3812" spans="1:18" ht="13">
      <c r="A3812" s="11" t="s">
        <v>4023</v>
      </c>
      <c r="B3812" s="12">
        <v>1.9810000000000001</v>
      </c>
      <c r="C3812" s="12">
        <v>0.219</v>
      </c>
      <c r="D3812" s="12">
        <v>14.204430090000001</v>
      </c>
      <c r="E3812" s="12">
        <v>1442</v>
      </c>
      <c r="F3812" s="13">
        <v>1442</v>
      </c>
      <c r="G3812" s="14" t="s">
        <v>12173</v>
      </c>
      <c r="H3812" s="14">
        <v>2006</v>
      </c>
      <c r="I3812" s="12">
        <v>3010</v>
      </c>
      <c r="J3812" s="12">
        <v>0.87</v>
      </c>
      <c r="K3812" s="14">
        <v>5346</v>
      </c>
      <c r="L3812" s="14" t="s">
        <v>12168</v>
      </c>
      <c r="M3812" s="11" t="str">
        <f t="shared" si="84"/>
        <v>Giant</v>
      </c>
      <c r="N3812" s="11" t="str">
        <f t="shared" si="85"/>
        <v>Short</v>
      </c>
      <c r="O3812" s="11" t="str">
        <f t="shared" si="86"/>
        <v>Far</v>
      </c>
      <c r="P3812" s="11" t="str">
        <f t="shared" si="87"/>
        <v>Small</v>
      </c>
      <c r="Q3812" s="11" t="str">
        <f t="shared" si="88"/>
        <v>Sun-like</v>
      </c>
      <c r="R3812" s="11">
        <f t="shared" si="89"/>
        <v>0</v>
      </c>
    </row>
    <row r="3813" spans="1:18" ht="13">
      <c r="A3813" s="11" t="s">
        <v>4024</v>
      </c>
      <c r="B3813" s="12">
        <v>1.9810000000000001</v>
      </c>
      <c r="C3813" s="12">
        <v>0.186</v>
      </c>
      <c r="D3813" s="12">
        <v>55.673830899999999</v>
      </c>
      <c r="E3813" s="12">
        <v>1442</v>
      </c>
      <c r="F3813" s="13">
        <v>1442</v>
      </c>
      <c r="G3813" s="14" t="s">
        <v>12173</v>
      </c>
      <c r="H3813" s="14">
        <v>2006</v>
      </c>
      <c r="I3813" s="12">
        <v>1970</v>
      </c>
      <c r="J3813" s="12">
        <v>0.81</v>
      </c>
      <c r="K3813" s="14">
        <v>5001</v>
      </c>
      <c r="L3813" s="14" t="s">
        <v>12168</v>
      </c>
      <c r="M3813" s="11" t="str">
        <f t="shared" si="84"/>
        <v>Giant</v>
      </c>
      <c r="N3813" s="11" t="str">
        <f t="shared" si="85"/>
        <v>Short</v>
      </c>
      <c r="O3813" s="11" t="str">
        <f t="shared" si="86"/>
        <v>Far</v>
      </c>
      <c r="P3813" s="11" t="str">
        <f t="shared" si="87"/>
        <v>Small</v>
      </c>
      <c r="Q3813" s="11" t="str">
        <f t="shared" si="88"/>
        <v>Sun-like</v>
      </c>
      <c r="R3813" s="11">
        <f t="shared" si="89"/>
        <v>0</v>
      </c>
    </row>
    <row r="3814" spans="1:18" ht="13">
      <c r="A3814" s="11" t="s">
        <v>4025</v>
      </c>
      <c r="B3814" s="12">
        <v>1.9810000000000001</v>
      </c>
      <c r="C3814" s="12">
        <v>0.12</v>
      </c>
      <c r="D3814" s="12">
        <v>4.8808385200000002</v>
      </c>
      <c r="E3814" s="12">
        <v>1442</v>
      </c>
      <c r="F3814" s="13">
        <v>1442</v>
      </c>
      <c r="G3814" s="14" t="s">
        <v>12173</v>
      </c>
      <c r="H3814" s="14">
        <v>2006</v>
      </c>
      <c r="I3814" s="12">
        <v>1570</v>
      </c>
      <c r="J3814" s="12">
        <v>0.78</v>
      </c>
      <c r="K3814" s="14">
        <v>4830</v>
      </c>
      <c r="L3814" s="14" t="s">
        <v>12168</v>
      </c>
      <c r="M3814" s="11" t="str">
        <f t="shared" si="84"/>
        <v>Giant</v>
      </c>
      <c r="N3814" s="11" t="str">
        <f t="shared" si="85"/>
        <v>Ultra Short</v>
      </c>
      <c r="O3814" s="11" t="str">
        <f t="shared" si="86"/>
        <v>Far</v>
      </c>
      <c r="P3814" s="11" t="str">
        <f t="shared" si="87"/>
        <v>Small</v>
      </c>
      <c r="Q3814" s="11" t="str">
        <f t="shared" si="88"/>
        <v>Sun-like</v>
      </c>
      <c r="R3814" s="11">
        <f t="shared" si="89"/>
        <v>0</v>
      </c>
    </row>
    <row r="3815" spans="1:18" ht="13">
      <c r="A3815" s="11" t="s">
        <v>4026</v>
      </c>
      <c r="B3815" s="12">
        <v>1.9810000000000001</v>
      </c>
      <c r="C3815" s="12">
        <v>0.129</v>
      </c>
      <c r="D3815" s="12">
        <v>10.561342209999999</v>
      </c>
      <c r="E3815" s="12">
        <v>1442</v>
      </c>
      <c r="F3815" s="13">
        <v>1442</v>
      </c>
      <c r="G3815" s="14" t="s">
        <v>12173</v>
      </c>
      <c r="H3815" s="14">
        <v>2006</v>
      </c>
      <c r="I3815" s="12">
        <v>2240</v>
      </c>
      <c r="J3815" s="12">
        <v>0.92</v>
      </c>
      <c r="K3815" s="14">
        <v>5482</v>
      </c>
      <c r="L3815" s="14" t="s">
        <v>12168</v>
      </c>
      <c r="M3815" s="11" t="str">
        <f t="shared" si="84"/>
        <v>Giant</v>
      </c>
      <c r="N3815" s="11" t="str">
        <f t="shared" si="85"/>
        <v>Short</v>
      </c>
      <c r="O3815" s="11" t="str">
        <f t="shared" si="86"/>
        <v>Far</v>
      </c>
      <c r="P3815" s="11" t="str">
        <f t="shared" si="87"/>
        <v>Small</v>
      </c>
      <c r="Q3815" s="11" t="str">
        <f t="shared" si="88"/>
        <v>Sun-like</v>
      </c>
      <c r="R3815" s="11">
        <f t="shared" si="89"/>
        <v>0</v>
      </c>
    </row>
    <row r="3816" spans="1:18" ht="13">
      <c r="A3816" s="11" t="s">
        <v>4027</v>
      </c>
      <c r="B3816" s="12">
        <v>1.9810000000000001</v>
      </c>
      <c r="C3816" s="12">
        <v>0.33200000000000002</v>
      </c>
      <c r="D3816" s="12">
        <v>67.668826999999993</v>
      </c>
      <c r="E3816" s="12">
        <v>1442</v>
      </c>
      <c r="F3816" s="13">
        <v>1442</v>
      </c>
      <c r="G3816" s="14" t="s">
        <v>12173</v>
      </c>
      <c r="H3816" s="14">
        <v>2006</v>
      </c>
      <c r="I3816" s="12">
        <v>4830</v>
      </c>
      <c r="J3816" s="12">
        <v>1.1499999999999999</v>
      </c>
      <c r="K3816" s="14">
        <v>6095</v>
      </c>
      <c r="L3816" s="14" t="s">
        <v>12168</v>
      </c>
      <c r="M3816" s="11" t="str">
        <f t="shared" si="84"/>
        <v>Giant</v>
      </c>
      <c r="N3816" s="11" t="str">
        <f t="shared" si="85"/>
        <v>Short</v>
      </c>
      <c r="O3816" s="11" t="str">
        <f t="shared" si="86"/>
        <v>Far</v>
      </c>
      <c r="P3816" s="11" t="str">
        <f t="shared" si="87"/>
        <v>Small</v>
      </c>
      <c r="Q3816" s="11" t="str">
        <f t="shared" si="88"/>
        <v>Hot</v>
      </c>
      <c r="R3816" s="11">
        <f t="shared" si="89"/>
        <v>0</v>
      </c>
    </row>
    <row r="3817" spans="1:18" ht="13">
      <c r="A3817" s="11" t="s">
        <v>4028</v>
      </c>
      <c r="B3817" s="12">
        <v>1.9810000000000001</v>
      </c>
      <c r="C3817" s="12">
        <v>0.23799999999999999</v>
      </c>
      <c r="D3817" s="12">
        <v>153.34336400000001</v>
      </c>
      <c r="E3817" s="12">
        <v>1442</v>
      </c>
      <c r="F3817" s="13">
        <v>1442</v>
      </c>
      <c r="G3817" s="14" t="s">
        <v>12173</v>
      </c>
      <c r="H3817" s="14">
        <v>2006</v>
      </c>
      <c r="I3817" s="12">
        <v>4830</v>
      </c>
      <c r="J3817" s="12">
        <v>1.1499999999999999</v>
      </c>
      <c r="K3817" s="14">
        <v>6095</v>
      </c>
      <c r="L3817" s="14" t="s">
        <v>12168</v>
      </c>
      <c r="M3817" s="11" t="str">
        <f t="shared" si="84"/>
        <v>Giant</v>
      </c>
      <c r="N3817" s="11" t="str">
        <f t="shared" si="85"/>
        <v>Long</v>
      </c>
      <c r="O3817" s="11" t="str">
        <f t="shared" si="86"/>
        <v>Far</v>
      </c>
      <c r="P3817" s="11" t="str">
        <f t="shared" si="87"/>
        <v>Small</v>
      </c>
      <c r="Q3817" s="11" t="str">
        <f t="shared" si="88"/>
        <v>Hot</v>
      </c>
      <c r="R3817" s="11">
        <f t="shared" si="89"/>
        <v>0</v>
      </c>
    </row>
    <row r="3818" spans="1:18" ht="13">
      <c r="A3818" s="11" t="s">
        <v>4029</v>
      </c>
      <c r="B3818" s="12">
        <v>1.9810000000000001</v>
      </c>
      <c r="C3818" s="12">
        <v>0.19800000000000001</v>
      </c>
      <c r="D3818" s="12">
        <v>52.6298417</v>
      </c>
      <c r="E3818" s="12">
        <v>1442</v>
      </c>
      <c r="F3818" s="13">
        <v>1442</v>
      </c>
      <c r="G3818" s="14" t="s">
        <v>12173</v>
      </c>
      <c r="H3818" s="14">
        <v>2006</v>
      </c>
      <c r="I3818" s="12">
        <v>2810</v>
      </c>
      <c r="J3818" s="12">
        <v>0.92</v>
      </c>
      <c r="K3818" s="14">
        <v>5533</v>
      </c>
      <c r="L3818" s="14" t="s">
        <v>12168</v>
      </c>
      <c r="M3818" s="11" t="str">
        <f t="shared" si="84"/>
        <v>Giant</v>
      </c>
      <c r="N3818" s="11" t="str">
        <f t="shared" si="85"/>
        <v>Short</v>
      </c>
      <c r="O3818" s="11" t="str">
        <f t="shared" si="86"/>
        <v>Far</v>
      </c>
      <c r="P3818" s="11" t="str">
        <f t="shared" si="87"/>
        <v>Small</v>
      </c>
      <c r="Q3818" s="11" t="str">
        <f t="shared" si="88"/>
        <v>Sun-like</v>
      </c>
      <c r="R3818" s="11">
        <f t="shared" si="89"/>
        <v>0</v>
      </c>
    </row>
    <row r="3819" spans="1:18" ht="13">
      <c r="A3819" s="11" t="s">
        <v>4030</v>
      </c>
      <c r="B3819" s="12">
        <v>1.9810000000000001</v>
      </c>
      <c r="C3819" s="12">
        <v>0.156</v>
      </c>
      <c r="D3819" s="12">
        <v>14.878296000000001</v>
      </c>
      <c r="E3819" s="12">
        <v>1442</v>
      </c>
      <c r="F3819" s="13">
        <v>1442</v>
      </c>
      <c r="G3819" s="14" t="s">
        <v>12173</v>
      </c>
      <c r="H3819" s="14">
        <v>2006</v>
      </c>
      <c r="I3819" s="12">
        <v>3360</v>
      </c>
      <c r="J3819" s="12">
        <v>0.88</v>
      </c>
      <c r="K3819" s="14">
        <v>5471</v>
      </c>
      <c r="L3819" s="14" t="s">
        <v>12168</v>
      </c>
      <c r="M3819" s="11" t="str">
        <f t="shared" si="84"/>
        <v>Giant</v>
      </c>
      <c r="N3819" s="11" t="str">
        <f t="shared" si="85"/>
        <v>Short</v>
      </c>
      <c r="O3819" s="11" t="str">
        <f t="shared" si="86"/>
        <v>Far</v>
      </c>
      <c r="P3819" s="11" t="str">
        <f t="shared" si="87"/>
        <v>Small</v>
      </c>
      <c r="Q3819" s="11" t="str">
        <f t="shared" si="88"/>
        <v>Sun-like</v>
      </c>
      <c r="R3819" s="11">
        <f t="shared" si="89"/>
        <v>0</v>
      </c>
    </row>
    <row r="3820" spans="1:18" ht="13">
      <c r="A3820" s="11" t="s">
        <v>1778</v>
      </c>
      <c r="B3820" s="12">
        <v>1.265E-2</v>
      </c>
      <c r="C3820" s="12">
        <v>0.13200000000000001</v>
      </c>
      <c r="D3820" s="12">
        <v>4.7267397799999999</v>
      </c>
      <c r="E3820" s="12">
        <v>5.2999999999999999E-2</v>
      </c>
      <c r="F3820" s="13">
        <v>1037</v>
      </c>
      <c r="G3820" s="14" t="s">
        <v>12173</v>
      </c>
      <c r="H3820" s="14">
        <v>2006</v>
      </c>
      <c r="I3820" s="12">
        <v>313.7</v>
      </c>
      <c r="J3820" s="12">
        <v>0.91</v>
      </c>
      <c r="K3820" s="14">
        <v>5669</v>
      </c>
      <c r="L3820" s="14" t="s">
        <v>12168</v>
      </c>
      <c r="M3820" s="11" t="str">
        <f t="shared" si="84"/>
        <v>Small</v>
      </c>
      <c r="N3820" s="11" t="str">
        <f t="shared" si="85"/>
        <v>Ultra Short</v>
      </c>
      <c r="O3820" s="11" t="str">
        <f t="shared" si="86"/>
        <v>Mid-Range</v>
      </c>
      <c r="P3820" s="11" t="str">
        <f t="shared" si="87"/>
        <v>Small</v>
      </c>
      <c r="Q3820" s="11" t="str">
        <f t="shared" si="88"/>
        <v>Sun-like</v>
      </c>
      <c r="R3820" s="11">
        <f t="shared" si="89"/>
        <v>0</v>
      </c>
    </row>
    <row r="3821" spans="1:18" ht="13">
      <c r="A3821" s="11" t="s">
        <v>1780</v>
      </c>
      <c r="B3821" s="12">
        <v>3</v>
      </c>
      <c r="C3821" s="12">
        <v>1.1659999999999999</v>
      </c>
      <c r="D3821" s="12">
        <v>1460</v>
      </c>
      <c r="E3821" s="12">
        <v>1442</v>
      </c>
      <c r="F3821" s="13">
        <v>1442</v>
      </c>
      <c r="G3821" s="14" t="s">
        <v>12165</v>
      </c>
      <c r="H3821" s="14">
        <v>2006</v>
      </c>
      <c r="I3821" s="12">
        <v>313.7</v>
      </c>
      <c r="J3821" s="12">
        <v>0.91</v>
      </c>
      <c r="K3821" s="14">
        <v>5669</v>
      </c>
      <c r="L3821" s="14" t="s">
        <v>12168</v>
      </c>
      <c r="M3821" s="11" t="str">
        <f t="shared" si="84"/>
        <v>Giant</v>
      </c>
      <c r="N3821" s="11" t="str">
        <f t="shared" si="85"/>
        <v>Long</v>
      </c>
      <c r="O3821" s="11" t="str">
        <f t="shared" si="86"/>
        <v>Mid-Range</v>
      </c>
      <c r="P3821" s="11" t="str">
        <f t="shared" si="87"/>
        <v>Medium</v>
      </c>
      <c r="Q3821" s="11" t="str">
        <f t="shared" si="88"/>
        <v>Sun-like</v>
      </c>
      <c r="R3821" s="11">
        <f t="shared" si="89"/>
        <v>0</v>
      </c>
    </row>
    <row r="3822" spans="1:18" ht="13">
      <c r="A3822" s="11" t="s">
        <v>4031</v>
      </c>
      <c r="B3822" s="12">
        <v>1.9810000000000001</v>
      </c>
      <c r="C3822" s="12">
        <v>0.29799999999999999</v>
      </c>
      <c r="D3822" s="12">
        <v>59.622525699999997</v>
      </c>
      <c r="E3822" s="12">
        <v>1442</v>
      </c>
      <c r="F3822" s="13">
        <v>1442</v>
      </c>
      <c r="G3822" s="14" t="s">
        <v>12173</v>
      </c>
      <c r="H3822" s="14">
        <v>2006</v>
      </c>
      <c r="I3822" s="12">
        <v>4300</v>
      </c>
      <c r="J3822" s="12">
        <v>0.97</v>
      </c>
      <c r="K3822" s="14">
        <v>5769</v>
      </c>
      <c r="L3822" s="14" t="s">
        <v>12168</v>
      </c>
      <c r="M3822" s="11" t="str">
        <f t="shared" si="84"/>
        <v>Giant</v>
      </c>
      <c r="N3822" s="11" t="str">
        <f t="shared" si="85"/>
        <v>Short</v>
      </c>
      <c r="O3822" s="11" t="str">
        <f t="shared" si="86"/>
        <v>Far</v>
      </c>
      <c r="P3822" s="11" t="str">
        <f t="shared" si="87"/>
        <v>Small</v>
      </c>
      <c r="Q3822" s="11" t="str">
        <f t="shared" si="88"/>
        <v>Sun-like</v>
      </c>
      <c r="R3822" s="11">
        <f t="shared" si="89"/>
        <v>0</v>
      </c>
    </row>
    <row r="3823" spans="1:18" ht="13">
      <c r="A3823" s="11" t="s">
        <v>4032</v>
      </c>
      <c r="B3823" s="12">
        <v>1.9810000000000001</v>
      </c>
      <c r="C3823" s="12">
        <v>0.27500000000000002</v>
      </c>
      <c r="D3823" s="12">
        <v>17.423951979999998</v>
      </c>
      <c r="E3823" s="12">
        <v>1442</v>
      </c>
      <c r="F3823" s="13">
        <v>1442</v>
      </c>
      <c r="G3823" s="14" t="s">
        <v>12173</v>
      </c>
      <c r="H3823" s="14">
        <v>2006</v>
      </c>
      <c r="I3823" s="12">
        <v>3600</v>
      </c>
      <c r="J3823" s="12">
        <v>0.89</v>
      </c>
      <c r="K3823" s="14">
        <v>5539</v>
      </c>
      <c r="L3823" s="14" t="s">
        <v>12168</v>
      </c>
      <c r="M3823" s="11" t="str">
        <f t="shared" si="84"/>
        <v>Giant</v>
      </c>
      <c r="N3823" s="11" t="str">
        <f t="shared" si="85"/>
        <v>Short</v>
      </c>
      <c r="O3823" s="11" t="str">
        <f t="shared" si="86"/>
        <v>Far</v>
      </c>
      <c r="P3823" s="11" t="str">
        <f t="shared" si="87"/>
        <v>Small</v>
      </c>
      <c r="Q3823" s="11" t="str">
        <f t="shared" si="88"/>
        <v>Sun-like</v>
      </c>
      <c r="R3823" s="11">
        <f t="shared" si="89"/>
        <v>0</v>
      </c>
    </row>
    <row r="3824" spans="1:18" ht="13">
      <c r="A3824" s="11" t="s">
        <v>4033</v>
      </c>
      <c r="B3824" s="12">
        <v>1.9810000000000001</v>
      </c>
      <c r="C3824" s="12">
        <v>0.19</v>
      </c>
      <c r="D3824" s="12">
        <v>44.964174880000002</v>
      </c>
      <c r="E3824" s="12">
        <v>1442</v>
      </c>
      <c r="F3824" s="13">
        <v>1442</v>
      </c>
      <c r="G3824" s="14" t="s">
        <v>12173</v>
      </c>
      <c r="H3824" s="14">
        <v>2006</v>
      </c>
      <c r="I3824" s="12">
        <v>710</v>
      </c>
      <c r="J3824" s="12">
        <v>0.81</v>
      </c>
      <c r="K3824" s="14">
        <v>4861</v>
      </c>
      <c r="L3824" s="14" t="s">
        <v>12168</v>
      </c>
      <c r="M3824" s="11" t="str">
        <f t="shared" si="84"/>
        <v>Giant</v>
      </c>
      <c r="N3824" s="11" t="str">
        <f t="shared" si="85"/>
        <v>Short</v>
      </c>
      <c r="O3824" s="11" t="str">
        <f t="shared" si="86"/>
        <v>Far</v>
      </c>
      <c r="P3824" s="11" t="str">
        <f t="shared" si="87"/>
        <v>Small</v>
      </c>
      <c r="Q3824" s="11" t="str">
        <f t="shared" si="88"/>
        <v>Sun-like</v>
      </c>
      <c r="R3824" s="11">
        <f t="shared" si="89"/>
        <v>0</v>
      </c>
    </row>
    <row r="3825" spans="1:18" ht="13">
      <c r="A3825" s="11" t="s">
        <v>4034</v>
      </c>
      <c r="B3825" s="12">
        <v>1.9810000000000001</v>
      </c>
      <c r="C3825" s="12">
        <v>0.52900000000000003</v>
      </c>
      <c r="D3825" s="12">
        <v>49.7701438</v>
      </c>
      <c r="E3825" s="12">
        <v>1442</v>
      </c>
      <c r="F3825" s="13">
        <v>1442</v>
      </c>
      <c r="G3825" s="14" t="s">
        <v>12173</v>
      </c>
      <c r="H3825" s="14">
        <v>2006</v>
      </c>
      <c r="I3825" s="12">
        <v>4040</v>
      </c>
      <c r="J3825" s="12">
        <v>0.93</v>
      </c>
      <c r="K3825" s="14">
        <v>5612</v>
      </c>
      <c r="L3825" s="14" t="s">
        <v>12168</v>
      </c>
      <c r="M3825" s="11" t="str">
        <f t="shared" si="84"/>
        <v>Giant</v>
      </c>
      <c r="N3825" s="11" t="str">
        <f t="shared" si="85"/>
        <v>Short</v>
      </c>
      <c r="O3825" s="11" t="str">
        <f t="shared" si="86"/>
        <v>Far</v>
      </c>
      <c r="P3825" s="11" t="str">
        <f t="shared" si="87"/>
        <v>Medium</v>
      </c>
      <c r="Q3825" s="11" t="str">
        <f t="shared" si="88"/>
        <v>Sun-like</v>
      </c>
      <c r="R3825" s="11">
        <f t="shared" si="89"/>
        <v>0</v>
      </c>
    </row>
    <row r="3826" spans="1:18" ht="13">
      <c r="A3826" s="11" t="s">
        <v>4035</v>
      </c>
      <c r="B3826" s="12">
        <v>1.9810000000000001</v>
      </c>
      <c r="C3826" s="12">
        <v>0.23499999999999999</v>
      </c>
      <c r="D3826" s="12">
        <v>43.316773699999999</v>
      </c>
      <c r="E3826" s="12">
        <v>1442</v>
      </c>
      <c r="F3826" s="13">
        <v>1442</v>
      </c>
      <c r="G3826" s="14" t="s">
        <v>12173</v>
      </c>
      <c r="H3826" s="14">
        <v>2006</v>
      </c>
      <c r="I3826" s="12">
        <v>3380</v>
      </c>
      <c r="J3826" s="12">
        <v>0.86</v>
      </c>
      <c r="K3826" s="14">
        <v>5409</v>
      </c>
      <c r="L3826" s="14" t="s">
        <v>12168</v>
      </c>
      <c r="M3826" s="11" t="str">
        <f t="shared" si="84"/>
        <v>Giant</v>
      </c>
      <c r="N3826" s="11" t="str">
        <f t="shared" si="85"/>
        <v>Short</v>
      </c>
      <c r="O3826" s="11" t="str">
        <f t="shared" si="86"/>
        <v>Far</v>
      </c>
      <c r="P3826" s="11" t="str">
        <f t="shared" si="87"/>
        <v>Small</v>
      </c>
      <c r="Q3826" s="11" t="str">
        <f t="shared" si="88"/>
        <v>Sun-like</v>
      </c>
      <c r="R3826" s="11">
        <f t="shared" si="89"/>
        <v>0</v>
      </c>
    </row>
    <row r="3827" spans="1:18" ht="13">
      <c r="A3827" s="11" t="s">
        <v>4036</v>
      </c>
      <c r="B3827" s="12">
        <v>1.9810000000000001</v>
      </c>
      <c r="C3827" s="12">
        <v>0.23499999999999999</v>
      </c>
      <c r="D3827" s="12">
        <v>31.003381399999999</v>
      </c>
      <c r="E3827" s="12">
        <v>1442</v>
      </c>
      <c r="F3827" s="13">
        <v>1442</v>
      </c>
      <c r="G3827" s="14" t="s">
        <v>12173</v>
      </c>
      <c r="H3827" s="14">
        <v>2006</v>
      </c>
      <c r="I3827" s="12">
        <v>5030</v>
      </c>
      <c r="J3827" s="12">
        <v>0.97</v>
      </c>
      <c r="K3827" s="14">
        <v>5718</v>
      </c>
      <c r="L3827" s="14" t="s">
        <v>12168</v>
      </c>
      <c r="M3827" s="11" t="str">
        <f t="shared" ref="M3827:M4081" si="90">IF(B3827&lt;0.1,"Small",IF(B3827&lt;1,"Medium","Giant"))</f>
        <v>Giant</v>
      </c>
      <c r="N3827" s="11" t="str">
        <f t="shared" ref="N3827:N4081" si="91">IF(D3827 &lt; 10,"Ultra Short",IF(D3827&lt;100,"Short","Long"))</f>
        <v>Short</v>
      </c>
      <c r="O3827" s="11" t="str">
        <f t="shared" ref="O3827:O4081" si="92">IF(I3827&lt;100,"Nearby",IF(I3827&lt;500,"Mid-Range","Far"))</f>
        <v>Far</v>
      </c>
      <c r="P3827" s="11" t="str">
        <f t="shared" ref="P3827:P4081" si="93">IF(C3827&lt;0.5,"Small",IF(C3827&lt;1.5,"Medium","Large"))</f>
        <v>Small</v>
      </c>
      <c r="Q3827" s="11" t="str">
        <f t="shared" ref="Q3827:Q4081" si="94">IF(K3827&lt;4000,"Cool",IF(K3827&lt;6000,"Sun-like","Hot"))</f>
        <v>Sun-like</v>
      </c>
      <c r="R3827" s="11">
        <f t="shared" ref="R3827:R4081" si="95">IF(AND(C3827&gt;0, C3827&lt;=0.2, F3827&gt;=200, F3827&lt;=350, K3827&gt;=3000, K3827&lt;=7000), 1, 0)</f>
        <v>0</v>
      </c>
    </row>
    <row r="3828" spans="1:18" ht="13">
      <c r="A3828" s="11" t="s">
        <v>4037</v>
      </c>
      <c r="B3828" s="12">
        <v>1.9810000000000001</v>
      </c>
      <c r="C3828" s="12">
        <v>0.17199999999999999</v>
      </c>
      <c r="D3828" s="12">
        <v>11.791625720000001</v>
      </c>
      <c r="E3828" s="12">
        <v>1442</v>
      </c>
      <c r="F3828" s="13">
        <v>1442</v>
      </c>
      <c r="G3828" s="14" t="s">
        <v>12173</v>
      </c>
      <c r="H3828" s="14">
        <v>2006</v>
      </c>
      <c r="I3828" s="12">
        <v>2990</v>
      </c>
      <c r="J3828" s="12">
        <v>0.94</v>
      </c>
      <c r="K3828" s="14">
        <v>5665</v>
      </c>
      <c r="L3828" s="14" t="s">
        <v>12168</v>
      </c>
      <c r="M3828" s="11" t="str">
        <f t="shared" si="90"/>
        <v>Giant</v>
      </c>
      <c r="N3828" s="11" t="str">
        <f t="shared" si="91"/>
        <v>Short</v>
      </c>
      <c r="O3828" s="11" t="str">
        <f t="shared" si="92"/>
        <v>Far</v>
      </c>
      <c r="P3828" s="11" t="str">
        <f t="shared" si="93"/>
        <v>Small</v>
      </c>
      <c r="Q3828" s="11" t="str">
        <f t="shared" si="94"/>
        <v>Sun-like</v>
      </c>
      <c r="R3828" s="11">
        <f t="shared" si="95"/>
        <v>0</v>
      </c>
    </row>
    <row r="3829" spans="1:18" ht="13">
      <c r="A3829" s="11" t="s">
        <v>4038</v>
      </c>
      <c r="B3829" s="12">
        <v>1.9810000000000001</v>
      </c>
      <c r="C3829" s="12">
        <v>0.20300000000000001</v>
      </c>
      <c r="D3829" s="12">
        <v>26.964431699999999</v>
      </c>
      <c r="E3829" s="12">
        <v>1442</v>
      </c>
      <c r="F3829" s="13">
        <v>1442</v>
      </c>
      <c r="G3829" s="14" t="s">
        <v>12173</v>
      </c>
      <c r="H3829" s="14">
        <v>2006</v>
      </c>
      <c r="I3829" s="12">
        <v>3870</v>
      </c>
      <c r="J3829" s="12">
        <v>0.9</v>
      </c>
      <c r="K3829" s="14">
        <v>5508</v>
      </c>
      <c r="L3829" s="14" t="s">
        <v>12168</v>
      </c>
      <c r="M3829" s="11" t="str">
        <f t="shared" si="90"/>
        <v>Giant</v>
      </c>
      <c r="N3829" s="11" t="str">
        <f t="shared" si="91"/>
        <v>Short</v>
      </c>
      <c r="O3829" s="11" t="str">
        <f t="shared" si="92"/>
        <v>Far</v>
      </c>
      <c r="P3829" s="11" t="str">
        <f t="shared" si="93"/>
        <v>Small</v>
      </c>
      <c r="Q3829" s="11" t="str">
        <f t="shared" si="94"/>
        <v>Sun-like</v>
      </c>
      <c r="R3829" s="11">
        <f t="shared" si="95"/>
        <v>0</v>
      </c>
    </row>
    <row r="3830" spans="1:18" ht="13">
      <c r="A3830" s="11" t="s">
        <v>4039</v>
      </c>
      <c r="B3830" s="12">
        <v>1.9810000000000001</v>
      </c>
      <c r="C3830" s="12">
        <v>0.16500000000000001</v>
      </c>
      <c r="D3830" s="12">
        <v>7.7684662199999996</v>
      </c>
      <c r="E3830" s="12">
        <v>1442</v>
      </c>
      <c r="F3830" s="13">
        <v>1442</v>
      </c>
      <c r="G3830" s="14" t="s">
        <v>12173</v>
      </c>
      <c r="H3830" s="14">
        <v>2006</v>
      </c>
      <c r="I3830" s="12">
        <v>2880</v>
      </c>
      <c r="J3830" s="12">
        <v>0.96</v>
      </c>
      <c r="K3830" s="14">
        <v>5679</v>
      </c>
      <c r="L3830" s="14" t="s">
        <v>12168</v>
      </c>
      <c r="M3830" s="11" t="str">
        <f t="shared" si="90"/>
        <v>Giant</v>
      </c>
      <c r="N3830" s="11" t="str">
        <f t="shared" si="91"/>
        <v>Ultra Short</v>
      </c>
      <c r="O3830" s="11" t="str">
        <f t="shared" si="92"/>
        <v>Far</v>
      </c>
      <c r="P3830" s="11" t="str">
        <f t="shared" si="93"/>
        <v>Small</v>
      </c>
      <c r="Q3830" s="11" t="str">
        <f t="shared" si="94"/>
        <v>Sun-like</v>
      </c>
      <c r="R3830" s="11">
        <f t="shared" si="95"/>
        <v>0</v>
      </c>
    </row>
    <row r="3831" spans="1:18" ht="13">
      <c r="A3831" s="11" t="s">
        <v>4040</v>
      </c>
      <c r="B3831" s="12">
        <v>1.9810000000000001</v>
      </c>
      <c r="C3831" s="12">
        <v>0.26</v>
      </c>
      <c r="D3831" s="12">
        <v>8.6893072999999994</v>
      </c>
      <c r="E3831" s="12">
        <v>1442</v>
      </c>
      <c r="F3831" s="13">
        <v>1442</v>
      </c>
      <c r="G3831" s="14" t="s">
        <v>12173</v>
      </c>
      <c r="H3831" s="14">
        <v>2006</v>
      </c>
      <c r="I3831" s="12">
        <v>1870</v>
      </c>
      <c r="J3831" s="12">
        <v>0.89</v>
      </c>
      <c r="K3831" s="14">
        <v>5403</v>
      </c>
      <c r="L3831" s="14" t="s">
        <v>12168</v>
      </c>
      <c r="M3831" s="11" t="str">
        <f t="shared" si="90"/>
        <v>Giant</v>
      </c>
      <c r="N3831" s="11" t="str">
        <f t="shared" si="91"/>
        <v>Ultra Short</v>
      </c>
      <c r="O3831" s="11" t="str">
        <f t="shared" si="92"/>
        <v>Far</v>
      </c>
      <c r="P3831" s="11" t="str">
        <f t="shared" si="93"/>
        <v>Small</v>
      </c>
      <c r="Q3831" s="11" t="str">
        <f t="shared" si="94"/>
        <v>Sun-like</v>
      </c>
      <c r="R3831" s="11">
        <f t="shared" si="95"/>
        <v>0</v>
      </c>
    </row>
    <row r="3832" spans="1:18" ht="13">
      <c r="A3832" s="11" t="s">
        <v>1781</v>
      </c>
      <c r="B3832" s="12">
        <v>3.4000000000000002E-2</v>
      </c>
      <c r="C3832" s="12">
        <v>0.313</v>
      </c>
      <c r="D3832" s="12">
        <v>2.50806</v>
      </c>
      <c r="E3832" s="12">
        <v>1442</v>
      </c>
      <c r="F3832" s="13">
        <v>1442</v>
      </c>
      <c r="G3832" s="14" t="s">
        <v>12173</v>
      </c>
      <c r="H3832" s="14">
        <v>2006</v>
      </c>
      <c r="I3832" s="12">
        <v>629</v>
      </c>
      <c r="J3832" s="12">
        <v>0.81</v>
      </c>
      <c r="K3832" s="14">
        <v>4781</v>
      </c>
      <c r="L3832" s="14" t="s">
        <v>12168</v>
      </c>
      <c r="M3832" s="11" t="str">
        <f t="shared" si="90"/>
        <v>Small</v>
      </c>
      <c r="N3832" s="11" t="str">
        <f t="shared" si="91"/>
        <v>Ultra Short</v>
      </c>
      <c r="O3832" s="11" t="str">
        <f t="shared" si="92"/>
        <v>Far</v>
      </c>
      <c r="P3832" s="11" t="str">
        <f t="shared" si="93"/>
        <v>Small</v>
      </c>
      <c r="Q3832" s="11" t="str">
        <f t="shared" si="94"/>
        <v>Sun-like</v>
      </c>
      <c r="R3832" s="11">
        <f t="shared" si="95"/>
        <v>0</v>
      </c>
    </row>
    <row r="3833" spans="1:18" ht="13">
      <c r="A3833" s="11" t="s">
        <v>1783</v>
      </c>
      <c r="B3833" s="12">
        <v>9.8360000000000003</v>
      </c>
      <c r="C3833" s="12">
        <v>1.1659999999999999</v>
      </c>
      <c r="D3833" s="12">
        <v>820.3</v>
      </c>
      <c r="E3833" s="12">
        <v>1442</v>
      </c>
      <c r="F3833" s="13">
        <v>1442</v>
      </c>
      <c r="G3833" s="14" t="s">
        <v>12165</v>
      </c>
      <c r="H3833" s="14">
        <v>2006</v>
      </c>
      <c r="I3833" s="12">
        <v>629</v>
      </c>
      <c r="J3833" s="12">
        <v>0.81</v>
      </c>
      <c r="K3833" s="14">
        <v>4781</v>
      </c>
      <c r="L3833" s="14" t="s">
        <v>12168</v>
      </c>
      <c r="M3833" s="11" t="str">
        <f t="shared" si="90"/>
        <v>Giant</v>
      </c>
      <c r="N3833" s="11" t="str">
        <f t="shared" si="91"/>
        <v>Long</v>
      </c>
      <c r="O3833" s="11" t="str">
        <f t="shared" si="92"/>
        <v>Far</v>
      </c>
      <c r="P3833" s="11" t="str">
        <f t="shared" si="93"/>
        <v>Medium</v>
      </c>
      <c r="Q3833" s="11" t="str">
        <f t="shared" si="94"/>
        <v>Sun-like</v>
      </c>
      <c r="R3833" s="11">
        <f t="shared" si="95"/>
        <v>0</v>
      </c>
    </row>
    <row r="3834" spans="1:18" ht="13">
      <c r="A3834" s="11" t="s">
        <v>4041</v>
      </c>
      <c r="B3834" s="12">
        <v>1.9810000000000001</v>
      </c>
      <c r="C3834" s="12">
        <v>0.80100000000000005</v>
      </c>
      <c r="D3834" s="12">
        <v>98.718040599999995</v>
      </c>
      <c r="E3834" s="12">
        <v>1442</v>
      </c>
      <c r="F3834" s="13">
        <v>1442</v>
      </c>
      <c r="G3834" s="14" t="s">
        <v>12173</v>
      </c>
      <c r="H3834" s="14">
        <v>2006</v>
      </c>
      <c r="I3834" s="12">
        <v>4860</v>
      </c>
      <c r="J3834" s="12">
        <v>1.02</v>
      </c>
      <c r="K3834" s="14">
        <v>5857</v>
      </c>
      <c r="L3834" s="14" t="s">
        <v>12168</v>
      </c>
      <c r="M3834" s="11" t="str">
        <f t="shared" si="90"/>
        <v>Giant</v>
      </c>
      <c r="N3834" s="11" t="str">
        <f t="shared" si="91"/>
        <v>Short</v>
      </c>
      <c r="O3834" s="11" t="str">
        <f t="shared" si="92"/>
        <v>Far</v>
      </c>
      <c r="P3834" s="11" t="str">
        <f t="shared" si="93"/>
        <v>Medium</v>
      </c>
      <c r="Q3834" s="11" t="str">
        <f t="shared" si="94"/>
        <v>Sun-like</v>
      </c>
      <c r="R3834" s="11">
        <f t="shared" si="95"/>
        <v>0</v>
      </c>
    </row>
    <row r="3835" spans="1:18" ht="13">
      <c r="A3835" s="11" t="s">
        <v>4042</v>
      </c>
      <c r="B3835" s="12">
        <v>1.9810000000000001</v>
      </c>
      <c r="C3835" s="12">
        <v>0.499</v>
      </c>
      <c r="D3835" s="12">
        <v>71.525308449999997</v>
      </c>
      <c r="E3835" s="12">
        <v>1442</v>
      </c>
      <c r="F3835" s="13">
        <v>1442</v>
      </c>
      <c r="G3835" s="14" t="s">
        <v>12173</v>
      </c>
      <c r="H3835" s="14">
        <v>2006</v>
      </c>
      <c r="I3835" s="12">
        <v>1330</v>
      </c>
      <c r="J3835" s="12">
        <v>0.77</v>
      </c>
      <c r="K3835" s="14">
        <v>4834</v>
      </c>
      <c r="L3835" s="14" t="s">
        <v>12168</v>
      </c>
      <c r="M3835" s="11" t="str">
        <f t="shared" si="90"/>
        <v>Giant</v>
      </c>
      <c r="N3835" s="11" t="str">
        <f t="shared" si="91"/>
        <v>Short</v>
      </c>
      <c r="O3835" s="11" t="str">
        <f t="shared" si="92"/>
        <v>Far</v>
      </c>
      <c r="P3835" s="11" t="str">
        <f t="shared" si="93"/>
        <v>Small</v>
      </c>
      <c r="Q3835" s="11" t="str">
        <f t="shared" si="94"/>
        <v>Sun-like</v>
      </c>
      <c r="R3835" s="11">
        <f t="shared" si="95"/>
        <v>0</v>
      </c>
    </row>
    <row r="3836" spans="1:18" ht="13">
      <c r="A3836" s="11" t="s">
        <v>4043</v>
      </c>
      <c r="B3836" s="12">
        <v>1.9810000000000001</v>
      </c>
      <c r="C3836" s="12">
        <v>0.68200000000000005</v>
      </c>
      <c r="D3836" s="12">
        <v>130.35469190000001</v>
      </c>
      <c r="E3836" s="12">
        <v>1442</v>
      </c>
      <c r="F3836" s="13">
        <v>1442</v>
      </c>
      <c r="G3836" s="14" t="s">
        <v>12173</v>
      </c>
      <c r="H3836" s="14">
        <v>2006</v>
      </c>
      <c r="I3836" s="12">
        <v>3810</v>
      </c>
      <c r="J3836" s="12">
        <v>1</v>
      </c>
      <c r="K3836" s="14">
        <v>5730</v>
      </c>
      <c r="L3836" s="14" t="s">
        <v>12168</v>
      </c>
      <c r="M3836" s="11" t="str">
        <f t="shared" si="90"/>
        <v>Giant</v>
      </c>
      <c r="N3836" s="11" t="str">
        <f t="shared" si="91"/>
        <v>Long</v>
      </c>
      <c r="O3836" s="11" t="str">
        <f t="shared" si="92"/>
        <v>Far</v>
      </c>
      <c r="P3836" s="11" t="str">
        <f t="shared" si="93"/>
        <v>Medium</v>
      </c>
      <c r="Q3836" s="11" t="str">
        <f t="shared" si="94"/>
        <v>Sun-like</v>
      </c>
      <c r="R3836" s="11">
        <f t="shared" si="95"/>
        <v>0</v>
      </c>
    </row>
    <row r="3837" spans="1:18" ht="13">
      <c r="A3837" s="11" t="s">
        <v>4044</v>
      </c>
      <c r="B3837" s="12">
        <v>1.9810000000000001</v>
      </c>
      <c r="C3837" s="12">
        <v>0.376</v>
      </c>
      <c r="D3837" s="12">
        <v>88.406552579999996</v>
      </c>
      <c r="E3837" s="12">
        <v>1442</v>
      </c>
      <c r="F3837" s="13">
        <v>1442</v>
      </c>
      <c r="G3837" s="14" t="s">
        <v>12173</v>
      </c>
      <c r="H3837" s="14">
        <v>2006</v>
      </c>
      <c r="I3837" s="12">
        <v>780</v>
      </c>
      <c r="J3837" s="12">
        <v>0.95</v>
      </c>
      <c r="K3837" s="14">
        <v>5416</v>
      </c>
      <c r="L3837" s="14" t="s">
        <v>12168</v>
      </c>
      <c r="M3837" s="11" t="str">
        <f t="shared" si="90"/>
        <v>Giant</v>
      </c>
      <c r="N3837" s="11" t="str">
        <f t="shared" si="91"/>
        <v>Short</v>
      </c>
      <c r="O3837" s="11" t="str">
        <f t="shared" si="92"/>
        <v>Far</v>
      </c>
      <c r="P3837" s="11" t="str">
        <f t="shared" si="93"/>
        <v>Small</v>
      </c>
      <c r="Q3837" s="11" t="str">
        <f t="shared" si="94"/>
        <v>Sun-like</v>
      </c>
      <c r="R3837" s="11">
        <f t="shared" si="95"/>
        <v>0</v>
      </c>
    </row>
    <row r="3838" spans="1:18" ht="13">
      <c r="A3838" s="11" t="s">
        <v>4045</v>
      </c>
      <c r="B3838" s="12">
        <v>1.9810000000000001</v>
      </c>
      <c r="C3838" s="12">
        <v>0.106</v>
      </c>
      <c r="D3838" s="12">
        <v>9.1096711199999998</v>
      </c>
      <c r="E3838" s="12">
        <v>1442</v>
      </c>
      <c r="F3838" s="13">
        <v>1442</v>
      </c>
      <c r="G3838" s="14" t="s">
        <v>12173</v>
      </c>
      <c r="H3838" s="14">
        <v>2006</v>
      </c>
      <c r="I3838" s="12">
        <v>780</v>
      </c>
      <c r="J3838" s="12">
        <v>0.95</v>
      </c>
      <c r="K3838" s="14">
        <v>5416</v>
      </c>
      <c r="L3838" s="14" t="s">
        <v>12168</v>
      </c>
      <c r="M3838" s="11" t="str">
        <f t="shared" si="90"/>
        <v>Giant</v>
      </c>
      <c r="N3838" s="11" t="str">
        <f t="shared" si="91"/>
        <v>Ultra Short</v>
      </c>
      <c r="O3838" s="11" t="str">
        <f t="shared" si="92"/>
        <v>Far</v>
      </c>
      <c r="P3838" s="11" t="str">
        <f t="shared" si="93"/>
        <v>Small</v>
      </c>
      <c r="Q3838" s="11" t="str">
        <f t="shared" si="94"/>
        <v>Sun-like</v>
      </c>
      <c r="R3838" s="11">
        <f t="shared" si="95"/>
        <v>0</v>
      </c>
    </row>
    <row r="3839" spans="1:18" ht="13">
      <c r="A3839" s="11" t="s">
        <v>4046</v>
      </c>
      <c r="B3839" s="12">
        <v>1.9810000000000001</v>
      </c>
      <c r="C3839" s="12">
        <v>0.20699999999999999</v>
      </c>
      <c r="D3839" s="12">
        <v>16.781766019999999</v>
      </c>
      <c r="E3839" s="12">
        <v>1442</v>
      </c>
      <c r="F3839" s="13">
        <v>1442</v>
      </c>
      <c r="G3839" s="14" t="s">
        <v>12173</v>
      </c>
      <c r="H3839" s="14">
        <v>2006</v>
      </c>
      <c r="I3839" s="12">
        <v>730</v>
      </c>
      <c r="J3839" s="12">
        <v>0.82</v>
      </c>
      <c r="K3839" s="14">
        <v>4990</v>
      </c>
      <c r="L3839" s="14" t="s">
        <v>12168</v>
      </c>
      <c r="M3839" s="11" t="str">
        <f t="shared" si="90"/>
        <v>Giant</v>
      </c>
      <c r="N3839" s="11" t="str">
        <f t="shared" si="91"/>
        <v>Short</v>
      </c>
      <c r="O3839" s="11" t="str">
        <f t="shared" si="92"/>
        <v>Far</v>
      </c>
      <c r="P3839" s="11" t="str">
        <f t="shared" si="93"/>
        <v>Small</v>
      </c>
      <c r="Q3839" s="11" t="str">
        <f t="shared" si="94"/>
        <v>Sun-like</v>
      </c>
      <c r="R3839" s="11">
        <f t="shared" si="95"/>
        <v>0</v>
      </c>
    </row>
    <row r="3840" spans="1:18" ht="13">
      <c r="A3840" s="11" t="s">
        <v>4047</v>
      </c>
      <c r="B3840" s="12">
        <v>1.9810000000000001</v>
      </c>
      <c r="C3840" s="12">
        <v>0.27900000000000003</v>
      </c>
      <c r="D3840" s="12">
        <v>14.53244172</v>
      </c>
      <c r="E3840" s="12">
        <v>1442</v>
      </c>
      <c r="F3840" s="13">
        <v>1442</v>
      </c>
      <c r="G3840" s="14" t="s">
        <v>12173</v>
      </c>
      <c r="H3840" s="14">
        <v>2006</v>
      </c>
      <c r="I3840" s="12">
        <v>2080</v>
      </c>
      <c r="J3840" s="12">
        <v>0.89</v>
      </c>
      <c r="K3840" s="14">
        <v>5350</v>
      </c>
      <c r="L3840" s="14" t="s">
        <v>12168</v>
      </c>
      <c r="M3840" s="11" t="str">
        <f t="shared" si="90"/>
        <v>Giant</v>
      </c>
      <c r="N3840" s="11" t="str">
        <f t="shared" si="91"/>
        <v>Short</v>
      </c>
      <c r="O3840" s="11" t="str">
        <f t="shared" si="92"/>
        <v>Far</v>
      </c>
      <c r="P3840" s="11" t="str">
        <f t="shared" si="93"/>
        <v>Small</v>
      </c>
      <c r="Q3840" s="11" t="str">
        <f t="shared" si="94"/>
        <v>Sun-like</v>
      </c>
      <c r="R3840" s="11">
        <f t="shared" si="95"/>
        <v>0</v>
      </c>
    </row>
    <row r="3841" spans="1:18" ht="13">
      <c r="A3841" s="11" t="s">
        <v>4048</v>
      </c>
      <c r="B3841" s="12">
        <v>1.9810000000000001</v>
      </c>
      <c r="C3841" s="12">
        <v>0.26800000000000002</v>
      </c>
      <c r="D3841" s="12">
        <v>5.2486726299999997</v>
      </c>
      <c r="E3841" s="12">
        <v>1442</v>
      </c>
      <c r="F3841" s="13">
        <v>1442</v>
      </c>
      <c r="G3841" s="14" t="s">
        <v>12173</v>
      </c>
      <c r="H3841" s="14">
        <v>2006</v>
      </c>
      <c r="I3841" s="12">
        <v>2060</v>
      </c>
      <c r="J3841" s="12">
        <v>1.1000000000000001</v>
      </c>
      <c r="K3841" s="14">
        <v>6040</v>
      </c>
      <c r="L3841" s="14" t="s">
        <v>12168</v>
      </c>
      <c r="M3841" s="11" t="str">
        <f t="shared" si="90"/>
        <v>Giant</v>
      </c>
      <c r="N3841" s="11" t="str">
        <f t="shared" si="91"/>
        <v>Ultra Short</v>
      </c>
      <c r="O3841" s="11" t="str">
        <f t="shared" si="92"/>
        <v>Far</v>
      </c>
      <c r="P3841" s="11" t="str">
        <f t="shared" si="93"/>
        <v>Small</v>
      </c>
      <c r="Q3841" s="11" t="str">
        <f t="shared" si="94"/>
        <v>Hot</v>
      </c>
      <c r="R3841" s="11">
        <f t="shared" si="95"/>
        <v>0</v>
      </c>
    </row>
    <row r="3842" spans="1:18" ht="13">
      <c r="A3842" s="11" t="s">
        <v>4049</v>
      </c>
      <c r="B3842" s="12">
        <v>1.9810000000000001</v>
      </c>
      <c r="C3842" s="12">
        <v>0.49099999999999999</v>
      </c>
      <c r="D3842" s="12">
        <v>5.9074135400000003</v>
      </c>
      <c r="E3842" s="12">
        <v>1442</v>
      </c>
      <c r="F3842" s="13">
        <v>1442</v>
      </c>
      <c r="G3842" s="14" t="s">
        <v>12173</v>
      </c>
      <c r="H3842" s="14">
        <v>2006</v>
      </c>
      <c r="I3842" s="12">
        <v>2440</v>
      </c>
      <c r="J3842" s="12">
        <v>0.81</v>
      </c>
      <c r="K3842" s="14">
        <v>4963</v>
      </c>
      <c r="L3842" s="14" t="s">
        <v>12168</v>
      </c>
      <c r="M3842" s="11" t="str">
        <f t="shared" si="90"/>
        <v>Giant</v>
      </c>
      <c r="N3842" s="11" t="str">
        <f t="shared" si="91"/>
        <v>Ultra Short</v>
      </c>
      <c r="O3842" s="11" t="str">
        <f t="shared" si="92"/>
        <v>Far</v>
      </c>
      <c r="P3842" s="11" t="str">
        <f t="shared" si="93"/>
        <v>Small</v>
      </c>
      <c r="Q3842" s="11" t="str">
        <f t="shared" si="94"/>
        <v>Sun-like</v>
      </c>
      <c r="R3842" s="11">
        <f t="shared" si="95"/>
        <v>0</v>
      </c>
    </row>
    <row r="3843" spans="1:18" ht="13">
      <c r="A3843" s="11" t="s">
        <v>4050</v>
      </c>
      <c r="B3843" s="12">
        <v>1.9810000000000001</v>
      </c>
      <c r="C3843" s="12">
        <v>0.184</v>
      </c>
      <c r="D3843" s="12">
        <v>9.7678805000000004</v>
      </c>
      <c r="E3843" s="12">
        <v>1442</v>
      </c>
      <c r="F3843" s="13">
        <v>1442</v>
      </c>
      <c r="G3843" s="14" t="s">
        <v>12173</v>
      </c>
      <c r="H3843" s="14">
        <v>2006</v>
      </c>
      <c r="I3843" s="12">
        <v>1520</v>
      </c>
      <c r="J3843" s="12">
        <v>0.91</v>
      </c>
      <c r="K3843" s="14">
        <v>5421</v>
      </c>
      <c r="L3843" s="14" t="s">
        <v>12168</v>
      </c>
      <c r="M3843" s="11" t="str">
        <f t="shared" si="90"/>
        <v>Giant</v>
      </c>
      <c r="N3843" s="11" t="str">
        <f t="shared" si="91"/>
        <v>Ultra Short</v>
      </c>
      <c r="O3843" s="11" t="str">
        <f t="shared" si="92"/>
        <v>Far</v>
      </c>
      <c r="P3843" s="11" t="str">
        <f t="shared" si="93"/>
        <v>Small</v>
      </c>
      <c r="Q3843" s="11" t="str">
        <f t="shared" si="94"/>
        <v>Sun-like</v>
      </c>
      <c r="R3843" s="11">
        <f t="shared" si="95"/>
        <v>0</v>
      </c>
    </row>
    <row r="3844" spans="1:18" ht="13">
      <c r="A3844" s="11" t="s">
        <v>4051</v>
      </c>
      <c r="B3844" s="12">
        <v>1.9810000000000001</v>
      </c>
      <c r="C3844" s="12">
        <v>0.39100000000000001</v>
      </c>
      <c r="D3844" s="12">
        <v>14.80074836</v>
      </c>
      <c r="E3844" s="12">
        <v>1442</v>
      </c>
      <c r="F3844" s="13">
        <v>1442</v>
      </c>
      <c r="G3844" s="14" t="s">
        <v>12173</v>
      </c>
      <c r="H3844" s="14">
        <v>2006</v>
      </c>
      <c r="I3844" s="12">
        <v>3270</v>
      </c>
      <c r="J3844" s="12">
        <v>1.6</v>
      </c>
      <c r="K3844" s="14">
        <v>7005</v>
      </c>
      <c r="L3844" s="14" t="s">
        <v>12168</v>
      </c>
      <c r="M3844" s="11" t="str">
        <f t="shared" si="90"/>
        <v>Giant</v>
      </c>
      <c r="N3844" s="11" t="str">
        <f t="shared" si="91"/>
        <v>Short</v>
      </c>
      <c r="O3844" s="11" t="str">
        <f t="shared" si="92"/>
        <v>Far</v>
      </c>
      <c r="P3844" s="11" t="str">
        <f t="shared" si="93"/>
        <v>Small</v>
      </c>
      <c r="Q3844" s="11" t="str">
        <f t="shared" si="94"/>
        <v>Hot</v>
      </c>
      <c r="R3844" s="11">
        <f t="shared" si="95"/>
        <v>0</v>
      </c>
    </row>
    <row r="3845" spans="1:18" ht="13">
      <c r="A3845" s="11" t="s">
        <v>1784</v>
      </c>
      <c r="B3845" s="12">
        <v>4.1000000000000002E-2</v>
      </c>
      <c r="C3845" s="12">
        <v>0.30499999999999999</v>
      </c>
      <c r="D3845" s="12">
        <v>11.523099999999999</v>
      </c>
      <c r="E3845" s="12">
        <v>1442</v>
      </c>
      <c r="F3845" s="13">
        <v>1442</v>
      </c>
      <c r="G3845" s="14" t="s">
        <v>12173</v>
      </c>
      <c r="H3845" s="14">
        <v>2006</v>
      </c>
      <c r="I3845" s="12">
        <v>1472</v>
      </c>
      <c r="J3845" s="12">
        <v>1.08</v>
      </c>
      <c r="K3845" s="14">
        <v>5699</v>
      </c>
      <c r="L3845" s="14" t="s">
        <v>12168</v>
      </c>
      <c r="M3845" s="11" t="str">
        <f t="shared" si="90"/>
        <v>Small</v>
      </c>
      <c r="N3845" s="11" t="str">
        <f t="shared" si="91"/>
        <v>Short</v>
      </c>
      <c r="O3845" s="11" t="str">
        <f t="shared" si="92"/>
        <v>Far</v>
      </c>
      <c r="P3845" s="11" t="str">
        <f t="shared" si="93"/>
        <v>Small</v>
      </c>
      <c r="Q3845" s="11" t="str">
        <f t="shared" si="94"/>
        <v>Sun-like</v>
      </c>
      <c r="R3845" s="11">
        <f t="shared" si="95"/>
        <v>0</v>
      </c>
    </row>
    <row r="3846" spans="1:18" ht="13">
      <c r="A3846" s="11" t="s">
        <v>4052</v>
      </c>
      <c r="B3846" s="12">
        <v>1.9810000000000001</v>
      </c>
      <c r="C3846" s="12">
        <v>0.20399999999999999</v>
      </c>
      <c r="D3846" s="12">
        <v>3.12686223</v>
      </c>
      <c r="E3846" s="12">
        <v>1442</v>
      </c>
      <c r="F3846" s="13">
        <v>1442</v>
      </c>
      <c r="G3846" s="14" t="s">
        <v>12173</v>
      </c>
      <c r="H3846" s="14">
        <v>2006</v>
      </c>
      <c r="I3846" s="12">
        <v>970</v>
      </c>
      <c r="J3846" s="12">
        <v>0.77</v>
      </c>
      <c r="K3846" s="14">
        <v>4755</v>
      </c>
      <c r="L3846" s="14" t="s">
        <v>12168</v>
      </c>
      <c r="M3846" s="11" t="str">
        <f t="shared" si="90"/>
        <v>Giant</v>
      </c>
      <c r="N3846" s="11" t="str">
        <f t="shared" si="91"/>
        <v>Ultra Short</v>
      </c>
      <c r="O3846" s="11" t="str">
        <f t="shared" si="92"/>
        <v>Far</v>
      </c>
      <c r="P3846" s="11" t="str">
        <f t="shared" si="93"/>
        <v>Small</v>
      </c>
      <c r="Q3846" s="11" t="str">
        <f t="shared" si="94"/>
        <v>Sun-like</v>
      </c>
      <c r="R3846" s="11">
        <f t="shared" si="95"/>
        <v>0</v>
      </c>
    </row>
    <row r="3847" spans="1:18" ht="13">
      <c r="A3847" s="11" t="s">
        <v>4053</v>
      </c>
      <c r="B3847" s="12">
        <v>1.9810000000000001</v>
      </c>
      <c r="C3847" s="12">
        <v>0.22700000000000001</v>
      </c>
      <c r="D3847" s="12">
        <v>16.877274140000001</v>
      </c>
      <c r="E3847" s="12">
        <v>1442</v>
      </c>
      <c r="F3847" s="13">
        <v>1442</v>
      </c>
      <c r="G3847" s="14" t="s">
        <v>12173</v>
      </c>
      <c r="H3847" s="14">
        <v>2006</v>
      </c>
      <c r="I3847" s="12">
        <v>1980</v>
      </c>
      <c r="J3847" s="12">
        <v>0.96</v>
      </c>
      <c r="K3847" s="14">
        <v>5582</v>
      </c>
      <c r="L3847" s="14" t="s">
        <v>12168</v>
      </c>
      <c r="M3847" s="11" t="str">
        <f t="shared" si="90"/>
        <v>Giant</v>
      </c>
      <c r="N3847" s="11" t="str">
        <f t="shared" si="91"/>
        <v>Short</v>
      </c>
      <c r="O3847" s="11" t="str">
        <f t="shared" si="92"/>
        <v>Far</v>
      </c>
      <c r="P3847" s="11" t="str">
        <f t="shared" si="93"/>
        <v>Small</v>
      </c>
      <c r="Q3847" s="11" t="str">
        <f t="shared" si="94"/>
        <v>Sun-like</v>
      </c>
      <c r="R3847" s="11">
        <f t="shared" si="95"/>
        <v>0</v>
      </c>
    </row>
    <row r="3848" spans="1:18" ht="13">
      <c r="A3848" s="11" t="s">
        <v>4054</v>
      </c>
      <c r="B3848" s="12">
        <v>1.9810000000000001</v>
      </c>
      <c r="C3848" s="12">
        <v>0.17599999999999999</v>
      </c>
      <c r="D3848" s="12">
        <v>12.05707239</v>
      </c>
      <c r="E3848" s="12">
        <v>1442</v>
      </c>
      <c r="F3848" s="13">
        <v>1442</v>
      </c>
      <c r="G3848" s="14" t="s">
        <v>12173</v>
      </c>
      <c r="H3848" s="14">
        <v>2006</v>
      </c>
      <c r="I3848" s="12">
        <v>1430</v>
      </c>
      <c r="J3848" s="12">
        <v>0.93</v>
      </c>
      <c r="K3848" s="14">
        <v>5478</v>
      </c>
      <c r="L3848" s="14" t="s">
        <v>12168</v>
      </c>
      <c r="M3848" s="11" t="str">
        <f t="shared" si="90"/>
        <v>Giant</v>
      </c>
      <c r="N3848" s="11" t="str">
        <f t="shared" si="91"/>
        <v>Short</v>
      </c>
      <c r="O3848" s="11" t="str">
        <f t="shared" si="92"/>
        <v>Far</v>
      </c>
      <c r="P3848" s="11" t="str">
        <f t="shared" si="93"/>
        <v>Small</v>
      </c>
      <c r="Q3848" s="11" t="str">
        <f t="shared" si="94"/>
        <v>Sun-like</v>
      </c>
      <c r="R3848" s="11">
        <f t="shared" si="95"/>
        <v>0</v>
      </c>
    </row>
    <row r="3849" spans="1:18" ht="13">
      <c r="A3849" s="11" t="s">
        <v>4055</v>
      </c>
      <c r="B3849" s="12">
        <v>1.9810000000000001</v>
      </c>
      <c r="C3849" s="12">
        <v>0.23699999999999999</v>
      </c>
      <c r="D3849" s="12">
        <v>9.9768370500000003</v>
      </c>
      <c r="E3849" s="12">
        <v>1442</v>
      </c>
      <c r="F3849" s="13">
        <v>1442</v>
      </c>
      <c r="G3849" s="14" t="s">
        <v>12173</v>
      </c>
      <c r="H3849" s="14">
        <v>2006</v>
      </c>
      <c r="I3849" s="12">
        <v>2560</v>
      </c>
      <c r="J3849" s="12">
        <v>0.91</v>
      </c>
      <c r="K3849" s="14">
        <v>5461</v>
      </c>
      <c r="L3849" s="14" t="s">
        <v>12168</v>
      </c>
      <c r="M3849" s="11" t="str">
        <f t="shared" si="90"/>
        <v>Giant</v>
      </c>
      <c r="N3849" s="11" t="str">
        <f t="shared" si="91"/>
        <v>Ultra Short</v>
      </c>
      <c r="O3849" s="11" t="str">
        <f t="shared" si="92"/>
        <v>Far</v>
      </c>
      <c r="P3849" s="11" t="str">
        <f t="shared" si="93"/>
        <v>Small</v>
      </c>
      <c r="Q3849" s="11" t="str">
        <f t="shared" si="94"/>
        <v>Sun-like</v>
      </c>
      <c r="R3849" s="11">
        <f t="shared" si="95"/>
        <v>0</v>
      </c>
    </row>
    <row r="3850" spans="1:18" ht="13">
      <c r="A3850" s="11" t="s">
        <v>4056</v>
      </c>
      <c r="B3850" s="12">
        <v>1.9810000000000001</v>
      </c>
      <c r="C3850" s="12">
        <v>0.189</v>
      </c>
      <c r="D3850" s="12">
        <v>13.5225106</v>
      </c>
      <c r="E3850" s="12">
        <v>1442</v>
      </c>
      <c r="F3850" s="13">
        <v>1442</v>
      </c>
      <c r="G3850" s="14" t="s">
        <v>12173</v>
      </c>
      <c r="H3850" s="14">
        <v>2006</v>
      </c>
      <c r="I3850" s="12">
        <v>1560</v>
      </c>
      <c r="J3850" s="12">
        <v>0.93</v>
      </c>
      <c r="K3850" s="14">
        <v>5427</v>
      </c>
      <c r="L3850" s="14" t="s">
        <v>12168</v>
      </c>
      <c r="M3850" s="11" t="str">
        <f t="shared" si="90"/>
        <v>Giant</v>
      </c>
      <c r="N3850" s="11" t="str">
        <f t="shared" si="91"/>
        <v>Short</v>
      </c>
      <c r="O3850" s="11" t="str">
        <f t="shared" si="92"/>
        <v>Far</v>
      </c>
      <c r="P3850" s="11" t="str">
        <f t="shared" si="93"/>
        <v>Small</v>
      </c>
      <c r="Q3850" s="11" t="str">
        <f t="shared" si="94"/>
        <v>Sun-like</v>
      </c>
      <c r="R3850" s="11">
        <f t="shared" si="95"/>
        <v>0</v>
      </c>
    </row>
    <row r="3851" spans="1:18" ht="13">
      <c r="A3851" s="11" t="s">
        <v>4057</v>
      </c>
      <c r="B3851" s="12">
        <v>1.9810000000000001</v>
      </c>
      <c r="C3851" s="12">
        <v>0.30199999999999999</v>
      </c>
      <c r="D3851" s="12">
        <v>134.2527298</v>
      </c>
      <c r="E3851" s="12">
        <v>1442</v>
      </c>
      <c r="F3851" s="13">
        <v>1442</v>
      </c>
      <c r="G3851" s="14" t="s">
        <v>12173</v>
      </c>
      <c r="H3851" s="14">
        <v>2006</v>
      </c>
      <c r="I3851" s="12">
        <v>2020</v>
      </c>
      <c r="J3851" s="12">
        <v>1.05</v>
      </c>
      <c r="K3851" s="14">
        <v>5886</v>
      </c>
      <c r="L3851" s="14" t="s">
        <v>12168</v>
      </c>
      <c r="M3851" s="11" t="str">
        <f t="shared" si="90"/>
        <v>Giant</v>
      </c>
      <c r="N3851" s="11" t="str">
        <f t="shared" si="91"/>
        <v>Long</v>
      </c>
      <c r="O3851" s="11" t="str">
        <f t="shared" si="92"/>
        <v>Far</v>
      </c>
      <c r="P3851" s="11" t="str">
        <f t="shared" si="93"/>
        <v>Small</v>
      </c>
      <c r="Q3851" s="11" t="str">
        <f t="shared" si="94"/>
        <v>Sun-like</v>
      </c>
      <c r="R3851" s="11">
        <f t="shared" si="95"/>
        <v>0</v>
      </c>
    </row>
    <row r="3852" spans="1:18" ht="13">
      <c r="A3852" s="11" t="s">
        <v>4058</v>
      </c>
      <c r="B3852" s="12">
        <v>1.9810000000000001</v>
      </c>
      <c r="C3852" s="12">
        <v>0.36799999999999999</v>
      </c>
      <c r="D3852" s="12">
        <v>99.747622000000007</v>
      </c>
      <c r="E3852" s="12">
        <v>1442</v>
      </c>
      <c r="F3852" s="13">
        <v>1442</v>
      </c>
      <c r="G3852" s="14" t="s">
        <v>12173</v>
      </c>
      <c r="H3852" s="14">
        <v>2006</v>
      </c>
      <c r="I3852" s="12">
        <v>2520</v>
      </c>
      <c r="J3852" s="12">
        <v>1.02</v>
      </c>
      <c r="K3852" s="14">
        <v>5840</v>
      </c>
      <c r="L3852" s="14" t="s">
        <v>12168</v>
      </c>
      <c r="M3852" s="11" t="str">
        <f t="shared" si="90"/>
        <v>Giant</v>
      </c>
      <c r="N3852" s="11" t="str">
        <f t="shared" si="91"/>
        <v>Short</v>
      </c>
      <c r="O3852" s="11" t="str">
        <f t="shared" si="92"/>
        <v>Far</v>
      </c>
      <c r="P3852" s="11" t="str">
        <f t="shared" si="93"/>
        <v>Small</v>
      </c>
      <c r="Q3852" s="11" t="str">
        <f t="shared" si="94"/>
        <v>Sun-like</v>
      </c>
      <c r="R3852" s="11">
        <f t="shared" si="95"/>
        <v>0</v>
      </c>
    </row>
    <row r="3853" spans="1:18" ht="13">
      <c r="A3853" s="11" t="s">
        <v>4059</v>
      </c>
      <c r="B3853" s="12">
        <v>1.9810000000000001</v>
      </c>
      <c r="C3853" s="12">
        <v>0.21</v>
      </c>
      <c r="D3853" s="12">
        <v>13.22713379</v>
      </c>
      <c r="E3853" s="12">
        <v>1442</v>
      </c>
      <c r="F3853" s="13">
        <v>1442</v>
      </c>
      <c r="G3853" s="14" t="s">
        <v>12173</v>
      </c>
      <c r="H3853" s="14">
        <v>2006</v>
      </c>
      <c r="I3853" s="12">
        <v>1630</v>
      </c>
      <c r="J3853" s="12">
        <v>0.84</v>
      </c>
      <c r="K3853" s="14">
        <v>5178</v>
      </c>
      <c r="L3853" s="14" t="s">
        <v>12168</v>
      </c>
      <c r="M3853" s="11" t="str">
        <f t="shared" si="90"/>
        <v>Giant</v>
      </c>
      <c r="N3853" s="11" t="str">
        <f t="shared" si="91"/>
        <v>Short</v>
      </c>
      <c r="O3853" s="11" t="str">
        <f t="shared" si="92"/>
        <v>Far</v>
      </c>
      <c r="P3853" s="11" t="str">
        <f t="shared" si="93"/>
        <v>Small</v>
      </c>
      <c r="Q3853" s="11" t="str">
        <f t="shared" si="94"/>
        <v>Sun-like</v>
      </c>
      <c r="R3853" s="11">
        <f t="shared" si="95"/>
        <v>0</v>
      </c>
    </row>
    <row r="3854" spans="1:18" ht="13">
      <c r="A3854" s="11" t="s">
        <v>4060</v>
      </c>
      <c r="B3854" s="12">
        <v>1.9810000000000001</v>
      </c>
      <c r="C3854" s="12">
        <v>0.32600000000000001</v>
      </c>
      <c r="D3854" s="12">
        <v>198.71125019999999</v>
      </c>
      <c r="E3854" s="12">
        <v>1442</v>
      </c>
      <c r="F3854" s="13">
        <v>1442</v>
      </c>
      <c r="G3854" s="14" t="s">
        <v>12173</v>
      </c>
      <c r="H3854" s="14">
        <v>2006</v>
      </c>
      <c r="I3854" s="12">
        <v>1630</v>
      </c>
      <c r="J3854" s="12">
        <v>0.84</v>
      </c>
      <c r="K3854" s="14">
        <v>5178</v>
      </c>
      <c r="L3854" s="14" t="s">
        <v>12168</v>
      </c>
      <c r="M3854" s="11" t="str">
        <f t="shared" si="90"/>
        <v>Giant</v>
      </c>
      <c r="N3854" s="11" t="str">
        <f t="shared" si="91"/>
        <v>Long</v>
      </c>
      <c r="O3854" s="11" t="str">
        <f t="shared" si="92"/>
        <v>Far</v>
      </c>
      <c r="P3854" s="11" t="str">
        <f t="shared" si="93"/>
        <v>Small</v>
      </c>
      <c r="Q3854" s="11" t="str">
        <f t="shared" si="94"/>
        <v>Sun-like</v>
      </c>
      <c r="R3854" s="11">
        <f t="shared" si="95"/>
        <v>0</v>
      </c>
    </row>
    <row r="3855" spans="1:18" ht="13">
      <c r="A3855" s="11" t="s">
        <v>4061</v>
      </c>
      <c r="B3855" s="12">
        <v>1.9810000000000001</v>
      </c>
      <c r="C3855" s="12">
        <v>0.17799999999999999</v>
      </c>
      <c r="D3855" s="12">
        <v>3.6929837299999999</v>
      </c>
      <c r="E3855" s="12">
        <v>1442</v>
      </c>
      <c r="F3855" s="13">
        <v>1442</v>
      </c>
      <c r="G3855" s="14" t="s">
        <v>12173</v>
      </c>
      <c r="H3855" s="14">
        <v>2006</v>
      </c>
      <c r="I3855" s="12">
        <v>1020</v>
      </c>
      <c r="J3855" s="12">
        <v>0.76</v>
      </c>
      <c r="K3855" s="14">
        <v>4598</v>
      </c>
      <c r="L3855" s="14" t="s">
        <v>12168</v>
      </c>
      <c r="M3855" s="11" t="str">
        <f t="shared" si="90"/>
        <v>Giant</v>
      </c>
      <c r="N3855" s="11" t="str">
        <f t="shared" si="91"/>
        <v>Ultra Short</v>
      </c>
      <c r="O3855" s="11" t="str">
        <f t="shared" si="92"/>
        <v>Far</v>
      </c>
      <c r="P3855" s="11" t="str">
        <f t="shared" si="93"/>
        <v>Small</v>
      </c>
      <c r="Q3855" s="11" t="str">
        <f t="shared" si="94"/>
        <v>Sun-like</v>
      </c>
      <c r="R3855" s="11">
        <f t="shared" si="95"/>
        <v>0</v>
      </c>
    </row>
    <row r="3856" spans="1:18" ht="13">
      <c r="A3856" s="11" t="s">
        <v>4062</v>
      </c>
      <c r="B3856" s="12">
        <v>1.9810000000000001</v>
      </c>
      <c r="C3856" s="12">
        <v>0.151</v>
      </c>
      <c r="D3856" s="12">
        <v>5.7094049199999999</v>
      </c>
      <c r="E3856" s="12">
        <v>1442</v>
      </c>
      <c r="F3856" s="13">
        <v>1442</v>
      </c>
      <c r="G3856" s="14" t="s">
        <v>12173</v>
      </c>
      <c r="H3856" s="14">
        <v>2006</v>
      </c>
      <c r="I3856" s="12">
        <v>1020</v>
      </c>
      <c r="J3856" s="12">
        <v>0.76</v>
      </c>
      <c r="K3856" s="14">
        <v>4598</v>
      </c>
      <c r="L3856" s="14" t="s">
        <v>12168</v>
      </c>
      <c r="M3856" s="11" t="str">
        <f t="shared" si="90"/>
        <v>Giant</v>
      </c>
      <c r="N3856" s="11" t="str">
        <f t="shared" si="91"/>
        <v>Ultra Short</v>
      </c>
      <c r="O3856" s="11" t="str">
        <f t="shared" si="92"/>
        <v>Far</v>
      </c>
      <c r="P3856" s="11" t="str">
        <f t="shared" si="93"/>
        <v>Small</v>
      </c>
      <c r="Q3856" s="11" t="str">
        <f t="shared" si="94"/>
        <v>Sun-like</v>
      </c>
      <c r="R3856" s="11">
        <f t="shared" si="95"/>
        <v>0</v>
      </c>
    </row>
    <row r="3857" spans="1:18" ht="13">
      <c r="A3857" s="11" t="s">
        <v>4063</v>
      </c>
      <c r="B3857" s="12">
        <v>1.9810000000000001</v>
      </c>
      <c r="C3857" s="12">
        <v>0.185</v>
      </c>
      <c r="D3857" s="12">
        <v>34.173171400000001</v>
      </c>
      <c r="E3857" s="12">
        <v>1442</v>
      </c>
      <c r="F3857" s="13">
        <v>1442</v>
      </c>
      <c r="G3857" s="14" t="s">
        <v>12173</v>
      </c>
      <c r="H3857" s="14">
        <v>2006</v>
      </c>
      <c r="I3857" s="12">
        <v>1340</v>
      </c>
      <c r="J3857" s="12">
        <v>0.92</v>
      </c>
      <c r="K3857" s="14">
        <v>5214</v>
      </c>
      <c r="L3857" s="14" t="s">
        <v>12168</v>
      </c>
      <c r="M3857" s="11" t="str">
        <f t="shared" si="90"/>
        <v>Giant</v>
      </c>
      <c r="N3857" s="11" t="str">
        <f t="shared" si="91"/>
        <v>Short</v>
      </c>
      <c r="O3857" s="11" t="str">
        <f t="shared" si="92"/>
        <v>Far</v>
      </c>
      <c r="P3857" s="11" t="str">
        <f t="shared" si="93"/>
        <v>Small</v>
      </c>
      <c r="Q3857" s="11" t="str">
        <f t="shared" si="94"/>
        <v>Sun-like</v>
      </c>
      <c r="R3857" s="11">
        <f t="shared" si="95"/>
        <v>0</v>
      </c>
    </row>
    <row r="3858" spans="1:18" ht="13">
      <c r="A3858" s="11" t="s">
        <v>4064</v>
      </c>
      <c r="B3858" s="12">
        <v>1.9810000000000001</v>
      </c>
      <c r="C3858" s="12">
        <v>8.7999999999999995E-2</v>
      </c>
      <c r="D3858" s="12">
        <v>1.6829346000000001</v>
      </c>
      <c r="E3858" s="12">
        <v>1442</v>
      </c>
      <c r="F3858" s="13">
        <v>1442</v>
      </c>
      <c r="G3858" s="14" t="s">
        <v>12173</v>
      </c>
      <c r="H3858" s="14">
        <v>2006</v>
      </c>
      <c r="I3858" s="12">
        <v>1340</v>
      </c>
      <c r="J3858" s="12">
        <v>0.92</v>
      </c>
      <c r="K3858" s="14">
        <v>5214</v>
      </c>
      <c r="L3858" s="14" t="s">
        <v>12168</v>
      </c>
      <c r="M3858" s="11" t="str">
        <f t="shared" si="90"/>
        <v>Giant</v>
      </c>
      <c r="N3858" s="11" t="str">
        <f t="shared" si="91"/>
        <v>Ultra Short</v>
      </c>
      <c r="O3858" s="11" t="str">
        <f t="shared" si="92"/>
        <v>Far</v>
      </c>
      <c r="P3858" s="11" t="str">
        <f t="shared" si="93"/>
        <v>Small</v>
      </c>
      <c r="Q3858" s="11" t="str">
        <f t="shared" si="94"/>
        <v>Sun-like</v>
      </c>
      <c r="R3858" s="11">
        <f t="shared" si="95"/>
        <v>0</v>
      </c>
    </row>
    <row r="3859" spans="1:18" ht="13">
      <c r="A3859" s="11" t="s">
        <v>1786</v>
      </c>
      <c r="B3859" s="12">
        <v>2.7E-2</v>
      </c>
      <c r="C3859" s="12">
        <v>0.23799999999999999</v>
      </c>
      <c r="D3859" s="12">
        <v>16.238499999999998</v>
      </c>
      <c r="E3859" s="12">
        <v>1442</v>
      </c>
      <c r="F3859" s="13">
        <v>1442</v>
      </c>
      <c r="G3859" s="14" t="s">
        <v>12173</v>
      </c>
      <c r="H3859" s="14">
        <v>2006</v>
      </c>
      <c r="I3859" s="12">
        <v>402.2</v>
      </c>
      <c r="J3859" s="12">
        <v>1</v>
      </c>
      <c r="K3859" s="14">
        <v>5690</v>
      </c>
      <c r="L3859" s="14" t="s">
        <v>12168</v>
      </c>
      <c r="M3859" s="11" t="str">
        <f t="shared" si="90"/>
        <v>Small</v>
      </c>
      <c r="N3859" s="11" t="str">
        <f t="shared" si="91"/>
        <v>Short</v>
      </c>
      <c r="O3859" s="11" t="str">
        <f t="shared" si="92"/>
        <v>Mid-Range</v>
      </c>
      <c r="P3859" s="11" t="str">
        <f t="shared" si="93"/>
        <v>Small</v>
      </c>
      <c r="Q3859" s="11" t="str">
        <f t="shared" si="94"/>
        <v>Sun-like</v>
      </c>
      <c r="R3859" s="11">
        <f t="shared" si="95"/>
        <v>0</v>
      </c>
    </row>
    <row r="3860" spans="1:18" ht="13">
      <c r="A3860" s="11" t="s">
        <v>4065</v>
      </c>
      <c r="B3860" s="12">
        <v>1.9810000000000001</v>
      </c>
      <c r="C3860" s="12">
        <v>0.247</v>
      </c>
      <c r="D3860" s="12">
        <v>16.736522310000002</v>
      </c>
      <c r="E3860" s="12">
        <v>1442</v>
      </c>
      <c r="F3860" s="13">
        <v>1442</v>
      </c>
      <c r="G3860" s="14" t="s">
        <v>12173</v>
      </c>
      <c r="H3860" s="14">
        <v>2006</v>
      </c>
      <c r="I3860" s="12">
        <v>1100</v>
      </c>
      <c r="J3860" s="12">
        <v>0.7</v>
      </c>
      <c r="K3860" s="14">
        <v>4511</v>
      </c>
      <c r="L3860" s="14" t="s">
        <v>12168</v>
      </c>
      <c r="M3860" s="11" t="str">
        <f t="shared" si="90"/>
        <v>Giant</v>
      </c>
      <c r="N3860" s="11" t="str">
        <f t="shared" si="91"/>
        <v>Short</v>
      </c>
      <c r="O3860" s="11" t="str">
        <f t="shared" si="92"/>
        <v>Far</v>
      </c>
      <c r="P3860" s="11" t="str">
        <f t="shared" si="93"/>
        <v>Small</v>
      </c>
      <c r="Q3860" s="11" t="str">
        <f t="shared" si="94"/>
        <v>Sun-like</v>
      </c>
      <c r="R3860" s="11">
        <f t="shared" si="95"/>
        <v>0</v>
      </c>
    </row>
    <row r="3861" spans="1:18" ht="13">
      <c r="A3861" s="11" t="s">
        <v>4066</v>
      </c>
      <c r="B3861" s="12">
        <v>1.9810000000000001</v>
      </c>
      <c r="C3861" s="12">
        <v>0.19</v>
      </c>
      <c r="D3861" s="12">
        <v>9.5907071599999991</v>
      </c>
      <c r="E3861" s="12">
        <v>1442</v>
      </c>
      <c r="F3861" s="13">
        <v>1442</v>
      </c>
      <c r="G3861" s="14" t="s">
        <v>12173</v>
      </c>
      <c r="H3861" s="14">
        <v>2006</v>
      </c>
      <c r="I3861" s="12">
        <v>1130</v>
      </c>
      <c r="J3861" s="12">
        <v>0.88</v>
      </c>
      <c r="K3861" s="14">
        <v>5431</v>
      </c>
      <c r="L3861" s="14" t="s">
        <v>12168</v>
      </c>
      <c r="M3861" s="11" t="str">
        <f t="shared" si="90"/>
        <v>Giant</v>
      </c>
      <c r="N3861" s="11" t="str">
        <f t="shared" si="91"/>
        <v>Ultra Short</v>
      </c>
      <c r="O3861" s="11" t="str">
        <f t="shared" si="92"/>
        <v>Far</v>
      </c>
      <c r="P3861" s="11" t="str">
        <f t="shared" si="93"/>
        <v>Small</v>
      </c>
      <c r="Q3861" s="11" t="str">
        <f t="shared" si="94"/>
        <v>Sun-like</v>
      </c>
      <c r="R3861" s="11">
        <f t="shared" si="95"/>
        <v>0</v>
      </c>
    </row>
    <row r="3862" spans="1:18" ht="13">
      <c r="A3862" s="11" t="s">
        <v>4067</v>
      </c>
      <c r="B3862" s="12">
        <v>1.9810000000000001</v>
      </c>
      <c r="C3862" s="12">
        <v>0.41499999999999998</v>
      </c>
      <c r="D3862" s="12">
        <v>7.0393255300000002</v>
      </c>
      <c r="E3862" s="12">
        <v>1442</v>
      </c>
      <c r="F3862" s="13">
        <v>1442</v>
      </c>
      <c r="G3862" s="14" t="s">
        <v>12173</v>
      </c>
      <c r="H3862" s="14">
        <v>2006</v>
      </c>
      <c r="I3862" s="12">
        <v>4250</v>
      </c>
      <c r="J3862" s="12">
        <v>1.1499999999999999</v>
      </c>
      <c r="K3862" s="14">
        <v>6146</v>
      </c>
      <c r="L3862" s="14" t="s">
        <v>12168</v>
      </c>
      <c r="M3862" s="11" t="str">
        <f t="shared" si="90"/>
        <v>Giant</v>
      </c>
      <c r="N3862" s="11" t="str">
        <f t="shared" si="91"/>
        <v>Ultra Short</v>
      </c>
      <c r="O3862" s="11" t="str">
        <f t="shared" si="92"/>
        <v>Far</v>
      </c>
      <c r="P3862" s="11" t="str">
        <f t="shared" si="93"/>
        <v>Small</v>
      </c>
      <c r="Q3862" s="11" t="str">
        <f t="shared" si="94"/>
        <v>Hot</v>
      </c>
      <c r="R3862" s="11">
        <f t="shared" si="95"/>
        <v>0</v>
      </c>
    </row>
    <row r="3863" spans="1:18" ht="13">
      <c r="A3863" s="11" t="s">
        <v>4068</v>
      </c>
      <c r="B3863" s="12">
        <v>1.9810000000000001</v>
      </c>
      <c r="C3863" s="12">
        <v>0.17499999999999999</v>
      </c>
      <c r="D3863" s="12">
        <v>49.607733099999997</v>
      </c>
      <c r="E3863" s="12">
        <v>1442</v>
      </c>
      <c r="F3863" s="13">
        <v>1442</v>
      </c>
      <c r="G3863" s="14" t="s">
        <v>12173</v>
      </c>
      <c r="H3863" s="14">
        <v>2006</v>
      </c>
      <c r="I3863" s="12">
        <v>970</v>
      </c>
      <c r="J3863" s="12">
        <v>0.86</v>
      </c>
      <c r="K3863" s="14">
        <v>5213</v>
      </c>
      <c r="L3863" s="14" t="s">
        <v>12168</v>
      </c>
      <c r="M3863" s="11" t="str">
        <f t="shared" si="90"/>
        <v>Giant</v>
      </c>
      <c r="N3863" s="11" t="str">
        <f t="shared" si="91"/>
        <v>Short</v>
      </c>
      <c r="O3863" s="11" t="str">
        <f t="shared" si="92"/>
        <v>Far</v>
      </c>
      <c r="P3863" s="11" t="str">
        <f t="shared" si="93"/>
        <v>Small</v>
      </c>
      <c r="Q3863" s="11" t="str">
        <f t="shared" si="94"/>
        <v>Sun-like</v>
      </c>
      <c r="R3863" s="11">
        <f t="shared" si="95"/>
        <v>0</v>
      </c>
    </row>
    <row r="3864" spans="1:18" ht="13">
      <c r="A3864" s="11" t="s">
        <v>4069</v>
      </c>
      <c r="B3864" s="12">
        <v>1.9810000000000001</v>
      </c>
      <c r="C3864" s="12">
        <v>0.14000000000000001</v>
      </c>
      <c r="D3864" s="12">
        <v>4.1944965099999996</v>
      </c>
      <c r="E3864" s="12">
        <v>1442</v>
      </c>
      <c r="F3864" s="13">
        <v>1442</v>
      </c>
      <c r="G3864" s="14" t="s">
        <v>12173</v>
      </c>
      <c r="H3864" s="14">
        <v>2006</v>
      </c>
      <c r="I3864" s="12">
        <v>390</v>
      </c>
      <c r="J3864" s="12">
        <v>0.52</v>
      </c>
      <c r="K3864" s="14">
        <v>3687</v>
      </c>
      <c r="L3864" s="14" t="s">
        <v>12168</v>
      </c>
      <c r="M3864" s="11" t="str">
        <f t="shared" si="90"/>
        <v>Giant</v>
      </c>
      <c r="N3864" s="11" t="str">
        <f t="shared" si="91"/>
        <v>Ultra Short</v>
      </c>
      <c r="O3864" s="11" t="str">
        <f t="shared" si="92"/>
        <v>Mid-Range</v>
      </c>
      <c r="P3864" s="11" t="str">
        <f t="shared" si="93"/>
        <v>Small</v>
      </c>
      <c r="Q3864" s="11" t="str">
        <f t="shared" si="94"/>
        <v>Cool</v>
      </c>
      <c r="R3864" s="11">
        <f t="shared" si="95"/>
        <v>0</v>
      </c>
    </row>
    <row r="3865" spans="1:18" ht="13">
      <c r="A3865" s="11" t="s">
        <v>4070</v>
      </c>
      <c r="B3865" s="12">
        <v>1.9810000000000001</v>
      </c>
      <c r="C3865" s="12">
        <v>0.13200000000000001</v>
      </c>
      <c r="D3865" s="12">
        <v>1.9703424599999999</v>
      </c>
      <c r="E3865" s="12">
        <v>1442</v>
      </c>
      <c r="F3865" s="13">
        <v>1442</v>
      </c>
      <c r="G3865" s="14" t="s">
        <v>12173</v>
      </c>
      <c r="H3865" s="14">
        <v>2006</v>
      </c>
      <c r="I3865" s="12">
        <v>1320</v>
      </c>
      <c r="J3865" s="12">
        <v>0.8</v>
      </c>
      <c r="K3865" s="14">
        <v>4897</v>
      </c>
      <c r="L3865" s="14" t="s">
        <v>12168</v>
      </c>
      <c r="M3865" s="11" t="str">
        <f t="shared" si="90"/>
        <v>Giant</v>
      </c>
      <c r="N3865" s="11" t="str">
        <f t="shared" si="91"/>
        <v>Ultra Short</v>
      </c>
      <c r="O3865" s="11" t="str">
        <f t="shared" si="92"/>
        <v>Far</v>
      </c>
      <c r="P3865" s="11" t="str">
        <f t="shared" si="93"/>
        <v>Small</v>
      </c>
      <c r="Q3865" s="11" t="str">
        <f t="shared" si="94"/>
        <v>Sun-like</v>
      </c>
      <c r="R3865" s="11">
        <f t="shared" si="95"/>
        <v>0</v>
      </c>
    </row>
    <row r="3866" spans="1:18" ht="13">
      <c r="A3866" s="11" t="s">
        <v>4071</v>
      </c>
      <c r="B3866" s="12">
        <v>1.9810000000000001</v>
      </c>
      <c r="C3866" s="12">
        <v>0.35299999999999998</v>
      </c>
      <c r="D3866" s="12">
        <v>105.9564148</v>
      </c>
      <c r="E3866" s="12">
        <v>1442</v>
      </c>
      <c r="F3866" s="13">
        <v>1442</v>
      </c>
      <c r="G3866" s="14" t="s">
        <v>12173</v>
      </c>
      <c r="H3866" s="14">
        <v>2006</v>
      </c>
      <c r="I3866" s="12">
        <v>3300</v>
      </c>
      <c r="J3866" s="12">
        <v>0.87</v>
      </c>
      <c r="K3866" s="14">
        <v>5232</v>
      </c>
      <c r="L3866" s="14" t="s">
        <v>12168</v>
      </c>
      <c r="M3866" s="11" t="str">
        <f t="shared" si="90"/>
        <v>Giant</v>
      </c>
      <c r="N3866" s="11" t="str">
        <f t="shared" si="91"/>
        <v>Long</v>
      </c>
      <c r="O3866" s="11" t="str">
        <f t="shared" si="92"/>
        <v>Far</v>
      </c>
      <c r="P3866" s="11" t="str">
        <f t="shared" si="93"/>
        <v>Small</v>
      </c>
      <c r="Q3866" s="11" t="str">
        <f t="shared" si="94"/>
        <v>Sun-like</v>
      </c>
      <c r="R3866" s="11">
        <f t="shared" si="95"/>
        <v>0</v>
      </c>
    </row>
    <row r="3867" spans="1:18" ht="13">
      <c r="A3867" s="11" t="s">
        <v>4072</v>
      </c>
      <c r="B3867" s="12">
        <v>1.9810000000000001</v>
      </c>
      <c r="C3867" s="12">
        <v>0.23400000000000001</v>
      </c>
      <c r="D3867" s="12">
        <v>26.853283220000002</v>
      </c>
      <c r="E3867" s="12">
        <v>1442</v>
      </c>
      <c r="F3867" s="13">
        <v>1442</v>
      </c>
      <c r="G3867" s="14" t="s">
        <v>12173</v>
      </c>
      <c r="H3867" s="14">
        <v>2006</v>
      </c>
      <c r="I3867" s="12">
        <v>2170</v>
      </c>
      <c r="J3867" s="12">
        <v>0.87</v>
      </c>
      <c r="K3867" s="14">
        <v>5315</v>
      </c>
      <c r="L3867" s="14" t="s">
        <v>12168</v>
      </c>
      <c r="M3867" s="11" t="str">
        <f t="shared" si="90"/>
        <v>Giant</v>
      </c>
      <c r="N3867" s="11" t="str">
        <f t="shared" si="91"/>
        <v>Short</v>
      </c>
      <c r="O3867" s="11" t="str">
        <f t="shared" si="92"/>
        <v>Far</v>
      </c>
      <c r="P3867" s="11" t="str">
        <f t="shared" si="93"/>
        <v>Small</v>
      </c>
      <c r="Q3867" s="11" t="str">
        <f t="shared" si="94"/>
        <v>Sun-like</v>
      </c>
      <c r="R3867" s="11">
        <f t="shared" si="95"/>
        <v>0</v>
      </c>
    </row>
    <row r="3868" spans="1:18" ht="13">
      <c r="A3868" s="11" t="s">
        <v>4073</v>
      </c>
      <c r="B3868" s="12">
        <v>1.9810000000000001</v>
      </c>
      <c r="C3868" s="12">
        <v>0.26700000000000002</v>
      </c>
      <c r="D3868" s="12">
        <v>49.622150900000001</v>
      </c>
      <c r="E3868" s="12">
        <v>1442</v>
      </c>
      <c r="F3868" s="13">
        <v>1442</v>
      </c>
      <c r="G3868" s="14" t="s">
        <v>12173</v>
      </c>
      <c r="H3868" s="14">
        <v>2006</v>
      </c>
      <c r="I3868" s="12">
        <v>2040</v>
      </c>
      <c r="J3868" s="12">
        <v>1.07</v>
      </c>
      <c r="K3868" s="14">
        <v>6002</v>
      </c>
      <c r="L3868" s="14" t="s">
        <v>12168</v>
      </c>
      <c r="M3868" s="11" t="str">
        <f t="shared" si="90"/>
        <v>Giant</v>
      </c>
      <c r="N3868" s="11" t="str">
        <f t="shared" si="91"/>
        <v>Short</v>
      </c>
      <c r="O3868" s="11" t="str">
        <f t="shared" si="92"/>
        <v>Far</v>
      </c>
      <c r="P3868" s="11" t="str">
        <f t="shared" si="93"/>
        <v>Small</v>
      </c>
      <c r="Q3868" s="11" t="str">
        <f t="shared" si="94"/>
        <v>Hot</v>
      </c>
      <c r="R3868" s="11">
        <f t="shared" si="95"/>
        <v>0</v>
      </c>
    </row>
    <row r="3869" spans="1:18" ht="13">
      <c r="A3869" s="11" t="s">
        <v>4074</v>
      </c>
      <c r="B3869" s="12">
        <v>1.9810000000000001</v>
      </c>
      <c r="C3869" s="12">
        <v>0.24299999999999999</v>
      </c>
      <c r="D3869" s="12">
        <v>8.0880135000000006</v>
      </c>
      <c r="E3869" s="12">
        <v>1442</v>
      </c>
      <c r="F3869" s="13">
        <v>1442</v>
      </c>
      <c r="G3869" s="14" t="s">
        <v>12173</v>
      </c>
      <c r="H3869" s="14">
        <v>2006</v>
      </c>
      <c r="I3869" s="12">
        <v>1980</v>
      </c>
      <c r="J3869" s="12">
        <v>0.87</v>
      </c>
      <c r="K3869" s="14">
        <v>5310</v>
      </c>
      <c r="L3869" s="14" t="s">
        <v>12168</v>
      </c>
      <c r="M3869" s="11" t="str">
        <f t="shared" si="90"/>
        <v>Giant</v>
      </c>
      <c r="N3869" s="11" t="str">
        <f t="shared" si="91"/>
        <v>Ultra Short</v>
      </c>
      <c r="O3869" s="11" t="str">
        <f t="shared" si="92"/>
        <v>Far</v>
      </c>
      <c r="P3869" s="11" t="str">
        <f t="shared" si="93"/>
        <v>Small</v>
      </c>
      <c r="Q3869" s="11" t="str">
        <f t="shared" si="94"/>
        <v>Sun-like</v>
      </c>
      <c r="R3869" s="11">
        <f t="shared" si="95"/>
        <v>0</v>
      </c>
    </row>
    <row r="3870" spans="1:18" ht="13">
      <c r="A3870" s="11" t="s">
        <v>1788</v>
      </c>
      <c r="B3870" s="12">
        <v>1.0999999999999999E-2</v>
      </c>
      <c r="C3870" s="12">
        <v>0.13200000000000001</v>
      </c>
      <c r="D3870" s="12">
        <v>2.5866400000000001</v>
      </c>
      <c r="E3870" s="12">
        <v>1442</v>
      </c>
      <c r="F3870" s="13">
        <v>1442</v>
      </c>
      <c r="G3870" s="14" t="s">
        <v>12173</v>
      </c>
      <c r="H3870" s="14">
        <v>2006</v>
      </c>
      <c r="I3870" s="12">
        <v>1322</v>
      </c>
      <c r="J3870" s="12">
        <v>0.94</v>
      </c>
      <c r="K3870" s="14">
        <v>5779</v>
      </c>
      <c r="L3870" s="14" t="s">
        <v>12168</v>
      </c>
      <c r="M3870" s="11" t="str">
        <f t="shared" si="90"/>
        <v>Small</v>
      </c>
      <c r="N3870" s="11" t="str">
        <f t="shared" si="91"/>
        <v>Ultra Short</v>
      </c>
      <c r="O3870" s="11" t="str">
        <f t="shared" si="92"/>
        <v>Far</v>
      </c>
      <c r="P3870" s="11" t="str">
        <f t="shared" si="93"/>
        <v>Small</v>
      </c>
      <c r="Q3870" s="11" t="str">
        <f t="shared" si="94"/>
        <v>Sun-like</v>
      </c>
      <c r="R3870" s="11">
        <f t="shared" si="95"/>
        <v>0</v>
      </c>
    </row>
    <row r="3871" spans="1:18" ht="13">
      <c r="A3871" s="11" t="s">
        <v>1790</v>
      </c>
      <c r="B3871" s="12">
        <v>1.08</v>
      </c>
      <c r="C3871" s="12">
        <v>1.1659999999999999</v>
      </c>
      <c r="D3871" s="12">
        <v>789</v>
      </c>
      <c r="E3871" s="12">
        <v>1442</v>
      </c>
      <c r="F3871" s="13">
        <v>1442</v>
      </c>
      <c r="G3871" s="14" t="s">
        <v>12165</v>
      </c>
      <c r="H3871" s="14">
        <v>2006</v>
      </c>
      <c r="I3871" s="12">
        <v>1322</v>
      </c>
      <c r="J3871" s="12">
        <v>0.94</v>
      </c>
      <c r="K3871" s="14">
        <v>5779</v>
      </c>
      <c r="L3871" s="14" t="s">
        <v>12168</v>
      </c>
      <c r="M3871" s="11" t="str">
        <f t="shared" si="90"/>
        <v>Giant</v>
      </c>
      <c r="N3871" s="11" t="str">
        <f t="shared" si="91"/>
        <v>Long</v>
      </c>
      <c r="O3871" s="11" t="str">
        <f t="shared" si="92"/>
        <v>Far</v>
      </c>
      <c r="P3871" s="11" t="str">
        <f t="shared" si="93"/>
        <v>Medium</v>
      </c>
      <c r="Q3871" s="11" t="str">
        <f t="shared" si="94"/>
        <v>Sun-like</v>
      </c>
      <c r="R3871" s="11">
        <f t="shared" si="95"/>
        <v>0</v>
      </c>
    </row>
    <row r="3872" spans="1:18" ht="13">
      <c r="A3872" s="11" t="s">
        <v>4075</v>
      </c>
      <c r="B3872" s="12">
        <v>1.9810000000000001</v>
      </c>
      <c r="C3872" s="12">
        <v>0.23799999999999999</v>
      </c>
      <c r="D3872" s="12">
        <v>11.551025040000001</v>
      </c>
      <c r="E3872" s="12">
        <v>1442</v>
      </c>
      <c r="F3872" s="13">
        <v>1442</v>
      </c>
      <c r="G3872" s="14" t="s">
        <v>12173</v>
      </c>
      <c r="H3872" s="14">
        <v>2006</v>
      </c>
      <c r="I3872" s="12">
        <v>2620</v>
      </c>
      <c r="J3872" s="12">
        <v>1.05</v>
      </c>
      <c r="K3872" s="14">
        <v>5935</v>
      </c>
      <c r="L3872" s="14" t="s">
        <v>12168</v>
      </c>
      <c r="M3872" s="11" t="str">
        <f t="shared" si="90"/>
        <v>Giant</v>
      </c>
      <c r="N3872" s="11" t="str">
        <f t="shared" si="91"/>
        <v>Short</v>
      </c>
      <c r="O3872" s="11" t="str">
        <f t="shared" si="92"/>
        <v>Far</v>
      </c>
      <c r="P3872" s="11" t="str">
        <f t="shared" si="93"/>
        <v>Small</v>
      </c>
      <c r="Q3872" s="11" t="str">
        <f t="shared" si="94"/>
        <v>Sun-like</v>
      </c>
      <c r="R3872" s="11">
        <f t="shared" si="95"/>
        <v>0</v>
      </c>
    </row>
    <row r="3873" spans="1:18" ht="13">
      <c r="A3873" s="11" t="s">
        <v>4076</v>
      </c>
      <c r="B3873" s="12">
        <v>1.9810000000000001</v>
      </c>
      <c r="C3873" s="12">
        <v>0.20599999999999999</v>
      </c>
      <c r="D3873" s="12">
        <v>4.4697577400000004</v>
      </c>
      <c r="E3873" s="12">
        <v>1442</v>
      </c>
      <c r="F3873" s="13">
        <v>1442</v>
      </c>
      <c r="G3873" s="14" t="s">
        <v>12173</v>
      </c>
      <c r="H3873" s="14">
        <v>2006</v>
      </c>
      <c r="I3873" s="12">
        <v>2980</v>
      </c>
      <c r="J3873" s="12">
        <v>0.98</v>
      </c>
      <c r="K3873" s="14">
        <v>5718</v>
      </c>
      <c r="L3873" s="14" t="s">
        <v>12168</v>
      </c>
      <c r="M3873" s="11" t="str">
        <f t="shared" si="90"/>
        <v>Giant</v>
      </c>
      <c r="N3873" s="11" t="str">
        <f t="shared" si="91"/>
        <v>Ultra Short</v>
      </c>
      <c r="O3873" s="11" t="str">
        <f t="shared" si="92"/>
        <v>Far</v>
      </c>
      <c r="P3873" s="11" t="str">
        <f t="shared" si="93"/>
        <v>Small</v>
      </c>
      <c r="Q3873" s="11" t="str">
        <f t="shared" si="94"/>
        <v>Sun-like</v>
      </c>
      <c r="R3873" s="11">
        <f t="shared" si="95"/>
        <v>0</v>
      </c>
    </row>
    <row r="3874" spans="1:18" ht="13">
      <c r="A3874" s="11" t="s">
        <v>4077</v>
      </c>
      <c r="B3874" s="12">
        <v>1.9810000000000001</v>
      </c>
      <c r="C3874" s="12">
        <v>0.20100000000000001</v>
      </c>
      <c r="D3874" s="12">
        <v>15.7738221</v>
      </c>
      <c r="E3874" s="12">
        <v>1442</v>
      </c>
      <c r="F3874" s="13">
        <v>1442</v>
      </c>
      <c r="G3874" s="14" t="s">
        <v>12173</v>
      </c>
      <c r="H3874" s="14">
        <v>2006</v>
      </c>
      <c r="I3874" s="12">
        <v>2290</v>
      </c>
      <c r="J3874" s="12">
        <v>1.1599999999999999</v>
      </c>
      <c r="K3874" s="14">
        <v>6139</v>
      </c>
      <c r="L3874" s="14" t="s">
        <v>12168</v>
      </c>
      <c r="M3874" s="11" t="str">
        <f t="shared" si="90"/>
        <v>Giant</v>
      </c>
      <c r="N3874" s="11" t="str">
        <f t="shared" si="91"/>
        <v>Short</v>
      </c>
      <c r="O3874" s="11" t="str">
        <f t="shared" si="92"/>
        <v>Far</v>
      </c>
      <c r="P3874" s="11" t="str">
        <f t="shared" si="93"/>
        <v>Small</v>
      </c>
      <c r="Q3874" s="11" t="str">
        <f t="shared" si="94"/>
        <v>Hot</v>
      </c>
      <c r="R3874" s="11">
        <f t="shared" si="95"/>
        <v>0</v>
      </c>
    </row>
    <row r="3875" spans="1:18" ht="13">
      <c r="A3875" s="11" t="s">
        <v>4078</v>
      </c>
      <c r="B3875" s="12">
        <v>1.9810000000000001</v>
      </c>
      <c r="C3875" s="12">
        <v>0.21099999999999999</v>
      </c>
      <c r="D3875" s="12">
        <v>60.0855082</v>
      </c>
      <c r="E3875" s="12">
        <v>1442</v>
      </c>
      <c r="F3875" s="13">
        <v>1442</v>
      </c>
      <c r="G3875" s="14" t="s">
        <v>12173</v>
      </c>
      <c r="H3875" s="14">
        <v>2006</v>
      </c>
      <c r="I3875" s="12">
        <v>2140</v>
      </c>
      <c r="J3875" s="12">
        <v>1.1299999999999999</v>
      </c>
      <c r="K3875" s="14">
        <v>6052</v>
      </c>
      <c r="L3875" s="14" t="s">
        <v>12168</v>
      </c>
      <c r="M3875" s="11" t="str">
        <f t="shared" si="90"/>
        <v>Giant</v>
      </c>
      <c r="N3875" s="11" t="str">
        <f t="shared" si="91"/>
        <v>Short</v>
      </c>
      <c r="O3875" s="11" t="str">
        <f t="shared" si="92"/>
        <v>Far</v>
      </c>
      <c r="P3875" s="11" t="str">
        <f t="shared" si="93"/>
        <v>Small</v>
      </c>
      <c r="Q3875" s="11" t="str">
        <f t="shared" si="94"/>
        <v>Hot</v>
      </c>
      <c r="R3875" s="11">
        <f t="shared" si="95"/>
        <v>0</v>
      </c>
    </row>
    <row r="3876" spans="1:18" ht="13">
      <c r="A3876" s="11" t="s">
        <v>4079</v>
      </c>
      <c r="B3876" s="12">
        <v>1.9810000000000001</v>
      </c>
      <c r="C3876" s="12">
        <v>0.189</v>
      </c>
      <c r="D3876" s="12">
        <v>43.034227199999997</v>
      </c>
      <c r="E3876" s="12">
        <v>1442</v>
      </c>
      <c r="F3876" s="13">
        <v>1442</v>
      </c>
      <c r="G3876" s="14" t="s">
        <v>12173</v>
      </c>
      <c r="H3876" s="14">
        <v>2006</v>
      </c>
      <c r="I3876" s="12">
        <v>1500</v>
      </c>
      <c r="J3876" s="12">
        <v>0.96</v>
      </c>
      <c r="K3876" s="14">
        <v>5610</v>
      </c>
      <c r="L3876" s="14" t="s">
        <v>12168</v>
      </c>
      <c r="M3876" s="11" t="str">
        <f t="shared" si="90"/>
        <v>Giant</v>
      </c>
      <c r="N3876" s="11" t="str">
        <f t="shared" si="91"/>
        <v>Short</v>
      </c>
      <c r="O3876" s="11" t="str">
        <f t="shared" si="92"/>
        <v>Far</v>
      </c>
      <c r="P3876" s="11" t="str">
        <f t="shared" si="93"/>
        <v>Small</v>
      </c>
      <c r="Q3876" s="11" t="str">
        <f t="shared" si="94"/>
        <v>Sun-like</v>
      </c>
      <c r="R3876" s="11">
        <f t="shared" si="95"/>
        <v>0</v>
      </c>
    </row>
    <row r="3877" spans="1:18" ht="13">
      <c r="A3877" s="11" t="s">
        <v>4080</v>
      </c>
      <c r="B3877" s="12">
        <v>1.9810000000000001</v>
      </c>
      <c r="C3877" s="12">
        <v>0.26600000000000001</v>
      </c>
      <c r="D3877" s="12">
        <v>116.331901</v>
      </c>
      <c r="E3877" s="12">
        <v>1442</v>
      </c>
      <c r="F3877" s="13">
        <v>1442</v>
      </c>
      <c r="G3877" s="14" t="s">
        <v>12173</v>
      </c>
      <c r="H3877" s="14">
        <v>2006</v>
      </c>
      <c r="I3877" s="12">
        <v>2420</v>
      </c>
      <c r="J3877" s="12">
        <v>0.91</v>
      </c>
      <c r="K3877" s="14">
        <v>5434</v>
      </c>
      <c r="L3877" s="14" t="s">
        <v>12168</v>
      </c>
      <c r="M3877" s="11" t="str">
        <f t="shared" si="90"/>
        <v>Giant</v>
      </c>
      <c r="N3877" s="11" t="str">
        <f t="shared" si="91"/>
        <v>Long</v>
      </c>
      <c r="O3877" s="11" t="str">
        <f t="shared" si="92"/>
        <v>Far</v>
      </c>
      <c r="P3877" s="11" t="str">
        <f t="shared" si="93"/>
        <v>Small</v>
      </c>
      <c r="Q3877" s="11" t="str">
        <f t="shared" si="94"/>
        <v>Sun-like</v>
      </c>
      <c r="R3877" s="11">
        <f t="shared" si="95"/>
        <v>0</v>
      </c>
    </row>
    <row r="3878" spans="1:18" ht="13">
      <c r="A3878" s="11" t="s">
        <v>4081</v>
      </c>
      <c r="B3878" s="12">
        <v>1.9810000000000001</v>
      </c>
      <c r="C3878" s="12">
        <v>0.21099999999999999</v>
      </c>
      <c r="D3878" s="12">
        <v>56.434993800000001</v>
      </c>
      <c r="E3878" s="12">
        <v>1442</v>
      </c>
      <c r="F3878" s="13">
        <v>1442</v>
      </c>
      <c r="G3878" s="14" t="s">
        <v>12173</v>
      </c>
      <c r="H3878" s="14">
        <v>2006</v>
      </c>
      <c r="I3878" s="12">
        <v>1840</v>
      </c>
      <c r="J3878" s="12">
        <v>0.96</v>
      </c>
      <c r="K3878" s="14">
        <v>5642</v>
      </c>
      <c r="L3878" s="14" t="s">
        <v>12168</v>
      </c>
      <c r="M3878" s="11" t="str">
        <f t="shared" si="90"/>
        <v>Giant</v>
      </c>
      <c r="N3878" s="11" t="str">
        <f t="shared" si="91"/>
        <v>Short</v>
      </c>
      <c r="O3878" s="11" t="str">
        <f t="shared" si="92"/>
        <v>Far</v>
      </c>
      <c r="P3878" s="11" t="str">
        <f t="shared" si="93"/>
        <v>Small</v>
      </c>
      <c r="Q3878" s="11" t="str">
        <f t="shared" si="94"/>
        <v>Sun-like</v>
      </c>
      <c r="R3878" s="11">
        <f t="shared" si="95"/>
        <v>0</v>
      </c>
    </row>
    <row r="3879" spans="1:18" ht="13">
      <c r="A3879" s="11" t="s">
        <v>4082</v>
      </c>
      <c r="B3879" s="12">
        <v>1.9810000000000001</v>
      </c>
      <c r="C3879" s="12">
        <v>0.29099999999999998</v>
      </c>
      <c r="D3879" s="12">
        <v>105.3033148</v>
      </c>
      <c r="E3879" s="12">
        <v>1442</v>
      </c>
      <c r="F3879" s="13">
        <v>1442</v>
      </c>
      <c r="G3879" s="14" t="s">
        <v>12173</v>
      </c>
      <c r="H3879" s="14">
        <v>2006</v>
      </c>
      <c r="I3879" s="12">
        <v>3050</v>
      </c>
      <c r="J3879" s="12">
        <v>0.97</v>
      </c>
      <c r="K3879" s="14">
        <v>5637</v>
      </c>
      <c r="L3879" s="14" t="s">
        <v>12168</v>
      </c>
      <c r="M3879" s="11" t="str">
        <f t="shared" si="90"/>
        <v>Giant</v>
      </c>
      <c r="N3879" s="11" t="str">
        <f t="shared" si="91"/>
        <v>Long</v>
      </c>
      <c r="O3879" s="11" t="str">
        <f t="shared" si="92"/>
        <v>Far</v>
      </c>
      <c r="P3879" s="11" t="str">
        <f t="shared" si="93"/>
        <v>Small</v>
      </c>
      <c r="Q3879" s="11" t="str">
        <f t="shared" si="94"/>
        <v>Sun-like</v>
      </c>
      <c r="R3879" s="11">
        <f t="shared" si="95"/>
        <v>0</v>
      </c>
    </row>
    <row r="3880" spans="1:18" ht="13">
      <c r="A3880" s="11" t="s">
        <v>4083</v>
      </c>
      <c r="B3880" s="12">
        <v>1.9810000000000001</v>
      </c>
      <c r="C3880" s="12">
        <v>0.185</v>
      </c>
      <c r="D3880" s="12">
        <v>17.760800530000001</v>
      </c>
      <c r="E3880" s="12">
        <v>1442</v>
      </c>
      <c r="F3880" s="13">
        <v>1442</v>
      </c>
      <c r="G3880" s="14" t="s">
        <v>12173</v>
      </c>
      <c r="H3880" s="14">
        <v>2006</v>
      </c>
      <c r="I3880" s="12">
        <v>810</v>
      </c>
      <c r="J3880" s="12">
        <v>0.55000000000000004</v>
      </c>
      <c r="K3880" s="14">
        <v>4005</v>
      </c>
      <c r="L3880" s="14" t="s">
        <v>12168</v>
      </c>
      <c r="M3880" s="11" t="str">
        <f t="shared" si="90"/>
        <v>Giant</v>
      </c>
      <c r="N3880" s="11" t="str">
        <f t="shared" si="91"/>
        <v>Short</v>
      </c>
      <c r="O3880" s="11" t="str">
        <f t="shared" si="92"/>
        <v>Far</v>
      </c>
      <c r="P3880" s="11" t="str">
        <f t="shared" si="93"/>
        <v>Small</v>
      </c>
      <c r="Q3880" s="11" t="str">
        <f t="shared" si="94"/>
        <v>Sun-like</v>
      </c>
      <c r="R3880" s="11">
        <f t="shared" si="95"/>
        <v>0</v>
      </c>
    </row>
    <row r="3881" spans="1:18" ht="13">
      <c r="A3881" s="11" t="s">
        <v>4084</v>
      </c>
      <c r="B3881" s="12">
        <v>1.9810000000000001</v>
      </c>
      <c r="C3881" s="12">
        <v>0.19700000000000001</v>
      </c>
      <c r="D3881" s="12">
        <v>7.9643153499999997</v>
      </c>
      <c r="E3881" s="12">
        <v>1442</v>
      </c>
      <c r="F3881" s="13">
        <v>1442</v>
      </c>
      <c r="G3881" s="14" t="s">
        <v>12173</v>
      </c>
      <c r="H3881" s="14">
        <v>2006</v>
      </c>
      <c r="I3881" s="12">
        <v>1580</v>
      </c>
      <c r="J3881" s="12">
        <v>0.82</v>
      </c>
      <c r="K3881" s="14">
        <v>5074</v>
      </c>
      <c r="L3881" s="14" t="s">
        <v>12168</v>
      </c>
      <c r="M3881" s="11" t="str">
        <f t="shared" si="90"/>
        <v>Giant</v>
      </c>
      <c r="N3881" s="11" t="str">
        <f t="shared" si="91"/>
        <v>Ultra Short</v>
      </c>
      <c r="O3881" s="11" t="str">
        <f t="shared" si="92"/>
        <v>Far</v>
      </c>
      <c r="P3881" s="11" t="str">
        <f t="shared" si="93"/>
        <v>Small</v>
      </c>
      <c r="Q3881" s="11" t="str">
        <f t="shared" si="94"/>
        <v>Sun-like</v>
      </c>
      <c r="R3881" s="11">
        <f t="shared" si="95"/>
        <v>0</v>
      </c>
    </row>
    <row r="3882" spans="1:18" ht="13">
      <c r="A3882" s="11" t="s">
        <v>1791</v>
      </c>
      <c r="B3882" s="12">
        <v>1.0999999999999999E-2</v>
      </c>
      <c r="C3882" s="12">
        <v>0.17799999999999999</v>
      </c>
      <c r="D3882" s="12">
        <v>1.5416799999999999</v>
      </c>
      <c r="E3882" s="12">
        <v>1442</v>
      </c>
      <c r="F3882" s="13">
        <v>1442</v>
      </c>
      <c r="G3882" s="14" t="s">
        <v>12173</v>
      </c>
      <c r="H3882" s="14">
        <v>2006</v>
      </c>
      <c r="I3882" s="12">
        <v>1154</v>
      </c>
      <c r="J3882" s="12">
        <v>0.99</v>
      </c>
      <c r="K3882" s="14">
        <v>5539</v>
      </c>
      <c r="L3882" s="14" t="s">
        <v>12168</v>
      </c>
      <c r="M3882" s="11" t="str">
        <f t="shared" si="90"/>
        <v>Small</v>
      </c>
      <c r="N3882" s="11" t="str">
        <f t="shared" si="91"/>
        <v>Ultra Short</v>
      </c>
      <c r="O3882" s="11" t="str">
        <f t="shared" si="92"/>
        <v>Far</v>
      </c>
      <c r="P3882" s="11" t="str">
        <f t="shared" si="93"/>
        <v>Small</v>
      </c>
      <c r="Q3882" s="11" t="str">
        <f t="shared" si="94"/>
        <v>Sun-like</v>
      </c>
      <c r="R3882" s="11">
        <f t="shared" si="95"/>
        <v>0</v>
      </c>
    </row>
    <row r="3883" spans="1:18" ht="13">
      <c r="A3883" s="11" t="s">
        <v>4085</v>
      </c>
      <c r="B3883" s="12">
        <v>1.9810000000000001</v>
      </c>
      <c r="C3883" s="12">
        <v>0.23200000000000001</v>
      </c>
      <c r="D3883" s="12">
        <v>9.9172342800000006</v>
      </c>
      <c r="E3883" s="12">
        <v>1442</v>
      </c>
      <c r="F3883" s="13">
        <v>1442</v>
      </c>
      <c r="G3883" s="14" t="s">
        <v>12173</v>
      </c>
      <c r="H3883" s="14">
        <v>2006</v>
      </c>
      <c r="I3883" s="12">
        <v>3040</v>
      </c>
      <c r="J3883" s="12">
        <v>1.05</v>
      </c>
      <c r="K3883" s="14">
        <v>5948</v>
      </c>
      <c r="L3883" s="14" t="s">
        <v>12168</v>
      </c>
      <c r="M3883" s="11" t="str">
        <f t="shared" si="90"/>
        <v>Giant</v>
      </c>
      <c r="N3883" s="11" t="str">
        <f t="shared" si="91"/>
        <v>Ultra Short</v>
      </c>
      <c r="O3883" s="11" t="str">
        <f t="shared" si="92"/>
        <v>Far</v>
      </c>
      <c r="P3883" s="11" t="str">
        <f t="shared" si="93"/>
        <v>Small</v>
      </c>
      <c r="Q3883" s="11" t="str">
        <f t="shared" si="94"/>
        <v>Sun-like</v>
      </c>
      <c r="R3883" s="11">
        <f t="shared" si="95"/>
        <v>0</v>
      </c>
    </row>
    <row r="3884" spans="1:18" ht="13">
      <c r="A3884" s="11" t="s">
        <v>4086</v>
      </c>
      <c r="B3884" s="12">
        <v>1.9810000000000001</v>
      </c>
      <c r="C3884" s="12">
        <v>0.13600000000000001</v>
      </c>
      <c r="D3884" s="12">
        <v>0.53835431</v>
      </c>
      <c r="E3884" s="12">
        <v>1442</v>
      </c>
      <c r="F3884" s="13">
        <v>1442</v>
      </c>
      <c r="G3884" s="14" t="s">
        <v>12173</v>
      </c>
      <c r="H3884" s="14">
        <v>2006</v>
      </c>
      <c r="I3884" s="12">
        <v>3040</v>
      </c>
      <c r="J3884" s="12">
        <v>1.05</v>
      </c>
      <c r="K3884" s="14">
        <v>5948</v>
      </c>
      <c r="L3884" s="14" t="s">
        <v>12168</v>
      </c>
      <c r="M3884" s="11" t="str">
        <f t="shared" si="90"/>
        <v>Giant</v>
      </c>
      <c r="N3884" s="11" t="str">
        <f t="shared" si="91"/>
        <v>Ultra Short</v>
      </c>
      <c r="O3884" s="11" t="str">
        <f t="shared" si="92"/>
        <v>Far</v>
      </c>
      <c r="P3884" s="11" t="str">
        <f t="shared" si="93"/>
        <v>Small</v>
      </c>
      <c r="Q3884" s="11" t="str">
        <f t="shared" si="94"/>
        <v>Sun-like</v>
      </c>
      <c r="R3884" s="11">
        <f t="shared" si="95"/>
        <v>0</v>
      </c>
    </row>
    <row r="3885" spans="1:18" ht="13">
      <c r="A3885" s="11" t="s">
        <v>4087</v>
      </c>
      <c r="B3885" s="12">
        <v>1.9810000000000001</v>
      </c>
      <c r="C3885" s="12">
        <v>0.22700000000000001</v>
      </c>
      <c r="D3885" s="12">
        <v>82.534251900000001</v>
      </c>
      <c r="E3885" s="12">
        <v>1442</v>
      </c>
      <c r="F3885" s="13">
        <v>1442</v>
      </c>
      <c r="G3885" s="14" t="s">
        <v>12173</v>
      </c>
      <c r="H3885" s="14">
        <v>2006</v>
      </c>
      <c r="I3885" s="12">
        <v>1200</v>
      </c>
      <c r="J3885" s="12">
        <v>0.64</v>
      </c>
      <c r="K3885" s="14">
        <v>4392</v>
      </c>
      <c r="L3885" s="14" t="s">
        <v>12168</v>
      </c>
      <c r="M3885" s="11" t="str">
        <f t="shared" si="90"/>
        <v>Giant</v>
      </c>
      <c r="N3885" s="11" t="str">
        <f t="shared" si="91"/>
        <v>Short</v>
      </c>
      <c r="O3885" s="11" t="str">
        <f t="shared" si="92"/>
        <v>Far</v>
      </c>
      <c r="P3885" s="11" t="str">
        <f t="shared" si="93"/>
        <v>Small</v>
      </c>
      <c r="Q3885" s="11" t="str">
        <f t="shared" si="94"/>
        <v>Sun-like</v>
      </c>
      <c r="R3885" s="11">
        <f t="shared" si="95"/>
        <v>0</v>
      </c>
    </row>
    <row r="3886" spans="1:18" ht="13">
      <c r="A3886" s="11" t="s">
        <v>4088</v>
      </c>
      <c r="B3886" s="12">
        <v>1.9810000000000001</v>
      </c>
      <c r="C3886" s="12">
        <v>0.14499999999999999</v>
      </c>
      <c r="D3886" s="12">
        <v>20.16034462</v>
      </c>
      <c r="E3886" s="12">
        <v>1442</v>
      </c>
      <c r="F3886" s="13">
        <v>1442</v>
      </c>
      <c r="G3886" s="14" t="s">
        <v>12173</v>
      </c>
      <c r="H3886" s="14">
        <v>2006</v>
      </c>
      <c r="I3886" s="12">
        <v>870</v>
      </c>
      <c r="J3886" s="12">
        <v>0.8</v>
      </c>
      <c r="K3886" s="14">
        <v>4944</v>
      </c>
      <c r="L3886" s="14" t="s">
        <v>12168</v>
      </c>
      <c r="M3886" s="11" t="str">
        <f t="shared" si="90"/>
        <v>Giant</v>
      </c>
      <c r="N3886" s="11" t="str">
        <f t="shared" si="91"/>
        <v>Short</v>
      </c>
      <c r="O3886" s="11" t="str">
        <f t="shared" si="92"/>
        <v>Far</v>
      </c>
      <c r="P3886" s="11" t="str">
        <f t="shared" si="93"/>
        <v>Small</v>
      </c>
      <c r="Q3886" s="11" t="str">
        <f t="shared" si="94"/>
        <v>Sun-like</v>
      </c>
      <c r="R3886" s="11">
        <f t="shared" si="95"/>
        <v>0</v>
      </c>
    </row>
    <row r="3887" spans="1:18" ht="13">
      <c r="A3887" s="11" t="s">
        <v>4089</v>
      </c>
      <c r="B3887" s="12">
        <v>1.9810000000000001</v>
      </c>
      <c r="C3887" s="12">
        <v>0.26500000000000001</v>
      </c>
      <c r="D3887" s="12">
        <v>22.085575630000001</v>
      </c>
      <c r="E3887" s="12">
        <v>1442</v>
      </c>
      <c r="F3887" s="13">
        <v>1442</v>
      </c>
      <c r="G3887" s="14" t="s">
        <v>12173</v>
      </c>
      <c r="H3887" s="14">
        <v>2006</v>
      </c>
      <c r="I3887" s="12">
        <v>970</v>
      </c>
      <c r="J3887" s="12">
        <v>0.56999999999999995</v>
      </c>
      <c r="K3887" s="14">
        <v>3843</v>
      </c>
      <c r="L3887" s="14" t="s">
        <v>12168</v>
      </c>
      <c r="M3887" s="11" t="str">
        <f t="shared" si="90"/>
        <v>Giant</v>
      </c>
      <c r="N3887" s="11" t="str">
        <f t="shared" si="91"/>
        <v>Short</v>
      </c>
      <c r="O3887" s="11" t="str">
        <f t="shared" si="92"/>
        <v>Far</v>
      </c>
      <c r="P3887" s="11" t="str">
        <f t="shared" si="93"/>
        <v>Small</v>
      </c>
      <c r="Q3887" s="11" t="str">
        <f t="shared" si="94"/>
        <v>Cool</v>
      </c>
      <c r="R3887" s="11">
        <f t="shared" si="95"/>
        <v>0</v>
      </c>
    </row>
    <row r="3888" spans="1:18" ht="13">
      <c r="A3888" s="11" t="s">
        <v>4090</v>
      </c>
      <c r="B3888" s="12">
        <v>1.9810000000000001</v>
      </c>
      <c r="C3888" s="12">
        <v>0.14299999999999999</v>
      </c>
      <c r="D3888" s="12">
        <v>1.1511665099999999</v>
      </c>
      <c r="E3888" s="12">
        <v>1442</v>
      </c>
      <c r="F3888" s="13">
        <v>1442</v>
      </c>
      <c r="G3888" s="14" t="s">
        <v>12173</v>
      </c>
      <c r="H3888" s="14">
        <v>2006</v>
      </c>
      <c r="I3888" s="12">
        <v>550</v>
      </c>
      <c r="J3888" s="12">
        <v>0.56000000000000005</v>
      </c>
      <c r="K3888" s="14">
        <v>3934</v>
      </c>
      <c r="L3888" s="14" t="s">
        <v>12168</v>
      </c>
      <c r="M3888" s="11" t="str">
        <f t="shared" si="90"/>
        <v>Giant</v>
      </c>
      <c r="N3888" s="11" t="str">
        <f t="shared" si="91"/>
        <v>Ultra Short</v>
      </c>
      <c r="O3888" s="11" t="str">
        <f t="shared" si="92"/>
        <v>Far</v>
      </c>
      <c r="P3888" s="11" t="str">
        <f t="shared" si="93"/>
        <v>Small</v>
      </c>
      <c r="Q3888" s="11" t="str">
        <f t="shared" si="94"/>
        <v>Cool</v>
      </c>
      <c r="R3888" s="11">
        <f t="shared" si="95"/>
        <v>0</v>
      </c>
    </row>
    <row r="3889" spans="1:18" ht="13">
      <c r="A3889" s="11" t="s">
        <v>4091</v>
      </c>
      <c r="B3889" s="12">
        <v>1.9810000000000001</v>
      </c>
      <c r="C3889" s="12">
        <v>0.24099999999999999</v>
      </c>
      <c r="D3889" s="12">
        <v>28.26731672</v>
      </c>
      <c r="E3889" s="12">
        <v>1442</v>
      </c>
      <c r="F3889" s="13">
        <v>1442</v>
      </c>
      <c r="G3889" s="14" t="s">
        <v>12173</v>
      </c>
      <c r="H3889" s="14">
        <v>2006</v>
      </c>
      <c r="I3889" s="12">
        <v>2150</v>
      </c>
      <c r="J3889" s="12">
        <v>0.83</v>
      </c>
      <c r="K3889" s="14">
        <v>5206</v>
      </c>
      <c r="L3889" s="14" t="s">
        <v>12168</v>
      </c>
      <c r="M3889" s="11" t="str">
        <f t="shared" si="90"/>
        <v>Giant</v>
      </c>
      <c r="N3889" s="11" t="str">
        <f t="shared" si="91"/>
        <v>Short</v>
      </c>
      <c r="O3889" s="11" t="str">
        <f t="shared" si="92"/>
        <v>Far</v>
      </c>
      <c r="P3889" s="11" t="str">
        <f t="shared" si="93"/>
        <v>Small</v>
      </c>
      <c r="Q3889" s="11" t="str">
        <f t="shared" si="94"/>
        <v>Sun-like</v>
      </c>
      <c r="R3889" s="11">
        <f t="shared" si="95"/>
        <v>0</v>
      </c>
    </row>
    <row r="3890" spans="1:18" ht="13">
      <c r="A3890" s="11" t="s">
        <v>4092</v>
      </c>
      <c r="B3890" s="12">
        <v>1.9810000000000001</v>
      </c>
      <c r="C3890" s="12">
        <v>0.17699999999999999</v>
      </c>
      <c r="D3890" s="12">
        <v>3.7705905799999999</v>
      </c>
      <c r="E3890" s="12">
        <v>1442</v>
      </c>
      <c r="F3890" s="13">
        <v>1442</v>
      </c>
      <c r="G3890" s="14" t="s">
        <v>12173</v>
      </c>
      <c r="H3890" s="14">
        <v>2006</v>
      </c>
      <c r="I3890" s="12">
        <v>3580</v>
      </c>
      <c r="J3890" s="12">
        <v>1.0900000000000001</v>
      </c>
      <c r="K3890" s="14">
        <v>6014</v>
      </c>
      <c r="L3890" s="14" t="s">
        <v>12168</v>
      </c>
      <c r="M3890" s="11" t="str">
        <f t="shared" si="90"/>
        <v>Giant</v>
      </c>
      <c r="N3890" s="11" t="str">
        <f t="shared" si="91"/>
        <v>Ultra Short</v>
      </c>
      <c r="O3890" s="11" t="str">
        <f t="shared" si="92"/>
        <v>Far</v>
      </c>
      <c r="P3890" s="11" t="str">
        <f t="shared" si="93"/>
        <v>Small</v>
      </c>
      <c r="Q3890" s="11" t="str">
        <f t="shared" si="94"/>
        <v>Hot</v>
      </c>
      <c r="R3890" s="11">
        <f t="shared" si="95"/>
        <v>0</v>
      </c>
    </row>
    <row r="3891" spans="1:18" ht="13">
      <c r="A3891" s="11" t="s">
        <v>4093</v>
      </c>
      <c r="B3891" s="12">
        <v>1.9810000000000001</v>
      </c>
      <c r="C3891" s="12">
        <v>0.121</v>
      </c>
      <c r="D3891" s="12">
        <v>2.7073067200000001</v>
      </c>
      <c r="E3891" s="12">
        <v>1442</v>
      </c>
      <c r="F3891" s="13">
        <v>1442</v>
      </c>
      <c r="G3891" s="14" t="s">
        <v>12173</v>
      </c>
      <c r="H3891" s="14">
        <v>2006</v>
      </c>
      <c r="I3891" s="12">
        <v>1500</v>
      </c>
      <c r="J3891" s="12">
        <v>1.22</v>
      </c>
      <c r="K3891" s="14">
        <v>6150</v>
      </c>
      <c r="L3891" s="14" t="s">
        <v>12168</v>
      </c>
      <c r="M3891" s="11" t="str">
        <f t="shared" si="90"/>
        <v>Giant</v>
      </c>
      <c r="N3891" s="11" t="str">
        <f t="shared" si="91"/>
        <v>Ultra Short</v>
      </c>
      <c r="O3891" s="11" t="str">
        <f t="shared" si="92"/>
        <v>Far</v>
      </c>
      <c r="P3891" s="11" t="str">
        <f t="shared" si="93"/>
        <v>Small</v>
      </c>
      <c r="Q3891" s="11" t="str">
        <f t="shared" si="94"/>
        <v>Hot</v>
      </c>
      <c r="R3891" s="11">
        <f t="shared" si="95"/>
        <v>0</v>
      </c>
    </row>
    <row r="3892" spans="1:18" ht="13">
      <c r="A3892" s="11" t="s">
        <v>4094</v>
      </c>
      <c r="B3892" s="12">
        <v>1.9810000000000001</v>
      </c>
      <c r="C3892" s="12">
        <v>0.20699999999999999</v>
      </c>
      <c r="D3892" s="12">
        <v>5.6537773299999996</v>
      </c>
      <c r="E3892" s="12">
        <v>1442</v>
      </c>
      <c r="F3892" s="13">
        <v>1442</v>
      </c>
      <c r="G3892" s="14" t="s">
        <v>12173</v>
      </c>
      <c r="H3892" s="14">
        <v>2006</v>
      </c>
      <c r="I3892" s="12">
        <v>3250</v>
      </c>
      <c r="J3892" s="12">
        <v>1.1200000000000001</v>
      </c>
      <c r="K3892" s="14">
        <v>6058</v>
      </c>
      <c r="L3892" s="14" t="s">
        <v>12168</v>
      </c>
      <c r="M3892" s="11" t="str">
        <f t="shared" si="90"/>
        <v>Giant</v>
      </c>
      <c r="N3892" s="11" t="str">
        <f t="shared" si="91"/>
        <v>Ultra Short</v>
      </c>
      <c r="O3892" s="11" t="str">
        <f t="shared" si="92"/>
        <v>Far</v>
      </c>
      <c r="P3892" s="11" t="str">
        <f t="shared" si="93"/>
        <v>Small</v>
      </c>
      <c r="Q3892" s="11" t="str">
        <f t="shared" si="94"/>
        <v>Hot</v>
      </c>
      <c r="R3892" s="11">
        <f t="shared" si="95"/>
        <v>0</v>
      </c>
    </row>
    <row r="3893" spans="1:18" ht="13">
      <c r="A3893" s="11" t="s">
        <v>4095</v>
      </c>
      <c r="B3893" s="12">
        <v>1.9810000000000001</v>
      </c>
      <c r="C3893" s="12">
        <v>0.20899999999999999</v>
      </c>
      <c r="D3893" s="12">
        <v>5.9918570200000003</v>
      </c>
      <c r="E3893" s="12">
        <v>1442</v>
      </c>
      <c r="F3893" s="13">
        <v>1442</v>
      </c>
      <c r="G3893" s="14" t="s">
        <v>12173</v>
      </c>
      <c r="H3893" s="14">
        <v>2006</v>
      </c>
      <c r="I3893" s="12">
        <v>1850</v>
      </c>
      <c r="J3893" s="12">
        <v>1.29</v>
      </c>
      <c r="K3893" s="14">
        <v>6237</v>
      </c>
      <c r="L3893" s="14" t="s">
        <v>12168</v>
      </c>
      <c r="M3893" s="11" t="str">
        <f t="shared" si="90"/>
        <v>Giant</v>
      </c>
      <c r="N3893" s="11" t="str">
        <f t="shared" si="91"/>
        <v>Ultra Short</v>
      </c>
      <c r="O3893" s="11" t="str">
        <f t="shared" si="92"/>
        <v>Far</v>
      </c>
      <c r="P3893" s="11" t="str">
        <f t="shared" si="93"/>
        <v>Small</v>
      </c>
      <c r="Q3893" s="11" t="str">
        <f t="shared" si="94"/>
        <v>Hot</v>
      </c>
      <c r="R3893" s="11">
        <f t="shared" si="95"/>
        <v>0</v>
      </c>
    </row>
    <row r="3894" spans="1:18" ht="13">
      <c r="A3894" s="11" t="s">
        <v>1793</v>
      </c>
      <c r="B3894" s="12">
        <v>1.9E-2</v>
      </c>
      <c r="C3894" s="12">
        <v>0.13200000000000001</v>
      </c>
      <c r="D3894" s="12">
        <v>4.60358</v>
      </c>
      <c r="E3894" s="12">
        <v>1442</v>
      </c>
      <c r="F3894" s="13">
        <v>1442</v>
      </c>
      <c r="G3894" s="14" t="s">
        <v>12173</v>
      </c>
      <c r="H3894" s="14">
        <v>2006</v>
      </c>
      <c r="I3894" s="12">
        <v>683</v>
      </c>
      <c r="J3894" s="12">
        <v>0.79</v>
      </c>
      <c r="K3894" s="14">
        <v>4782</v>
      </c>
      <c r="L3894" s="14" t="s">
        <v>12168</v>
      </c>
      <c r="M3894" s="11" t="str">
        <f t="shared" si="90"/>
        <v>Small</v>
      </c>
      <c r="N3894" s="11" t="str">
        <f t="shared" si="91"/>
        <v>Ultra Short</v>
      </c>
      <c r="O3894" s="11" t="str">
        <f t="shared" si="92"/>
        <v>Far</v>
      </c>
      <c r="P3894" s="11" t="str">
        <f t="shared" si="93"/>
        <v>Small</v>
      </c>
      <c r="Q3894" s="11" t="str">
        <f t="shared" si="94"/>
        <v>Sun-like</v>
      </c>
      <c r="R3894" s="11">
        <f t="shared" si="95"/>
        <v>0</v>
      </c>
    </row>
    <row r="3895" spans="1:18" ht="13">
      <c r="A3895" s="11" t="s">
        <v>683</v>
      </c>
      <c r="B3895" s="12">
        <v>0.13655</v>
      </c>
      <c r="C3895" s="12">
        <v>0.74</v>
      </c>
      <c r="D3895" s="12">
        <v>19.238910000000001</v>
      </c>
      <c r="E3895" s="12">
        <v>0.14299999999999999</v>
      </c>
      <c r="F3895" s="13">
        <v>1442</v>
      </c>
      <c r="G3895" s="14" t="s">
        <v>12173</v>
      </c>
      <c r="H3895" s="14">
        <v>2006</v>
      </c>
      <c r="I3895" s="12">
        <v>2003</v>
      </c>
      <c r="J3895" s="12">
        <v>1.02</v>
      </c>
      <c r="K3895" s="14">
        <v>5774</v>
      </c>
      <c r="L3895" s="14" t="s">
        <v>12168</v>
      </c>
      <c r="M3895" s="11" t="str">
        <f t="shared" si="90"/>
        <v>Medium</v>
      </c>
      <c r="N3895" s="11" t="str">
        <f t="shared" si="91"/>
        <v>Short</v>
      </c>
      <c r="O3895" s="11" t="str">
        <f t="shared" si="92"/>
        <v>Far</v>
      </c>
      <c r="P3895" s="11" t="str">
        <f t="shared" si="93"/>
        <v>Medium</v>
      </c>
      <c r="Q3895" s="11" t="str">
        <f t="shared" si="94"/>
        <v>Sun-like</v>
      </c>
      <c r="R3895" s="11">
        <f t="shared" si="95"/>
        <v>0</v>
      </c>
    </row>
    <row r="3896" spans="1:18" ht="13">
      <c r="A3896" s="11" t="s">
        <v>684</v>
      </c>
      <c r="B3896" s="12">
        <v>9.4079999999999997E-2</v>
      </c>
      <c r="C3896" s="12">
        <v>0.72099999999999997</v>
      </c>
      <c r="D3896" s="12">
        <v>38.985300000000002</v>
      </c>
      <c r="E3896" s="12">
        <v>0.22700000000000001</v>
      </c>
      <c r="F3896" s="13">
        <v>1442</v>
      </c>
      <c r="G3896" s="14" t="s">
        <v>12173</v>
      </c>
      <c r="H3896" s="14">
        <v>2006</v>
      </c>
      <c r="I3896" s="12">
        <v>2003</v>
      </c>
      <c r="J3896" s="12">
        <v>1.02</v>
      </c>
      <c r="K3896" s="14">
        <v>5774</v>
      </c>
      <c r="L3896" s="14" t="s">
        <v>12168</v>
      </c>
      <c r="M3896" s="11" t="str">
        <f t="shared" si="90"/>
        <v>Small</v>
      </c>
      <c r="N3896" s="11" t="str">
        <f t="shared" si="91"/>
        <v>Short</v>
      </c>
      <c r="O3896" s="11" t="str">
        <f t="shared" si="92"/>
        <v>Far</v>
      </c>
      <c r="P3896" s="11" t="str">
        <f t="shared" si="93"/>
        <v>Medium</v>
      </c>
      <c r="Q3896" s="11" t="str">
        <f t="shared" si="94"/>
        <v>Sun-like</v>
      </c>
      <c r="R3896" s="11">
        <f t="shared" si="95"/>
        <v>0</v>
      </c>
    </row>
    <row r="3897" spans="1:18" ht="13">
      <c r="A3897" s="11" t="s">
        <v>685</v>
      </c>
      <c r="B3897" s="12">
        <v>1.9810000000000001</v>
      </c>
      <c r="C3897" s="12">
        <v>0.14599999999999999</v>
      </c>
      <c r="D3897" s="12">
        <v>1.592851</v>
      </c>
      <c r="E3897" s="12">
        <v>2.7300000000000001E-2</v>
      </c>
      <c r="F3897" s="13">
        <v>2026</v>
      </c>
      <c r="G3897" s="14" t="s">
        <v>12173</v>
      </c>
      <c r="H3897" s="14">
        <v>2006</v>
      </c>
      <c r="I3897" s="12">
        <v>2003</v>
      </c>
      <c r="J3897" s="12">
        <v>1.02</v>
      </c>
      <c r="K3897" s="14">
        <v>5774</v>
      </c>
      <c r="L3897" s="14" t="s">
        <v>12168</v>
      </c>
      <c r="M3897" s="11" t="str">
        <f t="shared" si="90"/>
        <v>Giant</v>
      </c>
      <c r="N3897" s="11" t="str">
        <f t="shared" si="91"/>
        <v>Ultra Short</v>
      </c>
      <c r="O3897" s="11" t="str">
        <f t="shared" si="92"/>
        <v>Far</v>
      </c>
      <c r="P3897" s="11" t="str">
        <f t="shared" si="93"/>
        <v>Small</v>
      </c>
      <c r="Q3897" s="11" t="str">
        <f t="shared" si="94"/>
        <v>Sun-like</v>
      </c>
      <c r="R3897" s="11">
        <f t="shared" si="95"/>
        <v>0</v>
      </c>
    </row>
    <row r="3898" spans="1:18" ht="13">
      <c r="A3898" s="11" t="s">
        <v>1736</v>
      </c>
      <c r="B3898" s="12">
        <v>1.9810000000000001</v>
      </c>
      <c r="C3898" s="12">
        <v>1.1659999999999999</v>
      </c>
      <c r="D3898" s="12">
        <v>0.21970000000000001</v>
      </c>
      <c r="E3898" s="12">
        <v>1442</v>
      </c>
      <c r="F3898" s="13">
        <v>1442</v>
      </c>
      <c r="G3898" s="14" t="s">
        <v>12572</v>
      </c>
      <c r="H3898" s="14">
        <v>2006</v>
      </c>
      <c r="I3898" s="12">
        <v>5700</v>
      </c>
      <c r="J3898" s="12">
        <v>1.08</v>
      </c>
      <c r="K3898" s="14">
        <v>27500</v>
      </c>
      <c r="L3898" s="14" t="s">
        <v>12242</v>
      </c>
      <c r="M3898" s="11" t="str">
        <f t="shared" si="90"/>
        <v>Giant</v>
      </c>
      <c r="N3898" s="11" t="str">
        <f t="shared" si="91"/>
        <v>Ultra Short</v>
      </c>
      <c r="O3898" s="11" t="str">
        <f t="shared" si="92"/>
        <v>Far</v>
      </c>
      <c r="P3898" s="11" t="str">
        <f t="shared" si="93"/>
        <v>Medium</v>
      </c>
      <c r="Q3898" s="11" t="str">
        <f t="shared" si="94"/>
        <v>Hot</v>
      </c>
      <c r="R3898" s="11">
        <f t="shared" si="95"/>
        <v>0</v>
      </c>
    </row>
    <row r="3899" spans="1:18" ht="13">
      <c r="A3899" s="11" t="s">
        <v>1739</v>
      </c>
      <c r="B3899" s="12">
        <v>1.9810000000000001</v>
      </c>
      <c r="C3899" s="12">
        <v>1.1659999999999999</v>
      </c>
      <c r="D3899" s="12">
        <v>0.32528000000000001</v>
      </c>
      <c r="E3899" s="12">
        <v>1442</v>
      </c>
      <c r="F3899" s="13">
        <v>1442</v>
      </c>
      <c r="G3899" s="14" t="s">
        <v>12572</v>
      </c>
      <c r="H3899" s="14">
        <v>2006</v>
      </c>
      <c r="I3899" s="12">
        <v>5700</v>
      </c>
      <c r="J3899" s="12">
        <v>1.08</v>
      </c>
      <c r="K3899" s="14">
        <v>27500</v>
      </c>
      <c r="L3899" s="14" t="s">
        <v>12242</v>
      </c>
      <c r="M3899" s="11" t="str">
        <f t="shared" si="90"/>
        <v>Giant</v>
      </c>
      <c r="N3899" s="11" t="str">
        <f t="shared" si="91"/>
        <v>Ultra Short</v>
      </c>
      <c r="O3899" s="11" t="str">
        <f t="shared" si="92"/>
        <v>Far</v>
      </c>
      <c r="P3899" s="11" t="str">
        <f t="shared" si="93"/>
        <v>Medium</v>
      </c>
      <c r="Q3899" s="11" t="str">
        <f t="shared" si="94"/>
        <v>Hot</v>
      </c>
      <c r="R3899" s="11">
        <f t="shared" si="95"/>
        <v>0</v>
      </c>
    </row>
    <row r="3900" spans="1:18" ht="13">
      <c r="A3900" s="11" t="s">
        <v>1740</v>
      </c>
      <c r="B3900" s="12">
        <v>1.9810000000000001</v>
      </c>
      <c r="C3900" s="12">
        <v>1.1659999999999999</v>
      </c>
      <c r="D3900" s="12">
        <v>0.81161000000000005</v>
      </c>
      <c r="E3900" s="12">
        <v>1442</v>
      </c>
      <c r="F3900" s="13">
        <v>1442</v>
      </c>
      <c r="G3900" s="14" t="s">
        <v>12572</v>
      </c>
      <c r="H3900" s="14">
        <v>2006</v>
      </c>
      <c r="I3900" s="12">
        <v>5700</v>
      </c>
      <c r="J3900" s="12">
        <v>1.08</v>
      </c>
      <c r="K3900" s="14">
        <v>27500</v>
      </c>
      <c r="L3900" s="14" t="s">
        <v>12242</v>
      </c>
      <c r="M3900" s="11" t="str">
        <f t="shared" si="90"/>
        <v>Giant</v>
      </c>
      <c r="N3900" s="11" t="str">
        <f t="shared" si="91"/>
        <v>Ultra Short</v>
      </c>
      <c r="O3900" s="11" t="str">
        <f t="shared" si="92"/>
        <v>Far</v>
      </c>
      <c r="P3900" s="11" t="str">
        <f t="shared" si="93"/>
        <v>Medium</v>
      </c>
      <c r="Q3900" s="11" t="str">
        <f t="shared" si="94"/>
        <v>Hot</v>
      </c>
      <c r="R3900" s="11">
        <f t="shared" si="95"/>
        <v>0</v>
      </c>
    </row>
    <row r="3901" spans="1:18" ht="13">
      <c r="A3901" s="11" t="s">
        <v>3475</v>
      </c>
      <c r="B3901" s="12">
        <v>11.8</v>
      </c>
      <c r="C3901" s="12">
        <v>1.1659999999999999</v>
      </c>
      <c r="D3901" s="12">
        <v>840</v>
      </c>
      <c r="E3901" s="12">
        <v>2.0299999999999998</v>
      </c>
      <c r="F3901" s="13">
        <v>1442</v>
      </c>
      <c r="G3901" s="14" t="s">
        <v>12166</v>
      </c>
      <c r="H3901" s="14">
        <v>2006</v>
      </c>
      <c r="I3901" s="12">
        <v>167.58500000000001</v>
      </c>
      <c r="J3901" s="12">
        <v>1.63</v>
      </c>
      <c r="K3901" s="14">
        <v>7067</v>
      </c>
      <c r="L3901" s="14" t="s">
        <v>12168</v>
      </c>
      <c r="M3901" s="11" t="str">
        <f t="shared" si="90"/>
        <v>Giant</v>
      </c>
      <c r="N3901" s="11" t="str">
        <f t="shared" si="91"/>
        <v>Long</v>
      </c>
      <c r="O3901" s="11" t="str">
        <f t="shared" si="92"/>
        <v>Mid-Range</v>
      </c>
      <c r="P3901" s="11" t="str">
        <f t="shared" si="93"/>
        <v>Medium</v>
      </c>
      <c r="Q3901" s="11" t="str">
        <f t="shared" si="94"/>
        <v>Hot</v>
      </c>
      <c r="R3901" s="11">
        <f t="shared" si="95"/>
        <v>0</v>
      </c>
    </row>
    <row r="3902" spans="1:18" ht="13">
      <c r="A3902" s="11" t="s">
        <v>7743</v>
      </c>
      <c r="B3902" s="12">
        <v>18</v>
      </c>
      <c r="C3902" s="12">
        <v>1.1659999999999999</v>
      </c>
      <c r="D3902" s="12">
        <v>232.3</v>
      </c>
      <c r="E3902" s="12">
        <v>2.2000000000000002</v>
      </c>
      <c r="F3902" s="13">
        <v>1442</v>
      </c>
      <c r="G3902" s="14" t="s">
        <v>12176</v>
      </c>
      <c r="H3902" s="14">
        <v>2006</v>
      </c>
      <c r="I3902" s="12">
        <v>21000</v>
      </c>
      <c r="J3902" s="12">
        <v>0.48</v>
      </c>
      <c r="K3902" s="14">
        <v>5601</v>
      </c>
      <c r="L3902" s="14" t="s">
        <v>12168</v>
      </c>
      <c r="M3902" s="11" t="str">
        <f t="shared" si="90"/>
        <v>Giant</v>
      </c>
      <c r="N3902" s="11" t="str">
        <f t="shared" si="91"/>
        <v>Long</v>
      </c>
      <c r="O3902" s="11" t="str">
        <f t="shared" si="92"/>
        <v>Far</v>
      </c>
      <c r="P3902" s="11" t="str">
        <f t="shared" si="93"/>
        <v>Medium</v>
      </c>
      <c r="Q3902" s="11" t="str">
        <f t="shared" si="94"/>
        <v>Sun-like</v>
      </c>
      <c r="R3902" s="11">
        <f t="shared" si="95"/>
        <v>0</v>
      </c>
    </row>
    <row r="3903" spans="1:18" ht="13">
      <c r="A3903" s="11" t="s">
        <v>12020</v>
      </c>
      <c r="B3903" s="12">
        <v>0.05</v>
      </c>
      <c r="C3903" s="12">
        <v>1.1659999999999999</v>
      </c>
      <c r="D3903" s="12">
        <v>232.3</v>
      </c>
      <c r="E3903" s="12">
        <v>1.4</v>
      </c>
      <c r="F3903" s="13">
        <v>1442</v>
      </c>
      <c r="G3903" s="14" t="s">
        <v>12176</v>
      </c>
      <c r="H3903" s="14">
        <v>2006</v>
      </c>
      <c r="I3903" s="12">
        <v>21000</v>
      </c>
      <c r="J3903" s="12">
        <v>0.25</v>
      </c>
      <c r="K3903" s="14">
        <v>5601</v>
      </c>
      <c r="L3903" s="14" t="s">
        <v>12168</v>
      </c>
      <c r="M3903" s="11" t="str">
        <f t="shared" si="90"/>
        <v>Small</v>
      </c>
      <c r="N3903" s="11" t="str">
        <f t="shared" si="91"/>
        <v>Long</v>
      </c>
      <c r="O3903" s="11" t="str">
        <f t="shared" si="92"/>
        <v>Far</v>
      </c>
      <c r="P3903" s="11" t="str">
        <f t="shared" si="93"/>
        <v>Medium</v>
      </c>
      <c r="Q3903" s="11" t="str">
        <f t="shared" si="94"/>
        <v>Sun-like</v>
      </c>
      <c r="R3903" s="11">
        <f t="shared" si="95"/>
        <v>0</v>
      </c>
    </row>
    <row r="3904" spans="1:18" ht="13">
      <c r="A3904" s="11" t="s">
        <v>11319</v>
      </c>
      <c r="B3904" s="12">
        <v>7.0000000000000001E-3</v>
      </c>
      <c r="C3904" s="12">
        <v>1.1659999999999999</v>
      </c>
      <c r="D3904" s="12">
        <v>232.3</v>
      </c>
      <c r="E3904" s="12">
        <v>2.44</v>
      </c>
      <c r="F3904" s="13">
        <v>1442</v>
      </c>
      <c r="G3904" s="14" t="s">
        <v>12176</v>
      </c>
      <c r="H3904" s="14">
        <v>2006</v>
      </c>
      <c r="I3904" s="12">
        <v>17000</v>
      </c>
      <c r="J3904" s="12">
        <v>0.41</v>
      </c>
      <c r="K3904" s="14">
        <v>5601</v>
      </c>
      <c r="L3904" s="14" t="s">
        <v>12168</v>
      </c>
      <c r="M3904" s="11" t="str">
        <f t="shared" si="90"/>
        <v>Small</v>
      </c>
      <c r="N3904" s="11" t="str">
        <f t="shared" si="91"/>
        <v>Long</v>
      </c>
      <c r="O3904" s="11" t="str">
        <f t="shared" si="92"/>
        <v>Far</v>
      </c>
      <c r="P3904" s="11" t="str">
        <f t="shared" si="93"/>
        <v>Medium</v>
      </c>
      <c r="Q3904" s="11" t="str">
        <f t="shared" si="94"/>
        <v>Sun-like</v>
      </c>
      <c r="R3904" s="11">
        <f t="shared" si="95"/>
        <v>0</v>
      </c>
    </row>
    <row r="3905" spans="1:18" ht="13">
      <c r="A3905" s="11" t="s">
        <v>7744</v>
      </c>
      <c r="B3905" s="12">
        <v>3.2829999999999999</v>
      </c>
      <c r="C3905" s="12">
        <v>1.1659999999999999</v>
      </c>
      <c r="D3905" s="12">
        <v>232.3</v>
      </c>
      <c r="E3905" s="12">
        <v>0.34200000000000003</v>
      </c>
      <c r="F3905" s="13">
        <v>1442</v>
      </c>
      <c r="G3905" s="14" t="s">
        <v>12176</v>
      </c>
      <c r="H3905" s="14">
        <v>2006</v>
      </c>
      <c r="I3905" s="12">
        <v>21700</v>
      </c>
      <c r="J3905" s="12">
        <v>8.6999999999999994E-2</v>
      </c>
      <c r="K3905" s="14">
        <v>5601</v>
      </c>
      <c r="L3905" s="14" t="s">
        <v>12168</v>
      </c>
      <c r="M3905" s="11" t="str">
        <f t="shared" si="90"/>
        <v>Giant</v>
      </c>
      <c r="N3905" s="11" t="str">
        <f t="shared" si="91"/>
        <v>Long</v>
      </c>
      <c r="O3905" s="11" t="str">
        <f t="shared" si="92"/>
        <v>Far</v>
      </c>
      <c r="P3905" s="11" t="str">
        <f t="shared" si="93"/>
        <v>Medium</v>
      </c>
      <c r="Q3905" s="11" t="str">
        <f t="shared" si="94"/>
        <v>Sun-like</v>
      </c>
      <c r="R3905" s="11">
        <f t="shared" si="95"/>
        <v>0</v>
      </c>
    </row>
    <row r="3906" spans="1:18" ht="13">
      <c r="A3906" s="11" t="s">
        <v>6832</v>
      </c>
      <c r="B3906" s="12">
        <v>7</v>
      </c>
      <c r="C3906" s="12">
        <v>1.1659999999999999</v>
      </c>
      <c r="D3906" s="12">
        <v>232.3</v>
      </c>
      <c r="E3906" s="12">
        <v>5.0999999999999996</v>
      </c>
      <c r="F3906" s="13">
        <v>1442</v>
      </c>
      <c r="G3906" s="14" t="s">
        <v>12176</v>
      </c>
      <c r="H3906" s="14">
        <v>2006</v>
      </c>
      <c r="I3906" s="12">
        <v>22000</v>
      </c>
      <c r="J3906" s="12">
        <v>0.45</v>
      </c>
      <c r="K3906" s="14">
        <v>5601</v>
      </c>
      <c r="L3906" s="14" t="s">
        <v>12168</v>
      </c>
      <c r="M3906" s="11" t="str">
        <f t="shared" si="90"/>
        <v>Giant</v>
      </c>
      <c r="N3906" s="11" t="str">
        <f t="shared" si="91"/>
        <v>Long</v>
      </c>
      <c r="O3906" s="11" t="str">
        <f t="shared" si="92"/>
        <v>Far</v>
      </c>
      <c r="P3906" s="11" t="str">
        <f t="shared" si="93"/>
        <v>Medium</v>
      </c>
      <c r="Q3906" s="11" t="str">
        <f t="shared" si="94"/>
        <v>Sun-like</v>
      </c>
      <c r="R3906" s="11">
        <f t="shared" si="95"/>
        <v>0</v>
      </c>
    </row>
    <row r="3907" spans="1:18" ht="13">
      <c r="A3907" s="11" t="s">
        <v>12029</v>
      </c>
      <c r="B3907" s="12">
        <v>1.2</v>
      </c>
      <c r="C3907" s="12">
        <v>1.1659999999999999</v>
      </c>
      <c r="D3907" s="12">
        <v>232.3</v>
      </c>
      <c r="E3907" s="12">
        <v>1.39</v>
      </c>
      <c r="F3907" s="13">
        <v>1442</v>
      </c>
      <c r="G3907" s="14" t="s">
        <v>12176</v>
      </c>
      <c r="H3907" s="14">
        <v>2006</v>
      </c>
      <c r="I3907" s="12">
        <v>23000</v>
      </c>
      <c r="J3907" s="12">
        <v>0.18</v>
      </c>
      <c r="K3907" s="14">
        <v>5601</v>
      </c>
      <c r="L3907" s="14" t="s">
        <v>12168</v>
      </c>
      <c r="M3907" s="11" t="str">
        <f t="shared" si="90"/>
        <v>Giant</v>
      </c>
      <c r="N3907" s="11" t="str">
        <f t="shared" si="91"/>
        <v>Long</v>
      </c>
      <c r="O3907" s="11" t="str">
        <f t="shared" si="92"/>
        <v>Far</v>
      </c>
      <c r="P3907" s="11" t="str">
        <f t="shared" si="93"/>
        <v>Medium</v>
      </c>
      <c r="Q3907" s="11" t="str">
        <f t="shared" si="94"/>
        <v>Sun-like</v>
      </c>
      <c r="R3907" s="11">
        <f t="shared" si="95"/>
        <v>0</v>
      </c>
    </row>
    <row r="3908" spans="1:18" ht="13">
      <c r="A3908" s="11" t="s">
        <v>6837</v>
      </c>
      <c r="B3908" s="12">
        <v>4.57</v>
      </c>
      <c r="C3908" s="12">
        <v>1.1659999999999999</v>
      </c>
      <c r="D3908" s="12">
        <v>232.3</v>
      </c>
      <c r="E3908" s="12">
        <v>1.08</v>
      </c>
      <c r="F3908" s="13">
        <v>1442</v>
      </c>
      <c r="G3908" s="14" t="s">
        <v>12176</v>
      </c>
      <c r="H3908" s="14">
        <v>2006</v>
      </c>
      <c r="I3908" s="12">
        <v>20420</v>
      </c>
      <c r="J3908" s="12">
        <v>3.9E-2</v>
      </c>
      <c r="K3908" s="14">
        <v>5601</v>
      </c>
      <c r="L3908" s="14" t="s">
        <v>12168</v>
      </c>
      <c r="M3908" s="11" t="str">
        <f t="shared" si="90"/>
        <v>Giant</v>
      </c>
      <c r="N3908" s="11" t="str">
        <f t="shared" si="91"/>
        <v>Long</v>
      </c>
      <c r="O3908" s="11" t="str">
        <f t="shared" si="92"/>
        <v>Far</v>
      </c>
      <c r="P3908" s="11" t="str">
        <f t="shared" si="93"/>
        <v>Medium</v>
      </c>
      <c r="Q3908" s="11" t="str">
        <f t="shared" si="94"/>
        <v>Sun-like</v>
      </c>
      <c r="R3908" s="11">
        <f t="shared" si="95"/>
        <v>0</v>
      </c>
    </row>
    <row r="3909" spans="1:18" ht="13">
      <c r="A3909" s="11" t="s">
        <v>8009</v>
      </c>
      <c r="B3909" s="12">
        <v>2.2000000000000002</v>
      </c>
      <c r="C3909" s="12">
        <v>1.1659999999999999</v>
      </c>
      <c r="D3909" s="12">
        <v>232.3</v>
      </c>
      <c r="E3909" s="12">
        <v>3.5</v>
      </c>
      <c r="F3909" s="13">
        <v>1442</v>
      </c>
      <c r="G3909" s="14" t="s">
        <v>12176</v>
      </c>
      <c r="H3909" s="14">
        <v>2006</v>
      </c>
      <c r="I3909" s="12">
        <v>23157.1</v>
      </c>
      <c r="J3909" s="12">
        <v>0.49</v>
      </c>
      <c r="K3909" s="14">
        <v>5601</v>
      </c>
      <c r="L3909" s="14" t="s">
        <v>12168</v>
      </c>
      <c r="M3909" s="11" t="str">
        <f t="shared" si="90"/>
        <v>Giant</v>
      </c>
      <c r="N3909" s="11" t="str">
        <f t="shared" si="91"/>
        <v>Long</v>
      </c>
      <c r="O3909" s="11" t="str">
        <f t="shared" si="92"/>
        <v>Far</v>
      </c>
      <c r="P3909" s="11" t="str">
        <f t="shared" si="93"/>
        <v>Medium</v>
      </c>
      <c r="Q3909" s="11" t="str">
        <f t="shared" si="94"/>
        <v>Sun-like</v>
      </c>
      <c r="R3909" s="11">
        <f t="shared" si="95"/>
        <v>0</v>
      </c>
    </row>
    <row r="3910" spans="1:18" ht="13">
      <c r="A3910" s="11" t="s">
        <v>6842</v>
      </c>
      <c r="B3910" s="12">
        <v>15.49</v>
      </c>
      <c r="C3910" s="12">
        <v>1.1659999999999999</v>
      </c>
      <c r="D3910" s="12">
        <v>232.3</v>
      </c>
      <c r="E3910" s="12">
        <v>0.83</v>
      </c>
      <c r="F3910" s="13">
        <v>1442</v>
      </c>
      <c r="G3910" s="14" t="s">
        <v>12176</v>
      </c>
      <c r="H3910" s="14">
        <v>2006</v>
      </c>
      <c r="I3910" s="12">
        <v>7010</v>
      </c>
      <c r="J3910" s="12">
        <v>7.2999999999999995E-2</v>
      </c>
      <c r="K3910" s="14">
        <v>5601</v>
      </c>
      <c r="L3910" s="14" t="s">
        <v>12168</v>
      </c>
      <c r="M3910" s="11" t="str">
        <f t="shared" si="90"/>
        <v>Giant</v>
      </c>
      <c r="N3910" s="11" t="str">
        <f t="shared" si="91"/>
        <v>Long</v>
      </c>
      <c r="O3910" s="11" t="str">
        <f t="shared" si="92"/>
        <v>Far</v>
      </c>
      <c r="P3910" s="11" t="str">
        <f t="shared" si="93"/>
        <v>Medium</v>
      </c>
      <c r="Q3910" s="11" t="str">
        <f t="shared" si="94"/>
        <v>Sun-like</v>
      </c>
      <c r="R3910" s="11">
        <f t="shared" si="95"/>
        <v>0</v>
      </c>
    </row>
    <row r="3911" spans="1:18" ht="13">
      <c r="A3911" s="11" t="s">
        <v>9241</v>
      </c>
      <c r="B3911" s="12">
        <v>3.93</v>
      </c>
      <c r="C3911" s="12">
        <v>1.1659999999999999</v>
      </c>
      <c r="D3911" s="12">
        <v>232.3</v>
      </c>
      <c r="E3911" s="12">
        <v>2.63</v>
      </c>
      <c r="F3911" s="13">
        <v>1442</v>
      </c>
      <c r="G3911" s="14" t="s">
        <v>12176</v>
      </c>
      <c r="H3911" s="14">
        <v>2006</v>
      </c>
      <c r="I3911" s="12">
        <v>21000</v>
      </c>
      <c r="J3911" s="12">
        <v>0.5</v>
      </c>
      <c r="K3911" s="14">
        <v>5601</v>
      </c>
      <c r="L3911" s="14" t="s">
        <v>12168</v>
      </c>
      <c r="M3911" s="11" t="str">
        <f t="shared" si="90"/>
        <v>Giant</v>
      </c>
      <c r="N3911" s="11" t="str">
        <f t="shared" si="91"/>
        <v>Long</v>
      </c>
      <c r="O3911" s="11" t="str">
        <f t="shared" si="92"/>
        <v>Far</v>
      </c>
      <c r="P3911" s="11" t="str">
        <f t="shared" si="93"/>
        <v>Medium</v>
      </c>
      <c r="Q3911" s="11" t="str">
        <f t="shared" si="94"/>
        <v>Sun-like</v>
      </c>
      <c r="R3911" s="11">
        <f t="shared" si="95"/>
        <v>0</v>
      </c>
    </row>
    <row r="3912" spans="1:18" ht="13">
      <c r="A3912" s="11" t="s">
        <v>9238</v>
      </c>
      <c r="B3912" s="12">
        <v>2.42</v>
      </c>
      <c r="C3912" s="12">
        <v>1.1659999999999999</v>
      </c>
      <c r="D3912" s="12">
        <v>232.3</v>
      </c>
      <c r="E3912" s="12">
        <v>2.83</v>
      </c>
      <c r="F3912" s="13">
        <v>1442</v>
      </c>
      <c r="G3912" s="14" t="s">
        <v>12176</v>
      </c>
      <c r="H3912" s="14">
        <v>2006</v>
      </c>
      <c r="I3912" s="12">
        <v>16000</v>
      </c>
      <c r="J3912" s="12">
        <v>0.62</v>
      </c>
      <c r="K3912" s="14">
        <v>5601</v>
      </c>
      <c r="L3912" s="14" t="s">
        <v>12579</v>
      </c>
      <c r="M3912" s="11" t="str">
        <f t="shared" si="90"/>
        <v>Giant</v>
      </c>
      <c r="N3912" s="11" t="str">
        <f t="shared" si="91"/>
        <v>Long</v>
      </c>
      <c r="O3912" s="11" t="str">
        <f t="shared" si="92"/>
        <v>Far</v>
      </c>
      <c r="P3912" s="11" t="str">
        <f t="shared" si="93"/>
        <v>Medium</v>
      </c>
      <c r="Q3912" s="11" t="str">
        <f t="shared" si="94"/>
        <v>Sun-like</v>
      </c>
      <c r="R3912" s="11">
        <f t="shared" si="95"/>
        <v>0</v>
      </c>
    </row>
    <row r="3913" spans="1:18" ht="13">
      <c r="A3913" s="11" t="s">
        <v>7749</v>
      </c>
      <c r="B3913" s="12">
        <v>0.11</v>
      </c>
      <c r="C3913" s="12">
        <v>1.1659999999999999</v>
      </c>
      <c r="D3913" s="12">
        <v>232.3</v>
      </c>
      <c r="E3913" s="12">
        <v>3.45</v>
      </c>
      <c r="F3913" s="13">
        <v>1442</v>
      </c>
      <c r="G3913" s="14" t="s">
        <v>12176</v>
      </c>
      <c r="H3913" s="14">
        <v>2006</v>
      </c>
      <c r="I3913" s="12">
        <v>14774.88</v>
      </c>
      <c r="J3913" s="12">
        <v>0.76</v>
      </c>
      <c r="K3913" s="14">
        <v>5601</v>
      </c>
      <c r="L3913" s="14" t="s">
        <v>12168</v>
      </c>
      <c r="M3913" s="11" t="str">
        <f t="shared" si="90"/>
        <v>Medium</v>
      </c>
      <c r="N3913" s="11" t="str">
        <f t="shared" si="91"/>
        <v>Long</v>
      </c>
      <c r="O3913" s="11" t="str">
        <f t="shared" si="92"/>
        <v>Far</v>
      </c>
      <c r="P3913" s="11" t="str">
        <f t="shared" si="93"/>
        <v>Medium</v>
      </c>
      <c r="Q3913" s="11" t="str">
        <f t="shared" si="94"/>
        <v>Sun-like</v>
      </c>
      <c r="R3913" s="11">
        <f t="shared" si="95"/>
        <v>0</v>
      </c>
    </row>
    <row r="3914" spans="1:18" ht="13">
      <c r="A3914" s="11" t="s">
        <v>11296</v>
      </c>
      <c r="B3914" s="12">
        <v>1.7999999999999999E-2</v>
      </c>
      <c r="C3914" s="12">
        <v>1.1659999999999999</v>
      </c>
      <c r="D3914" s="12">
        <v>232.3</v>
      </c>
      <c r="E3914" s="12">
        <v>1.81</v>
      </c>
      <c r="F3914" s="13">
        <v>1442</v>
      </c>
      <c r="G3914" s="14" t="s">
        <v>12176</v>
      </c>
      <c r="H3914" s="14">
        <v>2006</v>
      </c>
      <c r="I3914" s="12">
        <v>18000</v>
      </c>
      <c r="J3914" s="12">
        <v>0.34</v>
      </c>
      <c r="K3914" s="14">
        <v>5601</v>
      </c>
      <c r="L3914" s="14" t="s">
        <v>12168</v>
      </c>
      <c r="M3914" s="11" t="str">
        <f t="shared" si="90"/>
        <v>Small</v>
      </c>
      <c r="N3914" s="11" t="str">
        <f t="shared" si="91"/>
        <v>Long</v>
      </c>
      <c r="O3914" s="11" t="str">
        <f t="shared" si="92"/>
        <v>Far</v>
      </c>
      <c r="P3914" s="11" t="str">
        <f t="shared" si="93"/>
        <v>Medium</v>
      </c>
      <c r="Q3914" s="11" t="str">
        <f t="shared" si="94"/>
        <v>Sun-like</v>
      </c>
      <c r="R3914" s="11">
        <f t="shared" si="95"/>
        <v>0</v>
      </c>
    </row>
    <row r="3915" spans="1:18" ht="13">
      <c r="A3915" s="11" t="s">
        <v>11051</v>
      </c>
      <c r="B3915" s="12">
        <v>3.67</v>
      </c>
      <c r="C3915" s="12">
        <v>1.1659999999999999</v>
      </c>
      <c r="D3915" s="12">
        <v>232.3</v>
      </c>
      <c r="E3915" s="12">
        <v>2.34</v>
      </c>
      <c r="F3915" s="13">
        <v>1442</v>
      </c>
      <c r="G3915" s="14" t="s">
        <v>12176</v>
      </c>
      <c r="H3915" s="14">
        <v>2006</v>
      </c>
      <c r="I3915" s="12">
        <v>17000</v>
      </c>
      <c r="J3915" s="12">
        <v>0.63</v>
      </c>
      <c r="K3915" s="14">
        <v>5601</v>
      </c>
      <c r="L3915" s="14" t="s">
        <v>12168</v>
      </c>
      <c r="M3915" s="11" t="str">
        <f t="shared" si="90"/>
        <v>Giant</v>
      </c>
      <c r="N3915" s="11" t="str">
        <f t="shared" si="91"/>
        <v>Long</v>
      </c>
      <c r="O3915" s="11" t="str">
        <f t="shared" si="92"/>
        <v>Far</v>
      </c>
      <c r="P3915" s="11" t="str">
        <f t="shared" si="93"/>
        <v>Medium</v>
      </c>
      <c r="Q3915" s="11" t="str">
        <f t="shared" si="94"/>
        <v>Sun-like</v>
      </c>
      <c r="R3915" s="11">
        <f t="shared" si="95"/>
        <v>0</v>
      </c>
    </row>
    <row r="3916" spans="1:18" ht="13">
      <c r="A3916" s="11" t="s">
        <v>11306</v>
      </c>
      <c r="B3916" s="12">
        <v>1.6E-2</v>
      </c>
      <c r="C3916" s="12">
        <v>1.1659999999999999</v>
      </c>
      <c r="D3916" s="12">
        <v>232.3</v>
      </c>
      <c r="E3916" s="12">
        <v>1.38</v>
      </c>
      <c r="F3916" s="13">
        <v>1442</v>
      </c>
      <c r="G3916" s="14" t="s">
        <v>12176</v>
      </c>
      <c r="H3916" s="14">
        <v>2006</v>
      </c>
      <c r="I3916" s="12">
        <v>23000</v>
      </c>
      <c r="J3916" s="12">
        <v>0.32</v>
      </c>
      <c r="K3916" s="14">
        <v>5601</v>
      </c>
      <c r="L3916" s="14" t="s">
        <v>12168</v>
      </c>
      <c r="M3916" s="11" t="str">
        <f t="shared" si="90"/>
        <v>Small</v>
      </c>
      <c r="N3916" s="11" t="str">
        <f t="shared" si="91"/>
        <v>Long</v>
      </c>
      <c r="O3916" s="11" t="str">
        <f t="shared" si="92"/>
        <v>Far</v>
      </c>
      <c r="P3916" s="11" t="str">
        <f t="shared" si="93"/>
        <v>Medium</v>
      </c>
      <c r="Q3916" s="11" t="str">
        <f t="shared" si="94"/>
        <v>Sun-like</v>
      </c>
      <c r="R3916" s="11">
        <f t="shared" si="95"/>
        <v>0</v>
      </c>
    </row>
    <row r="3917" spans="1:18" ht="13">
      <c r="A3917" s="11" t="s">
        <v>7754</v>
      </c>
      <c r="B3917" s="12">
        <v>2</v>
      </c>
      <c r="C3917" s="12">
        <v>1.1659999999999999</v>
      </c>
      <c r="D3917" s="12">
        <v>232.3</v>
      </c>
      <c r="E3917" s="12">
        <v>1.8</v>
      </c>
      <c r="F3917" s="13">
        <v>1442</v>
      </c>
      <c r="G3917" s="14" t="s">
        <v>12176</v>
      </c>
      <c r="H3917" s="14">
        <v>2006</v>
      </c>
      <c r="I3917" s="12">
        <v>19569.382600000001</v>
      </c>
      <c r="J3917" s="12">
        <v>0.37</v>
      </c>
      <c r="K3917" s="14">
        <v>5601</v>
      </c>
      <c r="L3917" s="14" t="s">
        <v>12168</v>
      </c>
      <c r="M3917" s="11" t="str">
        <f t="shared" si="90"/>
        <v>Giant</v>
      </c>
      <c r="N3917" s="11" t="str">
        <f t="shared" si="91"/>
        <v>Long</v>
      </c>
      <c r="O3917" s="11" t="str">
        <f t="shared" si="92"/>
        <v>Far</v>
      </c>
      <c r="P3917" s="11" t="str">
        <f t="shared" si="93"/>
        <v>Medium</v>
      </c>
      <c r="Q3917" s="11" t="str">
        <f t="shared" si="94"/>
        <v>Sun-like</v>
      </c>
      <c r="R3917" s="11">
        <f t="shared" si="95"/>
        <v>0</v>
      </c>
    </row>
    <row r="3918" spans="1:18" ht="13">
      <c r="A3918" s="11" t="s">
        <v>7758</v>
      </c>
      <c r="B3918" s="12">
        <v>0.71</v>
      </c>
      <c r="C3918" s="12">
        <v>1.1659999999999999</v>
      </c>
      <c r="D3918" s="12">
        <v>232.3</v>
      </c>
      <c r="E3918" s="12">
        <v>1.6</v>
      </c>
      <c r="F3918" s="13">
        <v>1442</v>
      </c>
      <c r="G3918" s="14" t="s">
        <v>12176</v>
      </c>
      <c r="H3918" s="14">
        <v>2006</v>
      </c>
      <c r="I3918" s="12">
        <v>21200.16</v>
      </c>
      <c r="J3918" s="12">
        <v>0.33</v>
      </c>
      <c r="K3918" s="14">
        <v>5601</v>
      </c>
      <c r="L3918" s="14" t="s">
        <v>12168</v>
      </c>
      <c r="M3918" s="11" t="str">
        <f t="shared" si="90"/>
        <v>Medium</v>
      </c>
      <c r="N3918" s="11" t="str">
        <f t="shared" si="91"/>
        <v>Long</v>
      </c>
      <c r="O3918" s="11" t="str">
        <f t="shared" si="92"/>
        <v>Far</v>
      </c>
      <c r="P3918" s="11" t="str">
        <f t="shared" si="93"/>
        <v>Medium</v>
      </c>
      <c r="Q3918" s="11" t="str">
        <f t="shared" si="94"/>
        <v>Sun-like</v>
      </c>
      <c r="R3918" s="11">
        <f t="shared" si="95"/>
        <v>0</v>
      </c>
    </row>
    <row r="3919" spans="1:18" ht="13">
      <c r="A3919" s="11" t="s">
        <v>11292</v>
      </c>
      <c r="B3919" s="12">
        <v>1.0999999999999999E-2</v>
      </c>
      <c r="C3919" s="12">
        <v>1.1659999999999999</v>
      </c>
      <c r="D3919" s="12">
        <v>232.3</v>
      </c>
      <c r="E3919" s="12">
        <v>1.78</v>
      </c>
      <c r="F3919" s="13">
        <v>1442</v>
      </c>
      <c r="G3919" s="14" t="s">
        <v>12176</v>
      </c>
      <c r="H3919" s="14">
        <v>2006</v>
      </c>
      <c r="I3919" s="12">
        <v>14000</v>
      </c>
      <c r="J3919" s="12">
        <v>0.41</v>
      </c>
      <c r="K3919" s="14">
        <v>5601</v>
      </c>
      <c r="L3919" s="14" t="s">
        <v>12168</v>
      </c>
      <c r="M3919" s="11" t="str">
        <f t="shared" si="90"/>
        <v>Small</v>
      </c>
      <c r="N3919" s="11" t="str">
        <f t="shared" si="91"/>
        <v>Long</v>
      </c>
      <c r="O3919" s="11" t="str">
        <f t="shared" si="92"/>
        <v>Far</v>
      </c>
      <c r="P3919" s="11" t="str">
        <f t="shared" si="93"/>
        <v>Medium</v>
      </c>
      <c r="Q3919" s="11" t="str">
        <f t="shared" si="94"/>
        <v>Sun-like</v>
      </c>
      <c r="R3919" s="11">
        <f t="shared" si="95"/>
        <v>0</v>
      </c>
    </row>
    <row r="3920" spans="1:18" ht="13">
      <c r="A3920" s="11" t="s">
        <v>10833</v>
      </c>
      <c r="B3920" s="12">
        <v>1.45</v>
      </c>
      <c r="C3920" s="12">
        <v>1.1659999999999999</v>
      </c>
      <c r="D3920" s="12">
        <v>232.3</v>
      </c>
      <c r="E3920" s="12">
        <v>4.3899999999999997</v>
      </c>
      <c r="F3920" s="13">
        <v>1442</v>
      </c>
      <c r="G3920" s="14" t="s">
        <v>12176</v>
      </c>
      <c r="H3920" s="14">
        <v>2006</v>
      </c>
      <c r="I3920" s="12">
        <v>21000</v>
      </c>
      <c r="J3920" s="12">
        <v>0.51</v>
      </c>
      <c r="K3920" s="14">
        <v>5601</v>
      </c>
      <c r="L3920" s="14" t="s">
        <v>12168</v>
      </c>
      <c r="M3920" s="11" t="str">
        <f t="shared" si="90"/>
        <v>Giant</v>
      </c>
      <c r="N3920" s="11" t="str">
        <f t="shared" si="91"/>
        <v>Long</v>
      </c>
      <c r="O3920" s="11" t="str">
        <f t="shared" si="92"/>
        <v>Far</v>
      </c>
      <c r="P3920" s="11" t="str">
        <f t="shared" si="93"/>
        <v>Medium</v>
      </c>
      <c r="Q3920" s="11" t="str">
        <f t="shared" si="94"/>
        <v>Sun-like</v>
      </c>
      <c r="R3920" s="11">
        <f t="shared" si="95"/>
        <v>0</v>
      </c>
    </row>
    <row r="3921" spans="1:18" ht="13">
      <c r="A3921" s="11" t="s">
        <v>10838</v>
      </c>
      <c r="B3921" s="12">
        <v>0.23</v>
      </c>
      <c r="C3921" s="12">
        <v>1.1659999999999999</v>
      </c>
      <c r="D3921" s="12">
        <v>232.3</v>
      </c>
      <c r="E3921" s="12">
        <v>0.87</v>
      </c>
      <c r="F3921" s="13">
        <v>1442</v>
      </c>
      <c r="G3921" s="14" t="s">
        <v>12176</v>
      </c>
      <c r="H3921" s="14">
        <v>2006</v>
      </c>
      <c r="I3921" s="12">
        <v>23000</v>
      </c>
      <c r="J3921" s="12">
        <v>0.1</v>
      </c>
      <c r="K3921" s="14">
        <v>5601</v>
      </c>
      <c r="L3921" s="14" t="s">
        <v>12168</v>
      </c>
      <c r="M3921" s="11" t="str">
        <f t="shared" si="90"/>
        <v>Medium</v>
      </c>
      <c r="N3921" s="11" t="str">
        <f t="shared" si="91"/>
        <v>Long</v>
      </c>
      <c r="O3921" s="11" t="str">
        <f t="shared" si="92"/>
        <v>Far</v>
      </c>
      <c r="P3921" s="11" t="str">
        <f t="shared" si="93"/>
        <v>Medium</v>
      </c>
      <c r="Q3921" s="11" t="str">
        <f t="shared" si="94"/>
        <v>Sun-like</v>
      </c>
      <c r="R3921" s="11">
        <f t="shared" si="95"/>
        <v>0</v>
      </c>
    </row>
    <row r="3922" spans="1:18" ht="13">
      <c r="A3922" s="11" t="s">
        <v>10842</v>
      </c>
      <c r="B3922" s="12">
        <v>2.11</v>
      </c>
      <c r="C3922" s="12">
        <v>1.1659999999999999</v>
      </c>
      <c r="D3922" s="12">
        <v>232.3</v>
      </c>
      <c r="E3922" s="12">
        <v>2.46</v>
      </c>
      <c r="F3922" s="13">
        <v>1442</v>
      </c>
      <c r="G3922" s="14" t="s">
        <v>12176</v>
      </c>
      <c r="H3922" s="14">
        <v>2006</v>
      </c>
      <c r="I3922" s="12">
        <v>22000</v>
      </c>
      <c r="J3922" s="12">
        <v>0.28999999999999998</v>
      </c>
      <c r="K3922" s="14">
        <v>5601</v>
      </c>
      <c r="L3922" s="14" t="s">
        <v>12168</v>
      </c>
      <c r="M3922" s="11" t="str">
        <f t="shared" si="90"/>
        <v>Giant</v>
      </c>
      <c r="N3922" s="11" t="str">
        <f t="shared" si="91"/>
        <v>Long</v>
      </c>
      <c r="O3922" s="11" t="str">
        <f t="shared" si="92"/>
        <v>Far</v>
      </c>
      <c r="P3922" s="11" t="str">
        <f t="shared" si="93"/>
        <v>Medium</v>
      </c>
      <c r="Q3922" s="11" t="str">
        <f t="shared" si="94"/>
        <v>Sun-like</v>
      </c>
      <c r="R3922" s="11">
        <f t="shared" si="95"/>
        <v>0</v>
      </c>
    </row>
    <row r="3923" spans="1:18" ht="13">
      <c r="A3923" s="11" t="s">
        <v>9248</v>
      </c>
      <c r="B3923" s="12">
        <v>0.18</v>
      </c>
      <c r="C3923" s="12">
        <v>1.1659999999999999</v>
      </c>
      <c r="D3923" s="12">
        <v>232.3</v>
      </c>
      <c r="E3923" s="12">
        <v>0.62</v>
      </c>
      <c r="F3923" s="13">
        <v>1442</v>
      </c>
      <c r="G3923" s="14" t="s">
        <v>12176</v>
      </c>
      <c r="H3923" s="14">
        <v>2006</v>
      </c>
      <c r="I3923" s="12">
        <v>24000</v>
      </c>
      <c r="J3923" s="12">
        <v>8.6999999999999994E-2</v>
      </c>
      <c r="K3923" s="14">
        <v>5601</v>
      </c>
      <c r="L3923" s="14" t="s">
        <v>12168</v>
      </c>
      <c r="M3923" s="11" t="str">
        <f t="shared" si="90"/>
        <v>Medium</v>
      </c>
      <c r="N3923" s="11" t="str">
        <f t="shared" si="91"/>
        <v>Long</v>
      </c>
      <c r="O3923" s="11" t="str">
        <f t="shared" si="92"/>
        <v>Far</v>
      </c>
      <c r="P3923" s="11" t="str">
        <f t="shared" si="93"/>
        <v>Medium</v>
      </c>
      <c r="Q3923" s="11" t="str">
        <f t="shared" si="94"/>
        <v>Sun-like</v>
      </c>
      <c r="R3923" s="11">
        <f t="shared" si="95"/>
        <v>0</v>
      </c>
    </row>
    <row r="3924" spans="1:18" ht="13">
      <c r="A3924" s="11" t="s">
        <v>9616</v>
      </c>
      <c r="B3924" s="12">
        <v>1.9099999999999999E-2</v>
      </c>
      <c r="C3924" s="12">
        <v>1.1659999999999999</v>
      </c>
      <c r="D3924" s="12">
        <v>232.3</v>
      </c>
      <c r="E3924" s="12">
        <v>1.3049999999999999</v>
      </c>
      <c r="F3924" s="13">
        <v>1442</v>
      </c>
      <c r="G3924" s="14" t="s">
        <v>12176</v>
      </c>
      <c r="H3924" s="14">
        <v>2006</v>
      </c>
      <c r="I3924" s="12">
        <v>22000</v>
      </c>
      <c r="J3924" s="12">
        <v>0.219</v>
      </c>
      <c r="K3924" s="14">
        <v>5601</v>
      </c>
      <c r="L3924" s="14" t="s">
        <v>12580</v>
      </c>
      <c r="M3924" s="11" t="str">
        <f t="shared" si="90"/>
        <v>Small</v>
      </c>
      <c r="N3924" s="11" t="str">
        <f t="shared" si="91"/>
        <v>Long</v>
      </c>
      <c r="O3924" s="11" t="str">
        <f t="shared" si="92"/>
        <v>Far</v>
      </c>
      <c r="P3924" s="11" t="str">
        <f t="shared" si="93"/>
        <v>Medium</v>
      </c>
      <c r="Q3924" s="11" t="str">
        <f t="shared" si="94"/>
        <v>Sun-like</v>
      </c>
      <c r="R3924" s="11">
        <f t="shared" si="95"/>
        <v>0</v>
      </c>
    </row>
    <row r="3925" spans="1:18" ht="13">
      <c r="A3925" s="11" t="s">
        <v>7762</v>
      </c>
      <c r="B3925" s="12">
        <v>0.34799999999999998</v>
      </c>
      <c r="C3925" s="12">
        <v>1.1659999999999999</v>
      </c>
      <c r="D3925" s="12">
        <v>232.3</v>
      </c>
      <c r="E3925" s="12">
        <v>0.76300000000000001</v>
      </c>
      <c r="F3925" s="13">
        <v>1442</v>
      </c>
      <c r="G3925" s="14" t="s">
        <v>12176</v>
      </c>
      <c r="H3925" s="14">
        <v>2006</v>
      </c>
      <c r="I3925" s="12">
        <v>3150</v>
      </c>
      <c r="J3925" s="12">
        <v>0.09</v>
      </c>
      <c r="K3925" s="14">
        <v>5601</v>
      </c>
      <c r="L3925" s="14" t="s">
        <v>12168</v>
      </c>
      <c r="M3925" s="11" t="str">
        <f t="shared" si="90"/>
        <v>Medium</v>
      </c>
      <c r="N3925" s="11" t="str">
        <f t="shared" si="91"/>
        <v>Long</v>
      </c>
      <c r="O3925" s="11" t="str">
        <f t="shared" si="92"/>
        <v>Far</v>
      </c>
      <c r="P3925" s="11" t="str">
        <f t="shared" si="93"/>
        <v>Medium</v>
      </c>
      <c r="Q3925" s="11" t="str">
        <f t="shared" si="94"/>
        <v>Sun-like</v>
      </c>
      <c r="R3925" s="11">
        <f t="shared" si="95"/>
        <v>0</v>
      </c>
    </row>
    <row r="3926" spans="1:18" ht="13">
      <c r="A3926" s="11" t="s">
        <v>10354</v>
      </c>
      <c r="B3926" s="12">
        <v>0.27</v>
      </c>
      <c r="C3926" s="12">
        <v>1.1659999999999999</v>
      </c>
      <c r="D3926" s="12">
        <v>232.3</v>
      </c>
      <c r="E3926" s="12">
        <v>4.62</v>
      </c>
      <c r="F3926" s="13">
        <v>1442</v>
      </c>
      <c r="G3926" s="14" t="s">
        <v>12176</v>
      </c>
      <c r="H3926" s="14">
        <v>2006</v>
      </c>
      <c r="I3926" s="12">
        <v>23000</v>
      </c>
      <c r="J3926" s="12">
        <v>0.69</v>
      </c>
      <c r="K3926" s="14">
        <v>5601</v>
      </c>
      <c r="L3926" s="14" t="s">
        <v>12168</v>
      </c>
      <c r="M3926" s="11" t="str">
        <f t="shared" si="90"/>
        <v>Medium</v>
      </c>
      <c r="N3926" s="11" t="str">
        <f t="shared" si="91"/>
        <v>Long</v>
      </c>
      <c r="O3926" s="11" t="str">
        <f t="shared" si="92"/>
        <v>Far</v>
      </c>
      <c r="P3926" s="11" t="str">
        <f t="shared" si="93"/>
        <v>Medium</v>
      </c>
      <c r="Q3926" s="11" t="str">
        <f t="shared" si="94"/>
        <v>Sun-like</v>
      </c>
      <c r="R3926" s="11">
        <f t="shared" si="95"/>
        <v>0</v>
      </c>
    </row>
    <row r="3927" spans="1:18" ht="13">
      <c r="A3927" s="11" t="s">
        <v>10851</v>
      </c>
      <c r="B3927" s="12">
        <v>1.1499999999999999</v>
      </c>
      <c r="C3927" s="12">
        <v>1.1659999999999999</v>
      </c>
      <c r="D3927" s="12">
        <v>232.3</v>
      </c>
      <c r="E3927" s="12">
        <v>3.81</v>
      </c>
      <c r="F3927" s="13">
        <v>1442</v>
      </c>
      <c r="G3927" s="14" t="s">
        <v>12176</v>
      </c>
      <c r="H3927" s="14">
        <v>2006</v>
      </c>
      <c r="I3927" s="12">
        <v>14000</v>
      </c>
      <c r="J3927" s="12">
        <v>0.66</v>
      </c>
      <c r="K3927" s="14">
        <v>5601</v>
      </c>
      <c r="L3927" s="14" t="s">
        <v>12168</v>
      </c>
      <c r="M3927" s="11" t="str">
        <f t="shared" si="90"/>
        <v>Giant</v>
      </c>
      <c r="N3927" s="11" t="str">
        <f t="shared" si="91"/>
        <v>Long</v>
      </c>
      <c r="O3927" s="11" t="str">
        <f t="shared" si="92"/>
        <v>Far</v>
      </c>
      <c r="P3927" s="11" t="str">
        <f t="shared" si="93"/>
        <v>Medium</v>
      </c>
      <c r="Q3927" s="11" t="str">
        <f t="shared" si="94"/>
        <v>Sun-like</v>
      </c>
      <c r="R3927" s="11">
        <f t="shared" si="95"/>
        <v>0</v>
      </c>
    </row>
    <row r="3928" spans="1:18" ht="13">
      <c r="A3928" s="11" t="s">
        <v>10384</v>
      </c>
      <c r="B3928" s="12">
        <v>16</v>
      </c>
      <c r="C3928" s="12">
        <v>1.1659999999999999</v>
      </c>
      <c r="D3928" s="12">
        <v>232.3</v>
      </c>
      <c r="E3928" s="12">
        <v>4.8600000000000003</v>
      </c>
      <c r="F3928" s="13">
        <v>1442</v>
      </c>
      <c r="G3928" s="14" t="s">
        <v>12176</v>
      </c>
      <c r="H3928" s="14">
        <v>2006</v>
      </c>
      <c r="I3928" s="12">
        <v>15000</v>
      </c>
      <c r="J3928" s="12">
        <v>0.82</v>
      </c>
      <c r="K3928" s="14">
        <v>5601</v>
      </c>
      <c r="L3928" s="14" t="s">
        <v>12168</v>
      </c>
      <c r="M3928" s="11" t="str">
        <f t="shared" si="90"/>
        <v>Giant</v>
      </c>
      <c r="N3928" s="11" t="str">
        <f t="shared" si="91"/>
        <v>Long</v>
      </c>
      <c r="O3928" s="11" t="str">
        <f t="shared" si="92"/>
        <v>Far</v>
      </c>
      <c r="P3928" s="11" t="str">
        <f t="shared" si="93"/>
        <v>Medium</v>
      </c>
      <c r="Q3928" s="11" t="str">
        <f t="shared" si="94"/>
        <v>Sun-like</v>
      </c>
      <c r="R3928" s="11">
        <f t="shared" si="95"/>
        <v>0</v>
      </c>
    </row>
    <row r="3929" spans="1:18" ht="13">
      <c r="A3929" s="11" t="s">
        <v>11892</v>
      </c>
      <c r="B3929" s="12">
        <v>1.81</v>
      </c>
      <c r="C3929" s="12">
        <v>1.1659999999999999</v>
      </c>
      <c r="D3929" s="12">
        <v>232.3</v>
      </c>
      <c r="E3929" s="12">
        <v>5.67</v>
      </c>
      <c r="F3929" s="13">
        <v>1442</v>
      </c>
      <c r="G3929" s="14" t="s">
        <v>12176</v>
      </c>
      <c r="H3929" s="14">
        <v>2006</v>
      </c>
      <c r="I3929" s="12">
        <v>22000</v>
      </c>
      <c r="J3929" s="12">
        <v>0.7</v>
      </c>
      <c r="K3929" s="14">
        <v>5601</v>
      </c>
      <c r="L3929" s="14" t="s">
        <v>12168</v>
      </c>
      <c r="M3929" s="11" t="str">
        <f t="shared" si="90"/>
        <v>Giant</v>
      </c>
      <c r="N3929" s="11" t="str">
        <f t="shared" si="91"/>
        <v>Long</v>
      </c>
      <c r="O3929" s="11" t="str">
        <f t="shared" si="92"/>
        <v>Far</v>
      </c>
      <c r="P3929" s="11" t="str">
        <f t="shared" si="93"/>
        <v>Medium</v>
      </c>
      <c r="Q3929" s="11" t="str">
        <f t="shared" si="94"/>
        <v>Sun-like</v>
      </c>
      <c r="R3929" s="11">
        <f t="shared" si="95"/>
        <v>0</v>
      </c>
    </row>
    <row r="3930" spans="1:18" ht="13">
      <c r="A3930" s="11" t="s">
        <v>9598</v>
      </c>
      <c r="B3930" s="12">
        <v>7.7</v>
      </c>
      <c r="C3930" s="12">
        <v>1.1659999999999999</v>
      </c>
      <c r="D3930" s="12">
        <v>232.3</v>
      </c>
      <c r="E3930" s="12">
        <v>0.79</v>
      </c>
      <c r="F3930" s="13">
        <v>1442</v>
      </c>
      <c r="G3930" s="14" t="s">
        <v>12176</v>
      </c>
      <c r="H3930" s="14">
        <v>2006</v>
      </c>
      <c r="I3930" s="12">
        <v>23000</v>
      </c>
      <c r="J3930" s="12">
        <v>0.09</v>
      </c>
      <c r="K3930" s="14">
        <v>5601</v>
      </c>
      <c r="L3930" s="14" t="s">
        <v>12581</v>
      </c>
      <c r="M3930" s="11" t="str">
        <f t="shared" si="90"/>
        <v>Giant</v>
      </c>
      <c r="N3930" s="11" t="str">
        <f t="shared" si="91"/>
        <v>Long</v>
      </c>
      <c r="O3930" s="11" t="str">
        <f t="shared" si="92"/>
        <v>Far</v>
      </c>
      <c r="P3930" s="11" t="str">
        <f t="shared" si="93"/>
        <v>Medium</v>
      </c>
      <c r="Q3930" s="11" t="str">
        <f t="shared" si="94"/>
        <v>Sun-like</v>
      </c>
      <c r="R3930" s="11">
        <f t="shared" si="95"/>
        <v>0</v>
      </c>
    </row>
    <row r="3931" spans="1:18" ht="13">
      <c r="A3931" s="11" t="s">
        <v>11056</v>
      </c>
      <c r="B3931" s="12">
        <v>4.57</v>
      </c>
      <c r="C3931" s="12">
        <v>1.1659999999999999</v>
      </c>
      <c r="D3931" s="12">
        <v>232.3</v>
      </c>
      <c r="E3931" s="12">
        <v>1.1599999999999999</v>
      </c>
      <c r="F3931" s="13">
        <v>1442</v>
      </c>
      <c r="G3931" s="14" t="s">
        <v>12176</v>
      </c>
      <c r="H3931" s="14">
        <v>2006</v>
      </c>
      <c r="I3931" s="12">
        <v>14000</v>
      </c>
      <c r="J3931" s="12">
        <v>0.74</v>
      </c>
      <c r="K3931" s="14">
        <v>5601</v>
      </c>
      <c r="L3931" s="14" t="s">
        <v>12168</v>
      </c>
      <c r="M3931" s="11" t="str">
        <f t="shared" si="90"/>
        <v>Giant</v>
      </c>
      <c r="N3931" s="11" t="str">
        <f t="shared" si="91"/>
        <v>Long</v>
      </c>
      <c r="O3931" s="11" t="str">
        <f t="shared" si="92"/>
        <v>Far</v>
      </c>
      <c r="P3931" s="11" t="str">
        <f t="shared" si="93"/>
        <v>Medium</v>
      </c>
      <c r="Q3931" s="11" t="str">
        <f t="shared" si="94"/>
        <v>Sun-like</v>
      </c>
      <c r="R3931" s="11">
        <f t="shared" si="95"/>
        <v>0</v>
      </c>
    </row>
    <row r="3932" spans="1:18" ht="13">
      <c r="A3932" s="11" t="s">
        <v>10322</v>
      </c>
      <c r="B3932" s="12">
        <v>0.19</v>
      </c>
      <c r="C3932" s="12">
        <v>1.1659999999999999</v>
      </c>
      <c r="D3932" s="12">
        <v>232.3</v>
      </c>
      <c r="E3932" s="12">
        <v>1.7</v>
      </c>
      <c r="F3932" s="13">
        <v>1442</v>
      </c>
      <c r="G3932" s="14" t="s">
        <v>12176</v>
      </c>
      <c r="H3932" s="14">
        <v>2006</v>
      </c>
      <c r="I3932" s="12">
        <v>22000</v>
      </c>
      <c r="J3932" s="12">
        <v>0.3</v>
      </c>
      <c r="K3932" s="14">
        <v>5601</v>
      </c>
      <c r="L3932" s="14" t="s">
        <v>12168</v>
      </c>
      <c r="M3932" s="11" t="str">
        <f t="shared" si="90"/>
        <v>Medium</v>
      </c>
      <c r="N3932" s="11" t="str">
        <f t="shared" si="91"/>
        <v>Long</v>
      </c>
      <c r="O3932" s="11" t="str">
        <f t="shared" si="92"/>
        <v>Far</v>
      </c>
      <c r="P3932" s="11" t="str">
        <f t="shared" si="93"/>
        <v>Medium</v>
      </c>
      <c r="Q3932" s="11" t="str">
        <f t="shared" si="94"/>
        <v>Sun-like</v>
      </c>
      <c r="R3932" s="11">
        <f t="shared" si="95"/>
        <v>0</v>
      </c>
    </row>
    <row r="3933" spans="1:18" ht="13">
      <c r="A3933" s="11" t="s">
        <v>11897</v>
      </c>
      <c r="B3933" s="12">
        <v>9.4E-2</v>
      </c>
      <c r="C3933" s="12">
        <v>1.1659999999999999</v>
      </c>
      <c r="D3933" s="12">
        <v>232.3</v>
      </c>
      <c r="E3933" s="12">
        <v>2.44</v>
      </c>
      <c r="F3933" s="13">
        <v>1442</v>
      </c>
      <c r="G3933" s="14" t="s">
        <v>12176</v>
      </c>
      <c r="H3933" s="14">
        <v>2006</v>
      </c>
      <c r="I3933" s="12">
        <v>9000</v>
      </c>
      <c r="J3933" s="12">
        <v>0.39</v>
      </c>
      <c r="K3933" s="14">
        <v>5601</v>
      </c>
      <c r="L3933" s="14" t="s">
        <v>12168</v>
      </c>
      <c r="M3933" s="11" t="str">
        <f t="shared" si="90"/>
        <v>Small</v>
      </c>
      <c r="N3933" s="11" t="str">
        <f t="shared" si="91"/>
        <v>Long</v>
      </c>
      <c r="O3933" s="11" t="str">
        <f t="shared" si="92"/>
        <v>Far</v>
      </c>
      <c r="P3933" s="11" t="str">
        <f t="shared" si="93"/>
        <v>Medium</v>
      </c>
      <c r="Q3933" s="11" t="str">
        <f t="shared" si="94"/>
        <v>Sun-like</v>
      </c>
      <c r="R3933" s="11">
        <f t="shared" si="95"/>
        <v>0</v>
      </c>
    </row>
    <row r="3934" spans="1:18" ht="13">
      <c r="A3934" s="11" t="s">
        <v>9253</v>
      </c>
      <c r="B3934" s="12">
        <v>12.2</v>
      </c>
      <c r="C3934" s="12">
        <v>1.1659999999999999</v>
      </c>
      <c r="D3934" s="12">
        <v>232.3</v>
      </c>
      <c r="E3934" s="12">
        <v>0.67</v>
      </c>
      <c r="F3934" s="13">
        <v>1442</v>
      </c>
      <c r="G3934" s="14" t="s">
        <v>12176</v>
      </c>
      <c r="H3934" s="14">
        <v>2006</v>
      </c>
      <c r="I3934" s="12">
        <v>23000</v>
      </c>
      <c r="J3934" s="12">
        <v>0.27</v>
      </c>
      <c r="K3934" s="14">
        <v>5601</v>
      </c>
      <c r="L3934" s="14" t="s">
        <v>12579</v>
      </c>
      <c r="M3934" s="11" t="str">
        <f t="shared" si="90"/>
        <v>Giant</v>
      </c>
      <c r="N3934" s="11" t="str">
        <f t="shared" si="91"/>
        <v>Long</v>
      </c>
      <c r="O3934" s="11" t="str">
        <f t="shared" si="92"/>
        <v>Far</v>
      </c>
      <c r="P3934" s="11" t="str">
        <f t="shared" si="93"/>
        <v>Medium</v>
      </c>
      <c r="Q3934" s="11" t="str">
        <f t="shared" si="94"/>
        <v>Sun-like</v>
      </c>
      <c r="R3934" s="11">
        <f t="shared" si="95"/>
        <v>0</v>
      </c>
    </row>
    <row r="3935" spans="1:18" ht="13">
      <c r="A3935" s="11" t="s">
        <v>11310</v>
      </c>
      <c r="B3935" s="12">
        <v>1.2999999999999999E-2</v>
      </c>
      <c r="C3935" s="12">
        <v>1.1659999999999999</v>
      </c>
      <c r="D3935" s="12">
        <v>232.3</v>
      </c>
      <c r="E3935" s="12">
        <v>1.7</v>
      </c>
      <c r="F3935" s="13">
        <v>1442</v>
      </c>
      <c r="G3935" s="14" t="s">
        <v>12176</v>
      </c>
      <c r="H3935" s="14">
        <v>2006</v>
      </c>
      <c r="I3935" s="12">
        <v>15000</v>
      </c>
      <c r="J3935" s="12">
        <v>0.25</v>
      </c>
      <c r="K3935" s="14">
        <v>5601</v>
      </c>
      <c r="L3935" s="14" t="s">
        <v>12168</v>
      </c>
      <c r="M3935" s="11" t="str">
        <f t="shared" si="90"/>
        <v>Small</v>
      </c>
      <c r="N3935" s="11" t="str">
        <f t="shared" si="91"/>
        <v>Long</v>
      </c>
      <c r="O3935" s="11" t="str">
        <f t="shared" si="92"/>
        <v>Far</v>
      </c>
      <c r="P3935" s="11" t="str">
        <f t="shared" si="93"/>
        <v>Medium</v>
      </c>
      <c r="Q3935" s="11" t="str">
        <f t="shared" si="94"/>
        <v>Sun-like</v>
      </c>
      <c r="R3935" s="11">
        <f t="shared" si="95"/>
        <v>0</v>
      </c>
    </row>
    <row r="3936" spans="1:18" ht="13">
      <c r="A3936" s="11" t="s">
        <v>10327</v>
      </c>
      <c r="B3936" s="12">
        <v>4.05</v>
      </c>
      <c r="C3936" s="12">
        <v>1.1659999999999999</v>
      </c>
      <c r="D3936" s="12">
        <v>232.3</v>
      </c>
      <c r="E3936" s="12">
        <v>2.6</v>
      </c>
      <c r="F3936" s="13">
        <v>1442</v>
      </c>
      <c r="G3936" s="14" t="s">
        <v>12176</v>
      </c>
      <c r="H3936" s="14">
        <v>2006</v>
      </c>
      <c r="I3936" s="12">
        <v>15000</v>
      </c>
      <c r="J3936" s="12">
        <v>0.79</v>
      </c>
      <c r="K3936" s="14">
        <v>5601</v>
      </c>
      <c r="L3936" s="14" t="s">
        <v>12168</v>
      </c>
      <c r="M3936" s="11" t="str">
        <f t="shared" si="90"/>
        <v>Giant</v>
      </c>
      <c r="N3936" s="11" t="str">
        <f t="shared" si="91"/>
        <v>Long</v>
      </c>
      <c r="O3936" s="11" t="str">
        <f t="shared" si="92"/>
        <v>Far</v>
      </c>
      <c r="P3936" s="11" t="str">
        <f t="shared" si="93"/>
        <v>Medium</v>
      </c>
      <c r="Q3936" s="11" t="str">
        <f t="shared" si="94"/>
        <v>Sun-like</v>
      </c>
      <c r="R3936" s="11">
        <f t="shared" si="95"/>
        <v>0</v>
      </c>
    </row>
    <row r="3937" spans="1:18" ht="13">
      <c r="A3937" s="11" t="s">
        <v>11301</v>
      </c>
      <c r="B3937" s="12">
        <v>1.4999999999999999E-2</v>
      </c>
      <c r="C3937" s="12">
        <v>1.1659999999999999</v>
      </c>
      <c r="D3937" s="12">
        <v>232.3</v>
      </c>
      <c r="E3937" s="12">
        <v>3.02</v>
      </c>
      <c r="F3937" s="13">
        <v>1442</v>
      </c>
      <c r="G3937" s="14" t="s">
        <v>12176</v>
      </c>
      <c r="H3937" s="14">
        <v>2006</v>
      </c>
      <c r="I3937" s="12">
        <v>22000</v>
      </c>
      <c r="J3937" s="12">
        <v>0.74</v>
      </c>
      <c r="K3937" s="14">
        <v>5601</v>
      </c>
      <c r="L3937" s="14" t="s">
        <v>12168</v>
      </c>
      <c r="M3937" s="11" t="str">
        <f t="shared" si="90"/>
        <v>Small</v>
      </c>
      <c r="N3937" s="11" t="str">
        <f t="shared" si="91"/>
        <v>Long</v>
      </c>
      <c r="O3937" s="11" t="str">
        <f t="shared" si="92"/>
        <v>Far</v>
      </c>
      <c r="P3937" s="11" t="str">
        <f t="shared" si="93"/>
        <v>Medium</v>
      </c>
      <c r="Q3937" s="11" t="str">
        <f t="shared" si="94"/>
        <v>Sun-like</v>
      </c>
      <c r="R3937" s="11">
        <f t="shared" si="95"/>
        <v>0</v>
      </c>
    </row>
    <row r="3938" spans="1:18" ht="13">
      <c r="A3938" s="11" t="s">
        <v>12582</v>
      </c>
      <c r="B3938" s="12">
        <v>0.19</v>
      </c>
      <c r="C3938" s="12">
        <v>1.1659999999999999</v>
      </c>
      <c r="D3938" s="12">
        <v>232.3</v>
      </c>
      <c r="E3938" s="12">
        <v>1442</v>
      </c>
      <c r="F3938" s="13">
        <v>1442</v>
      </c>
      <c r="G3938" s="14" t="s">
        <v>12176</v>
      </c>
      <c r="H3938" s="14">
        <v>2006</v>
      </c>
      <c r="I3938" s="12">
        <v>12000</v>
      </c>
      <c r="J3938" s="12">
        <v>1.08</v>
      </c>
      <c r="K3938" s="14">
        <v>5601</v>
      </c>
      <c r="L3938" s="14" t="s">
        <v>12583</v>
      </c>
      <c r="M3938" s="11" t="str">
        <f t="shared" si="90"/>
        <v>Medium</v>
      </c>
      <c r="N3938" s="11" t="str">
        <f t="shared" si="91"/>
        <v>Long</v>
      </c>
      <c r="O3938" s="11" t="str">
        <f t="shared" si="92"/>
        <v>Far</v>
      </c>
      <c r="P3938" s="11" t="str">
        <f t="shared" si="93"/>
        <v>Medium</v>
      </c>
      <c r="Q3938" s="11" t="str">
        <f t="shared" si="94"/>
        <v>Sun-like</v>
      </c>
      <c r="R3938" s="11">
        <f t="shared" si="95"/>
        <v>0</v>
      </c>
    </row>
    <row r="3939" spans="1:18" ht="13">
      <c r="A3939" s="11" t="s">
        <v>11902</v>
      </c>
      <c r="B3939" s="12">
        <v>1.1599999999999999</v>
      </c>
      <c r="C3939" s="12">
        <v>1.1659999999999999</v>
      </c>
      <c r="D3939" s="12">
        <v>232.3</v>
      </c>
      <c r="E3939" s="12">
        <v>1.85</v>
      </c>
      <c r="F3939" s="13">
        <v>1442</v>
      </c>
      <c r="G3939" s="14" t="s">
        <v>12176</v>
      </c>
      <c r="H3939" s="14">
        <v>2006</v>
      </c>
      <c r="I3939" s="12">
        <v>19000</v>
      </c>
      <c r="J3939" s="12">
        <v>0.34</v>
      </c>
      <c r="K3939" s="14">
        <v>5601</v>
      </c>
      <c r="L3939" s="14" t="s">
        <v>12168</v>
      </c>
      <c r="M3939" s="11" t="str">
        <f t="shared" si="90"/>
        <v>Giant</v>
      </c>
      <c r="N3939" s="11" t="str">
        <f t="shared" si="91"/>
        <v>Long</v>
      </c>
      <c r="O3939" s="11" t="str">
        <f t="shared" si="92"/>
        <v>Far</v>
      </c>
      <c r="P3939" s="11" t="str">
        <f t="shared" si="93"/>
        <v>Medium</v>
      </c>
      <c r="Q3939" s="11" t="str">
        <f t="shared" si="94"/>
        <v>Sun-like</v>
      </c>
      <c r="R3939" s="11">
        <f t="shared" si="95"/>
        <v>0</v>
      </c>
    </row>
    <row r="3940" spans="1:18" ht="13">
      <c r="A3940" s="11" t="s">
        <v>10332</v>
      </c>
      <c r="B3940" s="12">
        <v>0.28000000000000003</v>
      </c>
      <c r="C3940" s="12">
        <v>1.1659999999999999</v>
      </c>
      <c r="D3940" s="12">
        <v>232.3</v>
      </c>
      <c r="E3940" s="12">
        <v>2</v>
      </c>
      <c r="F3940" s="13">
        <v>1442</v>
      </c>
      <c r="G3940" s="14" t="s">
        <v>12176</v>
      </c>
      <c r="H3940" s="14">
        <v>2006</v>
      </c>
      <c r="I3940" s="12">
        <v>20000</v>
      </c>
      <c r="J3940" s="12">
        <v>0.47</v>
      </c>
      <c r="K3940" s="14">
        <v>5601</v>
      </c>
      <c r="L3940" s="14" t="s">
        <v>12168</v>
      </c>
      <c r="M3940" s="11" t="str">
        <f t="shared" si="90"/>
        <v>Medium</v>
      </c>
      <c r="N3940" s="11" t="str">
        <f t="shared" si="91"/>
        <v>Long</v>
      </c>
      <c r="O3940" s="11" t="str">
        <f t="shared" si="92"/>
        <v>Far</v>
      </c>
      <c r="P3940" s="11" t="str">
        <f t="shared" si="93"/>
        <v>Medium</v>
      </c>
      <c r="Q3940" s="11" t="str">
        <f t="shared" si="94"/>
        <v>Sun-like</v>
      </c>
      <c r="R3940" s="11">
        <f t="shared" si="95"/>
        <v>0</v>
      </c>
    </row>
    <row r="3941" spans="1:18" ht="13">
      <c r="A3941" s="11" t="s">
        <v>11061</v>
      </c>
      <c r="B3941" s="12">
        <v>5.97</v>
      </c>
      <c r="C3941" s="12">
        <v>1.1659999999999999</v>
      </c>
      <c r="D3941" s="12">
        <v>232.3</v>
      </c>
      <c r="E3941" s="12">
        <v>3.23</v>
      </c>
      <c r="F3941" s="13">
        <v>1442</v>
      </c>
      <c r="G3941" s="14" t="s">
        <v>12176</v>
      </c>
      <c r="H3941" s="14">
        <v>2006</v>
      </c>
      <c r="I3941" s="12">
        <v>11000</v>
      </c>
      <c r="J3941" s="12">
        <v>0.69</v>
      </c>
      <c r="K3941" s="14">
        <v>5601</v>
      </c>
      <c r="L3941" s="14" t="s">
        <v>12584</v>
      </c>
      <c r="M3941" s="11" t="str">
        <f t="shared" si="90"/>
        <v>Giant</v>
      </c>
      <c r="N3941" s="11" t="str">
        <f t="shared" si="91"/>
        <v>Long</v>
      </c>
      <c r="O3941" s="11" t="str">
        <f t="shared" si="92"/>
        <v>Far</v>
      </c>
      <c r="P3941" s="11" t="str">
        <f t="shared" si="93"/>
        <v>Medium</v>
      </c>
      <c r="Q3941" s="11" t="str">
        <f t="shared" si="94"/>
        <v>Sun-like</v>
      </c>
      <c r="R3941" s="11">
        <f t="shared" si="95"/>
        <v>0</v>
      </c>
    </row>
    <row r="3942" spans="1:18" ht="13">
      <c r="A3942" s="11" t="s">
        <v>10787</v>
      </c>
      <c r="B3942" s="12">
        <v>3.5200000000000002E-2</v>
      </c>
      <c r="C3942" s="12">
        <v>1.1659999999999999</v>
      </c>
      <c r="D3942" s="12">
        <v>232.3</v>
      </c>
      <c r="E3942" s="12">
        <v>3.5</v>
      </c>
      <c r="F3942" s="13">
        <v>1442</v>
      </c>
      <c r="G3942" s="14" t="s">
        <v>12176</v>
      </c>
      <c r="H3942" s="14">
        <v>2006</v>
      </c>
      <c r="I3942" s="12">
        <v>15000</v>
      </c>
      <c r="J3942" s="12">
        <v>0.78</v>
      </c>
      <c r="K3942" s="14">
        <v>5601</v>
      </c>
      <c r="L3942" s="14" t="s">
        <v>12168</v>
      </c>
      <c r="M3942" s="11" t="str">
        <f t="shared" si="90"/>
        <v>Small</v>
      </c>
      <c r="N3942" s="11" t="str">
        <f t="shared" si="91"/>
        <v>Long</v>
      </c>
      <c r="O3942" s="11" t="str">
        <f t="shared" si="92"/>
        <v>Far</v>
      </c>
      <c r="P3942" s="11" t="str">
        <f t="shared" si="93"/>
        <v>Medium</v>
      </c>
      <c r="Q3942" s="11" t="str">
        <f t="shared" si="94"/>
        <v>Sun-like</v>
      </c>
      <c r="R3942" s="11">
        <f t="shared" si="95"/>
        <v>0</v>
      </c>
    </row>
    <row r="3943" spans="1:18" ht="13">
      <c r="A3943" s="11" t="s">
        <v>11066</v>
      </c>
      <c r="B3943" s="12">
        <v>0.19</v>
      </c>
      <c r="C3943" s="12">
        <v>1.1659999999999999</v>
      </c>
      <c r="D3943" s="12">
        <v>232.3</v>
      </c>
      <c r="E3943" s="12">
        <v>2.0699999999999998</v>
      </c>
      <c r="F3943" s="13">
        <v>1442</v>
      </c>
      <c r="G3943" s="14" t="s">
        <v>12176</v>
      </c>
      <c r="H3943" s="14">
        <v>2006</v>
      </c>
      <c r="I3943" s="12">
        <v>22000</v>
      </c>
      <c r="J3943" s="12">
        <v>0.55000000000000004</v>
      </c>
      <c r="K3943" s="14">
        <v>5601</v>
      </c>
      <c r="L3943" s="14" t="s">
        <v>12584</v>
      </c>
      <c r="M3943" s="11" t="str">
        <f t="shared" si="90"/>
        <v>Medium</v>
      </c>
      <c r="N3943" s="11" t="str">
        <f t="shared" si="91"/>
        <v>Long</v>
      </c>
      <c r="O3943" s="11" t="str">
        <f t="shared" si="92"/>
        <v>Far</v>
      </c>
      <c r="P3943" s="11" t="str">
        <f t="shared" si="93"/>
        <v>Medium</v>
      </c>
      <c r="Q3943" s="11" t="str">
        <f t="shared" si="94"/>
        <v>Sun-like</v>
      </c>
      <c r="R3943" s="11">
        <f t="shared" si="95"/>
        <v>0</v>
      </c>
    </row>
    <row r="3944" spans="1:18" ht="13">
      <c r="A3944" s="11" t="s">
        <v>10435</v>
      </c>
      <c r="B3944" s="12">
        <v>0.4</v>
      </c>
      <c r="C3944" s="12">
        <v>1.1659999999999999</v>
      </c>
      <c r="D3944" s="12">
        <v>232.3</v>
      </c>
      <c r="E3944" s="12">
        <v>2.5</v>
      </c>
      <c r="F3944" s="13">
        <v>1442</v>
      </c>
      <c r="G3944" s="14" t="s">
        <v>12176</v>
      </c>
      <c r="H3944" s="14">
        <v>2006</v>
      </c>
      <c r="I3944" s="12">
        <v>23000</v>
      </c>
      <c r="J3944" s="12">
        <v>0.47</v>
      </c>
      <c r="K3944" s="14">
        <v>5601</v>
      </c>
      <c r="L3944" s="14" t="s">
        <v>12581</v>
      </c>
      <c r="M3944" s="11" t="str">
        <f t="shared" si="90"/>
        <v>Medium</v>
      </c>
      <c r="N3944" s="11" t="str">
        <f t="shared" si="91"/>
        <v>Long</v>
      </c>
      <c r="O3944" s="11" t="str">
        <f t="shared" si="92"/>
        <v>Far</v>
      </c>
      <c r="P3944" s="11" t="str">
        <f t="shared" si="93"/>
        <v>Medium</v>
      </c>
      <c r="Q3944" s="11" t="str">
        <f t="shared" si="94"/>
        <v>Sun-like</v>
      </c>
      <c r="R3944" s="11">
        <f t="shared" si="95"/>
        <v>0</v>
      </c>
    </row>
    <row r="3945" spans="1:18" ht="13">
      <c r="A3945" s="11" t="s">
        <v>10441</v>
      </c>
      <c r="B3945" s="12">
        <v>0.64</v>
      </c>
      <c r="C3945" s="12">
        <v>1.1659999999999999</v>
      </c>
      <c r="D3945" s="12">
        <v>232.3</v>
      </c>
      <c r="E3945" s="12">
        <v>1</v>
      </c>
      <c r="F3945" s="13">
        <v>1442</v>
      </c>
      <c r="G3945" s="14" t="s">
        <v>12176</v>
      </c>
      <c r="H3945" s="14">
        <v>2006</v>
      </c>
      <c r="I3945" s="12">
        <v>23000</v>
      </c>
      <c r="J3945" s="12">
        <v>0.47</v>
      </c>
      <c r="K3945" s="14">
        <v>5601</v>
      </c>
      <c r="L3945" s="14" t="s">
        <v>12581</v>
      </c>
      <c r="M3945" s="11" t="str">
        <f t="shared" si="90"/>
        <v>Medium</v>
      </c>
      <c r="N3945" s="11" t="str">
        <f t="shared" si="91"/>
        <v>Long</v>
      </c>
      <c r="O3945" s="11" t="str">
        <f t="shared" si="92"/>
        <v>Far</v>
      </c>
      <c r="P3945" s="11" t="str">
        <f t="shared" si="93"/>
        <v>Medium</v>
      </c>
      <c r="Q3945" s="11" t="str">
        <f t="shared" si="94"/>
        <v>Sun-like</v>
      </c>
      <c r="R3945" s="11">
        <f t="shared" si="95"/>
        <v>0</v>
      </c>
    </row>
    <row r="3946" spans="1:18" ht="13">
      <c r="A3946" s="11" t="s">
        <v>10755</v>
      </c>
      <c r="B3946" s="12">
        <v>0.1</v>
      </c>
      <c r="C3946" s="12">
        <v>1.1659999999999999</v>
      </c>
      <c r="D3946" s="12">
        <v>232.3</v>
      </c>
      <c r="E3946" s="12">
        <v>1.54</v>
      </c>
      <c r="F3946" s="13">
        <v>1442</v>
      </c>
      <c r="G3946" s="14" t="s">
        <v>12176</v>
      </c>
      <c r="H3946" s="14">
        <v>2006</v>
      </c>
      <c r="I3946" s="12">
        <v>23000</v>
      </c>
      <c r="J3946" s="12">
        <v>0.32</v>
      </c>
      <c r="K3946" s="14">
        <v>5601</v>
      </c>
      <c r="L3946" s="14" t="s">
        <v>12168</v>
      </c>
      <c r="M3946" s="11" t="str">
        <f t="shared" si="90"/>
        <v>Medium</v>
      </c>
      <c r="N3946" s="11" t="str">
        <f t="shared" si="91"/>
        <v>Long</v>
      </c>
      <c r="O3946" s="11" t="str">
        <f t="shared" si="92"/>
        <v>Far</v>
      </c>
      <c r="P3946" s="11" t="str">
        <f t="shared" si="93"/>
        <v>Medium</v>
      </c>
      <c r="Q3946" s="11" t="str">
        <f t="shared" si="94"/>
        <v>Sun-like</v>
      </c>
      <c r="R3946" s="11">
        <f t="shared" si="95"/>
        <v>0</v>
      </c>
    </row>
    <row r="3947" spans="1:18" ht="13">
      <c r="A3947" s="11" t="s">
        <v>10903</v>
      </c>
      <c r="B3947" s="12">
        <v>0.12</v>
      </c>
      <c r="C3947" s="12">
        <v>1.1659999999999999</v>
      </c>
      <c r="D3947" s="12">
        <v>232.3</v>
      </c>
      <c r="E3947" s="12">
        <v>2.2200000000000002</v>
      </c>
      <c r="F3947" s="13">
        <v>1442</v>
      </c>
      <c r="G3947" s="14" t="s">
        <v>12176</v>
      </c>
      <c r="H3947" s="14">
        <v>2006</v>
      </c>
      <c r="I3947" s="12">
        <v>10000</v>
      </c>
      <c r="J3947" s="12">
        <v>0.22</v>
      </c>
      <c r="K3947" s="14">
        <v>5601</v>
      </c>
      <c r="L3947" s="14" t="s">
        <v>12168</v>
      </c>
      <c r="M3947" s="11" t="str">
        <f t="shared" si="90"/>
        <v>Medium</v>
      </c>
      <c r="N3947" s="11" t="str">
        <f t="shared" si="91"/>
        <v>Long</v>
      </c>
      <c r="O3947" s="11" t="str">
        <f t="shared" si="92"/>
        <v>Far</v>
      </c>
      <c r="P3947" s="11" t="str">
        <f t="shared" si="93"/>
        <v>Medium</v>
      </c>
      <c r="Q3947" s="11" t="str">
        <f t="shared" si="94"/>
        <v>Sun-like</v>
      </c>
      <c r="R3947" s="11">
        <f t="shared" si="95"/>
        <v>0</v>
      </c>
    </row>
    <row r="3948" spans="1:18" ht="13">
      <c r="A3948" s="11" t="s">
        <v>9890</v>
      </c>
      <c r="B3948" s="12">
        <v>0.45</v>
      </c>
      <c r="C3948" s="12">
        <v>1.1659999999999999</v>
      </c>
      <c r="D3948" s="12">
        <v>232.3</v>
      </c>
      <c r="E3948" s="12">
        <v>2.4300000000000002</v>
      </c>
      <c r="F3948" s="13">
        <v>1442</v>
      </c>
      <c r="G3948" s="14" t="s">
        <v>12176</v>
      </c>
      <c r="H3948" s="14">
        <v>2006</v>
      </c>
      <c r="I3948" s="12">
        <v>20000</v>
      </c>
      <c r="J3948" s="12">
        <v>0.36</v>
      </c>
      <c r="K3948" s="14">
        <v>5601</v>
      </c>
      <c r="L3948" s="14" t="s">
        <v>12168</v>
      </c>
      <c r="M3948" s="11" t="str">
        <f t="shared" si="90"/>
        <v>Medium</v>
      </c>
      <c r="N3948" s="11" t="str">
        <f t="shared" si="91"/>
        <v>Long</v>
      </c>
      <c r="O3948" s="11" t="str">
        <f t="shared" si="92"/>
        <v>Far</v>
      </c>
      <c r="P3948" s="11" t="str">
        <f t="shared" si="93"/>
        <v>Medium</v>
      </c>
      <c r="Q3948" s="11" t="str">
        <f t="shared" si="94"/>
        <v>Sun-like</v>
      </c>
      <c r="R3948" s="11">
        <f t="shared" si="95"/>
        <v>0</v>
      </c>
    </row>
    <row r="3949" spans="1:18" ht="13">
      <c r="A3949" s="11" t="s">
        <v>10908</v>
      </c>
      <c r="B3949" s="12">
        <v>1.26</v>
      </c>
      <c r="C3949" s="12">
        <v>1.1659999999999999</v>
      </c>
      <c r="D3949" s="12">
        <v>232.3</v>
      </c>
      <c r="E3949" s="12">
        <v>1.75</v>
      </c>
      <c r="F3949" s="13">
        <v>1442</v>
      </c>
      <c r="G3949" s="14" t="s">
        <v>12176</v>
      </c>
      <c r="H3949" s="14">
        <v>2006</v>
      </c>
      <c r="I3949" s="12">
        <v>21000</v>
      </c>
      <c r="J3949" s="12">
        <v>0.38</v>
      </c>
      <c r="K3949" s="14">
        <v>5601</v>
      </c>
      <c r="L3949" s="14" t="s">
        <v>12168</v>
      </c>
      <c r="M3949" s="11" t="str">
        <f t="shared" si="90"/>
        <v>Giant</v>
      </c>
      <c r="N3949" s="11" t="str">
        <f t="shared" si="91"/>
        <v>Long</v>
      </c>
      <c r="O3949" s="11" t="str">
        <f t="shared" si="92"/>
        <v>Far</v>
      </c>
      <c r="P3949" s="11" t="str">
        <f t="shared" si="93"/>
        <v>Medium</v>
      </c>
      <c r="Q3949" s="11" t="str">
        <f t="shared" si="94"/>
        <v>Sun-like</v>
      </c>
      <c r="R3949" s="11">
        <f t="shared" si="95"/>
        <v>0</v>
      </c>
    </row>
    <row r="3950" spans="1:18" ht="13">
      <c r="A3950" s="11" t="s">
        <v>10307</v>
      </c>
      <c r="B3950" s="12">
        <v>0.22</v>
      </c>
      <c r="C3950" s="12">
        <v>1.1659999999999999</v>
      </c>
      <c r="D3950" s="12">
        <v>232.3</v>
      </c>
      <c r="E3950" s="12">
        <v>1.26</v>
      </c>
      <c r="F3950" s="13">
        <v>1442</v>
      </c>
      <c r="G3950" s="14" t="s">
        <v>12176</v>
      </c>
      <c r="H3950" s="14">
        <v>2006</v>
      </c>
      <c r="I3950" s="12">
        <v>27000</v>
      </c>
      <c r="J3950" s="12">
        <v>0.14000000000000001</v>
      </c>
      <c r="K3950" s="14">
        <v>5601</v>
      </c>
      <c r="L3950" s="14" t="s">
        <v>12168</v>
      </c>
      <c r="M3950" s="11" t="str">
        <f t="shared" si="90"/>
        <v>Medium</v>
      </c>
      <c r="N3950" s="11" t="str">
        <f t="shared" si="91"/>
        <v>Long</v>
      </c>
      <c r="O3950" s="11" t="str">
        <f t="shared" si="92"/>
        <v>Far</v>
      </c>
      <c r="P3950" s="11" t="str">
        <f t="shared" si="93"/>
        <v>Medium</v>
      </c>
      <c r="Q3950" s="11" t="str">
        <f t="shared" si="94"/>
        <v>Sun-like</v>
      </c>
      <c r="R3950" s="11">
        <f t="shared" si="95"/>
        <v>0</v>
      </c>
    </row>
    <row r="3951" spans="1:18" ht="13">
      <c r="A3951" s="11" t="s">
        <v>10312</v>
      </c>
      <c r="B3951" s="12">
        <v>0.25</v>
      </c>
      <c r="C3951" s="12">
        <v>1.1659999999999999</v>
      </c>
      <c r="D3951" s="12">
        <v>232.3</v>
      </c>
      <c r="E3951" s="12">
        <v>0.93</v>
      </c>
      <c r="F3951" s="13">
        <v>1442</v>
      </c>
      <c r="G3951" s="14" t="s">
        <v>12176</v>
      </c>
      <c r="H3951" s="14">
        <v>2006</v>
      </c>
      <c r="I3951" s="12">
        <v>27000</v>
      </c>
      <c r="J3951" s="12">
        <v>0.14000000000000001</v>
      </c>
      <c r="K3951" s="14">
        <v>5601</v>
      </c>
      <c r="L3951" s="14" t="s">
        <v>12168</v>
      </c>
      <c r="M3951" s="11" t="str">
        <f t="shared" si="90"/>
        <v>Medium</v>
      </c>
      <c r="N3951" s="11" t="str">
        <f t="shared" si="91"/>
        <v>Long</v>
      </c>
      <c r="O3951" s="11" t="str">
        <f t="shared" si="92"/>
        <v>Far</v>
      </c>
      <c r="P3951" s="11" t="str">
        <f t="shared" si="93"/>
        <v>Medium</v>
      </c>
      <c r="Q3951" s="11" t="str">
        <f t="shared" si="94"/>
        <v>Sun-like</v>
      </c>
      <c r="R3951" s="11">
        <f t="shared" si="95"/>
        <v>0</v>
      </c>
    </row>
    <row r="3952" spans="1:18" ht="13">
      <c r="A3952" s="11" t="s">
        <v>10918</v>
      </c>
      <c r="B3952" s="12">
        <v>1.3</v>
      </c>
      <c r="C3952" s="12">
        <v>1.1659999999999999</v>
      </c>
      <c r="D3952" s="12">
        <v>232.3</v>
      </c>
      <c r="E3952" s="12">
        <v>3.54</v>
      </c>
      <c r="F3952" s="13">
        <v>1442</v>
      </c>
      <c r="G3952" s="14" t="s">
        <v>12176</v>
      </c>
      <c r="H3952" s="14">
        <v>2006</v>
      </c>
      <c r="I3952" s="12">
        <v>15000</v>
      </c>
      <c r="J3952" s="12">
        <v>0.63</v>
      </c>
      <c r="K3952" s="14">
        <v>5601</v>
      </c>
      <c r="L3952" s="14" t="s">
        <v>12168</v>
      </c>
      <c r="M3952" s="11" t="str">
        <f t="shared" si="90"/>
        <v>Giant</v>
      </c>
      <c r="N3952" s="11" t="str">
        <f t="shared" si="91"/>
        <v>Long</v>
      </c>
      <c r="O3952" s="11" t="str">
        <f t="shared" si="92"/>
        <v>Far</v>
      </c>
      <c r="P3952" s="11" t="str">
        <f t="shared" si="93"/>
        <v>Medium</v>
      </c>
      <c r="Q3952" s="11" t="str">
        <f t="shared" si="94"/>
        <v>Sun-like</v>
      </c>
      <c r="R3952" s="11">
        <f t="shared" si="95"/>
        <v>0</v>
      </c>
    </row>
    <row r="3953" spans="1:18" ht="13">
      <c r="A3953" s="11" t="s">
        <v>9880</v>
      </c>
      <c r="B3953" s="12">
        <v>5.9900000000000002E-2</v>
      </c>
      <c r="C3953" s="12">
        <v>1.1659999999999999</v>
      </c>
      <c r="D3953" s="12">
        <v>232.3</v>
      </c>
      <c r="E3953" s="12">
        <v>1.52</v>
      </c>
      <c r="F3953" s="13">
        <v>1442</v>
      </c>
      <c r="G3953" s="14" t="s">
        <v>12176</v>
      </c>
      <c r="H3953" s="14">
        <v>2006</v>
      </c>
      <c r="I3953" s="12">
        <v>22000</v>
      </c>
      <c r="J3953" s="12">
        <v>0.24</v>
      </c>
      <c r="K3953" s="14">
        <v>5601</v>
      </c>
      <c r="L3953" s="14" t="s">
        <v>12168</v>
      </c>
      <c r="M3953" s="11" t="str">
        <f t="shared" si="90"/>
        <v>Small</v>
      </c>
      <c r="N3953" s="11" t="str">
        <f t="shared" si="91"/>
        <v>Long</v>
      </c>
      <c r="O3953" s="11" t="str">
        <f t="shared" si="92"/>
        <v>Far</v>
      </c>
      <c r="P3953" s="11" t="str">
        <f t="shared" si="93"/>
        <v>Medium</v>
      </c>
      <c r="Q3953" s="11" t="str">
        <f t="shared" si="94"/>
        <v>Sun-like</v>
      </c>
      <c r="R3953" s="11">
        <f t="shared" si="95"/>
        <v>0</v>
      </c>
    </row>
    <row r="3954" spans="1:18" ht="13">
      <c r="A3954" s="11" t="s">
        <v>10759</v>
      </c>
      <c r="B3954" s="12">
        <v>0.38</v>
      </c>
      <c r="C3954" s="12">
        <v>1.1659999999999999</v>
      </c>
      <c r="D3954" s="12">
        <v>232.3</v>
      </c>
      <c r="E3954" s="12">
        <v>2.89</v>
      </c>
      <c r="F3954" s="13">
        <v>1442</v>
      </c>
      <c r="G3954" s="14" t="s">
        <v>12176</v>
      </c>
      <c r="H3954" s="14">
        <v>2006</v>
      </c>
      <c r="I3954" s="12">
        <v>20000</v>
      </c>
      <c r="J3954" s="12">
        <v>0.56999999999999995</v>
      </c>
      <c r="K3954" s="14">
        <v>5601</v>
      </c>
      <c r="L3954" s="14" t="s">
        <v>12585</v>
      </c>
      <c r="M3954" s="11" t="str">
        <f t="shared" si="90"/>
        <v>Medium</v>
      </c>
      <c r="N3954" s="11" t="str">
        <f t="shared" si="91"/>
        <v>Long</v>
      </c>
      <c r="O3954" s="11" t="str">
        <f t="shared" si="92"/>
        <v>Far</v>
      </c>
      <c r="P3954" s="11" t="str">
        <f t="shared" si="93"/>
        <v>Medium</v>
      </c>
      <c r="Q3954" s="11" t="str">
        <f t="shared" si="94"/>
        <v>Sun-like</v>
      </c>
      <c r="R3954" s="11">
        <f t="shared" si="95"/>
        <v>0</v>
      </c>
    </row>
    <row r="3955" spans="1:18" ht="13">
      <c r="A3955" s="11" t="s">
        <v>9885</v>
      </c>
      <c r="B3955" s="12">
        <v>0.1928</v>
      </c>
      <c r="C3955" s="12">
        <v>1.1659999999999999</v>
      </c>
      <c r="D3955" s="12">
        <v>232.3</v>
      </c>
      <c r="E3955" s="12">
        <v>2.37</v>
      </c>
      <c r="F3955" s="13">
        <v>1442</v>
      </c>
      <c r="G3955" s="14" t="s">
        <v>12176</v>
      </c>
      <c r="H3955" s="14">
        <v>2006</v>
      </c>
      <c r="I3955" s="12">
        <v>19000</v>
      </c>
      <c r="J3955" s="12">
        <v>0.42</v>
      </c>
      <c r="K3955" s="14">
        <v>5601</v>
      </c>
      <c r="L3955" s="14" t="s">
        <v>12168</v>
      </c>
      <c r="M3955" s="11" t="str">
        <f t="shared" si="90"/>
        <v>Medium</v>
      </c>
      <c r="N3955" s="11" t="str">
        <f t="shared" si="91"/>
        <v>Long</v>
      </c>
      <c r="O3955" s="11" t="str">
        <f t="shared" si="92"/>
        <v>Far</v>
      </c>
      <c r="P3955" s="11" t="str">
        <f t="shared" si="93"/>
        <v>Medium</v>
      </c>
      <c r="Q3955" s="11" t="str">
        <f t="shared" si="94"/>
        <v>Sun-like</v>
      </c>
      <c r="R3955" s="11">
        <f t="shared" si="95"/>
        <v>0</v>
      </c>
    </row>
    <row r="3956" spans="1:18" ht="13">
      <c r="A3956" s="11" t="s">
        <v>9875</v>
      </c>
      <c r="B3956" s="12">
        <v>1.43E-2</v>
      </c>
      <c r="C3956" s="12">
        <v>1.1659999999999999</v>
      </c>
      <c r="D3956" s="12">
        <v>232.3</v>
      </c>
      <c r="E3956" s="12">
        <v>2.29</v>
      </c>
      <c r="F3956" s="13">
        <v>1442</v>
      </c>
      <c r="G3956" s="14" t="s">
        <v>12176</v>
      </c>
      <c r="H3956" s="14">
        <v>2006</v>
      </c>
      <c r="I3956" s="12">
        <v>19000</v>
      </c>
      <c r="J3956" s="12">
        <v>0.37</v>
      </c>
      <c r="K3956" s="14">
        <v>5601</v>
      </c>
      <c r="L3956" s="14" t="s">
        <v>12168</v>
      </c>
      <c r="M3956" s="11" t="str">
        <f t="shared" si="90"/>
        <v>Small</v>
      </c>
      <c r="N3956" s="11" t="str">
        <f t="shared" si="91"/>
        <v>Long</v>
      </c>
      <c r="O3956" s="11" t="str">
        <f t="shared" si="92"/>
        <v>Far</v>
      </c>
      <c r="P3956" s="11" t="str">
        <f t="shared" si="93"/>
        <v>Medium</v>
      </c>
      <c r="Q3956" s="11" t="str">
        <f t="shared" si="94"/>
        <v>Sun-like</v>
      </c>
      <c r="R3956" s="11">
        <f t="shared" si="95"/>
        <v>0</v>
      </c>
    </row>
    <row r="3957" spans="1:18" ht="13">
      <c r="A3957" s="11" t="s">
        <v>10765</v>
      </c>
      <c r="B3957" s="12">
        <v>0.12</v>
      </c>
      <c r="C3957" s="12">
        <v>1.1659999999999999</v>
      </c>
      <c r="D3957" s="12">
        <v>232.3</v>
      </c>
      <c r="E3957" s="12">
        <v>0.72</v>
      </c>
      <c r="F3957" s="13">
        <v>1442</v>
      </c>
      <c r="G3957" s="14" t="s">
        <v>12176</v>
      </c>
      <c r="H3957" s="14">
        <v>2006</v>
      </c>
      <c r="I3957" s="12">
        <v>25000</v>
      </c>
      <c r="J3957" s="12">
        <v>0.08</v>
      </c>
      <c r="K3957" s="14">
        <v>5601</v>
      </c>
      <c r="L3957" s="14" t="s">
        <v>12168</v>
      </c>
      <c r="M3957" s="11" t="str">
        <f t="shared" si="90"/>
        <v>Medium</v>
      </c>
      <c r="N3957" s="11" t="str">
        <f t="shared" si="91"/>
        <v>Long</v>
      </c>
      <c r="O3957" s="11" t="str">
        <f t="shared" si="92"/>
        <v>Far</v>
      </c>
      <c r="P3957" s="11" t="str">
        <f t="shared" si="93"/>
        <v>Medium</v>
      </c>
      <c r="Q3957" s="11" t="str">
        <f t="shared" si="94"/>
        <v>Sun-like</v>
      </c>
      <c r="R3957" s="11">
        <f t="shared" si="95"/>
        <v>0</v>
      </c>
    </row>
    <row r="3958" spans="1:18" ht="13">
      <c r="A3958" s="11" t="s">
        <v>10792</v>
      </c>
      <c r="B3958" s="12">
        <v>0.14499999999999999</v>
      </c>
      <c r="C3958" s="12">
        <v>1.1659999999999999</v>
      </c>
      <c r="D3958" s="12">
        <v>232.3</v>
      </c>
      <c r="E3958" s="12">
        <v>2.5</v>
      </c>
      <c r="F3958" s="13">
        <v>1442</v>
      </c>
      <c r="G3958" s="14" t="s">
        <v>12176</v>
      </c>
      <c r="H3958" s="14">
        <v>2006</v>
      </c>
      <c r="I3958" s="12">
        <v>23000</v>
      </c>
      <c r="J3958" s="12">
        <v>0.57999999999999996</v>
      </c>
      <c r="K3958" s="14">
        <v>5601</v>
      </c>
      <c r="L3958" s="14" t="s">
        <v>12168</v>
      </c>
      <c r="M3958" s="11" t="str">
        <f t="shared" si="90"/>
        <v>Medium</v>
      </c>
      <c r="N3958" s="11" t="str">
        <f t="shared" si="91"/>
        <v>Long</v>
      </c>
      <c r="O3958" s="11" t="str">
        <f t="shared" si="92"/>
        <v>Far</v>
      </c>
      <c r="P3958" s="11" t="str">
        <f t="shared" si="93"/>
        <v>Medium</v>
      </c>
      <c r="Q3958" s="11" t="str">
        <f t="shared" si="94"/>
        <v>Sun-like</v>
      </c>
      <c r="R3958" s="11">
        <f t="shared" si="95"/>
        <v>0</v>
      </c>
    </row>
    <row r="3959" spans="1:18" ht="13">
      <c r="A3959" s="11" t="s">
        <v>10444</v>
      </c>
      <c r="B3959" s="12">
        <v>0.73</v>
      </c>
      <c r="C3959" s="12">
        <v>1.1659999999999999</v>
      </c>
      <c r="D3959" s="12">
        <v>232.3</v>
      </c>
      <c r="E3959" s="12">
        <v>1.9</v>
      </c>
      <c r="F3959" s="13">
        <v>1442</v>
      </c>
      <c r="G3959" s="14" t="s">
        <v>12176</v>
      </c>
      <c r="H3959" s="14">
        <v>2006</v>
      </c>
      <c r="I3959" s="12">
        <v>23000</v>
      </c>
      <c r="J3959" s="12">
        <v>0.48</v>
      </c>
      <c r="K3959" s="14">
        <v>5601</v>
      </c>
      <c r="L3959" s="14" t="s">
        <v>12586</v>
      </c>
      <c r="M3959" s="11" t="str">
        <f t="shared" si="90"/>
        <v>Medium</v>
      </c>
      <c r="N3959" s="11" t="str">
        <f t="shared" si="91"/>
        <v>Long</v>
      </c>
      <c r="O3959" s="11" t="str">
        <f t="shared" si="92"/>
        <v>Far</v>
      </c>
      <c r="P3959" s="11" t="str">
        <f t="shared" si="93"/>
        <v>Medium</v>
      </c>
      <c r="Q3959" s="11" t="str">
        <f t="shared" si="94"/>
        <v>Sun-like</v>
      </c>
      <c r="R3959" s="11">
        <f t="shared" si="95"/>
        <v>0</v>
      </c>
    </row>
    <row r="3960" spans="1:18" ht="13">
      <c r="A3960" s="11" t="s">
        <v>12064</v>
      </c>
      <c r="B3960" s="12">
        <v>1.07</v>
      </c>
      <c r="C3960" s="12">
        <v>1.1659999999999999</v>
      </c>
      <c r="D3960" s="12">
        <v>232.3</v>
      </c>
      <c r="E3960" s="12">
        <v>1.79</v>
      </c>
      <c r="F3960" s="13">
        <v>1442</v>
      </c>
      <c r="G3960" s="14" t="s">
        <v>12176</v>
      </c>
      <c r="H3960" s="14">
        <v>2006</v>
      </c>
      <c r="I3960" s="12">
        <v>23000</v>
      </c>
      <c r="J3960" s="12">
        <v>0.37</v>
      </c>
      <c r="K3960" s="14">
        <v>5601</v>
      </c>
      <c r="L3960" s="14" t="s">
        <v>12584</v>
      </c>
      <c r="M3960" s="11" t="str">
        <f t="shared" si="90"/>
        <v>Giant</v>
      </c>
      <c r="N3960" s="11" t="str">
        <f t="shared" si="91"/>
        <v>Long</v>
      </c>
      <c r="O3960" s="11" t="str">
        <f t="shared" si="92"/>
        <v>Far</v>
      </c>
      <c r="P3960" s="11" t="str">
        <f t="shared" si="93"/>
        <v>Medium</v>
      </c>
      <c r="Q3960" s="11" t="str">
        <f t="shared" si="94"/>
        <v>Sun-like</v>
      </c>
      <c r="R3960" s="11">
        <f t="shared" si="95"/>
        <v>0</v>
      </c>
    </row>
    <row r="3961" spans="1:18" ht="13">
      <c r="A3961" s="11" t="s">
        <v>11070</v>
      </c>
      <c r="B3961" s="12">
        <v>7.0000000000000007E-2</v>
      </c>
      <c r="C3961" s="12">
        <v>1.1659999999999999</v>
      </c>
      <c r="D3961" s="12">
        <v>232.3</v>
      </c>
      <c r="E3961" s="12">
        <v>0.94</v>
      </c>
      <c r="F3961" s="13">
        <v>1442</v>
      </c>
      <c r="G3961" s="14" t="s">
        <v>12176</v>
      </c>
      <c r="H3961" s="14">
        <v>2006</v>
      </c>
      <c r="I3961" s="12">
        <v>22000</v>
      </c>
      <c r="J3961" s="12">
        <v>0.11</v>
      </c>
      <c r="K3961" s="14">
        <v>5601</v>
      </c>
      <c r="L3961" s="14" t="s">
        <v>12584</v>
      </c>
      <c r="M3961" s="11" t="str">
        <f t="shared" si="90"/>
        <v>Small</v>
      </c>
      <c r="N3961" s="11" t="str">
        <f t="shared" si="91"/>
        <v>Long</v>
      </c>
      <c r="O3961" s="11" t="str">
        <f t="shared" si="92"/>
        <v>Far</v>
      </c>
      <c r="P3961" s="11" t="str">
        <f t="shared" si="93"/>
        <v>Medium</v>
      </c>
      <c r="Q3961" s="11" t="str">
        <f t="shared" si="94"/>
        <v>Sun-like</v>
      </c>
      <c r="R3961" s="11">
        <f t="shared" si="95"/>
        <v>0</v>
      </c>
    </row>
    <row r="3962" spans="1:18" ht="13">
      <c r="A3962" s="11" t="s">
        <v>10913</v>
      </c>
      <c r="B3962" s="12">
        <v>0.8</v>
      </c>
      <c r="C3962" s="12">
        <v>1.1659999999999999</v>
      </c>
      <c r="D3962" s="12">
        <v>232.3</v>
      </c>
      <c r="E3962" s="12">
        <v>1.38</v>
      </c>
      <c r="F3962" s="13">
        <v>1442</v>
      </c>
      <c r="G3962" s="14" t="s">
        <v>12176</v>
      </c>
      <c r="H3962" s="14">
        <v>2006</v>
      </c>
      <c r="I3962" s="12">
        <v>8000</v>
      </c>
      <c r="J3962" s="12">
        <v>0.12</v>
      </c>
      <c r="K3962" s="14">
        <v>5601</v>
      </c>
      <c r="L3962" s="14" t="s">
        <v>12168</v>
      </c>
      <c r="M3962" s="11" t="str">
        <f t="shared" si="90"/>
        <v>Medium</v>
      </c>
      <c r="N3962" s="11" t="str">
        <f t="shared" si="91"/>
        <v>Long</v>
      </c>
      <c r="O3962" s="11" t="str">
        <f t="shared" si="92"/>
        <v>Far</v>
      </c>
      <c r="P3962" s="11" t="str">
        <f t="shared" si="93"/>
        <v>Medium</v>
      </c>
      <c r="Q3962" s="11" t="str">
        <f t="shared" si="94"/>
        <v>Sun-like</v>
      </c>
      <c r="R3962" s="11">
        <f t="shared" si="95"/>
        <v>0</v>
      </c>
    </row>
    <row r="3963" spans="1:18" ht="13">
      <c r="A3963" s="11" t="s">
        <v>12070</v>
      </c>
      <c r="B3963" s="12">
        <v>0.26</v>
      </c>
      <c r="C3963" s="12">
        <v>1.1659999999999999</v>
      </c>
      <c r="D3963" s="12">
        <v>232.3</v>
      </c>
      <c r="E3963" s="12">
        <v>3.02</v>
      </c>
      <c r="F3963" s="13">
        <v>1442</v>
      </c>
      <c r="G3963" s="14" t="s">
        <v>12176</v>
      </c>
      <c r="H3963" s="14">
        <v>2006</v>
      </c>
      <c r="I3963" s="12">
        <v>23000</v>
      </c>
      <c r="J3963" s="12">
        <v>0.63</v>
      </c>
      <c r="K3963" s="14">
        <v>5601</v>
      </c>
      <c r="L3963" s="14" t="s">
        <v>12584</v>
      </c>
      <c r="M3963" s="11" t="str">
        <f t="shared" si="90"/>
        <v>Medium</v>
      </c>
      <c r="N3963" s="11" t="str">
        <f t="shared" si="91"/>
        <v>Long</v>
      </c>
      <c r="O3963" s="11" t="str">
        <f t="shared" si="92"/>
        <v>Far</v>
      </c>
      <c r="P3963" s="11" t="str">
        <f t="shared" si="93"/>
        <v>Medium</v>
      </c>
      <c r="Q3963" s="11" t="str">
        <f t="shared" si="94"/>
        <v>Sun-like</v>
      </c>
      <c r="R3963" s="11">
        <f t="shared" si="95"/>
        <v>0</v>
      </c>
    </row>
    <row r="3964" spans="1:18" ht="13">
      <c r="A3964" s="11" t="s">
        <v>11735</v>
      </c>
      <c r="B3964" s="12">
        <v>4.8500000000000001E-2</v>
      </c>
      <c r="C3964" s="12">
        <v>1.1659999999999999</v>
      </c>
      <c r="D3964" s="12">
        <v>232.3</v>
      </c>
      <c r="E3964" s="12">
        <v>1.9</v>
      </c>
      <c r="F3964" s="13">
        <v>1442</v>
      </c>
      <c r="G3964" s="14" t="s">
        <v>12176</v>
      </c>
      <c r="H3964" s="14">
        <v>2006</v>
      </c>
      <c r="I3964" s="12">
        <v>11000</v>
      </c>
      <c r="J3964" s="12">
        <v>0.53</v>
      </c>
      <c r="K3964" s="14">
        <v>5601</v>
      </c>
      <c r="L3964" s="14" t="s">
        <v>12168</v>
      </c>
      <c r="M3964" s="11" t="str">
        <f t="shared" si="90"/>
        <v>Small</v>
      </c>
      <c r="N3964" s="11" t="str">
        <f t="shared" si="91"/>
        <v>Long</v>
      </c>
      <c r="O3964" s="11" t="str">
        <f t="shared" si="92"/>
        <v>Far</v>
      </c>
      <c r="P3964" s="11" t="str">
        <f t="shared" si="93"/>
        <v>Medium</v>
      </c>
      <c r="Q3964" s="11" t="str">
        <f t="shared" si="94"/>
        <v>Sun-like</v>
      </c>
      <c r="R3964" s="11">
        <f t="shared" si="95"/>
        <v>0</v>
      </c>
    </row>
    <row r="3965" spans="1:18" ht="13">
      <c r="A3965" s="11" t="s">
        <v>12074</v>
      </c>
      <c r="B3965" s="12">
        <v>0.31</v>
      </c>
      <c r="C3965" s="12">
        <v>1.1659999999999999</v>
      </c>
      <c r="D3965" s="12">
        <v>232.3</v>
      </c>
      <c r="E3965" s="12">
        <v>1.38</v>
      </c>
      <c r="F3965" s="13">
        <v>1442</v>
      </c>
      <c r="G3965" s="14" t="s">
        <v>12176</v>
      </c>
      <c r="H3965" s="14">
        <v>2006</v>
      </c>
      <c r="I3965" s="12">
        <v>25000</v>
      </c>
      <c r="J3965" s="12">
        <v>0.18</v>
      </c>
      <c r="K3965" s="14">
        <v>5601</v>
      </c>
      <c r="L3965" s="14" t="s">
        <v>12168</v>
      </c>
      <c r="M3965" s="11" t="str">
        <f t="shared" si="90"/>
        <v>Medium</v>
      </c>
      <c r="N3965" s="11" t="str">
        <f t="shared" si="91"/>
        <v>Long</v>
      </c>
      <c r="O3965" s="11" t="str">
        <f t="shared" si="92"/>
        <v>Far</v>
      </c>
      <c r="P3965" s="11" t="str">
        <f t="shared" si="93"/>
        <v>Medium</v>
      </c>
      <c r="Q3965" s="11" t="str">
        <f t="shared" si="94"/>
        <v>Sun-like</v>
      </c>
      <c r="R3965" s="11">
        <f t="shared" si="95"/>
        <v>0</v>
      </c>
    </row>
    <row r="3966" spans="1:18" ht="13">
      <c r="A3966" s="11" t="s">
        <v>3097</v>
      </c>
      <c r="B3966" s="12">
        <v>10</v>
      </c>
      <c r="C3966" s="12">
        <v>1.43</v>
      </c>
      <c r="D3966" s="12">
        <v>17.855233299999998</v>
      </c>
      <c r="E3966" s="12">
        <v>0.151</v>
      </c>
      <c r="F3966" s="13">
        <v>1442</v>
      </c>
      <c r="G3966" s="14" t="s">
        <v>12173</v>
      </c>
      <c r="H3966" s="14">
        <v>2006</v>
      </c>
      <c r="I3966" s="12">
        <v>1390</v>
      </c>
      <c r="J3966" s="12">
        <v>1.45</v>
      </c>
      <c r="K3966" s="14">
        <v>6820</v>
      </c>
      <c r="L3966" s="14" t="s">
        <v>12587</v>
      </c>
      <c r="M3966" s="11" t="str">
        <f t="shared" si="90"/>
        <v>Giant</v>
      </c>
      <c r="N3966" s="11" t="str">
        <f t="shared" si="91"/>
        <v>Short</v>
      </c>
      <c r="O3966" s="11" t="str">
        <f t="shared" si="92"/>
        <v>Far</v>
      </c>
      <c r="P3966" s="11" t="str">
        <f t="shared" si="93"/>
        <v>Medium</v>
      </c>
      <c r="Q3966" s="11" t="str">
        <f t="shared" si="94"/>
        <v>Hot</v>
      </c>
      <c r="R3966" s="11">
        <f t="shared" si="95"/>
        <v>0</v>
      </c>
    </row>
    <row r="3967" spans="1:18" ht="13">
      <c r="A3967" s="11" t="s">
        <v>3099</v>
      </c>
      <c r="B3967" s="12">
        <v>1.9810000000000001</v>
      </c>
      <c r="C3967" s="12">
        <v>0.20799999999999999</v>
      </c>
      <c r="D3967" s="12">
        <v>147.66059999999999</v>
      </c>
      <c r="E3967" s="12">
        <v>0.42</v>
      </c>
      <c r="F3967" s="13">
        <v>1442</v>
      </c>
      <c r="G3967" s="14" t="s">
        <v>12173</v>
      </c>
      <c r="H3967" s="14">
        <v>2006</v>
      </c>
      <c r="I3967" s="12">
        <v>783</v>
      </c>
      <c r="J3967" s="12">
        <v>0.52600000000000002</v>
      </c>
      <c r="K3967" s="14">
        <v>3813</v>
      </c>
      <c r="L3967" s="14" t="s">
        <v>12588</v>
      </c>
      <c r="M3967" s="11" t="str">
        <f t="shared" si="90"/>
        <v>Giant</v>
      </c>
      <c r="N3967" s="11" t="str">
        <f t="shared" si="91"/>
        <v>Long</v>
      </c>
      <c r="O3967" s="11" t="str">
        <f t="shared" si="92"/>
        <v>Far</v>
      </c>
      <c r="P3967" s="11" t="str">
        <f t="shared" si="93"/>
        <v>Small</v>
      </c>
      <c r="Q3967" s="11" t="str">
        <f t="shared" si="94"/>
        <v>Cool</v>
      </c>
      <c r="R3967" s="11">
        <f t="shared" si="95"/>
        <v>0</v>
      </c>
    </row>
    <row r="3968" spans="1:18" ht="13">
      <c r="A3968" s="11" t="s">
        <v>9547</v>
      </c>
      <c r="B3968" s="12">
        <v>0.17899999999999999</v>
      </c>
      <c r="C3968" s="12">
        <v>0.63</v>
      </c>
      <c r="D3968" s="12">
        <v>5</v>
      </c>
      <c r="E3968" s="12">
        <v>1442</v>
      </c>
      <c r="F3968" s="13">
        <v>1442</v>
      </c>
      <c r="G3968" s="14" t="s">
        <v>12173</v>
      </c>
      <c r="H3968" s="14">
        <v>2006</v>
      </c>
      <c r="I3968" s="12">
        <v>1870</v>
      </c>
      <c r="J3968" s="12">
        <v>1.1299999999999999</v>
      </c>
      <c r="K3968" s="14">
        <v>5861</v>
      </c>
      <c r="L3968" s="14" t="s">
        <v>12589</v>
      </c>
      <c r="M3968" s="11" t="str">
        <f t="shared" si="90"/>
        <v>Medium</v>
      </c>
      <c r="N3968" s="11" t="str">
        <f t="shared" si="91"/>
        <v>Ultra Short</v>
      </c>
      <c r="O3968" s="11" t="str">
        <f t="shared" si="92"/>
        <v>Far</v>
      </c>
      <c r="P3968" s="11" t="str">
        <f t="shared" si="93"/>
        <v>Medium</v>
      </c>
      <c r="Q3968" s="11" t="str">
        <f t="shared" si="94"/>
        <v>Sun-like</v>
      </c>
      <c r="R3968" s="11">
        <f t="shared" si="95"/>
        <v>0</v>
      </c>
    </row>
    <row r="3969" spans="1:18" ht="13">
      <c r="A3969" s="11" t="s">
        <v>4782</v>
      </c>
      <c r="B3969" s="12">
        <v>1.9810000000000001</v>
      </c>
      <c r="C3969" s="12">
        <v>0.5</v>
      </c>
      <c r="D3969" s="12">
        <v>1106.2429999999999</v>
      </c>
      <c r="E3969" s="12">
        <v>2.08</v>
      </c>
      <c r="F3969" s="13">
        <v>1442</v>
      </c>
      <c r="G3969" s="14" t="s">
        <v>12173</v>
      </c>
      <c r="H3969" s="14">
        <v>2006</v>
      </c>
      <c r="I3969" s="12">
        <v>3461</v>
      </c>
      <c r="J3969" s="12">
        <v>0.98</v>
      </c>
      <c r="K3969" s="14">
        <v>5692</v>
      </c>
      <c r="L3969" s="14" t="s">
        <v>4783</v>
      </c>
      <c r="M3969" s="11" t="str">
        <f t="shared" si="90"/>
        <v>Giant</v>
      </c>
      <c r="N3969" s="11" t="str">
        <f t="shared" si="91"/>
        <v>Long</v>
      </c>
      <c r="O3969" s="11" t="str">
        <f t="shared" si="92"/>
        <v>Far</v>
      </c>
      <c r="P3969" s="11" t="str">
        <f t="shared" si="93"/>
        <v>Medium</v>
      </c>
      <c r="Q3969" s="11" t="str">
        <f t="shared" si="94"/>
        <v>Sun-like</v>
      </c>
      <c r="R3969" s="11">
        <f t="shared" si="95"/>
        <v>0</v>
      </c>
    </row>
    <row r="3970" spans="1:18" ht="13">
      <c r="A3970" s="11" t="s">
        <v>6847</v>
      </c>
      <c r="B3970" s="12">
        <v>1.0900000000000001</v>
      </c>
      <c r="C3970" s="12">
        <v>1.03</v>
      </c>
      <c r="D3970" s="12">
        <v>1.706291</v>
      </c>
      <c r="E3970" s="12">
        <v>2.69E-2</v>
      </c>
      <c r="F3970" s="13">
        <v>1459</v>
      </c>
      <c r="G3970" s="14" t="s">
        <v>12173</v>
      </c>
      <c r="H3970" s="14">
        <v>2006</v>
      </c>
      <c r="I3970" s="12">
        <v>863.3</v>
      </c>
      <c r="J3970" s="12">
        <v>0.89200000000000002</v>
      </c>
      <c r="K3970" s="14">
        <v>5165</v>
      </c>
      <c r="L3970" s="14" t="s">
        <v>12590</v>
      </c>
      <c r="M3970" s="11" t="str">
        <f t="shared" si="90"/>
        <v>Giant</v>
      </c>
      <c r="N3970" s="11" t="str">
        <f t="shared" si="91"/>
        <v>Ultra Short</v>
      </c>
      <c r="O3970" s="11" t="str">
        <f t="shared" si="92"/>
        <v>Far</v>
      </c>
      <c r="P3970" s="11" t="str">
        <f t="shared" si="93"/>
        <v>Medium</v>
      </c>
      <c r="Q3970" s="11" t="str">
        <f t="shared" si="94"/>
        <v>Sun-like</v>
      </c>
      <c r="R3970" s="11">
        <f t="shared" si="95"/>
        <v>0</v>
      </c>
    </row>
    <row r="3971" spans="1:18" ht="13">
      <c r="A3971" s="11" t="s">
        <v>8031</v>
      </c>
      <c r="B3971" s="12">
        <v>8.7999999999999995E-2</v>
      </c>
      <c r="C3971" s="12">
        <v>1.1659999999999999</v>
      </c>
      <c r="D3971" s="12">
        <v>241.59</v>
      </c>
      <c r="E3971" s="12">
        <v>0.40300000000000002</v>
      </c>
      <c r="F3971" s="13">
        <v>1442</v>
      </c>
      <c r="G3971" s="14" t="s">
        <v>12165</v>
      </c>
      <c r="H3971" s="14">
        <v>2006</v>
      </c>
      <c r="I3971" s="12">
        <v>14.584</v>
      </c>
      <c r="J3971" s="12">
        <v>0.15</v>
      </c>
      <c r="K3971" s="14">
        <v>3158</v>
      </c>
      <c r="L3971" s="14" t="s">
        <v>12591</v>
      </c>
      <c r="M3971" s="11" t="str">
        <f t="shared" si="90"/>
        <v>Small</v>
      </c>
      <c r="N3971" s="11" t="str">
        <f t="shared" si="91"/>
        <v>Long</v>
      </c>
      <c r="O3971" s="11" t="str">
        <f t="shared" si="92"/>
        <v>Nearby</v>
      </c>
      <c r="P3971" s="11" t="str">
        <f t="shared" si="93"/>
        <v>Medium</v>
      </c>
      <c r="Q3971" s="11" t="str">
        <f t="shared" si="94"/>
        <v>Cool</v>
      </c>
      <c r="R3971" s="11">
        <f t="shared" si="95"/>
        <v>0</v>
      </c>
    </row>
    <row r="3972" spans="1:18" ht="13">
      <c r="A3972" s="11" t="s">
        <v>8037</v>
      </c>
      <c r="B3972" s="12">
        <v>0.23</v>
      </c>
      <c r="C3972" s="12">
        <v>1.1659999999999999</v>
      </c>
      <c r="D3972" s="12">
        <v>772.05</v>
      </c>
      <c r="E3972" s="12">
        <v>0.88</v>
      </c>
      <c r="F3972" s="13">
        <v>1442</v>
      </c>
      <c r="G3972" s="14" t="s">
        <v>12165</v>
      </c>
      <c r="H3972" s="14">
        <v>2006</v>
      </c>
      <c r="I3972" s="12">
        <v>14.577999999999999</v>
      </c>
      <c r="J3972" s="12">
        <v>0.15</v>
      </c>
      <c r="K3972" s="14">
        <v>3154</v>
      </c>
      <c r="L3972" s="14" t="s">
        <v>12592</v>
      </c>
      <c r="M3972" s="11" t="str">
        <f t="shared" si="90"/>
        <v>Medium</v>
      </c>
      <c r="N3972" s="11" t="str">
        <f t="shared" si="91"/>
        <v>Long</v>
      </c>
      <c r="O3972" s="11" t="str">
        <f t="shared" si="92"/>
        <v>Nearby</v>
      </c>
      <c r="P3972" s="11" t="str">
        <f t="shared" si="93"/>
        <v>Medium</v>
      </c>
      <c r="Q3972" s="11" t="str">
        <f t="shared" si="94"/>
        <v>Cool</v>
      </c>
      <c r="R3972" s="11">
        <f t="shared" si="95"/>
        <v>0</v>
      </c>
    </row>
    <row r="3973" spans="1:18" ht="13">
      <c r="A3973" s="11" t="s">
        <v>12593</v>
      </c>
      <c r="B3973" s="12">
        <v>1.4500000000000001E-2</v>
      </c>
      <c r="C3973" s="12">
        <v>0.124</v>
      </c>
      <c r="D3973" s="12">
        <v>1.4015</v>
      </c>
      <c r="E3973" s="12">
        <v>2.0910000000000002E-2</v>
      </c>
      <c r="F3973" s="13">
        <v>816</v>
      </c>
      <c r="G3973" s="14" t="s">
        <v>12173</v>
      </c>
      <c r="H3973" s="14">
        <v>2006</v>
      </c>
      <c r="I3973" s="12">
        <v>82.028329999999997</v>
      </c>
      <c r="J3973" s="12">
        <v>0.62</v>
      </c>
      <c r="K3973" s="14">
        <v>3800</v>
      </c>
      <c r="L3973" s="14" t="s">
        <v>12168</v>
      </c>
      <c r="M3973" s="11" t="str">
        <f t="shared" si="90"/>
        <v>Small</v>
      </c>
      <c r="N3973" s="11" t="str">
        <f t="shared" si="91"/>
        <v>Ultra Short</v>
      </c>
      <c r="O3973" s="11" t="str">
        <f t="shared" si="92"/>
        <v>Nearby</v>
      </c>
      <c r="P3973" s="11" t="str">
        <f t="shared" si="93"/>
        <v>Small</v>
      </c>
      <c r="Q3973" s="11" t="str">
        <f t="shared" si="94"/>
        <v>Cool</v>
      </c>
      <c r="R3973" s="11">
        <f t="shared" si="95"/>
        <v>0</v>
      </c>
    </row>
    <row r="3974" spans="1:18" ht="13">
      <c r="A3974" s="11" t="s">
        <v>11324</v>
      </c>
      <c r="B3974" s="12">
        <v>1.47E-2</v>
      </c>
      <c r="C3974" s="12">
        <v>1.1659999999999999</v>
      </c>
      <c r="D3974" s="12">
        <v>8.7810000000000006</v>
      </c>
      <c r="E3974" s="12">
        <v>4.8000000000000001E-2</v>
      </c>
      <c r="F3974" s="13">
        <v>330</v>
      </c>
      <c r="G3974" s="14" t="s">
        <v>12165</v>
      </c>
      <c r="H3974" s="14">
        <v>2006</v>
      </c>
      <c r="I3974" s="12">
        <v>33.31</v>
      </c>
      <c r="J3974" s="12">
        <v>0.21</v>
      </c>
      <c r="K3974" s="14">
        <v>3129</v>
      </c>
      <c r="L3974" s="14" t="s">
        <v>12594</v>
      </c>
      <c r="M3974" s="11" t="str">
        <f t="shared" si="90"/>
        <v>Small</v>
      </c>
      <c r="N3974" s="11" t="str">
        <f t="shared" si="91"/>
        <v>Ultra Short</v>
      </c>
      <c r="O3974" s="11" t="str">
        <f t="shared" si="92"/>
        <v>Nearby</v>
      </c>
      <c r="P3974" s="11" t="str">
        <f t="shared" si="93"/>
        <v>Medium</v>
      </c>
      <c r="Q3974" s="11" t="str">
        <f t="shared" si="94"/>
        <v>Cool</v>
      </c>
      <c r="R3974" s="11">
        <f t="shared" si="95"/>
        <v>0</v>
      </c>
    </row>
    <row r="3975" spans="1:18" ht="13">
      <c r="A3975" s="11" t="s">
        <v>7773</v>
      </c>
      <c r="B3975" s="12">
        <v>1.57E-3</v>
      </c>
      <c r="C3975" s="12">
        <v>7.0999999999999994E-2</v>
      </c>
      <c r="D3975" s="12">
        <v>2.2531400000000001</v>
      </c>
      <c r="E3975" s="12">
        <v>2.3300000000000001E-2</v>
      </c>
      <c r="F3975" s="13">
        <v>1442</v>
      </c>
      <c r="G3975" s="14" t="s">
        <v>12173</v>
      </c>
      <c r="H3975" s="14">
        <v>2006</v>
      </c>
      <c r="I3975" s="12">
        <v>34.64</v>
      </c>
      <c r="J3975" s="12">
        <v>0.31</v>
      </c>
      <c r="K3975" s="14">
        <v>3367</v>
      </c>
      <c r="L3975" s="14" t="s">
        <v>12168</v>
      </c>
      <c r="M3975" s="11" t="str">
        <f t="shared" si="90"/>
        <v>Small</v>
      </c>
      <c r="N3975" s="11" t="str">
        <f t="shared" si="91"/>
        <v>Ultra Short</v>
      </c>
      <c r="O3975" s="11" t="str">
        <f t="shared" si="92"/>
        <v>Nearby</v>
      </c>
      <c r="P3975" s="11" t="str">
        <f t="shared" si="93"/>
        <v>Small</v>
      </c>
      <c r="Q3975" s="11" t="str">
        <f t="shared" si="94"/>
        <v>Cool</v>
      </c>
      <c r="R3975" s="11">
        <f t="shared" si="95"/>
        <v>0</v>
      </c>
    </row>
    <row r="3976" spans="1:18" ht="13">
      <c r="A3976" s="11" t="s">
        <v>7780</v>
      </c>
      <c r="B3976" s="12">
        <v>7.5500000000000003E-3</v>
      </c>
      <c r="C3976" s="12">
        <v>0.12</v>
      </c>
      <c r="D3976" s="12">
        <v>3.6906210000000002</v>
      </c>
      <c r="E3976" s="12">
        <v>3.2399999999999998E-2</v>
      </c>
      <c r="F3976" s="13">
        <v>1442</v>
      </c>
      <c r="G3976" s="14" t="s">
        <v>12173</v>
      </c>
      <c r="H3976" s="14">
        <v>2006</v>
      </c>
      <c r="I3976" s="12">
        <v>34.64</v>
      </c>
      <c r="J3976" s="12">
        <v>0.31</v>
      </c>
      <c r="K3976" s="14">
        <v>3367</v>
      </c>
      <c r="L3976" s="14" t="s">
        <v>12168</v>
      </c>
      <c r="M3976" s="11" t="str">
        <f t="shared" si="90"/>
        <v>Small</v>
      </c>
      <c r="N3976" s="11" t="str">
        <f t="shared" si="91"/>
        <v>Ultra Short</v>
      </c>
      <c r="O3976" s="11" t="str">
        <f t="shared" si="92"/>
        <v>Nearby</v>
      </c>
      <c r="P3976" s="11" t="str">
        <f t="shared" si="93"/>
        <v>Small</v>
      </c>
      <c r="Q3976" s="11" t="str">
        <f t="shared" si="94"/>
        <v>Cool</v>
      </c>
      <c r="R3976" s="11">
        <f t="shared" si="95"/>
        <v>0</v>
      </c>
    </row>
    <row r="3977" spans="1:18" ht="13">
      <c r="A3977" s="11" t="s">
        <v>7785</v>
      </c>
      <c r="B3977" s="12">
        <v>1.0699999999999999E-2</v>
      </c>
      <c r="C3977" s="12">
        <v>0.14000000000000001</v>
      </c>
      <c r="D3977" s="12">
        <v>7.4508599999999996</v>
      </c>
      <c r="E3977" s="12">
        <v>5.1999999999999998E-2</v>
      </c>
      <c r="F3977" s="13">
        <v>1442</v>
      </c>
      <c r="G3977" s="14" t="s">
        <v>12173</v>
      </c>
      <c r="H3977" s="14">
        <v>2006</v>
      </c>
      <c r="I3977" s="12">
        <v>34.64</v>
      </c>
      <c r="J3977" s="12">
        <v>0.31</v>
      </c>
      <c r="K3977" s="14">
        <v>3367</v>
      </c>
      <c r="L3977" s="14" t="s">
        <v>12168</v>
      </c>
      <c r="M3977" s="11" t="str">
        <f t="shared" si="90"/>
        <v>Small</v>
      </c>
      <c r="N3977" s="11" t="str">
        <f t="shared" si="91"/>
        <v>Ultra Short</v>
      </c>
      <c r="O3977" s="11" t="str">
        <f t="shared" si="92"/>
        <v>Nearby</v>
      </c>
      <c r="P3977" s="11" t="str">
        <f t="shared" si="93"/>
        <v>Small</v>
      </c>
      <c r="Q3977" s="11" t="str">
        <f t="shared" si="94"/>
        <v>Cool</v>
      </c>
      <c r="R3977" s="11">
        <f t="shared" si="95"/>
        <v>0</v>
      </c>
    </row>
    <row r="3978" spans="1:18" ht="13">
      <c r="A3978" s="11" t="s">
        <v>8548</v>
      </c>
      <c r="B3978" s="12">
        <v>1.32E-2</v>
      </c>
      <c r="C3978" s="12">
        <v>1.1659999999999999</v>
      </c>
      <c r="D3978" s="12">
        <v>9.2620000000000005</v>
      </c>
      <c r="E3978" s="12">
        <v>6.8000000000000005E-2</v>
      </c>
      <c r="F3978" s="13">
        <v>468</v>
      </c>
      <c r="G3978" s="14" t="s">
        <v>12165</v>
      </c>
      <c r="H3978" s="14">
        <v>2006</v>
      </c>
      <c r="I3978" s="12">
        <v>10.721</v>
      </c>
      <c r="J3978" s="12">
        <v>0.46800000000000003</v>
      </c>
      <c r="K3978" s="14">
        <v>3688</v>
      </c>
      <c r="L3978" s="14" t="s">
        <v>12168</v>
      </c>
      <c r="M3978" s="11" t="str">
        <f t="shared" si="90"/>
        <v>Small</v>
      </c>
      <c r="N3978" s="11" t="str">
        <f t="shared" si="91"/>
        <v>Ultra Short</v>
      </c>
      <c r="O3978" s="11" t="str">
        <f t="shared" si="92"/>
        <v>Nearby</v>
      </c>
      <c r="P3978" s="11" t="str">
        <f t="shared" si="93"/>
        <v>Medium</v>
      </c>
      <c r="Q3978" s="11" t="str">
        <f t="shared" si="94"/>
        <v>Cool</v>
      </c>
      <c r="R3978" s="11">
        <f t="shared" si="95"/>
        <v>0</v>
      </c>
    </row>
    <row r="3979" spans="1:18" ht="13">
      <c r="A3979" s="11" t="s">
        <v>8555</v>
      </c>
      <c r="B3979" s="12">
        <v>2.3400000000000001E-2</v>
      </c>
      <c r="C3979" s="12">
        <v>1.1659999999999999</v>
      </c>
      <c r="D3979" s="12">
        <v>21.789000000000001</v>
      </c>
      <c r="E3979" s="12">
        <v>0.12</v>
      </c>
      <c r="F3979" s="13">
        <v>352</v>
      </c>
      <c r="G3979" s="14" t="s">
        <v>12165</v>
      </c>
      <c r="H3979" s="14">
        <v>2006</v>
      </c>
      <c r="I3979" s="12">
        <v>10.721</v>
      </c>
      <c r="J3979" s="12">
        <v>0.46800000000000003</v>
      </c>
      <c r="K3979" s="14">
        <v>3688</v>
      </c>
      <c r="L3979" s="14" t="s">
        <v>12168</v>
      </c>
      <c r="M3979" s="11" t="str">
        <f t="shared" si="90"/>
        <v>Small</v>
      </c>
      <c r="N3979" s="11" t="str">
        <f t="shared" si="91"/>
        <v>Short</v>
      </c>
      <c r="O3979" s="11" t="str">
        <f t="shared" si="92"/>
        <v>Nearby</v>
      </c>
      <c r="P3979" s="11" t="str">
        <f t="shared" si="93"/>
        <v>Medium</v>
      </c>
      <c r="Q3979" s="11" t="str">
        <f t="shared" si="94"/>
        <v>Cool</v>
      </c>
      <c r="R3979" s="11">
        <f t="shared" si="95"/>
        <v>0</v>
      </c>
    </row>
    <row r="3980" spans="1:18" ht="13">
      <c r="A3980" s="11" t="s">
        <v>5132</v>
      </c>
      <c r="B3980" s="12">
        <v>2.0899999999999998E-2</v>
      </c>
      <c r="C3980" s="12">
        <v>0.128</v>
      </c>
      <c r="D3980" s="12">
        <v>24.737120000000001</v>
      </c>
      <c r="E3980" s="12">
        <v>8.7499999999999994E-2</v>
      </c>
      <c r="F3980" s="13">
        <v>254</v>
      </c>
      <c r="G3980" s="14" t="s">
        <v>12173</v>
      </c>
      <c r="H3980" s="14">
        <v>2006</v>
      </c>
      <c r="I3980" s="12">
        <v>40.700000000000003</v>
      </c>
      <c r="J3980" s="12">
        <v>0.18</v>
      </c>
      <c r="K3980" s="14">
        <v>3216</v>
      </c>
      <c r="L3980" s="14" t="s">
        <v>12235</v>
      </c>
      <c r="M3980" s="11" t="str">
        <f t="shared" si="90"/>
        <v>Small</v>
      </c>
      <c r="N3980" s="11" t="str">
        <f t="shared" si="91"/>
        <v>Short</v>
      </c>
      <c r="O3980" s="11" t="str">
        <f t="shared" si="92"/>
        <v>Nearby</v>
      </c>
      <c r="P3980" s="11" t="str">
        <f t="shared" si="93"/>
        <v>Small</v>
      </c>
      <c r="Q3980" s="11" t="str">
        <f t="shared" si="94"/>
        <v>Cool</v>
      </c>
      <c r="R3980" s="11">
        <f t="shared" si="95"/>
        <v>1</v>
      </c>
    </row>
    <row r="3981" spans="1:18" ht="13">
      <c r="A3981" s="11" t="s">
        <v>6856</v>
      </c>
      <c r="B3981" s="12">
        <v>5.6899999999999997E-3</v>
      </c>
      <c r="C3981" s="12">
        <v>0.1144</v>
      </c>
      <c r="D3981" s="12">
        <v>3.7779310000000002</v>
      </c>
      <c r="E3981" s="12">
        <v>2.6749999999999999E-2</v>
      </c>
      <c r="F3981" s="13">
        <v>438</v>
      </c>
      <c r="G3981" s="14" t="s">
        <v>12173</v>
      </c>
      <c r="H3981" s="14">
        <v>2006</v>
      </c>
      <c r="I3981" s="12">
        <v>40.67</v>
      </c>
      <c r="J3981" s="12">
        <v>0.18</v>
      </c>
      <c r="K3981" s="14">
        <v>3216</v>
      </c>
      <c r="L3981" s="14" t="s">
        <v>12168</v>
      </c>
      <c r="M3981" s="11" t="str">
        <f t="shared" si="90"/>
        <v>Small</v>
      </c>
      <c r="N3981" s="11" t="str">
        <f t="shared" si="91"/>
        <v>Ultra Short</v>
      </c>
      <c r="O3981" s="11" t="str">
        <f t="shared" si="92"/>
        <v>Nearby</v>
      </c>
      <c r="P3981" s="11" t="str">
        <f t="shared" si="93"/>
        <v>Small</v>
      </c>
      <c r="Q3981" s="11" t="str">
        <f t="shared" si="94"/>
        <v>Cool</v>
      </c>
      <c r="R3981" s="11">
        <f t="shared" si="95"/>
        <v>0</v>
      </c>
    </row>
    <row r="3982" spans="1:18" ht="13">
      <c r="A3982" s="11" t="s">
        <v>12595</v>
      </c>
      <c r="B3982" s="12">
        <v>1.32E-2</v>
      </c>
      <c r="C3982" s="12">
        <v>9.7100000000000006E-2</v>
      </c>
      <c r="D3982" s="12">
        <v>3.81433</v>
      </c>
      <c r="E3982" s="12">
        <v>4.0399999999999998E-2</v>
      </c>
      <c r="F3982" s="13">
        <v>617</v>
      </c>
      <c r="G3982" s="14" t="s">
        <v>12173</v>
      </c>
      <c r="H3982" s="14">
        <v>2006</v>
      </c>
      <c r="I3982" s="12">
        <v>97</v>
      </c>
      <c r="J3982" s="12">
        <v>0.502</v>
      </c>
      <c r="K3982" s="14">
        <v>3643</v>
      </c>
      <c r="L3982" s="14" t="s">
        <v>12168</v>
      </c>
      <c r="M3982" s="11" t="str">
        <f t="shared" si="90"/>
        <v>Small</v>
      </c>
      <c r="N3982" s="11" t="str">
        <f t="shared" si="91"/>
        <v>Ultra Short</v>
      </c>
      <c r="O3982" s="11" t="str">
        <f t="shared" si="92"/>
        <v>Nearby</v>
      </c>
      <c r="P3982" s="11" t="str">
        <f t="shared" si="93"/>
        <v>Small</v>
      </c>
      <c r="Q3982" s="11" t="str">
        <f t="shared" si="94"/>
        <v>Cool</v>
      </c>
      <c r="R3982" s="11">
        <f t="shared" si="95"/>
        <v>0</v>
      </c>
    </row>
    <row r="3983" spans="1:18" ht="13">
      <c r="A3983" s="11" t="s">
        <v>11968</v>
      </c>
      <c r="B3983" s="12">
        <v>4.1399999999999999E-2</v>
      </c>
      <c r="C3983" s="12">
        <v>1.1659999999999999</v>
      </c>
      <c r="D3983" s="12">
        <v>3.7177799999999999</v>
      </c>
      <c r="E3983" s="12">
        <v>2.2620000000000001E-2</v>
      </c>
      <c r="F3983" s="13">
        <v>1442</v>
      </c>
      <c r="G3983" s="14" t="s">
        <v>12165</v>
      </c>
      <c r="H3983" s="14">
        <v>2006</v>
      </c>
      <c r="I3983" s="12">
        <v>51.43</v>
      </c>
      <c r="J3983" s="12">
        <v>0.1118</v>
      </c>
      <c r="K3983" s="14">
        <v>2861</v>
      </c>
      <c r="L3983" s="14" t="s">
        <v>12168</v>
      </c>
      <c r="M3983" s="11" t="str">
        <f t="shared" si="90"/>
        <v>Small</v>
      </c>
      <c r="N3983" s="11" t="str">
        <f t="shared" si="91"/>
        <v>Ultra Short</v>
      </c>
      <c r="O3983" s="11" t="str">
        <f t="shared" si="92"/>
        <v>Nearby</v>
      </c>
      <c r="P3983" s="11" t="str">
        <f t="shared" si="93"/>
        <v>Medium</v>
      </c>
      <c r="Q3983" s="11" t="str">
        <f t="shared" si="94"/>
        <v>Cool</v>
      </c>
      <c r="R3983" s="11">
        <f t="shared" si="95"/>
        <v>0</v>
      </c>
    </row>
    <row r="3984" spans="1:18" ht="13">
      <c r="A3984" s="11" t="s">
        <v>7763</v>
      </c>
      <c r="B3984" s="12">
        <v>1.9810000000000001</v>
      </c>
      <c r="C3984" s="12">
        <v>0.1162</v>
      </c>
      <c r="D3984" s="12">
        <v>0.46292913000000002</v>
      </c>
      <c r="E3984" s="12">
        <v>6.2199999999999998E-3</v>
      </c>
      <c r="F3984" s="13">
        <v>805</v>
      </c>
      <c r="G3984" s="14" t="s">
        <v>12173</v>
      </c>
      <c r="H3984" s="14">
        <v>2006</v>
      </c>
      <c r="I3984" s="12">
        <v>48.6</v>
      </c>
      <c r="J3984" s="12">
        <v>0.15</v>
      </c>
      <c r="K3984" s="14">
        <v>3036</v>
      </c>
      <c r="L3984" s="14" t="s">
        <v>12168</v>
      </c>
      <c r="M3984" s="11" t="str">
        <f t="shared" si="90"/>
        <v>Giant</v>
      </c>
      <c r="N3984" s="11" t="str">
        <f t="shared" si="91"/>
        <v>Ultra Short</v>
      </c>
      <c r="O3984" s="11" t="str">
        <f t="shared" si="92"/>
        <v>Nearby</v>
      </c>
      <c r="P3984" s="11" t="str">
        <f t="shared" si="93"/>
        <v>Small</v>
      </c>
      <c r="Q3984" s="11" t="str">
        <f t="shared" si="94"/>
        <v>Cool</v>
      </c>
      <c r="R3984" s="11">
        <f t="shared" si="95"/>
        <v>0</v>
      </c>
    </row>
    <row r="3985" spans="1:18" ht="13">
      <c r="A3985" s="11" t="s">
        <v>11708</v>
      </c>
      <c r="B3985" s="12">
        <v>2.8760000000000001E-3</v>
      </c>
      <c r="C3985" s="12">
        <v>8.8300000000000003E-2</v>
      </c>
      <c r="D3985" s="12">
        <v>2.0290879999999998</v>
      </c>
      <c r="E3985" s="12">
        <v>2.06E-2</v>
      </c>
      <c r="F3985" s="13">
        <v>586</v>
      </c>
      <c r="G3985" s="14" t="s">
        <v>12173</v>
      </c>
      <c r="H3985" s="14">
        <v>2006</v>
      </c>
      <c r="I3985" s="12">
        <v>40.704000000000001</v>
      </c>
      <c r="J3985" s="12">
        <v>0.26200000000000001</v>
      </c>
      <c r="K3985" s="14">
        <v>3312</v>
      </c>
      <c r="L3985" s="14" t="s">
        <v>12596</v>
      </c>
      <c r="M3985" s="11" t="str">
        <f t="shared" si="90"/>
        <v>Small</v>
      </c>
      <c r="N3985" s="11" t="str">
        <f t="shared" si="91"/>
        <v>Ultra Short</v>
      </c>
      <c r="O3985" s="11" t="str">
        <f t="shared" si="92"/>
        <v>Nearby</v>
      </c>
      <c r="P3985" s="11" t="str">
        <f t="shared" si="93"/>
        <v>Small</v>
      </c>
      <c r="Q3985" s="11" t="str">
        <f t="shared" si="94"/>
        <v>Cool</v>
      </c>
      <c r="R3985" s="11">
        <f t="shared" si="95"/>
        <v>0</v>
      </c>
    </row>
    <row r="3986" spans="1:18" ht="13">
      <c r="A3986" s="11" t="s">
        <v>8972</v>
      </c>
      <c r="B3986" s="12">
        <v>9.7000000000000003E-2</v>
      </c>
      <c r="C3986" s="12">
        <v>0.42</v>
      </c>
      <c r="D3986" s="12">
        <v>4.0520370000000003</v>
      </c>
      <c r="E3986" s="12">
        <v>4.1700000000000001E-2</v>
      </c>
      <c r="F3986" s="13">
        <v>700</v>
      </c>
      <c r="G3986" s="14" t="s">
        <v>12173</v>
      </c>
      <c r="H3986" s="14">
        <v>2006</v>
      </c>
      <c r="I3986" s="12">
        <v>171.8</v>
      </c>
      <c r="J3986" s="12">
        <v>0.59</v>
      </c>
      <c r="K3986" s="14">
        <v>3950</v>
      </c>
      <c r="L3986" s="14" t="s">
        <v>12597</v>
      </c>
      <c r="M3986" s="11" t="str">
        <f t="shared" si="90"/>
        <v>Small</v>
      </c>
      <c r="N3986" s="11" t="str">
        <f t="shared" si="91"/>
        <v>Ultra Short</v>
      </c>
      <c r="O3986" s="11" t="str">
        <f t="shared" si="92"/>
        <v>Mid-Range</v>
      </c>
      <c r="P3986" s="11" t="str">
        <f t="shared" si="93"/>
        <v>Small</v>
      </c>
      <c r="Q3986" s="11" t="str">
        <f t="shared" si="94"/>
        <v>Cool</v>
      </c>
      <c r="R3986" s="11">
        <f t="shared" si="95"/>
        <v>0</v>
      </c>
    </row>
    <row r="3987" spans="1:18" ht="13">
      <c r="A3987" s="11" t="s">
        <v>7771</v>
      </c>
      <c r="B3987" s="12">
        <v>1.9810000000000001</v>
      </c>
      <c r="C3987" s="12">
        <v>0.1</v>
      </c>
      <c r="D3987" s="12">
        <v>0.94800499999999999</v>
      </c>
      <c r="E3987" s="12">
        <v>9.6900000000000007E-3</v>
      </c>
      <c r="F3987" s="13">
        <v>650</v>
      </c>
      <c r="G3987" s="14" t="s">
        <v>12173</v>
      </c>
      <c r="H3987" s="14">
        <v>2006</v>
      </c>
      <c r="I3987" s="12">
        <v>86.41</v>
      </c>
      <c r="J3987" s="12">
        <v>0.14000000000000001</v>
      </c>
      <c r="K3987" s="14">
        <v>2960</v>
      </c>
      <c r="L3987" s="14" t="s">
        <v>12168</v>
      </c>
      <c r="M3987" s="11" t="str">
        <f t="shared" si="90"/>
        <v>Giant</v>
      </c>
      <c r="N3987" s="11" t="str">
        <f t="shared" si="91"/>
        <v>Ultra Short</v>
      </c>
      <c r="O3987" s="11" t="str">
        <f t="shared" si="92"/>
        <v>Nearby</v>
      </c>
      <c r="P3987" s="11" t="str">
        <f t="shared" si="93"/>
        <v>Small</v>
      </c>
      <c r="Q3987" s="11" t="str">
        <f t="shared" si="94"/>
        <v>Cool</v>
      </c>
      <c r="R3987" s="11">
        <f t="shared" si="95"/>
        <v>0</v>
      </c>
    </row>
    <row r="3988" spans="1:18" ht="13">
      <c r="A3988" s="11" t="s">
        <v>7772</v>
      </c>
      <c r="B3988" s="12">
        <v>1.9810000000000001</v>
      </c>
      <c r="C3988" s="12">
        <v>0.20599999999999999</v>
      </c>
      <c r="D3988" s="12">
        <v>4.9899630000000004</v>
      </c>
      <c r="E3988" s="12">
        <v>2.9392000000000001E-2</v>
      </c>
      <c r="F3988" s="13">
        <v>370</v>
      </c>
      <c r="G3988" s="14" t="s">
        <v>12173</v>
      </c>
      <c r="H3988" s="14">
        <v>2006</v>
      </c>
      <c r="I3988" s="12">
        <v>86.41</v>
      </c>
      <c r="J3988" s="12">
        <v>0.14000000000000001</v>
      </c>
      <c r="K3988" s="14">
        <v>2960</v>
      </c>
      <c r="L3988" s="14" t="s">
        <v>12168</v>
      </c>
      <c r="M3988" s="11" t="str">
        <f t="shared" si="90"/>
        <v>Giant</v>
      </c>
      <c r="N3988" s="11" t="str">
        <f t="shared" si="91"/>
        <v>Ultra Short</v>
      </c>
      <c r="O3988" s="11" t="str">
        <f t="shared" si="92"/>
        <v>Nearby</v>
      </c>
      <c r="P3988" s="11" t="str">
        <f t="shared" si="93"/>
        <v>Small</v>
      </c>
      <c r="Q3988" s="11" t="str">
        <f t="shared" si="94"/>
        <v>Cool</v>
      </c>
      <c r="R3988" s="11">
        <f t="shared" si="95"/>
        <v>0</v>
      </c>
    </row>
    <row r="3989" spans="1:18" ht="13">
      <c r="A3989" s="11" t="s">
        <v>7790</v>
      </c>
      <c r="B3989" s="12">
        <v>4.1849999999999998E-2</v>
      </c>
      <c r="C3989" s="12">
        <v>1.1659999999999999</v>
      </c>
      <c r="D3989" s="12">
        <v>14.4399</v>
      </c>
      <c r="E3989" s="12">
        <v>8.7599999999999997E-2</v>
      </c>
      <c r="F3989" s="13">
        <v>1442</v>
      </c>
      <c r="G3989" s="14" t="s">
        <v>12165</v>
      </c>
      <c r="H3989" s="14">
        <v>2006</v>
      </c>
      <c r="I3989" s="12">
        <v>57.53</v>
      </c>
      <c r="J3989" s="12">
        <v>0.43</v>
      </c>
      <c r="K3989" s="14">
        <v>3475</v>
      </c>
      <c r="L3989" s="14" t="s">
        <v>12168</v>
      </c>
      <c r="M3989" s="11" t="str">
        <f t="shared" si="90"/>
        <v>Small</v>
      </c>
      <c r="N3989" s="11" t="str">
        <f t="shared" si="91"/>
        <v>Short</v>
      </c>
      <c r="O3989" s="11" t="str">
        <f t="shared" si="92"/>
        <v>Nearby</v>
      </c>
      <c r="P3989" s="11" t="str">
        <f t="shared" si="93"/>
        <v>Medium</v>
      </c>
      <c r="Q3989" s="11" t="str">
        <f t="shared" si="94"/>
        <v>Cool</v>
      </c>
      <c r="R3989" s="11">
        <f t="shared" si="95"/>
        <v>0</v>
      </c>
    </row>
    <row r="3990" spans="1:18" ht="13">
      <c r="A3990" s="11" t="s">
        <v>7797</v>
      </c>
      <c r="B3990" s="12">
        <v>6.8999999999999999E-3</v>
      </c>
      <c r="C3990" s="12">
        <v>0.123</v>
      </c>
      <c r="D3990" s="12">
        <v>5.3588199999999997</v>
      </c>
      <c r="E3990" s="12">
        <v>3.807E-2</v>
      </c>
      <c r="F3990" s="13">
        <v>433</v>
      </c>
      <c r="G3990" s="14" t="s">
        <v>12173</v>
      </c>
      <c r="H3990" s="14">
        <v>2006</v>
      </c>
      <c r="I3990" s="12">
        <v>22.4</v>
      </c>
      <c r="J3990" s="12">
        <v>0.26</v>
      </c>
      <c r="K3990" s="14">
        <v>3337</v>
      </c>
      <c r="L3990" s="14" t="s">
        <v>12168</v>
      </c>
      <c r="M3990" s="11" t="str">
        <f t="shared" si="90"/>
        <v>Small</v>
      </c>
      <c r="N3990" s="11" t="str">
        <f t="shared" si="91"/>
        <v>Ultra Short</v>
      </c>
      <c r="O3990" s="11" t="str">
        <f t="shared" si="92"/>
        <v>Nearby</v>
      </c>
      <c r="P3990" s="11" t="str">
        <f t="shared" si="93"/>
        <v>Small</v>
      </c>
      <c r="Q3990" s="11" t="str">
        <f t="shared" si="94"/>
        <v>Cool</v>
      </c>
      <c r="R3990" s="11">
        <f t="shared" si="95"/>
        <v>0</v>
      </c>
    </row>
    <row r="3991" spans="1:18" ht="13">
      <c r="A3991" s="11" t="s">
        <v>8858</v>
      </c>
      <c r="B3991" s="12">
        <v>9.1999999999999998E-2</v>
      </c>
      <c r="C3991" s="12">
        <v>0.42099999999999999</v>
      </c>
      <c r="D3991" s="12">
        <v>0.79205400000000004</v>
      </c>
      <c r="E3991" s="12">
        <v>1.6789999999999999E-2</v>
      </c>
      <c r="F3991" s="13">
        <v>2000</v>
      </c>
      <c r="G3991" s="14" t="s">
        <v>12173</v>
      </c>
      <c r="H3991" s="14">
        <v>2006</v>
      </c>
      <c r="I3991" s="12">
        <v>262.8</v>
      </c>
      <c r="J3991" s="12">
        <v>1.02</v>
      </c>
      <c r="K3991" s="14">
        <v>5499</v>
      </c>
      <c r="L3991" s="14" t="s">
        <v>12598</v>
      </c>
      <c r="M3991" s="11" t="str">
        <f t="shared" si="90"/>
        <v>Small</v>
      </c>
      <c r="N3991" s="11" t="str">
        <f t="shared" si="91"/>
        <v>Ultra Short</v>
      </c>
      <c r="O3991" s="11" t="str">
        <f t="shared" si="92"/>
        <v>Mid-Range</v>
      </c>
      <c r="P3991" s="11" t="str">
        <f t="shared" si="93"/>
        <v>Small</v>
      </c>
      <c r="Q3991" s="11" t="str">
        <f t="shared" si="94"/>
        <v>Sun-like</v>
      </c>
      <c r="R3991" s="11">
        <f t="shared" si="95"/>
        <v>0</v>
      </c>
    </row>
    <row r="3992" spans="1:18" ht="13">
      <c r="A3992" s="11" t="s">
        <v>5134</v>
      </c>
      <c r="B3992" s="12">
        <v>3.7</v>
      </c>
      <c r="C3992" s="12">
        <v>1.5</v>
      </c>
      <c r="D3992" s="12">
        <v>2.1487799999999999</v>
      </c>
      <c r="E3992" s="12">
        <v>4.2999999999999997E-2</v>
      </c>
      <c r="F3992" s="13">
        <v>2570</v>
      </c>
      <c r="G3992" s="14" t="s">
        <v>12173</v>
      </c>
      <c r="H3992" s="14">
        <v>2006</v>
      </c>
      <c r="I3992" s="12">
        <v>615.5</v>
      </c>
      <c r="J3992" s="12">
        <v>1.72</v>
      </c>
      <c r="K3992" s="14">
        <v>7554</v>
      </c>
      <c r="L3992" s="14" t="s">
        <v>12168</v>
      </c>
      <c r="M3992" s="11" t="str">
        <f t="shared" si="90"/>
        <v>Giant</v>
      </c>
      <c r="N3992" s="11" t="str">
        <f t="shared" si="91"/>
        <v>Ultra Short</v>
      </c>
      <c r="O3992" s="11" t="str">
        <f t="shared" si="92"/>
        <v>Far</v>
      </c>
      <c r="P3992" s="11" t="str">
        <f t="shared" si="93"/>
        <v>Large</v>
      </c>
      <c r="Q3992" s="11" t="str">
        <f t="shared" si="94"/>
        <v>Hot</v>
      </c>
      <c r="R3992" s="11">
        <f t="shared" si="95"/>
        <v>0</v>
      </c>
    </row>
    <row r="3993" spans="1:18" ht="13">
      <c r="A3993" s="11" t="s">
        <v>1595</v>
      </c>
      <c r="B3993" s="12">
        <v>4.0999999999999996</v>
      </c>
      <c r="C3993" s="12">
        <v>1.1659999999999999</v>
      </c>
      <c r="D3993" s="12">
        <v>232.3</v>
      </c>
      <c r="E3993" s="12">
        <v>3.3</v>
      </c>
      <c r="F3993" s="13">
        <v>1442</v>
      </c>
      <c r="G3993" s="14" t="s">
        <v>12176</v>
      </c>
      <c r="H3993" s="14">
        <v>2006</v>
      </c>
      <c r="I3993" s="12">
        <v>11000</v>
      </c>
      <c r="J3993" s="12">
        <v>0.56000000000000005</v>
      </c>
      <c r="K3993" s="14">
        <v>5601</v>
      </c>
      <c r="L3993" s="14" t="s">
        <v>12168</v>
      </c>
      <c r="M3993" s="11" t="str">
        <f t="shared" si="90"/>
        <v>Giant</v>
      </c>
      <c r="N3993" s="11" t="str">
        <f t="shared" si="91"/>
        <v>Long</v>
      </c>
      <c r="O3993" s="11" t="str">
        <f t="shared" si="92"/>
        <v>Far</v>
      </c>
      <c r="P3993" s="11" t="str">
        <f t="shared" si="93"/>
        <v>Medium</v>
      </c>
      <c r="Q3993" s="11" t="str">
        <f t="shared" si="94"/>
        <v>Sun-like</v>
      </c>
      <c r="R3993" s="11">
        <f t="shared" si="95"/>
        <v>0</v>
      </c>
    </row>
    <row r="3994" spans="1:18" ht="13">
      <c r="A3994" s="11" t="s">
        <v>1106</v>
      </c>
      <c r="B3994" s="12">
        <v>3.3000000000000002E-2</v>
      </c>
      <c r="C3994" s="12">
        <v>1.1659999999999999</v>
      </c>
      <c r="D3994" s="12">
        <v>2774</v>
      </c>
      <c r="E3994" s="12">
        <v>3.2</v>
      </c>
      <c r="F3994" s="13">
        <v>1442</v>
      </c>
      <c r="G3994" s="14" t="s">
        <v>12176</v>
      </c>
      <c r="H3994" s="14">
        <v>2006</v>
      </c>
      <c r="I3994" s="12">
        <v>9900</v>
      </c>
      <c r="J3994" s="12">
        <v>0.56000000000000005</v>
      </c>
      <c r="K3994" s="14">
        <v>5601</v>
      </c>
      <c r="L3994" s="14" t="s">
        <v>12168</v>
      </c>
      <c r="M3994" s="11" t="str">
        <f t="shared" si="90"/>
        <v>Small</v>
      </c>
      <c r="N3994" s="11" t="str">
        <f t="shared" si="91"/>
        <v>Long</v>
      </c>
      <c r="O3994" s="11" t="str">
        <f t="shared" si="92"/>
        <v>Far</v>
      </c>
      <c r="P3994" s="11" t="str">
        <f t="shared" si="93"/>
        <v>Medium</v>
      </c>
      <c r="Q3994" s="11" t="str">
        <f t="shared" si="94"/>
        <v>Sun-like</v>
      </c>
      <c r="R3994" s="11">
        <f t="shared" si="95"/>
        <v>0</v>
      </c>
    </row>
    <row r="3995" spans="1:18" ht="13">
      <c r="A3995" s="11" t="s">
        <v>688</v>
      </c>
      <c r="B3995" s="12">
        <v>0.2077</v>
      </c>
      <c r="C3995" s="12">
        <v>1.1659999999999999</v>
      </c>
      <c r="D3995" s="12">
        <v>232.3</v>
      </c>
      <c r="E3995" s="12">
        <v>2.0299999999999998</v>
      </c>
      <c r="F3995" s="13">
        <v>1442</v>
      </c>
      <c r="G3995" s="14" t="s">
        <v>12176</v>
      </c>
      <c r="H3995" s="14">
        <v>2006</v>
      </c>
      <c r="I3995" s="12">
        <v>22800</v>
      </c>
      <c r="J3995" s="12">
        <v>0.51400000000000001</v>
      </c>
      <c r="K3995" s="14">
        <v>5601</v>
      </c>
      <c r="L3995" s="14" t="s">
        <v>12168</v>
      </c>
      <c r="M3995" s="11" t="str">
        <f t="shared" si="90"/>
        <v>Medium</v>
      </c>
      <c r="N3995" s="11" t="str">
        <f t="shared" si="91"/>
        <v>Long</v>
      </c>
      <c r="O3995" s="11" t="str">
        <f t="shared" si="92"/>
        <v>Far</v>
      </c>
      <c r="P3995" s="11" t="str">
        <f t="shared" si="93"/>
        <v>Medium</v>
      </c>
      <c r="Q3995" s="11" t="str">
        <f t="shared" si="94"/>
        <v>Sun-like</v>
      </c>
      <c r="R3995" s="11">
        <f t="shared" si="95"/>
        <v>0</v>
      </c>
    </row>
    <row r="3996" spans="1:18" ht="13">
      <c r="A3996" s="11" t="s">
        <v>689</v>
      </c>
      <c r="B3996" s="12">
        <v>2.56</v>
      </c>
      <c r="C3996" s="12">
        <v>1.1659999999999999</v>
      </c>
      <c r="D3996" s="12">
        <v>1982</v>
      </c>
      <c r="E3996" s="12">
        <v>1.82</v>
      </c>
      <c r="F3996" s="13">
        <v>1442</v>
      </c>
      <c r="G3996" s="14" t="s">
        <v>12176</v>
      </c>
      <c r="H3996" s="14">
        <v>2006</v>
      </c>
      <c r="I3996" s="12">
        <v>18600</v>
      </c>
      <c r="J3996" s="12">
        <v>0.19</v>
      </c>
      <c r="K3996" s="14">
        <v>5601</v>
      </c>
      <c r="L3996" s="14" t="s">
        <v>12168</v>
      </c>
      <c r="M3996" s="11" t="str">
        <f t="shared" si="90"/>
        <v>Giant</v>
      </c>
      <c r="N3996" s="11" t="str">
        <f t="shared" si="91"/>
        <v>Long</v>
      </c>
      <c r="O3996" s="11" t="str">
        <f t="shared" si="92"/>
        <v>Far</v>
      </c>
      <c r="P3996" s="11" t="str">
        <f t="shared" si="93"/>
        <v>Medium</v>
      </c>
      <c r="Q3996" s="11" t="str">
        <f t="shared" si="94"/>
        <v>Sun-like</v>
      </c>
      <c r="R3996" s="11">
        <f t="shared" si="95"/>
        <v>0</v>
      </c>
    </row>
    <row r="3997" spans="1:18" ht="13">
      <c r="A3997" s="11" t="s">
        <v>1328</v>
      </c>
      <c r="B3997" s="12">
        <v>11</v>
      </c>
      <c r="C3997" s="12">
        <v>1.1659999999999999</v>
      </c>
      <c r="D3997" s="12">
        <v>232.3</v>
      </c>
      <c r="E3997" s="12">
        <v>1.21</v>
      </c>
      <c r="F3997" s="13">
        <v>1442</v>
      </c>
      <c r="G3997" s="14" t="s">
        <v>12176</v>
      </c>
      <c r="H3997" s="14">
        <v>2006</v>
      </c>
      <c r="I3997" s="12">
        <v>9100</v>
      </c>
      <c r="J3997" s="12">
        <v>0.16</v>
      </c>
      <c r="K3997" s="14">
        <v>5601</v>
      </c>
      <c r="L3997" s="14" t="s">
        <v>12599</v>
      </c>
      <c r="M3997" s="11" t="str">
        <f t="shared" si="90"/>
        <v>Giant</v>
      </c>
      <c r="N3997" s="11" t="str">
        <f t="shared" si="91"/>
        <v>Long</v>
      </c>
      <c r="O3997" s="11" t="str">
        <f t="shared" si="92"/>
        <v>Far</v>
      </c>
      <c r="P3997" s="11" t="str">
        <f t="shared" si="93"/>
        <v>Medium</v>
      </c>
      <c r="Q3997" s="11" t="str">
        <f t="shared" si="94"/>
        <v>Sun-like</v>
      </c>
      <c r="R3997" s="11">
        <f t="shared" si="95"/>
        <v>0</v>
      </c>
    </row>
    <row r="3998" spans="1:18" ht="13">
      <c r="A3998" s="11" t="s">
        <v>5135</v>
      </c>
      <c r="B3998" s="12">
        <v>0.54</v>
      </c>
      <c r="C3998" s="12">
        <v>1.1659999999999999</v>
      </c>
      <c r="D3998" s="12">
        <v>2369</v>
      </c>
      <c r="E3998" s="12">
        <v>2.9</v>
      </c>
      <c r="F3998" s="13">
        <v>1442</v>
      </c>
      <c r="G3998" s="14" t="s">
        <v>12176</v>
      </c>
      <c r="H3998" s="14">
        <v>2006</v>
      </c>
      <c r="I3998" s="12">
        <v>11400</v>
      </c>
      <c r="J3998" s="12">
        <v>0.57999999999999996</v>
      </c>
      <c r="K3998" s="14">
        <v>4000</v>
      </c>
      <c r="L3998" s="14" t="s">
        <v>12168</v>
      </c>
      <c r="M3998" s="11" t="str">
        <f t="shared" si="90"/>
        <v>Medium</v>
      </c>
      <c r="N3998" s="11" t="str">
        <f t="shared" si="91"/>
        <v>Long</v>
      </c>
      <c r="O3998" s="11" t="str">
        <f t="shared" si="92"/>
        <v>Far</v>
      </c>
      <c r="P3998" s="11" t="str">
        <f t="shared" si="93"/>
        <v>Medium</v>
      </c>
      <c r="Q3998" s="11" t="str">
        <f t="shared" si="94"/>
        <v>Sun-like</v>
      </c>
      <c r="R3998" s="11">
        <f t="shared" si="95"/>
        <v>0</v>
      </c>
    </row>
    <row r="3999" spans="1:18" ht="13">
      <c r="A3999" s="11" t="s">
        <v>1596</v>
      </c>
      <c r="B3999" s="12">
        <v>2.895E-2</v>
      </c>
      <c r="C3999" s="12">
        <v>1.1659999999999999</v>
      </c>
      <c r="D3999" s="12">
        <v>232.3</v>
      </c>
      <c r="E3999" s="12">
        <v>0.92</v>
      </c>
      <c r="F3999" s="13">
        <v>1442</v>
      </c>
      <c r="G3999" s="14" t="s">
        <v>12176</v>
      </c>
      <c r="H3999" s="14">
        <v>2006</v>
      </c>
      <c r="I3999" s="12">
        <v>2600</v>
      </c>
      <c r="J3999" s="12">
        <v>0.11</v>
      </c>
      <c r="K3999" s="14">
        <v>5601</v>
      </c>
      <c r="L3999" s="14" t="s">
        <v>12168</v>
      </c>
      <c r="M3999" s="11" t="str">
        <f t="shared" si="90"/>
        <v>Small</v>
      </c>
      <c r="N3999" s="11" t="str">
        <f t="shared" si="91"/>
        <v>Long</v>
      </c>
      <c r="O3999" s="11" t="str">
        <f t="shared" si="92"/>
        <v>Far</v>
      </c>
      <c r="P3999" s="11" t="str">
        <f t="shared" si="93"/>
        <v>Medium</v>
      </c>
      <c r="Q3999" s="11" t="str">
        <f t="shared" si="94"/>
        <v>Sun-like</v>
      </c>
      <c r="R3999" s="11">
        <f t="shared" si="95"/>
        <v>0</v>
      </c>
    </row>
    <row r="4000" spans="1:18" ht="13">
      <c r="A4000" s="11" t="s">
        <v>3154</v>
      </c>
      <c r="B4000" s="12">
        <v>0.27</v>
      </c>
      <c r="C4000" s="12">
        <v>1.1659999999999999</v>
      </c>
      <c r="D4000" s="12">
        <v>232.3</v>
      </c>
      <c r="E4000" s="12">
        <v>1.72</v>
      </c>
      <c r="F4000" s="13">
        <v>1442</v>
      </c>
      <c r="G4000" s="14" t="s">
        <v>12176</v>
      </c>
      <c r="H4000" s="14">
        <v>2006</v>
      </c>
      <c r="I4000" s="12">
        <v>21000</v>
      </c>
      <c r="J4000" s="12">
        <v>0.18</v>
      </c>
      <c r="K4000" s="14">
        <v>5601</v>
      </c>
      <c r="L4000" s="14" t="s">
        <v>12168</v>
      </c>
      <c r="M4000" s="11" t="str">
        <f t="shared" si="90"/>
        <v>Medium</v>
      </c>
      <c r="N4000" s="11" t="str">
        <f t="shared" si="91"/>
        <v>Long</v>
      </c>
      <c r="O4000" s="11" t="str">
        <f t="shared" si="92"/>
        <v>Far</v>
      </c>
      <c r="P4000" s="11" t="str">
        <f t="shared" si="93"/>
        <v>Medium</v>
      </c>
      <c r="Q4000" s="11" t="str">
        <f t="shared" si="94"/>
        <v>Sun-like</v>
      </c>
      <c r="R4000" s="11">
        <f t="shared" si="95"/>
        <v>0</v>
      </c>
    </row>
    <row r="4001" spans="1:18" ht="13">
      <c r="A4001" s="11" t="s">
        <v>1330</v>
      </c>
      <c r="B4001" s="12">
        <v>1.4</v>
      </c>
      <c r="C4001" s="12">
        <v>1.1659999999999999</v>
      </c>
      <c r="D4001" s="12">
        <v>232.3</v>
      </c>
      <c r="E4001" s="12">
        <v>2.8</v>
      </c>
      <c r="F4001" s="13">
        <v>1442</v>
      </c>
      <c r="G4001" s="14" t="s">
        <v>12176</v>
      </c>
      <c r="H4001" s="14">
        <v>2006</v>
      </c>
      <c r="I4001" s="12">
        <v>7500</v>
      </c>
      <c r="J4001" s="12">
        <v>0.53</v>
      </c>
      <c r="K4001" s="14">
        <v>5950</v>
      </c>
      <c r="L4001" s="14" t="s">
        <v>12600</v>
      </c>
      <c r="M4001" s="11" t="str">
        <f t="shared" si="90"/>
        <v>Giant</v>
      </c>
      <c r="N4001" s="11" t="str">
        <f t="shared" si="91"/>
        <v>Long</v>
      </c>
      <c r="O4001" s="11" t="str">
        <f t="shared" si="92"/>
        <v>Far</v>
      </c>
      <c r="P4001" s="11" t="str">
        <f t="shared" si="93"/>
        <v>Medium</v>
      </c>
      <c r="Q4001" s="11" t="str">
        <f t="shared" si="94"/>
        <v>Sun-like</v>
      </c>
      <c r="R4001" s="11">
        <f t="shared" si="95"/>
        <v>0</v>
      </c>
    </row>
    <row r="4002" spans="1:18" ht="13">
      <c r="A4002" s="11" t="s">
        <v>3155</v>
      </c>
      <c r="B4002" s="12">
        <v>9.4390000000000002E-2</v>
      </c>
      <c r="C4002" s="12">
        <v>1.1659999999999999</v>
      </c>
      <c r="D4002" s="12">
        <v>232.3</v>
      </c>
      <c r="E4002" s="12">
        <v>4.1399999999999997</v>
      </c>
      <c r="F4002" s="13">
        <v>1442</v>
      </c>
      <c r="G4002" s="14" t="s">
        <v>12176</v>
      </c>
      <c r="H4002" s="14">
        <v>2006</v>
      </c>
      <c r="I4002" s="12">
        <v>24100</v>
      </c>
      <c r="J4002" s="12">
        <v>0.75</v>
      </c>
      <c r="K4002" s="14">
        <v>5601</v>
      </c>
      <c r="L4002" s="14" t="s">
        <v>12168</v>
      </c>
      <c r="M4002" s="11" t="str">
        <f t="shared" si="90"/>
        <v>Small</v>
      </c>
      <c r="N4002" s="11" t="str">
        <f t="shared" si="91"/>
        <v>Long</v>
      </c>
      <c r="O4002" s="11" t="str">
        <f t="shared" si="92"/>
        <v>Far</v>
      </c>
      <c r="P4002" s="11" t="str">
        <f t="shared" si="93"/>
        <v>Medium</v>
      </c>
      <c r="Q4002" s="11" t="str">
        <f t="shared" si="94"/>
        <v>Sun-like</v>
      </c>
      <c r="R4002" s="11">
        <f t="shared" si="95"/>
        <v>0</v>
      </c>
    </row>
    <row r="4003" spans="1:18" ht="13">
      <c r="A4003" s="11" t="s">
        <v>1599</v>
      </c>
      <c r="B4003" s="12">
        <v>4</v>
      </c>
      <c r="C4003" s="12">
        <v>1.1659999999999999</v>
      </c>
      <c r="D4003" s="12">
        <v>232.3</v>
      </c>
      <c r="E4003" s="12">
        <v>1442</v>
      </c>
      <c r="F4003" s="13">
        <v>1442</v>
      </c>
      <c r="G4003" s="14" t="s">
        <v>12176</v>
      </c>
      <c r="H4003" s="14">
        <v>2006</v>
      </c>
      <c r="I4003" s="12">
        <v>22830</v>
      </c>
      <c r="J4003" s="12">
        <v>1.08</v>
      </c>
      <c r="K4003" s="14">
        <v>3300</v>
      </c>
      <c r="L4003" s="14" t="s">
        <v>12601</v>
      </c>
      <c r="M4003" s="11" t="str">
        <f t="shared" si="90"/>
        <v>Giant</v>
      </c>
      <c r="N4003" s="11" t="str">
        <f t="shared" si="91"/>
        <v>Long</v>
      </c>
      <c r="O4003" s="11" t="str">
        <f t="shared" si="92"/>
        <v>Far</v>
      </c>
      <c r="P4003" s="11" t="str">
        <f t="shared" si="93"/>
        <v>Medium</v>
      </c>
      <c r="Q4003" s="11" t="str">
        <f t="shared" si="94"/>
        <v>Cool</v>
      </c>
      <c r="R4003" s="11">
        <f t="shared" si="95"/>
        <v>0</v>
      </c>
    </row>
    <row r="4004" spans="1:18" ht="13">
      <c r="A4004" s="11" t="s">
        <v>1597</v>
      </c>
      <c r="B4004" s="12">
        <v>5.6633999999999997E-2</v>
      </c>
      <c r="C4004" s="12">
        <v>0.38300000000000001</v>
      </c>
      <c r="D4004" s="12">
        <v>232.3</v>
      </c>
      <c r="E4004" s="12">
        <v>1</v>
      </c>
      <c r="F4004" s="13">
        <v>1442</v>
      </c>
      <c r="G4004" s="14" t="s">
        <v>12176</v>
      </c>
      <c r="H4004" s="14">
        <v>2006</v>
      </c>
      <c r="I4004" s="12">
        <v>22830</v>
      </c>
      <c r="J4004" s="12">
        <v>0.1</v>
      </c>
      <c r="K4004" s="14">
        <v>3300</v>
      </c>
      <c r="L4004" s="14" t="s">
        <v>12601</v>
      </c>
      <c r="M4004" s="11" t="str">
        <f t="shared" si="90"/>
        <v>Small</v>
      </c>
      <c r="N4004" s="11" t="str">
        <f t="shared" si="91"/>
        <v>Long</v>
      </c>
      <c r="O4004" s="11" t="str">
        <f t="shared" si="92"/>
        <v>Far</v>
      </c>
      <c r="P4004" s="11" t="str">
        <f t="shared" si="93"/>
        <v>Small</v>
      </c>
      <c r="Q4004" s="11" t="str">
        <f t="shared" si="94"/>
        <v>Cool</v>
      </c>
      <c r="R4004" s="11">
        <f t="shared" si="95"/>
        <v>0</v>
      </c>
    </row>
    <row r="4005" spans="1:18" ht="13">
      <c r="A4005" s="11" t="s">
        <v>6866</v>
      </c>
      <c r="B4005" s="12">
        <v>5.7000000000000002E-2</v>
      </c>
      <c r="C4005" s="12">
        <v>1.1659999999999999</v>
      </c>
      <c r="D4005" s="12">
        <v>232.3</v>
      </c>
      <c r="E4005" s="12">
        <v>0.69</v>
      </c>
      <c r="F4005" s="13">
        <v>1442</v>
      </c>
      <c r="G4005" s="14" t="s">
        <v>12176</v>
      </c>
      <c r="H4005" s="14">
        <v>2006</v>
      </c>
      <c r="I4005" s="12">
        <v>14000</v>
      </c>
      <c r="J4005" s="12">
        <v>0.15</v>
      </c>
      <c r="K4005" s="14">
        <v>5601</v>
      </c>
      <c r="L4005" s="14" t="s">
        <v>12168</v>
      </c>
      <c r="M4005" s="11" t="str">
        <f t="shared" si="90"/>
        <v>Small</v>
      </c>
      <c r="N4005" s="11" t="str">
        <f t="shared" si="91"/>
        <v>Long</v>
      </c>
      <c r="O4005" s="11" t="str">
        <f t="shared" si="92"/>
        <v>Far</v>
      </c>
      <c r="P4005" s="11" t="str">
        <f t="shared" si="93"/>
        <v>Medium</v>
      </c>
      <c r="Q4005" s="11" t="str">
        <f t="shared" si="94"/>
        <v>Sun-like</v>
      </c>
      <c r="R4005" s="11">
        <f t="shared" si="95"/>
        <v>0</v>
      </c>
    </row>
    <row r="4006" spans="1:18" ht="13">
      <c r="A4006" s="11" t="s">
        <v>1600</v>
      </c>
      <c r="B4006" s="12">
        <v>4.8</v>
      </c>
      <c r="C4006" s="12">
        <v>1.1659999999999999</v>
      </c>
      <c r="D4006" s="12">
        <v>232.3</v>
      </c>
      <c r="E4006" s="12">
        <v>1.1000000000000001</v>
      </c>
      <c r="F4006" s="13">
        <v>1442</v>
      </c>
      <c r="G4006" s="14" t="s">
        <v>12176</v>
      </c>
      <c r="H4006" s="14">
        <v>2006</v>
      </c>
      <c r="I4006" s="12">
        <v>25200</v>
      </c>
      <c r="J4006" s="12">
        <v>0.86</v>
      </c>
      <c r="K4006" s="14">
        <v>5601</v>
      </c>
      <c r="L4006" s="14" t="s">
        <v>12168</v>
      </c>
      <c r="M4006" s="11" t="str">
        <f t="shared" si="90"/>
        <v>Giant</v>
      </c>
      <c r="N4006" s="11" t="str">
        <f t="shared" si="91"/>
        <v>Long</v>
      </c>
      <c r="O4006" s="11" t="str">
        <f t="shared" si="92"/>
        <v>Far</v>
      </c>
      <c r="P4006" s="11" t="str">
        <f t="shared" si="93"/>
        <v>Medium</v>
      </c>
      <c r="Q4006" s="11" t="str">
        <f t="shared" si="94"/>
        <v>Sun-like</v>
      </c>
      <c r="R4006" s="11">
        <f t="shared" si="95"/>
        <v>0</v>
      </c>
    </row>
    <row r="4007" spans="1:18" ht="13">
      <c r="A4007" s="11" t="s">
        <v>12602</v>
      </c>
      <c r="B4007" s="12">
        <v>2.4</v>
      </c>
      <c r="C4007" s="12">
        <v>1.1659999999999999</v>
      </c>
      <c r="D4007" s="12">
        <v>232.3</v>
      </c>
      <c r="E4007" s="12">
        <v>1</v>
      </c>
      <c r="F4007" s="13">
        <v>1442</v>
      </c>
      <c r="G4007" s="14" t="s">
        <v>12176</v>
      </c>
      <c r="H4007" s="14">
        <v>2006</v>
      </c>
      <c r="I4007" s="12">
        <v>23000</v>
      </c>
      <c r="J4007" s="12">
        <v>0.67500000000000004</v>
      </c>
      <c r="K4007" s="14">
        <v>5601</v>
      </c>
      <c r="L4007" s="14" t="s">
        <v>12168</v>
      </c>
      <c r="M4007" s="11" t="str">
        <f t="shared" si="90"/>
        <v>Giant</v>
      </c>
      <c r="N4007" s="11" t="str">
        <f t="shared" si="91"/>
        <v>Long</v>
      </c>
      <c r="O4007" s="11" t="str">
        <f t="shared" si="92"/>
        <v>Far</v>
      </c>
      <c r="P4007" s="11" t="str">
        <f t="shared" si="93"/>
        <v>Medium</v>
      </c>
      <c r="Q4007" s="11" t="str">
        <f t="shared" si="94"/>
        <v>Sun-like</v>
      </c>
      <c r="R4007" s="11">
        <f t="shared" si="95"/>
        <v>0</v>
      </c>
    </row>
    <row r="4008" spans="1:18" ht="13">
      <c r="A4008" s="11" t="s">
        <v>1601</v>
      </c>
      <c r="B4008" s="12">
        <v>11.6</v>
      </c>
      <c r="C4008" s="12">
        <v>1.1659999999999999</v>
      </c>
      <c r="D4008" s="12">
        <v>232.3</v>
      </c>
      <c r="E4008" s="12">
        <v>4.3</v>
      </c>
      <c r="F4008" s="13">
        <v>1442</v>
      </c>
      <c r="G4008" s="14" t="s">
        <v>12176</v>
      </c>
      <c r="H4008" s="14">
        <v>2006</v>
      </c>
      <c r="I4008" s="12">
        <v>24700</v>
      </c>
      <c r="J4008" s="12">
        <v>0.39</v>
      </c>
      <c r="K4008" s="14">
        <v>5601</v>
      </c>
      <c r="L4008" s="14" t="s">
        <v>12168</v>
      </c>
      <c r="M4008" s="11" t="str">
        <f t="shared" si="90"/>
        <v>Giant</v>
      </c>
      <c r="N4008" s="11" t="str">
        <f t="shared" si="91"/>
        <v>Long</v>
      </c>
      <c r="O4008" s="11" t="str">
        <f t="shared" si="92"/>
        <v>Far</v>
      </c>
      <c r="P4008" s="11" t="str">
        <f t="shared" si="93"/>
        <v>Medium</v>
      </c>
      <c r="Q4008" s="11" t="str">
        <f t="shared" si="94"/>
        <v>Sun-like</v>
      </c>
      <c r="R4008" s="11">
        <f t="shared" si="95"/>
        <v>0</v>
      </c>
    </row>
    <row r="4009" spans="1:18" ht="13">
      <c r="A4009" s="11" t="s">
        <v>5142</v>
      </c>
      <c r="B4009" s="12">
        <v>8.4</v>
      </c>
      <c r="C4009" s="12">
        <v>1.1659999999999999</v>
      </c>
      <c r="D4009" s="12">
        <v>232.3</v>
      </c>
      <c r="E4009" s="12">
        <v>10.199999999999999</v>
      </c>
      <c r="F4009" s="13">
        <v>1442</v>
      </c>
      <c r="G4009" s="14" t="s">
        <v>12176</v>
      </c>
      <c r="H4009" s="14">
        <v>2006</v>
      </c>
      <c r="I4009" s="12">
        <v>17000</v>
      </c>
      <c r="J4009" s="12">
        <v>0.49</v>
      </c>
      <c r="K4009" s="14">
        <v>5601</v>
      </c>
      <c r="L4009" s="14" t="s">
        <v>12168</v>
      </c>
      <c r="M4009" s="11" t="str">
        <f t="shared" si="90"/>
        <v>Giant</v>
      </c>
      <c r="N4009" s="11" t="str">
        <f t="shared" si="91"/>
        <v>Long</v>
      </c>
      <c r="O4009" s="11" t="str">
        <f t="shared" si="92"/>
        <v>Far</v>
      </c>
      <c r="P4009" s="11" t="str">
        <f t="shared" si="93"/>
        <v>Medium</v>
      </c>
      <c r="Q4009" s="11" t="str">
        <f t="shared" si="94"/>
        <v>Sun-like</v>
      </c>
      <c r="R4009" s="11">
        <f t="shared" si="95"/>
        <v>0</v>
      </c>
    </row>
    <row r="4010" spans="1:18" ht="13">
      <c r="A4010" s="11" t="s">
        <v>5143</v>
      </c>
      <c r="B4010" s="12">
        <v>2.1080000000000002E-2</v>
      </c>
      <c r="C4010" s="12">
        <v>1.1659999999999999</v>
      </c>
      <c r="D4010" s="12">
        <v>232.3</v>
      </c>
      <c r="E4010" s="12">
        <v>0.9</v>
      </c>
      <c r="F4010" s="13">
        <v>1442</v>
      </c>
      <c r="G4010" s="14" t="s">
        <v>12176</v>
      </c>
      <c r="H4010" s="14">
        <v>2006</v>
      </c>
      <c r="I4010" s="12">
        <v>23500</v>
      </c>
      <c r="J4010" s="12">
        <v>0.1</v>
      </c>
      <c r="K4010" s="14">
        <v>5601</v>
      </c>
      <c r="L4010" s="14" t="s">
        <v>12168</v>
      </c>
      <c r="M4010" s="11" t="str">
        <f t="shared" si="90"/>
        <v>Small</v>
      </c>
      <c r="N4010" s="11" t="str">
        <f t="shared" si="91"/>
        <v>Long</v>
      </c>
      <c r="O4010" s="11" t="str">
        <f t="shared" si="92"/>
        <v>Far</v>
      </c>
      <c r="P4010" s="11" t="str">
        <f t="shared" si="93"/>
        <v>Medium</v>
      </c>
      <c r="Q4010" s="11" t="str">
        <f t="shared" si="94"/>
        <v>Sun-like</v>
      </c>
      <c r="R4010" s="11">
        <f t="shared" si="95"/>
        <v>0</v>
      </c>
    </row>
    <row r="4011" spans="1:18" ht="13">
      <c r="A4011" s="11" t="s">
        <v>3157</v>
      </c>
      <c r="B4011" s="12">
        <v>1.0070000000000001E-2</v>
      </c>
      <c r="C4011" s="12">
        <v>1.1659999999999999</v>
      </c>
      <c r="D4011" s="12">
        <v>232.3</v>
      </c>
      <c r="E4011" s="12">
        <v>0.94</v>
      </c>
      <c r="F4011" s="13">
        <v>1442</v>
      </c>
      <c r="G4011" s="14" t="s">
        <v>12176</v>
      </c>
      <c r="H4011" s="14">
        <v>2006</v>
      </c>
      <c r="I4011" s="12">
        <v>167.58500000000001</v>
      </c>
      <c r="J4011" s="12">
        <v>0.03</v>
      </c>
      <c r="K4011" s="14">
        <v>5601</v>
      </c>
      <c r="L4011" s="14" t="s">
        <v>12168</v>
      </c>
      <c r="M4011" s="11" t="str">
        <f t="shared" si="90"/>
        <v>Small</v>
      </c>
      <c r="N4011" s="11" t="str">
        <f t="shared" si="91"/>
        <v>Long</v>
      </c>
      <c r="O4011" s="11" t="str">
        <f t="shared" si="92"/>
        <v>Mid-Range</v>
      </c>
      <c r="P4011" s="11" t="str">
        <f t="shared" si="93"/>
        <v>Medium</v>
      </c>
      <c r="Q4011" s="11" t="str">
        <f t="shared" si="94"/>
        <v>Sun-like</v>
      </c>
      <c r="R4011" s="11">
        <f t="shared" si="95"/>
        <v>0</v>
      </c>
    </row>
    <row r="4012" spans="1:18" ht="13">
      <c r="A4012" s="11" t="s">
        <v>12603</v>
      </c>
      <c r="B4012" s="12">
        <v>0.106</v>
      </c>
      <c r="C4012" s="12">
        <v>1.1659999999999999</v>
      </c>
      <c r="D4012" s="12">
        <v>232.3</v>
      </c>
      <c r="E4012" s="12">
        <v>0.24</v>
      </c>
      <c r="F4012" s="13">
        <v>1442</v>
      </c>
      <c r="G4012" s="14" t="s">
        <v>12176</v>
      </c>
      <c r="H4012" s="14">
        <v>2006</v>
      </c>
      <c r="I4012" s="12">
        <v>23000</v>
      </c>
      <c r="J4012" s="12">
        <v>9.4000000000000004E-3</v>
      </c>
      <c r="K4012" s="14">
        <v>5601</v>
      </c>
      <c r="L4012" s="14" t="s">
        <v>12168</v>
      </c>
      <c r="M4012" s="11" t="str">
        <f t="shared" si="90"/>
        <v>Medium</v>
      </c>
      <c r="N4012" s="11" t="str">
        <f t="shared" si="91"/>
        <v>Long</v>
      </c>
      <c r="O4012" s="11" t="str">
        <f t="shared" si="92"/>
        <v>Far</v>
      </c>
      <c r="P4012" s="11" t="str">
        <f t="shared" si="93"/>
        <v>Medium</v>
      </c>
      <c r="Q4012" s="11" t="str">
        <f t="shared" si="94"/>
        <v>Sun-like</v>
      </c>
      <c r="R4012" s="11">
        <f t="shared" si="95"/>
        <v>0</v>
      </c>
    </row>
    <row r="4013" spans="1:18" ht="13">
      <c r="A4013" s="11" t="s">
        <v>12015</v>
      </c>
      <c r="B4013" s="12">
        <v>0.39</v>
      </c>
      <c r="C4013" s="12">
        <v>1.1659999999999999</v>
      </c>
      <c r="D4013" s="12">
        <v>232.3</v>
      </c>
      <c r="E4013" s="12">
        <v>1.0900000000000001</v>
      </c>
      <c r="F4013" s="13">
        <v>1442</v>
      </c>
      <c r="G4013" s="14" t="s">
        <v>12176</v>
      </c>
      <c r="H4013" s="14">
        <v>2006</v>
      </c>
      <c r="I4013" s="12">
        <v>24000</v>
      </c>
      <c r="J4013" s="12">
        <v>0.09</v>
      </c>
      <c r="K4013" s="14">
        <v>5601</v>
      </c>
      <c r="L4013" s="14" t="s">
        <v>12168</v>
      </c>
      <c r="M4013" s="11" t="str">
        <f t="shared" si="90"/>
        <v>Medium</v>
      </c>
      <c r="N4013" s="11" t="str">
        <f t="shared" si="91"/>
        <v>Long</v>
      </c>
      <c r="O4013" s="11" t="str">
        <f t="shared" si="92"/>
        <v>Far</v>
      </c>
      <c r="P4013" s="11" t="str">
        <f t="shared" si="93"/>
        <v>Medium</v>
      </c>
      <c r="Q4013" s="11" t="str">
        <f t="shared" si="94"/>
        <v>Sun-like</v>
      </c>
      <c r="R4013" s="11">
        <f t="shared" si="95"/>
        <v>0</v>
      </c>
    </row>
    <row r="4014" spans="1:18" ht="13">
      <c r="A4014" s="11" t="s">
        <v>5144</v>
      </c>
      <c r="B4014" s="12">
        <v>2.8</v>
      </c>
      <c r="C4014" s="12">
        <v>1.1659999999999999</v>
      </c>
      <c r="D4014" s="12">
        <v>232.3</v>
      </c>
      <c r="E4014" s="12">
        <v>1.67</v>
      </c>
      <c r="F4014" s="13">
        <v>1442</v>
      </c>
      <c r="G4014" s="14" t="s">
        <v>12176</v>
      </c>
      <c r="H4014" s="14">
        <v>2006</v>
      </c>
      <c r="I4014" s="12">
        <v>21000</v>
      </c>
      <c r="J4014" s="12">
        <v>0.28999999999999998</v>
      </c>
      <c r="K4014" s="14">
        <v>5601</v>
      </c>
      <c r="L4014" s="14" t="s">
        <v>12168</v>
      </c>
      <c r="M4014" s="11" t="str">
        <f t="shared" si="90"/>
        <v>Giant</v>
      </c>
      <c r="N4014" s="11" t="str">
        <f t="shared" si="91"/>
        <v>Long</v>
      </c>
      <c r="O4014" s="11" t="str">
        <f t="shared" si="92"/>
        <v>Far</v>
      </c>
      <c r="P4014" s="11" t="str">
        <f t="shared" si="93"/>
        <v>Medium</v>
      </c>
      <c r="Q4014" s="11" t="str">
        <f t="shared" si="94"/>
        <v>Sun-like</v>
      </c>
      <c r="R4014" s="11">
        <f t="shared" si="95"/>
        <v>0</v>
      </c>
    </row>
    <row r="4015" spans="1:18" ht="13">
      <c r="A4015" s="11" t="s">
        <v>6876</v>
      </c>
      <c r="B4015" s="12">
        <v>0.62</v>
      </c>
      <c r="C4015" s="12">
        <v>1.1659999999999999</v>
      </c>
      <c r="D4015" s="12">
        <v>232.3</v>
      </c>
      <c r="E4015" s="12">
        <v>0.95</v>
      </c>
      <c r="F4015" s="13">
        <v>1442</v>
      </c>
      <c r="G4015" s="14" t="s">
        <v>12176</v>
      </c>
      <c r="H4015" s="14">
        <v>2006</v>
      </c>
      <c r="I4015" s="12">
        <v>22000</v>
      </c>
      <c r="J4015" s="12">
        <v>0.15</v>
      </c>
      <c r="K4015" s="14">
        <v>5601</v>
      </c>
      <c r="L4015" s="14" t="s">
        <v>12168</v>
      </c>
      <c r="M4015" s="11" t="str">
        <f t="shared" si="90"/>
        <v>Medium</v>
      </c>
      <c r="N4015" s="11" t="str">
        <f t="shared" si="91"/>
        <v>Long</v>
      </c>
      <c r="O4015" s="11" t="str">
        <f t="shared" si="92"/>
        <v>Far</v>
      </c>
      <c r="P4015" s="11" t="str">
        <f t="shared" si="93"/>
        <v>Medium</v>
      </c>
      <c r="Q4015" s="11" t="str">
        <f t="shared" si="94"/>
        <v>Sun-like</v>
      </c>
      <c r="R4015" s="11">
        <f t="shared" si="95"/>
        <v>0</v>
      </c>
    </row>
    <row r="4016" spans="1:18" ht="13">
      <c r="A4016" s="11" t="s">
        <v>11668</v>
      </c>
      <c r="B4016" s="12">
        <v>30</v>
      </c>
      <c r="C4016" s="12">
        <v>1.1659999999999999</v>
      </c>
      <c r="D4016" s="12">
        <v>232.3</v>
      </c>
      <c r="E4016" s="12">
        <v>1442</v>
      </c>
      <c r="F4016" s="13">
        <v>1442</v>
      </c>
      <c r="G4016" s="14" t="s">
        <v>12176</v>
      </c>
      <c r="H4016" s="14">
        <v>2006</v>
      </c>
      <c r="I4016" s="12">
        <v>8000</v>
      </c>
      <c r="J4016" s="12">
        <v>0.8</v>
      </c>
      <c r="K4016" s="14">
        <v>5601</v>
      </c>
      <c r="L4016" s="14" t="s">
        <v>12168</v>
      </c>
      <c r="M4016" s="11" t="str">
        <f t="shared" si="90"/>
        <v>Giant</v>
      </c>
      <c r="N4016" s="11" t="str">
        <f t="shared" si="91"/>
        <v>Long</v>
      </c>
      <c r="O4016" s="11" t="str">
        <f t="shared" si="92"/>
        <v>Far</v>
      </c>
      <c r="P4016" s="11" t="str">
        <f t="shared" si="93"/>
        <v>Medium</v>
      </c>
      <c r="Q4016" s="11" t="str">
        <f t="shared" si="94"/>
        <v>Sun-like</v>
      </c>
      <c r="R4016" s="11">
        <f t="shared" si="95"/>
        <v>0</v>
      </c>
    </row>
    <row r="4017" spans="1:18" ht="13">
      <c r="A4017" s="11" t="s">
        <v>10344</v>
      </c>
      <c r="B4017" s="12">
        <v>3.5999999999999997E-2</v>
      </c>
      <c r="C4017" s="12">
        <v>1.1659999999999999</v>
      </c>
      <c r="D4017" s="12">
        <v>232.3</v>
      </c>
      <c r="E4017" s="12">
        <v>1.1100000000000001</v>
      </c>
      <c r="F4017" s="13">
        <v>1442</v>
      </c>
      <c r="G4017" s="14" t="s">
        <v>12176</v>
      </c>
      <c r="H4017" s="14">
        <v>2006</v>
      </c>
      <c r="I4017" s="12">
        <v>26000</v>
      </c>
      <c r="J4017" s="12">
        <v>0.23</v>
      </c>
      <c r="K4017" s="14">
        <v>5601</v>
      </c>
      <c r="L4017" s="14" t="s">
        <v>12168</v>
      </c>
      <c r="M4017" s="11" t="str">
        <f t="shared" si="90"/>
        <v>Small</v>
      </c>
      <c r="N4017" s="11" t="str">
        <f t="shared" si="91"/>
        <v>Long</v>
      </c>
      <c r="O4017" s="11" t="str">
        <f t="shared" si="92"/>
        <v>Far</v>
      </c>
      <c r="P4017" s="11" t="str">
        <f t="shared" si="93"/>
        <v>Medium</v>
      </c>
      <c r="Q4017" s="11" t="str">
        <f t="shared" si="94"/>
        <v>Sun-like</v>
      </c>
      <c r="R4017" s="11">
        <f t="shared" si="95"/>
        <v>0</v>
      </c>
    </row>
    <row r="4018" spans="1:18" ht="13">
      <c r="A4018" s="11" t="s">
        <v>11193</v>
      </c>
      <c r="B4018" s="12">
        <v>0.217</v>
      </c>
      <c r="C4018" s="12">
        <v>1.1659999999999999</v>
      </c>
      <c r="D4018" s="12">
        <v>232.3</v>
      </c>
      <c r="E4018" s="12">
        <v>2.88</v>
      </c>
      <c r="F4018" s="13">
        <v>1442</v>
      </c>
      <c r="G4018" s="14" t="s">
        <v>12176</v>
      </c>
      <c r="H4018" s="14">
        <v>2006</v>
      </c>
      <c r="I4018" s="12">
        <v>25000</v>
      </c>
      <c r="J4018" s="12">
        <v>0.65600000000000003</v>
      </c>
      <c r="K4018" s="14">
        <v>5601</v>
      </c>
      <c r="L4018" s="14" t="s">
        <v>12168</v>
      </c>
      <c r="M4018" s="11" t="str">
        <f t="shared" si="90"/>
        <v>Medium</v>
      </c>
      <c r="N4018" s="11" t="str">
        <f t="shared" si="91"/>
        <v>Long</v>
      </c>
      <c r="O4018" s="11" t="str">
        <f t="shared" si="92"/>
        <v>Far</v>
      </c>
      <c r="P4018" s="11" t="str">
        <f t="shared" si="93"/>
        <v>Medium</v>
      </c>
      <c r="Q4018" s="11" t="str">
        <f t="shared" si="94"/>
        <v>Sun-like</v>
      </c>
      <c r="R4018" s="11">
        <f t="shared" si="95"/>
        <v>0</v>
      </c>
    </row>
    <row r="4019" spans="1:18" ht="13">
      <c r="A4019" s="11" t="s">
        <v>12060</v>
      </c>
      <c r="B4019" s="12">
        <v>1.4999999999999999E-2</v>
      </c>
      <c r="C4019" s="12">
        <v>1.1659999999999999</v>
      </c>
      <c r="D4019" s="12">
        <v>232.3</v>
      </c>
      <c r="E4019" s="12">
        <v>1.63</v>
      </c>
      <c r="F4019" s="13">
        <v>1442</v>
      </c>
      <c r="G4019" s="14" t="s">
        <v>12176</v>
      </c>
      <c r="H4019" s="14">
        <v>2006</v>
      </c>
      <c r="I4019" s="12">
        <v>6500</v>
      </c>
      <c r="J4019" s="12">
        <v>0.18</v>
      </c>
      <c r="K4019" s="14">
        <v>5601</v>
      </c>
      <c r="L4019" s="14" t="s">
        <v>12168</v>
      </c>
      <c r="M4019" s="11" t="str">
        <f t="shared" si="90"/>
        <v>Small</v>
      </c>
      <c r="N4019" s="11" t="str">
        <f t="shared" si="91"/>
        <v>Long</v>
      </c>
      <c r="O4019" s="11" t="str">
        <f t="shared" si="92"/>
        <v>Far</v>
      </c>
      <c r="P4019" s="11" t="str">
        <f t="shared" si="93"/>
        <v>Medium</v>
      </c>
      <c r="Q4019" s="11" t="str">
        <f t="shared" si="94"/>
        <v>Sun-like</v>
      </c>
      <c r="R4019" s="11">
        <f t="shared" si="95"/>
        <v>0</v>
      </c>
    </row>
    <row r="4020" spans="1:18" ht="13">
      <c r="A4020" s="11" t="s">
        <v>1337</v>
      </c>
      <c r="B4020" s="12">
        <v>3.7</v>
      </c>
      <c r="C4020" s="12">
        <v>1.1659999999999999</v>
      </c>
      <c r="D4020" s="12">
        <v>232.3</v>
      </c>
      <c r="E4020" s="12">
        <v>8.3000000000000007</v>
      </c>
      <c r="F4020" s="13">
        <v>1442</v>
      </c>
      <c r="G4020" s="14" t="s">
        <v>12176</v>
      </c>
      <c r="H4020" s="14">
        <v>2006</v>
      </c>
      <c r="I4020" s="12">
        <v>17000</v>
      </c>
      <c r="J4020" s="12">
        <v>0.75</v>
      </c>
      <c r="K4020" s="14">
        <v>5601</v>
      </c>
      <c r="L4020" s="14" t="s">
        <v>12168</v>
      </c>
      <c r="M4020" s="11" t="str">
        <f t="shared" si="90"/>
        <v>Giant</v>
      </c>
      <c r="N4020" s="11" t="str">
        <f t="shared" si="91"/>
        <v>Long</v>
      </c>
      <c r="O4020" s="11" t="str">
        <f t="shared" si="92"/>
        <v>Far</v>
      </c>
      <c r="P4020" s="11" t="str">
        <f t="shared" si="93"/>
        <v>Medium</v>
      </c>
      <c r="Q4020" s="11" t="str">
        <f t="shared" si="94"/>
        <v>Sun-like</v>
      </c>
      <c r="R4020" s="11">
        <f t="shared" si="95"/>
        <v>0</v>
      </c>
    </row>
    <row r="4021" spans="1:18" ht="13">
      <c r="A4021" s="11" t="s">
        <v>7798</v>
      </c>
      <c r="B4021" s="12">
        <v>0.6</v>
      </c>
      <c r="C4021" s="12">
        <v>1.1659999999999999</v>
      </c>
      <c r="D4021" s="12">
        <v>232.3</v>
      </c>
      <c r="E4021" s="12">
        <v>0.48</v>
      </c>
      <c r="F4021" s="13">
        <v>1442</v>
      </c>
      <c r="G4021" s="14" t="s">
        <v>12176</v>
      </c>
      <c r="H4021" s="14">
        <v>2006</v>
      </c>
      <c r="I4021" s="12">
        <v>23200</v>
      </c>
      <c r="J4021" s="12">
        <v>0.03</v>
      </c>
      <c r="K4021" s="14">
        <v>5601</v>
      </c>
      <c r="L4021" s="14" t="s">
        <v>12168</v>
      </c>
      <c r="M4021" s="11" t="str">
        <f t="shared" si="90"/>
        <v>Medium</v>
      </c>
      <c r="N4021" s="11" t="str">
        <f t="shared" si="91"/>
        <v>Long</v>
      </c>
      <c r="O4021" s="11" t="str">
        <f t="shared" si="92"/>
        <v>Far</v>
      </c>
      <c r="P4021" s="11" t="str">
        <f t="shared" si="93"/>
        <v>Medium</v>
      </c>
      <c r="Q4021" s="11" t="str">
        <f t="shared" si="94"/>
        <v>Sun-like</v>
      </c>
      <c r="R4021" s="11">
        <f t="shared" si="95"/>
        <v>0</v>
      </c>
    </row>
    <row r="4022" spans="1:18" ht="13">
      <c r="A4022" s="11" t="s">
        <v>496</v>
      </c>
      <c r="B4022" s="12">
        <v>0.52190000000000003</v>
      </c>
      <c r="C4022" s="12">
        <v>1.1659999999999999</v>
      </c>
      <c r="D4022" s="12">
        <v>310.55</v>
      </c>
      <c r="E4022" s="12">
        <v>0.92100000000000004</v>
      </c>
      <c r="F4022" s="13">
        <v>1442</v>
      </c>
      <c r="G4022" s="14" t="s">
        <v>12165</v>
      </c>
      <c r="H4022" s="14">
        <v>2006</v>
      </c>
      <c r="I4022" s="12">
        <v>50.91</v>
      </c>
      <c r="J4022" s="12">
        <v>1.08</v>
      </c>
      <c r="K4022" s="14">
        <v>5786</v>
      </c>
      <c r="L4022" s="14" t="s">
        <v>497</v>
      </c>
      <c r="M4022" s="11" t="str">
        <f t="shared" si="90"/>
        <v>Medium</v>
      </c>
      <c r="N4022" s="11" t="str">
        <f t="shared" si="91"/>
        <v>Long</v>
      </c>
      <c r="O4022" s="11" t="str">
        <f t="shared" si="92"/>
        <v>Nearby</v>
      </c>
      <c r="P4022" s="11" t="str">
        <f t="shared" si="93"/>
        <v>Medium</v>
      </c>
      <c r="Q4022" s="11" t="str">
        <f t="shared" si="94"/>
        <v>Sun-like</v>
      </c>
      <c r="R4022" s="11">
        <f t="shared" si="95"/>
        <v>0</v>
      </c>
    </row>
    <row r="4023" spans="1:18" ht="13">
      <c r="A4023" s="11" t="s">
        <v>2839</v>
      </c>
      <c r="B4023" s="12">
        <v>2.4</v>
      </c>
      <c r="C4023" s="12">
        <v>1.1659999999999999</v>
      </c>
      <c r="D4023" s="12">
        <v>357.8</v>
      </c>
      <c r="E4023" s="12">
        <v>1.1000000000000001</v>
      </c>
      <c r="F4023" s="13">
        <v>1442</v>
      </c>
      <c r="G4023" s="14" t="s">
        <v>12165</v>
      </c>
      <c r="H4023" s="14">
        <v>2006</v>
      </c>
      <c r="I4023" s="12">
        <v>133</v>
      </c>
      <c r="J4023" s="12">
        <v>1.5</v>
      </c>
      <c r="K4023" s="14">
        <v>4538.2</v>
      </c>
      <c r="L4023" s="14" t="s">
        <v>12168</v>
      </c>
      <c r="M4023" s="11" t="str">
        <f t="shared" si="90"/>
        <v>Giant</v>
      </c>
      <c r="N4023" s="11" t="str">
        <f t="shared" si="91"/>
        <v>Long</v>
      </c>
      <c r="O4023" s="11" t="str">
        <f t="shared" si="92"/>
        <v>Mid-Range</v>
      </c>
      <c r="P4023" s="11" t="str">
        <f t="shared" si="93"/>
        <v>Medium</v>
      </c>
      <c r="Q4023" s="11" t="str">
        <f t="shared" si="94"/>
        <v>Sun-like</v>
      </c>
      <c r="R4023" s="11">
        <f t="shared" si="95"/>
        <v>0</v>
      </c>
    </row>
    <row r="4024" spans="1:18" ht="13">
      <c r="A4024" s="11" t="s">
        <v>1341</v>
      </c>
      <c r="B4024" s="12">
        <v>6.9</v>
      </c>
      <c r="C4024" s="12">
        <v>1.1659999999999999</v>
      </c>
      <c r="D4024" s="12">
        <v>3638</v>
      </c>
      <c r="E4024" s="12">
        <v>5.0199999999999996</v>
      </c>
      <c r="F4024" s="13">
        <v>1442</v>
      </c>
      <c r="G4024" s="14" t="s">
        <v>12165</v>
      </c>
      <c r="H4024" s="14">
        <v>2006</v>
      </c>
      <c r="I4024" s="12">
        <v>142.1</v>
      </c>
      <c r="J4024" s="12">
        <v>1.29</v>
      </c>
      <c r="K4024" s="14">
        <v>6017</v>
      </c>
      <c r="L4024" s="14" t="s">
        <v>12168</v>
      </c>
      <c r="M4024" s="11" t="str">
        <f t="shared" si="90"/>
        <v>Giant</v>
      </c>
      <c r="N4024" s="11" t="str">
        <f t="shared" si="91"/>
        <v>Long</v>
      </c>
      <c r="O4024" s="11" t="str">
        <f t="shared" si="92"/>
        <v>Mid-Range</v>
      </c>
      <c r="P4024" s="11" t="str">
        <f t="shared" si="93"/>
        <v>Medium</v>
      </c>
      <c r="Q4024" s="11" t="str">
        <f t="shared" si="94"/>
        <v>Hot</v>
      </c>
      <c r="R4024" s="11">
        <f t="shared" si="95"/>
        <v>0</v>
      </c>
    </row>
    <row r="4025" spans="1:18" ht="13">
      <c r="A4025" s="11" t="s">
        <v>10618</v>
      </c>
      <c r="B4025" s="12">
        <v>14.4</v>
      </c>
      <c r="C4025" s="12">
        <v>1.1659999999999999</v>
      </c>
      <c r="D4025" s="12">
        <v>232.3</v>
      </c>
      <c r="E4025" s="12">
        <v>290</v>
      </c>
      <c r="F4025" s="13">
        <v>1442</v>
      </c>
      <c r="G4025" s="14" t="s">
        <v>12175</v>
      </c>
      <c r="H4025" s="14">
        <v>2006</v>
      </c>
      <c r="I4025" s="12">
        <v>474</v>
      </c>
      <c r="J4025" s="12">
        <v>9.1</v>
      </c>
      <c r="K4025" s="14">
        <v>21900</v>
      </c>
      <c r="L4025" s="14" t="s">
        <v>12168</v>
      </c>
      <c r="M4025" s="11" t="str">
        <f t="shared" si="90"/>
        <v>Giant</v>
      </c>
      <c r="N4025" s="11" t="str">
        <f t="shared" si="91"/>
        <v>Long</v>
      </c>
      <c r="O4025" s="11" t="str">
        <f t="shared" si="92"/>
        <v>Mid-Range</v>
      </c>
      <c r="P4025" s="11" t="str">
        <f t="shared" si="93"/>
        <v>Medium</v>
      </c>
      <c r="Q4025" s="11" t="str">
        <f t="shared" si="94"/>
        <v>Hot</v>
      </c>
      <c r="R4025" s="11">
        <f t="shared" si="95"/>
        <v>0</v>
      </c>
    </row>
    <row r="4026" spans="1:18" ht="13">
      <c r="A4026" s="11" t="s">
        <v>10619</v>
      </c>
      <c r="B4026" s="12">
        <v>18.5</v>
      </c>
      <c r="C4026" s="12">
        <v>1.1659999999999999</v>
      </c>
      <c r="D4026" s="12">
        <v>232.3</v>
      </c>
      <c r="E4026" s="12">
        <v>21</v>
      </c>
      <c r="F4026" s="13">
        <v>1442</v>
      </c>
      <c r="G4026" s="14" t="s">
        <v>12175</v>
      </c>
      <c r="H4026" s="14">
        <v>2006</v>
      </c>
      <c r="I4026" s="12">
        <v>474</v>
      </c>
      <c r="J4026" s="12">
        <v>9.1</v>
      </c>
      <c r="K4026" s="14">
        <v>21900</v>
      </c>
      <c r="L4026" s="14" t="s">
        <v>12168</v>
      </c>
      <c r="M4026" s="11" t="str">
        <f t="shared" si="90"/>
        <v>Giant</v>
      </c>
      <c r="N4026" s="11" t="str">
        <f t="shared" si="91"/>
        <v>Long</v>
      </c>
      <c r="O4026" s="11" t="str">
        <f t="shared" si="92"/>
        <v>Mid-Range</v>
      </c>
      <c r="P4026" s="11" t="str">
        <f t="shared" si="93"/>
        <v>Medium</v>
      </c>
      <c r="Q4026" s="11" t="str">
        <f t="shared" si="94"/>
        <v>Hot</v>
      </c>
      <c r="R4026" s="11">
        <f t="shared" si="95"/>
        <v>0</v>
      </c>
    </row>
    <row r="4027" spans="1:18" ht="13">
      <c r="A4027" s="11" t="s">
        <v>5145</v>
      </c>
      <c r="B4027" s="12">
        <v>23.7</v>
      </c>
      <c r="C4027" s="12">
        <v>1.1659999999999999</v>
      </c>
      <c r="D4027" s="12">
        <v>760</v>
      </c>
      <c r="E4027" s="12">
        <v>1.613</v>
      </c>
      <c r="F4027" s="13">
        <v>1442</v>
      </c>
      <c r="G4027" s="14" t="s">
        <v>12166</v>
      </c>
      <c r="H4027" s="14">
        <v>2006</v>
      </c>
      <c r="I4027" s="12">
        <v>167.58500000000001</v>
      </c>
      <c r="J4027" s="12">
        <v>1.98</v>
      </c>
      <c r="K4027" s="14">
        <v>5601</v>
      </c>
      <c r="L4027" s="14" t="s">
        <v>12604</v>
      </c>
      <c r="M4027" s="11" t="str">
        <f t="shared" si="90"/>
        <v>Giant</v>
      </c>
      <c r="N4027" s="11" t="str">
        <f t="shared" si="91"/>
        <v>Long</v>
      </c>
      <c r="O4027" s="11" t="str">
        <f t="shared" si="92"/>
        <v>Mid-Range</v>
      </c>
      <c r="P4027" s="11" t="str">
        <f t="shared" si="93"/>
        <v>Medium</v>
      </c>
      <c r="Q4027" s="11" t="str">
        <f t="shared" si="94"/>
        <v>Sun-like</v>
      </c>
      <c r="R4027" s="11">
        <f t="shared" si="95"/>
        <v>0</v>
      </c>
    </row>
    <row r="4028" spans="1:18" ht="13">
      <c r="A4028" s="11" t="s">
        <v>8434</v>
      </c>
      <c r="B4028" s="12">
        <v>0.37</v>
      </c>
      <c r="C4028" s="12">
        <v>0.82299999999999995</v>
      </c>
      <c r="D4028" s="12">
        <v>35.455300000000001</v>
      </c>
      <c r="E4028" s="12">
        <v>0.20100000000000001</v>
      </c>
      <c r="F4028" s="13">
        <v>440</v>
      </c>
      <c r="G4028" s="14" t="s">
        <v>12173</v>
      </c>
      <c r="H4028" s="14">
        <v>2006</v>
      </c>
      <c r="I4028" s="12">
        <v>624</v>
      </c>
      <c r="J4028" s="12">
        <v>0.86199999999999999</v>
      </c>
      <c r="K4028" s="14">
        <v>5050</v>
      </c>
      <c r="L4028" s="14" t="s">
        <v>12168</v>
      </c>
      <c r="M4028" s="11" t="str">
        <f t="shared" si="90"/>
        <v>Medium</v>
      </c>
      <c r="N4028" s="11" t="str">
        <f t="shared" si="91"/>
        <v>Short</v>
      </c>
      <c r="O4028" s="11" t="str">
        <f t="shared" si="92"/>
        <v>Far</v>
      </c>
      <c r="P4028" s="11" t="str">
        <f t="shared" si="93"/>
        <v>Medium</v>
      </c>
      <c r="Q4028" s="11" t="str">
        <f t="shared" si="94"/>
        <v>Sun-like</v>
      </c>
      <c r="R4028" s="11">
        <f t="shared" si="95"/>
        <v>0</v>
      </c>
    </row>
    <row r="4029" spans="1:18" ht="13">
      <c r="A4029" s="11" t="s">
        <v>8847</v>
      </c>
      <c r="B4029" s="12">
        <v>0.20799999999999999</v>
      </c>
      <c r="C4029" s="12">
        <v>1.048</v>
      </c>
      <c r="D4029" s="12">
        <v>7.5328059999999999</v>
      </c>
      <c r="E4029" s="12">
        <v>7.5700000000000003E-2</v>
      </c>
      <c r="F4029" s="13">
        <v>1257</v>
      </c>
      <c r="G4029" s="14" t="s">
        <v>12173</v>
      </c>
      <c r="H4029" s="14">
        <v>2006</v>
      </c>
      <c r="I4029" s="12">
        <v>1474</v>
      </c>
      <c r="J4029" s="12">
        <v>1.0209999999999999</v>
      </c>
      <c r="K4029" s="14">
        <v>5690</v>
      </c>
      <c r="L4029" s="14" t="s">
        <v>12168</v>
      </c>
      <c r="M4029" s="11" t="str">
        <f t="shared" si="90"/>
        <v>Medium</v>
      </c>
      <c r="N4029" s="11" t="str">
        <f t="shared" si="91"/>
        <v>Ultra Short</v>
      </c>
      <c r="O4029" s="11" t="str">
        <f t="shared" si="92"/>
        <v>Far</v>
      </c>
      <c r="P4029" s="11" t="str">
        <f t="shared" si="93"/>
        <v>Medium</v>
      </c>
      <c r="Q4029" s="11" t="str">
        <f t="shared" si="94"/>
        <v>Sun-like</v>
      </c>
      <c r="R4029" s="11">
        <f t="shared" si="95"/>
        <v>0</v>
      </c>
    </row>
    <row r="4030" spans="1:18" ht="13">
      <c r="A4030" s="11" t="s">
        <v>9478</v>
      </c>
      <c r="B4030" s="12">
        <v>4.84</v>
      </c>
      <c r="C4030" s="12">
        <v>1.1419999999999999</v>
      </c>
      <c r="D4030" s="12">
        <v>4.12</v>
      </c>
      <c r="E4030" s="12">
        <v>5.4899999999999997E-2</v>
      </c>
      <c r="F4030" s="13">
        <v>1605</v>
      </c>
      <c r="G4030" s="14" t="s">
        <v>12173</v>
      </c>
      <c r="H4030" s="14">
        <v>2006</v>
      </c>
      <c r="I4030" s="12">
        <v>2150</v>
      </c>
      <c r="J4030" s="12">
        <v>1.3</v>
      </c>
      <c r="K4030" s="14">
        <v>5819</v>
      </c>
      <c r="L4030" s="14" t="s">
        <v>12168</v>
      </c>
      <c r="M4030" s="11" t="str">
        <f t="shared" si="90"/>
        <v>Giant</v>
      </c>
      <c r="N4030" s="11" t="str">
        <f t="shared" si="91"/>
        <v>Ultra Short</v>
      </c>
      <c r="O4030" s="11" t="str">
        <f t="shared" si="92"/>
        <v>Far</v>
      </c>
      <c r="P4030" s="11" t="str">
        <f t="shared" si="93"/>
        <v>Medium</v>
      </c>
      <c r="Q4030" s="11" t="str">
        <f t="shared" si="94"/>
        <v>Sun-like</v>
      </c>
      <c r="R4030" s="11">
        <f t="shared" si="95"/>
        <v>0</v>
      </c>
    </row>
    <row r="4031" spans="1:18" ht="13">
      <c r="A4031" s="11" t="s">
        <v>9461</v>
      </c>
      <c r="B4031" s="12">
        <v>9.1999999999999998E-2</v>
      </c>
      <c r="C4031" s="12">
        <v>0.44400000000000001</v>
      </c>
      <c r="D4031" s="12">
        <v>3.5357173</v>
      </c>
      <c r="E4031" s="12">
        <v>4.0300000000000002E-2</v>
      </c>
      <c r="F4031" s="13">
        <v>1143</v>
      </c>
      <c r="G4031" s="14" t="s">
        <v>12173</v>
      </c>
      <c r="H4031" s="14">
        <v>2006</v>
      </c>
      <c r="I4031" s="12">
        <v>1060</v>
      </c>
      <c r="J4031" s="12">
        <v>0.89800000000000002</v>
      </c>
      <c r="K4031" s="14">
        <v>5187</v>
      </c>
      <c r="L4031" s="14" t="s">
        <v>12168</v>
      </c>
      <c r="M4031" s="11" t="str">
        <f t="shared" si="90"/>
        <v>Small</v>
      </c>
      <c r="N4031" s="11" t="str">
        <f t="shared" si="91"/>
        <v>Ultra Short</v>
      </c>
      <c r="O4031" s="11" t="str">
        <f t="shared" si="92"/>
        <v>Far</v>
      </c>
      <c r="P4031" s="11" t="str">
        <f t="shared" si="93"/>
        <v>Small</v>
      </c>
      <c r="Q4031" s="11" t="str">
        <f t="shared" si="94"/>
        <v>Sun-like</v>
      </c>
      <c r="R4031" s="11">
        <f t="shared" si="95"/>
        <v>0</v>
      </c>
    </row>
    <row r="4032" spans="1:18" ht="13">
      <c r="A4032" s="11" t="s">
        <v>5147</v>
      </c>
      <c r="B4032" s="12">
        <v>0.81200000000000006</v>
      </c>
      <c r="C4032" s="12">
        <v>1.33</v>
      </c>
      <c r="D4032" s="12">
        <v>2.6472980000000002</v>
      </c>
      <c r="E4032" s="12">
        <v>3.2599999999999997E-2</v>
      </c>
      <c r="F4032" s="13">
        <v>790</v>
      </c>
      <c r="G4032" s="14" t="s">
        <v>12173</v>
      </c>
      <c r="H4032" s="14">
        <v>2006</v>
      </c>
      <c r="I4032" s="12">
        <v>731</v>
      </c>
      <c r="J4032" s="12">
        <v>0.61699999999999999</v>
      </c>
      <c r="K4032" s="14">
        <v>3916</v>
      </c>
      <c r="L4032" s="14" t="s">
        <v>12605</v>
      </c>
      <c r="M4032" s="11" t="str">
        <f t="shared" si="90"/>
        <v>Medium</v>
      </c>
      <c r="N4032" s="11" t="str">
        <f t="shared" si="91"/>
        <v>Ultra Short</v>
      </c>
      <c r="O4032" s="11" t="str">
        <f t="shared" si="92"/>
        <v>Far</v>
      </c>
      <c r="P4032" s="11" t="str">
        <f t="shared" si="93"/>
        <v>Medium</v>
      </c>
      <c r="Q4032" s="11" t="str">
        <f t="shared" si="94"/>
        <v>Cool</v>
      </c>
      <c r="R4032" s="11">
        <f t="shared" si="95"/>
        <v>0</v>
      </c>
    </row>
    <row r="4033" spans="1:18" ht="13">
      <c r="A4033" s="11" t="s">
        <v>10884</v>
      </c>
      <c r="B4033" s="12">
        <v>2.98</v>
      </c>
      <c r="C4033" s="12">
        <v>1.07</v>
      </c>
      <c r="D4033" s="12">
        <v>54.189149999999998</v>
      </c>
      <c r="E4033" s="12">
        <v>0.313</v>
      </c>
      <c r="F4033" s="13">
        <v>688</v>
      </c>
      <c r="G4033" s="14" t="s">
        <v>12173</v>
      </c>
      <c r="H4033" s="14">
        <v>2006</v>
      </c>
      <c r="I4033" s="12">
        <v>1195</v>
      </c>
      <c r="J4033" s="12">
        <v>1.47</v>
      </c>
      <c r="K4033" s="14">
        <v>5980</v>
      </c>
      <c r="L4033" s="14" t="s">
        <v>12606</v>
      </c>
      <c r="M4033" s="11" t="str">
        <f t="shared" si="90"/>
        <v>Giant</v>
      </c>
      <c r="N4033" s="11" t="str">
        <f t="shared" si="91"/>
        <v>Short</v>
      </c>
      <c r="O4033" s="11" t="str">
        <f t="shared" si="92"/>
        <v>Far</v>
      </c>
      <c r="P4033" s="11" t="str">
        <f t="shared" si="93"/>
        <v>Medium</v>
      </c>
      <c r="Q4033" s="11" t="str">
        <f t="shared" si="94"/>
        <v>Sun-like</v>
      </c>
      <c r="R4033" s="11">
        <f t="shared" si="95"/>
        <v>0</v>
      </c>
    </row>
    <row r="4034" spans="1:18" ht="13">
      <c r="A4034" s="11" t="s">
        <v>11184</v>
      </c>
      <c r="B4034" s="12">
        <v>2.36</v>
      </c>
      <c r="C4034" s="12">
        <v>1.33</v>
      </c>
      <c r="D4034" s="12">
        <v>1.5433897000000001</v>
      </c>
      <c r="E4034" s="12">
        <v>2.3599999999999999E-2</v>
      </c>
      <c r="F4034" s="13">
        <v>1357</v>
      </c>
      <c r="G4034" s="14" t="s">
        <v>12173</v>
      </c>
      <c r="H4034" s="14">
        <v>2006</v>
      </c>
      <c r="I4034" s="12">
        <v>2090</v>
      </c>
      <c r="J4034" s="12">
        <v>0.72</v>
      </c>
      <c r="K4034" s="14">
        <v>4660</v>
      </c>
      <c r="L4034" s="14" t="s">
        <v>12168</v>
      </c>
      <c r="M4034" s="11" t="str">
        <f t="shared" si="90"/>
        <v>Giant</v>
      </c>
      <c r="N4034" s="11" t="str">
        <f t="shared" si="91"/>
        <v>Ultra Short</v>
      </c>
      <c r="O4034" s="11" t="str">
        <f t="shared" si="92"/>
        <v>Far</v>
      </c>
      <c r="P4034" s="11" t="str">
        <f t="shared" si="93"/>
        <v>Medium</v>
      </c>
      <c r="Q4034" s="11" t="str">
        <f t="shared" si="94"/>
        <v>Sun-like</v>
      </c>
      <c r="R4034" s="11">
        <f t="shared" si="95"/>
        <v>0</v>
      </c>
    </row>
    <row r="4035" spans="1:18" ht="13">
      <c r="A4035" s="11" t="s">
        <v>11528</v>
      </c>
      <c r="B4035" s="12">
        <v>0.61299999999999999</v>
      </c>
      <c r="C4035" s="12">
        <v>1.2669999999999999</v>
      </c>
      <c r="D4035" s="12">
        <v>4.0764326000000004</v>
      </c>
      <c r="E4035" s="12">
        <v>5.04E-2</v>
      </c>
      <c r="F4035" s="13">
        <v>1327</v>
      </c>
      <c r="G4035" s="14" t="s">
        <v>12173</v>
      </c>
      <c r="H4035" s="14">
        <v>2006</v>
      </c>
      <c r="I4035" s="12">
        <v>3230</v>
      </c>
      <c r="J4035" s="12">
        <v>1.01</v>
      </c>
      <c r="K4035" s="14">
        <v>6057</v>
      </c>
      <c r="L4035" s="14" t="s">
        <v>12168</v>
      </c>
      <c r="M4035" s="11" t="str">
        <f t="shared" si="90"/>
        <v>Medium</v>
      </c>
      <c r="N4035" s="11" t="str">
        <f t="shared" si="91"/>
        <v>Ultra Short</v>
      </c>
      <c r="O4035" s="11" t="str">
        <f t="shared" si="92"/>
        <v>Far</v>
      </c>
      <c r="P4035" s="11" t="str">
        <f t="shared" si="93"/>
        <v>Medium</v>
      </c>
      <c r="Q4035" s="11" t="str">
        <f t="shared" si="94"/>
        <v>Hot</v>
      </c>
      <c r="R4035" s="11">
        <f t="shared" si="95"/>
        <v>0</v>
      </c>
    </row>
    <row r="4036" spans="1:18" ht="13">
      <c r="A4036" s="11" t="s">
        <v>11537</v>
      </c>
      <c r="B4036" s="12">
        <v>0.52</v>
      </c>
      <c r="C4036" s="12">
        <v>1.214</v>
      </c>
      <c r="D4036" s="12">
        <v>3.4678795999999998</v>
      </c>
      <c r="E4036" s="12">
        <v>4.7899999999999998E-2</v>
      </c>
      <c r="F4036" s="13">
        <v>1499</v>
      </c>
      <c r="G4036" s="14" t="s">
        <v>12173</v>
      </c>
      <c r="H4036" s="14">
        <v>2006</v>
      </c>
      <c r="I4036" s="12">
        <v>2360</v>
      </c>
      <c r="J4036" s="12">
        <v>1.26</v>
      </c>
      <c r="K4036" s="14">
        <v>5820</v>
      </c>
      <c r="L4036" s="14" t="s">
        <v>12168</v>
      </c>
      <c r="M4036" s="11" t="str">
        <f t="shared" si="90"/>
        <v>Medium</v>
      </c>
      <c r="N4036" s="11" t="str">
        <f t="shared" si="91"/>
        <v>Ultra Short</v>
      </c>
      <c r="O4036" s="11" t="str">
        <f t="shared" si="92"/>
        <v>Far</v>
      </c>
      <c r="P4036" s="11" t="str">
        <f t="shared" si="93"/>
        <v>Medium</v>
      </c>
      <c r="Q4036" s="11" t="str">
        <f t="shared" si="94"/>
        <v>Sun-like</v>
      </c>
      <c r="R4036" s="11">
        <f t="shared" si="95"/>
        <v>0</v>
      </c>
    </row>
    <row r="4037" spans="1:18" ht="13">
      <c r="A4037" s="11" t="s">
        <v>11546</v>
      </c>
      <c r="B4037" s="12">
        <v>0.63900000000000001</v>
      </c>
      <c r="C4037" s="12">
        <v>1.0229999999999999</v>
      </c>
      <c r="D4037" s="12">
        <v>2.8230930000000001</v>
      </c>
      <c r="E4037" s="12">
        <v>3.8800000000000001E-2</v>
      </c>
      <c r="F4037" s="13">
        <v>1101</v>
      </c>
      <c r="G4037" s="14" t="s">
        <v>12173</v>
      </c>
      <c r="H4037" s="14">
        <v>2006</v>
      </c>
      <c r="I4037" s="12">
        <v>2350</v>
      </c>
      <c r="J4037" s="12">
        <v>0.91</v>
      </c>
      <c r="K4037" s="14">
        <v>5321</v>
      </c>
      <c r="L4037" s="14" t="s">
        <v>12168</v>
      </c>
      <c r="M4037" s="11" t="str">
        <f t="shared" si="90"/>
        <v>Medium</v>
      </c>
      <c r="N4037" s="11" t="str">
        <f t="shared" si="91"/>
        <v>Ultra Short</v>
      </c>
      <c r="O4037" s="11" t="str">
        <f t="shared" si="92"/>
        <v>Far</v>
      </c>
      <c r="P4037" s="11" t="str">
        <f t="shared" si="93"/>
        <v>Medium</v>
      </c>
      <c r="Q4037" s="11" t="str">
        <f t="shared" si="94"/>
        <v>Sun-like</v>
      </c>
      <c r="R4037" s="11">
        <f t="shared" si="95"/>
        <v>0</v>
      </c>
    </row>
    <row r="4038" spans="1:18" ht="13">
      <c r="A4038" s="11" t="s">
        <v>6881</v>
      </c>
      <c r="B4038" s="12">
        <v>0.74</v>
      </c>
      <c r="C4038" s="12">
        <v>1.595</v>
      </c>
      <c r="D4038" s="12">
        <v>4.511164</v>
      </c>
      <c r="E4038" s="12">
        <v>6.3E-2</v>
      </c>
      <c r="F4038" s="13">
        <v>1468</v>
      </c>
      <c r="G4038" s="14" t="s">
        <v>12173</v>
      </c>
      <c r="H4038" s="14">
        <v>2006</v>
      </c>
      <c r="I4038" s="12">
        <v>1174</v>
      </c>
      <c r="J4038" s="12">
        <v>1.64</v>
      </c>
      <c r="K4038" s="14">
        <v>6478</v>
      </c>
      <c r="L4038" s="14" t="s">
        <v>12607</v>
      </c>
      <c r="M4038" s="11" t="str">
        <f t="shared" si="90"/>
        <v>Medium</v>
      </c>
      <c r="N4038" s="11" t="str">
        <f t="shared" si="91"/>
        <v>Ultra Short</v>
      </c>
      <c r="O4038" s="11" t="str">
        <f t="shared" si="92"/>
        <v>Far</v>
      </c>
      <c r="P4038" s="11" t="str">
        <f t="shared" si="93"/>
        <v>Large</v>
      </c>
      <c r="Q4038" s="11" t="str">
        <f t="shared" si="94"/>
        <v>Hot</v>
      </c>
      <c r="R4038" s="11">
        <f t="shared" si="95"/>
        <v>0</v>
      </c>
    </row>
    <row r="4039" spans="1:18" ht="13">
      <c r="A4039" s="11" t="s">
        <v>6891</v>
      </c>
      <c r="B4039" s="12">
        <v>2.38</v>
      </c>
      <c r="C4039" s="12">
        <v>1.48</v>
      </c>
      <c r="D4039" s="12">
        <v>1.6753728000000001</v>
      </c>
      <c r="E4039" s="12">
        <v>2.3E-2</v>
      </c>
      <c r="F4039" s="13">
        <v>1442</v>
      </c>
      <c r="G4039" s="14" t="s">
        <v>12173</v>
      </c>
      <c r="H4039" s="14">
        <v>2006</v>
      </c>
      <c r="I4039" s="12">
        <v>2480</v>
      </c>
      <c r="J4039" s="12">
        <v>1.0169999999999999</v>
      </c>
      <c r="K4039" s="14">
        <v>5600</v>
      </c>
      <c r="L4039" s="14" t="s">
        <v>12168</v>
      </c>
      <c r="M4039" s="11" t="str">
        <f t="shared" si="90"/>
        <v>Giant</v>
      </c>
      <c r="N4039" s="11" t="str">
        <f t="shared" si="91"/>
        <v>Ultra Short</v>
      </c>
      <c r="O4039" s="11" t="str">
        <f t="shared" si="92"/>
        <v>Far</v>
      </c>
      <c r="P4039" s="11" t="str">
        <f t="shared" si="93"/>
        <v>Medium</v>
      </c>
      <c r="Q4039" s="11" t="str">
        <f t="shared" si="94"/>
        <v>Sun-like</v>
      </c>
      <c r="R4039" s="11">
        <f t="shared" si="95"/>
        <v>0</v>
      </c>
    </row>
    <row r="4040" spans="1:18" ht="13">
      <c r="A4040" s="11" t="s">
        <v>12608</v>
      </c>
      <c r="B4040" s="12">
        <v>6.4799999999999996E-2</v>
      </c>
      <c r="C4040" s="12">
        <v>0.28399999999999997</v>
      </c>
      <c r="D4040" s="12">
        <v>1.3373508000000001</v>
      </c>
      <c r="E4040" s="12">
        <v>1.9E-2</v>
      </c>
      <c r="F4040" s="13">
        <v>1650</v>
      </c>
      <c r="G4040" s="14" t="s">
        <v>12173</v>
      </c>
      <c r="H4040" s="14">
        <v>2006</v>
      </c>
      <c r="I4040" s="12">
        <v>921.7</v>
      </c>
      <c r="J4040" s="12">
        <v>0.75</v>
      </c>
      <c r="K4040" s="14">
        <v>5143</v>
      </c>
      <c r="L4040" s="14" t="s">
        <v>12168</v>
      </c>
      <c r="M4040" s="11" t="str">
        <f t="shared" si="90"/>
        <v>Small</v>
      </c>
      <c r="N4040" s="11" t="str">
        <f t="shared" si="91"/>
        <v>Ultra Short</v>
      </c>
      <c r="O4040" s="11" t="str">
        <f t="shared" si="92"/>
        <v>Far</v>
      </c>
      <c r="P4040" s="11" t="str">
        <f t="shared" si="93"/>
        <v>Small</v>
      </c>
      <c r="Q4040" s="11" t="str">
        <f t="shared" si="94"/>
        <v>Sun-like</v>
      </c>
      <c r="R4040" s="11">
        <f t="shared" si="95"/>
        <v>0</v>
      </c>
    </row>
    <row r="4041" spans="1:18" ht="13">
      <c r="A4041" s="11" t="s">
        <v>12609</v>
      </c>
      <c r="B4041" s="12">
        <v>0.22900000000000001</v>
      </c>
      <c r="C4041" s="12">
        <v>1.1359999999999999</v>
      </c>
      <c r="D4041" s="12">
        <v>3.3569865999999999</v>
      </c>
      <c r="E4041" s="12">
        <v>3.8199999999999998E-2</v>
      </c>
      <c r="F4041" s="13">
        <v>952</v>
      </c>
      <c r="G4041" s="14" t="s">
        <v>12173</v>
      </c>
      <c r="H4041" s="14">
        <v>2006</v>
      </c>
      <c r="I4041" s="12">
        <v>309.5</v>
      </c>
      <c r="J4041" s="12">
        <v>0.66</v>
      </c>
      <c r="K4041" s="14">
        <v>4987</v>
      </c>
      <c r="L4041" s="14" t="s">
        <v>12168</v>
      </c>
      <c r="M4041" s="11" t="str">
        <f t="shared" si="90"/>
        <v>Medium</v>
      </c>
      <c r="N4041" s="11" t="str">
        <f t="shared" si="91"/>
        <v>Ultra Short</v>
      </c>
      <c r="O4041" s="11" t="str">
        <f t="shared" si="92"/>
        <v>Mid-Range</v>
      </c>
      <c r="P4041" s="11" t="str">
        <f t="shared" si="93"/>
        <v>Medium</v>
      </c>
      <c r="Q4041" s="11" t="str">
        <f t="shared" si="94"/>
        <v>Sun-like</v>
      </c>
      <c r="R4041" s="11">
        <f t="shared" si="95"/>
        <v>0</v>
      </c>
    </row>
    <row r="4042" spans="1:18" ht="13">
      <c r="A4042" s="11" t="s">
        <v>12610</v>
      </c>
      <c r="B4042" s="12">
        <v>1.339</v>
      </c>
      <c r="C4042" s="12">
        <v>1.3260000000000001</v>
      </c>
      <c r="D4042" s="12">
        <v>0.88205900000000004</v>
      </c>
      <c r="E4042" s="12">
        <v>1.677E-2</v>
      </c>
      <c r="F4042" s="13">
        <v>1442</v>
      </c>
      <c r="G4042" s="14" t="s">
        <v>12173</v>
      </c>
      <c r="H4042" s="14">
        <v>2006</v>
      </c>
      <c r="I4042" s="12">
        <v>1010</v>
      </c>
      <c r="J4042" s="12">
        <v>0.77</v>
      </c>
      <c r="K4042" s="14">
        <v>4730</v>
      </c>
      <c r="L4042" s="14" t="s">
        <v>12168</v>
      </c>
      <c r="M4042" s="11" t="str">
        <f t="shared" si="90"/>
        <v>Giant</v>
      </c>
      <c r="N4042" s="11" t="str">
        <f t="shared" si="91"/>
        <v>Ultra Short</v>
      </c>
      <c r="O4042" s="11" t="str">
        <f t="shared" si="92"/>
        <v>Far</v>
      </c>
      <c r="P4042" s="11" t="str">
        <f t="shared" si="93"/>
        <v>Medium</v>
      </c>
      <c r="Q4042" s="11" t="str">
        <f t="shared" si="94"/>
        <v>Sun-like</v>
      </c>
      <c r="R4042" s="11">
        <f t="shared" si="95"/>
        <v>0</v>
      </c>
    </row>
    <row r="4043" spans="1:18" ht="13">
      <c r="A4043" s="11" t="s">
        <v>7809</v>
      </c>
      <c r="B4043" s="12">
        <v>0.93</v>
      </c>
      <c r="C4043" s="12">
        <v>1.0900000000000001</v>
      </c>
      <c r="D4043" s="12">
        <v>2.4996999999999998</v>
      </c>
      <c r="E4043" s="12">
        <v>3.5000000000000003E-2</v>
      </c>
      <c r="F4043" s="13">
        <v>1345</v>
      </c>
      <c r="G4043" s="14" t="s">
        <v>12173</v>
      </c>
      <c r="H4043" s="14">
        <v>2006</v>
      </c>
      <c r="I4043" s="12">
        <v>1420</v>
      </c>
      <c r="J4043" s="12">
        <v>0.89</v>
      </c>
      <c r="K4043" s="14">
        <v>5241</v>
      </c>
      <c r="L4043" s="14" t="s">
        <v>12168</v>
      </c>
      <c r="M4043" s="11" t="str">
        <f t="shared" si="90"/>
        <v>Medium</v>
      </c>
      <c r="N4043" s="11" t="str">
        <f t="shared" si="91"/>
        <v>Ultra Short</v>
      </c>
      <c r="O4043" s="11" t="str">
        <f t="shared" si="92"/>
        <v>Far</v>
      </c>
      <c r="P4043" s="11" t="str">
        <f t="shared" si="93"/>
        <v>Medium</v>
      </c>
      <c r="Q4043" s="11" t="str">
        <f t="shared" si="94"/>
        <v>Sun-like</v>
      </c>
      <c r="R4043" s="11">
        <f t="shared" si="95"/>
        <v>0</v>
      </c>
    </row>
    <row r="4044" spans="1:18" ht="13">
      <c r="A4044" s="11" t="s">
        <v>7810</v>
      </c>
      <c r="B4044" s="12">
        <v>2.9</v>
      </c>
      <c r="C4044" s="12">
        <v>1.07</v>
      </c>
      <c r="D4044" s="12">
        <v>4.43527</v>
      </c>
      <c r="E4044" s="12">
        <v>5.8000000000000003E-2</v>
      </c>
      <c r="F4044" s="13">
        <v>1448</v>
      </c>
      <c r="G4044" s="14" t="s">
        <v>12173</v>
      </c>
      <c r="H4044" s="14">
        <v>2006</v>
      </c>
      <c r="I4044" s="12">
        <v>1420</v>
      </c>
      <c r="J4044" s="12">
        <v>1.34</v>
      </c>
      <c r="K4044" s="14">
        <v>6330</v>
      </c>
      <c r="L4044" s="14" t="s">
        <v>12168</v>
      </c>
      <c r="M4044" s="11" t="str">
        <f t="shared" si="90"/>
        <v>Giant</v>
      </c>
      <c r="N4044" s="11" t="str">
        <f t="shared" si="91"/>
        <v>Ultra Short</v>
      </c>
      <c r="O4044" s="11" t="str">
        <f t="shared" si="92"/>
        <v>Far</v>
      </c>
      <c r="P4044" s="11" t="str">
        <f t="shared" si="93"/>
        <v>Medium</v>
      </c>
      <c r="Q4044" s="11" t="str">
        <f t="shared" si="94"/>
        <v>Hot</v>
      </c>
      <c r="R4044" s="11">
        <f t="shared" si="95"/>
        <v>0</v>
      </c>
    </row>
    <row r="4045" spans="1:18" ht="13">
      <c r="A4045" s="11" t="s">
        <v>690</v>
      </c>
      <c r="B4045" s="12">
        <v>7.33</v>
      </c>
      <c r="C4045" s="12">
        <v>1.1659999999999999</v>
      </c>
      <c r="D4045" s="12">
        <v>5573.55</v>
      </c>
      <c r="E4045" s="12">
        <v>5.35</v>
      </c>
      <c r="F4045" s="13">
        <v>1442</v>
      </c>
      <c r="G4045" s="14" t="s">
        <v>12166</v>
      </c>
      <c r="H4045" s="14">
        <v>2006</v>
      </c>
      <c r="I4045" s="12">
        <v>1631</v>
      </c>
      <c r="J4045" s="12">
        <v>0.54</v>
      </c>
      <c r="K4045" s="14">
        <v>57000</v>
      </c>
      <c r="L4045" s="14" t="s">
        <v>12168</v>
      </c>
      <c r="M4045" s="11" t="str">
        <f t="shared" si="90"/>
        <v>Giant</v>
      </c>
      <c r="N4045" s="11" t="str">
        <f t="shared" si="91"/>
        <v>Long</v>
      </c>
      <c r="O4045" s="11" t="str">
        <f t="shared" si="92"/>
        <v>Far</v>
      </c>
      <c r="P4045" s="11" t="str">
        <f t="shared" si="93"/>
        <v>Medium</v>
      </c>
      <c r="Q4045" s="11" t="str">
        <f t="shared" si="94"/>
        <v>Hot</v>
      </c>
      <c r="R4045" s="11">
        <f t="shared" si="95"/>
        <v>0</v>
      </c>
    </row>
    <row r="4046" spans="1:18" ht="13">
      <c r="A4046" s="11" t="s">
        <v>691</v>
      </c>
      <c r="B4046" s="12">
        <v>2.2999999999999998</v>
      </c>
      <c r="C4046" s="12">
        <v>1.1659999999999999</v>
      </c>
      <c r="D4046" s="12">
        <v>2883.5</v>
      </c>
      <c r="E4046" s="12">
        <v>3.43</v>
      </c>
      <c r="F4046" s="13">
        <v>1442</v>
      </c>
      <c r="G4046" s="14" t="s">
        <v>12166</v>
      </c>
      <c r="H4046" s="14">
        <v>2006</v>
      </c>
      <c r="I4046" s="12">
        <v>1631</v>
      </c>
      <c r="J4046" s="12">
        <v>0.54</v>
      </c>
      <c r="K4046" s="14">
        <v>57000</v>
      </c>
      <c r="L4046" s="14" t="s">
        <v>12168</v>
      </c>
      <c r="M4046" s="11" t="str">
        <f t="shared" si="90"/>
        <v>Giant</v>
      </c>
      <c r="N4046" s="11" t="str">
        <f t="shared" si="91"/>
        <v>Long</v>
      </c>
      <c r="O4046" s="11" t="str">
        <f t="shared" si="92"/>
        <v>Far</v>
      </c>
      <c r="P4046" s="11" t="str">
        <f t="shared" si="93"/>
        <v>Medium</v>
      </c>
      <c r="Q4046" s="11" t="str">
        <f t="shared" si="94"/>
        <v>Hot</v>
      </c>
      <c r="R4046" s="11">
        <f t="shared" si="95"/>
        <v>0</v>
      </c>
    </row>
    <row r="4047" spans="1:18" ht="13">
      <c r="A4047" s="11" t="s">
        <v>7811</v>
      </c>
      <c r="B4047" s="12">
        <v>14.15</v>
      </c>
      <c r="C4047" s="12">
        <v>1.1659999999999999</v>
      </c>
      <c r="D4047" s="12">
        <v>3225</v>
      </c>
      <c r="E4047" s="12">
        <v>3.12</v>
      </c>
      <c r="F4047" s="13">
        <v>1442</v>
      </c>
      <c r="G4047" s="14" t="s">
        <v>12166</v>
      </c>
      <c r="H4047" s="14">
        <v>2006</v>
      </c>
      <c r="I4047" s="12">
        <v>2734.2</v>
      </c>
      <c r="J4047" s="12">
        <v>0.42</v>
      </c>
      <c r="K4047" s="14">
        <v>40000</v>
      </c>
      <c r="L4047" s="14" t="s">
        <v>12230</v>
      </c>
      <c r="M4047" s="11" t="str">
        <f t="shared" si="90"/>
        <v>Giant</v>
      </c>
      <c r="N4047" s="11" t="str">
        <f t="shared" si="91"/>
        <v>Long</v>
      </c>
      <c r="O4047" s="11" t="str">
        <f t="shared" si="92"/>
        <v>Far</v>
      </c>
      <c r="P4047" s="11" t="str">
        <f t="shared" si="93"/>
        <v>Medium</v>
      </c>
      <c r="Q4047" s="11" t="str">
        <f t="shared" si="94"/>
        <v>Hot</v>
      </c>
      <c r="R4047" s="11">
        <f t="shared" si="95"/>
        <v>0</v>
      </c>
    </row>
    <row r="4048" spans="1:18" ht="13">
      <c r="A4048" s="11" t="s">
        <v>1342</v>
      </c>
      <c r="B4048" s="12">
        <v>24</v>
      </c>
      <c r="C4048" s="12">
        <v>1.1659999999999999</v>
      </c>
      <c r="D4048" s="12">
        <v>530.32000000000005</v>
      </c>
      <c r="E4048" s="12">
        <v>1.9</v>
      </c>
      <c r="F4048" s="13">
        <v>1442</v>
      </c>
      <c r="G4048" s="14" t="s">
        <v>12165</v>
      </c>
      <c r="H4048" s="14">
        <v>2006</v>
      </c>
      <c r="I4048" s="12">
        <v>152.80000000000001</v>
      </c>
      <c r="J4048" s="12">
        <v>3.04</v>
      </c>
      <c r="K4048" s="14">
        <v>4928</v>
      </c>
      <c r="L4048" s="14" t="s">
        <v>12611</v>
      </c>
      <c r="M4048" s="11" t="str">
        <f t="shared" si="90"/>
        <v>Giant</v>
      </c>
      <c r="N4048" s="11" t="str">
        <f t="shared" si="91"/>
        <v>Long</v>
      </c>
      <c r="O4048" s="11" t="str">
        <f t="shared" si="92"/>
        <v>Mid-Range</v>
      </c>
      <c r="P4048" s="11" t="str">
        <f t="shared" si="93"/>
        <v>Medium</v>
      </c>
      <c r="Q4048" s="11" t="str">
        <f t="shared" si="94"/>
        <v>Sun-like</v>
      </c>
      <c r="R4048" s="11">
        <f t="shared" si="95"/>
        <v>0</v>
      </c>
    </row>
    <row r="4049" spans="1:18" ht="13">
      <c r="A4049" s="11" t="s">
        <v>1344</v>
      </c>
      <c r="B4049" s="12">
        <v>27</v>
      </c>
      <c r="C4049" s="12">
        <v>1.1659999999999999</v>
      </c>
      <c r="D4049" s="12">
        <v>3186</v>
      </c>
      <c r="E4049" s="12">
        <v>6.1</v>
      </c>
      <c r="F4049" s="13">
        <v>1442</v>
      </c>
      <c r="G4049" s="14" t="s">
        <v>12165</v>
      </c>
      <c r="H4049" s="14">
        <v>2006</v>
      </c>
      <c r="I4049" s="12">
        <v>152.80000000000001</v>
      </c>
      <c r="J4049" s="12">
        <v>3.04</v>
      </c>
      <c r="K4049" s="14">
        <v>4928</v>
      </c>
      <c r="L4049" s="14" t="s">
        <v>12611</v>
      </c>
      <c r="M4049" s="11" t="str">
        <f t="shared" si="90"/>
        <v>Giant</v>
      </c>
      <c r="N4049" s="11" t="str">
        <f t="shared" si="91"/>
        <v>Long</v>
      </c>
      <c r="O4049" s="11" t="str">
        <f t="shared" si="92"/>
        <v>Mid-Range</v>
      </c>
      <c r="P4049" s="11" t="str">
        <f t="shared" si="93"/>
        <v>Medium</v>
      </c>
      <c r="Q4049" s="11" t="str">
        <f t="shared" si="94"/>
        <v>Sun-like</v>
      </c>
      <c r="R4049" s="11">
        <f t="shared" si="95"/>
        <v>0</v>
      </c>
    </row>
    <row r="4050" spans="1:18" ht="13">
      <c r="A4050" s="11" t="s">
        <v>1108</v>
      </c>
      <c r="B4050" s="12">
        <v>1.4500000000000001E-2</v>
      </c>
      <c r="C4050" s="12">
        <v>0.13200000000000001</v>
      </c>
      <c r="D4050" s="12">
        <v>11.57779</v>
      </c>
      <c r="E4050" s="12">
        <v>9.69E-2</v>
      </c>
      <c r="F4050" s="13">
        <v>1442</v>
      </c>
      <c r="G4050" s="14" t="s">
        <v>12165</v>
      </c>
      <c r="H4050" s="14">
        <v>2006</v>
      </c>
      <c r="I4050" s="12">
        <v>47.85</v>
      </c>
      <c r="J4050" s="12">
        <v>0.87</v>
      </c>
      <c r="K4050" s="14">
        <v>5664</v>
      </c>
      <c r="L4050" s="14" t="s">
        <v>12168</v>
      </c>
      <c r="M4050" s="11" t="str">
        <f t="shared" si="90"/>
        <v>Small</v>
      </c>
      <c r="N4050" s="11" t="str">
        <f t="shared" si="91"/>
        <v>Short</v>
      </c>
      <c r="O4050" s="11" t="str">
        <f t="shared" si="92"/>
        <v>Nearby</v>
      </c>
      <c r="P4050" s="11" t="str">
        <f t="shared" si="93"/>
        <v>Small</v>
      </c>
      <c r="Q4050" s="11" t="str">
        <f t="shared" si="94"/>
        <v>Sun-like</v>
      </c>
      <c r="R4050" s="11">
        <f t="shared" si="95"/>
        <v>0</v>
      </c>
    </row>
    <row r="4051" spans="1:18" ht="13">
      <c r="A4051" s="11" t="s">
        <v>1114</v>
      </c>
      <c r="B4051" s="12">
        <v>3.5499999999999997E-2</v>
      </c>
      <c r="C4051" s="12">
        <v>0.23300000000000001</v>
      </c>
      <c r="D4051" s="12">
        <v>27.590900000000001</v>
      </c>
      <c r="E4051" s="12">
        <v>0.1729</v>
      </c>
      <c r="F4051" s="13">
        <v>1442</v>
      </c>
      <c r="G4051" s="14" t="s">
        <v>12165</v>
      </c>
      <c r="H4051" s="14">
        <v>2006</v>
      </c>
      <c r="I4051" s="12">
        <v>47.85</v>
      </c>
      <c r="J4051" s="12">
        <v>0.87</v>
      </c>
      <c r="K4051" s="14">
        <v>5664</v>
      </c>
      <c r="L4051" s="14" t="s">
        <v>12168</v>
      </c>
      <c r="M4051" s="11" t="str">
        <f t="shared" si="90"/>
        <v>Small</v>
      </c>
      <c r="N4051" s="11" t="str">
        <f t="shared" si="91"/>
        <v>Short</v>
      </c>
      <c r="O4051" s="11" t="str">
        <f t="shared" si="92"/>
        <v>Nearby</v>
      </c>
      <c r="P4051" s="11" t="str">
        <f t="shared" si="93"/>
        <v>Small</v>
      </c>
      <c r="Q4051" s="11" t="str">
        <f t="shared" si="94"/>
        <v>Sun-like</v>
      </c>
      <c r="R4051" s="11">
        <f t="shared" si="95"/>
        <v>0</v>
      </c>
    </row>
    <row r="4052" spans="1:18" ht="13">
      <c r="A4052" s="11" t="s">
        <v>1117</v>
      </c>
      <c r="B4052" s="12">
        <v>2.7799999999999998E-2</v>
      </c>
      <c r="C4052" s="12">
        <v>0.22900000000000001</v>
      </c>
      <c r="D4052" s="12">
        <v>107.245</v>
      </c>
      <c r="E4052" s="12">
        <v>0.42499999999999999</v>
      </c>
      <c r="F4052" s="13">
        <v>1442</v>
      </c>
      <c r="G4052" s="14" t="s">
        <v>12165</v>
      </c>
      <c r="H4052" s="14">
        <v>2006</v>
      </c>
      <c r="I4052" s="12">
        <v>47.85</v>
      </c>
      <c r="J4052" s="12">
        <v>0.87</v>
      </c>
      <c r="K4052" s="14">
        <v>5664</v>
      </c>
      <c r="L4052" s="14" t="s">
        <v>12168</v>
      </c>
      <c r="M4052" s="11" t="str">
        <f t="shared" si="90"/>
        <v>Small</v>
      </c>
      <c r="N4052" s="11" t="str">
        <f t="shared" si="91"/>
        <v>Long</v>
      </c>
      <c r="O4052" s="11" t="str">
        <f t="shared" si="92"/>
        <v>Nearby</v>
      </c>
      <c r="P4052" s="11" t="str">
        <f t="shared" si="93"/>
        <v>Small</v>
      </c>
      <c r="Q4052" s="11" t="str">
        <f t="shared" si="94"/>
        <v>Sun-like</v>
      </c>
      <c r="R4052" s="11">
        <f t="shared" si="95"/>
        <v>0</v>
      </c>
    </row>
    <row r="4053" spans="1:18" ht="13">
      <c r="A4053" s="11" t="s">
        <v>1120</v>
      </c>
      <c r="B4053" s="12">
        <v>2.2999999999999998</v>
      </c>
      <c r="C4053" s="12">
        <v>1.1659999999999999</v>
      </c>
      <c r="D4053" s="12">
        <v>3160</v>
      </c>
      <c r="E4053" s="12">
        <v>3.3</v>
      </c>
      <c r="F4053" s="13">
        <v>1442</v>
      </c>
      <c r="G4053" s="14" t="s">
        <v>12166</v>
      </c>
      <c r="H4053" s="14">
        <v>2006</v>
      </c>
      <c r="I4053" s="12">
        <v>1800</v>
      </c>
      <c r="J4053" s="12">
        <v>0.6</v>
      </c>
      <c r="K4053" s="14">
        <v>33000</v>
      </c>
      <c r="L4053" s="14" t="s">
        <v>12604</v>
      </c>
      <c r="M4053" s="11" t="str">
        <f t="shared" si="90"/>
        <v>Giant</v>
      </c>
      <c r="N4053" s="11" t="str">
        <f t="shared" si="91"/>
        <v>Long</v>
      </c>
      <c r="O4053" s="11" t="str">
        <f t="shared" si="92"/>
        <v>Far</v>
      </c>
      <c r="P4053" s="11" t="str">
        <f t="shared" si="93"/>
        <v>Medium</v>
      </c>
      <c r="Q4053" s="11" t="str">
        <f t="shared" si="94"/>
        <v>Hot</v>
      </c>
      <c r="R4053" s="11">
        <f t="shared" si="95"/>
        <v>0</v>
      </c>
    </row>
    <row r="4054" spans="1:18" ht="13">
      <c r="A4054" s="11" t="s">
        <v>1122</v>
      </c>
      <c r="B4054" s="12">
        <v>4.49</v>
      </c>
      <c r="C4054" s="12">
        <v>1.1659999999999999</v>
      </c>
      <c r="D4054" s="12">
        <v>9861.75</v>
      </c>
      <c r="E4054" s="12">
        <v>7.54</v>
      </c>
      <c r="F4054" s="13">
        <v>1442</v>
      </c>
      <c r="G4054" s="14" t="s">
        <v>12166</v>
      </c>
      <c r="H4054" s="14">
        <v>2006</v>
      </c>
      <c r="I4054" s="12">
        <v>1800</v>
      </c>
      <c r="J4054" s="12">
        <v>0.6</v>
      </c>
      <c r="K4054" s="14">
        <v>33000</v>
      </c>
      <c r="L4054" s="14" t="s">
        <v>12604</v>
      </c>
      <c r="M4054" s="11" t="str">
        <f t="shared" si="90"/>
        <v>Giant</v>
      </c>
      <c r="N4054" s="11" t="str">
        <f t="shared" si="91"/>
        <v>Long</v>
      </c>
      <c r="O4054" s="11" t="str">
        <f t="shared" si="92"/>
        <v>Far</v>
      </c>
      <c r="P4054" s="11" t="str">
        <f t="shared" si="93"/>
        <v>Medium</v>
      </c>
      <c r="Q4054" s="11" t="str">
        <f t="shared" si="94"/>
        <v>Hot</v>
      </c>
      <c r="R4054" s="11">
        <f t="shared" si="95"/>
        <v>0</v>
      </c>
    </row>
    <row r="4055" spans="1:18" ht="13">
      <c r="A4055" s="11" t="s">
        <v>7818</v>
      </c>
      <c r="B4055" s="12">
        <v>5.54</v>
      </c>
      <c r="C4055" s="12">
        <v>1.1659999999999999</v>
      </c>
      <c r="D4055" s="12">
        <v>8799</v>
      </c>
      <c r="E4055" s="12">
        <v>1442</v>
      </c>
      <c r="F4055" s="13">
        <v>1442</v>
      </c>
      <c r="G4055" s="14" t="s">
        <v>12166</v>
      </c>
      <c r="H4055" s="14">
        <v>2006</v>
      </c>
      <c r="I4055" s="12">
        <v>1800</v>
      </c>
      <c r="J4055" s="12">
        <v>1.08</v>
      </c>
      <c r="K4055" s="14">
        <v>5601</v>
      </c>
      <c r="L4055" s="14" t="s">
        <v>12230</v>
      </c>
      <c r="M4055" s="11" t="str">
        <f t="shared" si="90"/>
        <v>Giant</v>
      </c>
      <c r="N4055" s="11" t="str">
        <f t="shared" si="91"/>
        <v>Long</v>
      </c>
      <c r="O4055" s="11" t="str">
        <f t="shared" si="92"/>
        <v>Far</v>
      </c>
      <c r="P4055" s="11" t="str">
        <f t="shared" si="93"/>
        <v>Medium</v>
      </c>
      <c r="Q4055" s="11" t="str">
        <f t="shared" si="94"/>
        <v>Sun-like</v>
      </c>
      <c r="R4055" s="11">
        <f t="shared" si="95"/>
        <v>0</v>
      </c>
    </row>
    <row r="4056" spans="1:18" ht="13">
      <c r="A4056" s="11" t="s">
        <v>503</v>
      </c>
      <c r="B4056" s="12">
        <v>4.4359999999999997E-2</v>
      </c>
      <c r="C4056" s="12">
        <v>1.1659999999999999</v>
      </c>
      <c r="D4056" s="12">
        <v>232.3</v>
      </c>
      <c r="E4056" s="12">
        <v>3.5</v>
      </c>
      <c r="F4056" s="13">
        <v>1442</v>
      </c>
      <c r="G4056" s="14" t="s">
        <v>12176</v>
      </c>
      <c r="H4056" s="14">
        <v>2006</v>
      </c>
      <c r="I4056" s="12">
        <v>13000</v>
      </c>
      <c r="J4056" s="12">
        <v>0.69</v>
      </c>
      <c r="K4056" s="14">
        <v>5601</v>
      </c>
      <c r="L4056" s="14" t="s">
        <v>12168</v>
      </c>
      <c r="M4056" s="11" t="str">
        <f t="shared" si="90"/>
        <v>Small</v>
      </c>
      <c r="N4056" s="11" t="str">
        <f t="shared" si="91"/>
        <v>Long</v>
      </c>
      <c r="O4056" s="11" t="str">
        <f t="shared" si="92"/>
        <v>Far</v>
      </c>
      <c r="P4056" s="11" t="str">
        <f t="shared" si="93"/>
        <v>Medium</v>
      </c>
      <c r="Q4056" s="11" t="str">
        <f t="shared" si="94"/>
        <v>Sun-like</v>
      </c>
      <c r="R4056" s="11">
        <f t="shared" si="95"/>
        <v>0</v>
      </c>
    </row>
    <row r="4057" spans="1:18" ht="13">
      <c r="A4057" s="11" t="s">
        <v>8470</v>
      </c>
      <c r="B4057" s="12">
        <v>0.45</v>
      </c>
      <c r="C4057" s="12">
        <v>1.1659999999999999</v>
      </c>
      <c r="D4057" s="12">
        <v>232.3</v>
      </c>
      <c r="E4057" s="12">
        <v>2.2000000000000002</v>
      </c>
      <c r="F4057" s="13">
        <v>1442</v>
      </c>
      <c r="G4057" s="14" t="s">
        <v>12176</v>
      </c>
      <c r="H4057" s="14">
        <v>2006</v>
      </c>
      <c r="I4057" s="12">
        <v>13000</v>
      </c>
      <c r="J4057" s="12">
        <v>0.35</v>
      </c>
      <c r="K4057" s="14">
        <v>5601</v>
      </c>
      <c r="L4057" s="14" t="s">
        <v>12612</v>
      </c>
      <c r="M4057" s="11" t="str">
        <f t="shared" si="90"/>
        <v>Medium</v>
      </c>
      <c r="N4057" s="11" t="str">
        <f t="shared" si="91"/>
        <v>Long</v>
      </c>
      <c r="O4057" s="11" t="str">
        <f t="shared" si="92"/>
        <v>Far</v>
      </c>
      <c r="P4057" s="11" t="str">
        <f t="shared" si="93"/>
        <v>Medium</v>
      </c>
      <c r="Q4057" s="11" t="str">
        <f t="shared" si="94"/>
        <v>Sun-like</v>
      </c>
      <c r="R4057" s="11">
        <f t="shared" si="95"/>
        <v>0</v>
      </c>
    </row>
    <row r="4058" spans="1:18" ht="13">
      <c r="A4058" s="11" t="s">
        <v>4784</v>
      </c>
      <c r="B4058" s="12">
        <v>0.25170999999999999</v>
      </c>
      <c r="C4058" s="12">
        <v>1.1659999999999999</v>
      </c>
      <c r="D4058" s="12">
        <v>2557</v>
      </c>
      <c r="E4058" s="12">
        <v>2.59</v>
      </c>
      <c r="F4058" s="13">
        <v>1442</v>
      </c>
      <c r="G4058" s="14" t="s">
        <v>12176</v>
      </c>
      <c r="H4058" s="14">
        <v>2006</v>
      </c>
      <c r="I4058" s="12">
        <v>9000</v>
      </c>
      <c r="J4058" s="12">
        <v>0.41</v>
      </c>
      <c r="K4058" s="14">
        <v>5601</v>
      </c>
      <c r="L4058" s="14" t="s">
        <v>12168</v>
      </c>
      <c r="M4058" s="11" t="str">
        <f t="shared" si="90"/>
        <v>Medium</v>
      </c>
      <c r="N4058" s="11" t="str">
        <f t="shared" si="91"/>
        <v>Long</v>
      </c>
      <c r="O4058" s="11" t="str">
        <f t="shared" si="92"/>
        <v>Far</v>
      </c>
      <c r="P4058" s="11" t="str">
        <f t="shared" si="93"/>
        <v>Medium</v>
      </c>
      <c r="Q4058" s="11" t="str">
        <f t="shared" si="94"/>
        <v>Sun-like</v>
      </c>
      <c r="R4058" s="11">
        <f t="shared" si="95"/>
        <v>0</v>
      </c>
    </row>
    <row r="4059" spans="1:18" ht="13">
      <c r="A4059" s="11" t="s">
        <v>2840</v>
      </c>
      <c r="B4059" s="12">
        <v>4.5999999999999996</v>
      </c>
      <c r="C4059" s="12">
        <v>1.1659999999999999</v>
      </c>
      <c r="D4059" s="12">
        <v>232.3</v>
      </c>
      <c r="E4059" s="12">
        <v>1.7</v>
      </c>
      <c r="F4059" s="13">
        <v>1442</v>
      </c>
      <c r="G4059" s="14" t="s">
        <v>12176</v>
      </c>
      <c r="H4059" s="14">
        <v>2006</v>
      </c>
      <c r="I4059" s="12">
        <v>22000</v>
      </c>
      <c r="J4059" s="12">
        <v>0.37</v>
      </c>
      <c r="K4059" s="14">
        <v>5601</v>
      </c>
      <c r="L4059" s="14" t="s">
        <v>12168</v>
      </c>
      <c r="M4059" s="11" t="str">
        <f t="shared" si="90"/>
        <v>Giant</v>
      </c>
      <c r="N4059" s="11" t="str">
        <f t="shared" si="91"/>
        <v>Long</v>
      </c>
      <c r="O4059" s="11" t="str">
        <f t="shared" si="92"/>
        <v>Far</v>
      </c>
      <c r="P4059" s="11" t="str">
        <f t="shared" si="93"/>
        <v>Medium</v>
      </c>
      <c r="Q4059" s="11" t="str">
        <f t="shared" si="94"/>
        <v>Sun-like</v>
      </c>
      <c r="R4059" s="11">
        <f t="shared" si="95"/>
        <v>0</v>
      </c>
    </row>
    <row r="4060" spans="1:18" ht="13">
      <c r="A4060" s="11" t="s">
        <v>2841</v>
      </c>
      <c r="B4060" s="12">
        <v>0.18</v>
      </c>
      <c r="C4060" s="12">
        <v>1.1659999999999999</v>
      </c>
      <c r="D4060" s="12">
        <v>232.3</v>
      </c>
      <c r="E4060" s="12">
        <v>18</v>
      </c>
      <c r="F4060" s="13">
        <v>1442</v>
      </c>
      <c r="G4060" s="14" t="s">
        <v>12176</v>
      </c>
      <c r="H4060" s="14">
        <v>2006</v>
      </c>
      <c r="I4060" s="12">
        <v>26000</v>
      </c>
      <c r="J4060" s="12">
        <v>0.71</v>
      </c>
      <c r="K4060" s="14">
        <v>5601</v>
      </c>
      <c r="L4060" s="14" t="s">
        <v>12168</v>
      </c>
      <c r="M4060" s="11" t="str">
        <f t="shared" si="90"/>
        <v>Medium</v>
      </c>
      <c r="N4060" s="11" t="str">
        <f t="shared" si="91"/>
        <v>Long</v>
      </c>
      <c r="O4060" s="11" t="str">
        <f t="shared" si="92"/>
        <v>Far</v>
      </c>
      <c r="P4060" s="11" t="str">
        <f t="shared" si="93"/>
        <v>Medium</v>
      </c>
      <c r="Q4060" s="11" t="str">
        <f t="shared" si="94"/>
        <v>Sun-like</v>
      </c>
      <c r="R4060" s="11">
        <f t="shared" si="95"/>
        <v>0</v>
      </c>
    </row>
    <row r="4061" spans="1:18" ht="13">
      <c r="A4061" s="11" t="s">
        <v>6906</v>
      </c>
      <c r="B4061" s="12">
        <v>0.19</v>
      </c>
      <c r="C4061" s="12">
        <v>1.1659999999999999</v>
      </c>
      <c r="D4061" s="12">
        <v>232.3</v>
      </c>
      <c r="E4061" s="12">
        <v>8</v>
      </c>
      <c r="F4061" s="13">
        <v>1442</v>
      </c>
      <c r="G4061" s="14" t="s">
        <v>12176</v>
      </c>
      <c r="H4061" s="14">
        <v>2006</v>
      </c>
      <c r="I4061" s="12">
        <v>20000</v>
      </c>
      <c r="J4061" s="12">
        <v>0.41</v>
      </c>
      <c r="K4061" s="14">
        <v>5601</v>
      </c>
      <c r="L4061" s="14" t="s">
        <v>12613</v>
      </c>
      <c r="M4061" s="11" t="str">
        <f t="shared" si="90"/>
        <v>Medium</v>
      </c>
      <c r="N4061" s="11" t="str">
        <f t="shared" si="91"/>
        <v>Long</v>
      </c>
      <c r="O4061" s="11" t="str">
        <f t="shared" si="92"/>
        <v>Far</v>
      </c>
      <c r="P4061" s="11" t="str">
        <f t="shared" si="93"/>
        <v>Medium</v>
      </c>
      <c r="Q4061" s="11" t="str">
        <f t="shared" si="94"/>
        <v>Sun-like</v>
      </c>
      <c r="R4061" s="11">
        <f t="shared" si="95"/>
        <v>0</v>
      </c>
    </row>
    <row r="4062" spans="1:18" ht="13">
      <c r="A4062" s="11" t="s">
        <v>1603</v>
      </c>
      <c r="B4062" s="12">
        <v>0.53</v>
      </c>
      <c r="C4062" s="12">
        <v>1.1659999999999999</v>
      </c>
      <c r="D4062" s="12">
        <v>232.3</v>
      </c>
      <c r="E4062" s="12">
        <v>2.72</v>
      </c>
      <c r="F4062" s="13">
        <v>1442</v>
      </c>
      <c r="G4062" s="14" t="s">
        <v>12176</v>
      </c>
      <c r="H4062" s="14">
        <v>2006</v>
      </c>
      <c r="I4062" s="12">
        <v>8400</v>
      </c>
      <c r="J4062" s="12">
        <v>0.26</v>
      </c>
      <c r="K4062" s="14">
        <v>5601</v>
      </c>
      <c r="L4062" s="14" t="s">
        <v>12168</v>
      </c>
      <c r="M4062" s="11" t="str">
        <f t="shared" si="90"/>
        <v>Medium</v>
      </c>
      <c r="N4062" s="11" t="str">
        <f t="shared" si="91"/>
        <v>Long</v>
      </c>
      <c r="O4062" s="11" t="str">
        <f t="shared" si="92"/>
        <v>Far</v>
      </c>
      <c r="P4062" s="11" t="str">
        <f t="shared" si="93"/>
        <v>Medium</v>
      </c>
      <c r="Q4062" s="11" t="str">
        <f t="shared" si="94"/>
        <v>Sun-like</v>
      </c>
      <c r="R4062" s="11">
        <f t="shared" si="95"/>
        <v>0</v>
      </c>
    </row>
    <row r="4063" spans="1:18" ht="13">
      <c r="A4063" s="11" t="s">
        <v>2842</v>
      </c>
      <c r="B4063" s="12">
        <v>0.88</v>
      </c>
      <c r="C4063" s="12">
        <v>1.1659999999999999</v>
      </c>
      <c r="D4063" s="12">
        <v>232.3</v>
      </c>
      <c r="E4063" s="12">
        <v>1.89</v>
      </c>
      <c r="F4063" s="13">
        <v>1442</v>
      </c>
      <c r="G4063" s="14" t="s">
        <v>12176</v>
      </c>
      <c r="H4063" s="14">
        <v>2006</v>
      </c>
      <c r="I4063" s="12">
        <v>14300</v>
      </c>
      <c r="J4063" s="12">
        <v>0.21</v>
      </c>
      <c r="K4063" s="14">
        <v>5601</v>
      </c>
      <c r="L4063" s="14" t="s">
        <v>12168</v>
      </c>
      <c r="M4063" s="11" t="str">
        <f t="shared" si="90"/>
        <v>Medium</v>
      </c>
      <c r="N4063" s="11" t="str">
        <f t="shared" si="91"/>
        <v>Long</v>
      </c>
      <c r="O4063" s="11" t="str">
        <f t="shared" si="92"/>
        <v>Far</v>
      </c>
      <c r="P4063" s="11" t="str">
        <f t="shared" si="93"/>
        <v>Medium</v>
      </c>
      <c r="Q4063" s="11" t="str">
        <f t="shared" si="94"/>
        <v>Sun-like</v>
      </c>
      <c r="R4063" s="11">
        <f t="shared" si="95"/>
        <v>0</v>
      </c>
    </row>
    <row r="4064" spans="1:18" ht="13">
      <c r="A4064" s="11" t="s">
        <v>1345</v>
      </c>
      <c r="B4064" s="12">
        <v>0.14499999999999999</v>
      </c>
      <c r="C4064" s="12">
        <v>1.1659999999999999</v>
      </c>
      <c r="D4064" s="12">
        <v>232.3</v>
      </c>
      <c r="E4064" s="12">
        <v>4</v>
      </c>
      <c r="F4064" s="13">
        <v>1442</v>
      </c>
      <c r="G4064" s="14" t="s">
        <v>12176</v>
      </c>
      <c r="H4064" s="14">
        <v>2006</v>
      </c>
      <c r="I4064" s="12">
        <v>13110</v>
      </c>
      <c r="J4064" s="12">
        <v>1.06</v>
      </c>
      <c r="K4064" s="14">
        <v>5601</v>
      </c>
      <c r="L4064" s="14" t="s">
        <v>12168</v>
      </c>
      <c r="M4064" s="11" t="str">
        <f t="shared" si="90"/>
        <v>Medium</v>
      </c>
      <c r="N4064" s="11" t="str">
        <f t="shared" si="91"/>
        <v>Long</v>
      </c>
      <c r="O4064" s="11" t="str">
        <f t="shared" si="92"/>
        <v>Far</v>
      </c>
      <c r="P4064" s="11" t="str">
        <f t="shared" si="93"/>
        <v>Medium</v>
      </c>
      <c r="Q4064" s="11" t="str">
        <f t="shared" si="94"/>
        <v>Sun-like</v>
      </c>
      <c r="R4064" s="11">
        <f t="shared" si="95"/>
        <v>0</v>
      </c>
    </row>
    <row r="4065" spans="1:18" ht="13">
      <c r="A4065" s="11" t="s">
        <v>1346</v>
      </c>
      <c r="B4065" s="12">
        <v>0.86</v>
      </c>
      <c r="C4065" s="12">
        <v>1.1659999999999999</v>
      </c>
      <c r="D4065" s="12">
        <v>232.3</v>
      </c>
      <c r="E4065" s="12">
        <v>4.8</v>
      </c>
      <c r="F4065" s="13">
        <v>1442</v>
      </c>
      <c r="G4065" s="14" t="s">
        <v>12176</v>
      </c>
      <c r="H4065" s="14">
        <v>2006</v>
      </c>
      <c r="I4065" s="12">
        <v>13110</v>
      </c>
      <c r="J4065" s="12">
        <v>1.06</v>
      </c>
      <c r="K4065" s="14">
        <v>5601</v>
      </c>
      <c r="L4065" s="14" t="s">
        <v>12168</v>
      </c>
      <c r="M4065" s="11" t="str">
        <f t="shared" si="90"/>
        <v>Medium</v>
      </c>
      <c r="N4065" s="11" t="str">
        <f t="shared" si="91"/>
        <v>Long</v>
      </c>
      <c r="O4065" s="11" t="str">
        <f t="shared" si="92"/>
        <v>Far</v>
      </c>
      <c r="P4065" s="11" t="str">
        <f t="shared" si="93"/>
        <v>Medium</v>
      </c>
      <c r="Q4065" s="11" t="str">
        <f t="shared" si="94"/>
        <v>Sun-like</v>
      </c>
      <c r="R4065" s="11">
        <f t="shared" si="95"/>
        <v>0</v>
      </c>
    </row>
    <row r="4066" spans="1:18" ht="13">
      <c r="A4066" s="11" t="s">
        <v>3158</v>
      </c>
      <c r="B4066" s="12">
        <v>0.39</v>
      </c>
      <c r="C4066" s="12">
        <v>1.1659999999999999</v>
      </c>
      <c r="D4066" s="12">
        <v>232.3</v>
      </c>
      <c r="E4066" s="12">
        <v>0.9</v>
      </c>
      <c r="F4066" s="13">
        <v>1442</v>
      </c>
      <c r="G4066" s="14" t="s">
        <v>12176</v>
      </c>
      <c r="H4066" s="14">
        <v>2006</v>
      </c>
      <c r="I4066" s="12">
        <v>4200</v>
      </c>
      <c r="J4066" s="12">
        <v>0.34</v>
      </c>
      <c r="K4066" s="14">
        <v>5601</v>
      </c>
      <c r="L4066" s="14" t="s">
        <v>12168</v>
      </c>
      <c r="M4066" s="11" t="str">
        <f t="shared" si="90"/>
        <v>Medium</v>
      </c>
      <c r="N4066" s="11" t="str">
        <f t="shared" si="91"/>
        <v>Long</v>
      </c>
      <c r="O4066" s="11" t="str">
        <f t="shared" si="92"/>
        <v>Far</v>
      </c>
      <c r="P4066" s="11" t="str">
        <f t="shared" si="93"/>
        <v>Medium</v>
      </c>
      <c r="Q4066" s="11" t="str">
        <f t="shared" si="94"/>
        <v>Sun-like</v>
      </c>
      <c r="R4066" s="11">
        <f t="shared" si="95"/>
        <v>0</v>
      </c>
    </row>
    <row r="4067" spans="1:18" ht="13">
      <c r="A4067" s="11" t="s">
        <v>4785</v>
      </c>
      <c r="B4067" s="12">
        <v>0.47</v>
      </c>
      <c r="C4067" s="12">
        <v>1.1659999999999999</v>
      </c>
      <c r="D4067" s="12">
        <v>232.3</v>
      </c>
      <c r="E4067" s="12">
        <v>1.6</v>
      </c>
      <c r="F4067" s="13">
        <v>1442</v>
      </c>
      <c r="G4067" s="14" t="s">
        <v>12176</v>
      </c>
      <c r="H4067" s="14">
        <v>2006</v>
      </c>
      <c r="I4067" s="12">
        <v>22000</v>
      </c>
      <c r="J4067" s="12">
        <v>0.28999999999999998</v>
      </c>
      <c r="K4067" s="14">
        <v>5601</v>
      </c>
      <c r="L4067" s="14" t="s">
        <v>12168</v>
      </c>
      <c r="M4067" s="11" t="str">
        <f t="shared" si="90"/>
        <v>Medium</v>
      </c>
      <c r="N4067" s="11" t="str">
        <f t="shared" si="91"/>
        <v>Long</v>
      </c>
      <c r="O4067" s="11" t="str">
        <f t="shared" si="92"/>
        <v>Far</v>
      </c>
      <c r="P4067" s="11" t="str">
        <f t="shared" si="93"/>
        <v>Medium</v>
      </c>
      <c r="Q4067" s="11" t="str">
        <f t="shared" si="94"/>
        <v>Sun-like</v>
      </c>
      <c r="R4067" s="11">
        <f t="shared" si="95"/>
        <v>0</v>
      </c>
    </row>
    <row r="4068" spans="1:18" ht="13">
      <c r="A4068" s="11" t="s">
        <v>4791</v>
      </c>
      <c r="B4068" s="12">
        <v>0.11012</v>
      </c>
      <c r="C4068" s="12">
        <v>1.1659999999999999</v>
      </c>
      <c r="D4068" s="12">
        <v>232.3</v>
      </c>
      <c r="E4068" s="12">
        <v>2.7</v>
      </c>
      <c r="F4068" s="13">
        <v>1442</v>
      </c>
      <c r="G4068" s="14" t="s">
        <v>12176</v>
      </c>
      <c r="H4068" s="14">
        <v>2006</v>
      </c>
      <c r="I4068" s="12">
        <v>9800</v>
      </c>
      <c r="J4068" s="12">
        <v>0.56000000000000005</v>
      </c>
      <c r="K4068" s="14">
        <v>5601</v>
      </c>
      <c r="L4068" s="14" t="s">
        <v>12168</v>
      </c>
      <c r="M4068" s="11" t="str">
        <f t="shared" si="90"/>
        <v>Medium</v>
      </c>
      <c r="N4068" s="11" t="str">
        <f t="shared" si="91"/>
        <v>Long</v>
      </c>
      <c r="O4068" s="11" t="str">
        <f t="shared" si="92"/>
        <v>Far</v>
      </c>
      <c r="P4068" s="11" t="str">
        <f t="shared" si="93"/>
        <v>Medium</v>
      </c>
      <c r="Q4068" s="11" t="str">
        <f t="shared" si="94"/>
        <v>Sun-like</v>
      </c>
      <c r="R4068" s="11">
        <f t="shared" si="95"/>
        <v>0</v>
      </c>
    </row>
    <row r="4069" spans="1:18" ht="13">
      <c r="A4069" s="11" t="s">
        <v>1604</v>
      </c>
      <c r="B4069" s="12">
        <v>1.85</v>
      </c>
      <c r="C4069" s="12">
        <v>1.1659999999999999</v>
      </c>
      <c r="D4069" s="12">
        <v>232.3</v>
      </c>
      <c r="E4069" s="12">
        <v>0.87</v>
      </c>
      <c r="F4069" s="13">
        <v>1442</v>
      </c>
      <c r="G4069" s="14" t="s">
        <v>12176</v>
      </c>
      <c r="H4069" s="14">
        <v>2006</v>
      </c>
      <c r="I4069" s="12">
        <v>5700</v>
      </c>
      <c r="J4069" s="12">
        <v>0.02</v>
      </c>
      <c r="K4069" s="14">
        <v>5601</v>
      </c>
      <c r="L4069" s="14" t="s">
        <v>12614</v>
      </c>
      <c r="M4069" s="11" t="str">
        <f t="shared" si="90"/>
        <v>Giant</v>
      </c>
      <c r="N4069" s="11" t="str">
        <f t="shared" si="91"/>
        <v>Long</v>
      </c>
      <c r="O4069" s="11" t="str">
        <f t="shared" si="92"/>
        <v>Far</v>
      </c>
      <c r="P4069" s="11" t="str">
        <f t="shared" si="93"/>
        <v>Medium</v>
      </c>
      <c r="Q4069" s="11" t="str">
        <f t="shared" si="94"/>
        <v>Sun-like</v>
      </c>
      <c r="R4069" s="11">
        <f t="shared" si="95"/>
        <v>0</v>
      </c>
    </row>
    <row r="4070" spans="1:18" ht="13">
      <c r="A4070" s="11" t="s">
        <v>1606</v>
      </c>
      <c r="B4070" s="12">
        <v>2.73</v>
      </c>
      <c r="C4070" s="12">
        <v>1.1659999999999999</v>
      </c>
      <c r="D4070" s="12">
        <v>232.3</v>
      </c>
      <c r="E4070" s="12">
        <v>3.45</v>
      </c>
      <c r="F4070" s="13">
        <v>1442</v>
      </c>
      <c r="G4070" s="14" t="s">
        <v>12176</v>
      </c>
      <c r="H4070" s="14">
        <v>2006</v>
      </c>
      <c r="I4070" s="12">
        <v>16200</v>
      </c>
      <c r="J4070" s="12">
        <v>0.44</v>
      </c>
      <c r="K4070" s="14">
        <v>5601</v>
      </c>
      <c r="L4070" s="14" t="s">
        <v>12168</v>
      </c>
      <c r="M4070" s="11" t="str">
        <f t="shared" si="90"/>
        <v>Giant</v>
      </c>
      <c r="N4070" s="11" t="str">
        <f t="shared" si="91"/>
        <v>Long</v>
      </c>
      <c r="O4070" s="11" t="str">
        <f t="shared" si="92"/>
        <v>Far</v>
      </c>
      <c r="P4070" s="11" t="str">
        <f t="shared" si="93"/>
        <v>Medium</v>
      </c>
      <c r="Q4070" s="11" t="str">
        <f t="shared" si="94"/>
        <v>Sun-like</v>
      </c>
      <c r="R4070" s="11">
        <f t="shared" si="95"/>
        <v>0</v>
      </c>
    </row>
    <row r="4071" spans="1:18" ht="13">
      <c r="A4071" s="11" t="s">
        <v>5149</v>
      </c>
      <c r="B4071" s="12">
        <v>0.28999999999999998</v>
      </c>
      <c r="C4071" s="12">
        <v>1.1659999999999999</v>
      </c>
      <c r="D4071" s="12">
        <v>232.3</v>
      </c>
      <c r="E4071" s="12">
        <v>3.6</v>
      </c>
      <c r="F4071" s="13">
        <v>1442</v>
      </c>
      <c r="G4071" s="14" t="s">
        <v>12176</v>
      </c>
      <c r="H4071" s="14">
        <v>2006</v>
      </c>
      <c r="I4071" s="12">
        <v>13000</v>
      </c>
      <c r="J4071" s="12">
        <v>0.54</v>
      </c>
      <c r="K4071" s="14">
        <v>5601</v>
      </c>
      <c r="L4071" s="14" t="s">
        <v>12168</v>
      </c>
      <c r="M4071" s="11" t="str">
        <f t="shared" si="90"/>
        <v>Medium</v>
      </c>
      <c r="N4071" s="11" t="str">
        <f t="shared" si="91"/>
        <v>Long</v>
      </c>
      <c r="O4071" s="11" t="str">
        <f t="shared" si="92"/>
        <v>Far</v>
      </c>
      <c r="P4071" s="11" t="str">
        <f t="shared" si="93"/>
        <v>Medium</v>
      </c>
      <c r="Q4071" s="11" t="str">
        <f t="shared" si="94"/>
        <v>Sun-like</v>
      </c>
      <c r="R4071" s="11">
        <f t="shared" si="95"/>
        <v>0</v>
      </c>
    </row>
    <row r="4072" spans="1:18" ht="13">
      <c r="A4072" s="11" t="s">
        <v>8027</v>
      </c>
      <c r="B4072" s="12">
        <v>9.51</v>
      </c>
      <c r="C4072" s="12">
        <v>1.1659999999999999</v>
      </c>
      <c r="D4072" s="12">
        <v>232.3</v>
      </c>
      <c r="E4072" s="12">
        <v>1442</v>
      </c>
      <c r="F4072" s="13">
        <v>1442</v>
      </c>
      <c r="G4072" s="14" t="s">
        <v>12176</v>
      </c>
      <c r="H4072" s="14">
        <v>2006</v>
      </c>
      <c r="I4072" s="12">
        <v>10500</v>
      </c>
      <c r="J4072" s="12">
        <v>0.28999999999999998</v>
      </c>
      <c r="K4072" s="14">
        <v>5601</v>
      </c>
      <c r="L4072" s="14" t="s">
        <v>12168</v>
      </c>
      <c r="M4072" s="11" t="str">
        <f t="shared" si="90"/>
        <v>Giant</v>
      </c>
      <c r="N4072" s="11" t="str">
        <f t="shared" si="91"/>
        <v>Long</v>
      </c>
      <c r="O4072" s="11" t="str">
        <f t="shared" si="92"/>
        <v>Far</v>
      </c>
      <c r="P4072" s="11" t="str">
        <f t="shared" si="93"/>
        <v>Medium</v>
      </c>
      <c r="Q4072" s="11" t="str">
        <f t="shared" si="94"/>
        <v>Sun-like</v>
      </c>
      <c r="R4072" s="11">
        <f t="shared" si="95"/>
        <v>0</v>
      </c>
    </row>
    <row r="4073" spans="1:18" ht="13">
      <c r="A4073" s="11" t="s">
        <v>2843</v>
      </c>
      <c r="B4073" s="12">
        <v>12.569000000000001</v>
      </c>
      <c r="C4073" s="12">
        <v>1.1659999999999999</v>
      </c>
      <c r="D4073" s="12">
        <v>232.3</v>
      </c>
      <c r="E4073" s="12">
        <v>0.8</v>
      </c>
      <c r="F4073" s="13">
        <v>1442</v>
      </c>
      <c r="G4073" s="14" t="s">
        <v>12176</v>
      </c>
      <c r="H4073" s="14">
        <v>2006</v>
      </c>
      <c r="I4073" s="12">
        <v>9900</v>
      </c>
      <c r="J4073" s="12">
        <v>0.1</v>
      </c>
      <c r="K4073" s="14">
        <v>5601</v>
      </c>
      <c r="L4073" s="14" t="s">
        <v>12615</v>
      </c>
      <c r="M4073" s="11" t="str">
        <f t="shared" si="90"/>
        <v>Giant</v>
      </c>
      <c r="N4073" s="11" t="str">
        <f t="shared" si="91"/>
        <v>Long</v>
      </c>
      <c r="O4073" s="11" t="str">
        <f t="shared" si="92"/>
        <v>Far</v>
      </c>
      <c r="P4073" s="11" t="str">
        <f t="shared" si="93"/>
        <v>Medium</v>
      </c>
      <c r="Q4073" s="11" t="str">
        <f t="shared" si="94"/>
        <v>Sun-like</v>
      </c>
      <c r="R4073" s="11">
        <f t="shared" si="95"/>
        <v>0</v>
      </c>
    </row>
    <row r="4074" spans="1:18" ht="13">
      <c r="A4074" s="11" t="s">
        <v>5150</v>
      </c>
      <c r="B4074" s="12">
        <v>0.64</v>
      </c>
      <c r="C4074" s="12">
        <v>1.1659999999999999</v>
      </c>
      <c r="D4074" s="12">
        <v>232.3</v>
      </c>
      <c r="E4074" s="12">
        <v>2.6</v>
      </c>
      <c r="F4074" s="13">
        <v>1442</v>
      </c>
      <c r="G4074" s="14" t="s">
        <v>12176</v>
      </c>
      <c r="H4074" s="14">
        <v>2006</v>
      </c>
      <c r="I4074" s="12">
        <v>21000</v>
      </c>
      <c r="J4074" s="12">
        <v>0.46</v>
      </c>
      <c r="K4074" s="14">
        <v>5601</v>
      </c>
      <c r="L4074" s="14" t="s">
        <v>12168</v>
      </c>
      <c r="M4074" s="11" t="str">
        <f t="shared" si="90"/>
        <v>Medium</v>
      </c>
      <c r="N4074" s="11" t="str">
        <f t="shared" si="91"/>
        <v>Long</v>
      </c>
      <c r="O4074" s="11" t="str">
        <f t="shared" si="92"/>
        <v>Far</v>
      </c>
      <c r="P4074" s="11" t="str">
        <f t="shared" si="93"/>
        <v>Medium</v>
      </c>
      <c r="Q4074" s="11" t="str">
        <f t="shared" si="94"/>
        <v>Sun-like</v>
      </c>
      <c r="R4074" s="11">
        <f t="shared" si="95"/>
        <v>0</v>
      </c>
    </row>
    <row r="4075" spans="1:18" ht="13">
      <c r="A4075" s="11" t="s">
        <v>5151</v>
      </c>
      <c r="B4075" s="12">
        <v>2.7</v>
      </c>
      <c r="C4075" s="12">
        <v>1.1659999999999999</v>
      </c>
      <c r="D4075" s="12">
        <v>232.3</v>
      </c>
      <c r="E4075" s="12">
        <v>1.8</v>
      </c>
      <c r="F4075" s="13">
        <v>1442</v>
      </c>
      <c r="G4075" s="14" t="s">
        <v>12176</v>
      </c>
      <c r="H4075" s="14">
        <v>2006</v>
      </c>
      <c r="I4075" s="12">
        <v>23000</v>
      </c>
      <c r="J4075" s="12">
        <v>0.33</v>
      </c>
      <c r="K4075" s="14">
        <v>5601</v>
      </c>
      <c r="L4075" s="14" t="s">
        <v>12168</v>
      </c>
      <c r="M4075" s="11" t="str">
        <f t="shared" si="90"/>
        <v>Giant</v>
      </c>
      <c r="N4075" s="11" t="str">
        <f t="shared" si="91"/>
        <v>Long</v>
      </c>
      <c r="O4075" s="11" t="str">
        <f t="shared" si="92"/>
        <v>Far</v>
      </c>
      <c r="P4075" s="11" t="str">
        <f t="shared" si="93"/>
        <v>Medium</v>
      </c>
      <c r="Q4075" s="11" t="str">
        <f t="shared" si="94"/>
        <v>Sun-like</v>
      </c>
      <c r="R4075" s="11">
        <f t="shared" si="95"/>
        <v>0</v>
      </c>
    </row>
    <row r="4076" spans="1:18" ht="13">
      <c r="A4076" s="11" t="s">
        <v>2845</v>
      </c>
      <c r="B4076" s="12">
        <v>7.3000000000000001E-3</v>
      </c>
      <c r="C4076" s="12">
        <v>1.1659999999999999</v>
      </c>
      <c r="D4076" s="12">
        <v>232.3</v>
      </c>
      <c r="E4076" s="12">
        <v>0.88300000000000001</v>
      </c>
      <c r="F4076" s="13">
        <v>1442</v>
      </c>
      <c r="G4076" s="14" t="s">
        <v>12176</v>
      </c>
      <c r="H4076" s="14">
        <v>2006</v>
      </c>
      <c r="I4076" s="12">
        <v>3790</v>
      </c>
      <c r="J4076" s="12">
        <v>0.15</v>
      </c>
      <c r="K4076" s="14">
        <v>5601</v>
      </c>
      <c r="L4076" s="14" t="s">
        <v>12616</v>
      </c>
      <c r="M4076" s="11" t="str">
        <f t="shared" si="90"/>
        <v>Small</v>
      </c>
      <c r="N4076" s="11" t="str">
        <f t="shared" si="91"/>
        <v>Long</v>
      </c>
      <c r="O4076" s="11" t="str">
        <f t="shared" si="92"/>
        <v>Far</v>
      </c>
      <c r="P4076" s="11" t="str">
        <f t="shared" si="93"/>
        <v>Medium</v>
      </c>
      <c r="Q4076" s="11" t="str">
        <f t="shared" si="94"/>
        <v>Sun-like</v>
      </c>
      <c r="R4076" s="11">
        <f t="shared" si="95"/>
        <v>0</v>
      </c>
    </row>
    <row r="4077" spans="1:18" ht="13">
      <c r="A4077" s="11" t="s">
        <v>2847</v>
      </c>
      <c r="B4077" s="12">
        <v>0.51</v>
      </c>
      <c r="C4077" s="12">
        <v>1.1659999999999999</v>
      </c>
      <c r="D4077" s="12">
        <v>232.3</v>
      </c>
      <c r="E4077" s="12">
        <v>3.11</v>
      </c>
      <c r="F4077" s="13">
        <v>1442</v>
      </c>
      <c r="G4077" s="14" t="s">
        <v>12176</v>
      </c>
      <c r="H4077" s="14">
        <v>2006</v>
      </c>
      <c r="I4077" s="12">
        <v>13000</v>
      </c>
      <c r="J4077" s="12">
        <v>0.71</v>
      </c>
      <c r="K4077" s="14">
        <v>5601</v>
      </c>
      <c r="L4077" s="14" t="s">
        <v>12168</v>
      </c>
      <c r="M4077" s="11" t="str">
        <f t="shared" si="90"/>
        <v>Medium</v>
      </c>
      <c r="N4077" s="11" t="str">
        <f t="shared" si="91"/>
        <v>Long</v>
      </c>
      <c r="O4077" s="11" t="str">
        <f t="shared" si="92"/>
        <v>Far</v>
      </c>
      <c r="P4077" s="11" t="str">
        <f t="shared" si="93"/>
        <v>Medium</v>
      </c>
      <c r="Q4077" s="11" t="str">
        <f t="shared" si="94"/>
        <v>Sun-like</v>
      </c>
      <c r="R4077" s="11">
        <f t="shared" si="95"/>
        <v>0</v>
      </c>
    </row>
    <row r="4078" spans="1:18" ht="13">
      <c r="A4078" s="11" t="s">
        <v>4786</v>
      </c>
      <c r="B4078" s="12">
        <v>3.09</v>
      </c>
      <c r="C4078" s="12">
        <v>1.1659999999999999</v>
      </c>
      <c r="D4078" s="12">
        <v>232.3</v>
      </c>
      <c r="E4078" s="12">
        <v>4.4000000000000004</v>
      </c>
      <c r="F4078" s="13">
        <v>1442</v>
      </c>
      <c r="G4078" s="14" t="s">
        <v>12176</v>
      </c>
      <c r="H4078" s="14">
        <v>2006</v>
      </c>
      <c r="I4078" s="12">
        <v>7200</v>
      </c>
      <c r="J4078" s="12">
        <v>0.62</v>
      </c>
      <c r="K4078" s="14">
        <v>5601</v>
      </c>
      <c r="L4078" s="14" t="s">
        <v>12168</v>
      </c>
      <c r="M4078" s="11" t="str">
        <f t="shared" si="90"/>
        <v>Giant</v>
      </c>
      <c r="N4078" s="11" t="str">
        <f t="shared" si="91"/>
        <v>Long</v>
      </c>
      <c r="O4078" s="11" t="str">
        <f t="shared" si="92"/>
        <v>Far</v>
      </c>
      <c r="P4078" s="11" t="str">
        <f t="shared" si="93"/>
        <v>Medium</v>
      </c>
      <c r="Q4078" s="11" t="str">
        <f t="shared" si="94"/>
        <v>Sun-like</v>
      </c>
      <c r="R4078" s="11">
        <f t="shared" si="95"/>
        <v>0</v>
      </c>
    </row>
    <row r="4079" spans="1:18" ht="13">
      <c r="A4079" s="11" t="s">
        <v>6911</v>
      </c>
      <c r="B4079" s="12">
        <v>0.17</v>
      </c>
      <c r="C4079" s="12">
        <v>1.1659999999999999</v>
      </c>
      <c r="D4079" s="12">
        <v>1512</v>
      </c>
      <c r="E4079" s="12">
        <v>1.9</v>
      </c>
      <c r="F4079" s="13">
        <v>1442</v>
      </c>
      <c r="G4079" s="14" t="s">
        <v>12176</v>
      </c>
      <c r="H4079" s="14">
        <v>2006</v>
      </c>
      <c r="I4079" s="12">
        <v>20900</v>
      </c>
      <c r="J4079" s="12">
        <v>0.4</v>
      </c>
      <c r="K4079" s="14">
        <v>3500</v>
      </c>
      <c r="L4079" s="14" t="s">
        <v>12168</v>
      </c>
      <c r="M4079" s="11" t="str">
        <f t="shared" si="90"/>
        <v>Medium</v>
      </c>
      <c r="N4079" s="11" t="str">
        <f t="shared" si="91"/>
        <v>Long</v>
      </c>
      <c r="O4079" s="11" t="str">
        <f t="shared" si="92"/>
        <v>Far</v>
      </c>
      <c r="P4079" s="11" t="str">
        <f t="shared" si="93"/>
        <v>Medium</v>
      </c>
      <c r="Q4079" s="11" t="str">
        <f t="shared" si="94"/>
        <v>Cool</v>
      </c>
      <c r="R4079" s="11">
        <f t="shared" si="95"/>
        <v>0</v>
      </c>
    </row>
    <row r="4080" spans="1:18" ht="13">
      <c r="A4080" s="11" t="s">
        <v>6918</v>
      </c>
      <c r="B4080" s="12">
        <v>0.26</v>
      </c>
      <c r="C4080" s="12">
        <v>1.1659999999999999</v>
      </c>
      <c r="D4080" s="12">
        <v>2283</v>
      </c>
      <c r="E4080" s="12">
        <v>2.5</v>
      </c>
      <c r="F4080" s="13">
        <v>1442</v>
      </c>
      <c r="G4080" s="14" t="s">
        <v>12176</v>
      </c>
      <c r="H4080" s="14">
        <v>2006</v>
      </c>
      <c r="I4080" s="12">
        <v>20900</v>
      </c>
      <c r="J4080" s="12">
        <v>0.4</v>
      </c>
      <c r="K4080" s="14">
        <v>3500</v>
      </c>
      <c r="L4080" s="14" t="s">
        <v>12168</v>
      </c>
      <c r="M4080" s="11" t="str">
        <f t="shared" si="90"/>
        <v>Medium</v>
      </c>
      <c r="N4080" s="11" t="str">
        <f t="shared" si="91"/>
        <v>Long</v>
      </c>
      <c r="O4080" s="11" t="str">
        <f t="shared" si="92"/>
        <v>Far</v>
      </c>
      <c r="P4080" s="11" t="str">
        <f t="shared" si="93"/>
        <v>Medium</v>
      </c>
      <c r="Q4080" s="11" t="str">
        <f t="shared" si="94"/>
        <v>Cool</v>
      </c>
      <c r="R4080" s="11">
        <f t="shared" si="95"/>
        <v>0</v>
      </c>
    </row>
    <row r="4081" spans="1:18" ht="13">
      <c r="A4081" s="11" t="s">
        <v>12617</v>
      </c>
      <c r="B4081" s="12">
        <v>0.56000000000000005</v>
      </c>
      <c r="C4081" s="12">
        <v>1.1659999999999999</v>
      </c>
      <c r="D4081" s="12">
        <v>232.3</v>
      </c>
      <c r="E4081" s="12">
        <v>1.75</v>
      </c>
      <c r="F4081" s="13">
        <v>1442</v>
      </c>
      <c r="G4081" s="14" t="s">
        <v>12176</v>
      </c>
      <c r="H4081" s="14">
        <v>2006</v>
      </c>
      <c r="I4081" s="12">
        <v>22400</v>
      </c>
      <c r="J4081" s="12">
        <v>0.51</v>
      </c>
      <c r="K4081" s="14">
        <v>5601</v>
      </c>
      <c r="L4081" s="14" t="s">
        <v>12168</v>
      </c>
      <c r="M4081" s="11" t="str">
        <f t="shared" si="90"/>
        <v>Medium</v>
      </c>
      <c r="N4081" s="11" t="str">
        <f t="shared" si="91"/>
        <v>Long</v>
      </c>
      <c r="O4081" s="11" t="str">
        <f t="shared" si="92"/>
        <v>Far</v>
      </c>
      <c r="P4081" s="11" t="str">
        <f t="shared" si="93"/>
        <v>Medium</v>
      </c>
      <c r="Q4081" s="11" t="str">
        <f t="shared" si="94"/>
        <v>Sun-like</v>
      </c>
      <c r="R4081" s="11">
        <f t="shared" si="95"/>
        <v>0</v>
      </c>
    </row>
    <row r="4082" spans="1:18" ht="13">
      <c r="A4082" s="11" t="s">
        <v>12618</v>
      </c>
      <c r="B4082" s="12">
        <v>0.72</v>
      </c>
      <c r="C4082" s="12">
        <v>1.1659999999999999</v>
      </c>
      <c r="D4082" s="12">
        <v>232.3</v>
      </c>
      <c r="E4082" s="12">
        <v>0.73</v>
      </c>
      <c r="F4082" s="13">
        <v>1442</v>
      </c>
      <c r="G4082" s="14" t="s">
        <v>12176</v>
      </c>
      <c r="H4082" s="14">
        <v>2006</v>
      </c>
      <c r="I4082" s="12">
        <v>27000</v>
      </c>
      <c r="J4082" s="12">
        <v>0.1</v>
      </c>
      <c r="K4082" s="14">
        <v>5601</v>
      </c>
      <c r="L4082" s="14" t="s">
        <v>12168</v>
      </c>
      <c r="M4082" s="11" t="str">
        <f t="shared" ref="M4082:M4336" si="96">IF(B4082&lt;0.1,"Small",IF(B4082&lt;1,"Medium","Giant"))</f>
        <v>Medium</v>
      </c>
      <c r="N4082" s="11" t="str">
        <f t="shared" ref="N4082:N4336" si="97">IF(D4082 &lt; 10,"Ultra Short",IF(D4082&lt;100,"Short","Long"))</f>
        <v>Long</v>
      </c>
      <c r="O4082" s="11" t="str">
        <f t="shared" ref="O4082:O4336" si="98">IF(I4082&lt;100,"Nearby",IF(I4082&lt;500,"Mid-Range","Far"))</f>
        <v>Far</v>
      </c>
      <c r="P4082" s="11" t="str">
        <f t="shared" ref="P4082:P4336" si="99">IF(C4082&lt;0.5,"Small",IF(C4082&lt;1.5,"Medium","Large"))</f>
        <v>Medium</v>
      </c>
      <c r="Q4082" s="11" t="str">
        <f t="shared" ref="Q4082:Q4336" si="100">IF(K4082&lt;4000,"Cool",IF(K4082&lt;6000,"Sun-like","Hot"))</f>
        <v>Sun-like</v>
      </c>
      <c r="R4082" s="11">
        <f t="shared" ref="R4082:R4336" si="101">IF(AND(C4082&gt;0, C4082&lt;=0.2, F4082&gt;=200, F4082&lt;=350, K4082&gt;=3000, K4082&lt;=7000), 1, 0)</f>
        <v>0</v>
      </c>
    </row>
    <row r="4083" spans="1:18" ht="13">
      <c r="A4083" s="11" t="s">
        <v>4789</v>
      </c>
      <c r="B4083" s="12">
        <v>3.9</v>
      </c>
      <c r="C4083" s="12">
        <v>1.1659999999999999</v>
      </c>
      <c r="D4083" s="12">
        <v>232.3</v>
      </c>
      <c r="E4083" s="12">
        <v>1.2</v>
      </c>
      <c r="F4083" s="13">
        <v>1442</v>
      </c>
      <c r="G4083" s="14" t="s">
        <v>12176</v>
      </c>
      <c r="H4083" s="14">
        <v>2006</v>
      </c>
      <c r="I4083" s="12">
        <v>2000</v>
      </c>
      <c r="J4083" s="12">
        <v>0.33</v>
      </c>
      <c r="K4083" s="14">
        <v>5601</v>
      </c>
      <c r="L4083" s="14" t="s">
        <v>12168</v>
      </c>
      <c r="M4083" s="11" t="str">
        <f t="shared" si="96"/>
        <v>Giant</v>
      </c>
      <c r="N4083" s="11" t="str">
        <f t="shared" si="97"/>
        <v>Long</v>
      </c>
      <c r="O4083" s="11" t="str">
        <f t="shared" si="98"/>
        <v>Far</v>
      </c>
      <c r="P4083" s="11" t="str">
        <f t="shared" si="99"/>
        <v>Medium</v>
      </c>
      <c r="Q4083" s="11" t="str">
        <f t="shared" si="100"/>
        <v>Sun-like</v>
      </c>
      <c r="R4083" s="11">
        <f t="shared" si="101"/>
        <v>0</v>
      </c>
    </row>
    <row r="4084" spans="1:18" ht="13">
      <c r="A4084" s="11" t="s">
        <v>3160</v>
      </c>
      <c r="B4084" s="12">
        <v>6.6070000000000004E-2</v>
      </c>
      <c r="C4084" s="12">
        <v>1.1659999999999999</v>
      </c>
      <c r="D4084" s="12">
        <v>232.3</v>
      </c>
      <c r="E4084" s="12">
        <v>2.1</v>
      </c>
      <c r="F4084" s="13">
        <v>1442</v>
      </c>
      <c r="G4084" s="14" t="s">
        <v>12176</v>
      </c>
      <c r="H4084" s="14">
        <v>2006</v>
      </c>
      <c r="I4084" s="12">
        <v>8200</v>
      </c>
      <c r="J4084" s="12">
        <v>0.38</v>
      </c>
      <c r="K4084" s="14">
        <v>5601</v>
      </c>
      <c r="L4084" s="14" t="s">
        <v>12168</v>
      </c>
      <c r="M4084" s="11" t="str">
        <f t="shared" si="96"/>
        <v>Small</v>
      </c>
      <c r="N4084" s="11" t="str">
        <f t="shared" si="97"/>
        <v>Long</v>
      </c>
      <c r="O4084" s="11" t="str">
        <f t="shared" si="98"/>
        <v>Far</v>
      </c>
      <c r="P4084" s="11" t="str">
        <f t="shared" si="99"/>
        <v>Medium</v>
      </c>
      <c r="Q4084" s="11" t="str">
        <f t="shared" si="100"/>
        <v>Sun-like</v>
      </c>
      <c r="R4084" s="11">
        <f t="shared" si="101"/>
        <v>0</v>
      </c>
    </row>
    <row r="4085" spans="1:18" ht="13">
      <c r="A4085" s="11" t="s">
        <v>7820</v>
      </c>
      <c r="B4085" s="12">
        <v>2.54</v>
      </c>
      <c r="C4085" s="12">
        <v>1.1659999999999999</v>
      </c>
      <c r="D4085" s="12">
        <v>232.3</v>
      </c>
      <c r="E4085" s="12">
        <v>2.0699999999999998</v>
      </c>
      <c r="F4085" s="13">
        <v>1442</v>
      </c>
      <c r="G4085" s="14" t="s">
        <v>12176</v>
      </c>
      <c r="H4085" s="14">
        <v>2006</v>
      </c>
      <c r="I4085" s="12">
        <v>1380</v>
      </c>
      <c r="J4085" s="12">
        <v>0.34</v>
      </c>
      <c r="K4085" s="14">
        <v>5601</v>
      </c>
      <c r="L4085" s="14" t="s">
        <v>12168</v>
      </c>
      <c r="M4085" s="11" t="str">
        <f t="shared" si="96"/>
        <v>Giant</v>
      </c>
      <c r="N4085" s="11" t="str">
        <f t="shared" si="97"/>
        <v>Long</v>
      </c>
      <c r="O4085" s="11" t="str">
        <f t="shared" si="98"/>
        <v>Far</v>
      </c>
      <c r="P4085" s="11" t="str">
        <f t="shared" si="99"/>
        <v>Medium</v>
      </c>
      <c r="Q4085" s="11" t="str">
        <f t="shared" si="100"/>
        <v>Sun-like</v>
      </c>
      <c r="R4085" s="11">
        <f t="shared" si="101"/>
        <v>0</v>
      </c>
    </row>
    <row r="4086" spans="1:18" ht="13">
      <c r="A4086" s="11" t="s">
        <v>6922</v>
      </c>
      <c r="B4086" s="12">
        <v>5.6300000000000003E-2</v>
      </c>
      <c r="C4086" s="12">
        <v>1.1659999999999999</v>
      </c>
      <c r="D4086" s="12">
        <v>232.3</v>
      </c>
      <c r="E4086" s="12">
        <v>2.62</v>
      </c>
      <c r="F4086" s="13">
        <v>1442</v>
      </c>
      <c r="G4086" s="14" t="s">
        <v>12176</v>
      </c>
      <c r="H4086" s="14">
        <v>2006</v>
      </c>
      <c r="I4086" s="12">
        <v>22000</v>
      </c>
      <c r="J4086" s="12">
        <v>0.55000000000000004</v>
      </c>
      <c r="K4086" s="14">
        <v>5601</v>
      </c>
      <c r="L4086" s="14" t="s">
        <v>12168</v>
      </c>
      <c r="M4086" s="11" t="str">
        <f t="shared" si="96"/>
        <v>Small</v>
      </c>
      <c r="N4086" s="11" t="str">
        <f t="shared" si="97"/>
        <v>Long</v>
      </c>
      <c r="O4086" s="11" t="str">
        <f t="shared" si="98"/>
        <v>Far</v>
      </c>
      <c r="P4086" s="11" t="str">
        <f t="shared" si="99"/>
        <v>Medium</v>
      </c>
      <c r="Q4086" s="11" t="str">
        <f t="shared" si="100"/>
        <v>Sun-like</v>
      </c>
      <c r="R4086" s="11">
        <f t="shared" si="101"/>
        <v>0</v>
      </c>
    </row>
    <row r="4087" spans="1:18" ht="13">
      <c r="A4087" s="11" t="s">
        <v>5156</v>
      </c>
      <c r="B4087" s="12">
        <v>4.0999999999999996</v>
      </c>
      <c r="C4087" s="12">
        <v>1.1659999999999999</v>
      </c>
      <c r="D4087" s="12">
        <v>232.3</v>
      </c>
      <c r="E4087" s="12">
        <v>5.4</v>
      </c>
      <c r="F4087" s="13">
        <v>1442</v>
      </c>
      <c r="G4087" s="14" t="s">
        <v>12176</v>
      </c>
      <c r="H4087" s="14">
        <v>2006</v>
      </c>
      <c r="I4087" s="12">
        <v>21000</v>
      </c>
      <c r="J4087" s="12">
        <v>0.13</v>
      </c>
      <c r="K4087" s="14">
        <v>5601</v>
      </c>
      <c r="L4087" s="14" t="s">
        <v>12168</v>
      </c>
      <c r="M4087" s="11" t="str">
        <f t="shared" si="96"/>
        <v>Giant</v>
      </c>
      <c r="N4087" s="11" t="str">
        <f t="shared" si="97"/>
        <v>Long</v>
      </c>
      <c r="O4087" s="11" t="str">
        <f t="shared" si="98"/>
        <v>Far</v>
      </c>
      <c r="P4087" s="11" t="str">
        <f t="shared" si="99"/>
        <v>Medium</v>
      </c>
      <c r="Q4087" s="11" t="str">
        <f t="shared" si="100"/>
        <v>Sun-like</v>
      </c>
      <c r="R4087" s="11">
        <f t="shared" si="101"/>
        <v>0</v>
      </c>
    </row>
    <row r="4088" spans="1:18" ht="13">
      <c r="A4088" s="11" t="s">
        <v>5157</v>
      </c>
      <c r="B4088" s="12">
        <v>4.18</v>
      </c>
      <c r="C4088" s="12">
        <v>1.1659999999999999</v>
      </c>
      <c r="D4088" s="12">
        <v>232.3</v>
      </c>
      <c r="E4088" s="12">
        <v>6.4</v>
      </c>
      <c r="F4088" s="13">
        <v>1442</v>
      </c>
      <c r="G4088" s="14" t="s">
        <v>12176</v>
      </c>
      <c r="H4088" s="14">
        <v>2006</v>
      </c>
      <c r="I4088" s="12">
        <v>11100</v>
      </c>
      <c r="J4088" s="12">
        <v>0.72</v>
      </c>
      <c r="K4088" s="14">
        <v>5601</v>
      </c>
      <c r="L4088" s="14" t="s">
        <v>12168</v>
      </c>
      <c r="M4088" s="11" t="str">
        <f t="shared" si="96"/>
        <v>Giant</v>
      </c>
      <c r="N4088" s="11" t="str">
        <f t="shared" si="97"/>
        <v>Long</v>
      </c>
      <c r="O4088" s="11" t="str">
        <f t="shared" si="98"/>
        <v>Far</v>
      </c>
      <c r="P4088" s="11" t="str">
        <f t="shared" si="99"/>
        <v>Medium</v>
      </c>
      <c r="Q4088" s="11" t="str">
        <f t="shared" si="100"/>
        <v>Sun-like</v>
      </c>
      <c r="R4088" s="11">
        <f t="shared" si="101"/>
        <v>0</v>
      </c>
    </row>
    <row r="4089" spans="1:18" ht="13">
      <c r="A4089" s="11" t="s">
        <v>6927</v>
      </c>
      <c r="B4089" s="12">
        <v>0.43</v>
      </c>
      <c r="C4089" s="12">
        <v>1.1659999999999999</v>
      </c>
      <c r="D4089" s="12">
        <v>232.3</v>
      </c>
      <c r="E4089" s="12">
        <v>1.7</v>
      </c>
      <c r="F4089" s="13">
        <v>1442</v>
      </c>
      <c r="G4089" s="14" t="s">
        <v>12176</v>
      </c>
      <c r="H4089" s="14">
        <v>2006</v>
      </c>
      <c r="I4089" s="12">
        <v>12165.633</v>
      </c>
      <c r="J4089" s="12">
        <v>0.3</v>
      </c>
      <c r="K4089" s="14">
        <v>5601</v>
      </c>
      <c r="L4089" s="14" t="s">
        <v>12168</v>
      </c>
      <c r="M4089" s="11" t="str">
        <f t="shared" si="96"/>
        <v>Medium</v>
      </c>
      <c r="N4089" s="11" t="str">
        <f t="shared" si="97"/>
        <v>Long</v>
      </c>
      <c r="O4089" s="11" t="str">
        <f t="shared" si="98"/>
        <v>Far</v>
      </c>
      <c r="P4089" s="11" t="str">
        <f t="shared" si="99"/>
        <v>Medium</v>
      </c>
      <c r="Q4089" s="11" t="str">
        <f t="shared" si="100"/>
        <v>Sun-like</v>
      </c>
      <c r="R4089" s="11">
        <f t="shared" si="101"/>
        <v>0</v>
      </c>
    </row>
    <row r="4090" spans="1:18" ht="13">
      <c r="A4090" s="11" t="s">
        <v>9726</v>
      </c>
      <c r="B4090" s="12">
        <v>0.71</v>
      </c>
      <c r="C4090" s="12">
        <v>1.1659999999999999</v>
      </c>
      <c r="D4090" s="12">
        <v>232.3</v>
      </c>
      <c r="E4090" s="12">
        <v>2.13</v>
      </c>
      <c r="F4090" s="13">
        <v>1442</v>
      </c>
      <c r="G4090" s="14" t="s">
        <v>12176</v>
      </c>
      <c r="H4090" s="14">
        <v>2006</v>
      </c>
      <c r="I4090" s="12">
        <v>26000</v>
      </c>
      <c r="J4090" s="12">
        <v>0.46</v>
      </c>
      <c r="K4090" s="14">
        <v>5601</v>
      </c>
      <c r="L4090" s="14" t="s">
        <v>12168</v>
      </c>
      <c r="M4090" s="11" t="str">
        <f t="shared" si="96"/>
        <v>Medium</v>
      </c>
      <c r="N4090" s="11" t="str">
        <f t="shared" si="97"/>
        <v>Long</v>
      </c>
      <c r="O4090" s="11" t="str">
        <f t="shared" si="98"/>
        <v>Far</v>
      </c>
      <c r="P4090" s="11" t="str">
        <f t="shared" si="99"/>
        <v>Medium</v>
      </c>
      <c r="Q4090" s="11" t="str">
        <f t="shared" si="100"/>
        <v>Sun-like</v>
      </c>
      <c r="R4090" s="11">
        <f t="shared" si="101"/>
        <v>0</v>
      </c>
    </row>
    <row r="4091" spans="1:18" ht="13">
      <c r="A4091" s="11" t="s">
        <v>5158</v>
      </c>
      <c r="B4091" s="12">
        <v>13.38</v>
      </c>
      <c r="C4091" s="12">
        <v>1.1659999999999999</v>
      </c>
      <c r="D4091" s="12">
        <v>1224</v>
      </c>
      <c r="E4091" s="12">
        <v>2.17</v>
      </c>
      <c r="F4091" s="13">
        <v>1442</v>
      </c>
      <c r="G4091" s="14" t="s">
        <v>12176</v>
      </c>
      <c r="H4091" s="14">
        <v>2006</v>
      </c>
      <c r="I4091" s="12">
        <v>22100</v>
      </c>
      <c r="J4091" s="12">
        <v>0.88</v>
      </c>
      <c r="K4091" s="14">
        <v>5601</v>
      </c>
      <c r="L4091" s="14" t="s">
        <v>12619</v>
      </c>
      <c r="M4091" s="11" t="str">
        <f t="shared" si="96"/>
        <v>Giant</v>
      </c>
      <c r="N4091" s="11" t="str">
        <f t="shared" si="97"/>
        <v>Long</v>
      </c>
      <c r="O4091" s="11" t="str">
        <f t="shared" si="98"/>
        <v>Far</v>
      </c>
      <c r="P4091" s="11" t="str">
        <f t="shared" si="99"/>
        <v>Medium</v>
      </c>
      <c r="Q4091" s="11" t="str">
        <f t="shared" si="100"/>
        <v>Sun-like</v>
      </c>
      <c r="R4091" s="11">
        <f t="shared" si="101"/>
        <v>0</v>
      </c>
    </row>
    <row r="4092" spans="1:18" ht="13">
      <c r="A4092" s="11" t="s">
        <v>5160</v>
      </c>
      <c r="B4092" s="12">
        <v>3.1E-2</v>
      </c>
      <c r="C4092" s="12">
        <v>1.1659999999999999</v>
      </c>
      <c r="D4092" s="12">
        <v>232.3</v>
      </c>
      <c r="E4092" s="12">
        <v>2.62</v>
      </c>
      <c r="F4092" s="13">
        <v>1442</v>
      </c>
      <c r="G4092" s="14" t="s">
        <v>12176</v>
      </c>
      <c r="H4092" s="14">
        <v>2006</v>
      </c>
      <c r="I4092" s="12">
        <v>22000</v>
      </c>
      <c r="J4092" s="12">
        <v>0.56999999999999995</v>
      </c>
      <c r="K4092" s="14">
        <v>5601</v>
      </c>
      <c r="L4092" s="14" t="s">
        <v>12168</v>
      </c>
      <c r="M4092" s="11" t="str">
        <f t="shared" si="96"/>
        <v>Small</v>
      </c>
      <c r="N4092" s="11" t="str">
        <f t="shared" si="97"/>
        <v>Long</v>
      </c>
      <c r="O4092" s="11" t="str">
        <f t="shared" si="98"/>
        <v>Far</v>
      </c>
      <c r="P4092" s="11" t="str">
        <f t="shared" si="99"/>
        <v>Medium</v>
      </c>
      <c r="Q4092" s="11" t="str">
        <f t="shared" si="100"/>
        <v>Sun-like</v>
      </c>
      <c r="R4092" s="11">
        <f t="shared" si="101"/>
        <v>0</v>
      </c>
    </row>
    <row r="4093" spans="1:18" ht="13">
      <c r="A4093" s="11" t="s">
        <v>8022</v>
      </c>
      <c r="B4093" s="12">
        <v>0.79</v>
      </c>
      <c r="C4093" s="12">
        <v>1.1659999999999999</v>
      </c>
      <c r="D4093" s="12">
        <v>232.3</v>
      </c>
      <c r="E4093" s="12">
        <v>3.4</v>
      </c>
      <c r="F4093" s="13">
        <v>1442</v>
      </c>
      <c r="G4093" s="14" t="s">
        <v>12176</v>
      </c>
      <c r="H4093" s="14">
        <v>2006</v>
      </c>
      <c r="I4093" s="12">
        <v>167.58500000000001</v>
      </c>
      <c r="J4093" s="12">
        <v>0.1</v>
      </c>
      <c r="K4093" s="14">
        <v>5601</v>
      </c>
      <c r="L4093" s="14" t="s">
        <v>12168</v>
      </c>
      <c r="M4093" s="11" t="str">
        <f t="shared" si="96"/>
        <v>Medium</v>
      </c>
      <c r="N4093" s="11" t="str">
        <f t="shared" si="97"/>
        <v>Long</v>
      </c>
      <c r="O4093" s="11" t="str">
        <f t="shared" si="98"/>
        <v>Mid-Range</v>
      </c>
      <c r="P4093" s="11" t="str">
        <f t="shared" si="99"/>
        <v>Medium</v>
      </c>
      <c r="Q4093" s="11" t="str">
        <f t="shared" si="100"/>
        <v>Sun-like</v>
      </c>
      <c r="R4093" s="11">
        <f t="shared" si="101"/>
        <v>0</v>
      </c>
    </row>
    <row r="4094" spans="1:18" ht="13">
      <c r="A4094" s="11" t="s">
        <v>12011</v>
      </c>
      <c r="B4094" s="12">
        <v>11.49</v>
      </c>
      <c r="C4094" s="12">
        <v>1.1659999999999999</v>
      </c>
      <c r="D4094" s="12">
        <v>232.3</v>
      </c>
      <c r="E4094" s="12">
        <v>1.34</v>
      </c>
      <c r="F4094" s="13">
        <v>1442</v>
      </c>
      <c r="G4094" s="14" t="s">
        <v>12176</v>
      </c>
      <c r="H4094" s="14">
        <v>2006</v>
      </c>
      <c r="I4094" s="12">
        <v>22000</v>
      </c>
      <c r="J4094" s="12">
        <v>0.43</v>
      </c>
      <c r="K4094" s="14">
        <v>5601</v>
      </c>
      <c r="L4094" s="14" t="s">
        <v>12168</v>
      </c>
      <c r="M4094" s="11" t="str">
        <f t="shared" si="96"/>
        <v>Giant</v>
      </c>
      <c r="N4094" s="11" t="str">
        <f t="shared" si="97"/>
        <v>Long</v>
      </c>
      <c r="O4094" s="11" t="str">
        <f t="shared" si="98"/>
        <v>Far</v>
      </c>
      <c r="P4094" s="11" t="str">
        <f t="shared" si="99"/>
        <v>Medium</v>
      </c>
      <c r="Q4094" s="11" t="str">
        <f t="shared" si="100"/>
        <v>Sun-like</v>
      </c>
      <c r="R4094" s="11">
        <f t="shared" si="101"/>
        <v>0</v>
      </c>
    </row>
    <row r="4095" spans="1:18" ht="13">
      <c r="A4095" s="11" t="s">
        <v>12025</v>
      </c>
      <c r="B4095" s="12">
        <v>0.03</v>
      </c>
      <c r="C4095" s="12">
        <v>1.1659999999999999</v>
      </c>
      <c r="D4095" s="12">
        <v>232.3</v>
      </c>
      <c r="E4095" s="12">
        <v>1.46</v>
      </c>
      <c r="F4095" s="13">
        <v>1442</v>
      </c>
      <c r="G4095" s="14" t="s">
        <v>12176</v>
      </c>
      <c r="H4095" s="14">
        <v>2006</v>
      </c>
      <c r="I4095" s="12">
        <v>7000</v>
      </c>
      <c r="J4095" s="12">
        <v>0.26</v>
      </c>
      <c r="K4095" s="14">
        <v>5601</v>
      </c>
      <c r="L4095" s="14" t="s">
        <v>12168</v>
      </c>
      <c r="M4095" s="11" t="str">
        <f t="shared" si="96"/>
        <v>Small</v>
      </c>
      <c r="N4095" s="11" t="str">
        <f t="shared" si="97"/>
        <v>Long</v>
      </c>
      <c r="O4095" s="11" t="str">
        <f t="shared" si="98"/>
        <v>Far</v>
      </c>
      <c r="P4095" s="11" t="str">
        <f t="shared" si="99"/>
        <v>Medium</v>
      </c>
      <c r="Q4095" s="11" t="str">
        <f t="shared" si="100"/>
        <v>Sun-like</v>
      </c>
      <c r="R4095" s="11">
        <f t="shared" si="101"/>
        <v>0</v>
      </c>
    </row>
    <row r="4096" spans="1:18" ht="13">
      <c r="A4096" s="11" t="s">
        <v>8856</v>
      </c>
      <c r="B4096" s="12">
        <v>1E-3</v>
      </c>
      <c r="C4096" s="12">
        <v>1.1659999999999999</v>
      </c>
      <c r="D4096" s="12">
        <v>232.3</v>
      </c>
      <c r="E4096" s="12">
        <v>1442</v>
      </c>
      <c r="F4096" s="13">
        <v>1442</v>
      </c>
      <c r="G4096" s="14" t="s">
        <v>12176</v>
      </c>
      <c r="H4096" s="14">
        <v>2006</v>
      </c>
      <c r="I4096" s="12">
        <v>30000</v>
      </c>
      <c r="J4096" s="12">
        <v>1.08</v>
      </c>
      <c r="K4096" s="14">
        <v>5601</v>
      </c>
      <c r="L4096" s="14" t="s">
        <v>12620</v>
      </c>
      <c r="M4096" s="11" t="str">
        <f t="shared" si="96"/>
        <v>Small</v>
      </c>
      <c r="N4096" s="11" t="str">
        <f t="shared" si="97"/>
        <v>Long</v>
      </c>
      <c r="O4096" s="11" t="str">
        <f t="shared" si="98"/>
        <v>Far</v>
      </c>
      <c r="P4096" s="11" t="str">
        <f t="shared" si="99"/>
        <v>Medium</v>
      </c>
      <c r="Q4096" s="11" t="str">
        <f t="shared" si="100"/>
        <v>Sun-like</v>
      </c>
      <c r="R4096" s="11">
        <f t="shared" si="101"/>
        <v>0</v>
      </c>
    </row>
    <row r="4097" spans="1:18" ht="13">
      <c r="A4097" s="11" t="s">
        <v>5165</v>
      </c>
      <c r="B4097" s="12">
        <v>1.03E-2</v>
      </c>
      <c r="C4097" s="12">
        <v>1.1659999999999999</v>
      </c>
      <c r="D4097" s="12">
        <v>4493</v>
      </c>
      <c r="E4097" s="12">
        <v>3.9</v>
      </c>
      <c r="F4097" s="13">
        <v>1442</v>
      </c>
      <c r="G4097" s="14" t="s">
        <v>12176</v>
      </c>
      <c r="H4097" s="14">
        <v>2006</v>
      </c>
      <c r="I4097" s="12">
        <v>15700</v>
      </c>
      <c r="J4097" s="12">
        <v>0.4</v>
      </c>
      <c r="K4097" s="14">
        <v>3500</v>
      </c>
      <c r="L4097" s="14" t="s">
        <v>12621</v>
      </c>
      <c r="M4097" s="11" t="str">
        <f t="shared" si="96"/>
        <v>Small</v>
      </c>
      <c r="N4097" s="11" t="str">
        <f t="shared" si="97"/>
        <v>Long</v>
      </c>
      <c r="O4097" s="11" t="str">
        <f t="shared" si="98"/>
        <v>Far</v>
      </c>
      <c r="P4097" s="11" t="str">
        <f t="shared" si="99"/>
        <v>Medium</v>
      </c>
      <c r="Q4097" s="11" t="str">
        <f t="shared" si="100"/>
        <v>Cool</v>
      </c>
      <c r="R4097" s="11">
        <f t="shared" si="101"/>
        <v>0</v>
      </c>
    </row>
    <row r="4098" spans="1:18" ht="13">
      <c r="A4098" s="11" t="s">
        <v>6928</v>
      </c>
      <c r="B4098" s="12">
        <v>0.4</v>
      </c>
      <c r="C4098" s="12">
        <v>1.1659999999999999</v>
      </c>
      <c r="D4098" s="12">
        <v>2768</v>
      </c>
      <c r="E4098" s="12">
        <v>2.42</v>
      </c>
      <c r="F4098" s="13">
        <v>1442</v>
      </c>
      <c r="G4098" s="14" t="s">
        <v>12176</v>
      </c>
      <c r="H4098" s="14">
        <v>2006</v>
      </c>
      <c r="I4098" s="12">
        <v>19200</v>
      </c>
      <c r="J4098" s="12">
        <v>0.25</v>
      </c>
      <c r="K4098" s="14">
        <v>3250</v>
      </c>
      <c r="L4098" s="14" t="s">
        <v>12168</v>
      </c>
      <c r="M4098" s="11" t="str">
        <f t="shared" si="96"/>
        <v>Medium</v>
      </c>
      <c r="N4098" s="11" t="str">
        <f t="shared" si="97"/>
        <v>Long</v>
      </c>
      <c r="O4098" s="11" t="str">
        <f t="shared" si="98"/>
        <v>Far</v>
      </c>
      <c r="P4098" s="11" t="str">
        <f t="shared" si="99"/>
        <v>Medium</v>
      </c>
      <c r="Q4098" s="11" t="str">
        <f t="shared" si="100"/>
        <v>Cool</v>
      </c>
      <c r="R4098" s="11">
        <f t="shared" si="101"/>
        <v>0</v>
      </c>
    </row>
    <row r="4099" spans="1:18" ht="13">
      <c r="A4099" s="11" t="s">
        <v>8376</v>
      </c>
      <c r="B4099" s="12">
        <v>0.41</v>
      </c>
      <c r="C4099" s="12">
        <v>1.1659999999999999</v>
      </c>
      <c r="D4099" s="12">
        <v>232.3</v>
      </c>
      <c r="E4099" s="12">
        <v>3.5</v>
      </c>
      <c r="F4099" s="13">
        <v>1442</v>
      </c>
      <c r="G4099" s="14" t="s">
        <v>12176</v>
      </c>
      <c r="H4099" s="14">
        <v>2006</v>
      </c>
      <c r="I4099" s="12">
        <v>17000</v>
      </c>
      <c r="J4099" s="12">
        <v>0.56000000000000005</v>
      </c>
      <c r="K4099" s="14">
        <v>4848</v>
      </c>
      <c r="L4099" s="14" t="s">
        <v>12622</v>
      </c>
      <c r="M4099" s="11" t="str">
        <f t="shared" si="96"/>
        <v>Medium</v>
      </c>
      <c r="N4099" s="11" t="str">
        <f t="shared" si="97"/>
        <v>Long</v>
      </c>
      <c r="O4099" s="11" t="str">
        <f t="shared" si="98"/>
        <v>Far</v>
      </c>
      <c r="P4099" s="11" t="str">
        <f t="shared" si="99"/>
        <v>Medium</v>
      </c>
      <c r="Q4099" s="11" t="str">
        <f t="shared" si="100"/>
        <v>Sun-like</v>
      </c>
      <c r="R4099" s="11">
        <f t="shared" si="101"/>
        <v>0</v>
      </c>
    </row>
    <row r="4100" spans="1:18" ht="13">
      <c r="A4100" s="11" t="s">
        <v>6935</v>
      </c>
      <c r="B4100" s="12">
        <v>2.8299999999999999E-2</v>
      </c>
      <c r="C4100" s="12">
        <v>1.1659999999999999</v>
      </c>
      <c r="D4100" s="12">
        <v>1972</v>
      </c>
      <c r="E4100" s="12">
        <v>1.8</v>
      </c>
      <c r="F4100" s="13">
        <v>1442</v>
      </c>
      <c r="G4100" s="14" t="s">
        <v>12176</v>
      </c>
      <c r="H4100" s="14">
        <v>2006</v>
      </c>
      <c r="I4100" s="12">
        <v>18900</v>
      </c>
      <c r="J4100" s="12">
        <v>0.2</v>
      </c>
      <c r="K4100" s="14">
        <v>3150</v>
      </c>
      <c r="L4100" s="14" t="s">
        <v>12168</v>
      </c>
      <c r="M4100" s="11" t="str">
        <f t="shared" si="96"/>
        <v>Small</v>
      </c>
      <c r="N4100" s="11" t="str">
        <f t="shared" si="97"/>
        <v>Long</v>
      </c>
      <c r="O4100" s="11" t="str">
        <f t="shared" si="98"/>
        <v>Far</v>
      </c>
      <c r="P4100" s="11" t="str">
        <f t="shared" si="99"/>
        <v>Medium</v>
      </c>
      <c r="Q4100" s="11" t="str">
        <f t="shared" si="100"/>
        <v>Cool</v>
      </c>
      <c r="R4100" s="11">
        <f t="shared" si="101"/>
        <v>0</v>
      </c>
    </row>
    <row r="4101" spans="1:18" ht="13">
      <c r="A4101" s="11" t="s">
        <v>9246</v>
      </c>
      <c r="B4101" s="12">
        <v>0.51</v>
      </c>
      <c r="C4101" s="12">
        <v>1.1659999999999999</v>
      </c>
      <c r="D4101" s="12">
        <v>232.3</v>
      </c>
      <c r="E4101" s="12">
        <v>4.0599999999999996</v>
      </c>
      <c r="F4101" s="13">
        <v>1442</v>
      </c>
      <c r="G4101" s="14" t="s">
        <v>12176</v>
      </c>
      <c r="H4101" s="14">
        <v>2006</v>
      </c>
      <c r="I4101" s="12">
        <v>13000</v>
      </c>
      <c r="J4101" s="12">
        <v>0.7</v>
      </c>
      <c r="K4101" s="14">
        <v>5601</v>
      </c>
      <c r="L4101" s="14" t="s">
        <v>12168</v>
      </c>
      <c r="M4101" s="11" t="str">
        <f t="shared" si="96"/>
        <v>Medium</v>
      </c>
      <c r="N4101" s="11" t="str">
        <f t="shared" si="97"/>
        <v>Long</v>
      </c>
      <c r="O4101" s="11" t="str">
        <f t="shared" si="98"/>
        <v>Far</v>
      </c>
      <c r="P4101" s="11" t="str">
        <f t="shared" si="99"/>
        <v>Medium</v>
      </c>
      <c r="Q4101" s="11" t="str">
        <f t="shared" si="100"/>
        <v>Sun-like</v>
      </c>
      <c r="R4101" s="11">
        <f t="shared" si="101"/>
        <v>0</v>
      </c>
    </row>
    <row r="4102" spans="1:18" ht="13">
      <c r="A4102" s="11" t="s">
        <v>9169</v>
      </c>
      <c r="B4102" s="12">
        <v>5.53</v>
      </c>
      <c r="C4102" s="12">
        <v>1.1659999999999999</v>
      </c>
      <c r="D4102" s="12">
        <v>232.3</v>
      </c>
      <c r="E4102" s="12">
        <v>3.92</v>
      </c>
      <c r="F4102" s="13">
        <v>1442</v>
      </c>
      <c r="G4102" s="14" t="s">
        <v>12176</v>
      </c>
      <c r="H4102" s="14">
        <v>2006</v>
      </c>
      <c r="I4102" s="12">
        <v>18500</v>
      </c>
      <c r="J4102" s="12">
        <v>0.55000000000000004</v>
      </c>
      <c r="K4102" s="14">
        <v>5601</v>
      </c>
      <c r="L4102" s="14" t="s">
        <v>12168</v>
      </c>
      <c r="M4102" s="11" t="str">
        <f t="shared" si="96"/>
        <v>Giant</v>
      </c>
      <c r="N4102" s="11" t="str">
        <f t="shared" si="97"/>
        <v>Long</v>
      </c>
      <c r="O4102" s="11" t="str">
        <f t="shared" si="98"/>
        <v>Far</v>
      </c>
      <c r="P4102" s="11" t="str">
        <f t="shared" si="99"/>
        <v>Medium</v>
      </c>
      <c r="Q4102" s="11" t="str">
        <f t="shared" si="100"/>
        <v>Sun-like</v>
      </c>
      <c r="R4102" s="11">
        <f t="shared" si="101"/>
        <v>0</v>
      </c>
    </row>
    <row r="4103" spans="1:18" ht="13">
      <c r="A4103" s="11" t="s">
        <v>6942</v>
      </c>
      <c r="B4103" s="12">
        <v>1.59</v>
      </c>
      <c r="C4103" s="12">
        <v>1.1659999999999999</v>
      </c>
      <c r="D4103" s="12">
        <v>819</v>
      </c>
      <c r="E4103" s="12">
        <v>1.02</v>
      </c>
      <c r="F4103" s="13">
        <v>1442</v>
      </c>
      <c r="G4103" s="14" t="s">
        <v>12176</v>
      </c>
      <c r="H4103" s="14">
        <v>2006</v>
      </c>
      <c r="I4103" s="12">
        <v>11300</v>
      </c>
      <c r="J4103" s="12">
        <v>0.21099999999999999</v>
      </c>
      <c r="K4103" s="14">
        <v>3170</v>
      </c>
      <c r="L4103" s="14" t="s">
        <v>12168</v>
      </c>
      <c r="M4103" s="11" t="str">
        <f t="shared" si="96"/>
        <v>Giant</v>
      </c>
      <c r="N4103" s="11" t="str">
        <f t="shared" si="97"/>
        <v>Long</v>
      </c>
      <c r="O4103" s="11" t="str">
        <f t="shared" si="98"/>
        <v>Far</v>
      </c>
      <c r="P4103" s="11" t="str">
        <f t="shared" si="99"/>
        <v>Medium</v>
      </c>
      <c r="Q4103" s="11" t="str">
        <f t="shared" si="100"/>
        <v>Cool</v>
      </c>
      <c r="R4103" s="11">
        <f t="shared" si="101"/>
        <v>0</v>
      </c>
    </row>
    <row r="4104" spans="1:18" ht="13">
      <c r="A4104" s="11" t="s">
        <v>9244</v>
      </c>
      <c r="B4104" s="12">
        <v>10.33</v>
      </c>
      <c r="C4104" s="12">
        <v>1.1659999999999999</v>
      </c>
      <c r="D4104" s="12">
        <v>232.3</v>
      </c>
      <c r="E4104" s="12">
        <v>2.97</v>
      </c>
      <c r="F4104" s="13">
        <v>1442</v>
      </c>
      <c r="G4104" s="14" t="s">
        <v>12176</v>
      </c>
      <c r="H4104" s="14">
        <v>2006</v>
      </c>
      <c r="I4104" s="12">
        <v>12000</v>
      </c>
      <c r="J4104" s="12">
        <v>0.77</v>
      </c>
      <c r="K4104" s="14">
        <v>5601</v>
      </c>
      <c r="L4104" s="14" t="s">
        <v>12579</v>
      </c>
      <c r="M4104" s="11" t="str">
        <f t="shared" si="96"/>
        <v>Giant</v>
      </c>
      <c r="N4104" s="11" t="str">
        <f t="shared" si="97"/>
        <v>Long</v>
      </c>
      <c r="O4104" s="11" t="str">
        <f t="shared" si="98"/>
        <v>Far</v>
      </c>
      <c r="P4104" s="11" t="str">
        <f t="shared" si="99"/>
        <v>Medium</v>
      </c>
      <c r="Q4104" s="11" t="str">
        <f t="shared" si="100"/>
        <v>Sun-like</v>
      </c>
      <c r="R4104" s="11">
        <f t="shared" si="101"/>
        <v>0</v>
      </c>
    </row>
    <row r="4105" spans="1:18" ht="13">
      <c r="A4105" s="11" t="s">
        <v>6956</v>
      </c>
      <c r="B4105" s="12">
        <v>1.4E-2</v>
      </c>
      <c r="C4105" s="12">
        <v>1.1659999999999999</v>
      </c>
      <c r="D4105" s="12">
        <v>968</v>
      </c>
      <c r="E4105" s="12">
        <v>1.18</v>
      </c>
      <c r="F4105" s="13">
        <v>1442</v>
      </c>
      <c r="G4105" s="14" t="s">
        <v>12176</v>
      </c>
      <c r="H4105" s="14">
        <v>2006</v>
      </c>
      <c r="I4105" s="12">
        <v>2800</v>
      </c>
      <c r="J4105" s="12">
        <v>0.23400000000000001</v>
      </c>
      <c r="K4105" s="14">
        <v>3220</v>
      </c>
      <c r="L4105" s="14" t="s">
        <v>12623</v>
      </c>
      <c r="M4105" s="11" t="str">
        <f t="shared" si="96"/>
        <v>Small</v>
      </c>
      <c r="N4105" s="11" t="str">
        <f t="shared" si="97"/>
        <v>Long</v>
      </c>
      <c r="O4105" s="11" t="str">
        <f t="shared" si="98"/>
        <v>Far</v>
      </c>
      <c r="P4105" s="11" t="str">
        <f t="shared" si="99"/>
        <v>Medium</v>
      </c>
      <c r="Q4105" s="11" t="str">
        <f t="shared" si="100"/>
        <v>Cool</v>
      </c>
      <c r="R4105" s="11">
        <f t="shared" si="101"/>
        <v>0</v>
      </c>
    </row>
    <row r="4106" spans="1:18" ht="13">
      <c r="A4106" s="11" t="s">
        <v>6948</v>
      </c>
      <c r="B4106" s="12">
        <v>0.75</v>
      </c>
      <c r="C4106" s="12">
        <v>1.1659999999999999</v>
      </c>
      <c r="D4106" s="12">
        <v>780</v>
      </c>
      <c r="E4106" s="12">
        <v>0.59</v>
      </c>
      <c r="F4106" s="13">
        <v>1442</v>
      </c>
      <c r="G4106" s="14" t="s">
        <v>12176</v>
      </c>
      <c r="H4106" s="14">
        <v>2006</v>
      </c>
      <c r="I4106" s="12">
        <v>3200</v>
      </c>
      <c r="J4106" s="12">
        <v>4.4999999999999998E-2</v>
      </c>
      <c r="K4106" s="14">
        <v>1500</v>
      </c>
      <c r="L4106" s="14" t="s">
        <v>12168</v>
      </c>
      <c r="M4106" s="11" t="str">
        <f t="shared" si="96"/>
        <v>Medium</v>
      </c>
      <c r="N4106" s="11" t="str">
        <f t="shared" si="97"/>
        <v>Long</v>
      </c>
      <c r="O4106" s="11" t="str">
        <f t="shared" si="98"/>
        <v>Far</v>
      </c>
      <c r="P4106" s="11" t="str">
        <f t="shared" si="99"/>
        <v>Medium</v>
      </c>
      <c r="Q4106" s="11" t="str">
        <f t="shared" si="100"/>
        <v>Cool</v>
      </c>
      <c r="R4106" s="11">
        <f t="shared" si="101"/>
        <v>0</v>
      </c>
    </row>
    <row r="4107" spans="1:18" ht="13">
      <c r="A4107" s="11" t="s">
        <v>10749</v>
      </c>
      <c r="B4107" s="12">
        <v>4.5999999999999999E-2</v>
      </c>
      <c r="C4107" s="12">
        <v>1.1659999999999999</v>
      </c>
      <c r="D4107" s="12">
        <v>232.3</v>
      </c>
      <c r="E4107" s="12">
        <v>2.41</v>
      </c>
      <c r="F4107" s="13">
        <v>1442</v>
      </c>
      <c r="G4107" s="14" t="s">
        <v>12176</v>
      </c>
      <c r="H4107" s="14">
        <v>2006</v>
      </c>
      <c r="I4107" s="12">
        <v>24000</v>
      </c>
      <c r="J4107" s="12">
        <v>0.45</v>
      </c>
      <c r="K4107" s="14">
        <v>5601</v>
      </c>
      <c r="L4107" s="14" t="s">
        <v>12624</v>
      </c>
      <c r="M4107" s="11" t="str">
        <f t="shared" si="96"/>
        <v>Small</v>
      </c>
      <c r="N4107" s="11" t="str">
        <f t="shared" si="97"/>
        <v>Long</v>
      </c>
      <c r="O4107" s="11" t="str">
        <f t="shared" si="98"/>
        <v>Far</v>
      </c>
      <c r="P4107" s="11" t="str">
        <f t="shared" si="99"/>
        <v>Medium</v>
      </c>
      <c r="Q4107" s="11" t="str">
        <f t="shared" si="100"/>
        <v>Sun-like</v>
      </c>
      <c r="R4107" s="11">
        <f t="shared" si="101"/>
        <v>0</v>
      </c>
    </row>
    <row r="4108" spans="1:18" ht="13">
      <c r="A4108" s="11" t="s">
        <v>11315</v>
      </c>
      <c r="B4108" s="12">
        <v>1.7000000000000001E-2</v>
      </c>
      <c r="C4108" s="12">
        <v>1.1659999999999999</v>
      </c>
      <c r="D4108" s="12">
        <v>232.3</v>
      </c>
      <c r="E4108" s="12">
        <v>1.75</v>
      </c>
      <c r="F4108" s="13">
        <v>1442</v>
      </c>
      <c r="G4108" s="14" t="s">
        <v>12176</v>
      </c>
      <c r="H4108" s="14">
        <v>2006</v>
      </c>
      <c r="I4108" s="12">
        <v>21000</v>
      </c>
      <c r="J4108" s="12">
        <v>0.38</v>
      </c>
      <c r="K4108" s="14">
        <v>5601</v>
      </c>
      <c r="L4108" s="14" t="s">
        <v>12168</v>
      </c>
      <c r="M4108" s="11" t="str">
        <f t="shared" si="96"/>
        <v>Small</v>
      </c>
      <c r="N4108" s="11" t="str">
        <f t="shared" si="97"/>
        <v>Long</v>
      </c>
      <c r="O4108" s="11" t="str">
        <f t="shared" si="98"/>
        <v>Far</v>
      </c>
      <c r="P4108" s="11" t="str">
        <f t="shared" si="99"/>
        <v>Medium</v>
      </c>
      <c r="Q4108" s="11" t="str">
        <f t="shared" si="100"/>
        <v>Sun-like</v>
      </c>
      <c r="R4108" s="11">
        <f t="shared" si="101"/>
        <v>0</v>
      </c>
    </row>
    <row r="4109" spans="1:18" ht="13">
      <c r="A4109" s="11" t="s">
        <v>10846</v>
      </c>
      <c r="B4109" s="12">
        <v>0.14000000000000001</v>
      </c>
      <c r="C4109" s="12">
        <v>1.1659999999999999</v>
      </c>
      <c r="D4109" s="12">
        <v>232.3</v>
      </c>
      <c r="E4109" s="12">
        <v>2.86</v>
      </c>
      <c r="F4109" s="13">
        <v>1442</v>
      </c>
      <c r="G4109" s="14" t="s">
        <v>12176</v>
      </c>
      <c r="H4109" s="14">
        <v>2006</v>
      </c>
      <c r="I4109" s="12">
        <v>21000</v>
      </c>
      <c r="J4109" s="12">
        <v>0.69</v>
      </c>
      <c r="K4109" s="14">
        <v>5601</v>
      </c>
      <c r="L4109" s="14" t="s">
        <v>12168</v>
      </c>
      <c r="M4109" s="11" t="str">
        <f t="shared" si="96"/>
        <v>Medium</v>
      </c>
      <c r="N4109" s="11" t="str">
        <f t="shared" si="97"/>
        <v>Long</v>
      </c>
      <c r="O4109" s="11" t="str">
        <f t="shared" si="98"/>
        <v>Far</v>
      </c>
      <c r="P4109" s="11" t="str">
        <f t="shared" si="99"/>
        <v>Medium</v>
      </c>
      <c r="Q4109" s="11" t="str">
        <f t="shared" si="100"/>
        <v>Sun-like</v>
      </c>
      <c r="R4109" s="11">
        <f t="shared" si="101"/>
        <v>0</v>
      </c>
    </row>
    <row r="4110" spans="1:18" ht="13">
      <c r="A4110" s="11" t="s">
        <v>7821</v>
      </c>
      <c r="B4110" s="12">
        <v>2.0619999999999999E-2</v>
      </c>
      <c r="C4110" s="12">
        <v>1.1659999999999999</v>
      </c>
      <c r="D4110" s="12">
        <v>232.3</v>
      </c>
      <c r="E4110" s="12">
        <v>1.103</v>
      </c>
      <c r="F4110" s="13">
        <v>1442</v>
      </c>
      <c r="G4110" s="14" t="s">
        <v>12176</v>
      </c>
      <c r="H4110" s="14">
        <v>2006</v>
      </c>
      <c r="I4110" s="12">
        <v>167.58500000000001</v>
      </c>
      <c r="J4110" s="12">
        <v>1.08</v>
      </c>
      <c r="K4110" s="14">
        <v>5601</v>
      </c>
      <c r="L4110" s="14" t="s">
        <v>12168</v>
      </c>
      <c r="M4110" s="11" t="str">
        <f t="shared" si="96"/>
        <v>Small</v>
      </c>
      <c r="N4110" s="11" t="str">
        <f t="shared" si="97"/>
        <v>Long</v>
      </c>
      <c r="O4110" s="11" t="str">
        <f t="shared" si="98"/>
        <v>Mid-Range</v>
      </c>
      <c r="P4110" s="11" t="str">
        <f t="shared" si="99"/>
        <v>Medium</v>
      </c>
      <c r="Q4110" s="11" t="str">
        <f t="shared" si="100"/>
        <v>Sun-like</v>
      </c>
      <c r="R4110" s="11">
        <f t="shared" si="101"/>
        <v>0</v>
      </c>
    </row>
    <row r="4111" spans="1:18" ht="13">
      <c r="A4111" s="11" t="s">
        <v>7824</v>
      </c>
      <c r="B4111" s="12">
        <v>4.3830000000000001E-2</v>
      </c>
      <c r="C4111" s="12">
        <v>1.1659999999999999</v>
      </c>
      <c r="D4111" s="12">
        <v>232.3</v>
      </c>
      <c r="E4111" s="12">
        <v>0.97</v>
      </c>
      <c r="F4111" s="13">
        <v>1442</v>
      </c>
      <c r="G4111" s="14" t="s">
        <v>12176</v>
      </c>
      <c r="H4111" s="14">
        <v>2006</v>
      </c>
      <c r="I4111" s="12">
        <v>18400</v>
      </c>
      <c r="J4111" s="12">
        <v>0.23</v>
      </c>
      <c r="K4111" s="14">
        <v>5601</v>
      </c>
      <c r="L4111" s="14" t="s">
        <v>12168</v>
      </c>
      <c r="M4111" s="11" t="str">
        <f t="shared" si="96"/>
        <v>Small</v>
      </c>
      <c r="N4111" s="11" t="str">
        <f t="shared" si="97"/>
        <v>Long</v>
      </c>
      <c r="O4111" s="11" t="str">
        <f t="shared" si="98"/>
        <v>Far</v>
      </c>
      <c r="P4111" s="11" t="str">
        <f t="shared" si="99"/>
        <v>Medium</v>
      </c>
      <c r="Q4111" s="11" t="str">
        <f t="shared" si="100"/>
        <v>Sun-like</v>
      </c>
      <c r="R4111" s="11">
        <f t="shared" si="101"/>
        <v>0</v>
      </c>
    </row>
    <row r="4112" spans="1:18" ht="13">
      <c r="A4112" s="11" t="s">
        <v>12625</v>
      </c>
      <c r="B4112" s="12">
        <v>1.2500000000000001E-2</v>
      </c>
      <c r="C4112" s="12">
        <v>1.1659999999999999</v>
      </c>
      <c r="D4112" s="12">
        <v>232.3</v>
      </c>
      <c r="E4112" s="12">
        <v>0.68</v>
      </c>
      <c r="F4112" s="13">
        <v>1442</v>
      </c>
      <c r="G4112" s="14" t="s">
        <v>12176</v>
      </c>
      <c r="H4112" s="14">
        <v>2006</v>
      </c>
      <c r="I4112" s="12">
        <v>27000</v>
      </c>
      <c r="J4112" s="12">
        <v>0.12</v>
      </c>
      <c r="K4112" s="14">
        <v>5601</v>
      </c>
      <c r="L4112" s="14" t="s">
        <v>12626</v>
      </c>
      <c r="M4112" s="11" t="str">
        <f t="shared" si="96"/>
        <v>Small</v>
      </c>
      <c r="N4112" s="11" t="str">
        <f t="shared" si="97"/>
        <v>Long</v>
      </c>
      <c r="O4112" s="11" t="str">
        <f t="shared" si="98"/>
        <v>Far</v>
      </c>
      <c r="P4112" s="11" t="str">
        <f t="shared" si="99"/>
        <v>Medium</v>
      </c>
      <c r="Q4112" s="11" t="str">
        <f t="shared" si="100"/>
        <v>Sun-like</v>
      </c>
      <c r="R4112" s="11">
        <f t="shared" si="101"/>
        <v>0</v>
      </c>
    </row>
    <row r="4113" spans="1:18" ht="13">
      <c r="A4113" s="11" t="s">
        <v>7829</v>
      </c>
      <c r="B4113" s="12">
        <v>4.8</v>
      </c>
      <c r="C4113" s="12">
        <v>1.1659999999999999</v>
      </c>
      <c r="D4113" s="12">
        <v>5480</v>
      </c>
      <c r="E4113" s="12">
        <v>6.1</v>
      </c>
      <c r="F4113" s="13">
        <v>1442</v>
      </c>
      <c r="G4113" s="14" t="s">
        <v>12176</v>
      </c>
      <c r="H4113" s="14">
        <v>2006</v>
      </c>
      <c r="I4113" s="12">
        <v>10400</v>
      </c>
      <c r="J4113" s="12">
        <v>1</v>
      </c>
      <c r="K4113" s="14">
        <v>5912</v>
      </c>
      <c r="L4113" s="14" t="s">
        <v>12168</v>
      </c>
      <c r="M4113" s="11" t="str">
        <f t="shared" si="96"/>
        <v>Giant</v>
      </c>
      <c r="N4113" s="11" t="str">
        <f t="shared" si="97"/>
        <v>Long</v>
      </c>
      <c r="O4113" s="11" t="str">
        <f t="shared" si="98"/>
        <v>Far</v>
      </c>
      <c r="P4113" s="11" t="str">
        <f t="shared" si="99"/>
        <v>Medium</v>
      </c>
      <c r="Q4113" s="11" t="str">
        <f t="shared" si="100"/>
        <v>Sun-like</v>
      </c>
      <c r="R4113" s="11">
        <f t="shared" si="101"/>
        <v>0</v>
      </c>
    </row>
    <row r="4114" spans="1:18" ht="13">
      <c r="A4114" s="11" t="s">
        <v>8902</v>
      </c>
      <c r="B4114" s="12">
        <v>0.22</v>
      </c>
      <c r="C4114" s="12">
        <v>1.1659999999999999</v>
      </c>
      <c r="D4114" s="12">
        <v>232.3</v>
      </c>
      <c r="E4114" s="12">
        <v>1.27</v>
      </c>
      <c r="F4114" s="13">
        <v>1442</v>
      </c>
      <c r="G4114" s="14" t="s">
        <v>12176</v>
      </c>
      <c r="H4114" s="14">
        <v>2006</v>
      </c>
      <c r="I4114" s="12">
        <v>16000</v>
      </c>
      <c r="J4114" s="12">
        <v>0.08</v>
      </c>
      <c r="K4114" s="14">
        <v>5601</v>
      </c>
      <c r="L4114" s="14" t="s">
        <v>12168</v>
      </c>
      <c r="M4114" s="11" t="str">
        <f t="shared" si="96"/>
        <v>Medium</v>
      </c>
      <c r="N4114" s="11" t="str">
        <f t="shared" si="97"/>
        <v>Long</v>
      </c>
      <c r="O4114" s="11" t="str">
        <f t="shared" si="98"/>
        <v>Far</v>
      </c>
      <c r="P4114" s="11" t="str">
        <f t="shared" si="99"/>
        <v>Medium</v>
      </c>
      <c r="Q4114" s="11" t="str">
        <f t="shared" si="100"/>
        <v>Sun-like</v>
      </c>
      <c r="R4114" s="11">
        <f t="shared" si="101"/>
        <v>0</v>
      </c>
    </row>
    <row r="4115" spans="1:18" ht="13">
      <c r="A4115" s="11" t="s">
        <v>10374</v>
      </c>
      <c r="B4115" s="12">
        <v>0.89</v>
      </c>
      <c r="C4115" s="12">
        <v>1.1659999999999999</v>
      </c>
      <c r="D4115" s="12">
        <v>232.3</v>
      </c>
      <c r="E4115" s="12">
        <v>1.75</v>
      </c>
      <c r="F4115" s="13">
        <v>1442</v>
      </c>
      <c r="G4115" s="14" t="s">
        <v>12176</v>
      </c>
      <c r="H4115" s="14">
        <v>2006</v>
      </c>
      <c r="I4115" s="12">
        <v>22000</v>
      </c>
      <c r="J4115" s="12">
        <v>0.72</v>
      </c>
      <c r="K4115" s="14">
        <v>5601</v>
      </c>
      <c r="L4115" s="14" t="s">
        <v>12168</v>
      </c>
      <c r="M4115" s="11" t="str">
        <f t="shared" si="96"/>
        <v>Medium</v>
      </c>
      <c r="N4115" s="11" t="str">
        <f t="shared" si="97"/>
        <v>Long</v>
      </c>
      <c r="O4115" s="11" t="str">
        <f t="shared" si="98"/>
        <v>Far</v>
      </c>
      <c r="P4115" s="11" t="str">
        <f t="shared" si="99"/>
        <v>Medium</v>
      </c>
      <c r="Q4115" s="11" t="str">
        <f t="shared" si="100"/>
        <v>Sun-like</v>
      </c>
      <c r="R4115" s="11">
        <f t="shared" si="101"/>
        <v>0</v>
      </c>
    </row>
    <row r="4116" spans="1:18" ht="13">
      <c r="A4116" s="11" t="s">
        <v>7830</v>
      </c>
      <c r="B4116" s="12">
        <v>1.8</v>
      </c>
      <c r="C4116" s="12">
        <v>1.1659999999999999</v>
      </c>
      <c r="D4116" s="12">
        <v>232.3</v>
      </c>
      <c r="E4116" s="12">
        <v>6.1</v>
      </c>
      <c r="F4116" s="13">
        <v>1442</v>
      </c>
      <c r="G4116" s="14" t="s">
        <v>12176</v>
      </c>
      <c r="H4116" s="14">
        <v>2006</v>
      </c>
      <c r="I4116" s="12">
        <v>23000</v>
      </c>
      <c r="J4116" s="12">
        <v>0.18</v>
      </c>
      <c r="K4116" s="14">
        <v>5601</v>
      </c>
      <c r="L4116" s="14" t="s">
        <v>12168</v>
      </c>
      <c r="M4116" s="11" t="str">
        <f t="shared" si="96"/>
        <v>Giant</v>
      </c>
      <c r="N4116" s="11" t="str">
        <f t="shared" si="97"/>
        <v>Long</v>
      </c>
      <c r="O4116" s="11" t="str">
        <f t="shared" si="98"/>
        <v>Far</v>
      </c>
      <c r="P4116" s="11" t="str">
        <f t="shared" si="99"/>
        <v>Medium</v>
      </c>
      <c r="Q4116" s="11" t="str">
        <f t="shared" si="100"/>
        <v>Sun-like</v>
      </c>
      <c r="R4116" s="11">
        <f t="shared" si="101"/>
        <v>0</v>
      </c>
    </row>
    <row r="4117" spans="1:18" ht="13">
      <c r="A4117" s="11" t="s">
        <v>7831</v>
      </c>
      <c r="B4117" s="12">
        <v>2.8</v>
      </c>
      <c r="C4117" s="12">
        <v>1.1659999999999999</v>
      </c>
      <c r="D4117" s="12">
        <v>232.3</v>
      </c>
      <c r="E4117" s="12">
        <v>0.8</v>
      </c>
      <c r="F4117" s="13">
        <v>1442</v>
      </c>
      <c r="G4117" s="14" t="s">
        <v>12176</v>
      </c>
      <c r="H4117" s="14">
        <v>2006</v>
      </c>
      <c r="I4117" s="12">
        <v>23000</v>
      </c>
      <c r="J4117" s="12">
        <v>0.18</v>
      </c>
      <c r="K4117" s="14">
        <v>5601</v>
      </c>
      <c r="L4117" s="14" t="s">
        <v>12168</v>
      </c>
      <c r="M4117" s="11" t="str">
        <f t="shared" si="96"/>
        <v>Giant</v>
      </c>
      <c r="N4117" s="11" t="str">
        <f t="shared" si="97"/>
        <v>Long</v>
      </c>
      <c r="O4117" s="11" t="str">
        <f t="shared" si="98"/>
        <v>Far</v>
      </c>
      <c r="P4117" s="11" t="str">
        <f t="shared" si="99"/>
        <v>Medium</v>
      </c>
      <c r="Q4117" s="11" t="str">
        <f t="shared" si="100"/>
        <v>Sun-like</v>
      </c>
      <c r="R4117" s="11">
        <f t="shared" si="101"/>
        <v>0</v>
      </c>
    </row>
    <row r="4118" spans="1:18" ht="13">
      <c r="A4118" s="11" t="s">
        <v>10856</v>
      </c>
      <c r="B4118" s="12">
        <v>0.91</v>
      </c>
      <c r="C4118" s="12">
        <v>1.1659999999999999</v>
      </c>
      <c r="D4118" s="12">
        <v>232.3</v>
      </c>
      <c r="E4118" s="12">
        <v>4.0599999999999996</v>
      </c>
      <c r="F4118" s="13">
        <v>1442</v>
      </c>
      <c r="G4118" s="14" t="s">
        <v>12176</v>
      </c>
      <c r="H4118" s="14">
        <v>2006</v>
      </c>
      <c r="I4118" s="12">
        <v>19000</v>
      </c>
      <c r="J4118" s="12">
        <v>0.48</v>
      </c>
      <c r="K4118" s="14">
        <v>5601</v>
      </c>
      <c r="L4118" s="14" t="s">
        <v>12168</v>
      </c>
      <c r="M4118" s="11" t="str">
        <f t="shared" si="96"/>
        <v>Medium</v>
      </c>
      <c r="N4118" s="11" t="str">
        <f t="shared" si="97"/>
        <v>Long</v>
      </c>
      <c r="O4118" s="11" t="str">
        <f t="shared" si="98"/>
        <v>Far</v>
      </c>
      <c r="P4118" s="11" t="str">
        <f t="shared" si="99"/>
        <v>Medium</v>
      </c>
      <c r="Q4118" s="11" t="str">
        <f t="shared" si="100"/>
        <v>Sun-like</v>
      </c>
      <c r="R4118" s="11">
        <f t="shared" si="101"/>
        <v>0</v>
      </c>
    </row>
    <row r="4119" spans="1:18" ht="13">
      <c r="A4119" s="11" t="s">
        <v>10349</v>
      </c>
      <c r="B4119" s="12">
        <v>5.6000000000000001E-2</v>
      </c>
      <c r="C4119" s="12">
        <v>1.1659999999999999</v>
      </c>
      <c r="D4119" s="12">
        <v>232.3</v>
      </c>
      <c r="E4119" s="12">
        <v>3.23</v>
      </c>
      <c r="F4119" s="13">
        <v>1442</v>
      </c>
      <c r="G4119" s="14" t="s">
        <v>12176</v>
      </c>
      <c r="H4119" s="14">
        <v>2006</v>
      </c>
      <c r="I4119" s="12">
        <v>19000</v>
      </c>
      <c r="J4119" s="12">
        <v>0.69</v>
      </c>
      <c r="K4119" s="14">
        <v>5601</v>
      </c>
      <c r="L4119" s="14" t="s">
        <v>12168</v>
      </c>
      <c r="M4119" s="11" t="str">
        <f t="shared" si="96"/>
        <v>Small</v>
      </c>
      <c r="N4119" s="11" t="str">
        <f t="shared" si="97"/>
        <v>Long</v>
      </c>
      <c r="O4119" s="11" t="str">
        <f t="shared" si="98"/>
        <v>Far</v>
      </c>
      <c r="P4119" s="11" t="str">
        <f t="shared" si="99"/>
        <v>Medium</v>
      </c>
      <c r="Q4119" s="11" t="str">
        <f t="shared" si="100"/>
        <v>Sun-like</v>
      </c>
      <c r="R4119" s="11">
        <f t="shared" si="101"/>
        <v>0</v>
      </c>
    </row>
    <row r="4120" spans="1:18" ht="13">
      <c r="A4120" s="11" t="s">
        <v>10379</v>
      </c>
      <c r="B4120" s="12">
        <v>0.2</v>
      </c>
      <c r="C4120" s="12">
        <v>1.1659999999999999</v>
      </c>
      <c r="D4120" s="12">
        <v>232.3</v>
      </c>
      <c r="E4120" s="12">
        <v>1.68</v>
      </c>
      <c r="F4120" s="13">
        <v>1442</v>
      </c>
      <c r="G4120" s="14" t="s">
        <v>12176</v>
      </c>
      <c r="H4120" s="14">
        <v>2006</v>
      </c>
      <c r="I4120" s="12">
        <v>5100</v>
      </c>
      <c r="J4120" s="12">
        <v>0.16</v>
      </c>
      <c r="K4120" s="14">
        <v>5601</v>
      </c>
      <c r="L4120" s="14" t="s">
        <v>12168</v>
      </c>
      <c r="M4120" s="11" t="str">
        <f t="shared" si="96"/>
        <v>Medium</v>
      </c>
      <c r="N4120" s="11" t="str">
        <f t="shared" si="97"/>
        <v>Long</v>
      </c>
      <c r="O4120" s="11" t="str">
        <f t="shared" si="98"/>
        <v>Far</v>
      </c>
      <c r="P4120" s="11" t="str">
        <f t="shared" si="99"/>
        <v>Medium</v>
      </c>
      <c r="Q4120" s="11" t="str">
        <f t="shared" si="100"/>
        <v>Sun-like</v>
      </c>
      <c r="R4120" s="11">
        <f t="shared" si="101"/>
        <v>0</v>
      </c>
    </row>
    <row r="4121" spans="1:18" ht="13">
      <c r="A4121" s="11" t="s">
        <v>8543</v>
      </c>
      <c r="B4121" s="12">
        <v>0.69</v>
      </c>
      <c r="C4121" s="12">
        <v>1.1659999999999999</v>
      </c>
      <c r="D4121" s="12">
        <v>4383</v>
      </c>
      <c r="E4121" s="12">
        <v>4.6100000000000003</v>
      </c>
      <c r="F4121" s="13">
        <v>1442</v>
      </c>
      <c r="G4121" s="14" t="s">
        <v>12176</v>
      </c>
      <c r="H4121" s="14">
        <v>2006</v>
      </c>
      <c r="I4121" s="12">
        <v>8300</v>
      </c>
      <c r="J4121" s="12">
        <v>0.35</v>
      </c>
      <c r="K4121" s="14">
        <v>5601</v>
      </c>
      <c r="L4121" s="14" t="s">
        <v>12627</v>
      </c>
      <c r="M4121" s="11" t="str">
        <f t="shared" si="96"/>
        <v>Medium</v>
      </c>
      <c r="N4121" s="11" t="str">
        <f t="shared" si="97"/>
        <v>Long</v>
      </c>
      <c r="O4121" s="11" t="str">
        <f t="shared" si="98"/>
        <v>Far</v>
      </c>
      <c r="P4121" s="11" t="str">
        <f t="shared" si="99"/>
        <v>Medium</v>
      </c>
      <c r="Q4121" s="11" t="str">
        <f t="shared" si="100"/>
        <v>Sun-like</v>
      </c>
      <c r="R4121" s="11">
        <f t="shared" si="101"/>
        <v>0</v>
      </c>
    </row>
    <row r="4122" spans="1:18" ht="13">
      <c r="A4122" s="11" t="s">
        <v>10364</v>
      </c>
      <c r="B4122" s="12">
        <v>0.95</v>
      </c>
      <c r="C4122" s="12">
        <v>1.1659999999999999</v>
      </c>
      <c r="D4122" s="12">
        <v>232.3</v>
      </c>
      <c r="E4122" s="12">
        <v>3.63</v>
      </c>
      <c r="F4122" s="13">
        <v>1442</v>
      </c>
      <c r="G4122" s="14" t="s">
        <v>12176</v>
      </c>
      <c r="H4122" s="14">
        <v>2006</v>
      </c>
      <c r="I4122" s="12">
        <v>167.58500000000001</v>
      </c>
      <c r="J4122" s="12">
        <v>0.28000000000000003</v>
      </c>
      <c r="K4122" s="14">
        <v>5601</v>
      </c>
      <c r="L4122" s="14" t="s">
        <v>12628</v>
      </c>
      <c r="M4122" s="11" t="str">
        <f t="shared" si="96"/>
        <v>Medium</v>
      </c>
      <c r="N4122" s="11" t="str">
        <f t="shared" si="97"/>
        <v>Long</v>
      </c>
      <c r="O4122" s="11" t="str">
        <f t="shared" si="98"/>
        <v>Mid-Range</v>
      </c>
      <c r="P4122" s="11" t="str">
        <f t="shared" si="99"/>
        <v>Medium</v>
      </c>
      <c r="Q4122" s="11" t="str">
        <f t="shared" si="100"/>
        <v>Sun-like</v>
      </c>
      <c r="R4122" s="11">
        <f t="shared" si="101"/>
        <v>0</v>
      </c>
    </row>
    <row r="4123" spans="1:18" ht="13">
      <c r="A4123" s="11" t="s">
        <v>10369</v>
      </c>
      <c r="B4123" s="12">
        <v>11.2</v>
      </c>
      <c r="C4123" s="12">
        <v>1.1659999999999999</v>
      </c>
      <c r="D4123" s="12">
        <v>232.3</v>
      </c>
      <c r="E4123" s="12">
        <v>6.21</v>
      </c>
      <c r="F4123" s="13">
        <v>1442</v>
      </c>
      <c r="G4123" s="14" t="s">
        <v>12176</v>
      </c>
      <c r="H4123" s="14">
        <v>2006</v>
      </c>
      <c r="I4123" s="12">
        <v>21000</v>
      </c>
      <c r="J4123" s="12">
        <v>0.62</v>
      </c>
      <c r="K4123" s="14">
        <v>5601</v>
      </c>
      <c r="L4123" s="14" t="s">
        <v>12628</v>
      </c>
      <c r="M4123" s="11" t="str">
        <f t="shared" si="96"/>
        <v>Giant</v>
      </c>
      <c r="N4123" s="11" t="str">
        <f t="shared" si="97"/>
        <v>Long</v>
      </c>
      <c r="O4123" s="11" t="str">
        <f t="shared" si="98"/>
        <v>Far</v>
      </c>
      <c r="P4123" s="11" t="str">
        <f t="shared" si="99"/>
        <v>Medium</v>
      </c>
      <c r="Q4123" s="11" t="str">
        <f t="shared" si="100"/>
        <v>Sun-like</v>
      </c>
      <c r="R4123" s="11">
        <f t="shared" si="101"/>
        <v>0</v>
      </c>
    </row>
    <row r="4124" spans="1:18" ht="13">
      <c r="A4124" s="11" t="s">
        <v>10359</v>
      </c>
      <c r="B4124" s="12">
        <v>0.97</v>
      </c>
      <c r="C4124" s="12">
        <v>1.1659999999999999</v>
      </c>
      <c r="D4124" s="12">
        <v>232.3</v>
      </c>
      <c r="E4124" s="12">
        <v>1.36</v>
      </c>
      <c r="F4124" s="13">
        <v>1442</v>
      </c>
      <c r="G4124" s="14" t="s">
        <v>12176</v>
      </c>
      <c r="H4124" s="14">
        <v>2006</v>
      </c>
      <c r="I4124" s="12">
        <v>26000</v>
      </c>
      <c r="J4124" s="12">
        <v>9.1999999999999998E-2</v>
      </c>
      <c r="K4124" s="14">
        <v>5601</v>
      </c>
      <c r="L4124" s="14" t="s">
        <v>12168</v>
      </c>
      <c r="M4124" s="11" t="str">
        <f t="shared" si="96"/>
        <v>Medium</v>
      </c>
      <c r="N4124" s="11" t="str">
        <f t="shared" si="97"/>
        <v>Long</v>
      </c>
      <c r="O4124" s="11" t="str">
        <f t="shared" si="98"/>
        <v>Far</v>
      </c>
      <c r="P4124" s="11" t="str">
        <f t="shared" si="99"/>
        <v>Medium</v>
      </c>
      <c r="Q4124" s="11" t="str">
        <f t="shared" si="100"/>
        <v>Sun-like</v>
      </c>
      <c r="R4124" s="11">
        <f t="shared" si="101"/>
        <v>0</v>
      </c>
    </row>
    <row r="4125" spans="1:18" ht="13">
      <c r="A4125" s="11" t="s">
        <v>11907</v>
      </c>
      <c r="B4125" s="12">
        <v>7.12</v>
      </c>
      <c r="C4125" s="12">
        <v>1.1659999999999999</v>
      </c>
      <c r="D4125" s="12">
        <v>232.3</v>
      </c>
      <c r="E4125" s="12">
        <v>1.84</v>
      </c>
      <c r="F4125" s="13">
        <v>1442</v>
      </c>
      <c r="G4125" s="14" t="s">
        <v>12176</v>
      </c>
      <c r="H4125" s="14">
        <v>2006</v>
      </c>
      <c r="I4125" s="12">
        <v>21000</v>
      </c>
      <c r="J4125" s="12">
        <v>0.91</v>
      </c>
      <c r="K4125" s="14">
        <v>5601</v>
      </c>
      <c r="L4125" s="14" t="s">
        <v>12168</v>
      </c>
      <c r="M4125" s="11" t="str">
        <f t="shared" si="96"/>
        <v>Giant</v>
      </c>
      <c r="N4125" s="11" t="str">
        <f t="shared" si="97"/>
        <v>Long</v>
      </c>
      <c r="O4125" s="11" t="str">
        <f t="shared" si="98"/>
        <v>Far</v>
      </c>
      <c r="P4125" s="11" t="str">
        <f t="shared" si="99"/>
        <v>Medium</v>
      </c>
      <c r="Q4125" s="11" t="str">
        <f t="shared" si="100"/>
        <v>Sun-like</v>
      </c>
      <c r="R4125" s="11">
        <f t="shared" si="101"/>
        <v>0</v>
      </c>
    </row>
    <row r="4126" spans="1:18" ht="13">
      <c r="A4126" s="11" t="s">
        <v>10967</v>
      </c>
      <c r="B4126" s="12">
        <v>3.26</v>
      </c>
      <c r="C4126" s="12">
        <v>1.1659999999999999</v>
      </c>
      <c r="D4126" s="12">
        <v>232.3</v>
      </c>
      <c r="E4126" s="12">
        <v>2.1800000000000002</v>
      </c>
      <c r="F4126" s="13">
        <v>1442</v>
      </c>
      <c r="G4126" s="14" t="s">
        <v>12176</v>
      </c>
      <c r="H4126" s="14">
        <v>2006</v>
      </c>
      <c r="I4126" s="12">
        <v>19000</v>
      </c>
      <c r="J4126" s="12">
        <v>0.42</v>
      </c>
      <c r="K4126" s="14">
        <v>5601</v>
      </c>
      <c r="L4126" s="14" t="s">
        <v>12579</v>
      </c>
      <c r="M4126" s="11" t="str">
        <f t="shared" si="96"/>
        <v>Giant</v>
      </c>
      <c r="N4126" s="11" t="str">
        <f t="shared" si="97"/>
        <v>Long</v>
      </c>
      <c r="O4126" s="11" t="str">
        <f t="shared" si="98"/>
        <v>Far</v>
      </c>
      <c r="P4126" s="11" t="str">
        <f t="shared" si="99"/>
        <v>Medium</v>
      </c>
      <c r="Q4126" s="11" t="str">
        <f t="shared" si="100"/>
        <v>Sun-like</v>
      </c>
      <c r="R4126" s="11">
        <f t="shared" si="101"/>
        <v>0</v>
      </c>
    </row>
    <row r="4127" spans="1:18" ht="13">
      <c r="A4127" s="11" t="s">
        <v>9261</v>
      </c>
      <c r="B4127" s="12">
        <v>2.4199999999999999E-2</v>
      </c>
      <c r="C4127" s="12">
        <v>1.1659999999999999</v>
      </c>
      <c r="D4127" s="12">
        <v>232.3</v>
      </c>
      <c r="E4127" s="12">
        <v>1442</v>
      </c>
      <c r="F4127" s="13">
        <v>1442</v>
      </c>
      <c r="G4127" s="14" t="s">
        <v>12176</v>
      </c>
      <c r="H4127" s="14">
        <v>2006</v>
      </c>
      <c r="I4127" s="12">
        <v>167.58500000000001</v>
      </c>
      <c r="J4127" s="12">
        <v>1.08</v>
      </c>
      <c r="K4127" s="14">
        <v>5601</v>
      </c>
      <c r="L4127" s="14" t="s">
        <v>12629</v>
      </c>
      <c r="M4127" s="11" t="str">
        <f t="shared" si="96"/>
        <v>Small</v>
      </c>
      <c r="N4127" s="11" t="str">
        <f t="shared" si="97"/>
        <v>Long</v>
      </c>
      <c r="O4127" s="11" t="str">
        <f t="shared" si="98"/>
        <v>Mid-Range</v>
      </c>
      <c r="P4127" s="11" t="str">
        <f t="shared" si="99"/>
        <v>Medium</v>
      </c>
      <c r="Q4127" s="11" t="str">
        <f t="shared" si="100"/>
        <v>Sun-like</v>
      </c>
      <c r="R4127" s="11">
        <f t="shared" si="101"/>
        <v>0</v>
      </c>
    </row>
    <row r="4128" spans="1:18" ht="13">
      <c r="A4128" s="11" t="s">
        <v>11912</v>
      </c>
      <c r="B4128" s="12">
        <v>3.34</v>
      </c>
      <c r="C4128" s="12">
        <v>1.1659999999999999</v>
      </c>
      <c r="D4128" s="12">
        <v>232.3</v>
      </c>
      <c r="E4128" s="12">
        <v>6.99</v>
      </c>
      <c r="F4128" s="13">
        <v>1442</v>
      </c>
      <c r="G4128" s="14" t="s">
        <v>12176</v>
      </c>
      <c r="H4128" s="14">
        <v>2006</v>
      </c>
      <c r="I4128" s="12">
        <v>18000</v>
      </c>
      <c r="J4128" s="12">
        <v>0.66</v>
      </c>
      <c r="K4128" s="14">
        <v>5601</v>
      </c>
      <c r="L4128" s="14" t="s">
        <v>12168</v>
      </c>
      <c r="M4128" s="11" t="str">
        <f t="shared" si="96"/>
        <v>Giant</v>
      </c>
      <c r="N4128" s="11" t="str">
        <f t="shared" si="97"/>
        <v>Long</v>
      </c>
      <c r="O4128" s="11" t="str">
        <f t="shared" si="98"/>
        <v>Far</v>
      </c>
      <c r="P4128" s="11" t="str">
        <f t="shared" si="99"/>
        <v>Medium</v>
      </c>
      <c r="Q4128" s="11" t="str">
        <f t="shared" si="100"/>
        <v>Sun-like</v>
      </c>
      <c r="R4128" s="11">
        <f t="shared" si="101"/>
        <v>0</v>
      </c>
    </row>
    <row r="4129" spans="1:18" ht="13">
      <c r="A4129" s="11" t="s">
        <v>9527</v>
      </c>
      <c r="B4129" s="12">
        <v>7.1000000000000004E-3</v>
      </c>
      <c r="C4129" s="12">
        <v>1.1659999999999999</v>
      </c>
      <c r="D4129" s="12">
        <v>232.3</v>
      </c>
      <c r="E4129" s="12">
        <v>1.75</v>
      </c>
      <c r="F4129" s="13">
        <v>1442</v>
      </c>
      <c r="G4129" s="14" t="s">
        <v>12176</v>
      </c>
      <c r="H4129" s="14">
        <v>2006</v>
      </c>
      <c r="I4129" s="12">
        <v>2900</v>
      </c>
      <c r="J4129" s="12">
        <v>0.45</v>
      </c>
      <c r="K4129" s="14">
        <v>5601</v>
      </c>
      <c r="L4129" s="14" t="s">
        <v>12630</v>
      </c>
      <c r="M4129" s="11" t="str">
        <f t="shared" si="96"/>
        <v>Small</v>
      </c>
      <c r="N4129" s="11" t="str">
        <f t="shared" si="97"/>
        <v>Long</v>
      </c>
      <c r="O4129" s="11" t="str">
        <f t="shared" si="98"/>
        <v>Far</v>
      </c>
      <c r="P4129" s="11" t="str">
        <f t="shared" si="99"/>
        <v>Medium</v>
      </c>
      <c r="Q4129" s="11" t="str">
        <f t="shared" si="100"/>
        <v>Sun-like</v>
      </c>
      <c r="R4129" s="11">
        <f t="shared" si="101"/>
        <v>0</v>
      </c>
    </row>
    <row r="4130" spans="1:18" ht="13">
      <c r="A4130" s="11" t="s">
        <v>10396</v>
      </c>
      <c r="B4130" s="12">
        <v>2.2000000000000002</v>
      </c>
      <c r="C4130" s="12">
        <v>1.1659999999999999</v>
      </c>
      <c r="D4130" s="12">
        <v>232.3</v>
      </c>
      <c r="E4130" s="12">
        <v>3.1</v>
      </c>
      <c r="F4130" s="13">
        <v>1442</v>
      </c>
      <c r="G4130" s="14" t="s">
        <v>12176</v>
      </c>
      <c r="H4130" s="14">
        <v>2006</v>
      </c>
      <c r="I4130" s="12">
        <v>20000</v>
      </c>
      <c r="J4130" s="12">
        <v>0.55000000000000004</v>
      </c>
      <c r="K4130" s="14">
        <v>5601</v>
      </c>
      <c r="L4130" s="14" t="s">
        <v>12604</v>
      </c>
      <c r="M4130" s="11" t="str">
        <f t="shared" si="96"/>
        <v>Giant</v>
      </c>
      <c r="N4130" s="11" t="str">
        <f t="shared" si="97"/>
        <v>Long</v>
      </c>
      <c r="O4130" s="11" t="str">
        <f t="shared" si="98"/>
        <v>Far</v>
      </c>
      <c r="P4130" s="11" t="str">
        <f t="shared" si="99"/>
        <v>Medium</v>
      </c>
      <c r="Q4130" s="11" t="str">
        <f t="shared" si="100"/>
        <v>Sun-like</v>
      </c>
      <c r="R4130" s="11">
        <f t="shared" si="101"/>
        <v>0</v>
      </c>
    </row>
    <row r="4131" spans="1:18" ht="13">
      <c r="A4131" s="11" t="s">
        <v>1607</v>
      </c>
      <c r="B4131" s="12">
        <v>1.7</v>
      </c>
      <c r="C4131" s="12">
        <v>1.1659999999999999</v>
      </c>
      <c r="D4131" s="12">
        <v>277.02</v>
      </c>
      <c r="E4131" s="12">
        <v>1.1000000000000001</v>
      </c>
      <c r="F4131" s="13">
        <v>1442</v>
      </c>
      <c r="G4131" s="14" t="s">
        <v>12165</v>
      </c>
      <c r="H4131" s="14">
        <v>2006</v>
      </c>
      <c r="I4131" s="12">
        <v>263</v>
      </c>
      <c r="J4131" s="12">
        <v>2.17</v>
      </c>
      <c r="K4131" s="14">
        <v>4770</v>
      </c>
      <c r="L4131" s="14" t="s">
        <v>12168</v>
      </c>
      <c r="M4131" s="11" t="str">
        <f t="shared" si="96"/>
        <v>Giant</v>
      </c>
      <c r="N4131" s="11" t="str">
        <f t="shared" si="97"/>
        <v>Long</v>
      </c>
      <c r="O4131" s="11" t="str">
        <f t="shared" si="98"/>
        <v>Mid-Range</v>
      </c>
      <c r="P4131" s="11" t="str">
        <f t="shared" si="99"/>
        <v>Medium</v>
      </c>
      <c r="Q4131" s="11" t="str">
        <f t="shared" si="100"/>
        <v>Sun-like</v>
      </c>
      <c r="R4131" s="11">
        <f t="shared" si="101"/>
        <v>0</v>
      </c>
    </row>
    <row r="4132" spans="1:18" ht="13">
      <c r="A4132" s="11" t="s">
        <v>1347</v>
      </c>
      <c r="B4132" s="12">
        <v>1.5</v>
      </c>
      <c r="C4132" s="12">
        <v>1.1659999999999999</v>
      </c>
      <c r="D4132" s="12">
        <v>187.83</v>
      </c>
      <c r="E4132" s="12">
        <v>0.83</v>
      </c>
      <c r="F4132" s="13">
        <v>1442</v>
      </c>
      <c r="G4132" s="14" t="s">
        <v>12165</v>
      </c>
      <c r="H4132" s="14">
        <v>2006</v>
      </c>
      <c r="I4132" s="12">
        <v>274.10000000000002</v>
      </c>
      <c r="J4132" s="12">
        <v>2.13</v>
      </c>
      <c r="K4132" s="14">
        <v>4749</v>
      </c>
      <c r="L4132" s="14" t="s">
        <v>12168</v>
      </c>
      <c r="M4132" s="11" t="str">
        <f t="shared" si="96"/>
        <v>Giant</v>
      </c>
      <c r="N4132" s="11" t="str">
        <f t="shared" si="97"/>
        <v>Long</v>
      </c>
      <c r="O4132" s="11" t="str">
        <f t="shared" si="98"/>
        <v>Mid-Range</v>
      </c>
      <c r="P4132" s="11" t="str">
        <f t="shared" si="99"/>
        <v>Medium</v>
      </c>
      <c r="Q4132" s="11" t="str">
        <f t="shared" si="100"/>
        <v>Sun-like</v>
      </c>
      <c r="R4132" s="11">
        <f t="shared" si="101"/>
        <v>0</v>
      </c>
    </row>
    <row r="4133" spans="1:18" ht="13">
      <c r="A4133" s="11" t="s">
        <v>1348</v>
      </c>
      <c r="B4133" s="12">
        <v>4.0999999999999996</v>
      </c>
      <c r="C4133" s="12">
        <v>1.1659999999999999</v>
      </c>
      <c r="D4133" s="12">
        <v>1630</v>
      </c>
      <c r="E4133" s="12">
        <v>3.9</v>
      </c>
      <c r="F4133" s="13">
        <v>1442</v>
      </c>
      <c r="G4133" s="14" t="s">
        <v>12165</v>
      </c>
      <c r="H4133" s="14">
        <v>2006</v>
      </c>
      <c r="I4133" s="12">
        <v>183.7</v>
      </c>
      <c r="J4133" s="12">
        <v>3.09</v>
      </c>
      <c r="K4133" s="14">
        <v>5242</v>
      </c>
      <c r="L4133" s="14" t="s">
        <v>12168</v>
      </c>
      <c r="M4133" s="11" t="str">
        <f t="shared" si="96"/>
        <v>Giant</v>
      </c>
      <c r="N4133" s="11" t="str">
        <f t="shared" si="97"/>
        <v>Long</v>
      </c>
      <c r="O4133" s="11" t="str">
        <f t="shared" si="98"/>
        <v>Mid-Range</v>
      </c>
      <c r="P4133" s="11" t="str">
        <f t="shared" si="99"/>
        <v>Medium</v>
      </c>
      <c r="Q4133" s="11" t="str">
        <f t="shared" si="100"/>
        <v>Sun-like</v>
      </c>
      <c r="R4133" s="11">
        <f t="shared" si="101"/>
        <v>0</v>
      </c>
    </row>
    <row r="4134" spans="1:18" ht="13">
      <c r="A4134" s="11" t="s">
        <v>517</v>
      </c>
      <c r="B4134" s="12">
        <v>14</v>
      </c>
      <c r="C4134" s="12">
        <v>1.1659999999999999</v>
      </c>
      <c r="D4134" s="12">
        <v>7300000</v>
      </c>
      <c r="E4134" s="12">
        <v>243</v>
      </c>
      <c r="F4134" s="13">
        <v>2175</v>
      </c>
      <c r="G4134" s="14" t="s">
        <v>12175</v>
      </c>
      <c r="H4134" s="14">
        <v>2006</v>
      </c>
      <c r="I4134" s="12">
        <v>407.71</v>
      </c>
      <c r="J4134" s="12">
        <v>0.02</v>
      </c>
      <c r="K4134" s="14">
        <v>2375</v>
      </c>
      <c r="L4134" s="14" t="s">
        <v>12168</v>
      </c>
      <c r="M4134" s="11" t="str">
        <f t="shared" si="96"/>
        <v>Giant</v>
      </c>
      <c r="N4134" s="11" t="str">
        <f t="shared" si="97"/>
        <v>Long</v>
      </c>
      <c r="O4134" s="11" t="str">
        <f t="shared" si="98"/>
        <v>Mid-Range</v>
      </c>
      <c r="P4134" s="11" t="str">
        <f t="shared" si="99"/>
        <v>Medium</v>
      </c>
      <c r="Q4134" s="11" t="str">
        <f t="shared" si="100"/>
        <v>Cool</v>
      </c>
      <c r="R4134" s="11">
        <f t="shared" si="101"/>
        <v>0</v>
      </c>
    </row>
    <row r="4135" spans="1:18" ht="13">
      <c r="A4135" s="11" t="s">
        <v>6964</v>
      </c>
      <c r="B4135" s="12">
        <v>8</v>
      </c>
      <c r="C4135" s="12" t="s">
        <v>6966</v>
      </c>
      <c r="D4135" s="12">
        <v>43500</v>
      </c>
      <c r="E4135" s="12">
        <v>22</v>
      </c>
      <c r="F4135" s="13">
        <v>1442</v>
      </c>
      <c r="G4135" s="14" t="s">
        <v>12175</v>
      </c>
      <c r="H4135" s="14">
        <v>2006</v>
      </c>
      <c r="I4135" s="12">
        <v>369.96</v>
      </c>
      <c r="J4135" s="12">
        <v>0.76</v>
      </c>
      <c r="K4135" s="14">
        <v>3972</v>
      </c>
      <c r="L4135" s="14" t="s">
        <v>12168</v>
      </c>
      <c r="M4135" s="11" t="str">
        <f t="shared" si="96"/>
        <v>Giant</v>
      </c>
      <c r="N4135" s="11" t="str">
        <f t="shared" si="97"/>
        <v>Long</v>
      </c>
      <c r="O4135" s="11" t="str">
        <f t="shared" si="98"/>
        <v>Mid-Range</v>
      </c>
      <c r="P4135" s="11" t="str">
        <f t="shared" si="99"/>
        <v>Large</v>
      </c>
      <c r="Q4135" s="11" t="str">
        <f t="shared" si="100"/>
        <v>Cool</v>
      </c>
      <c r="R4135" s="11">
        <f t="shared" si="101"/>
        <v>0</v>
      </c>
    </row>
    <row r="4136" spans="1:18" ht="13">
      <c r="A4136" s="11" t="s">
        <v>7832</v>
      </c>
      <c r="B4136" s="12">
        <v>8</v>
      </c>
      <c r="C4136" s="12">
        <v>1.1659999999999999</v>
      </c>
      <c r="D4136" s="12">
        <v>232.3</v>
      </c>
      <c r="E4136" s="12">
        <v>34.5</v>
      </c>
      <c r="F4136" s="13">
        <v>1442</v>
      </c>
      <c r="G4136" s="14" t="s">
        <v>12175</v>
      </c>
      <c r="H4136" s="14">
        <v>2006</v>
      </c>
      <c r="I4136" s="12">
        <v>369.96</v>
      </c>
      <c r="J4136" s="12">
        <v>0.76</v>
      </c>
      <c r="K4136" s="14">
        <v>3972</v>
      </c>
      <c r="L4136" s="14" t="s">
        <v>12168</v>
      </c>
      <c r="M4136" s="11" t="str">
        <f t="shared" si="96"/>
        <v>Giant</v>
      </c>
      <c r="N4136" s="11" t="str">
        <f t="shared" si="97"/>
        <v>Long</v>
      </c>
      <c r="O4136" s="11" t="str">
        <f t="shared" si="98"/>
        <v>Mid-Range</v>
      </c>
      <c r="P4136" s="11" t="str">
        <f t="shared" si="99"/>
        <v>Medium</v>
      </c>
      <c r="Q4136" s="11" t="str">
        <f t="shared" si="100"/>
        <v>Cool</v>
      </c>
      <c r="R4136" s="11">
        <f t="shared" si="101"/>
        <v>0</v>
      </c>
    </row>
    <row r="4137" spans="1:18" ht="13">
      <c r="A4137" s="11" t="s">
        <v>1608</v>
      </c>
      <c r="B4137" s="12">
        <v>1.9810000000000001</v>
      </c>
      <c r="C4137" s="12">
        <v>0.90300000000000002</v>
      </c>
      <c r="D4137" s="12">
        <v>282.52550000000002</v>
      </c>
      <c r="E4137" s="12">
        <v>0.82799999999999996</v>
      </c>
      <c r="F4137" s="13">
        <v>281</v>
      </c>
      <c r="G4137" s="14" t="s">
        <v>12173</v>
      </c>
      <c r="H4137" s="14">
        <v>2006</v>
      </c>
      <c r="I4137" s="12">
        <v>1130</v>
      </c>
      <c r="J4137" s="12">
        <v>0.94</v>
      </c>
      <c r="K4137" s="14">
        <v>5629</v>
      </c>
      <c r="L4137" s="14" t="s">
        <v>12631</v>
      </c>
      <c r="M4137" s="11" t="str">
        <f t="shared" si="96"/>
        <v>Giant</v>
      </c>
      <c r="N4137" s="11" t="str">
        <f t="shared" si="97"/>
        <v>Long</v>
      </c>
      <c r="O4137" s="11" t="str">
        <f t="shared" si="98"/>
        <v>Far</v>
      </c>
      <c r="P4137" s="11" t="str">
        <f t="shared" si="99"/>
        <v>Medium</v>
      </c>
      <c r="Q4137" s="11" t="str">
        <f t="shared" si="100"/>
        <v>Sun-like</v>
      </c>
      <c r="R4137" s="11">
        <f t="shared" si="101"/>
        <v>0</v>
      </c>
    </row>
    <row r="4138" spans="1:18" ht="13">
      <c r="A4138" s="11" t="s">
        <v>6971</v>
      </c>
      <c r="B4138" s="12">
        <v>1.52E-2</v>
      </c>
      <c r="C4138" s="12">
        <v>0.1822</v>
      </c>
      <c r="D4138" s="12">
        <v>6.2679</v>
      </c>
      <c r="E4138" s="12">
        <v>6.8390000000000006E-2</v>
      </c>
      <c r="F4138" s="13">
        <v>1169.8</v>
      </c>
      <c r="G4138" s="14" t="s">
        <v>12173</v>
      </c>
      <c r="H4138" s="14">
        <v>2006</v>
      </c>
      <c r="I4138" s="12">
        <v>59.62</v>
      </c>
      <c r="J4138" s="12">
        <v>1.0940000000000001</v>
      </c>
      <c r="K4138" s="14">
        <v>6037</v>
      </c>
      <c r="L4138" s="14" t="s">
        <v>12168</v>
      </c>
      <c r="M4138" s="11" t="str">
        <f t="shared" si="96"/>
        <v>Small</v>
      </c>
      <c r="N4138" s="11" t="str">
        <f t="shared" si="97"/>
        <v>Ultra Short</v>
      </c>
      <c r="O4138" s="11" t="str">
        <f t="shared" si="98"/>
        <v>Nearby</v>
      </c>
      <c r="P4138" s="11" t="str">
        <f t="shared" si="99"/>
        <v>Small</v>
      </c>
      <c r="Q4138" s="11" t="str">
        <f t="shared" si="100"/>
        <v>Hot</v>
      </c>
      <c r="R4138" s="11">
        <f t="shared" si="101"/>
        <v>0</v>
      </c>
    </row>
    <row r="4139" spans="1:18" ht="13">
      <c r="A4139" s="11" t="s">
        <v>9921</v>
      </c>
      <c r="B4139" s="12">
        <v>4.2099999999999999E-2</v>
      </c>
      <c r="C4139" s="12">
        <v>1.1659999999999999</v>
      </c>
      <c r="D4139" s="12">
        <v>124.64</v>
      </c>
      <c r="E4139" s="12">
        <v>1442</v>
      </c>
      <c r="F4139" s="13">
        <v>1442</v>
      </c>
      <c r="G4139" s="14" t="s">
        <v>12165</v>
      </c>
      <c r="H4139" s="14">
        <v>2006</v>
      </c>
      <c r="I4139" s="12">
        <v>59.62</v>
      </c>
      <c r="J4139" s="12">
        <v>1.1100000000000001</v>
      </c>
      <c r="K4139" s="14">
        <v>6013</v>
      </c>
      <c r="L4139" s="14" t="s">
        <v>12168</v>
      </c>
      <c r="M4139" s="11" t="str">
        <f t="shared" si="96"/>
        <v>Small</v>
      </c>
      <c r="N4139" s="11" t="str">
        <f t="shared" si="97"/>
        <v>Long</v>
      </c>
      <c r="O4139" s="11" t="str">
        <f t="shared" si="98"/>
        <v>Nearby</v>
      </c>
      <c r="P4139" s="11" t="str">
        <f t="shared" si="99"/>
        <v>Medium</v>
      </c>
      <c r="Q4139" s="11" t="str">
        <f t="shared" si="100"/>
        <v>Hot</v>
      </c>
      <c r="R4139" s="11">
        <f t="shared" si="101"/>
        <v>0</v>
      </c>
    </row>
    <row r="4140" spans="1:18" ht="13">
      <c r="A4140" s="11" t="s">
        <v>519</v>
      </c>
      <c r="B4140" s="12">
        <v>2.2999999999999998</v>
      </c>
      <c r="C4140" s="12">
        <v>1.1659999999999999</v>
      </c>
      <c r="D4140" s="12">
        <v>589.64</v>
      </c>
      <c r="E4140" s="12">
        <v>1.64</v>
      </c>
      <c r="F4140" s="13">
        <v>1442</v>
      </c>
      <c r="G4140" s="14" t="s">
        <v>12165</v>
      </c>
      <c r="H4140" s="14">
        <v>2006</v>
      </c>
      <c r="I4140" s="12">
        <v>33.729999999999997</v>
      </c>
      <c r="J4140" s="12">
        <v>2.1</v>
      </c>
      <c r="K4140" s="14">
        <v>4946</v>
      </c>
      <c r="L4140" s="14" t="s">
        <v>520</v>
      </c>
      <c r="M4140" s="11" t="str">
        <f t="shared" si="96"/>
        <v>Giant</v>
      </c>
      <c r="N4140" s="11" t="str">
        <f t="shared" si="97"/>
        <v>Long</v>
      </c>
      <c r="O4140" s="11" t="str">
        <f t="shared" si="98"/>
        <v>Nearby</v>
      </c>
      <c r="P4140" s="11" t="str">
        <f t="shared" si="99"/>
        <v>Medium</v>
      </c>
      <c r="Q4140" s="11" t="str">
        <f t="shared" si="100"/>
        <v>Sun-like</v>
      </c>
      <c r="R4140" s="11">
        <f t="shared" si="101"/>
        <v>0</v>
      </c>
    </row>
    <row r="4141" spans="1:18" ht="13">
      <c r="A4141" s="11" t="s">
        <v>1611</v>
      </c>
      <c r="B4141" s="12">
        <v>2.31</v>
      </c>
      <c r="C4141" s="12">
        <v>0.94099999999999995</v>
      </c>
      <c r="D4141" s="12">
        <v>3.1606296</v>
      </c>
      <c r="E4141" s="12">
        <v>3.7339999999999998E-2</v>
      </c>
      <c r="F4141" s="13">
        <v>1442</v>
      </c>
      <c r="G4141" s="14" t="s">
        <v>12173</v>
      </c>
      <c r="H4141" s="14">
        <v>2006</v>
      </c>
      <c r="I4141" s="12">
        <v>3900</v>
      </c>
      <c r="J4141" s="12">
        <v>0.69</v>
      </c>
      <c r="K4141" s="14">
        <v>4400</v>
      </c>
      <c r="L4141" s="14" t="s">
        <v>12168</v>
      </c>
      <c r="M4141" s="11" t="str">
        <f t="shared" si="96"/>
        <v>Giant</v>
      </c>
      <c r="N4141" s="11" t="str">
        <f t="shared" si="97"/>
        <v>Ultra Short</v>
      </c>
      <c r="O4141" s="11" t="str">
        <f t="shared" si="98"/>
        <v>Far</v>
      </c>
      <c r="P4141" s="11" t="str">
        <f t="shared" si="99"/>
        <v>Medium</v>
      </c>
      <c r="Q4141" s="11" t="str">
        <f t="shared" si="100"/>
        <v>Sun-like</v>
      </c>
      <c r="R4141" s="11">
        <f t="shared" si="101"/>
        <v>0</v>
      </c>
    </row>
    <row r="4142" spans="1:18" ht="13">
      <c r="A4142" s="11" t="s">
        <v>1349</v>
      </c>
      <c r="B4142" s="12">
        <v>0.54</v>
      </c>
      <c r="C4142" s="12">
        <v>1.1659999999999999</v>
      </c>
      <c r="D4142" s="12">
        <v>4.4264000000000001</v>
      </c>
      <c r="E4142" s="12">
        <v>1442</v>
      </c>
      <c r="F4142" s="13">
        <v>1442</v>
      </c>
      <c r="G4142" s="14" t="s">
        <v>12165</v>
      </c>
      <c r="H4142" s="14">
        <v>2006</v>
      </c>
      <c r="I4142" s="12">
        <v>610</v>
      </c>
      <c r="J4142" s="12">
        <v>1.23</v>
      </c>
      <c r="K4142" s="14">
        <v>6174</v>
      </c>
      <c r="L4142" s="14" t="s">
        <v>12632</v>
      </c>
      <c r="M4142" s="11" t="str">
        <f t="shared" si="96"/>
        <v>Medium</v>
      </c>
      <c r="N4142" s="11" t="str">
        <f t="shared" si="97"/>
        <v>Ultra Short</v>
      </c>
      <c r="O4142" s="11" t="str">
        <f t="shared" si="98"/>
        <v>Far</v>
      </c>
      <c r="P4142" s="11" t="str">
        <f t="shared" si="99"/>
        <v>Medium</v>
      </c>
      <c r="Q4142" s="11" t="str">
        <f t="shared" si="100"/>
        <v>Hot</v>
      </c>
      <c r="R4142" s="11">
        <f t="shared" si="101"/>
        <v>0</v>
      </c>
    </row>
    <row r="4143" spans="1:18" ht="13">
      <c r="A4143" s="11" t="s">
        <v>1351</v>
      </c>
      <c r="B4143" s="12">
        <v>1.88</v>
      </c>
      <c r="C4143" s="12">
        <v>1.1659999999999999</v>
      </c>
      <c r="D4143" s="12">
        <v>2.1461000000000001</v>
      </c>
      <c r="E4143" s="12">
        <v>3.1759999999999997E-2</v>
      </c>
      <c r="F4143" s="13">
        <v>1442</v>
      </c>
      <c r="G4143" s="14" t="s">
        <v>12165</v>
      </c>
      <c r="H4143" s="14">
        <v>2006</v>
      </c>
      <c r="I4143" s="12">
        <v>610</v>
      </c>
      <c r="J4143" s="12">
        <v>0.94</v>
      </c>
      <c r="K4143" s="14">
        <v>5300</v>
      </c>
      <c r="L4143" s="14" t="s">
        <v>12633</v>
      </c>
      <c r="M4143" s="11" t="str">
        <f t="shared" si="96"/>
        <v>Giant</v>
      </c>
      <c r="N4143" s="11" t="str">
        <f t="shared" si="97"/>
        <v>Ultra Short</v>
      </c>
      <c r="O4143" s="11" t="str">
        <f t="shared" si="98"/>
        <v>Far</v>
      </c>
      <c r="P4143" s="11" t="str">
        <f t="shared" si="99"/>
        <v>Medium</v>
      </c>
      <c r="Q4143" s="11" t="str">
        <f t="shared" si="100"/>
        <v>Sun-like</v>
      </c>
      <c r="R4143" s="11">
        <f t="shared" si="101"/>
        <v>0</v>
      </c>
    </row>
    <row r="4144" spans="1:18" ht="13">
      <c r="A4144" s="11" t="s">
        <v>4793</v>
      </c>
      <c r="B4144" s="12">
        <v>7.79</v>
      </c>
      <c r="C4144" s="12">
        <v>1.1659999999999999</v>
      </c>
      <c r="D4144" s="12">
        <v>4850</v>
      </c>
      <c r="E4144" s="12">
        <v>5.5</v>
      </c>
      <c r="F4144" s="13">
        <v>1442</v>
      </c>
      <c r="G4144" s="14" t="s">
        <v>12165</v>
      </c>
      <c r="H4144" s="14">
        <v>2006</v>
      </c>
      <c r="I4144" s="12">
        <v>167.58500000000001</v>
      </c>
      <c r="J4144" s="12">
        <v>0.94</v>
      </c>
      <c r="K4144" s="14">
        <v>5300</v>
      </c>
      <c r="L4144" s="14" t="s">
        <v>12634</v>
      </c>
      <c r="M4144" s="11" t="str">
        <f t="shared" si="96"/>
        <v>Giant</v>
      </c>
      <c r="N4144" s="11" t="str">
        <f t="shared" si="97"/>
        <v>Long</v>
      </c>
      <c r="O4144" s="11" t="str">
        <f t="shared" si="98"/>
        <v>Mid-Range</v>
      </c>
      <c r="P4144" s="11" t="str">
        <f t="shared" si="99"/>
        <v>Medium</v>
      </c>
      <c r="Q4144" s="11" t="str">
        <f t="shared" si="100"/>
        <v>Sun-like</v>
      </c>
      <c r="R4144" s="11">
        <f t="shared" si="101"/>
        <v>0</v>
      </c>
    </row>
    <row r="4145" spans="1:18" ht="13">
      <c r="A4145" s="11" t="s">
        <v>4795</v>
      </c>
      <c r="B4145" s="12">
        <v>4.0000000000000001E-3</v>
      </c>
      <c r="C4145" s="12">
        <v>1.1659999999999999</v>
      </c>
      <c r="D4145" s="12">
        <v>11.186</v>
      </c>
      <c r="E4145" s="12">
        <v>4.8500000000000001E-2</v>
      </c>
      <c r="F4145" s="13">
        <v>1442</v>
      </c>
      <c r="G4145" s="14" t="s">
        <v>12165</v>
      </c>
      <c r="H4145" s="14">
        <v>2006</v>
      </c>
      <c r="I4145" s="12">
        <v>4.2</v>
      </c>
      <c r="J4145" s="12">
        <v>0.12</v>
      </c>
      <c r="K4145" s="14">
        <v>3050</v>
      </c>
      <c r="L4145" s="14" t="s">
        <v>12635</v>
      </c>
      <c r="M4145" s="11" t="str">
        <f t="shared" si="96"/>
        <v>Small</v>
      </c>
      <c r="N4145" s="11" t="str">
        <f t="shared" si="97"/>
        <v>Short</v>
      </c>
      <c r="O4145" s="11" t="str">
        <f t="shared" si="98"/>
        <v>Nearby</v>
      </c>
      <c r="P4145" s="11" t="str">
        <f t="shared" si="99"/>
        <v>Medium</v>
      </c>
      <c r="Q4145" s="11" t="str">
        <f t="shared" si="100"/>
        <v>Cool</v>
      </c>
      <c r="R4145" s="11">
        <f t="shared" si="101"/>
        <v>0</v>
      </c>
    </row>
    <row r="4146" spans="1:18" ht="13">
      <c r="A4146" s="11" t="s">
        <v>8706</v>
      </c>
      <c r="B4146" s="12">
        <v>1.7899999999999999E-2</v>
      </c>
      <c r="C4146" s="12">
        <v>1.1659999999999999</v>
      </c>
      <c r="D4146" s="12">
        <v>1928</v>
      </c>
      <c r="E4146" s="12">
        <v>1.4890000000000001</v>
      </c>
      <c r="F4146" s="13">
        <v>39</v>
      </c>
      <c r="G4146" s="14" t="s">
        <v>12165</v>
      </c>
      <c r="H4146" s="14">
        <v>2006</v>
      </c>
      <c r="I4146" s="12">
        <v>4.2439999999999998</v>
      </c>
      <c r="J4146" s="12">
        <v>0.1221</v>
      </c>
      <c r="K4146" s="14">
        <v>3042</v>
      </c>
      <c r="L4146" s="14" t="s">
        <v>12636</v>
      </c>
      <c r="M4146" s="11" t="str">
        <f t="shared" si="96"/>
        <v>Small</v>
      </c>
      <c r="N4146" s="11" t="str">
        <f t="shared" si="97"/>
        <v>Long</v>
      </c>
      <c r="O4146" s="11" t="str">
        <f t="shared" si="98"/>
        <v>Nearby</v>
      </c>
      <c r="P4146" s="11" t="str">
        <f t="shared" si="99"/>
        <v>Medium</v>
      </c>
      <c r="Q4146" s="11" t="str">
        <f t="shared" si="100"/>
        <v>Cool</v>
      </c>
      <c r="R4146" s="11">
        <f t="shared" si="101"/>
        <v>0</v>
      </c>
    </row>
    <row r="4147" spans="1:18" ht="13">
      <c r="A4147" s="11" t="s">
        <v>9895</v>
      </c>
      <c r="B4147" s="12">
        <v>8.0000000000000004E-4</v>
      </c>
      <c r="C4147" s="12">
        <v>1.1659999999999999</v>
      </c>
      <c r="D4147" s="12">
        <v>5.1219999999999999</v>
      </c>
      <c r="E4147" s="12">
        <v>2.8850000000000001E-2</v>
      </c>
      <c r="F4147" s="13">
        <v>360</v>
      </c>
      <c r="G4147" s="14" t="s">
        <v>12165</v>
      </c>
      <c r="H4147" s="14">
        <v>2006</v>
      </c>
      <c r="I4147" s="12">
        <v>4.2465000000000002</v>
      </c>
      <c r="J4147" s="12">
        <v>0.1221</v>
      </c>
      <c r="K4147" s="14">
        <v>2900</v>
      </c>
      <c r="L4147" s="14" t="s">
        <v>12168</v>
      </c>
      <c r="M4147" s="11" t="str">
        <f t="shared" si="96"/>
        <v>Small</v>
      </c>
      <c r="N4147" s="11" t="str">
        <f t="shared" si="97"/>
        <v>Ultra Short</v>
      </c>
      <c r="O4147" s="11" t="str">
        <f t="shared" si="98"/>
        <v>Nearby</v>
      </c>
      <c r="P4147" s="11" t="str">
        <f t="shared" si="99"/>
        <v>Medium</v>
      </c>
      <c r="Q4147" s="11" t="str">
        <f t="shared" si="100"/>
        <v>Cool</v>
      </c>
      <c r="R4147" s="11">
        <f t="shared" si="101"/>
        <v>0</v>
      </c>
    </row>
    <row r="4148" spans="1:18" ht="13">
      <c r="A4148" s="11" t="s">
        <v>3162</v>
      </c>
      <c r="B4148" s="12">
        <v>1.53</v>
      </c>
      <c r="C4148" s="12">
        <v>1.1659999999999999</v>
      </c>
      <c r="D4148" s="12">
        <v>3117</v>
      </c>
      <c r="E4148" s="12">
        <v>4.43</v>
      </c>
      <c r="F4148" s="13">
        <v>1442</v>
      </c>
      <c r="G4148" s="14" t="s">
        <v>12165</v>
      </c>
      <c r="H4148" s="14">
        <v>2006</v>
      </c>
      <c r="I4148" s="12">
        <v>72.3</v>
      </c>
      <c r="J4148" s="12">
        <v>1.19</v>
      </c>
      <c r="K4148" s="14">
        <v>6212</v>
      </c>
      <c r="L4148" s="14" t="s">
        <v>12168</v>
      </c>
      <c r="M4148" s="11" t="str">
        <f t="shared" si="96"/>
        <v>Giant</v>
      </c>
      <c r="N4148" s="11" t="str">
        <f t="shared" si="97"/>
        <v>Long</v>
      </c>
      <c r="O4148" s="11" t="str">
        <f t="shared" si="98"/>
        <v>Nearby</v>
      </c>
      <c r="P4148" s="11" t="str">
        <f t="shared" si="99"/>
        <v>Medium</v>
      </c>
      <c r="Q4148" s="11" t="str">
        <f t="shared" si="100"/>
        <v>Hot</v>
      </c>
      <c r="R4148" s="11">
        <f t="shared" si="101"/>
        <v>0</v>
      </c>
    </row>
    <row r="4149" spans="1:18" ht="13">
      <c r="A4149" s="11" t="s">
        <v>12637</v>
      </c>
      <c r="B4149" s="12">
        <v>6.5</v>
      </c>
      <c r="C4149" s="12">
        <v>1.53</v>
      </c>
      <c r="D4149" s="12">
        <v>232.3</v>
      </c>
      <c r="E4149" s="12">
        <v>1442</v>
      </c>
      <c r="F4149" s="13">
        <v>1160</v>
      </c>
      <c r="G4149" s="14" t="s">
        <v>12175</v>
      </c>
      <c r="H4149" s="14">
        <v>2006</v>
      </c>
      <c r="I4149" s="12">
        <v>80</v>
      </c>
      <c r="J4149" s="12">
        <v>1.08</v>
      </c>
      <c r="K4149" s="14">
        <v>5601</v>
      </c>
      <c r="L4149" s="14" t="s">
        <v>12620</v>
      </c>
      <c r="M4149" s="11" t="str">
        <f t="shared" si="96"/>
        <v>Giant</v>
      </c>
      <c r="N4149" s="11" t="str">
        <f t="shared" si="97"/>
        <v>Long</v>
      </c>
      <c r="O4149" s="11" t="str">
        <f t="shared" si="98"/>
        <v>Nearby</v>
      </c>
      <c r="P4149" s="11" t="str">
        <f t="shared" si="99"/>
        <v>Large</v>
      </c>
      <c r="Q4149" s="11" t="str">
        <f t="shared" si="100"/>
        <v>Sun-like</v>
      </c>
      <c r="R4149" s="11">
        <f t="shared" si="101"/>
        <v>0</v>
      </c>
    </row>
    <row r="4150" spans="1:18" ht="13">
      <c r="A4150" s="11" t="s">
        <v>5173</v>
      </c>
      <c r="B4150" s="12">
        <v>6.1999999999999998E-3</v>
      </c>
      <c r="C4150" s="12">
        <v>1.1659999999999999</v>
      </c>
      <c r="D4150" s="12">
        <v>10140</v>
      </c>
      <c r="E4150" s="12">
        <v>10.26</v>
      </c>
      <c r="F4150" s="13">
        <v>1442</v>
      </c>
      <c r="G4150" s="14" t="s">
        <v>12166</v>
      </c>
      <c r="H4150" s="14">
        <v>2006</v>
      </c>
      <c r="I4150" s="12">
        <v>1600</v>
      </c>
      <c r="J4150" s="12">
        <v>1.44</v>
      </c>
      <c r="K4150" s="14">
        <v>5601</v>
      </c>
      <c r="L4150" s="14" t="s">
        <v>12638</v>
      </c>
      <c r="M4150" s="11" t="str">
        <f t="shared" si="96"/>
        <v>Small</v>
      </c>
      <c r="N4150" s="11" t="str">
        <f t="shared" si="97"/>
        <v>Long</v>
      </c>
      <c r="O4150" s="11" t="str">
        <f t="shared" si="98"/>
        <v>Far</v>
      </c>
      <c r="P4150" s="11" t="str">
        <f t="shared" si="99"/>
        <v>Medium</v>
      </c>
      <c r="Q4150" s="11" t="str">
        <f t="shared" si="100"/>
        <v>Sun-like</v>
      </c>
      <c r="R4150" s="11">
        <f t="shared" si="101"/>
        <v>0</v>
      </c>
    </row>
    <row r="4151" spans="1:18" ht="13">
      <c r="A4151" s="11" t="s">
        <v>1124</v>
      </c>
      <c r="B4151" s="12">
        <v>1.2</v>
      </c>
      <c r="C4151" s="12">
        <v>1.1659999999999999</v>
      </c>
      <c r="D4151" s="12">
        <v>9.0706289999999995E-2</v>
      </c>
      <c r="E4151" s="12">
        <v>4.4000000000000003E-3</v>
      </c>
      <c r="F4151" s="13">
        <v>1442</v>
      </c>
      <c r="G4151" s="14" t="s">
        <v>12166</v>
      </c>
      <c r="H4151" s="14">
        <v>2006</v>
      </c>
      <c r="I4151" s="12">
        <v>3914</v>
      </c>
      <c r="J4151" s="12">
        <v>1.4</v>
      </c>
      <c r="K4151" s="14">
        <v>4500</v>
      </c>
      <c r="L4151" s="14" t="s">
        <v>12639</v>
      </c>
      <c r="M4151" s="11" t="str">
        <f t="shared" si="96"/>
        <v>Giant</v>
      </c>
      <c r="N4151" s="11" t="str">
        <f t="shared" si="97"/>
        <v>Ultra Short</v>
      </c>
      <c r="O4151" s="11" t="str">
        <f t="shared" si="98"/>
        <v>Far</v>
      </c>
      <c r="P4151" s="11" t="str">
        <f t="shared" si="99"/>
        <v>Medium</v>
      </c>
      <c r="Q4151" s="11" t="str">
        <f t="shared" si="100"/>
        <v>Sun-like</v>
      </c>
      <c r="R4151" s="11">
        <f t="shared" si="101"/>
        <v>0</v>
      </c>
    </row>
    <row r="4152" spans="1:18" ht="13">
      <c r="A4152" s="11" t="s">
        <v>9917</v>
      </c>
      <c r="B4152" s="12">
        <v>7.1999999999999998E-3</v>
      </c>
      <c r="C4152" s="12">
        <v>1.1659999999999999</v>
      </c>
      <c r="D4152" s="12">
        <v>723</v>
      </c>
      <c r="E4152" s="12">
        <v>1442</v>
      </c>
      <c r="F4152" s="13">
        <v>1442</v>
      </c>
      <c r="G4152" s="14" t="s">
        <v>12166</v>
      </c>
      <c r="H4152" s="14">
        <v>2006</v>
      </c>
      <c r="I4152" s="12">
        <v>22000</v>
      </c>
      <c r="J4152" s="12">
        <v>1.08</v>
      </c>
      <c r="K4152" s="14">
        <v>5601</v>
      </c>
      <c r="L4152" s="14" t="s">
        <v>12640</v>
      </c>
      <c r="M4152" s="11" t="str">
        <f t="shared" si="96"/>
        <v>Small</v>
      </c>
      <c r="N4152" s="11" t="str">
        <f t="shared" si="97"/>
        <v>Long</v>
      </c>
      <c r="O4152" s="11" t="str">
        <f t="shared" si="98"/>
        <v>Far</v>
      </c>
      <c r="P4152" s="11" t="str">
        <f t="shared" si="99"/>
        <v>Medium</v>
      </c>
      <c r="Q4152" s="11" t="str">
        <f t="shared" si="100"/>
        <v>Sun-like</v>
      </c>
      <c r="R4152" s="11">
        <f t="shared" si="101"/>
        <v>0</v>
      </c>
    </row>
    <row r="4153" spans="1:18" ht="13">
      <c r="A4153" s="11" t="s">
        <v>5175</v>
      </c>
      <c r="B4153" s="12">
        <v>0.79490000000000005</v>
      </c>
      <c r="C4153" s="12">
        <v>1.1659999999999999</v>
      </c>
      <c r="D4153" s="12">
        <v>0.322963997</v>
      </c>
      <c r="E4153" s="12">
        <v>1.0200000000000001E-2</v>
      </c>
      <c r="F4153" s="13">
        <v>1442</v>
      </c>
      <c r="G4153" s="14" t="s">
        <v>12166</v>
      </c>
      <c r="H4153" s="14">
        <v>2006</v>
      </c>
      <c r="I4153" s="12">
        <v>750</v>
      </c>
      <c r="J4153" s="12">
        <v>1.4</v>
      </c>
      <c r="K4153" s="14">
        <v>5601</v>
      </c>
      <c r="L4153" s="14" t="s">
        <v>12168</v>
      </c>
      <c r="M4153" s="11" t="str">
        <f t="shared" si="96"/>
        <v>Medium</v>
      </c>
      <c r="N4153" s="11" t="str">
        <f t="shared" si="97"/>
        <v>Ultra Short</v>
      </c>
      <c r="O4153" s="11" t="str">
        <f t="shared" si="98"/>
        <v>Far</v>
      </c>
      <c r="P4153" s="11" t="str">
        <f t="shared" si="99"/>
        <v>Medium</v>
      </c>
      <c r="Q4153" s="11" t="str">
        <f t="shared" si="100"/>
        <v>Sun-like</v>
      </c>
      <c r="R4153" s="11">
        <f t="shared" si="101"/>
        <v>0</v>
      </c>
    </row>
    <row r="4154" spans="1:18" ht="13">
      <c r="A4154" s="11" t="s">
        <v>521</v>
      </c>
      <c r="B4154" s="12">
        <v>0.94</v>
      </c>
      <c r="C4154" s="12">
        <v>1.1659999999999999</v>
      </c>
      <c r="D4154" s="12">
        <v>989.2</v>
      </c>
      <c r="E4154" s="12">
        <v>2.0150000000000001</v>
      </c>
      <c r="F4154" s="13">
        <v>1442</v>
      </c>
      <c r="G4154" s="14" t="s">
        <v>12165</v>
      </c>
      <c r="H4154" s="14">
        <v>2006</v>
      </c>
      <c r="I4154" s="12">
        <v>56.56</v>
      </c>
      <c r="J4154" s="12">
        <v>1.1100000000000001</v>
      </c>
      <c r="K4154" s="14">
        <v>6218</v>
      </c>
      <c r="L4154" s="14" t="s">
        <v>12168</v>
      </c>
      <c r="M4154" s="11" t="str">
        <f t="shared" si="96"/>
        <v>Medium</v>
      </c>
      <c r="N4154" s="11" t="str">
        <f t="shared" si="97"/>
        <v>Long</v>
      </c>
      <c r="O4154" s="11" t="str">
        <f t="shared" si="98"/>
        <v>Nearby</v>
      </c>
      <c r="P4154" s="11" t="str">
        <f t="shared" si="99"/>
        <v>Medium</v>
      </c>
      <c r="Q4154" s="11" t="str">
        <f t="shared" si="100"/>
        <v>Hot</v>
      </c>
      <c r="R4154" s="11">
        <f t="shared" si="101"/>
        <v>0</v>
      </c>
    </row>
    <row r="4155" spans="1:18" ht="13">
      <c r="A4155" s="11" t="s">
        <v>692</v>
      </c>
      <c r="B4155" s="12">
        <v>1.294</v>
      </c>
      <c r="C4155" s="12">
        <v>1.143</v>
      </c>
      <c r="D4155" s="12">
        <v>1.4200242000000001</v>
      </c>
      <c r="E4155" s="12">
        <v>2.332E-2</v>
      </c>
      <c r="F4155" s="13">
        <v>1532</v>
      </c>
      <c r="G4155" s="14" t="s">
        <v>12173</v>
      </c>
      <c r="H4155" s="14">
        <v>2006</v>
      </c>
      <c r="I4155" s="12">
        <v>608.66</v>
      </c>
      <c r="J4155" s="12">
        <v>0.84</v>
      </c>
      <c r="K4155" s="14">
        <v>5013</v>
      </c>
      <c r="L4155" s="14" t="s">
        <v>12168</v>
      </c>
      <c r="M4155" s="11" t="str">
        <f t="shared" si="96"/>
        <v>Giant</v>
      </c>
      <c r="N4155" s="11" t="str">
        <f t="shared" si="97"/>
        <v>Ultra Short</v>
      </c>
      <c r="O4155" s="11" t="str">
        <f t="shared" si="98"/>
        <v>Far</v>
      </c>
      <c r="P4155" s="11" t="str">
        <f t="shared" si="99"/>
        <v>Medium</v>
      </c>
      <c r="Q4155" s="11" t="str">
        <f t="shared" si="100"/>
        <v>Sun-like</v>
      </c>
      <c r="R4155" s="11">
        <f t="shared" si="101"/>
        <v>0</v>
      </c>
    </row>
    <row r="4156" spans="1:18" ht="13">
      <c r="A4156" s="11" t="s">
        <v>7854</v>
      </c>
      <c r="B4156" s="12">
        <v>0.73599999999999999</v>
      </c>
      <c r="C4156" s="12">
        <v>1.5429999999999999</v>
      </c>
      <c r="D4156" s="12">
        <v>1.645321</v>
      </c>
      <c r="E4156" s="12">
        <v>2.86E-2</v>
      </c>
      <c r="F4156" s="13">
        <v>1955</v>
      </c>
      <c r="G4156" s="14" t="s">
        <v>12173</v>
      </c>
      <c r="H4156" s="14">
        <v>2006</v>
      </c>
      <c r="I4156" s="12">
        <v>1760</v>
      </c>
      <c r="J4156" s="12">
        <v>1.1599999999999999</v>
      </c>
      <c r="K4156" s="14">
        <v>6124</v>
      </c>
      <c r="L4156" s="14" t="s">
        <v>12168</v>
      </c>
      <c r="M4156" s="11" t="str">
        <f t="shared" si="96"/>
        <v>Medium</v>
      </c>
      <c r="N4156" s="11" t="str">
        <f t="shared" si="97"/>
        <v>Ultra Short</v>
      </c>
      <c r="O4156" s="11" t="str">
        <f t="shared" si="98"/>
        <v>Far</v>
      </c>
      <c r="P4156" s="11" t="str">
        <f t="shared" si="99"/>
        <v>Large</v>
      </c>
      <c r="Q4156" s="11" t="str">
        <f t="shared" si="100"/>
        <v>Hot</v>
      </c>
      <c r="R4156" s="11">
        <f t="shared" si="101"/>
        <v>0</v>
      </c>
    </row>
    <row r="4157" spans="1:18" ht="13">
      <c r="A4157" s="11" t="s">
        <v>1126</v>
      </c>
      <c r="B4157" s="12">
        <v>2.4940000000000002</v>
      </c>
      <c r="C4157" s="12">
        <v>1.254</v>
      </c>
      <c r="D4157" s="12">
        <v>1.33711647</v>
      </c>
      <c r="E4157" s="12">
        <v>2.1530000000000001E-2</v>
      </c>
      <c r="F4157" s="13">
        <v>1344</v>
      </c>
      <c r="G4157" s="14" t="s">
        <v>12173</v>
      </c>
      <c r="H4157" s="14">
        <v>2006</v>
      </c>
      <c r="I4157" s="12">
        <v>594.66999999999996</v>
      </c>
      <c r="J4157" s="12">
        <v>0.74</v>
      </c>
      <c r="K4157" s="14">
        <v>4645</v>
      </c>
      <c r="L4157" s="14" t="s">
        <v>12168</v>
      </c>
      <c r="M4157" s="11" t="str">
        <f t="shared" si="96"/>
        <v>Giant</v>
      </c>
      <c r="N4157" s="11" t="str">
        <f t="shared" si="97"/>
        <v>Ultra Short</v>
      </c>
      <c r="O4157" s="11" t="str">
        <f t="shared" si="98"/>
        <v>Far</v>
      </c>
      <c r="P4157" s="11" t="str">
        <f t="shared" si="99"/>
        <v>Medium</v>
      </c>
      <c r="Q4157" s="11" t="str">
        <f t="shared" si="100"/>
        <v>Sun-like</v>
      </c>
      <c r="R4157" s="11">
        <f t="shared" si="101"/>
        <v>0</v>
      </c>
    </row>
    <row r="4158" spans="1:18" ht="13">
      <c r="A4158" s="11" t="s">
        <v>4797</v>
      </c>
      <c r="B4158" s="12">
        <v>4.3099999999999996</v>
      </c>
      <c r="C4158" s="12">
        <v>1.0960000000000001</v>
      </c>
      <c r="D4158" s="12">
        <v>2.5079204000000002</v>
      </c>
      <c r="E4158" s="12">
        <v>3.7830000000000003E-2</v>
      </c>
      <c r="F4158" s="13">
        <v>1681</v>
      </c>
      <c r="G4158" s="14" t="s">
        <v>12173</v>
      </c>
      <c r="H4158" s="14">
        <v>2006</v>
      </c>
      <c r="I4158" s="12">
        <v>167.58500000000001</v>
      </c>
      <c r="J4158" s="12">
        <v>1.1499999999999999</v>
      </c>
      <c r="K4158" s="14">
        <v>6007</v>
      </c>
      <c r="L4158" s="14" t="s">
        <v>12168</v>
      </c>
      <c r="M4158" s="11" t="str">
        <f t="shared" si="96"/>
        <v>Giant</v>
      </c>
      <c r="N4158" s="11" t="str">
        <f t="shared" si="97"/>
        <v>Ultra Short</v>
      </c>
      <c r="O4158" s="11" t="str">
        <f t="shared" si="98"/>
        <v>Mid-Range</v>
      </c>
      <c r="P4158" s="11" t="str">
        <f t="shared" si="99"/>
        <v>Medium</v>
      </c>
      <c r="Q4158" s="11" t="str">
        <f t="shared" si="100"/>
        <v>Hot</v>
      </c>
      <c r="R4158" s="11">
        <f t="shared" si="101"/>
        <v>0</v>
      </c>
    </row>
    <row r="4159" spans="1:18" ht="13">
      <c r="A4159" s="11" t="s">
        <v>4798</v>
      </c>
      <c r="B4159" s="12">
        <v>6.1</v>
      </c>
      <c r="C4159" s="12">
        <v>1.135</v>
      </c>
      <c r="D4159" s="12">
        <v>1.8053564</v>
      </c>
      <c r="E4159" s="12">
        <v>2.8029999999999999E-2</v>
      </c>
      <c r="F4159" s="13">
        <v>1385</v>
      </c>
      <c r="G4159" s="14" t="s">
        <v>12173</v>
      </c>
      <c r="H4159" s="14">
        <v>2006</v>
      </c>
      <c r="I4159" s="12">
        <v>167.58500000000001</v>
      </c>
      <c r="J4159" s="12">
        <v>0.9</v>
      </c>
      <c r="K4159" s="14">
        <v>5215</v>
      </c>
      <c r="L4159" s="14" t="s">
        <v>12168</v>
      </c>
      <c r="M4159" s="11" t="str">
        <f t="shared" si="96"/>
        <v>Giant</v>
      </c>
      <c r="N4159" s="11" t="str">
        <f t="shared" si="97"/>
        <v>Ultra Short</v>
      </c>
      <c r="O4159" s="11" t="str">
        <f t="shared" si="98"/>
        <v>Mid-Range</v>
      </c>
      <c r="P4159" s="11" t="str">
        <f t="shared" si="99"/>
        <v>Medium</v>
      </c>
      <c r="Q4159" s="11" t="str">
        <f t="shared" si="100"/>
        <v>Sun-like</v>
      </c>
      <c r="R4159" s="11">
        <f t="shared" si="101"/>
        <v>0</v>
      </c>
    </row>
    <row r="4160" spans="1:18" ht="13">
      <c r="A4160" s="11" t="s">
        <v>4799</v>
      </c>
      <c r="B4160" s="12">
        <v>4.32</v>
      </c>
      <c r="C4160" s="12">
        <v>1.107</v>
      </c>
      <c r="D4160" s="12">
        <v>2.8792319000000002</v>
      </c>
      <c r="E4160" s="12">
        <v>4.1270000000000001E-2</v>
      </c>
      <c r="F4160" s="13">
        <v>1415</v>
      </c>
      <c r="G4160" s="14" t="s">
        <v>12173</v>
      </c>
      <c r="H4160" s="14">
        <v>2006</v>
      </c>
      <c r="I4160" s="12">
        <v>167.58500000000001</v>
      </c>
      <c r="J4160" s="12">
        <v>1.1299999999999999</v>
      </c>
      <c r="K4160" s="14">
        <v>5747</v>
      </c>
      <c r="L4160" s="14" t="s">
        <v>12168</v>
      </c>
      <c r="M4160" s="11" t="str">
        <f t="shared" si="96"/>
        <v>Giant</v>
      </c>
      <c r="N4160" s="11" t="str">
        <f t="shared" si="97"/>
        <v>Ultra Short</v>
      </c>
      <c r="O4160" s="11" t="str">
        <f t="shared" si="98"/>
        <v>Mid-Range</v>
      </c>
      <c r="P4160" s="11" t="str">
        <f t="shared" si="99"/>
        <v>Medium</v>
      </c>
      <c r="Q4160" s="11" t="str">
        <f t="shared" si="100"/>
        <v>Sun-like</v>
      </c>
      <c r="R4160" s="11">
        <f t="shared" si="101"/>
        <v>0</v>
      </c>
    </row>
    <row r="4161" spans="1:18" ht="13">
      <c r="A4161" s="11" t="s">
        <v>5176</v>
      </c>
      <c r="B4161" s="12">
        <v>0.66800000000000004</v>
      </c>
      <c r="C4161" s="12">
        <v>1.0620000000000001</v>
      </c>
      <c r="D4161" s="12">
        <v>3.506195</v>
      </c>
      <c r="E4161" s="12">
        <v>4.2299999999999997E-2</v>
      </c>
      <c r="F4161" s="13">
        <v>1442</v>
      </c>
      <c r="G4161" s="14" t="s">
        <v>12173</v>
      </c>
      <c r="H4161" s="14">
        <v>2006</v>
      </c>
      <c r="I4161" s="12">
        <v>330</v>
      </c>
      <c r="J4161" s="12">
        <v>0.82199999999999995</v>
      </c>
      <c r="K4161" s="14">
        <v>5052</v>
      </c>
      <c r="L4161" s="14" t="s">
        <v>12168</v>
      </c>
      <c r="M4161" s="11" t="str">
        <f t="shared" si="96"/>
        <v>Medium</v>
      </c>
      <c r="N4161" s="11" t="str">
        <f t="shared" si="97"/>
        <v>Ultra Short</v>
      </c>
      <c r="O4161" s="11" t="str">
        <f t="shared" si="98"/>
        <v>Mid-Range</v>
      </c>
      <c r="P4161" s="11" t="str">
        <f t="shared" si="99"/>
        <v>Medium</v>
      </c>
      <c r="Q4161" s="11" t="str">
        <f t="shared" si="100"/>
        <v>Sun-like</v>
      </c>
      <c r="R4161" s="11">
        <f t="shared" si="101"/>
        <v>0</v>
      </c>
    </row>
    <row r="4162" spans="1:18" ht="13">
      <c r="A4162" s="11" t="s">
        <v>6981</v>
      </c>
      <c r="B4162" s="12">
        <v>1.88</v>
      </c>
      <c r="C4162" s="12">
        <v>1.7</v>
      </c>
      <c r="D4162" s="12" t="s">
        <v>12641</v>
      </c>
      <c r="E4162" s="12">
        <v>3.5200000000000002E-2</v>
      </c>
      <c r="F4162" s="13">
        <v>1442</v>
      </c>
      <c r="G4162" s="14" t="s">
        <v>12173</v>
      </c>
      <c r="H4162" s="14">
        <v>2006</v>
      </c>
      <c r="I4162" s="12">
        <v>2364.6336999999999</v>
      </c>
      <c r="J4162" s="12">
        <v>1.409</v>
      </c>
      <c r="K4162" s="14">
        <v>6387</v>
      </c>
      <c r="L4162" s="14" t="s">
        <v>12168</v>
      </c>
      <c r="M4162" s="11" t="str">
        <f t="shared" si="96"/>
        <v>Giant</v>
      </c>
      <c r="N4162" s="11" t="str">
        <f t="shared" si="97"/>
        <v>Long</v>
      </c>
      <c r="O4162" s="11" t="str">
        <f t="shared" si="98"/>
        <v>Far</v>
      </c>
      <c r="P4162" s="11" t="str">
        <f t="shared" si="99"/>
        <v>Large</v>
      </c>
      <c r="Q4162" s="11" t="str">
        <f t="shared" si="100"/>
        <v>Hot</v>
      </c>
      <c r="R4162" s="11">
        <f t="shared" si="101"/>
        <v>0</v>
      </c>
    </row>
    <row r="4163" spans="1:18" ht="13">
      <c r="A4163" s="11" t="s">
        <v>7836</v>
      </c>
      <c r="B4163" s="12">
        <v>0.371</v>
      </c>
      <c r="C4163" s="12">
        <v>1.2849999999999999</v>
      </c>
      <c r="D4163" s="12">
        <v>3.71495</v>
      </c>
      <c r="E4163" s="12">
        <v>4.7399999999999998E-2</v>
      </c>
      <c r="F4163" s="13">
        <v>1457</v>
      </c>
      <c r="G4163" s="14" t="s">
        <v>12173</v>
      </c>
      <c r="H4163" s="14">
        <v>2006</v>
      </c>
      <c r="I4163" s="12">
        <v>902.5</v>
      </c>
      <c r="J4163" s="12">
        <v>1.03</v>
      </c>
      <c r="K4163" s="14">
        <v>5738</v>
      </c>
      <c r="L4163" s="14" t="s">
        <v>12168</v>
      </c>
      <c r="M4163" s="11" t="str">
        <f t="shared" si="96"/>
        <v>Medium</v>
      </c>
      <c r="N4163" s="11" t="str">
        <f t="shared" si="97"/>
        <v>Ultra Short</v>
      </c>
      <c r="O4163" s="11" t="str">
        <f t="shared" si="98"/>
        <v>Far</v>
      </c>
      <c r="P4163" s="11" t="str">
        <f t="shared" si="99"/>
        <v>Medium</v>
      </c>
      <c r="Q4163" s="11" t="str">
        <f t="shared" si="100"/>
        <v>Sun-like</v>
      </c>
      <c r="R4163" s="11">
        <f t="shared" si="101"/>
        <v>0</v>
      </c>
    </row>
    <row r="4164" spans="1:18" ht="13">
      <c r="A4164" s="11" t="s">
        <v>7845</v>
      </c>
      <c r="B4164" s="12">
        <v>1.19</v>
      </c>
      <c r="C4164" s="12">
        <v>1.0089999999999999</v>
      </c>
      <c r="D4164" s="12">
        <v>1.5407310000000001</v>
      </c>
      <c r="E4164" s="12">
        <v>2.3400000000000001E-2</v>
      </c>
      <c r="F4164" s="13">
        <v>1134</v>
      </c>
      <c r="G4164" s="14" t="s">
        <v>12173</v>
      </c>
      <c r="H4164" s="14">
        <v>2006</v>
      </c>
      <c r="I4164" s="12">
        <v>689.5</v>
      </c>
      <c r="J4164" s="12">
        <v>0.72</v>
      </c>
      <c r="K4164" s="14">
        <v>4309</v>
      </c>
      <c r="L4164" s="14" t="s">
        <v>12168</v>
      </c>
      <c r="M4164" s="11" t="str">
        <f t="shared" si="96"/>
        <v>Giant</v>
      </c>
      <c r="N4164" s="11" t="str">
        <f t="shared" si="97"/>
        <v>Ultra Short</v>
      </c>
      <c r="O4164" s="11" t="str">
        <f t="shared" si="98"/>
        <v>Far</v>
      </c>
      <c r="P4164" s="11" t="str">
        <f t="shared" si="99"/>
        <v>Medium</v>
      </c>
      <c r="Q4164" s="11" t="str">
        <f t="shared" si="100"/>
        <v>Sun-like</v>
      </c>
      <c r="R4164" s="11">
        <f t="shared" si="101"/>
        <v>0</v>
      </c>
    </row>
    <row r="4165" spans="1:18" ht="13">
      <c r="A4165" s="11" t="s">
        <v>4800</v>
      </c>
      <c r="B4165" s="12">
        <v>7.8659999999999994E-2</v>
      </c>
      <c r="C4165" s="12">
        <v>1.1659999999999999</v>
      </c>
      <c r="D4165" s="12">
        <v>102.54</v>
      </c>
      <c r="E4165" s="12">
        <v>0.4123</v>
      </c>
      <c r="F4165" s="13">
        <v>448</v>
      </c>
      <c r="G4165" s="14" t="s">
        <v>12165</v>
      </c>
      <c r="H4165" s="14">
        <v>2006</v>
      </c>
      <c r="I4165" s="12">
        <v>56.2</v>
      </c>
      <c r="J4165" s="12">
        <v>0.89</v>
      </c>
      <c r="K4165" s="14">
        <v>5627</v>
      </c>
      <c r="L4165" s="14" t="s">
        <v>12168</v>
      </c>
      <c r="M4165" s="11" t="str">
        <f t="shared" si="96"/>
        <v>Small</v>
      </c>
      <c r="N4165" s="11" t="str">
        <f t="shared" si="97"/>
        <v>Long</v>
      </c>
      <c r="O4165" s="11" t="str">
        <f t="shared" si="98"/>
        <v>Nearby</v>
      </c>
      <c r="P4165" s="11" t="str">
        <f t="shared" si="99"/>
        <v>Medium</v>
      </c>
      <c r="Q4165" s="11" t="str">
        <f t="shared" si="100"/>
        <v>Sun-like</v>
      </c>
      <c r="R4165" s="11">
        <f t="shared" si="101"/>
        <v>0</v>
      </c>
    </row>
    <row r="4166" spans="1:18" ht="13">
      <c r="A4166" s="11" t="s">
        <v>5178</v>
      </c>
      <c r="B4166" s="12">
        <v>4.4000000000000003E-3</v>
      </c>
      <c r="C4166" s="12">
        <v>1.1659999999999999</v>
      </c>
      <c r="D4166" s="12">
        <v>9.8658000000000001</v>
      </c>
      <c r="E4166" s="12">
        <v>4.9599999999999998E-2</v>
      </c>
      <c r="F4166" s="13">
        <v>301</v>
      </c>
      <c r="G4166" s="14" t="s">
        <v>12165</v>
      </c>
      <c r="H4166" s="14">
        <v>2006</v>
      </c>
      <c r="I4166" s="12">
        <v>11.03</v>
      </c>
      <c r="J4166" s="12">
        <v>0.17</v>
      </c>
      <c r="K4166" s="14">
        <v>3192</v>
      </c>
      <c r="L4166" s="14" t="s">
        <v>12168</v>
      </c>
      <c r="M4166" s="11" t="str">
        <f t="shared" si="96"/>
        <v>Small</v>
      </c>
      <c r="N4166" s="11" t="str">
        <f t="shared" si="97"/>
        <v>Ultra Short</v>
      </c>
      <c r="O4166" s="11" t="str">
        <f t="shared" si="98"/>
        <v>Nearby</v>
      </c>
      <c r="P4166" s="11" t="str">
        <f t="shared" si="99"/>
        <v>Medium</v>
      </c>
      <c r="Q4166" s="11" t="str">
        <f t="shared" si="100"/>
        <v>Cool</v>
      </c>
      <c r="R4166" s="11">
        <f t="shared" si="101"/>
        <v>0</v>
      </c>
    </row>
    <row r="4167" spans="1:18" ht="13">
      <c r="A4167" s="11" t="s">
        <v>695</v>
      </c>
      <c r="B4167" s="12">
        <v>6.2853599999999998</v>
      </c>
      <c r="C4167" s="12">
        <v>1.22</v>
      </c>
      <c r="D4167" s="12">
        <v>232.3</v>
      </c>
      <c r="E4167" s="12">
        <v>1168</v>
      </c>
      <c r="F4167" s="13">
        <v>1442</v>
      </c>
      <c r="G4167" s="14" t="s">
        <v>12175</v>
      </c>
      <c r="H4167" s="14">
        <v>2006</v>
      </c>
      <c r="I4167" s="12">
        <v>37.54</v>
      </c>
      <c r="J4167" s="12">
        <v>0.49</v>
      </c>
      <c r="K4167" s="14">
        <v>3621</v>
      </c>
      <c r="L4167" s="14" t="s">
        <v>696</v>
      </c>
      <c r="M4167" s="11" t="str">
        <f t="shared" si="96"/>
        <v>Giant</v>
      </c>
      <c r="N4167" s="11" t="str">
        <f t="shared" si="97"/>
        <v>Long</v>
      </c>
      <c r="O4167" s="11" t="str">
        <f t="shared" si="98"/>
        <v>Nearby</v>
      </c>
      <c r="P4167" s="11" t="str">
        <f t="shared" si="99"/>
        <v>Medium</v>
      </c>
      <c r="Q4167" s="11" t="str">
        <f t="shared" si="100"/>
        <v>Cool</v>
      </c>
      <c r="R4167" s="11">
        <f t="shared" si="101"/>
        <v>0</v>
      </c>
    </row>
    <row r="4168" spans="1:18" ht="13">
      <c r="A4168" s="11" t="s">
        <v>10779</v>
      </c>
      <c r="B4168" s="12">
        <v>1.26E-2</v>
      </c>
      <c r="C4168" s="12">
        <v>1.1659999999999999</v>
      </c>
      <c r="D4168" s="12">
        <v>10.76</v>
      </c>
      <c r="E4168" s="12">
        <v>5.3530000000000001E-2</v>
      </c>
      <c r="F4168" s="13">
        <v>1442</v>
      </c>
      <c r="G4168" s="14" t="s">
        <v>12165</v>
      </c>
      <c r="H4168" s="14">
        <v>2006</v>
      </c>
      <c r="I4168" s="12">
        <v>36.594000000000001</v>
      </c>
      <c r="J4168" s="12">
        <v>0.1774</v>
      </c>
      <c r="K4168" s="14">
        <v>3071</v>
      </c>
      <c r="L4168" s="14" t="s">
        <v>12642</v>
      </c>
      <c r="M4168" s="11" t="str">
        <f t="shared" si="96"/>
        <v>Small</v>
      </c>
      <c r="N4168" s="11" t="str">
        <f t="shared" si="97"/>
        <v>Short</v>
      </c>
      <c r="O4168" s="11" t="str">
        <f t="shared" si="98"/>
        <v>Nearby</v>
      </c>
      <c r="P4168" s="11" t="str">
        <f t="shared" si="99"/>
        <v>Medium</v>
      </c>
      <c r="Q4168" s="11" t="str">
        <f t="shared" si="100"/>
        <v>Cool</v>
      </c>
      <c r="R4168" s="11">
        <f t="shared" si="101"/>
        <v>0</v>
      </c>
    </row>
    <row r="4169" spans="1:18" ht="13">
      <c r="A4169" s="11" t="s">
        <v>1614</v>
      </c>
      <c r="B4169" s="12">
        <v>16</v>
      </c>
      <c r="C4169" s="12">
        <v>1.1659999999999999</v>
      </c>
      <c r="D4169" s="12">
        <v>232.3</v>
      </c>
      <c r="E4169" s="12">
        <v>210</v>
      </c>
      <c r="F4169" s="13">
        <v>1442</v>
      </c>
      <c r="G4169" s="14" t="s">
        <v>12175</v>
      </c>
      <c r="H4169" s="14">
        <v>2006</v>
      </c>
      <c r="I4169" s="12">
        <v>390</v>
      </c>
      <c r="J4169" s="12">
        <v>0.87</v>
      </c>
      <c r="K4169" s="14">
        <v>3850</v>
      </c>
      <c r="L4169" s="14" t="s">
        <v>12168</v>
      </c>
      <c r="M4169" s="11" t="str">
        <f t="shared" si="96"/>
        <v>Giant</v>
      </c>
      <c r="N4169" s="11" t="str">
        <f t="shared" si="97"/>
        <v>Long</v>
      </c>
      <c r="O4169" s="11" t="str">
        <f t="shared" si="98"/>
        <v>Mid-Range</v>
      </c>
      <c r="P4169" s="11" t="str">
        <f t="shared" si="99"/>
        <v>Medium</v>
      </c>
      <c r="Q4169" s="11" t="str">
        <f t="shared" si="100"/>
        <v>Cool</v>
      </c>
      <c r="R4169" s="11">
        <f t="shared" si="101"/>
        <v>0</v>
      </c>
    </row>
    <row r="4170" spans="1:18" ht="13">
      <c r="A4170" s="11" t="s">
        <v>1615</v>
      </c>
      <c r="B4170" s="12">
        <v>9</v>
      </c>
      <c r="C4170" s="12">
        <v>1.1659999999999999</v>
      </c>
      <c r="D4170" s="12">
        <v>232.3</v>
      </c>
      <c r="E4170" s="12">
        <v>157</v>
      </c>
      <c r="F4170" s="13">
        <v>1442</v>
      </c>
      <c r="G4170" s="14" t="s">
        <v>12175</v>
      </c>
      <c r="H4170" s="14">
        <v>2006</v>
      </c>
      <c r="I4170" s="12">
        <v>440</v>
      </c>
      <c r="J4170" s="12">
        <v>1</v>
      </c>
      <c r="K4170" s="14">
        <v>5601</v>
      </c>
      <c r="L4170" s="14" t="s">
        <v>12168</v>
      </c>
      <c r="M4170" s="11" t="str">
        <f t="shared" si="96"/>
        <v>Giant</v>
      </c>
      <c r="N4170" s="11" t="str">
        <f t="shared" si="97"/>
        <v>Long</v>
      </c>
      <c r="O4170" s="11" t="str">
        <f t="shared" si="98"/>
        <v>Mid-Range</v>
      </c>
      <c r="P4170" s="11" t="str">
        <f t="shared" si="99"/>
        <v>Medium</v>
      </c>
      <c r="Q4170" s="11" t="str">
        <f t="shared" si="100"/>
        <v>Sun-like</v>
      </c>
      <c r="R4170" s="11">
        <f t="shared" si="101"/>
        <v>0</v>
      </c>
    </row>
    <row r="4171" spans="1:18" ht="13">
      <c r="A4171" s="11" t="s">
        <v>1353</v>
      </c>
      <c r="B4171" s="12">
        <v>3</v>
      </c>
      <c r="C4171" s="12">
        <v>1.1659999999999999</v>
      </c>
      <c r="D4171" s="12">
        <v>1900</v>
      </c>
      <c r="E4171" s="12">
        <v>5.2</v>
      </c>
      <c r="F4171" s="13">
        <v>1442</v>
      </c>
      <c r="G4171" s="14" t="s">
        <v>12166</v>
      </c>
      <c r="H4171" s="14">
        <v>2006</v>
      </c>
      <c r="I4171" s="12">
        <v>69.099999999999994</v>
      </c>
      <c r="J4171" s="12">
        <v>0.18</v>
      </c>
      <c r="K4171" s="14">
        <v>3100</v>
      </c>
      <c r="L4171" s="14" t="s">
        <v>12643</v>
      </c>
      <c r="M4171" s="11" t="str">
        <f t="shared" si="96"/>
        <v>Giant</v>
      </c>
      <c r="N4171" s="11" t="str">
        <f t="shared" si="97"/>
        <v>Long</v>
      </c>
      <c r="O4171" s="11" t="str">
        <f t="shared" si="98"/>
        <v>Nearby</v>
      </c>
      <c r="P4171" s="11" t="str">
        <f t="shared" si="99"/>
        <v>Medium</v>
      </c>
      <c r="Q4171" s="11" t="str">
        <f t="shared" si="100"/>
        <v>Cool</v>
      </c>
      <c r="R4171" s="11">
        <f t="shared" si="101"/>
        <v>0</v>
      </c>
    </row>
    <row r="4172" spans="1:18" ht="13">
      <c r="A4172" s="11" t="s">
        <v>2848</v>
      </c>
      <c r="B4172" s="12">
        <v>1.54</v>
      </c>
      <c r="C4172" s="12">
        <v>1.1659999999999999</v>
      </c>
      <c r="D4172" s="12">
        <v>121.71</v>
      </c>
      <c r="E4172" s="12">
        <v>1442</v>
      </c>
      <c r="F4172" s="13">
        <v>1442</v>
      </c>
      <c r="G4172" s="14" t="s">
        <v>12165</v>
      </c>
      <c r="H4172" s="14">
        <v>2006</v>
      </c>
      <c r="I4172" s="12">
        <v>2730</v>
      </c>
      <c r="J4172" s="12">
        <v>1.35</v>
      </c>
      <c r="K4172" s="14">
        <v>4284</v>
      </c>
      <c r="L4172" s="14" t="s">
        <v>12644</v>
      </c>
      <c r="M4172" s="11" t="str">
        <f t="shared" si="96"/>
        <v>Giant</v>
      </c>
      <c r="N4172" s="11" t="str">
        <f t="shared" si="97"/>
        <v>Long</v>
      </c>
      <c r="O4172" s="11" t="str">
        <f t="shared" si="98"/>
        <v>Far</v>
      </c>
      <c r="P4172" s="11" t="str">
        <f t="shared" si="99"/>
        <v>Medium</v>
      </c>
      <c r="Q4172" s="11" t="str">
        <f t="shared" si="100"/>
        <v>Sun-like</v>
      </c>
      <c r="R4172" s="11">
        <f t="shared" si="101"/>
        <v>0</v>
      </c>
    </row>
    <row r="4173" spans="1:18" ht="13">
      <c r="A4173" s="11" t="s">
        <v>5179</v>
      </c>
      <c r="B4173" s="12">
        <v>2.1800000000000002</v>
      </c>
      <c r="C4173" s="12">
        <v>1.1659999999999999</v>
      </c>
      <c r="D4173" s="12">
        <v>511.21</v>
      </c>
      <c r="E4173" s="12">
        <v>1442</v>
      </c>
      <c r="F4173" s="13">
        <v>1442</v>
      </c>
      <c r="G4173" s="14" t="s">
        <v>12165</v>
      </c>
      <c r="H4173" s="14">
        <v>2006</v>
      </c>
      <c r="I4173" s="12">
        <v>2051.3000000000002</v>
      </c>
      <c r="J4173" s="12">
        <v>1.37</v>
      </c>
      <c r="K4173" s="14">
        <v>4200</v>
      </c>
      <c r="L4173" s="14" t="s">
        <v>12645</v>
      </c>
      <c r="M4173" s="11" t="str">
        <f t="shared" si="96"/>
        <v>Giant</v>
      </c>
      <c r="N4173" s="11" t="str">
        <f t="shared" si="97"/>
        <v>Long</v>
      </c>
      <c r="O4173" s="11" t="str">
        <f t="shared" si="98"/>
        <v>Far</v>
      </c>
      <c r="P4173" s="11" t="str">
        <f t="shared" si="99"/>
        <v>Medium</v>
      </c>
      <c r="Q4173" s="11" t="str">
        <f t="shared" si="100"/>
        <v>Sun-like</v>
      </c>
      <c r="R4173" s="11">
        <f t="shared" si="101"/>
        <v>0</v>
      </c>
    </row>
    <row r="4174" spans="1:18" ht="13">
      <c r="A4174" s="11" t="s">
        <v>7863</v>
      </c>
      <c r="B4174" s="12">
        <v>1.9810000000000001</v>
      </c>
      <c r="C4174" s="12">
        <v>8.9999999999999998E-4</v>
      </c>
      <c r="D4174" s="12">
        <v>8.5699999999999998E-2</v>
      </c>
      <c r="E4174" s="12">
        <v>3.3999999999999998E-3</v>
      </c>
      <c r="F4174" s="13">
        <v>1800</v>
      </c>
      <c r="G4174" s="14" t="s">
        <v>12166</v>
      </c>
      <c r="H4174" s="14">
        <v>2006</v>
      </c>
      <c r="I4174" s="12">
        <v>413.33797700000002</v>
      </c>
      <c r="J4174" s="12">
        <v>0.70499999999999996</v>
      </c>
      <c r="K4174" s="14">
        <v>5601</v>
      </c>
      <c r="L4174" s="14" t="s">
        <v>12646</v>
      </c>
      <c r="M4174" s="11" t="str">
        <f t="shared" si="96"/>
        <v>Giant</v>
      </c>
      <c r="N4174" s="11" t="str">
        <f t="shared" si="97"/>
        <v>Ultra Short</v>
      </c>
      <c r="O4174" s="11" t="str">
        <f t="shared" si="98"/>
        <v>Mid-Range</v>
      </c>
      <c r="P4174" s="11" t="str">
        <f t="shared" si="99"/>
        <v>Small</v>
      </c>
      <c r="Q4174" s="11" t="str">
        <f t="shared" si="100"/>
        <v>Sun-like</v>
      </c>
      <c r="R4174" s="11">
        <f t="shared" si="101"/>
        <v>0</v>
      </c>
    </row>
    <row r="4175" spans="1:18" ht="13">
      <c r="A4175" s="11" t="s">
        <v>697</v>
      </c>
      <c r="B4175" s="12">
        <v>13</v>
      </c>
      <c r="C4175" s="12">
        <v>1.1659999999999999</v>
      </c>
      <c r="D4175" s="12">
        <v>232.3</v>
      </c>
      <c r="E4175" s="12">
        <v>1100</v>
      </c>
      <c r="F4175" s="13">
        <v>1442</v>
      </c>
      <c r="G4175" s="14" t="s">
        <v>12175</v>
      </c>
      <c r="H4175" s="14">
        <v>2006</v>
      </c>
      <c r="I4175" s="12">
        <v>366</v>
      </c>
      <c r="J4175" s="12">
        <v>1.08</v>
      </c>
      <c r="K4175" s="14">
        <v>3828</v>
      </c>
      <c r="L4175" s="14" t="s">
        <v>12647</v>
      </c>
      <c r="M4175" s="11" t="str">
        <f t="shared" si="96"/>
        <v>Giant</v>
      </c>
      <c r="N4175" s="11" t="str">
        <f t="shared" si="97"/>
        <v>Long</v>
      </c>
      <c r="O4175" s="11" t="str">
        <f t="shared" si="98"/>
        <v>Mid-Range</v>
      </c>
      <c r="P4175" s="11" t="str">
        <f t="shared" si="99"/>
        <v>Medium</v>
      </c>
      <c r="Q4175" s="11" t="str">
        <f t="shared" si="100"/>
        <v>Cool</v>
      </c>
      <c r="R4175" s="11">
        <f t="shared" si="101"/>
        <v>0</v>
      </c>
    </row>
    <row r="4176" spans="1:18" ht="13">
      <c r="A4176" s="11" t="s">
        <v>523</v>
      </c>
      <c r="B4176" s="12">
        <v>3.8</v>
      </c>
      <c r="C4176" s="12">
        <v>0.81</v>
      </c>
      <c r="D4176" s="12">
        <v>4.2</v>
      </c>
      <c r="E4176" s="12">
        <v>5.5E-2</v>
      </c>
      <c r="F4176" s="13">
        <v>1442</v>
      </c>
      <c r="G4176" s="14" t="s">
        <v>12173</v>
      </c>
      <c r="H4176" s="14">
        <v>2006</v>
      </c>
      <c r="I4176" s="12">
        <v>28000</v>
      </c>
      <c r="J4176" s="12">
        <v>1.24</v>
      </c>
      <c r="K4176" s="14">
        <v>5601</v>
      </c>
      <c r="L4176" s="14" t="s">
        <v>12168</v>
      </c>
      <c r="M4176" s="11" t="str">
        <f t="shared" si="96"/>
        <v>Giant</v>
      </c>
      <c r="N4176" s="11" t="str">
        <f t="shared" si="97"/>
        <v>Ultra Short</v>
      </c>
      <c r="O4176" s="11" t="str">
        <f t="shared" si="98"/>
        <v>Far</v>
      </c>
      <c r="P4176" s="11" t="str">
        <f t="shared" si="99"/>
        <v>Medium</v>
      </c>
      <c r="Q4176" s="11" t="str">
        <f t="shared" si="100"/>
        <v>Sun-like</v>
      </c>
      <c r="R4176" s="11">
        <f t="shared" si="101"/>
        <v>0</v>
      </c>
    </row>
    <row r="4177" spans="1:18" ht="13">
      <c r="A4177" s="11" t="s">
        <v>524</v>
      </c>
      <c r="B4177" s="12">
        <v>9.6999999999999993</v>
      </c>
      <c r="C4177" s="12">
        <v>1.1299999999999999</v>
      </c>
      <c r="D4177" s="12">
        <v>1.796</v>
      </c>
      <c r="E4177" s="12">
        <v>0.03</v>
      </c>
      <c r="F4177" s="13">
        <v>1442</v>
      </c>
      <c r="G4177" s="14" t="s">
        <v>12173</v>
      </c>
      <c r="H4177" s="14">
        <v>2006</v>
      </c>
      <c r="I4177" s="12">
        <v>28000</v>
      </c>
      <c r="J4177" s="12">
        <v>1.1000000000000001</v>
      </c>
      <c r="K4177" s="14">
        <v>5601</v>
      </c>
      <c r="L4177" s="14" t="s">
        <v>12168</v>
      </c>
      <c r="M4177" s="11" t="str">
        <f t="shared" si="96"/>
        <v>Giant</v>
      </c>
      <c r="N4177" s="11" t="str">
        <f t="shared" si="97"/>
        <v>Ultra Short</v>
      </c>
      <c r="O4177" s="11" t="str">
        <f t="shared" si="98"/>
        <v>Far</v>
      </c>
      <c r="P4177" s="11" t="str">
        <f t="shared" si="99"/>
        <v>Medium</v>
      </c>
      <c r="Q4177" s="11" t="str">
        <f t="shared" si="100"/>
        <v>Sun-like</v>
      </c>
      <c r="R4177" s="11">
        <f t="shared" si="101"/>
        <v>0</v>
      </c>
    </row>
    <row r="4178" spans="1:18" ht="13">
      <c r="A4178" s="11" t="s">
        <v>5181</v>
      </c>
      <c r="B4178" s="12">
        <v>1.66</v>
      </c>
      <c r="C4178" s="12">
        <v>1.1659999999999999</v>
      </c>
      <c r="D4178" s="12">
        <v>10.79</v>
      </c>
      <c r="E4178" s="12">
        <v>9.6799999999999997E-2</v>
      </c>
      <c r="F4178" s="13">
        <v>1442</v>
      </c>
      <c r="G4178" s="14" t="s">
        <v>12165</v>
      </c>
      <c r="H4178" s="14">
        <v>2006</v>
      </c>
      <c r="I4178" s="12">
        <v>480</v>
      </c>
      <c r="J4178" s="12">
        <v>1.04</v>
      </c>
      <c r="K4178" s="14">
        <v>4620</v>
      </c>
      <c r="L4178" s="14" t="s">
        <v>12648</v>
      </c>
      <c r="M4178" s="11" t="str">
        <f t="shared" si="96"/>
        <v>Giant</v>
      </c>
      <c r="N4178" s="11" t="str">
        <f t="shared" si="97"/>
        <v>Short</v>
      </c>
      <c r="O4178" s="11" t="str">
        <f t="shared" si="98"/>
        <v>Mid-Range</v>
      </c>
      <c r="P4178" s="11" t="str">
        <f t="shared" si="99"/>
        <v>Medium</v>
      </c>
      <c r="Q4178" s="11" t="str">
        <f t="shared" si="100"/>
        <v>Sun-like</v>
      </c>
      <c r="R4178" s="11">
        <f t="shared" si="101"/>
        <v>0</v>
      </c>
    </row>
    <row r="4179" spans="1:18" ht="13">
      <c r="A4179" s="11" t="s">
        <v>1361</v>
      </c>
      <c r="B4179" s="12">
        <v>1.24E-2</v>
      </c>
      <c r="C4179" s="12">
        <v>1.1659999999999999</v>
      </c>
      <c r="D4179" s="12">
        <v>162.87</v>
      </c>
      <c r="E4179" s="12">
        <v>0.53800000000000003</v>
      </c>
      <c r="F4179" s="13">
        <v>1442</v>
      </c>
      <c r="G4179" s="14" t="s">
        <v>12165</v>
      </c>
      <c r="H4179" s="14">
        <v>2006</v>
      </c>
      <c r="I4179" s="12">
        <v>12</v>
      </c>
      <c r="J4179" s="12">
        <v>0.78</v>
      </c>
      <c r="K4179" s="14">
        <v>5601</v>
      </c>
      <c r="L4179" s="14" t="s">
        <v>12235</v>
      </c>
      <c r="M4179" s="11" t="str">
        <f t="shared" si="96"/>
        <v>Small</v>
      </c>
      <c r="N4179" s="11" t="str">
        <f t="shared" si="97"/>
        <v>Long</v>
      </c>
      <c r="O4179" s="11" t="str">
        <f t="shared" si="98"/>
        <v>Nearby</v>
      </c>
      <c r="P4179" s="11" t="str">
        <f t="shared" si="99"/>
        <v>Medium</v>
      </c>
      <c r="Q4179" s="11" t="str">
        <f t="shared" si="100"/>
        <v>Sun-like</v>
      </c>
      <c r="R4179" s="11">
        <f t="shared" si="101"/>
        <v>0</v>
      </c>
    </row>
    <row r="4180" spans="1:18" ht="13">
      <c r="A4180" s="11" t="s">
        <v>1363</v>
      </c>
      <c r="B4180" s="12">
        <v>1.24E-2</v>
      </c>
      <c r="C4180" s="12">
        <v>1.1659999999999999</v>
      </c>
      <c r="D4180" s="12">
        <v>636.13</v>
      </c>
      <c r="E4180" s="12">
        <v>1.3340000000000001</v>
      </c>
      <c r="F4180" s="13">
        <v>1442</v>
      </c>
      <c r="G4180" s="14" t="s">
        <v>12165</v>
      </c>
      <c r="H4180" s="14">
        <v>2006</v>
      </c>
      <c r="I4180" s="12">
        <v>12</v>
      </c>
      <c r="J4180" s="12">
        <v>0.78</v>
      </c>
      <c r="K4180" s="14">
        <v>5601</v>
      </c>
      <c r="L4180" s="14" t="s">
        <v>12168</v>
      </c>
      <c r="M4180" s="11" t="str">
        <f t="shared" si="96"/>
        <v>Small</v>
      </c>
      <c r="N4180" s="11" t="str">
        <f t="shared" si="97"/>
        <v>Long</v>
      </c>
      <c r="O4180" s="11" t="str">
        <f t="shared" si="98"/>
        <v>Nearby</v>
      </c>
      <c r="P4180" s="11" t="str">
        <f t="shared" si="99"/>
        <v>Medium</v>
      </c>
      <c r="Q4180" s="11" t="str">
        <f t="shared" si="100"/>
        <v>Sun-like</v>
      </c>
      <c r="R4180" s="11">
        <f t="shared" si="101"/>
        <v>0</v>
      </c>
    </row>
    <row r="4181" spans="1:18" ht="13">
      <c r="A4181" s="11" t="s">
        <v>5183</v>
      </c>
      <c r="B4181" s="12">
        <v>5.5100000000000001E-3</v>
      </c>
      <c r="C4181" s="12">
        <v>1.1659999999999999</v>
      </c>
      <c r="D4181" s="12">
        <v>20</v>
      </c>
      <c r="E4181" s="12">
        <v>0.13300000000000001</v>
      </c>
      <c r="F4181" s="13">
        <v>1442</v>
      </c>
      <c r="G4181" s="14" t="s">
        <v>12165</v>
      </c>
      <c r="H4181" s="14">
        <v>2006</v>
      </c>
      <c r="I4181" s="12">
        <v>12</v>
      </c>
      <c r="J4181" s="12">
        <v>0.78</v>
      </c>
      <c r="K4181" s="14">
        <v>5601</v>
      </c>
      <c r="L4181" s="14" t="s">
        <v>12168</v>
      </c>
      <c r="M4181" s="11" t="str">
        <f t="shared" si="96"/>
        <v>Small</v>
      </c>
      <c r="N4181" s="11" t="str">
        <f t="shared" si="97"/>
        <v>Short</v>
      </c>
      <c r="O4181" s="11" t="str">
        <f t="shared" si="98"/>
        <v>Nearby</v>
      </c>
      <c r="P4181" s="11" t="str">
        <f t="shared" si="99"/>
        <v>Medium</v>
      </c>
      <c r="Q4181" s="11" t="str">
        <f t="shared" si="100"/>
        <v>Sun-like</v>
      </c>
      <c r="R4181" s="11">
        <f t="shared" si="101"/>
        <v>0</v>
      </c>
    </row>
    <row r="4182" spans="1:18" ht="13">
      <c r="A4182" s="11" t="s">
        <v>5184</v>
      </c>
      <c r="B4182" s="12">
        <v>5.7600000000000004E-3</v>
      </c>
      <c r="C4182" s="12">
        <v>1.1659999999999999</v>
      </c>
      <c r="D4182" s="12">
        <v>49.41</v>
      </c>
      <c r="E4182" s="12">
        <v>0.24299999999999999</v>
      </c>
      <c r="F4182" s="13">
        <v>1442</v>
      </c>
      <c r="G4182" s="14" t="s">
        <v>12165</v>
      </c>
      <c r="H4182" s="14">
        <v>2006</v>
      </c>
      <c r="I4182" s="12">
        <v>12</v>
      </c>
      <c r="J4182" s="12">
        <v>0.78</v>
      </c>
      <c r="K4182" s="14">
        <v>5601</v>
      </c>
      <c r="L4182" s="14" t="s">
        <v>12168</v>
      </c>
      <c r="M4182" s="11" t="str">
        <f t="shared" si="96"/>
        <v>Small</v>
      </c>
      <c r="N4182" s="11" t="str">
        <f t="shared" si="97"/>
        <v>Short</v>
      </c>
      <c r="O4182" s="11" t="str">
        <f t="shared" si="98"/>
        <v>Nearby</v>
      </c>
      <c r="P4182" s="11" t="str">
        <f t="shared" si="99"/>
        <v>Medium</v>
      </c>
      <c r="Q4182" s="11" t="str">
        <f t="shared" si="100"/>
        <v>Sun-like</v>
      </c>
      <c r="R4182" s="11">
        <f t="shared" si="101"/>
        <v>0</v>
      </c>
    </row>
    <row r="4183" spans="1:18" ht="13">
      <c r="A4183" s="11" t="s">
        <v>6989</v>
      </c>
      <c r="B4183" s="12">
        <v>2.8899999999999999E-2</v>
      </c>
      <c r="C4183" s="12">
        <v>1.1659999999999999</v>
      </c>
      <c r="D4183" s="12">
        <v>232.3</v>
      </c>
      <c r="E4183" s="12">
        <v>0.5</v>
      </c>
      <c r="F4183" s="13">
        <v>1442</v>
      </c>
      <c r="G4183" s="14" t="s">
        <v>12176</v>
      </c>
      <c r="H4183" s="14">
        <v>2006</v>
      </c>
      <c r="I4183" s="12">
        <v>1200</v>
      </c>
      <c r="J4183" s="12">
        <v>0.25</v>
      </c>
      <c r="K4183" s="14">
        <v>5601</v>
      </c>
      <c r="L4183" s="14" t="s">
        <v>12649</v>
      </c>
      <c r="M4183" s="11" t="str">
        <f t="shared" si="96"/>
        <v>Small</v>
      </c>
      <c r="N4183" s="11" t="str">
        <f t="shared" si="97"/>
        <v>Long</v>
      </c>
      <c r="O4183" s="11" t="str">
        <f t="shared" si="98"/>
        <v>Far</v>
      </c>
      <c r="P4183" s="11" t="str">
        <f t="shared" si="99"/>
        <v>Medium</v>
      </c>
      <c r="Q4183" s="11" t="str">
        <f t="shared" si="100"/>
        <v>Sun-like</v>
      </c>
      <c r="R4183" s="11">
        <f t="shared" si="101"/>
        <v>0</v>
      </c>
    </row>
    <row r="4184" spans="1:18" ht="13">
      <c r="A4184" s="11" t="s">
        <v>7870</v>
      </c>
      <c r="B4184" s="12">
        <v>3.3E-3</v>
      </c>
      <c r="C4184" s="12">
        <v>1.1659999999999999</v>
      </c>
      <c r="D4184" s="12">
        <v>4.91</v>
      </c>
      <c r="E4184" s="12">
        <v>2.52E-2</v>
      </c>
      <c r="F4184" s="13">
        <v>1442</v>
      </c>
      <c r="G4184" s="14" t="s">
        <v>12165</v>
      </c>
      <c r="H4184" s="14">
        <v>2006</v>
      </c>
      <c r="I4184" s="12">
        <v>12.5</v>
      </c>
      <c r="J4184" s="12">
        <v>0.09</v>
      </c>
      <c r="K4184" s="14">
        <v>2904</v>
      </c>
      <c r="L4184" s="14" t="s">
        <v>12168</v>
      </c>
      <c r="M4184" s="11" t="str">
        <f t="shared" si="96"/>
        <v>Small</v>
      </c>
      <c r="N4184" s="11" t="str">
        <f t="shared" si="97"/>
        <v>Ultra Short</v>
      </c>
      <c r="O4184" s="11" t="str">
        <f t="shared" si="98"/>
        <v>Nearby</v>
      </c>
      <c r="P4184" s="11" t="str">
        <f t="shared" si="99"/>
        <v>Medium</v>
      </c>
      <c r="Q4184" s="11" t="str">
        <f t="shared" si="100"/>
        <v>Cool</v>
      </c>
      <c r="R4184" s="11">
        <f t="shared" si="101"/>
        <v>0</v>
      </c>
    </row>
    <row r="4185" spans="1:18" ht="13">
      <c r="A4185" s="11" t="s">
        <v>7877</v>
      </c>
      <c r="B4185" s="12">
        <v>3.49E-3</v>
      </c>
      <c r="C4185" s="12">
        <v>1.1659999999999999</v>
      </c>
      <c r="D4185" s="12">
        <v>11.409000000000001</v>
      </c>
      <c r="E4185" s="12">
        <v>4.4299999999999999E-2</v>
      </c>
      <c r="F4185" s="13">
        <v>226</v>
      </c>
      <c r="G4185" s="14" t="s">
        <v>12165</v>
      </c>
      <c r="H4185" s="14">
        <v>2006</v>
      </c>
      <c r="I4185" s="12">
        <v>12.5</v>
      </c>
      <c r="J4185" s="12">
        <v>0.09</v>
      </c>
      <c r="K4185" s="14">
        <v>2904</v>
      </c>
      <c r="L4185" s="14" t="s">
        <v>12235</v>
      </c>
      <c r="M4185" s="11" t="str">
        <f t="shared" si="96"/>
        <v>Small</v>
      </c>
      <c r="N4185" s="11" t="str">
        <f t="shared" si="97"/>
        <v>Short</v>
      </c>
      <c r="O4185" s="11" t="str">
        <f t="shared" si="98"/>
        <v>Nearby</v>
      </c>
      <c r="P4185" s="11" t="str">
        <f t="shared" si="99"/>
        <v>Medium</v>
      </c>
      <c r="Q4185" s="11" t="str">
        <f t="shared" si="100"/>
        <v>Cool</v>
      </c>
      <c r="R4185" s="11">
        <f t="shared" si="101"/>
        <v>0</v>
      </c>
    </row>
    <row r="4186" spans="1:18" ht="13">
      <c r="A4186" s="11" t="s">
        <v>8885</v>
      </c>
      <c r="B4186" s="12">
        <v>1.9419999999999999</v>
      </c>
      <c r="C4186" s="12">
        <v>1.117</v>
      </c>
      <c r="D4186" s="12">
        <v>15.168865</v>
      </c>
      <c r="E4186" s="12">
        <v>0.1207</v>
      </c>
      <c r="F4186" s="13">
        <v>974</v>
      </c>
      <c r="G4186" s="14" t="s">
        <v>12173</v>
      </c>
      <c r="H4186" s="14">
        <v>2006</v>
      </c>
      <c r="I4186" s="12">
        <v>1009</v>
      </c>
      <c r="J4186" s="12">
        <v>1.026</v>
      </c>
      <c r="K4186" s="14">
        <v>5788</v>
      </c>
      <c r="L4186" s="14" t="s">
        <v>12650</v>
      </c>
      <c r="M4186" s="11" t="str">
        <f t="shared" si="96"/>
        <v>Giant</v>
      </c>
      <c r="N4186" s="11" t="str">
        <f t="shared" si="97"/>
        <v>Short</v>
      </c>
      <c r="O4186" s="11" t="str">
        <f t="shared" si="98"/>
        <v>Far</v>
      </c>
      <c r="P4186" s="11" t="str">
        <f t="shared" si="99"/>
        <v>Medium</v>
      </c>
      <c r="Q4186" s="11" t="str">
        <f t="shared" si="100"/>
        <v>Sun-like</v>
      </c>
      <c r="R4186" s="11">
        <f t="shared" si="101"/>
        <v>0</v>
      </c>
    </row>
    <row r="4187" spans="1:18" ht="13">
      <c r="A4187" s="11" t="s">
        <v>11880</v>
      </c>
      <c r="B4187" s="12">
        <v>6.14</v>
      </c>
      <c r="C4187" s="12">
        <v>1</v>
      </c>
      <c r="D4187" s="12">
        <v>76.8</v>
      </c>
      <c r="E4187" s="12">
        <v>0.36899999999999999</v>
      </c>
      <c r="F4187" s="13">
        <v>1442</v>
      </c>
      <c r="G4187" s="14" t="s">
        <v>12173</v>
      </c>
      <c r="H4187" s="14">
        <v>2006</v>
      </c>
      <c r="I4187" s="12">
        <v>937</v>
      </c>
      <c r="J4187" s="12">
        <v>1.1299999999999999</v>
      </c>
      <c r="K4187" s="14">
        <v>5951</v>
      </c>
      <c r="L4187" s="14" t="s">
        <v>12168</v>
      </c>
      <c r="M4187" s="11" t="str">
        <f t="shared" si="96"/>
        <v>Giant</v>
      </c>
      <c r="N4187" s="11" t="str">
        <f t="shared" si="97"/>
        <v>Short</v>
      </c>
      <c r="O4187" s="11" t="str">
        <f t="shared" si="98"/>
        <v>Far</v>
      </c>
      <c r="P4187" s="11" t="str">
        <f t="shared" si="99"/>
        <v>Medium</v>
      </c>
      <c r="Q4187" s="11" t="str">
        <f t="shared" si="100"/>
        <v>Sun-like</v>
      </c>
      <c r="R4187" s="11">
        <f t="shared" si="101"/>
        <v>0</v>
      </c>
    </row>
    <row r="4188" spans="1:18" ht="13">
      <c r="A4188" s="11" t="s">
        <v>11888</v>
      </c>
      <c r="B4188" s="12">
        <v>8.02</v>
      </c>
      <c r="C4188" s="12">
        <v>1.1659999999999999</v>
      </c>
      <c r="D4188" s="12">
        <v>155.30000000000001</v>
      </c>
      <c r="E4188" s="12">
        <v>0.59099999999999997</v>
      </c>
      <c r="F4188" s="13">
        <v>1442</v>
      </c>
      <c r="G4188" s="14" t="s">
        <v>12165</v>
      </c>
      <c r="H4188" s="14">
        <v>2006</v>
      </c>
      <c r="I4188" s="12">
        <v>937</v>
      </c>
      <c r="J4188" s="12">
        <v>1.1299999999999999</v>
      </c>
      <c r="K4188" s="14">
        <v>5951</v>
      </c>
      <c r="L4188" s="14" t="s">
        <v>12168</v>
      </c>
      <c r="M4188" s="11" t="str">
        <f t="shared" si="96"/>
        <v>Giant</v>
      </c>
      <c r="N4188" s="11" t="str">
        <f t="shared" si="97"/>
        <v>Long</v>
      </c>
      <c r="O4188" s="11" t="str">
        <f t="shared" si="98"/>
        <v>Far</v>
      </c>
      <c r="P4188" s="11" t="str">
        <f t="shared" si="99"/>
        <v>Medium</v>
      </c>
      <c r="Q4188" s="11" t="str">
        <f t="shared" si="100"/>
        <v>Sun-like</v>
      </c>
      <c r="R4188" s="11">
        <f t="shared" si="101"/>
        <v>0</v>
      </c>
    </row>
    <row r="4189" spans="1:18" ht="13">
      <c r="A4189" s="11" t="s">
        <v>11938</v>
      </c>
      <c r="B4189" s="12">
        <v>0.06</v>
      </c>
      <c r="C4189" s="12">
        <v>0.55000000000000004</v>
      </c>
      <c r="D4189" s="12">
        <v>4.2128500000000004</v>
      </c>
      <c r="E4189" s="12">
        <v>6.2199999999999998E-2</v>
      </c>
      <c r="F4189" s="13">
        <v>1442</v>
      </c>
      <c r="G4189" s="14" t="s">
        <v>12173</v>
      </c>
      <c r="H4189" s="14">
        <v>2006</v>
      </c>
      <c r="I4189" s="12">
        <v>1810</v>
      </c>
      <c r="J4189" s="12">
        <v>1.21</v>
      </c>
      <c r="K4189" s="14">
        <v>4694</v>
      </c>
      <c r="L4189" s="14" t="s">
        <v>12651</v>
      </c>
      <c r="M4189" s="11" t="str">
        <f t="shared" si="96"/>
        <v>Small</v>
      </c>
      <c r="N4189" s="11" t="str">
        <f t="shared" si="97"/>
        <v>Ultra Short</v>
      </c>
      <c r="O4189" s="11" t="str">
        <f t="shared" si="98"/>
        <v>Far</v>
      </c>
      <c r="P4189" s="11" t="str">
        <f t="shared" si="99"/>
        <v>Medium</v>
      </c>
      <c r="Q4189" s="11" t="str">
        <f t="shared" si="100"/>
        <v>Sun-like</v>
      </c>
      <c r="R4189" s="11">
        <f t="shared" si="101"/>
        <v>0</v>
      </c>
    </row>
    <row r="4190" spans="1:18" ht="13">
      <c r="A4190" s="11" t="s">
        <v>8945</v>
      </c>
      <c r="B4190" s="12">
        <v>2.8000000000000001E-2</v>
      </c>
      <c r="C4190" s="12">
        <v>0.24299999999999999</v>
      </c>
      <c r="D4190" s="12">
        <v>5.07803</v>
      </c>
      <c r="E4190" s="12">
        <v>3.9199999999999999E-2</v>
      </c>
      <c r="F4190" s="13">
        <v>471</v>
      </c>
      <c r="G4190" s="14" t="s">
        <v>12173</v>
      </c>
      <c r="H4190" s="14">
        <v>2006</v>
      </c>
      <c r="I4190" s="12">
        <v>202.9</v>
      </c>
      <c r="J4190" s="12">
        <v>0.312</v>
      </c>
      <c r="K4190" s="14">
        <v>3403</v>
      </c>
      <c r="L4190" s="14" t="s">
        <v>12168</v>
      </c>
      <c r="M4190" s="11" t="str">
        <f t="shared" si="96"/>
        <v>Small</v>
      </c>
      <c r="N4190" s="11" t="str">
        <f t="shared" si="97"/>
        <v>Ultra Short</v>
      </c>
      <c r="O4190" s="11" t="str">
        <f t="shared" si="98"/>
        <v>Mid-Range</v>
      </c>
      <c r="P4190" s="11" t="str">
        <f t="shared" si="99"/>
        <v>Small</v>
      </c>
      <c r="Q4190" s="11" t="str">
        <f t="shared" si="100"/>
        <v>Cool</v>
      </c>
      <c r="R4190" s="11">
        <f t="shared" si="101"/>
        <v>0</v>
      </c>
    </row>
    <row r="4191" spans="1:18" ht="13">
      <c r="A4191" s="11" t="s">
        <v>12652</v>
      </c>
      <c r="B4191" s="12">
        <v>0.79100000000000004</v>
      </c>
      <c r="C4191" s="12">
        <v>1.0860000000000001</v>
      </c>
      <c r="D4191" s="12">
        <v>2.2554476999999999</v>
      </c>
      <c r="E4191" s="12">
        <v>3.524E-2</v>
      </c>
      <c r="F4191" s="13">
        <v>1715</v>
      </c>
      <c r="G4191" s="14" t="s">
        <v>12173</v>
      </c>
      <c r="H4191" s="14">
        <v>2006</v>
      </c>
      <c r="I4191" s="12">
        <v>1345</v>
      </c>
      <c r="J4191" s="12">
        <v>1.147</v>
      </c>
      <c r="K4191" s="14">
        <v>5880</v>
      </c>
      <c r="L4191" s="14" t="s">
        <v>12168</v>
      </c>
      <c r="M4191" s="11" t="str">
        <f t="shared" si="96"/>
        <v>Medium</v>
      </c>
      <c r="N4191" s="11" t="str">
        <f t="shared" si="97"/>
        <v>Ultra Short</v>
      </c>
      <c r="O4191" s="11" t="str">
        <f t="shared" si="98"/>
        <v>Far</v>
      </c>
      <c r="P4191" s="11" t="str">
        <f t="shared" si="99"/>
        <v>Medium</v>
      </c>
      <c r="Q4191" s="11" t="str">
        <f t="shared" si="100"/>
        <v>Sun-like</v>
      </c>
      <c r="R4191" s="11">
        <f t="shared" si="101"/>
        <v>0</v>
      </c>
    </row>
    <row r="4192" spans="1:18" ht="13">
      <c r="A4192" s="11" t="s">
        <v>8954</v>
      </c>
      <c r="B4192" s="12">
        <v>8.9999999999999993E-3</v>
      </c>
      <c r="C4192" s="12">
        <v>0.128</v>
      </c>
      <c r="D4192" s="12">
        <v>5.4360980000000003</v>
      </c>
      <c r="E4192" s="12">
        <v>3.4099999999999998E-2</v>
      </c>
      <c r="F4192" s="13">
        <v>388</v>
      </c>
      <c r="G4192" s="14" t="s">
        <v>12173</v>
      </c>
      <c r="H4192" s="14">
        <v>2006</v>
      </c>
      <c r="I4192" s="12">
        <v>124.2</v>
      </c>
      <c r="J4192" s="12">
        <v>0.17899999999999999</v>
      </c>
      <c r="K4192" s="14">
        <v>3212</v>
      </c>
      <c r="L4192" s="14" t="s">
        <v>12168</v>
      </c>
      <c r="M4192" s="11" t="str">
        <f t="shared" si="96"/>
        <v>Small</v>
      </c>
      <c r="N4192" s="11" t="str">
        <f t="shared" si="97"/>
        <v>Ultra Short</v>
      </c>
      <c r="O4192" s="11" t="str">
        <f t="shared" si="98"/>
        <v>Mid-Range</v>
      </c>
      <c r="P4192" s="11" t="str">
        <f t="shared" si="99"/>
        <v>Small</v>
      </c>
      <c r="Q4192" s="11" t="str">
        <f t="shared" si="100"/>
        <v>Cool</v>
      </c>
      <c r="R4192" s="11">
        <f t="shared" si="101"/>
        <v>0</v>
      </c>
    </row>
    <row r="4193" spans="1:18" ht="13">
      <c r="A4193" s="11" t="s">
        <v>12653</v>
      </c>
      <c r="B4193" s="12">
        <v>1.9810000000000001</v>
      </c>
      <c r="C4193" s="12">
        <v>8.1000000000000003E-2</v>
      </c>
      <c r="D4193" s="12">
        <v>1.2391490999999999</v>
      </c>
      <c r="E4193" s="12">
        <v>1.223E-2</v>
      </c>
      <c r="F4193" s="13">
        <v>611</v>
      </c>
      <c r="G4193" s="14" t="s">
        <v>12173</v>
      </c>
      <c r="H4193" s="14">
        <v>2006</v>
      </c>
      <c r="I4193" s="12">
        <v>45.67</v>
      </c>
      <c r="J4193" s="12">
        <v>0.159</v>
      </c>
      <c r="K4193" s="14">
        <v>3216</v>
      </c>
      <c r="L4193" s="14" t="s">
        <v>12168</v>
      </c>
      <c r="M4193" s="11" t="str">
        <f t="shared" si="96"/>
        <v>Giant</v>
      </c>
      <c r="N4193" s="11" t="str">
        <f t="shared" si="97"/>
        <v>Ultra Short</v>
      </c>
      <c r="O4193" s="11" t="str">
        <f t="shared" si="98"/>
        <v>Nearby</v>
      </c>
      <c r="P4193" s="11" t="str">
        <f t="shared" si="99"/>
        <v>Small</v>
      </c>
      <c r="Q4193" s="11" t="str">
        <f t="shared" si="100"/>
        <v>Cool</v>
      </c>
      <c r="R4193" s="11">
        <f t="shared" si="101"/>
        <v>0</v>
      </c>
    </row>
    <row r="4194" spans="1:18" ht="13">
      <c r="A4194" s="11" t="s">
        <v>8697</v>
      </c>
      <c r="B4194" s="12">
        <v>5.8000000000000003E-2</v>
      </c>
      <c r="C4194" s="12">
        <v>0.26100000000000001</v>
      </c>
      <c r="D4194" s="12">
        <v>1.392978</v>
      </c>
      <c r="E4194" s="12">
        <v>2.1770000000000001E-2</v>
      </c>
      <c r="F4194" s="13">
        <v>1253</v>
      </c>
      <c r="G4194" s="14" t="s">
        <v>12173</v>
      </c>
      <c r="H4194" s="14">
        <v>2006</v>
      </c>
      <c r="I4194" s="12">
        <v>208</v>
      </c>
      <c r="J4194" s="12">
        <v>0.69</v>
      </c>
      <c r="K4194" s="14">
        <v>4569</v>
      </c>
      <c r="L4194" s="14" t="s">
        <v>12654</v>
      </c>
      <c r="M4194" s="11" t="str">
        <f t="shared" si="96"/>
        <v>Small</v>
      </c>
      <c r="N4194" s="11" t="str">
        <f t="shared" si="97"/>
        <v>Ultra Short</v>
      </c>
      <c r="O4194" s="11" t="str">
        <f t="shared" si="98"/>
        <v>Mid-Range</v>
      </c>
      <c r="P4194" s="11" t="str">
        <f t="shared" si="99"/>
        <v>Small</v>
      </c>
      <c r="Q4194" s="11" t="str">
        <f t="shared" si="100"/>
        <v>Sun-like</v>
      </c>
      <c r="R4194" s="11">
        <f t="shared" si="101"/>
        <v>0</v>
      </c>
    </row>
    <row r="4195" spans="1:18" ht="13">
      <c r="A4195" s="11" t="s">
        <v>8788</v>
      </c>
      <c r="B4195" s="12" t="s">
        <v>8789</v>
      </c>
      <c r="C4195" s="12">
        <v>0.76800000000000002</v>
      </c>
      <c r="D4195" s="12">
        <v>8.3248762000000003</v>
      </c>
      <c r="E4195" s="12">
        <v>1442</v>
      </c>
      <c r="F4195" s="13">
        <v>1442</v>
      </c>
      <c r="G4195" s="14" t="s">
        <v>12173</v>
      </c>
      <c r="H4195" s="14">
        <v>2006</v>
      </c>
      <c r="I4195" s="12">
        <v>466.5</v>
      </c>
      <c r="J4195" s="12">
        <v>1.1180000000000001</v>
      </c>
      <c r="K4195" s="14">
        <v>6047</v>
      </c>
      <c r="L4195" s="14" t="s">
        <v>12655</v>
      </c>
      <c r="M4195" s="11" t="str">
        <f t="shared" si="96"/>
        <v>Giant</v>
      </c>
      <c r="N4195" s="11" t="str">
        <f t="shared" si="97"/>
        <v>Ultra Short</v>
      </c>
      <c r="O4195" s="11" t="str">
        <f t="shared" si="98"/>
        <v>Mid-Range</v>
      </c>
      <c r="P4195" s="11" t="str">
        <f t="shared" si="99"/>
        <v>Medium</v>
      </c>
      <c r="Q4195" s="11" t="str">
        <f t="shared" si="100"/>
        <v>Hot</v>
      </c>
      <c r="R4195" s="11">
        <f t="shared" si="101"/>
        <v>0</v>
      </c>
    </row>
    <row r="4196" spans="1:18" ht="13">
      <c r="A4196" s="11" t="s">
        <v>9683</v>
      </c>
      <c r="B4196" s="12">
        <v>4.2500000000000003E-2</v>
      </c>
      <c r="C4196" s="12">
        <v>0.23100000000000001</v>
      </c>
      <c r="D4196" s="12">
        <v>6.4438680000000002</v>
      </c>
      <c r="E4196" s="12">
        <v>6.1519999999999998E-2</v>
      </c>
      <c r="F4196" s="13">
        <v>784</v>
      </c>
      <c r="G4196" s="14" t="s">
        <v>12173</v>
      </c>
      <c r="H4196" s="14">
        <v>2006</v>
      </c>
      <c r="I4196" s="12">
        <v>224.5</v>
      </c>
      <c r="J4196" s="12">
        <v>0.748</v>
      </c>
      <c r="K4196" s="14">
        <v>4734</v>
      </c>
      <c r="L4196" s="14" t="s">
        <v>12168</v>
      </c>
      <c r="M4196" s="11" t="str">
        <f t="shared" si="96"/>
        <v>Small</v>
      </c>
      <c r="N4196" s="11" t="str">
        <f t="shared" si="97"/>
        <v>Ultra Short</v>
      </c>
      <c r="O4196" s="11" t="str">
        <f t="shared" si="98"/>
        <v>Mid-Range</v>
      </c>
      <c r="P4196" s="11" t="str">
        <f t="shared" si="99"/>
        <v>Small</v>
      </c>
      <c r="Q4196" s="11" t="str">
        <f t="shared" si="100"/>
        <v>Sun-like</v>
      </c>
      <c r="R4196" s="11">
        <f t="shared" si="101"/>
        <v>0</v>
      </c>
    </row>
    <row r="4197" spans="1:18" ht="13">
      <c r="A4197" s="11" t="s">
        <v>9692</v>
      </c>
      <c r="B4197" s="12">
        <v>7.9000000000000008E-3</v>
      </c>
      <c r="C4197" s="12">
        <v>0.23699999999999999</v>
      </c>
      <c r="D4197" s="12">
        <v>12.226573999999999</v>
      </c>
      <c r="E4197" s="12">
        <v>9.4289999999999999E-2</v>
      </c>
      <c r="F4197" s="13">
        <v>634</v>
      </c>
      <c r="G4197" s="14" t="s">
        <v>12173</v>
      </c>
      <c r="H4197" s="14">
        <v>2006</v>
      </c>
      <c r="I4197" s="12">
        <v>224.5</v>
      </c>
      <c r="J4197" s="12">
        <v>0.748</v>
      </c>
      <c r="K4197" s="14">
        <v>4734</v>
      </c>
      <c r="L4197" s="14" t="s">
        <v>12168</v>
      </c>
      <c r="M4197" s="11" t="str">
        <f t="shared" si="96"/>
        <v>Small</v>
      </c>
      <c r="N4197" s="11" t="str">
        <f t="shared" si="97"/>
        <v>Short</v>
      </c>
      <c r="O4197" s="11" t="str">
        <f t="shared" si="98"/>
        <v>Mid-Range</v>
      </c>
      <c r="P4197" s="11" t="str">
        <f t="shared" si="99"/>
        <v>Small</v>
      </c>
      <c r="Q4197" s="11" t="str">
        <f t="shared" si="100"/>
        <v>Sun-like</v>
      </c>
      <c r="R4197" s="11">
        <f t="shared" si="101"/>
        <v>0</v>
      </c>
    </row>
    <row r="4198" spans="1:18" ht="13">
      <c r="A4198" s="11" t="s">
        <v>9788</v>
      </c>
      <c r="B4198" s="12">
        <v>3.1300000000000001E-2</v>
      </c>
      <c r="C4198" s="12">
        <v>0.16</v>
      </c>
      <c r="D4198" s="12">
        <v>0.60473279999999996</v>
      </c>
      <c r="E4198" s="12">
        <v>1.159E-2</v>
      </c>
      <c r="F4198" s="13">
        <v>1323</v>
      </c>
      <c r="G4198" s="14" t="s">
        <v>12173</v>
      </c>
      <c r="H4198" s="14">
        <v>2006</v>
      </c>
      <c r="I4198" s="12">
        <v>200.4</v>
      </c>
      <c r="J4198" s="12">
        <v>0.60399999999999998</v>
      </c>
      <c r="K4198" s="14">
        <v>3875</v>
      </c>
      <c r="L4198" s="14" t="s">
        <v>12168</v>
      </c>
      <c r="M4198" s="11" t="str">
        <f t="shared" si="96"/>
        <v>Small</v>
      </c>
      <c r="N4198" s="11" t="str">
        <f t="shared" si="97"/>
        <v>Ultra Short</v>
      </c>
      <c r="O4198" s="11" t="str">
        <f t="shared" si="98"/>
        <v>Mid-Range</v>
      </c>
      <c r="P4198" s="11" t="str">
        <f t="shared" si="99"/>
        <v>Small</v>
      </c>
      <c r="Q4198" s="11" t="str">
        <f t="shared" si="100"/>
        <v>Cool</v>
      </c>
      <c r="R4198" s="11">
        <f t="shared" si="101"/>
        <v>0</v>
      </c>
    </row>
    <row r="4199" spans="1:18" ht="13">
      <c r="A4199" s="11" t="s">
        <v>10770</v>
      </c>
      <c r="B4199" s="12">
        <v>3.35</v>
      </c>
      <c r="C4199" s="12">
        <v>1.3</v>
      </c>
      <c r="D4199" s="12">
        <v>4.0782387</v>
      </c>
      <c r="E4199" s="12">
        <v>5.6099999999999997E-2</v>
      </c>
      <c r="F4199" s="13">
        <v>1728</v>
      </c>
      <c r="G4199" s="14" t="s">
        <v>12173</v>
      </c>
      <c r="H4199" s="14">
        <v>2006</v>
      </c>
      <c r="I4199" s="12">
        <v>925</v>
      </c>
      <c r="J4199" s="12">
        <v>1.35</v>
      </c>
      <c r="K4199" s="14">
        <v>6311</v>
      </c>
      <c r="L4199" s="14" t="s">
        <v>12168</v>
      </c>
      <c r="M4199" s="11" t="str">
        <f t="shared" si="96"/>
        <v>Giant</v>
      </c>
      <c r="N4199" s="11" t="str">
        <f t="shared" si="97"/>
        <v>Ultra Short</v>
      </c>
      <c r="O4199" s="11" t="str">
        <f t="shared" si="98"/>
        <v>Far</v>
      </c>
      <c r="P4199" s="11" t="str">
        <f t="shared" si="99"/>
        <v>Medium</v>
      </c>
      <c r="Q4199" s="11" t="str">
        <f t="shared" si="100"/>
        <v>Hot</v>
      </c>
      <c r="R4199" s="11">
        <f t="shared" si="101"/>
        <v>0</v>
      </c>
    </row>
    <row r="4200" spans="1:18" ht="13">
      <c r="A4200" s="11" t="s">
        <v>8329</v>
      </c>
      <c r="B4200" s="12">
        <v>1.9810000000000001</v>
      </c>
      <c r="C4200" s="12">
        <v>0.3256</v>
      </c>
      <c r="D4200" s="12">
        <v>4.0664990000000003</v>
      </c>
      <c r="E4200" s="12">
        <v>4.394E-2</v>
      </c>
      <c r="F4200" s="13">
        <v>876</v>
      </c>
      <c r="G4200" s="14" t="s">
        <v>12173</v>
      </c>
      <c r="H4200" s="14">
        <v>2006</v>
      </c>
      <c r="I4200" s="12">
        <v>190</v>
      </c>
      <c r="J4200" s="12">
        <v>0.68400000000000005</v>
      </c>
      <c r="K4200" s="14">
        <v>4250</v>
      </c>
      <c r="L4200" s="14" t="s">
        <v>12168</v>
      </c>
      <c r="M4200" s="11" t="str">
        <f t="shared" si="96"/>
        <v>Giant</v>
      </c>
      <c r="N4200" s="11" t="str">
        <f t="shared" si="97"/>
        <v>Ultra Short</v>
      </c>
      <c r="O4200" s="11" t="str">
        <f t="shared" si="98"/>
        <v>Mid-Range</v>
      </c>
      <c r="P4200" s="11" t="str">
        <f t="shared" si="99"/>
        <v>Small</v>
      </c>
      <c r="Q4200" s="11" t="str">
        <f t="shared" si="100"/>
        <v>Sun-like</v>
      </c>
      <c r="R4200" s="11">
        <f t="shared" si="101"/>
        <v>0</v>
      </c>
    </row>
    <row r="4201" spans="1:18" ht="13">
      <c r="A4201" s="11" t="s">
        <v>8336</v>
      </c>
      <c r="B4201" s="12">
        <v>0.97399999999999998</v>
      </c>
      <c r="C4201" s="12">
        <v>1.5</v>
      </c>
      <c r="D4201" s="12">
        <v>8.3503810000000005</v>
      </c>
      <c r="E4201" s="12">
        <v>7.0980000000000001E-2</v>
      </c>
      <c r="F4201" s="13">
        <v>637</v>
      </c>
      <c r="G4201" s="14" t="s">
        <v>12173</v>
      </c>
      <c r="H4201" s="14">
        <v>2006</v>
      </c>
      <c r="I4201" s="12">
        <v>190</v>
      </c>
      <c r="J4201" s="12">
        <v>0.68400000000000005</v>
      </c>
      <c r="K4201" s="14">
        <v>4250</v>
      </c>
      <c r="L4201" s="14" t="s">
        <v>12168</v>
      </c>
      <c r="M4201" s="11" t="str">
        <f t="shared" si="96"/>
        <v>Medium</v>
      </c>
      <c r="N4201" s="11" t="str">
        <f t="shared" si="97"/>
        <v>Ultra Short</v>
      </c>
      <c r="O4201" s="11" t="str">
        <f t="shared" si="98"/>
        <v>Mid-Range</v>
      </c>
      <c r="P4201" s="11" t="str">
        <f t="shared" si="99"/>
        <v>Large</v>
      </c>
      <c r="Q4201" s="11" t="str">
        <f t="shared" si="100"/>
        <v>Sun-like</v>
      </c>
      <c r="R4201" s="11">
        <f t="shared" si="101"/>
        <v>0</v>
      </c>
    </row>
    <row r="4202" spans="1:18" ht="13">
      <c r="A4202" s="11" t="s">
        <v>11223</v>
      </c>
      <c r="B4202" s="12">
        <v>9.4999999999999998E-3</v>
      </c>
      <c r="C4202" s="12">
        <v>0.17</v>
      </c>
      <c r="D4202" s="12">
        <v>4.1727999999999996</v>
      </c>
      <c r="E4202" s="12">
        <v>1442</v>
      </c>
      <c r="F4202" s="13">
        <v>1442</v>
      </c>
      <c r="G4202" s="14" t="s">
        <v>12173</v>
      </c>
      <c r="H4202" s="14">
        <v>2006</v>
      </c>
      <c r="I4202" s="12">
        <v>275.8</v>
      </c>
      <c r="J4202" s="12">
        <v>1.022</v>
      </c>
      <c r="K4202" s="14">
        <v>5770</v>
      </c>
      <c r="L4202" s="14" t="s">
        <v>12168</v>
      </c>
      <c r="M4202" s="11" t="str">
        <f t="shared" si="96"/>
        <v>Small</v>
      </c>
      <c r="N4202" s="11" t="str">
        <f t="shared" si="97"/>
        <v>Ultra Short</v>
      </c>
      <c r="O4202" s="11" t="str">
        <f t="shared" si="98"/>
        <v>Mid-Range</v>
      </c>
      <c r="P4202" s="11" t="str">
        <f t="shared" si="99"/>
        <v>Small</v>
      </c>
      <c r="Q4202" s="11" t="str">
        <f t="shared" si="100"/>
        <v>Sun-like</v>
      </c>
      <c r="R4202" s="11">
        <f t="shared" si="101"/>
        <v>0</v>
      </c>
    </row>
    <row r="4203" spans="1:18" ht="13">
      <c r="A4203" s="11" t="s">
        <v>11230</v>
      </c>
      <c r="B4203" s="12">
        <v>1.89E-2</v>
      </c>
      <c r="C4203" s="12">
        <v>0.25700000000000001</v>
      </c>
      <c r="D4203" s="12">
        <v>6.2572999999999999</v>
      </c>
      <c r="E4203" s="12">
        <v>1442</v>
      </c>
      <c r="F4203" s="13">
        <v>1442</v>
      </c>
      <c r="G4203" s="14" t="s">
        <v>12173</v>
      </c>
      <c r="H4203" s="14">
        <v>2006</v>
      </c>
      <c r="I4203" s="12">
        <v>275.8</v>
      </c>
      <c r="J4203" s="12">
        <v>1.022</v>
      </c>
      <c r="K4203" s="14">
        <v>5770</v>
      </c>
      <c r="L4203" s="14" t="s">
        <v>12168</v>
      </c>
      <c r="M4203" s="11" t="str">
        <f t="shared" si="96"/>
        <v>Small</v>
      </c>
      <c r="N4203" s="11" t="str">
        <f t="shared" si="97"/>
        <v>Ultra Short</v>
      </c>
      <c r="O4203" s="11" t="str">
        <f t="shared" si="98"/>
        <v>Mid-Range</v>
      </c>
      <c r="P4203" s="11" t="str">
        <f t="shared" si="99"/>
        <v>Small</v>
      </c>
      <c r="Q4203" s="11" t="str">
        <f t="shared" si="100"/>
        <v>Sun-like</v>
      </c>
      <c r="R4203" s="11">
        <f t="shared" si="101"/>
        <v>0</v>
      </c>
    </row>
    <row r="4204" spans="1:18" ht="13">
      <c r="A4204" s="11" t="s">
        <v>11234</v>
      </c>
      <c r="B4204" s="12">
        <v>2.52E-2</v>
      </c>
      <c r="C4204" s="12">
        <v>0.41299999999999998</v>
      </c>
      <c r="D4204" s="12">
        <v>12.519399999999999</v>
      </c>
      <c r="E4204" s="12">
        <v>1442</v>
      </c>
      <c r="F4204" s="13">
        <v>1442</v>
      </c>
      <c r="G4204" s="14" t="s">
        <v>12173</v>
      </c>
      <c r="H4204" s="14">
        <v>2006</v>
      </c>
      <c r="I4204" s="12">
        <v>275.8</v>
      </c>
      <c r="J4204" s="12">
        <v>1.022</v>
      </c>
      <c r="K4204" s="14">
        <v>5770</v>
      </c>
      <c r="L4204" s="14" t="s">
        <v>12168</v>
      </c>
      <c r="M4204" s="11" t="str">
        <f t="shared" si="96"/>
        <v>Small</v>
      </c>
      <c r="N4204" s="11" t="str">
        <f t="shared" si="97"/>
        <v>Short</v>
      </c>
      <c r="O4204" s="11" t="str">
        <f t="shared" si="98"/>
        <v>Mid-Range</v>
      </c>
      <c r="P4204" s="11" t="str">
        <f t="shared" si="99"/>
        <v>Small</v>
      </c>
      <c r="Q4204" s="11" t="str">
        <f t="shared" si="100"/>
        <v>Sun-like</v>
      </c>
      <c r="R4204" s="11">
        <f t="shared" si="101"/>
        <v>0</v>
      </c>
    </row>
    <row r="4205" spans="1:18" ht="13">
      <c r="A4205" s="11" t="s">
        <v>11238</v>
      </c>
      <c r="B4205" s="12">
        <v>1.7000000000000001E-2</v>
      </c>
      <c r="C4205" s="12">
        <v>0.23599999999999999</v>
      </c>
      <c r="D4205" s="12">
        <v>18.799199999999999</v>
      </c>
      <c r="E4205" s="12">
        <v>1442</v>
      </c>
      <c r="F4205" s="13">
        <v>1442</v>
      </c>
      <c r="G4205" s="14" t="s">
        <v>12173</v>
      </c>
      <c r="H4205" s="14">
        <v>2006</v>
      </c>
      <c r="I4205" s="12">
        <v>275.8</v>
      </c>
      <c r="J4205" s="12">
        <v>1.022</v>
      </c>
      <c r="K4205" s="14">
        <v>5770</v>
      </c>
      <c r="L4205" s="14" t="s">
        <v>12168</v>
      </c>
      <c r="M4205" s="11" t="str">
        <f t="shared" si="96"/>
        <v>Small</v>
      </c>
      <c r="N4205" s="11" t="str">
        <f t="shared" si="97"/>
        <v>Short</v>
      </c>
      <c r="O4205" s="11" t="str">
        <f t="shared" si="98"/>
        <v>Mid-Range</v>
      </c>
      <c r="P4205" s="11" t="str">
        <f t="shared" si="99"/>
        <v>Small</v>
      </c>
      <c r="Q4205" s="11" t="str">
        <f t="shared" si="100"/>
        <v>Sun-like</v>
      </c>
      <c r="R4205" s="11">
        <f t="shared" si="101"/>
        <v>0</v>
      </c>
    </row>
    <row r="4206" spans="1:18" ht="13">
      <c r="A4206" s="11" t="s">
        <v>11242</v>
      </c>
      <c r="B4206" s="12">
        <v>2.6100000000000002E-2</v>
      </c>
      <c r="C4206" s="12">
        <v>0.34599999999999997</v>
      </c>
      <c r="D4206" s="12">
        <v>26.316199999999998</v>
      </c>
      <c r="E4206" s="12">
        <v>1442</v>
      </c>
      <c r="F4206" s="13">
        <v>1442</v>
      </c>
      <c r="G4206" s="14" t="s">
        <v>12173</v>
      </c>
      <c r="H4206" s="14">
        <v>2006</v>
      </c>
      <c r="I4206" s="12">
        <v>275.8</v>
      </c>
      <c r="J4206" s="12">
        <v>1.022</v>
      </c>
      <c r="K4206" s="14">
        <v>5770</v>
      </c>
      <c r="L4206" s="14" t="s">
        <v>12168</v>
      </c>
      <c r="M4206" s="11" t="str">
        <f t="shared" si="96"/>
        <v>Small</v>
      </c>
      <c r="N4206" s="11" t="str">
        <f t="shared" si="97"/>
        <v>Short</v>
      </c>
      <c r="O4206" s="11" t="str">
        <f t="shared" si="98"/>
        <v>Mid-Range</v>
      </c>
      <c r="P4206" s="11" t="str">
        <f t="shared" si="99"/>
        <v>Small</v>
      </c>
      <c r="Q4206" s="11" t="str">
        <f t="shared" si="100"/>
        <v>Sun-like</v>
      </c>
      <c r="R4206" s="11">
        <f t="shared" si="101"/>
        <v>0</v>
      </c>
    </row>
    <row r="4207" spans="1:18" ht="13">
      <c r="A4207" s="11" t="s">
        <v>11246</v>
      </c>
      <c r="B4207" s="12">
        <v>1.5100000000000001E-2</v>
      </c>
      <c r="C4207" s="12">
        <v>0.22600000000000001</v>
      </c>
      <c r="D4207" s="12">
        <v>39.538699999999999</v>
      </c>
      <c r="E4207" s="12">
        <v>1442</v>
      </c>
      <c r="F4207" s="13">
        <v>1442</v>
      </c>
      <c r="G4207" s="14" t="s">
        <v>12173</v>
      </c>
      <c r="H4207" s="14">
        <v>2006</v>
      </c>
      <c r="I4207" s="12">
        <v>275.8</v>
      </c>
      <c r="J4207" s="12">
        <v>1.022</v>
      </c>
      <c r="K4207" s="14">
        <v>5770</v>
      </c>
      <c r="L4207" s="14" t="s">
        <v>12168</v>
      </c>
      <c r="M4207" s="11" t="str">
        <f t="shared" si="96"/>
        <v>Small</v>
      </c>
      <c r="N4207" s="11" t="str">
        <f t="shared" si="97"/>
        <v>Short</v>
      </c>
      <c r="O4207" s="11" t="str">
        <f t="shared" si="98"/>
        <v>Mid-Range</v>
      </c>
      <c r="P4207" s="11" t="str">
        <f t="shared" si="99"/>
        <v>Small</v>
      </c>
      <c r="Q4207" s="11" t="str">
        <f t="shared" si="100"/>
        <v>Sun-like</v>
      </c>
      <c r="R4207" s="11">
        <f t="shared" si="101"/>
        <v>0</v>
      </c>
    </row>
    <row r="4208" spans="1:18" ht="13">
      <c r="A4208" s="11" t="s">
        <v>10535</v>
      </c>
      <c r="B4208" s="12">
        <v>1.18</v>
      </c>
      <c r="C4208" s="12">
        <v>1.3</v>
      </c>
      <c r="D4208" s="12">
        <v>2.1031949999999999</v>
      </c>
      <c r="E4208" s="12">
        <v>1442</v>
      </c>
      <c r="F4208" s="13">
        <v>2162</v>
      </c>
      <c r="G4208" s="14" t="s">
        <v>12173</v>
      </c>
      <c r="H4208" s="14">
        <v>2006</v>
      </c>
      <c r="I4208" s="12">
        <v>1013</v>
      </c>
      <c r="J4208" s="12">
        <v>1.38</v>
      </c>
      <c r="K4208" s="14">
        <v>6260</v>
      </c>
      <c r="L4208" s="14" t="s">
        <v>12303</v>
      </c>
      <c r="M4208" s="11" t="str">
        <f t="shared" si="96"/>
        <v>Giant</v>
      </c>
      <c r="N4208" s="11" t="str">
        <f t="shared" si="97"/>
        <v>Ultra Short</v>
      </c>
      <c r="O4208" s="11" t="str">
        <f t="shared" si="98"/>
        <v>Far</v>
      </c>
      <c r="P4208" s="11" t="str">
        <f t="shared" si="99"/>
        <v>Medium</v>
      </c>
      <c r="Q4208" s="11" t="str">
        <f t="shared" si="100"/>
        <v>Hot</v>
      </c>
      <c r="R4208" s="11">
        <f t="shared" si="101"/>
        <v>0</v>
      </c>
    </row>
    <row r="4209" spans="1:18" ht="13">
      <c r="A4209" s="11" t="s">
        <v>11154</v>
      </c>
      <c r="B4209" s="12">
        <v>1.9810000000000001</v>
      </c>
      <c r="C4209" s="12">
        <v>0.25900000000000001</v>
      </c>
      <c r="D4209" s="12">
        <v>91.682779999999994</v>
      </c>
      <c r="E4209" s="12">
        <v>0.40400000000000003</v>
      </c>
      <c r="F4209" s="13">
        <v>400</v>
      </c>
      <c r="G4209" s="14" t="s">
        <v>12173</v>
      </c>
      <c r="H4209" s="14">
        <v>2006</v>
      </c>
      <c r="I4209" s="12">
        <v>447.1</v>
      </c>
      <c r="J4209" s="12">
        <v>1.03</v>
      </c>
      <c r="K4209" s="14">
        <v>5592</v>
      </c>
      <c r="L4209" s="14" t="s">
        <v>12168</v>
      </c>
      <c r="M4209" s="11" t="str">
        <f t="shared" si="96"/>
        <v>Giant</v>
      </c>
      <c r="N4209" s="11" t="str">
        <f t="shared" si="97"/>
        <v>Short</v>
      </c>
      <c r="O4209" s="11" t="str">
        <f t="shared" si="98"/>
        <v>Mid-Range</v>
      </c>
      <c r="P4209" s="11" t="str">
        <f t="shared" si="99"/>
        <v>Small</v>
      </c>
      <c r="Q4209" s="11" t="str">
        <f t="shared" si="100"/>
        <v>Sun-like</v>
      </c>
      <c r="R4209" s="11">
        <f t="shared" si="101"/>
        <v>0</v>
      </c>
    </row>
    <row r="4210" spans="1:18" ht="13">
      <c r="A4210" s="11" t="s">
        <v>8367</v>
      </c>
      <c r="B4210" s="12">
        <v>2.1700000000000001E-2</v>
      </c>
      <c r="C4210" s="12">
        <v>0.155</v>
      </c>
      <c r="D4210" s="12">
        <v>3.4447290000000002</v>
      </c>
      <c r="E4210" s="12">
        <v>3.8449999999999998E-2</v>
      </c>
      <c r="F4210" s="13">
        <v>754</v>
      </c>
      <c r="G4210" s="14" t="s">
        <v>12173</v>
      </c>
      <c r="H4210" s="14">
        <v>2006</v>
      </c>
      <c r="I4210" s="12">
        <v>129</v>
      </c>
      <c r="J4210" s="12">
        <v>0.64</v>
      </c>
      <c r="K4210" s="14">
        <v>3872</v>
      </c>
      <c r="L4210" s="14" t="s">
        <v>12656</v>
      </c>
      <c r="M4210" s="11" t="str">
        <f t="shared" si="96"/>
        <v>Small</v>
      </c>
      <c r="N4210" s="11" t="str">
        <f t="shared" si="97"/>
        <v>Ultra Short</v>
      </c>
      <c r="O4210" s="11" t="str">
        <f t="shared" si="98"/>
        <v>Mid-Range</v>
      </c>
      <c r="P4210" s="11" t="str">
        <f t="shared" si="99"/>
        <v>Small</v>
      </c>
      <c r="Q4210" s="11" t="str">
        <f t="shared" si="100"/>
        <v>Cool</v>
      </c>
      <c r="R4210" s="11">
        <f t="shared" si="101"/>
        <v>0</v>
      </c>
    </row>
    <row r="4211" spans="1:18" ht="13">
      <c r="A4211" s="11" t="s">
        <v>12657</v>
      </c>
      <c r="B4211" s="12">
        <v>2.5499999999999998E-2</v>
      </c>
      <c r="C4211" s="12">
        <v>0.26900000000000002</v>
      </c>
      <c r="D4211" s="12">
        <v>4.3074399999999997</v>
      </c>
      <c r="E4211" s="12">
        <v>4.9000000000000002E-2</v>
      </c>
      <c r="F4211" s="13">
        <v>955</v>
      </c>
      <c r="G4211" s="14" t="s">
        <v>12173</v>
      </c>
      <c r="H4211" s="14">
        <v>2006</v>
      </c>
      <c r="I4211" s="12">
        <v>557.9</v>
      </c>
      <c r="J4211" s="12">
        <v>1.1200000000000001</v>
      </c>
      <c r="K4211" s="14">
        <v>5217</v>
      </c>
      <c r="L4211" s="14" t="s">
        <v>12168</v>
      </c>
      <c r="M4211" s="11" t="str">
        <f t="shared" si="96"/>
        <v>Small</v>
      </c>
      <c r="N4211" s="11" t="str">
        <f t="shared" si="97"/>
        <v>Ultra Short</v>
      </c>
      <c r="O4211" s="11" t="str">
        <f t="shared" si="98"/>
        <v>Far</v>
      </c>
      <c r="P4211" s="11" t="str">
        <f t="shared" si="99"/>
        <v>Small</v>
      </c>
      <c r="Q4211" s="11" t="str">
        <f t="shared" si="100"/>
        <v>Sun-like</v>
      </c>
      <c r="R4211" s="11">
        <f t="shared" si="101"/>
        <v>0</v>
      </c>
    </row>
    <row r="4212" spans="1:18" ht="13">
      <c r="A4212" s="11" t="s">
        <v>12658</v>
      </c>
      <c r="B4212" s="12">
        <v>2.7699999999999999E-2</v>
      </c>
      <c r="C4212" s="12">
        <v>0.224</v>
      </c>
      <c r="D4212" s="12">
        <v>5.9041439999999996</v>
      </c>
      <c r="E4212" s="12">
        <v>6.0999999999999999E-2</v>
      </c>
      <c r="F4212" s="13">
        <v>860</v>
      </c>
      <c r="G4212" s="14" t="s">
        <v>12173</v>
      </c>
      <c r="H4212" s="14">
        <v>2006</v>
      </c>
      <c r="I4212" s="12">
        <v>557.9</v>
      </c>
      <c r="J4212" s="12">
        <v>1.1200000000000001</v>
      </c>
      <c r="K4212" s="14">
        <v>5217</v>
      </c>
      <c r="L4212" s="14" t="s">
        <v>12168</v>
      </c>
      <c r="M4212" s="11" t="str">
        <f t="shared" si="96"/>
        <v>Small</v>
      </c>
      <c r="N4212" s="11" t="str">
        <f t="shared" si="97"/>
        <v>Ultra Short</v>
      </c>
      <c r="O4212" s="11" t="str">
        <f t="shared" si="98"/>
        <v>Far</v>
      </c>
      <c r="P4212" s="11" t="str">
        <f t="shared" si="99"/>
        <v>Small</v>
      </c>
      <c r="Q4212" s="11" t="str">
        <f t="shared" si="100"/>
        <v>Sun-like</v>
      </c>
      <c r="R4212" s="11">
        <f t="shared" si="101"/>
        <v>0</v>
      </c>
    </row>
    <row r="4213" spans="1:18" ht="13">
      <c r="A4213" s="11" t="s">
        <v>12659</v>
      </c>
      <c r="B4213" s="12">
        <v>1.67E-2</v>
      </c>
      <c r="C4213" s="12">
        <v>0.313</v>
      </c>
      <c r="D4213" s="12">
        <v>18.655899999999999</v>
      </c>
      <c r="E4213" s="12">
        <v>0.13100000000000001</v>
      </c>
      <c r="F4213" s="13">
        <v>586</v>
      </c>
      <c r="G4213" s="14" t="s">
        <v>12173</v>
      </c>
      <c r="H4213" s="14">
        <v>2006</v>
      </c>
      <c r="I4213" s="12">
        <v>557.9</v>
      </c>
      <c r="J4213" s="12">
        <v>1.1200000000000001</v>
      </c>
      <c r="K4213" s="14">
        <v>5217</v>
      </c>
      <c r="L4213" s="14" t="s">
        <v>12168</v>
      </c>
      <c r="M4213" s="11" t="str">
        <f t="shared" si="96"/>
        <v>Small</v>
      </c>
      <c r="N4213" s="11" t="str">
        <f t="shared" si="97"/>
        <v>Short</v>
      </c>
      <c r="O4213" s="11" t="str">
        <f t="shared" si="98"/>
        <v>Far</v>
      </c>
      <c r="P4213" s="11" t="str">
        <f t="shared" si="99"/>
        <v>Small</v>
      </c>
      <c r="Q4213" s="11" t="str">
        <f t="shared" si="100"/>
        <v>Sun-like</v>
      </c>
      <c r="R4213" s="11">
        <f t="shared" si="101"/>
        <v>0</v>
      </c>
    </row>
    <row r="4214" spans="1:18" ht="13">
      <c r="A4214" s="11" t="s">
        <v>12660</v>
      </c>
      <c r="B4214" s="12">
        <v>4.6600000000000003E-2</v>
      </c>
      <c r="C4214" s="12">
        <v>0.33800000000000002</v>
      </c>
      <c r="D4214" s="12">
        <v>37.921599999999998</v>
      </c>
      <c r="E4214" s="12">
        <v>0.21099999999999999</v>
      </c>
      <c r="F4214" s="13">
        <v>462</v>
      </c>
      <c r="G4214" s="14" t="s">
        <v>12173</v>
      </c>
      <c r="H4214" s="14">
        <v>2006</v>
      </c>
      <c r="I4214" s="12">
        <v>557.9</v>
      </c>
      <c r="J4214" s="12">
        <v>1.1200000000000001</v>
      </c>
      <c r="K4214" s="14">
        <v>5217</v>
      </c>
      <c r="L4214" s="14" t="s">
        <v>12168</v>
      </c>
      <c r="M4214" s="11" t="str">
        <f t="shared" si="96"/>
        <v>Small</v>
      </c>
      <c r="N4214" s="11" t="str">
        <f t="shared" si="97"/>
        <v>Short</v>
      </c>
      <c r="O4214" s="11" t="str">
        <f t="shared" si="98"/>
        <v>Far</v>
      </c>
      <c r="P4214" s="11" t="str">
        <f t="shared" si="99"/>
        <v>Small</v>
      </c>
      <c r="Q4214" s="11" t="str">
        <f t="shared" si="100"/>
        <v>Sun-like</v>
      </c>
      <c r="R4214" s="11">
        <f t="shared" si="101"/>
        <v>0</v>
      </c>
    </row>
    <row r="4215" spans="1:18" ht="13">
      <c r="A4215" s="11" t="s">
        <v>7882</v>
      </c>
      <c r="B4215" s="12">
        <v>2.9899999999999999E-2</v>
      </c>
      <c r="C4215" s="12">
        <v>0.2432</v>
      </c>
      <c r="D4215" s="12">
        <v>4.6538199999999996</v>
      </c>
      <c r="E4215" s="12">
        <v>5.1860000000000003E-2</v>
      </c>
      <c r="F4215" s="13">
        <v>1037</v>
      </c>
      <c r="G4215" s="14" t="s">
        <v>12173</v>
      </c>
      <c r="H4215" s="14">
        <v>2006</v>
      </c>
      <c r="I4215" s="12">
        <v>363.33819999999997</v>
      </c>
      <c r="J4215" s="12">
        <v>0.85899999999999999</v>
      </c>
      <c r="K4215" s="14">
        <v>5320</v>
      </c>
      <c r="L4215" s="14" t="s">
        <v>12168</v>
      </c>
      <c r="M4215" s="11" t="str">
        <f t="shared" si="96"/>
        <v>Small</v>
      </c>
      <c r="N4215" s="11" t="str">
        <f t="shared" si="97"/>
        <v>Ultra Short</v>
      </c>
      <c r="O4215" s="11" t="str">
        <f t="shared" si="98"/>
        <v>Mid-Range</v>
      </c>
      <c r="P4215" s="11" t="str">
        <f t="shared" si="99"/>
        <v>Small</v>
      </c>
      <c r="Q4215" s="11" t="str">
        <f t="shared" si="100"/>
        <v>Sun-like</v>
      </c>
      <c r="R4215" s="11">
        <f t="shared" si="101"/>
        <v>0</v>
      </c>
    </row>
    <row r="4216" spans="1:18" ht="13">
      <c r="A4216" s="11" t="s">
        <v>7891</v>
      </c>
      <c r="B4216" s="12">
        <v>2.086E-2</v>
      </c>
      <c r="C4216" s="12">
        <v>0.24614</v>
      </c>
      <c r="D4216" s="12">
        <v>9.1505899999999993</v>
      </c>
      <c r="E4216" s="12">
        <v>0.81399999999999995</v>
      </c>
      <c r="F4216" s="13">
        <v>827.8</v>
      </c>
      <c r="G4216" s="14" t="s">
        <v>12173</v>
      </c>
      <c r="H4216" s="14">
        <v>2006</v>
      </c>
      <c r="I4216" s="12">
        <v>363.33819999999997</v>
      </c>
      <c r="J4216" s="12">
        <v>0.85899999999999999</v>
      </c>
      <c r="K4216" s="14">
        <v>5320</v>
      </c>
      <c r="L4216" s="14" t="s">
        <v>12168</v>
      </c>
      <c r="M4216" s="11" t="str">
        <f t="shared" si="96"/>
        <v>Small</v>
      </c>
      <c r="N4216" s="11" t="str">
        <f t="shared" si="97"/>
        <v>Ultra Short</v>
      </c>
      <c r="O4216" s="11" t="str">
        <f t="shared" si="98"/>
        <v>Mid-Range</v>
      </c>
      <c r="P4216" s="11" t="str">
        <f t="shared" si="99"/>
        <v>Small</v>
      </c>
      <c r="Q4216" s="11" t="str">
        <f t="shared" si="100"/>
        <v>Sun-like</v>
      </c>
      <c r="R4216" s="11">
        <f t="shared" si="101"/>
        <v>0</v>
      </c>
    </row>
    <row r="4217" spans="1:18" ht="13">
      <c r="A4217" s="11" t="s">
        <v>7898</v>
      </c>
      <c r="B4217" s="12">
        <v>4.2799999999999998E-2</v>
      </c>
      <c r="C4217" s="12">
        <v>0.26140000000000002</v>
      </c>
      <c r="D4217" s="12">
        <v>19.98</v>
      </c>
      <c r="E4217" s="12">
        <v>5.1860000000000003E-2</v>
      </c>
      <c r="F4217" s="13">
        <v>638.1</v>
      </c>
      <c r="G4217" s="14" t="s">
        <v>12173</v>
      </c>
      <c r="H4217" s="14">
        <v>2006</v>
      </c>
      <c r="I4217" s="12">
        <v>363.33819999999997</v>
      </c>
      <c r="J4217" s="12">
        <v>0.85899999999999999</v>
      </c>
      <c r="K4217" s="14">
        <v>5320</v>
      </c>
      <c r="L4217" s="14" t="s">
        <v>12168</v>
      </c>
      <c r="M4217" s="11" t="str">
        <f t="shared" si="96"/>
        <v>Small</v>
      </c>
      <c r="N4217" s="11" t="str">
        <f t="shared" si="97"/>
        <v>Short</v>
      </c>
      <c r="O4217" s="11" t="str">
        <f t="shared" si="98"/>
        <v>Mid-Range</v>
      </c>
      <c r="P4217" s="11" t="str">
        <f t="shared" si="99"/>
        <v>Small</v>
      </c>
      <c r="Q4217" s="11" t="str">
        <f t="shared" si="100"/>
        <v>Sun-like</v>
      </c>
      <c r="R4217" s="11">
        <f t="shared" si="101"/>
        <v>0</v>
      </c>
    </row>
    <row r="4218" spans="1:18" ht="13">
      <c r="A4218" s="11" t="s">
        <v>9469</v>
      </c>
      <c r="B4218" s="12">
        <v>0.441</v>
      </c>
      <c r="C4218" s="12">
        <v>1.022</v>
      </c>
      <c r="D4218" s="12">
        <v>3.4779779999999998</v>
      </c>
      <c r="E4218" s="12">
        <v>4.07E-2</v>
      </c>
      <c r="F4218" s="13">
        <v>936</v>
      </c>
      <c r="G4218" s="14" t="s">
        <v>12173</v>
      </c>
      <c r="H4218" s="14">
        <v>2006</v>
      </c>
      <c r="I4218" s="12">
        <v>385</v>
      </c>
      <c r="J4218" s="12">
        <v>0.68</v>
      </c>
      <c r="K4218" s="14">
        <v>4775</v>
      </c>
      <c r="L4218" s="14" t="s">
        <v>12661</v>
      </c>
      <c r="M4218" s="11" t="str">
        <f t="shared" si="96"/>
        <v>Medium</v>
      </c>
      <c r="N4218" s="11" t="str">
        <f t="shared" si="97"/>
        <v>Ultra Short</v>
      </c>
      <c r="O4218" s="11" t="str">
        <f t="shared" si="98"/>
        <v>Mid-Range</v>
      </c>
      <c r="P4218" s="11" t="str">
        <f t="shared" si="99"/>
        <v>Medium</v>
      </c>
      <c r="Q4218" s="11" t="str">
        <f t="shared" si="100"/>
        <v>Sun-like</v>
      </c>
      <c r="R4218" s="11">
        <f t="shared" si="101"/>
        <v>0</v>
      </c>
    </row>
    <row r="4219" spans="1:18" ht="13">
      <c r="A4219" s="11" t="s">
        <v>11635</v>
      </c>
      <c r="B4219" s="12">
        <v>3.73E-2</v>
      </c>
      <c r="C4219" s="12">
        <v>0.27600000000000002</v>
      </c>
      <c r="D4219" s="12">
        <v>16.608163999999999</v>
      </c>
      <c r="E4219" s="12">
        <v>0.1116</v>
      </c>
      <c r="F4219" s="13">
        <v>499</v>
      </c>
      <c r="G4219" s="14" t="s">
        <v>12173</v>
      </c>
      <c r="H4219" s="14">
        <v>2006</v>
      </c>
      <c r="I4219" s="12">
        <v>239.5</v>
      </c>
      <c r="J4219" s="12">
        <v>0.66</v>
      </c>
      <c r="K4219" s="14">
        <v>4227</v>
      </c>
      <c r="L4219" s="14" t="s">
        <v>12168</v>
      </c>
      <c r="M4219" s="11" t="str">
        <f t="shared" si="96"/>
        <v>Small</v>
      </c>
      <c r="N4219" s="11" t="str">
        <f t="shared" si="97"/>
        <v>Short</v>
      </c>
      <c r="O4219" s="11" t="str">
        <f t="shared" si="98"/>
        <v>Mid-Range</v>
      </c>
      <c r="P4219" s="11" t="str">
        <f t="shared" si="99"/>
        <v>Small</v>
      </c>
      <c r="Q4219" s="11" t="str">
        <f t="shared" si="100"/>
        <v>Sun-like</v>
      </c>
      <c r="R4219" s="11">
        <f t="shared" si="101"/>
        <v>0</v>
      </c>
    </row>
    <row r="4220" spans="1:18" ht="13">
      <c r="A4220" s="11" t="s">
        <v>8758</v>
      </c>
      <c r="B4220" s="12">
        <v>4.2000000000000003E-2</v>
      </c>
      <c r="C4220" s="12">
        <v>0.21199999999999999</v>
      </c>
      <c r="D4220" s="12">
        <v>10.894843</v>
      </c>
      <c r="E4220" s="12">
        <v>7.3599999999999999E-2</v>
      </c>
      <c r="F4220" s="13">
        <v>413</v>
      </c>
      <c r="G4220" s="14" t="s">
        <v>12173</v>
      </c>
      <c r="H4220" s="14">
        <v>2006</v>
      </c>
      <c r="I4220" s="12">
        <v>117.5</v>
      </c>
      <c r="J4220" s="12">
        <v>0.48</v>
      </c>
      <c r="K4220" s="14">
        <v>3570</v>
      </c>
      <c r="L4220" s="14" t="s">
        <v>12168</v>
      </c>
      <c r="M4220" s="11" t="str">
        <f t="shared" si="96"/>
        <v>Small</v>
      </c>
      <c r="N4220" s="11" t="str">
        <f t="shared" si="97"/>
        <v>Short</v>
      </c>
      <c r="O4220" s="11" t="str">
        <f t="shared" si="98"/>
        <v>Mid-Range</v>
      </c>
      <c r="P4220" s="11" t="str">
        <f t="shared" si="99"/>
        <v>Small</v>
      </c>
      <c r="Q4220" s="11" t="str">
        <f t="shared" si="100"/>
        <v>Cool</v>
      </c>
      <c r="R4220" s="11">
        <f t="shared" si="101"/>
        <v>0</v>
      </c>
    </row>
    <row r="4221" spans="1:18" ht="13">
      <c r="A4221" s="11" t="s">
        <v>12662</v>
      </c>
      <c r="B4221" s="12">
        <v>1.9810000000000001</v>
      </c>
      <c r="C4221" s="12">
        <v>0.21929999999999999</v>
      </c>
      <c r="D4221" s="12">
        <v>10.894879</v>
      </c>
      <c r="E4221" s="12">
        <v>7.4499999999999997E-2</v>
      </c>
      <c r="F4221" s="13">
        <v>410</v>
      </c>
      <c r="G4221" s="14" t="s">
        <v>12173</v>
      </c>
      <c r="H4221" s="14">
        <v>2006</v>
      </c>
      <c r="I4221" s="12">
        <v>117.4</v>
      </c>
      <c r="J4221" s="12">
        <v>0.437</v>
      </c>
      <c r="K4221" s="14">
        <v>3563</v>
      </c>
      <c r="L4221" s="14" t="s">
        <v>12168</v>
      </c>
      <c r="M4221" s="11" t="str">
        <f t="shared" si="96"/>
        <v>Giant</v>
      </c>
      <c r="N4221" s="11" t="str">
        <f t="shared" si="97"/>
        <v>Short</v>
      </c>
      <c r="O4221" s="11" t="str">
        <f t="shared" si="98"/>
        <v>Mid-Range</v>
      </c>
      <c r="P4221" s="11" t="str">
        <f t="shared" si="99"/>
        <v>Small</v>
      </c>
      <c r="Q4221" s="11" t="str">
        <f t="shared" si="100"/>
        <v>Cool</v>
      </c>
      <c r="R4221" s="11">
        <f t="shared" si="101"/>
        <v>0</v>
      </c>
    </row>
    <row r="4222" spans="1:18" ht="13">
      <c r="A4222" s="11" t="s">
        <v>8767</v>
      </c>
      <c r="B4222" s="12">
        <v>7.0000000000000001E-3</v>
      </c>
      <c r="C4222" s="12">
        <v>0.13900000000000001</v>
      </c>
      <c r="D4222" s="12">
        <v>18.80151</v>
      </c>
      <c r="E4222" s="12">
        <v>0.10580000000000001</v>
      </c>
      <c r="F4222" s="13">
        <v>344</v>
      </c>
      <c r="G4222" s="14" t="s">
        <v>12173</v>
      </c>
      <c r="H4222" s="14">
        <v>2006</v>
      </c>
      <c r="I4222" s="12">
        <v>117.5</v>
      </c>
      <c r="J4222" s="12">
        <v>0.48</v>
      </c>
      <c r="K4222" s="14">
        <v>3570</v>
      </c>
      <c r="L4222" s="14" t="s">
        <v>12168</v>
      </c>
      <c r="M4222" s="11" t="str">
        <f t="shared" si="96"/>
        <v>Small</v>
      </c>
      <c r="N4222" s="11" t="str">
        <f t="shared" si="97"/>
        <v>Short</v>
      </c>
      <c r="O4222" s="11" t="str">
        <f t="shared" si="98"/>
        <v>Mid-Range</v>
      </c>
      <c r="P4222" s="11" t="str">
        <f t="shared" si="99"/>
        <v>Small</v>
      </c>
      <c r="Q4222" s="11" t="str">
        <f t="shared" si="100"/>
        <v>Cool</v>
      </c>
      <c r="R4222" s="11">
        <f t="shared" si="101"/>
        <v>1</v>
      </c>
    </row>
    <row r="4223" spans="1:18" ht="13">
      <c r="A4223" s="11" t="s">
        <v>12663</v>
      </c>
      <c r="B4223" s="12">
        <v>1.9810000000000001</v>
      </c>
      <c r="C4223" s="12">
        <v>0.1492</v>
      </c>
      <c r="D4223" s="12">
        <v>18.80152</v>
      </c>
      <c r="E4223" s="12">
        <v>0.1037</v>
      </c>
      <c r="F4223" s="13">
        <v>347.1</v>
      </c>
      <c r="G4223" s="14" t="s">
        <v>12173</v>
      </c>
      <c r="H4223" s="14">
        <v>2006</v>
      </c>
      <c r="I4223" s="12">
        <v>117.4</v>
      </c>
      <c r="J4223" s="12">
        <v>0.437</v>
      </c>
      <c r="K4223" s="14">
        <v>3563</v>
      </c>
      <c r="L4223" s="14" t="s">
        <v>12664</v>
      </c>
      <c r="M4223" s="11" t="str">
        <f t="shared" si="96"/>
        <v>Giant</v>
      </c>
      <c r="N4223" s="11" t="str">
        <f t="shared" si="97"/>
        <v>Short</v>
      </c>
      <c r="O4223" s="11" t="str">
        <f t="shared" si="98"/>
        <v>Mid-Range</v>
      </c>
      <c r="P4223" s="11" t="str">
        <f t="shared" si="99"/>
        <v>Small</v>
      </c>
      <c r="Q4223" s="11" t="str">
        <f t="shared" si="100"/>
        <v>Cool</v>
      </c>
      <c r="R4223" s="11">
        <f t="shared" si="101"/>
        <v>1</v>
      </c>
    </row>
    <row r="4224" spans="1:18" ht="13">
      <c r="A4224" s="11" t="s">
        <v>9901</v>
      </c>
      <c r="B4224" s="12">
        <v>0.30299999999999999</v>
      </c>
      <c r="C4224" s="12">
        <v>0.81</v>
      </c>
      <c r="D4224" s="12">
        <v>8.1577079999999995</v>
      </c>
      <c r="E4224" s="12">
        <v>7.1999999999999995E-2</v>
      </c>
      <c r="F4224" s="13">
        <v>919</v>
      </c>
      <c r="G4224" s="14" t="s">
        <v>12173</v>
      </c>
      <c r="H4224" s="14">
        <v>2006</v>
      </c>
      <c r="I4224" s="12">
        <v>359.1</v>
      </c>
      <c r="J4224" s="12">
        <v>0.92</v>
      </c>
      <c r="K4224" s="14">
        <v>5290</v>
      </c>
      <c r="L4224" s="14" t="s">
        <v>12168</v>
      </c>
      <c r="M4224" s="11" t="str">
        <f t="shared" si="96"/>
        <v>Medium</v>
      </c>
      <c r="N4224" s="11" t="str">
        <f t="shared" si="97"/>
        <v>Ultra Short</v>
      </c>
      <c r="O4224" s="11" t="str">
        <f t="shared" si="98"/>
        <v>Mid-Range</v>
      </c>
      <c r="P4224" s="11" t="str">
        <f t="shared" si="99"/>
        <v>Medium</v>
      </c>
      <c r="Q4224" s="11" t="str">
        <f t="shared" si="100"/>
        <v>Sun-like</v>
      </c>
      <c r="R4224" s="11">
        <f t="shared" si="101"/>
        <v>0</v>
      </c>
    </row>
    <row r="4225" spans="1:18" ht="13">
      <c r="A4225" s="11" t="s">
        <v>10860</v>
      </c>
      <c r="B4225" s="12">
        <v>7.7399999999999997E-2</v>
      </c>
      <c r="C4225" s="12">
        <v>0.37</v>
      </c>
      <c r="D4225" s="12">
        <v>3.3159900000000002</v>
      </c>
      <c r="E4225" s="12">
        <v>4.1200000000000001E-2</v>
      </c>
      <c r="F4225" s="13">
        <v>961</v>
      </c>
      <c r="G4225" s="14" t="s">
        <v>12173</v>
      </c>
      <c r="H4225" s="14">
        <v>2006</v>
      </c>
      <c r="I4225" s="12">
        <v>450.6</v>
      </c>
      <c r="J4225" s="12">
        <v>0.85099999999999998</v>
      </c>
      <c r="K4225" s="14">
        <v>4985</v>
      </c>
      <c r="L4225" s="14" t="s">
        <v>12168</v>
      </c>
      <c r="M4225" s="11" t="str">
        <f t="shared" si="96"/>
        <v>Small</v>
      </c>
      <c r="N4225" s="11" t="str">
        <f t="shared" si="97"/>
        <v>Ultra Short</v>
      </c>
      <c r="O4225" s="11" t="str">
        <f t="shared" si="98"/>
        <v>Mid-Range</v>
      </c>
      <c r="P4225" s="11" t="str">
        <f t="shared" si="99"/>
        <v>Small</v>
      </c>
      <c r="Q4225" s="11" t="str">
        <f t="shared" si="100"/>
        <v>Sun-like</v>
      </c>
      <c r="R4225" s="11">
        <f t="shared" si="101"/>
        <v>0</v>
      </c>
    </row>
    <row r="4226" spans="1:18" ht="13">
      <c r="A4226" s="11" t="s">
        <v>10869</v>
      </c>
      <c r="B4226" s="12">
        <v>8.4000000000000005E-2</v>
      </c>
      <c r="C4226" s="12">
        <v>1.1659999999999999</v>
      </c>
      <c r="D4226" s="12">
        <v>8.6890000000000001</v>
      </c>
      <c r="E4226" s="12">
        <v>7.8299999999999995E-2</v>
      </c>
      <c r="F4226" s="13">
        <v>697</v>
      </c>
      <c r="G4226" s="14" t="s">
        <v>12165</v>
      </c>
      <c r="H4226" s="14">
        <v>2006</v>
      </c>
      <c r="I4226" s="12">
        <v>450.6</v>
      </c>
      <c r="J4226" s="12">
        <v>0.85099999999999998</v>
      </c>
      <c r="K4226" s="14">
        <v>4985</v>
      </c>
      <c r="L4226" s="14" t="s">
        <v>12168</v>
      </c>
      <c r="M4226" s="11" t="str">
        <f t="shared" si="96"/>
        <v>Small</v>
      </c>
      <c r="N4226" s="11" t="str">
        <f t="shared" si="97"/>
        <v>Ultra Short</v>
      </c>
      <c r="O4226" s="11" t="str">
        <f t="shared" si="98"/>
        <v>Mid-Range</v>
      </c>
      <c r="P4226" s="11" t="str">
        <f t="shared" si="99"/>
        <v>Medium</v>
      </c>
      <c r="Q4226" s="11" t="str">
        <f t="shared" si="100"/>
        <v>Sun-like</v>
      </c>
      <c r="R4226" s="11">
        <f t="shared" si="101"/>
        <v>0</v>
      </c>
    </row>
    <row r="4227" spans="1:18" ht="13">
      <c r="A4227" s="11" t="s">
        <v>11607</v>
      </c>
      <c r="B4227" s="12">
        <v>7.1199999999999999E-2</v>
      </c>
      <c r="C4227" s="12">
        <v>0.45400000000000001</v>
      </c>
      <c r="D4227" s="12">
        <v>2.69998</v>
      </c>
      <c r="E4227" s="12">
        <v>4.2900000000000001E-2</v>
      </c>
      <c r="F4227" s="13">
        <v>1442</v>
      </c>
      <c r="G4227" s="14" t="s">
        <v>12173</v>
      </c>
      <c r="H4227" s="14">
        <v>2006</v>
      </c>
      <c r="I4227" s="12">
        <v>375.3</v>
      </c>
      <c r="J4227" s="12">
        <v>1.46</v>
      </c>
      <c r="K4227" s="14">
        <v>5307</v>
      </c>
      <c r="L4227" s="14" t="s">
        <v>12168</v>
      </c>
      <c r="M4227" s="11" t="str">
        <f t="shared" si="96"/>
        <v>Small</v>
      </c>
      <c r="N4227" s="11" t="str">
        <f t="shared" si="97"/>
        <v>Ultra Short</v>
      </c>
      <c r="O4227" s="11" t="str">
        <f t="shared" si="98"/>
        <v>Mid-Range</v>
      </c>
      <c r="P4227" s="11" t="str">
        <f t="shared" si="99"/>
        <v>Small</v>
      </c>
      <c r="Q4227" s="11" t="str">
        <f t="shared" si="100"/>
        <v>Sun-like</v>
      </c>
      <c r="R4227" s="11">
        <f t="shared" si="101"/>
        <v>0</v>
      </c>
    </row>
    <row r="4228" spans="1:18" ht="13">
      <c r="A4228" s="11" t="s">
        <v>11615</v>
      </c>
      <c r="B4228" s="12">
        <v>0.26429999999999998</v>
      </c>
      <c r="C4228" s="12">
        <v>1.1659999999999999</v>
      </c>
      <c r="D4228" s="12">
        <v>443</v>
      </c>
      <c r="E4228" s="12">
        <v>1442</v>
      </c>
      <c r="F4228" s="13">
        <v>1442</v>
      </c>
      <c r="G4228" s="14" t="s">
        <v>12165</v>
      </c>
      <c r="H4228" s="14">
        <v>2006</v>
      </c>
      <c r="I4228" s="12">
        <v>375.3</v>
      </c>
      <c r="J4228" s="12">
        <v>1.46</v>
      </c>
      <c r="K4228" s="14">
        <v>5307</v>
      </c>
      <c r="L4228" s="14" t="s">
        <v>12168</v>
      </c>
      <c r="M4228" s="11" t="str">
        <f t="shared" si="96"/>
        <v>Medium</v>
      </c>
      <c r="N4228" s="11" t="str">
        <f t="shared" si="97"/>
        <v>Long</v>
      </c>
      <c r="O4228" s="11" t="str">
        <f t="shared" si="98"/>
        <v>Mid-Range</v>
      </c>
      <c r="P4228" s="11" t="str">
        <f t="shared" si="99"/>
        <v>Medium</v>
      </c>
      <c r="Q4228" s="11" t="str">
        <f t="shared" si="100"/>
        <v>Sun-like</v>
      </c>
      <c r="R4228" s="11">
        <f t="shared" si="101"/>
        <v>0</v>
      </c>
    </row>
    <row r="4229" spans="1:18" ht="13">
      <c r="A4229" s="11" t="s">
        <v>8218</v>
      </c>
      <c r="B4229" s="12">
        <v>7.0480000000000001E-2</v>
      </c>
      <c r="C4229" s="12">
        <v>0.30499999999999999</v>
      </c>
      <c r="D4229" s="12">
        <v>2.1097019000000001</v>
      </c>
      <c r="E4229" s="12">
        <v>2.5999999999999999E-2</v>
      </c>
      <c r="F4229" s="13">
        <v>1395</v>
      </c>
      <c r="G4229" s="14" t="s">
        <v>12173</v>
      </c>
      <c r="H4229" s="14">
        <v>2006</v>
      </c>
      <c r="I4229" s="12">
        <v>536.42999999999995</v>
      </c>
      <c r="J4229" s="12">
        <v>0.97</v>
      </c>
      <c r="K4229" s="14">
        <v>5397</v>
      </c>
      <c r="L4229" s="14" t="s">
        <v>12168</v>
      </c>
      <c r="M4229" s="11" t="str">
        <f t="shared" si="96"/>
        <v>Small</v>
      </c>
      <c r="N4229" s="11" t="str">
        <f t="shared" si="97"/>
        <v>Ultra Short</v>
      </c>
      <c r="O4229" s="11" t="str">
        <f t="shared" si="98"/>
        <v>Far</v>
      </c>
      <c r="P4229" s="11" t="str">
        <f t="shared" si="99"/>
        <v>Small</v>
      </c>
      <c r="Q4229" s="11" t="str">
        <f t="shared" si="100"/>
        <v>Sun-like</v>
      </c>
      <c r="R4229" s="11">
        <f t="shared" si="101"/>
        <v>0</v>
      </c>
    </row>
    <row r="4230" spans="1:18" ht="13">
      <c r="A4230" s="11" t="s">
        <v>9502</v>
      </c>
      <c r="B4230" s="12">
        <v>2.37</v>
      </c>
      <c r="C4230" s="12">
        <v>1.3959999999999999</v>
      </c>
      <c r="D4230" s="12">
        <v>4.7202190000000002</v>
      </c>
      <c r="E4230" s="12">
        <v>6.2600000000000003E-2</v>
      </c>
      <c r="F4230" s="13">
        <v>1679</v>
      </c>
      <c r="G4230" s="14" t="s">
        <v>12173</v>
      </c>
      <c r="H4230" s="14">
        <v>2006</v>
      </c>
      <c r="I4230" s="12">
        <v>653</v>
      </c>
      <c r="J4230" s="12">
        <v>1.464</v>
      </c>
      <c r="K4230" s="14">
        <v>6274</v>
      </c>
      <c r="L4230" s="14" t="s">
        <v>12665</v>
      </c>
      <c r="M4230" s="11" t="str">
        <f t="shared" si="96"/>
        <v>Giant</v>
      </c>
      <c r="N4230" s="11" t="str">
        <f t="shared" si="97"/>
        <v>Ultra Short</v>
      </c>
      <c r="O4230" s="11" t="str">
        <f t="shared" si="98"/>
        <v>Far</v>
      </c>
      <c r="P4230" s="11" t="str">
        <f t="shared" si="99"/>
        <v>Medium</v>
      </c>
      <c r="Q4230" s="11" t="str">
        <f t="shared" si="100"/>
        <v>Hot</v>
      </c>
      <c r="R4230" s="11">
        <f t="shared" si="101"/>
        <v>0</v>
      </c>
    </row>
    <row r="4231" spans="1:18" ht="13">
      <c r="A4231" s="11" t="s">
        <v>8267</v>
      </c>
      <c r="B4231" s="12">
        <v>0.10382</v>
      </c>
      <c r="C4231" s="12">
        <v>0.61</v>
      </c>
      <c r="D4231" s="12">
        <v>95.2</v>
      </c>
      <c r="E4231" s="12">
        <v>0.4607</v>
      </c>
      <c r="F4231" s="13">
        <v>724</v>
      </c>
      <c r="G4231" s="14" t="s">
        <v>12173</v>
      </c>
      <c r="H4231" s="14">
        <v>2006</v>
      </c>
      <c r="I4231" s="12">
        <v>1301</v>
      </c>
      <c r="J4231" s="12">
        <v>1.08</v>
      </c>
      <c r="K4231" s="14">
        <v>5601</v>
      </c>
      <c r="L4231" s="14" t="s">
        <v>12666</v>
      </c>
      <c r="M4231" s="11" t="str">
        <f t="shared" si="96"/>
        <v>Medium</v>
      </c>
      <c r="N4231" s="11" t="str">
        <f t="shared" si="97"/>
        <v>Short</v>
      </c>
      <c r="O4231" s="11" t="str">
        <f t="shared" si="98"/>
        <v>Far</v>
      </c>
      <c r="P4231" s="11" t="str">
        <f t="shared" si="99"/>
        <v>Medium</v>
      </c>
      <c r="Q4231" s="11" t="str">
        <f t="shared" si="100"/>
        <v>Sun-like</v>
      </c>
      <c r="R4231" s="11">
        <f t="shared" si="101"/>
        <v>0</v>
      </c>
    </row>
    <row r="4232" spans="1:18" ht="13">
      <c r="A4232" s="11" t="s">
        <v>11821</v>
      </c>
      <c r="B4232" s="12">
        <v>0.20499999999999999</v>
      </c>
      <c r="C4232" s="12">
        <v>1.1659999999999999</v>
      </c>
      <c r="D4232" s="12">
        <v>215.5</v>
      </c>
      <c r="E4232" s="12">
        <v>0.79400000000000004</v>
      </c>
      <c r="F4232" s="13">
        <v>1442</v>
      </c>
      <c r="G4232" s="14" t="s">
        <v>12165</v>
      </c>
      <c r="H4232" s="14">
        <v>2006</v>
      </c>
      <c r="I4232" s="12">
        <v>1318</v>
      </c>
      <c r="J4232" s="12">
        <v>1.1299999999999999</v>
      </c>
      <c r="K4232" s="14">
        <v>6160</v>
      </c>
      <c r="L4232" s="14" t="s">
        <v>12604</v>
      </c>
      <c r="M4232" s="11" t="str">
        <f t="shared" si="96"/>
        <v>Medium</v>
      </c>
      <c r="N4232" s="11" t="str">
        <f t="shared" si="97"/>
        <v>Long</v>
      </c>
      <c r="O4232" s="11" t="str">
        <f t="shared" si="98"/>
        <v>Far</v>
      </c>
      <c r="P4232" s="11" t="str">
        <f t="shared" si="99"/>
        <v>Medium</v>
      </c>
      <c r="Q4232" s="11" t="str">
        <f t="shared" si="100"/>
        <v>Hot</v>
      </c>
      <c r="R4232" s="11">
        <f t="shared" si="101"/>
        <v>0</v>
      </c>
    </row>
    <row r="4233" spans="1:18" ht="13">
      <c r="A4233" s="11" t="s">
        <v>11741</v>
      </c>
      <c r="B4233" s="12">
        <v>2.0799999999999999E-2</v>
      </c>
      <c r="C4233" s="12">
        <v>0.219</v>
      </c>
      <c r="D4233" s="12">
        <v>11.07085</v>
      </c>
      <c r="E4233" s="12">
        <v>1442</v>
      </c>
      <c r="F4233" s="13">
        <v>561.16999999999996</v>
      </c>
      <c r="G4233" s="14" t="s">
        <v>12173</v>
      </c>
      <c r="H4233" s="14">
        <v>2006</v>
      </c>
      <c r="I4233" s="12">
        <v>138.4</v>
      </c>
      <c r="J4233" s="12">
        <v>0.69</v>
      </c>
      <c r="K4233" s="14">
        <v>4570</v>
      </c>
      <c r="L4233" s="14" t="s">
        <v>12168</v>
      </c>
      <c r="M4233" s="11" t="str">
        <f t="shared" si="96"/>
        <v>Small</v>
      </c>
      <c r="N4233" s="11" t="str">
        <f t="shared" si="97"/>
        <v>Short</v>
      </c>
      <c r="O4233" s="11" t="str">
        <f t="shared" si="98"/>
        <v>Mid-Range</v>
      </c>
      <c r="P4233" s="11" t="str">
        <f t="shared" si="99"/>
        <v>Small</v>
      </c>
      <c r="Q4233" s="11" t="str">
        <f t="shared" si="100"/>
        <v>Sun-like</v>
      </c>
      <c r="R4233" s="11">
        <f t="shared" si="101"/>
        <v>0</v>
      </c>
    </row>
    <row r="4234" spans="1:18" ht="13">
      <c r="A4234" s="11" t="s">
        <v>11760</v>
      </c>
      <c r="B4234" s="12">
        <v>3.3399999999999999E-2</v>
      </c>
      <c r="C4234" s="12">
        <v>0.28999999999999998</v>
      </c>
      <c r="D4234" s="12">
        <v>1.216901</v>
      </c>
      <c r="E4234" s="12">
        <v>1442</v>
      </c>
      <c r="F4234" s="13">
        <v>1181.44</v>
      </c>
      <c r="G4234" s="14" t="s">
        <v>12173</v>
      </c>
      <c r="H4234" s="14">
        <v>2006</v>
      </c>
      <c r="I4234" s="12">
        <v>236.8</v>
      </c>
      <c r="J4234" s="12">
        <v>0.79600000000000004</v>
      </c>
      <c r="K4234" s="14">
        <v>4668</v>
      </c>
      <c r="L4234" s="14" t="s">
        <v>12168</v>
      </c>
      <c r="M4234" s="11" t="str">
        <f t="shared" si="96"/>
        <v>Small</v>
      </c>
      <c r="N4234" s="11" t="str">
        <f t="shared" si="97"/>
        <v>Ultra Short</v>
      </c>
      <c r="O4234" s="11" t="str">
        <f t="shared" si="98"/>
        <v>Mid-Range</v>
      </c>
      <c r="P4234" s="11" t="str">
        <f t="shared" si="99"/>
        <v>Small</v>
      </c>
      <c r="Q4234" s="11" t="str">
        <f t="shared" si="100"/>
        <v>Sun-like</v>
      </c>
      <c r="R4234" s="11">
        <f t="shared" si="101"/>
        <v>0</v>
      </c>
    </row>
    <row r="4235" spans="1:18" ht="13">
      <c r="A4235" s="11" t="s">
        <v>9795</v>
      </c>
      <c r="B4235" s="12">
        <v>1.9810000000000001</v>
      </c>
      <c r="C4235" s="12">
        <v>0.121</v>
      </c>
      <c r="D4235" s="12">
        <v>1.4520358</v>
      </c>
      <c r="E4235" s="12">
        <v>2.3E-2</v>
      </c>
      <c r="F4235" s="13">
        <v>1136</v>
      </c>
      <c r="G4235" s="14" t="s">
        <v>12173</v>
      </c>
      <c r="H4235" s="14">
        <v>2006</v>
      </c>
      <c r="I4235" s="12">
        <v>106</v>
      </c>
      <c r="J4235" s="12">
        <v>0.59</v>
      </c>
      <c r="K4235" s="14">
        <v>4266</v>
      </c>
      <c r="L4235" s="14" t="s">
        <v>12168</v>
      </c>
      <c r="M4235" s="11" t="str">
        <f t="shared" si="96"/>
        <v>Giant</v>
      </c>
      <c r="N4235" s="11" t="str">
        <f t="shared" si="97"/>
        <v>Ultra Short</v>
      </c>
      <c r="O4235" s="11" t="str">
        <f t="shared" si="98"/>
        <v>Mid-Range</v>
      </c>
      <c r="P4235" s="11" t="str">
        <f t="shared" si="99"/>
        <v>Small</v>
      </c>
      <c r="Q4235" s="11" t="str">
        <f t="shared" si="100"/>
        <v>Sun-like</v>
      </c>
      <c r="R4235" s="11">
        <f t="shared" si="101"/>
        <v>0</v>
      </c>
    </row>
    <row r="4236" spans="1:18" ht="13">
      <c r="A4236" s="11" t="s">
        <v>10874</v>
      </c>
      <c r="B4236" s="12">
        <v>2.8299999999999999E-2</v>
      </c>
      <c r="C4236" s="12">
        <v>0.35399999999999998</v>
      </c>
      <c r="D4236" s="12">
        <v>12.997199999999999</v>
      </c>
      <c r="E4236" s="12">
        <v>0.108</v>
      </c>
      <c r="F4236" s="13">
        <v>867</v>
      </c>
      <c r="G4236" s="14" t="s">
        <v>12173</v>
      </c>
      <c r="H4236" s="14">
        <v>2006</v>
      </c>
      <c r="I4236" s="12">
        <v>504.17</v>
      </c>
      <c r="J4236" s="12">
        <v>0.98099999999999998</v>
      </c>
      <c r="K4236" s="14">
        <v>5840</v>
      </c>
      <c r="L4236" s="14" t="s">
        <v>12667</v>
      </c>
      <c r="M4236" s="11" t="str">
        <f t="shared" si="96"/>
        <v>Small</v>
      </c>
      <c r="N4236" s="11" t="str">
        <f t="shared" si="97"/>
        <v>Short</v>
      </c>
      <c r="O4236" s="11" t="str">
        <f t="shared" si="98"/>
        <v>Far</v>
      </c>
      <c r="P4236" s="11" t="str">
        <f t="shared" si="99"/>
        <v>Small</v>
      </c>
      <c r="Q4236" s="11" t="str">
        <f t="shared" si="100"/>
        <v>Sun-like</v>
      </c>
      <c r="R4236" s="11">
        <f t="shared" si="101"/>
        <v>0</v>
      </c>
    </row>
    <row r="4237" spans="1:18" ht="13">
      <c r="A4237" s="11" t="s">
        <v>9802</v>
      </c>
      <c r="B4237" s="12">
        <v>1.9810000000000001</v>
      </c>
      <c r="C4237" s="12">
        <v>0.104</v>
      </c>
      <c r="D4237" s="12">
        <v>0.40906769999999998</v>
      </c>
      <c r="E4237" s="12">
        <v>7.1000000000000004E-3</v>
      </c>
      <c r="F4237" s="13">
        <v>1072</v>
      </c>
      <c r="G4237" s="14" t="s">
        <v>12173</v>
      </c>
      <c r="H4237" s="14">
        <v>2006</v>
      </c>
      <c r="I4237" s="12">
        <v>134.5</v>
      </c>
      <c r="J4237" s="12">
        <v>0.28999999999999998</v>
      </c>
      <c r="K4237" s="14">
        <v>3330</v>
      </c>
      <c r="L4237" s="14" t="s">
        <v>12168</v>
      </c>
      <c r="M4237" s="11" t="str">
        <f t="shared" si="96"/>
        <v>Giant</v>
      </c>
      <c r="N4237" s="11" t="str">
        <f t="shared" si="97"/>
        <v>Ultra Short</v>
      </c>
      <c r="O4237" s="11" t="str">
        <f t="shared" si="98"/>
        <v>Mid-Range</v>
      </c>
      <c r="P4237" s="11" t="str">
        <f t="shared" si="99"/>
        <v>Small</v>
      </c>
      <c r="Q4237" s="11" t="str">
        <f t="shared" si="100"/>
        <v>Cool</v>
      </c>
      <c r="R4237" s="11">
        <f t="shared" si="101"/>
        <v>0</v>
      </c>
    </row>
    <row r="4238" spans="1:18" ht="13">
      <c r="A4238" s="11" t="s">
        <v>10988</v>
      </c>
      <c r="B4238" s="12">
        <v>1.52E-2</v>
      </c>
      <c r="C4238" s="12">
        <v>0.14899999999999999</v>
      </c>
      <c r="D4238" s="12">
        <v>11.062010000000001</v>
      </c>
      <c r="E4238" s="12">
        <v>6.0999999999999999E-2</v>
      </c>
      <c r="F4238" s="13">
        <v>326</v>
      </c>
      <c r="G4238" s="14" t="s">
        <v>12173</v>
      </c>
      <c r="H4238" s="14">
        <v>2006</v>
      </c>
      <c r="I4238" s="12">
        <v>99.51</v>
      </c>
      <c r="J4238" s="12">
        <v>0.249</v>
      </c>
      <c r="K4238" s="14">
        <v>3185</v>
      </c>
      <c r="L4238" s="14" t="s">
        <v>12668</v>
      </c>
      <c r="M4238" s="11" t="str">
        <f t="shared" si="96"/>
        <v>Small</v>
      </c>
      <c r="N4238" s="11" t="str">
        <f t="shared" si="97"/>
        <v>Short</v>
      </c>
      <c r="O4238" s="11" t="str">
        <f t="shared" si="98"/>
        <v>Nearby</v>
      </c>
      <c r="P4238" s="11" t="str">
        <f t="shared" si="99"/>
        <v>Small</v>
      </c>
      <c r="Q4238" s="11" t="str">
        <f t="shared" si="100"/>
        <v>Cool</v>
      </c>
      <c r="R4238" s="11">
        <f t="shared" si="101"/>
        <v>1</v>
      </c>
    </row>
    <row r="4239" spans="1:18" ht="13">
      <c r="A4239" s="11" t="s">
        <v>11008</v>
      </c>
      <c r="B4239" s="12">
        <v>1.01E-2</v>
      </c>
      <c r="C4239" s="12">
        <v>0.114</v>
      </c>
      <c r="D4239" s="12">
        <v>1.8805136</v>
      </c>
      <c r="E4239" s="12">
        <v>1442</v>
      </c>
      <c r="F4239" s="13">
        <v>682.2</v>
      </c>
      <c r="G4239" s="14" t="s">
        <v>12173</v>
      </c>
      <c r="H4239" s="14">
        <v>2006</v>
      </c>
      <c r="I4239" s="12">
        <v>80.64</v>
      </c>
      <c r="J4239" s="12">
        <v>0.33900000000000002</v>
      </c>
      <c r="K4239" s="14">
        <v>3496</v>
      </c>
      <c r="L4239" s="14" t="s">
        <v>12168</v>
      </c>
      <c r="M4239" s="11" t="str">
        <f t="shared" si="96"/>
        <v>Small</v>
      </c>
      <c r="N4239" s="11" t="str">
        <f t="shared" si="97"/>
        <v>Ultra Short</v>
      </c>
      <c r="O4239" s="11" t="str">
        <f t="shared" si="98"/>
        <v>Nearby</v>
      </c>
      <c r="P4239" s="11" t="str">
        <f t="shared" si="99"/>
        <v>Small</v>
      </c>
      <c r="Q4239" s="11" t="str">
        <f t="shared" si="100"/>
        <v>Cool</v>
      </c>
      <c r="R4239" s="11">
        <f t="shared" si="101"/>
        <v>0</v>
      </c>
    </row>
    <row r="4240" spans="1:18" ht="13">
      <c r="A4240" s="11" t="s">
        <v>11016</v>
      </c>
      <c r="B4240" s="12">
        <v>2.0899999999999998E-2</v>
      </c>
      <c r="C4240" s="12">
        <v>0.184</v>
      </c>
      <c r="D4240" s="12">
        <v>15.532482</v>
      </c>
      <c r="E4240" s="12">
        <v>1442</v>
      </c>
      <c r="F4240" s="13">
        <v>337.5</v>
      </c>
      <c r="G4240" s="14" t="s">
        <v>12173</v>
      </c>
      <c r="H4240" s="14">
        <v>2006</v>
      </c>
      <c r="I4240" s="12">
        <v>80.64</v>
      </c>
      <c r="J4240" s="12">
        <v>0.33900000000000002</v>
      </c>
      <c r="K4240" s="14">
        <v>3496</v>
      </c>
      <c r="L4240" s="14" t="s">
        <v>12168</v>
      </c>
      <c r="M4240" s="11" t="str">
        <f t="shared" si="96"/>
        <v>Small</v>
      </c>
      <c r="N4240" s="11" t="str">
        <f t="shared" si="97"/>
        <v>Short</v>
      </c>
      <c r="O4240" s="11" t="str">
        <f t="shared" si="98"/>
        <v>Nearby</v>
      </c>
      <c r="P4240" s="11" t="str">
        <f t="shared" si="99"/>
        <v>Small</v>
      </c>
      <c r="Q4240" s="11" t="str">
        <f t="shared" si="100"/>
        <v>Cool</v>
      </c>
      <c r="R4240" s="11">
        <f t="shared" si="101"/>
        <v>1</v>
      </c>
    </row>
    <row r="4241" spans="1:18" ht="13">
      <c r="A4241" s="11" t="s">
        <v>9511</v>
      </c>
      <c r="B4241" s="12">
        <v>0.84699999999999998</v>
      </c>
      <c r="C4241" s="12">
        <v>1.0609999999999999</v>
      </c>
      <c r="D4241" s="12">
        <v>10.180249</v>
      </c>
      <c r="E4241" s="12">
        <v>9.0300000000000005E-2</v>
      </c>
      <c r="F4241" s="13">
        <v>918</v>
      </c>
      <c r="G4241" s="14" t="s">
        <v>12173</v>
      </c>
      <c r="H4241" s="14">
        <v>2006</v>
      </c>
      <c r="I4241" s="12">
        <v>498</v>
      </c>
      <c r="J4241" s="12">
        <v>0.94599999999999995</v>
      </c>
      <c r="K4241" s="14">
        <v>5595</v>
      </c>
      <c r="L4241" s="14" t="s">
        <v>12168</v>
      </c>
      <c r="M4241" s="11" t="str">
        <f t="shared" si="96"/>
        <v>Medium</v>
      </c>
      <c r="N4241" s="11" t="str">
        <f t="shared" si="97"/>
        <v>Short</v>
      </c>
      <c r="O4241" s="11" t="str">
        <f t="shared" si="98"/>
        <v>Mid-Range</v>
      </c>
      <c r="P4241" s="11" t="str">
        <f t="shared" si="99"/>
        <v>Medium</v>
      </c>
      <c r="Q4241" s="11" t="str">
        <f t="shared" si="100"/>
        <v>Sun-like</v>
      </c>
      <c r="R4241" s="11">
        <f t="shared" si="101"/>
        <v>0</v>
      </c>
    </row>
    <row r="4242" spans="1:18" ht="13">
      <c r="A4242" s="11" t="s">
        <v>7904</v>
      </c>
      <c r="B4242" s="12">
        <v>1.75</v>
      </c>
      <c r="C4242" s="12">
        <v>1.38</v>
      </c>
      <c r="D4242" s="12">
        <v>5.857342</v>
      </c>
      <c r="E4242" s="12">
        <v>5.8299999999999998E-2</v>
      </c>
      <c r="F4242" s="13">
        <v>1493</v>
      </c>
      <c r="G4242" s="14" t="s">
        <v>12173</v>
      </c>
      <c r="H4242" s="14">
        <v>2006</v>
      </c>
      <c r="I4242" s="12">
        <v>1095.8900000000001</v>
      </c>
      <c r="J4242" s="12">
        <v>1.25</v>
      </c>
      <c r="K4242" s="14">
        <v>6003</v>
      </c>
      <c r="L4242" s="14" t="s">
        <v>12168</v>
      </c>
      <c r="M4242" s="11" t="str">
        <f t="shared" si="96"/>
        <v>Giant</v>
      </c>
      <c r="N4242" s="11" t="str">
        <f t="shared" si="97"/>
        <v>Ultra Short</v>
      </c>
      <c r="O4242" s="11" t="str">
        <f t="shared" si="98"/>
        <v>Far</v>
      </c>
      <c r="P4242" s="11" t="str">
        <f t="shared" si="99"/>
        <v>Medium</v>
      </c>
      <c r="Q4242" s="11" t="str">
        <f t="shared" si="100"/>
        <v>Hot</v>
      </c>
      <c r="R4242" s="11">
        <f t="shared" si="101"/>
        <v>0</v>
      </c>
    </row>
    <row r="4243" spans="1:18" ht="13">
      <c r="A4243" s="11" t="s">
        <v>10542</v>
      </c>
      <c r="B4243" s="12">
        <v>3.16</v>
      </c>
      <c r="C4243" s="12">
        <v>1.36</v>
      </c>
      <c r="D4243" s="12">
        <v>2.0560139999999998</v>
      </c>
      <c r="E4243" s="12">
        <v>1442</v>
      </c>
      <c r="F4243" s="13">
        <v>1820</v>
      </c>
      <c r="G4243" s="14" t="s">
        <v>12173</v>
      </c>
      <c r="H4243" s="14">
        <v>2006</v>
      </c>
      <c r="I4243" s="12">
        <v>804.6</v>
      </c>
      <c r="J4243" s="12">
        <v>1.085</v>
      </c>
      <c r="K4243" s="14">
        <v>6420</v>
      </c>
      <c r="L4243" s="14" t="s">
        <v>12168</v>
      </c>
      <c r="M4243" s="11" t="str">
        <f t="shared" si="96"/>
        <v>Giant</v>
      </c>
      <c r="N4243" s="11" t="str">
        <f t="shared" si="97"/>
        <v>Ultra Short</v>
      </c>
      <c r="O4243" s="11" t="str">
        <f t="shared" si="98"/>
        <v>Far</v>
      </c>
      <c r="P4243" s="11" t="str">
        <f t="shared" si="99"/>
        <v>Medium</v>
      </c>
      <c r="Q4243" s="11" t="str">
        <f t="shared" si="100"/>
        <v>Hot</v>
      </c>
      <c r="R4243" s="11">
        <f t="shared" si="101"/>
        <v>0</v>
      </c>
    </row>
    <row r="4244" spans="1:18" ht="13">
      <c r="A4244" s="11" t="s">
        <v>12669</v>
      </c>
      <c r="B4244" s="12">
        <v>1.18</v>
      </c>
      <c r="C4244" s="12">
        <v>1.29</v>
      </c>
      <c r="D4244" s="12">
        <v>2.0845435000000001</v>
      </c>
      <c r="E4244" s="12">
        <v>3.1379999999999998E-2</v>
      </c>
      <c r="F4244" s="13">
        <v>1588</v>
      </c>
      <c r="G4244" s="14" t="s">
        <v>12173</v>
      </c>
      <c r="H4244" s="14">
        <v>2006</v>
      </c>
      <c r="I4244" s="12">
        <v>1171</v>
      </c>
      <c r="J4244" s="12">
        <v>0.94799999999999995</v>
      </c>
      <c r="K4244" s="14">
        <v>5404</v>
      </c>
      <c r="L4244" s="14" t="s">
        <v>12168</v>
      </c>
      <c r="M4244" s="11" t="str">
        <f t="shared" si="96"/>
        <v>Giant</v>
      </c>
      <c r="N4244" s="11" t="str">
        <f t="shared" si="97"/>
        <v>Ultra Short</v>
      </c>
      <c r="O4244" s="11" t="str">
        <f t="shared" si="98"/>
        <v>Far</v>
      </c>
      <c r="P4244" s="11" t="str">
        <f t="shared" si="99"/>
        <v>Medium</v>
      </c>
      <c r="Q4244" s="11" t="str">
        <f t="shared" si="100"/>
        <v>Sun-like</v>
      </c>
      <c r="R4244" s="11">
        <f t="shared" si="101"/>
        <v>0</v>
      </c>
    </row>
    <row r="4245" spans="1:18" ht="13">
      <c r="A4245" s="11" t="s">
        <v>9519</v>
      </c>
      <c r="B4245" s="12">
        <v>0.99</v>
      </c>
      <c r="C4245" s="12">
        <v>1.2390000000000001</v>
      </c>
      <c r="D4245" s="12">
        <v>5.3317509999999997</v>
      </c>
      <c r="E4245" s="12">
        <v>6.8640000000000007E-2</v>
      </c>
      <c r="F4245" s="13">
        <v>1619</v>
      </c>
      <c r="G4245" s="14" t="s">
        <v>12173</v>
      </c>
      <c r="H4245" s="14">
        <v>2006</v>
      </c>
      <c r="I4245" s="12">
        <v>1096</v>
      </c>
      <c r="J4245" s="12">
        <v>1.5169999999999999</v>
      </c>
      <c r="K4245" s="14">
        <v>5948</v>
      </c>
      <c r="L4245" s="14" t="s">
        <v>12168</v>
      </c>
      <c r="M4245" s="11" t="str">
        <f t="shared" si="96"/>
        <v>Medium</v>
      </c>
      <c r="N4245" s="11" t="str">
        <f t="shared" si="97"/>
        <v>Ultra Short</v>
      </c>
      <c r="O4245" s="11" t="str">
        <f t="shared" si="98"/>
        <v>Far</v>
      </c>
      <c r="P4245" s="11" t="str">
        <f t="shared" si="99"/>
        <v>Medium</v>
      </c>
      <c r="Q4245" s="11" t="str">
        <f t="shared" si="100"/>
        <v>Sun-like</v>
      </c>
      <c r="R4245" s="11">
        <f t="shared" si="101"/>
        <v>0</v>
      </c>
    </row>
    <row r="4246" spans="1:18" ht="13">
      <c r="A4246" s="11" t="s">
        <v>7913</v>
      </c>
      <c r="B4246" s="12">
        <v>1.22</v>
      </c>
      <c r="C4246" s="12">
        <v>1.4890000000000001</v>
      </c>
      <c r="D4246" s="12">
        <v>4.231306</v>
      </c>
      <c r="E4246" s="12">
        <v>5.8000000000000003E-2</v>
      </c>
      <c r="F4246" s="13">
        <v>1669</v>
      </c>
      <c r="G4246" s="14" t="s">
        <v>12173</v>
      </c>
      <c r="H4246" s="14">
        <v>2006</v>
      </c>
      <c r="I4246" s="12">
        <v>1359</v>
      </c>
      <c r="J4246" s="12">
        <v>1.44</v>
      </c>
      <c r="K4246" s="14">
        <v>6495</v>
      </c>
      <c r="L4246" s="14" t="s">
        <v>12168</v>
      </c>
      <c r="M4246" s="11" t="str">
        <f t="shared" si="96"/>
        <v>Giant</v>
      </c>
      <c r="N4246" s="11" t="str">
        <f t="shared" si="97"/>
        <v>Ultra Short</v>
      </c>
      <c r="O4246" s="11" t="str">
        <f t="shared" si="98"/>
        <v>Far</v>
      </c>
      <c r="P4246" s="11" t="str">
        <f t="shared" si="99"/>
        <v>Medium</v>
      </c>
      <c r="Q4246" s="11" t="str">
        <f t="shared" si="100"/>
        <v>Hot</v>
      </c>
      <c r="R4246" s="11">
        <f t="shared" si="101"/>
        <v>0</v>
      </c>
    </row>
    <row r="4247" spans="1:18" ht="13">
      <c r="A4247" s="11" t="s">
        <v>11082</v>
      </c>
      <c r="B4247" s="12">
        <v>1.32E-2</v>
      </c>
      <c r="C4247" s="12">
        <v>0.214</v>
      </c>
      <c r="D4247" s="12">
        <v>2.7</v>
      </c>
      <c r="E4247" s="12">
        <v>1442</v>
      </c>
      <c r="F4247" s="13">
        <v>1442</v>
      </c>
      <c r="G4247" s="14" t="s">
        <v>12173</v>
      </c>
      <c r="H4247" s="14">
        <v>2006</v>
      </c>
      <c r="I4247" s="12">
        <v>364.6</v>
      </c>
      <c r="J4247" s="12">
        <v>1</v>
      </c>
      <c r="K4247" s="14">
        <v>5542.3</v>
      </c>
      <c r="L4247" s="14" t="s">
        <v>12670</v>
      </c>
      <c r="M4247" s="11" t="str">
        <f t="shared" si="96"/>
        <v>Small</v>
      </c>
      <c r="N4247" s="11" t="str">
        <f t="shared" si="97"/>
        <v>Ultra Short</v>
      </c>
      <c r="O4247" s="11" t="str">
        <f t="shared" si="98"/>
        <v>Mid-Range</v>
      </c>
      <c r="P4247" s="11" t="str">
        <f t="shared" si="99"/>
        <v>Small</v>
      </c>
      <c r="Q4247" s="11" t="str">
        <f t="shared" si="100"/>
        <v>Sun-like</v>
      </c>
      <c r="R4247" s="11">
        <f t="shared" si="101"/>
        <v>0</v>
      </c>
    </row>
    <row r="4248" spans="1:18" ht="13">
      <c r="A4248" s="11" t="s">
        <v>11087</v>
      </c>
      <c r="B4248" s="12">
        <v>0.60199999999999998</v>
      </c>
      <c r="C4248" s="12">
        <v>1.1659999999999999</v>
      </c>
      <c r="D4248" s="12">
        <v>501</v>
      </c>
      <c r="E4248" s="12">
        <v>1442</v>
      </c>
      <c r="F4248" s="13">
        <v>1442</v>
      </c>
      <c r="G4248" s="14" t="s">
        <v>12165</v>
      </c>
      <c r="H4248" s="14">
        <v>2006</v>
      </c>
      <c r="I4248" s="12">
        <v>364.6</v>
      </c>
      <c r="J4248" s="12">
        <v>1</v>
      </c>
      <c r="K4248" s="14">
        <v>5542.3</v>
      </c>
      <c r="L4248" s="14" t="s">
        <v>12671</v>
      </c>
      <c r="M4248" s="11" t="str">
        <f t="shared" si="96"/>
        <v>Medium</v>
      </c>
      <c r="N4248" s="11" t="str">
        <f t="shared" si="97"/>
        <v>Long</v>
      </c>
      <c r="O4248" s="11" t="str">
        <f t="shared" si="98"/>
        <v>Mid-Range</v>
      </c>
      <c r="P4248" s="11" t="str">
        <f t="shared" si="99"/>
        <v>Medium</v>
      </c>
      <c r="Q4248" s="11" t="str">
        <f t="shared" si="100"/>
        <v>Sun-like</v>
      </c>
      <c r="R4248" s="11">
        <f t="shared" si="101"/>
        <v>0</v>
      </c>
    </row>
    <row r="4249" spans="1:18" ht="13">
      <c r="A4249" s="11" t="s">
        <v>10279</v>
      </c>
      <c r="B4249" s="12">
        <v>0.04</v>
      </c>
      <c r="C4249" s="12">
        <v>0.184</v>
      </c>
      <c r="D4249" s="12">
        <v>10.98462</v>
      </c>
      <c r="E4249" s="12">
        <v>0.10299999999999999</v>
      </c>
      <c r="F4249" s="13">
        <v>1062</v>
      </c>
      <c r="G4249" s="14" t="s">
        <v>12173</v>
      </c>
      <c r="H4249" s="14">
        <v>2006</v>
      </c>
      <c r="I4249" s="12">
        <v>540.6</v>
      </c>
      <c r="J4249" s="12">
        <v>1.21</v>
      </c>
      <c r="K4249" s="14">
        <v>6170</v>
      </c>
      <c r="L4249" s="14" t="s">
        <v>12168</v>
      </c>
      <c r="M4249" s="11" t="str">
        <f t="shared" si="96"/>
        <v>Small</v>
      </c>
      <c r="N4249" s="11" t="str">
        <f t="shared" si="97"/>
        <v>Short</v>
      </c>
      <c r="O4249" s="11" t="str">
        <f t="shared" si="98"/>
        <v>Far</v>
      </c>
      <c r="P4249" s="11" t="str">
        <f t="shared" si="99"/>
        <v>Small</v>
      </c>
      <c r="Q4249" s="11" t="str">
        <f t="shared" si="100"/>
        <v>Hot</v>
      </c>
      <c r="R4249" s="11">
        <f t="shared" si="101"/>
        <v>0</v>
      </c>
    </row>
    <row r="4250" spans="1:18" ht="13">
      <c r="A4250" s="11" t="s">
        <v>10287</v>
      </c>
      <c r="B4250" s="12">
        <v>0.63</v>
      </c>
      <c r="C4250" s="12">
        <v>0.98699999999999999</v>
      </c>
      <c r="D4250" s="12">
        <v>40.749760000000002</v>
      </c>
      <c r="E4250" s="12">
        <v>0.249</v>
      </c>
      <c r="F4250" s="13">
        <v>684</v>
      </c>
      <c r="G4250" s="14" t="s">
        <v>12173</v>
      </c>
      <c r="H4250" s="14">
        <v>2006</v>
      </c>
      <c r="I4250" s="12">
        <v>540.6</v>
      </c>
      <c r="J4250" s="12">
        <v>1.21</v>
      </c>
      <c r="K4250" s="14">
        <v>6170</v>
      </c>
      <c r="L4250" s="14" t="s">
        <v>12168</v>
      </c>
      <c r="M4250" s="11" t="str">
        <f t="shared" si="96"/>
        <v>Medium</v>
      </c>
      <c r="N4250" s="11" t="str">
        <f t="shared" si="97"/>
        <v>Short</v>
      </c>
      <c r="O4250" s="11" t="str">
        <f t="shared" si="98"/>
        <v>Far</v>
      </c>
      <c r="P4250" s="11" t="str">
        <f t="shared" si="99"/>
        <v>Medium</v>
      </c>
      <c r="Q4250" s="11" t="str">
        <f t="shared" si="100"/>
        <v>Hot</v>
      </c>
      <c r="R4250" s="11">
        <f t="shared" si="101"/>
        <v>0</v>
      </c>
    </row>
    <row r="4251" spans="1:18" ht="13">
      <c r="A4251" s="11" t="s">
        <v>9809</v>
      </c>
      <c r="B4251" s="12">
        <v>1.9810000000000001</v>
      </c>
      <c r="C4251" s="12">
        <v>0.126</v>
      </c>
      <c r="D4251" s="12">
        <v>1.7666957000000001</v>
      </c>
      <c r="E4251" s="12">
        <v>2.2599999999999999E-2</v>
      </c>
      <c r="F4251" s="13">
        <v>764</v>
      </c>
      <c r="G4251" s="14" t="s">
        <v>12173</v>
      </c>
      <c r="H4251" s="14">
        <v>2006</v>
      </c>
      <c r="I4251" s="12">
        <v>100.6</v>
      </c>
      <c r="J4251" s="12">
        <v>0.49</v>
      </c>
      <c r="K4251" s="14">
        <v>3499</v>
      </c>
      <c r="L4251" s="14" t="s">
        <v>12168</v>
      </c>
      <c r="M4251" s="11" t="str">
        <f t="shared" si="96"/>
        <v>Giant</v>
      </c>
      <c r="N4251" s="11" t="str">
        <f t="shared" si="97"/>
        <v>Ultra Short</v>
      </c>
      <c r="O4251" s="11" t="str">
        <f t="shared" si="98"/>
        <v>Mid-Range</v>
      </c>
      <c r="P4251" s="11" t="str">
        <f t="shared" si="99"/>
        <v>Small</v>
      </c>
      <c r="Q4251" s="11" t="str">
        <f t="shared" si="100"/>
        <v>Cool</v>
      </c>
      <c r="R4251" s="11">
        <f t="shared" si="101"/>
        <v>0</v>
      </c>
    </row>
    <row r="4252" spans="1:18" ht="13">
      <c r="A4252" s="11" t="s">
        <v>11091</v>
      </c>
      <c r="B4252" s="12">
        <v>9.7900000000000001E-2</v>
      </c>
      <c r="C4252" s="12">
        <v>0.46100000000000002</v>
      </c>
      <c r="D4252" s="12">
        <v>3.8</v>
      </c>
      <c r="E4252" s="12">
        <v>1442</v>
      </c>
      <c r="F4252" s="13">
        <v>1442</v>
      </c>
      <c r="G4252" s="14" t="s">
        <v>12173</v>
      </c>
      <c r="H4252" s="14">
        <v>2006</v>
      </c>
      <c r="I4252" s="12">
        <v>405.7</v>
      </c>
      <c r="J4252" s="12">
        <v>0.84</v>
      </c>
      <c r="K4252" s="14">
        <v>5066</v>
      </c>
      <c r="L4252" s="14" t="s">
        <v>12672</v>
      </c>
      <c r="M4252" s="11" t="str">
        <f t="shared" si="96"/>
        <v>Small</v>
      </c>
      <c r="N4252" s="11" t="str">
        <f t="shared" si="97"/>
        <v>Ultra Short</v>
      </c>
      <c r="O4252" s="11" t="str">
        <f t="shared" si="98"/>
        <v>Mid-Range</v>
      </c>
      <c r="P4252" s="11" t="str">
        <f t="shared" si="99"/>
        <v>Small</v>
      </c>
      <c r="Q4252" s="11" t="str">
        <f t="shared" si="100"/>
        <v>Sun-like</v>
      </c>
      <c r="R4252" s="11">
        <f t="shared" si="101"/>
        <v>0</v>
      </c>
    </row>
    <row r="4253" spans="1:18" ht="13">
      <c r="A4253" s="11" t="s">
        <v>11097</v>
      </c>
      <c r="B4253" s="12">
        <v>0.92900000000000005</v>
      </c>
      <c r="C4253" s="12">
        <v>1.1659999999999999</v>
      </c>
      <c r="D4253" s="12">
        <v>393.2</v>
      </c>
      <c r="E4253" s="12">
        <v>1442</v>
      </c>
      <c r="F4253" s="13">
        <v>1442</v>
      </c>
      <c r="G4253" s="14" t="s">
        <v>12165</v>
      </c>
      <c r="H4253" s="14">
        <v>2006</v>
      </c>
      <c r="I4253" s="12">
        <v>405.7</v>
      </c>
      <c r="J4253" s="12">
        <v>0.84</v>
      </c>
      <c r="K4253" s="14">
        <v>5066</v>
      </c>
      <c r="L4253" s="14" t="s">
        <v>12673</v>
      </c>
      <c r="M4253" s="11" t="str">
        <f t="shared" si="96"/>
        <v>Medium</v>
      </c>
      <c r="N4253" s="11" t="str">
        <f t="shared" si="97"/>
        <v>Long</v>
      </c>
      <c r="O4253" s="11" t="str">
        <f t="shared" si="98"/>
        <v>Mid-Range</v>
      </c>
      <c r="P4253" s="11" t="str">
        <f t="shared" si="99"/>
        <v>Medium</v>
      </c>
      <c r="Q4253" s="11" t="str">
        <f t="shared" si="100"/>
        <v>Sun-like</v>
      </c>
      <c r="R4253" s="11">
        <f t="shared" si="101"/>
        <v>0</v>
      </c>
    </row>
    <row r="4254" spans="1:18" ht="13">
      <c r="A4254" s="11" t="s">
        <v>11564</v>
      </c>
      <c r="B4254" s="12">
        <v>1.7299999999999999E-2</v>
      </c>
      <c r="C4254" s="12">
        <v>0.18099999999999999</v>
      </c>
      <c r="D4254" s="12">
        <v>3.1342789999999998</v>
      </c>
      <c r="E4254" s="12">
        <v>3.3548000000000001E-2</v>
      </c>
      <c r="F4254" s="13">
        <v>590</v>
      </c>
      <c r="G4254" s="14" t="s">
        <v>12173</v>
      </c>
      <c r="H4254" s="14">
        <v>2006</v>
      </c>
      <c r="I4254" s="12">
        <v>147.19999999999999</v>
      </c>
      <c r="J4254" s="12">
        <v>0.51</v>
      </c>
      <c r="K4254" s="14">
        <v>3627</v>
      </c>
      <c r="L4254" s="14" t="s">
        <v>12168</v>
      </c>
      <c r="M4254" s="11" t="str">
        <f t="shared" si="96"/>
        <v>Small</v>
      </c>
      <c r="N4254" s="11" t="str">
        <f t="shared" si="97"/>
        <v>Ultra Short</v>
      </c>
      <c r="O4254" s="11" t="str">
        <f t="shared" si="98"/>
        <v>Mid-Range</v>
      </c>
      <c r="P4254" s="11" t="str">
        <f t="shared" si="99"/>
        <v>Small</v>
      </c>
      <c r="Q4254" s="11" t="str">
        <f t="shared" si="100"/>
        <v>Cool</v>
      </c>
      <c r="R4254" s="11">
        <f t="shared" si="101"/>
        <v>0</v>
      </c>
    </row>
    <row r="4255" spans="1:18" ht="13">
      <c r="A4255" s="11" t="s">
        <v>10271</v>
      </c>
      <c r="B4255" s="12">
        <v>0.17810000000000001</v>
      </c>
      <c r="C4255" s="12">
        <v>0.27600000000000002</v>
      </c>
      <c r="D4255" s="12">
        <v>2.500311</v>
      </c>
      <c r="E4255" s="12">
        <v>2.29E-2</v>
      </c>
      <c r="F4255" s="13">
        <v>489</v>
      </c>
      <c r="G4255" s="14" t="s">
        <v>12173</v>
      </c>
      <c r="H4255" s="14">
        <v>2006</v>
      </c>
      <c r="I4255" s="12">
        <v>210.8</v>
      </c>
      <c r="J4255" s="12">
        <v>0.255</v>
      </c>
      <c r="K4255" s="14">
        <v>3185</v>
      </c>
      <c r="L4255" s="14" t="s">
        <v>12168</v>
      </c>
      <c r="M4255" s="11" t="str">
        <f t="shared" si="96"/>
        <v>Medium</v>
      </c>
      <c r="N4255" s="11" t="str">
        <f t="shared" si="97"/>
        <v>Ultra Short</v>
      </c>
      <c r="O4255" s="11" t="str">
        <f t="shared" si="98"/>
        <v>Mid-Range</v>
      </c>
      <c r="P4255" s="11" t="str">
        <f t="shared" si="99"/>
        <v>Small</v>
      </c>
      <c r="Q4255" s="11" t="str">
        <f t="shared" si="100"/>
        <v>Cool</v>
      </c>
      <c r="R4255" s="11">
        <f t="shared" si="101"/>
        <v>0</v>
      </c>
    </row>
    <row r="4256" spans="1:18" ht="13">
      <c r="A4256" s="11" t="s">
        <v>10411</v>
      </c>
      <c r="B4256" s="12">
        <v>8.8999999999999996E-2</v>
      </c>
      <c r="C4256" s="12">
        <v>0.47699999999999998</v>
      </c>
      <c r="D4256" s="12">
        <v>24.283429000000002</v>
      </c>
      <c r="E4256" s="12">
        <v>0.16</v>
      </c>
      <c r="F4256" s="13">
        <v>687</v>
      </c>
      <c r="G4256" s="14" t="s">
        <v>12173</v>
      </c>
      <c r="H4256" s="14">
        <v>2006</v>
      </c>
      <c r="I4256" s="12">
        <v>264.7</v>
      </c>
      <c r="J4256" s="12">
        <v>0.98399999999999999</v>
      </c>
      <c r="K4256" s="14">
        <v>5665</v>
      </c>
      <c r="L4256" s="14" t="s">
        <v>12168</v>
      </c>
      <c r="M4256" s="11" t="str">
        <f t="shared" si="96"/>
        <v>Small</v>
      </c>
      <c r="N4256" s="11" t="str">
        <f t="shared" si="97"/>
        <v>Short</v>
      </c>
      <c r="O4256" s="11" t="str">
        <f t="shared" si="98"/>
        <v>Mid-Range</v>
      </c>
      <c r="P4256" s="11" t="str">
        <f t="shared" si="99"/>
        <v>Small</v>
      </c>
      <c r="Q4256" s="11" t="str">
        <f t="shared" si="100"/>
        <v>Sun-like</v>
      </c>
      <c r="R4256" s="11">
        <f t="shared" si="101"/>
        <v>0</v>
      </c>
    </row>
    <row r="4257" spans="1:18" ht="13">
      <c r="A4257" s="11" t="s">
        <v>12674</v>
      </c>
      <c r="B4257" s="12">
        <v>8.4000000000000005E-2</v>
      </c>
      <c r="C4257" s="12">
        <v>0.45</v>
      </c>
      <c r="D4257" s="12">
        <v>3.4915099999999999</v>
      </c>
      <c r="E4257" s="12">
        <v>3.9100000000000003E-2</v>
      </c>
      <c r="F4257" s="13">
        <v>767</v>
      </c>
      <c r="G4257" s="14" t="s">
        <v>12173</v>
      </c>
      <c r="H4257" s="14">
        <v>2006</v>
      </c>
      <c r="I4257" s="12">
        <v>198.2</v>
      </c>
      <c r="J4257" s="12">
        <v>0.64600000000000002</v>
      </c>
      <c r="K4257" s="14">
        <v>3980</v>
      </c>
      <c r="L4257" s="14" t="s">
        <v>12168</v>
      </c>
      <c r="M4257" s="11" t="str">
        <f t="shared" si="96"/>
        <v>Small</v>
      </c>
      <c r="N4257" s="11" t="str">
        <f t="shared" si="97"/>
        <v>Ultra Short</v>
      </c>
      <c r="O4257" s="11" t="str">
        <f t="shared" si="98"/>
        <v>Mid-Range</v>
      </c>
      <c r="P4257" s="11" t="str">
        <f t="shared" si="99"/>
        <v>Small</v>
      </c>
      <c r="Q4257" s="11" t="str">
        <f t="shared" si="100"/>
        <v>Cool</v>
      </c>
      <c r="R4257" s="11">
        <f t="shared" si="101"/>
        <v>0</v>
      </c>
    </row>
    <row r="4258" spans="1:18" ht="13">
      <c r="A4258" s="11" t="s">
        <v>7914</v>
      </c>
      <c r="B4258" s="12">
        <v>5.42</v>
      </c>
      <c r="C4258" s="12">
        <v>0.96499999999999997</v>
      </c>
      <c r="D4258" s="12">
        <v>9.4772499999999997</v>
      </c>
      <c r="E4258" s="12">
        <v>9.1399999999999995E-2</v>
      </c>
      <c r="F4258" s="13">
        <v>1442</v>
      </c>
      <c r="G4258" s="14" t="s">
        <v>12173</v>
      </c>
      <c r="H4258" s="14">
        <v>2006</v>
      </c>
      <c r="I4258" s="12">
        <v>1097.4179999999999</v>
      </c>
      <c r="J4258" s="12">
        <v>1.1279999999999999</v>
      </c>
      <c r="K4258" s="14">
        <v>5645</v>
      </c>
      <c r="L4258" s="14" t="s">
        <v>12168</v>
      </c>
      <c r="M4258" s="11" t="str">
        <f t="shared" si="96"/>
        <v>Giant</v>
      </c>
      <c r="N4258" s="11" t="str">
        <f t="shared" si="97"/>
        <v>Ultra Short</v>
      </c>
      <c r="O4258" s="11" t="str">
        <f t="shared" si="98"/>
        <v>Far</v>
      </c>
      <c r="P4258" s="11" t="str">
        <f t="shared" si="99"/>
        <v>Medium</v>
      </c>
      <c r="Q4258" s="11" t="str">
        <f t="shared" si="100"/>
        <v>Sun-like</v>
      </c>
      <c r="R4258" s="11">
        <f t="shared" si="101"/>
        <v>0</v>
      </c>
    </row>
    <row r="4259" spans="1:18" ht="13">
      <c r="A4259" s="11" t="s">
        <v>9858</v>
      </c>
      <c r="B4259" s="12">
        <v>2.1000000000000001E-2</v>
      </c>
      <c r="C4259" s="12">
        <v>0.27900000000000003</v>
      </c>
      <c r="D4259" s="12">
        <v>18.849975000000001</v>
      </c>
      <c r="E4259" s="12">
        <v>0.1176</v>
      </c>
      <c r="F4259" s="13">
        <v>433</v>
      </c>
      <c r="G4259" s="14" t="s">
        <v>12173</v>
      </c>
      <c r="H4259" s="14">
        <v>2006</v>
      </c>
      <c r="I4259" s="12">
        <v>130.85</v>
      </c>
      <c r="J4259" s="12">
        <v>0.60599999999999998</v>
      </c>
      <c r="K4259" s="14">
        <v>4065</v>
      </c>
      <c r="L4259" s="14" t="s">
        <v>12168</v>
      </c>
      <c r="M4259" s="11" t="str">
        <f t="shared" si="96"/>
        <v>Small</v>
      </c>
      <c r="N4259" s="11" t="str">
        <f t="shared" si="97"/>
        <v>Short</v>
      </c>
      <c r="O4259" s="11" t="str">
        <f t="shared" si="98"/>
        <v>Mid-Range</v>
      </c>
      <c r="P4259" s="11" t="str">
        <f t="shared" si="99"/>
        <v>Small</v>
      </c>
      <c r="Q4259" s="11" t="str">
        <f t="shared" si="100"/>
        <v>Sun-like</v>
      </c>
      <c r="R4259" s="11">
        <f t="shared" si="101"/>
        <v>0</v>
      </c>
    </row>
    <row r="4260" spans="1:18" ht="13">
      <c r="A4260" s="11" t="s">
        <v>8044</v>
      </c>
      <c r="B4260" s="12">
        <v>1.2600000000000001E-3</v>
      </c>
      <c r="C4260" s="12">
        <v>6.4199999999999993E-2</v>
      </c>
      <c r="D4260" s="12">
        <v>2.2531135999999998</v>
      </c>
      <c r="E4260" s="12">
        <v>2.1909999999999999E-2</v>
      </c>
      <c r="F4260" s="13">
        <v>627</v>
      </c>
      <c r="G4260" s="14" t="s">
        <v>12173</v>
      </c>
      <c r="H4260" s="14">
        <v>2006</v>
      </c>
      <c r="I4260" s="12">
        <v>34.636000000000003</v>
      </c>
      <c r="J4260" s="12">
        <v>0.27300000000000002</v>
      </c>
      <c r="K4260" s="14">
        <v>3415</v>
      </c>
      <c r="L4260" s="14" t="s">
        <v>12675</v>
      </c>
      <c r="M4260" s="11" t="str">
        <f t="shared" si="96"/>
        <v>Small</v>
      </c>
      <c r="N4260" s="11" t="str">
        <f t="shared" si="97"/>
        <v>Ultra Short</v>
      </c>
      <c r="O4260" s="11" t="str">
        <f t="shared" si="98"/>
        <v>Nearby</v>
      </c>
      <c r="P4260" s="11" t="str">
        <f t="shared" si="99"/>
        <v>Small</v>
      </c>
      <c r="Q4260" s="11" t="str">
        <f t="shared" si="100"/>
        <v>Cool</v>
      </c>
      <c r="R4260" s="11">
        <f t="shared" si="101"/>
        <v>0</v>
      </c>
    </row>
    <row r="4261" spans="1:18" ht="13">
      <c r="A4261" s="11" t="s">
        <v>9550</v>
      </c>
      <c r="B4261" s="12">
        <v>4.7000000000000002E-3</v>
      </c>
      <c r="C4261" s="12">
        <v>0.10199999999999999</v>
      </c>
      <c r="D4261" s="12">
        <v>1.914558</v>
      </c>
      <c r="E4261" s="12">
        <v>2.6069999999999999E-2</v>
      </c>
      <c r="F4261" s="13">
        <v>1040</v>
      </c>
      <c r="G4261" s="14" t="s">
        <v>12173</v>
      </c>
      <c r="H4261" s="14">
        <v>2006</v>
      </c>
      <c r="I4261" s="12">
        <v>205.16</v>
      </c>
      <c r="J4261" s="12">
        <v>0.65</v>
      </c>
      <c r="K4261" s="14">
        <v>4316</v>
      </c>
      <c r="L4261" s="14" t="s">
        <v>12168</v>
      </c>
      <c r="M4261" s="11" t="str">
        <f t="shared" si="96"/>
        <v>Small</v>
      </c>
      <c r="N4261" s="11" t="str">
        <f t="shared" si="97"/>
        <v>Ultra Short</v>
      </c>
      <c r="O4261" s="11" t="str">
        <f t="shared" si="98"/>
        <v>Mid-Range</v>
      </c>
      <c r="P4261" s="11" t="str">
        <f t="shared" si="99"/>
        <v>Small</v>
      </c>
      <c r="Q4261" s="11" t="str">
        <f t="shared" si="100"/>
        <v>Sun-like</v>
      </c>
      <c r="R4261" s="11">
        <f t="shared" si="101"/>
        <v>0</v>
      </c>
    </row>
    <row r="4262" spans="1:18" ht="13">
      <c r="A4262" s="11" t="s">
        <v>9559</v>
      </c>
      <c r="B4262" s="12">
        <v>1.4999999999999999E-2</v>
      </c>
      <c r="C4262" s="12">
        <v>0.14899999999999999</v>
      </c>
      <c r="D4262" s="12">
        <v>3.2384499999999998</v>
      </c>
      <c r="E4262" s="12">
        <v>3.6999999999999998E-2</v>
      </c>
      <c r="F4262" s="13">
        <v>873</v>
      </c>
      <c r="G4262" s="14" t="s">
        <v>12173</v>
      </c>
      <c r="H4262" s="14">
        <v>2006</v>
      </c>
      <c r="I4262" s="12">
        <v>205.16</v>
      </c>
      <c r="J4262" s="12">
        <v>0.65</v>
      </c>
      <c r="K4262" s="14">
        <v>4316</v>
      </c>
      <c r="L4262" s="14" t="s">
        <v>12168</v>
      </c>
      <c r="M4262" s="11" t="str">
        <f t="shared" si="96"/>
        <v>Small</v>
      </c>
      <c r="N4262" s="11" t="str">
        <f t="shared" si="97"/>
        <v>Ultra Short</v>
      </c>
      <c r="O4262" s="11" t="str">
        <f t="shared" si="98"/>
        <v>Mid-Range</v>
      </c>
      <c r="P4262" s="11" t="str">
        <f t="shared" si="99"/>
        <v>Small</v>
      </c>
      <c r="Q4262" s="11" t="str">
        <f t="shared" si="100"/>
        <v>Sun-like</v>
      </c>
      <c r="R4262" s="11">
        <f t="shared" si="101"/>
        <v>0</v>
      </c>
    </row>
    <row r="4263" spans="1:18" ht="13">
      <c r="A4263" s="11" t="s">
        <v>9565</v>
      </c>
      <c r="B4263" s="12">
        <v>9.4000000000000004E-3</v>
      </c>
      <c r="C4263" s="12">
        <v>0.22900000000000001</v>
      </c>
      <c r="D4263" s="12">
        <v>6.5576999999999996</v>
      </c>
      <c r="E4263" s="12">
        <v>5.9200000000000003E-2</v>
      </c>
      <c r="F4263" s="13">
        <v>690</v>
      </c>
      <c r="G4263" s="14" t="s">
        <v>12173</v>
      </c>
      <c r="H4263" s="14">
        <v>2006</v>
      </c>
      <c r="I4263" s="12">
        <v>205.16</v>
      </c>
      <c r="J4263" s="12">
        <v>0.65</v>
      </c>
      <c r="K4263" s="14">
        <v>4316</v>
      </c>
      <c r="L4263" s="14" t="s">
        <v>12168</v>
      </c>
      <c r="M4263" s="11" t="str">
        <f t="shared" si="96"/>
        <v>Small</v>
      </c>
      <c r="N4263" s="11" t="str">
        <f t="shared" si="97"/>
        <v>Ultra Short</v>
      </c>
      <c r="O4263" s="11" t="str">
        <f t="shared" si="98"/>
        <v>Mid-Range</v>
      </c>
      <c r="P4263" s="11" t="str">
        <f t="shared" si="99"/>
        <v>Small</v>
      </c>
      <c r="Q4263" s="11" t="str">
        <f t="shared" si="100"/>
        <v>Sun-like</v>
      </c>
      <c r="R4263" s="11">
        <f t="shared" si="101"/>
        <v>0</v>
      </c>
    </row>
    <row r="4264" spans="1:18" ht="13">
      <c r="A4264" s="11" t="s">
        <v>9571</v>
      </c>
      <c r="B4264" s="12">
        <v>1.21E-2</v>
      </c>
      <c r="C4264" s="12">
        <v>0.19700000000000001</v>
      </c>
      <c r="D4264" s="12">
        <v>9.961881</v>
      </c>
      <c r="E4264" s="12">
        <v>7.8299999999999995E-2</v>
      </c>
      <c r="F4264" s="13">
        <v>600</v>
      </c>
      <c r="G4264" s="14" t="s">
        <v>12173</v>
      </c>
      <c r="H4264" s="14">
        <v>2006</v>
      </c>
      <c r="I4264" s="12">
        <v>205.16</v>
      </c>
      <c r="J4264" s="12">
        <v>0.65</v>
      </c>
      <c r="K4264" s="14">
        <v>4316</v>
      </c>
      <c r="L4264" s="14" t="s">
        <v>12168</v>
      </c>
      <c r="M4264" s="11" t="str">
        <f t="shared" si="96"/>
        <v>Small</v>
      </c>
      <c r="N4264" s="11" t="str">
        <f t="shared" si="97"/>
        <v>Ultra Short</v>
      </c>
      <c r="O4264" s="11" t="str">
        <f t="shared" si="98"/>
        <v>Mid-Range</v>
      </c>
      <c r="P4264" s="11" t="str">
        <f t="shared" si="99"/>
        <v>Small</v>
      </c>
      <c r="Q4264" s="11" t="str">
        <f t="shared" si="100"/>
        <v>Sun-like</v>
      </c>
      <c r="R4264" s="11">
        <f t="shared" si="101"/>
        <v>0</v>
      </c>
    </row>
    <row r="4265" spans="1:18" ht="13">
      <c r="A4265" s="11" t="s">
        <v>9577</v>
      </c>
      <c r="B4265" s="12">
        <v>2.4199999999999999E-2</v>
      </c>
      <c r="C4265" s="12">
        <v>0.20399999999999999</v>
      </c>
      <c r="D4265" s="12">
        <v>15.231915000000001</v>
      </c>
      <c r="E4265" s="12">
        <v>0.10390000000000001</v>
      </c>
      <c r="F4265" s="13">
        <v>521</v>
      </c>
      <c r="G4265" s="14" t="s">
        <v>12173</v>
      </c>
      <c r="H4265" s="14">
        <v>2006</v>
      </c>
      <c r="I4265" s="12">
        <v>205.16</v>
      </c>
      <c r="J4265" s="12">
        <v>0.65</v>
      </c>
      <c r="K4265" s="14">
        <v>4316</v>
      </c>
      <c r="L4265" s="14" t="s">
        <v>12168</v>
      </c>
      <c r="M4265" s="11" t="str">
        <f t="shared" si="96"/>
        <v>Small</v>
      </c>
      <c r="N4265" s="11" t="str">
        <f t="shared" si="97"/>
        <v>Short</v>
      </c>
      <c r="O4265" s="11" t="str">
        <f t="shared" si="98"/>
        <v>Mid-Range</v>
      </c>
      <c r="P4265" s="11" t="str">
        <f t="shared" si="99"/>
        <v>Small</v>
      </c>
      <c r="Q4265" s="11" t="str">
        <f t="shared" si="100"/>
        <v>Sun-like</v>
      </c>
      <c r="R4265" s="11">
        <f t="shared" si="101"/>
        <v>0</v>
      </c>
    </row>
    <row r="4266" spans="1:18" ht="13">
      <c r="A4266" s="11" t="s">
        <v>9583</v>
      </c>
      <c r="B4266" s="12">
        <v>1.23E-2</v>
      </c>
      <c r="C4266" s="12">
        <v>0.25600000000000001</v>
      </c>
      <c r="D4266" s="12">
        <v>20.709499999999998</v>
      </c>
      <c r="E4266" s="12">
        <v>0.1275</v>
      </c>
      <c r="F4266" s="13">
        <v>470</v>
      </c>
      <c r="G4266" s="14" t="s">
        <v>12173</v>
      </c>
      <c r="H4266" s="14">
        <v>2006</v>
      </c>
      <c r="I4266" s="12">
        <v>205.16</v>
      </c>
      <c r="J4266" s="12">
        <v>0.65</v>
      </c>
      <c r="K4266" s="14">
        <v>4316</v>
      </c>
      <c r="L4266" s="14" t="s">
        <v>12168</v>
      </c>
      <c r="M4266" s="11" t="str">
        <f t="shared" si="96"/>
        <v>Small</v>
      </c>
      <c r="N4266" s="11" t="str">
        <f t="shared" si="97"/>
        <v>Short</v>
      </c>
      <c r="O4266" s="11" t="str">
        <f t="shared" si="98"/>
        <v>Mid-Range</v>
      </c>
      <c r="P4266" s="11" t="str">
        <f t="shared" si="99"/>
        <v>Small</v>
      </c>
      <c r="Q4266" s="11" t="str">
        <f t="shared" si="100"/>
        <v>Sun-like</v>
      </c>
      <c r="R4266" s="11">
        <f t="shared" si="101"/>
        <v>0</v>
      </c>
    </row>
    <row r="4267" spans="1:18" ht="13">
      <c r="A4267" s="11" t="s">
        <v>11769</v>
      </c>
      <c r="B4267" s="12">
        <v>1.5800000000000002E-2</v>
      </c>
      <c r="C4267" s="12">
        <v>0.187</v>
      </c>
      <c r="D4267" s="12">
        <v>10.643976</v>
      </c>
      <c r="E4267" s="12">
        <v>1442</v>
      </c>
      <c r="F4267" s="13">
        <v>490.47</v>
      </c>
      <c r="G4267" s="14" t="s">
        <v>12173</v>
      </c>
      <c r="H4267" s="14">
        <v>2006</v>
      </c>
      <c r="I4267" s="12">
        <v>100.8</v>
      </c>
      <c r="J4267" s="12">
        <v>0.5413</v>
      </c>
      <c r="K4267" s="14">
        <v>3815</v>
      </c>
      <c r="L4267" s="14" t="s">
        <v>12168</v>
      </c>
      <c r="M4267" s="11" t="str">
        <f t="shared" si="96"/>
        <v>Small</v>
      </c>
      <c r="N4267" s="11" t="str">
        <f t="shared" si="97"/>
        <v>Short</v>
      </c>
      <c r="O4267" s="11" t="str">
        <f t="shared" si="98"/>
        <v>Mid-Range</v>
      </c>
      <c r="P4267" s="11" t="str">
        <f t="shared" si="99"/>
        <v>Small</v>
      </c>
      <c r="Q4267" s="11" t="str">
        <f t="shared" si="100"/>
        <v>Cool</v>
      </c>
      <c r="R4267" s="11">
        <f t="shared" si="101"/>
        <v>0</v>
      </c>
    </row>
    <row r="4268" spans="1:18" ht="13">
      <c r="A4268" s="11" t="s">
        <v>10563</v>
      </c>
      <c r="B4268" s="12">
        <v>0.97399999999999998</v>
      </c>
      <c r="C4268" s="12">
        <v>1.002</v>
      </c>
      <c r="D4268" s="12">
        <v>3.7130817999999999</v>
      </c>
      <c r="E4268" s="12">
        <v>4.3929999999999997E-2</v>
      </c>
      <c r="F4268" s="13">
        <v>961.5</v>
      </c>
      <c r="G4268" s="14" t="s">
        <v>12173</v>
      </c>
      <c r="H4268" s="14">
        <v>2006</v>
      </c>
      <c r="I4268" s="12">
        <v>418</v>
      </c>
      <c r="J4268" s="12">
        <v>0.81899999999999995</v>
      </c>
      <c r="K4268" s="14">
        <v>4753</v>
      </c>
      <c r="L4268" s="14" t="s">
        <v>12168</v>
      </c>
      <c r="M4268" s="11" t="str">
        <f t="shared" si="96"/>
        <v>Medium</v>
      </c>
      <c r="N4268" s="11" t="str">
        <f t="shared" si="97"/>
        <v>Ultra Short</v>
      </c>
      <c r="O4268" s="11" t="str">
        <f t="shared" si="98"/>
        <v>Mid-Range</v>
      </c>
      <c r="P4268" s="11" t="str">
        <f t="shared" si="99"/>
        <v>Medium</v>
      </c>
      <c r="Q4268" s="11" t="str">
        <f t="shared" si="100"/>
        <v>Sun-like</v>
      </c>
      <c r="R4268" s="11">
        <f t="shared" si="101"/>
        <v>0</v>
      </c>
    </row>
    <row r="4269" spans="1:18" ht="13">
      <c r="A4269" s="11" t="s">
        <v>11580</v>
      </c>
      <c r="B4269" s="12">
        <v>0.127891</v>
      </c>
      <c r="C4269" s="12">
        <v>0.631521</v>
      </c>
      <c r="D4269" s="12">
        <v>4.5320580000000001</v>
      </c>
      <c r="E4269" s="12">
        <v>5.5780000000000003E-2</v>
      </c>
      <c r="F4269" s="13">
        <v>878</v>
      </c>
      <c r="G4269" s="14" t="s">
        <v>12173</v>
      </c>
      <c r="H4269" s="14">
        <v>2006</v>
      </c>
      <c r="I4269" s="12">
        <v>314</v>
      </c>
      <c r="J4269" s="12">
        <v>0.78100000000000003</v>
      </c>
      <c r="K4269" s="14">
        <v>4994</v>
      </c>
      <c r="L4269" s="14" t="s">
        <v>12168</v>
      </c>
      <c r="M4269" s="11" t="str">
        <f t="shared" si="96"/>
        <v>Medium</v>
      </c>
      <c r="N4269" s="11" t="str">
        <f t="shared" si="97"/>
        <v>Ultra Short</v>
      </c>
      <c r="O4269" s="11" t="str">
        <f t="shared" si="98"/>
        <v>Mid-Range</v>
      </c>
      <c r="P4269" s="11" t="str">
        <f t="shared" si="99"/>
        <v>Medium</v>
      </c>
      <c r="Q4269" s="11" t="str">
        <f t="shared" si="100"/>
        <v>Sun-like</v>
      </c>
      <c r="R4269" s="11">
        <f t="shared" si="101"/>
        <v>0</v>
      </c>
    </row>
    <row r="4270" spans="1:18" ht="13">
      <c r="A4270" s="11" t="s">
        <v>10500</v>
      </c>
      <c r="B4270" s="12">
        <v>2.2999999999999998</v>
      </c>
      <c r="C4270" s="12">
        <v>1.1200000000000001</v>
      </c>
      <c r="D4270" s="12">
        <v>4.8606999999999996</v>
      </c>
      <c r="E4270" s="12">
        <v>6.9000000000000006E-2</v>
      </c>
      <c r="F4270" s="13">
        <v>1295</v>
      </c>
      <c r="G4270" s="14" t="s">
        <v>12173</v>
      </c>
      <c r="H4270" s="14">
        <v>2006</v>
      </c>
      <c r="I4270" s="12">
        <v>807</v>
      </c>
      <c r="J4270" s="12">
        <v>1.04</v>
      </c>
      <c r="K4270" s="14">
        <v>5734</v>
      </c>
      <c r="L4270" s="14" t="s">
        <v>12168</v>
      </c>
      <c r="M4270" s="11" t="str">
        <f t="shared" si="96"/>
        <v>Giant</v>
      </c>
      <c r="N4270" s="11" t="str">
        <f t="shared" si="97"/>
        <v>Ultra Short</v>
      </c>
      <c r="O4270" s="11" t="str">
        <f t="shared" si="98"/>
        <v>Far</v>
      </c>
      <c r="P4270" s="11" t="str">
        <f t="shared" si="99"/>
        <v>Medium</v>
      </c>
      <c r="Q4270" s="11" t="str">
        <f t="shared" si="100"/>
        <v>Sun-like</v>
      </c>
      <c r="R4270" s="11">
        <f t="shared" si="101"/>
        <v>0</v>
      </c>
    </row>
    <row r="4271" spans="1:18" ht="13">
      <c r="A4271" s="11" t="s">
        <v>11774</v>
      </c>
      <c r="B4271" s="12">
        <v>4.0599999999999997E-2</v>
      </c>
      <c r="C4271" s="12">
        <v>0.32500000000000001</v>
      </c>
      <c r="D4271" s="12">
        <v>1.2437020000000001</v>
      </c>
      <c r="E4271" s="12">
        <v>1442</v>
      </c>
      <c r="F4271" s="13">
        <v>1510.96</v>
      </c>
      <c r="G4271" s="14" t="s">
        <v>12173</v>
      </c>
      <c r="H4271" s="14">
        <v>2006</v>
      </c>
      <c r="I4271" s="12">
        <v>539</v>
      </c>
      <c r="J4271" s="12">
        <v>0.82</v>
      </c>
      <c r="K4271" s="14">
        <v>5175</v>
      </c>
      <c r="L4271" s="14" t="s">
        <v>12168</v>
      </c>
      <c r="M4271" s="11" t="str">
        <f t="shared" si="96"/>
        <v>Small</v>
      </c>
      <c r="N4271" s="11" t="str">
        <f t="shared" si="97"/>
        <v>Ultra Short</v>
      </c>
      <c r="O4271" s="11" t="str">
        <f t="shared" si="98"/>
        <v>Far</v>
      </c>
      <c r="P4271" s="11" t="str">
        <f t="shared" si="99"/>
        <v>Small</v>
      </c>
      <c r="Q4271" s="11" t="str">
        <f t="shared" si="100"/>
        <v>Sun-like</v>
      </c>
      <c r="R4271" s="11">
        <f t="shared" si="101"/>
        <v>0</v>
      </c>
    </row>
    <row r="4272" spans="1:18" ht="13">
      <c r="A4272" s="11" t="s">
        <v>9815</v>
      </c>
      <c r="B4272" s="12">
        <v>1.9810000000000001</v>
      </c>
      <c r="C4272" s="12">
        <v>0.11700000000000001</v>
      </c>
      <c r="D4272" s="12">
        <v>1.0662107000000001</v>
      </c>
      <c r="E4272" s="12">
        <v>2.0400000000000001E-2</v>
      </c>
      <c r="F4272" s="13">
        <v>1885</v>
      </c>
      <c r="G4272" s="14" t="s">
        <v>12173</v>
      </c>
      <c r="H4272" s="14">
        <v>2006</v>
      </c>
      <c r="I4272" s="12">
        <v>149.80000000000001</v>
      </c>
      <c r="J4272" s="12">
        <v>0.99</v>
      </c>
      <c r="K4272" s="14">
        <v>5752</v>
      </c>
      <c r="L4272" s="14" t="s">
        <v>12168</v>
      </c>
      <c r="M4272" s="11" t="str">
        <f t="shared" si="96"/>
        <v>Giant</v>
      </c>
      <c r="N4272" s="11" t="str">
        <f t="shared" si="97"/>
        <v>Ultra Short</v>
      </c>
      <c r="O4272" s="11" t="str">
        <f t="shared" si="98"/>
        <v>Mid-Range</v>
      </c>
      <c r="P4272" s="11" t="str">
        <f t="shared" si="99"/>
        <v>Small</v>
      </c>
      <c r="Q4272" s="11" t="str">
        <f t="shared" si="100"/>
        <v>Sun-like</v>
      </c>
      <c r="R4272" s="11">
        <f t="shared" si="101"/>
        <v>0</v>
      </c>
    </row>
    <row r="4273" spans="1:18" ht="13">
      <c r="A4273" s="11" t="s">
        <v>8622</v>
      </c>
      <c r="B4273" s="12">
        <v>0.67</v>
      </c>
      <c r="C4273" s="12">
        <v>0.99</v>
      </c>
      <c r="D4273" s="12">
        <v>29.090312000000001</v>
      </c>
      <c r="E4273" s="12">
        <v>0.15870000000000001</v>
      </c>
      <c r="F4273" s="13">
        <v>362</v>
      </c>
      <c r="G4273" s="14" t="s">
        <v>12173</v>
      </c>
      <c r="H4273" s="14">
        <v>2006</v>
      </c>
      <c r="I4273" s="12">
        <v>419</v>
      </c>
      <c r="J4273" s="12">
        <v>0.627</v>
      </c>
      <c r="K4273" s="14">
        <v>3841</v>
      </c>
      <c r="L4273" s="14" t="s">
        <v>12168</v>
      </c>
      <c r="M4273" s="11" t="str">
        <f t="shared" si="96"/>
        <v>Medium</v>
      </c>
      <c r="N4273" s="11" t="str">
        <f t="shared" si="97"/>
        <v>Short</v>
      </c>
      <c r="O4273" s="11" t="str">
        <f t="shared" si="98"/>
        <v>Mid-Range</v>
      </c>
      <c r="P4273" s="11" t="str">
        <f t="shared" si="99"/>
        <v>Medium</v>
      </c>
      <c r="Q4273" s="11" t="str">
        <f t="shared" si="100"/>
        <v>Cool</v>
      </c>
      <c r="R4273" s="11">
        <f t="shared" si="101"/>
        <v>0</v>
      </c>
    </row>
    <row r="4274" spans="1:18" ht="13">
      <c r="A4274" s="11" t="s">
        <v>11336</v>
      </c>
      <c r="B4274" s="12">
        <v>2.0099999999999998</v>
      </c>
      <c r="C4274" s="12">
        <v>1.2470000000000001</v>
      </c>
      <c r="D4274" s="12">
        <v>0.94667944000000004</v>
      </c>
      <c r="E4274" s="12">
        <v>1.932E-2</v>
      </c>
      <c r="F4274" s="13">
        <v>2097</v>
      </c>
      <c r="G4274" s="14" t="s">
        <v>12173</v>
      </c>
      <c r="H4274" s="14">
        <v>2006</v>
      </c>
      <c r="I4274" s="12">
        <v>1366</v>
      </c>
      <c r="J4274" s="12">
        <v>1.0720000000000001</v>
      </c>
      <c r="K4274" s="14">
        <v>5814</v>
      </c>
      <c r="L4274" s="14" t="s">
        <v>12168</v>
      </c>
      <c r="M4274" s="11" t="str">
        <f t="shared" si="96"/>
        <v>Giant</v>
      </c>
      <c r="N4274" s="11" t="str">
        <f t="shared" si="97"/>
        <v>Ultra Short</v>
      </c>
      <c r="O4274" s="11" t="str">
        <f t="shared" si="98"/>
        <v>Far</v>
      </c>
      <c r="P4274" s="11" t="str">
        <f t="shared" si="99"/>
        <v>Medium</v>
      </c>
      <c r="Q4274" s="11" t="str">
        <f t="shared" si="100"/>
        <v>Sun-like</v>
      </c>
      <c r="R4274" s="11">
        <f t="shared" si="101"/>
        <v>0</v>
      </c>
    </row>
    <row r="4275" spans="1:18" ht="13">
      <c r="A4275" s="11" t="s">
        <v>11161</v>
      </c>
      <c r="B4275" s="12">
        <v>3.2399999999999998E-2</v>
      </c>
      <c r="C4275" s="12">
        <v>0.23599999999999999</v>
      </c>
      <c r="D4275" s="12">
        <v>3.0983309999999999</v>
      </c>
      <c r="E4275" s="12">
        <v>4.2599999999999999E-2</v>
      </c>
      <c r="F4275" s="13">
        <v>1475</v>
      </c>
      <c r="G4275" s="14" t="s">
        <v>12173</v>
      </c>
      <c r="H4275" s="14">
        <v>2006</v>
      </c>
      <c r="I4275" s="12">
        <v>566.29999999999995</v>
      </c>
      <c r="J4275" s="12">
        <v>1.0740000000000001</v>
      </c>
      <c r="K4275" s="14">
        <v>5607</v>
      </c>
      <c r="L4275" s="14" t="s">
        <v>12168</v>
      </c>
      <c r="M4275" s="11" t="str">
        <f t="shared" si="96"/>
        <v>Small</v>
      </c>
      <c r="N4275" s="11" t="str">
        <f t="shared" si="97"/>
        <v>Ultra Short</v>
      </c>
      <c r="O4275" s="11" t="str">
        <f t="shared" si="98"/>
        <v>Far</v>
      </c>
      <c r="P4275" s="11" t="str">
        <f t="shared" si="99"/>
        <v>Small</v>
      </c>
      <c r="Q4275" s="11" t="str">
        <f t="shared" si="100"/>
        <v>Sun-like</v>
      </c>
      <c r="R4275" s="11">
        <f t="shared" si="101"/>
        <v>0</v>
      </c>
    </row>
    <row r="4276" spans="1:18" ht="13">
      <c r="A4276" s="11" t="s">
        <v>11169</v>
      </c>
      <c r="B4276" s="12">
        <v>0.23799999999999999</v>
      </c>
      <c r="C4276" s="12">
        <v>0.71099999999999997</v>
      </c>
      <c r="D4276" s="12">
        <v>9.1270553000000003</v>
      </c>
      <c r="E4276" s="12">
        <v>8.7499999999999994E-2</v>
      </c>
      <c r="F4276" s="13">
        <v>1029</v>
      </c>
      <c r="G4276" s="14" t="s">
        <v>12173</v>
      </c>
      <c r="H4276" s="14">
        <v>2006</v>
      </c>
      <c r="I4276" s="12">
        <v>566.29999999999995</v>
      </c>
      <c r="J4276" s="12">
        <v>1.0740000000000001</v>
      </c>
      <c r="K4276" s="14">
        <v>5607</v>
      </c>
      <c r="L4276" s="14" t="s">
        <v>12168</v>
      </c>
      <c r="M4276" s="11" t="str">
        <f t="shared" si="96"/>
        <v>Medium</v>
      </c>
      <c r="N4276" s="11" t="str">
        <f t="shared" si="97"/>
        <v>Ultra Short</v>
      </c>
      <c r="O4276" s="11" t="str">
        <f t="shared" si="98"/>
        <v>Far</v>
      </c>
      <c r="P4276" s="11" t="str">
        <f t="shared" si="99"/>
        <v>Medium</v>
      </c>
      <c r="Q4276" s="11" t="str">
        <f t="shared" si="100"/>
        <v>Sun-like</v>
      </c>
      <c r="R4276" s="11">
        <f t="shared" si="101"/>
        <v>0</v>
      </c>
    </row>
    <row r="4277" spans="1:18" ht="13">
      <c r="A4277" s="11" t="s">
        <v>11780</v>
      </c>
      <c r="B4277" s="12">
        <v>1.8499999999999999E-2</v>
      </c>
      <c r="C4277" s="12">
        <v>0.20399999999999999</v>
      </c>
      <c r="D4277" s="12">
        <v>7.4355880000000001</v>
      </c>
      <c r="E4277" s="12">
        <v>1442</v>
      </c>
      <c r="F4277" s="13">
        <v>652.44000000000005</v>
      </c>
      <c r="G4277" s="14" t="s">
        <v>12173</v>
      </c>
      <c r="H4277" s="14">
        <v>2006</v>
      </c>
      <c r="I4277" s="12">
        <v>167.58500000000001</v>
      </c>
      <c r="J4277" s="12">
        <v>0.66</v>
      </c>
      <c r="K4277" s="14">
        <v>4348</v>
      </c>
      <c r="L4277" s="14" t="s">
        <v>12168</v>
      </c>
      <c r="M4277" s="11" t="str">
        <f t="shared" si="96"/>
        <v>Small</v>
      </c>
      <c r="N4277" s="11" t="str">
        <f t="shared" si="97"/>
        <v>Ultra Short</v>
      </c>
      <c r="O4277" s="11" t="str">
        <f t="shared" si="98"/>
        <v>Mid-Range</v>
      </c>
      <c r="P4277" s="11" t="str">
        <f t="shared" si="99"/>
        <v>Small</v>
      </c>
      <c r="Q4277" s="11" t="str">
        <f t="shared" si="100"/>
        <v>Sun-like</v>
      </c>
      <c r="R4277" s="11">
        <f t="shared" si="101"/>
        <v>0</v>
      </c>
    </row>
    <row r="4278" spans="1:18" ht="13">
      <c r="A4278" s="11" t="s">
        <v>10508</v>
      </c>
      <c r="B4278" s="12">
        <v>3.51</v>
      </c>
      <c r="C4278" s="12">
        <v>1.1180000000000001</v>
      </c>
      <c r="D4278" s="12">
        <v>8.8720941999999994</v>
      </c>
      <c r="E4278" s="12">
        <v>8.8599999999999998E-2</v>
      </c>
      <c r="F4278" s="13">
        <v>1172</v>
      </c>
      <c r="G4278" s="14" t="s">
        <v>12173</v>
      </c>
      <c r="H4278" s="14">
        <v>2006</v>
      </c>
      <c r="I4278" s="12">
        <v>1095</v>
      </c>
      <c r="J4278" s="12">
        <v>1.1759999999999999</v>
      </c>
      <c r="K4278" s="14">
        <v>5928</v>
      </c>
      <c r="L4278" s="14" t="s">
        <v>12168</v>
      </c>
      <c r="M4278" s="11" t="str">
        <f t="shared" si="96"/>
        <v>Giant</v>
      </c>
      <c r="N4278" s="11" t="str">
        <f t="shared" si="97"/>
        <v>Ultra Short</v>
      </c>
      <c r="O4278" s="11" t="str">
        <f t="shared" si="98"/>
        <v>Far</v>
      </c>
      <c r="P4278" s="11" t="str">
        <f t="shared" si="99"/>
        <v>Medium</v>
      </c>
      <c r="Q4278" s="11" t="str">
        <f t="shared" si="100"/>
        <v>Sun-like</v>
      </c>
      <c r="R4278" s="11">
        <f t="shared" si="101"/>
        <v>0</v>
      </c>
    </row>
    <row r="4279" spans="1:18" ht="13">
      <c r="A4279" s="11" t="s">
        <v>10549</v>
      </c>
      <c r="B4279" s="12">
        <v>2.2999999999999998</v>
      </c>
      <c r="C4279" s="12">
        <v>1.44</v>
      </c>
      <c r="D4279" s="12">
        <v>1.4971842</v>
      </c>
      <c r="E4279" s="12">
        <v>1442</v>
      </c>
      <c r="F4279" s="13">
        <v>1998</v>
      </c>
      <c r="G4279" s="14" t="s">
        <v>12173</v>
      </c>
      <c r="H4279" s="14">
        <v>2006</v>
      </c>
      <c r="I4279" s="12">
        <v>940</v>
      </c>
      <c r="J4279" s="12">
        <v>1.153</v>
      </c>
      <c r="K4279" s="14">
        <v>6160</v>
      </c>
      <c r="L4279" s="14" t="s">
        <v>12491</v>
      </c>
      <c r="M4279" s="11" t="str">
        <f t="shared" si="96"/>
        <v>Giant</v>
      </c>
      <c r="N4279" s="11" t="str">
        <f t="shared" si="97"/>
        <v>Ultra Short</v>
      </c>
      <c r="O4279" s="11" t="str">
        <f t="shared" si="98"/>
        <v>Far</v>
      </c>
      <c r="P4279" s="11" t="str">
        <f t="shared" si="99"/>
        <v>Medium</v>
      </c>
      <c r="Q4279" s="11" t="str">
        <f t="shared" si="100"/>
        <v>Hot</v>
      </c>
      <c r="R4279" s="11">
        <f t="shared" si="101"/>
        <v>0</v>
      </c>
    </row>
    <row r="4280" spans="1:18" ht="13">
      <c r="A4280" s="11" t="s">
        <v>10805</v>
      </c>
      <c r="B4280" s="12">
        <v>1.9810000000000001</v>
      </c>
      <c r="C4280" s="12">
        <v>0.184</v>
      </c>
      <c r="D4280" s="12">
        <v>13.790190000000001</v>
      </c>
      <c r="E4280" s="12">
        <v>1442</v>
      </c>
      <c r="F4280" s="13">
        <v>640</v>
      </c>
      <c r="G4280" s="14" t="s">
        <v>12173</v>
      </c>
      <c r="H4280" s="14">
        <v>2006</v>
      </c>
      <c r="I4280" s="12">
        <v>379.7</v>
      </c>
      <c r="J4280" s="12">
        <v>0.83</v>
      </c>
      <c r="K4280" s="14">
        <v>5185</v>
      </c>
      <c r="L4280" s="14" t="s">
        <v>12676</v>
      </c>
      <c r="M4280" s="11" t="str">
        <f t="shared" si="96"/>
        <v>Giant</v>
      </c>
      <c r="N4280" s="11" t="str">
        <f t="shared" si="97"/>
        <v>Short</v>
      </c>
      <c r="O4280" s="11" t="str">
        <f t="shared" si="98"/>
        <v>Mid-Range</v>
      </c>
      <c r="P4280" s="11" t="str">
        <f t="shared" si="99"/>
        <v>Small</v>
      </c>
      <c r="Q4280" s="11" t="str">
        <f t="shared" si="100"/>
        <v>Sun-like</v>
      </c>
      <c r="R4280" s="11">
        <f t="shared" si="101"/>
        <v>0</v>
      </c>
    </row>
    <row r="4281" spans="1:18" ht="13">
      <c r="A4281" s="11" t="s">
        <v>9760</v>
      </c>
      <c r="B4281" s="12">
        <v>1.9810000000000001</v>
      </c>
      <c r="C4281" s="12">
        <v>0.11600000000000001</v>
      </c>
      <c r="D4281" s="12">
        <v>0.73631040000000003</v>
      </c>
      <c r="E4281" s="12">
        <v>1.12E-2</v>
      </c>
      <c r="F4281" s="13">
        <v>910</v>
      </c>
      <c r="G4281" s="14" t="s">
        <v>12173</v>
      </c>
      <c r="H4281" s="14">
        <v>2006</v>
      </c>
      <c r="I4281" s="12">
        <v>155.9</v>
      </c>
      <c r="J4281" s="12">
        <v>0.35</v>
      </c>
      <c r="K4281" s="14">
        <v>3383</v>
      </c>
      <c r="L4281" s="14" t="s">
        <v>12168</v>
      </c>
      <c r="M4281" s="11" t="str">
        <f t="shared" si="96"/>
        <v>Giant</v>
      </c>
      <c r="N4281" s="11" t="str">
        <f t="shared" si="97"/>
        <v>Ultra Short</v>
      </c>
      <c r="O4281" s="11" t="str">
        <f t="shared" si="98"/>
        <v>Mid-Range</v>
      </c>
      <c r="P4281" s="11" t="str">
        <f t="shared" si="99"/>
        <v>Small</v>
      </c>
      <c r="Q4281" s="11" t="str">
        <f t="shared" si="100"/>
        <v>Cool</v>
      </c>
      <c r="R4281" s="11">
        <f t="shared" si="101"/>
        <v>0</v>
      </c>
    </row>
    <row r="4282" spans="1:18" ht="13">
      <c r="A4282" s="11" t="s">
        <v>10824</v>
      </c>
      <c r="B4282" s="12">
        <v>1.5699999999999999E-2</v>
      </c>
      <c r="C4282" s="12">
        <v>0.182</v>
      </c>
      <c r="D4282" s="12">
        <v>10.50534</v>
      </c>
      <c r="E4282" s="12">
        <v>7.5200000000000003E-2</v>
      </c>
      <c r="F4282" s="13">
        <v>488</v>
      </c>
      <c r="G4282" s="14" t="s">
        <v>12173</v>
      </c>
      <c r="H4282" s="14">
        <v>2006</v>
      </c>
      <c r="I4282" s="12">
        <v>203.26</v>
      </c>
      <c r="J4282" s="12">
        <v>0.54</v>
      </c>
      <c r="K4282" s="14">
        <v>3800</v>
      </c>
      <c r="L4282" s="14" t="s">
        <v>12168</v>
      </c>
      <c r="M4282" s="11" t="str">
        <f t="shared" si="96"/>
        <v>Small</v>
      </c>
      <c r="N4282" s="11" t="str">
        <f t="shared" si="97"/>
        <v>Short</v>
      </c>
      <c r="O4282" s="11" t="str">
        <f t="shared" si="98"/>
        <v>Mid-Range</v>
      </c>
      <c r="P4282" s="11" t="str">
        <f t="shared" si="99"/>
        <v>Small</v>
      </c>
      <c r="Q4282" s="11" t="str">
        <f t="shared" si="100"/>
        <v>Cool</v>
      </c>
      <c r="R4282" s="11">
        <f t="shared" si="101"/>
        <v>0</v>
      </c>
    </row>
    <row r="4283" spans="1:18" ht="13">
      <c r="A4283" s="11" t="s">
        <v>12096</v>
      </c>
      <c r="B4283" s="12">
        <v>1.9810000000000001</v>
      </c>
      <c r="C4283" s="12">
        <v>0.11600000000000001</v>
      </c>
      <c r="D4283" s="12">
        <v>17.664871999999999</v>
      </c>
      <c r="E4283" s="12">
        <v>0.10100000000000001</v>
      </c>
      <c r="F4283" s="13">
        <v>347</v>
      </c>
      <c r="G4283" s="14" t="s">
        <v>12173</v>
      </c>
      <c r="H4283" s="14">
        <v>2006</v>
      </c>
      <c r="I4283" s="12">
        <v>136.72999999999999</v>
      </c>
      <c r="J4283" s="12">
        <v>0.46500000000000002</v>
      </c>
      <c r="K4283" s="14">
        <v>3662</v>
      </c>
      <c r="L4283" s="14" t="s">
        <v>12168</v>
      </c>
      <c r="M4283" s="11" t="str">
        <f t="shared" si="96"/>
        <v>Giant</v>
      </c>
      <c r="N4283" s="11" t="str">
        <f t="shared" si="97"/>
        <v>Short</v>
      </c>
      <c r="O4283" s="11" t="str">
        <f t="shared" si="98"/>
        <v>Mid-Range</v>
      </c>
      <c r="P4283" s="11" t="str">
        <f t="shared" si="99"/>
        <v>Small</v>
      </c>
      <c r="Q4283" s="11" t="str">
        <f t="shared" si="100"/>
        <v>Cool</v>
      </c>
      <c r="R4283" s="11">
        <f t="shared" si="101"/>
        <v>1</v>
      </c>
    </row>
    <row r="4284" spans="1:18" ht="13">
      <c r="A4284" s="11" t="s">
        <v>12103</v>
      </c>
      <c r="B4284" s="12">
        <v>1.9810000000000001</v>
      </c>
      <c r="C4284" s="12">
        <v>0.124</v>
      </c>
      <c r="D4284" s="12">
        <v>28.17221</v>
      </c>
      <c r="E4284" s="12">
        <v>0.13800000000000001</v>
      </c>
      <c r="F4284" s="13">
        <v>297</v>
      </c>
      <c r="G4284" s="14" t="s">
        <v>12173</v>
      </c>
      <c r="H4284" s="14">
        <v>2006</v>
      </c>
      <c r="I4284" s="12">
        <v>136.72999999999999</v>
      </c>
      <c r="J4284" s="12">
        <v>0.46500000000000002</v>
      </c>
      <c r="K4284" s="14">
        <v>3662</v>
      </c>
      <c r="L4284" s="14" t="s">
        <v>12168</v>
      </c>
      <c r="M4284" s="11" t="str">
        <f t="shared" si="96"/>
        <v>Giant</v>
      </c>
      <c r="N4284" s="11" t="str">
        <f t="shared" si="97"/>
        <v>Short</v>
      </c>
      <c r="O4284" s="11" t="str">
        <f t="shared" si="98"/>
        <v>Mid-Range</v>
      </c>
      <c r="P4284" s="11" t="str">
        <f t="shared" si="99"/>
        <v>Small</v>
      </c>
      <c r="Q4284" s="11" t="str">
        <f t="shared" si="100"/>
        <v>Cool</v>
      </c>
      <c r="R4284" s="11">
        <f t="shared" si="101"/>
        <v>1</v>
      </c>
    </row>
    <row r="4285" spans="1:18" ht="13">
      <c r="A4285" s="11" t="s">
        <v>11944</v>
      </c>
      <c r="B4285" s="12">
        <v>6.0000000000000001E-3</v>
      </c>
      <c r="C4285" s="12">
        <v>0.11</v>
      </c>
      <c r="D4285" s="12">
        <v>3.1190633000000001</v>
      </c>
      <c r="E4285" s="12">
        <v>2.5000000000000001E-2</v>
      </c>
      <c r="F4285" s="13">
        <v>445</v>
      </c>
      <c r="G4285" s="14" t="s">
        <v>12173</v>
      </c>
      <c r="H4285" s="14">
        <v>2006</v>
      </c>
      <c r="I4285" s="12">
        <v>158.08000000000001</v>
      </c>
      <c r="J4285" s="12">
        <v>0.23100000000000001</v>
      </c>
      <c r="K4285" s="14">
        <v>3300</v>
      </c>
      <c r="L4285" s="14" t="s">
        <v>12168</v>
      </c>
      <c r="M4285" s="11" t="str">
        <f t="shared" si="96"/>
        <v>Small</v>
      </c>
      <c r="N4285" s="11" t="str">
        <f t="shared" si="97"/>
        <v>Ultra Short</v>
      </c>
      <c r="O4285" s="11" t="str">
        <f t="shared" si="98"/>
        <v>Mid-Range</v>
      </c>
      <c r="P4285" s="11" t="str">
        <f t="shared" si="99"/>
        <v>Small</v>
      </c>
      <c r="Q4285" s="11" t="str">
        <f t="shared" si="100"/>
        <v>Cool</v>
      </c>
      <c r="R4285" s="11">
        <f t="shared" si="101"/>
        <v>0</v>
      </c>
    </row>
    <row r="4286" spans="1:18" ht="13">
      <c r="A4286" s="11" t="s">
        <v>11952</v>
      </c>
      <c r="B4286" s="12">
        <v>1.4500000000000001E-2</v>
      </c>
      <c r="C4286" s="12">
        <v>0.17100000000000001</v>
      </c>
      <c r="D4286" s="12">
        <v>6.3878399999999997</v>
      </c>
      <c r="E4286" s="12">
        <v>0.04</v>
      </c>
      <c r="F4286" s="13">
        <v>349</v>
      </c>
      <c r="G4286" s="14" t="s">
        <v>12173</v>
      </c>
      <c r="H4286" s="14">
        <v>2006</v>
      </c>
      <c r="I4286" s="12">
        <v>158.08000000000001</v>
      </c>
      <c r="J4286" s="12">
        <v>0.23100000000000001</v>
      </c>
      <c r="K4286" s="14">
        <v>3300</v>
      </c>
      <c r="L4286" s="14" t="s">
        <v>12168</v>
      </c>
      <c r="M4286" s="11" t="str">
        <f t="shared" si="96"/>
        <v>Small</v>
      </c>
      <c r="N4286" s="11" t="str">
        <f t="shared" si="97"/>
        <v>Ultra Short</v>
      </c>
      <c r="O4286" s="11" t="str">
        <f t="shared" si="98"/>
        <v>Mid-Range</v>
      </c>
      <c r="P4286" s="11" t="str">
        <f t="shared" si="99"/>
        <v>Small</v>
      </c>
      <c r="Q4286" s="11" t="str">
        <f t="shared" si="100"/>
        <v>Cool</v>
      </c>
      <c r="R4286" s="11">
        <f t="shared" si="101"/>
        <v>1</v>
      </c>
    </row>
    <row r="4287" spans="1:18" ht="13">
      <c r="A4287" s="11" t="s">
        <v>11785</v>
      </c>
      <c r="B4287" s="12">
        <v>2.86E-2</v>
      </c>
      <c r="C4287" s="12">
        <v>0.26400000000000001</v>
      </c>
      <c r="D4287" s="12">
        <v>9.2291969999999992</v>
      </c>
      <c r="E4287" s="12">
        <v>1442</v>
      </c>
      <c r="F4287" s="13">
        <v>665.25</v>
      </c>
      <c r="G4287" s="14" t="s">
        <v>12173</v>
      </c>
      <c r="H4287" s="14">
        <v>2006</v>
      </c>
      <c r="I4287" s="12">
        <v>167.58500000000001</v>
      </c>
      <c r="J4287" s="12">
        <v>0.69</v>
      </c>
      <c r="K4287" s="14">
        <v>4569</v>
      </c>
      <c r="L4287" s="14" t="s">
        <v>12168</v>
      </c>
      <c r="M4287" s="11" t="str">
        <f t="shared" si="96"/>
        <v>Small</v>
      </c>
      <c r="N4287" s="11" t="str">
        <f t="shared" si="97"/>
        <v>Ultra Short</v>
      </c>
      <c r="O4287" s="11" t="str">
        <f t="shared" si="98"/>
        <v>Mid-Range</v>
      </c>
      <c r="P4287" s="11" t="str">
        <f t="shared" si="99"/>
        <v>Small</v>
      </c>
      <c r="Q4287" s="11" t="str">
        <f t="shared" si="100"/>
        <v>Sun-like</v>
      </c>
      <c r="R4287" s="11">
        <f t="shared" si="101"/>
        <v>0</v>
      </c>
    </row>
    <row r="4288" spans="1:18" ht="13">
      <c r="A4288" s="11" t="s">
        <v>9908</v>
      </c>
      <c r="B4288" s="12">
        <v>0.02</v>
      </c>
      <c r="C4288" s="12">
        <v>0.19600000000000001</v>
      </c>
      <c r="D4288" s="12">
        <v>7.851928</v>
      </c>
      <c r="E4288" s="12">
        <v>5.7000000000000002E-2</v>
      </c>
      <c r="F4288" s="13">
        <v>395</v>
      </c>
      <c r="G4288" s="14" t="s">
        <v>12173</v>
      </c>
      <c r="H4288" s="14">
        <v>2006</v>
      </c>
      <c r="I4288" s="12">
        <v>108.82</v>
      </c>
      <c r="J4288" s="12">
        <v>0.34</v>
      </c>
      <c r="K4288" s="14">
        <v>3342</v>
      </c>
      <c r="L4288" s="14" t="s">
        <v>12168</v>
      </c>
      <c r="M4288" s="11" t="str">
        <f t="shared" si="96"/>
        <v>Small</v>
      </c>
      <c r="N4288" s="11" t="str">
        <f t="shared" si="97"/>
        <v>Ultra Short</v>
      </c>
      <c r="O4288" s="11" t="str">
        <f t="shared" si="98"/>
        <v>Mid-Range</v>
      </c>
      <c r="P4288" s="11" t="str">
        <f t="shared" si="99"/>
        <v>Small</v>
      </c>
      <c r="Q4288" s="11" t="str">
        <f t="shared" si="100"/>
        <v>Cool</v>
      </c>
      <c r="R4288" s="11">
        <f t="shared" si="101"/>
        <v>0</v>
      </c>
    </row>
    <row r="4289" spans="1:18" ht="13">
      <c r="A4289" s="11" t="s">
        <v>10580</v>
      </c>
      <c r="B4289" s="12">
        <v>5.35</v>
      </c>
      <c r="C4289" s="12">
        <v>1.103</v>
      </c>
      <c r="D4289" s="12">
        <v>10.261081000000001</v>
      </c>
      <c r="E4289" s="12">
        <v>0.1108</v>
      </c>
      <c r="F4289" s="13">
        <v>1484</v>
      </c>
      <c r="G4289" s="14" t="s">
        <v>12173</v>
      </c>
      <c r="H4289" s="14">
        <v>2006</v>
      </c>
      <c r="I4289" s="12">
        <v>733</v>
      </c>
      <c r="J4289" s="12">
        <v>1.72</v>
      </c>
      <c r="K4289" s="14">
        <v>6189</v>
      </c>
      <c r="L4289" s="14" t="s">
        <v>12677</v>
      </c>
      <c r="M4289" s="11" t="str">
        <f t="shared" si="96"/>
        <v>Giant</v>
      </c>
      <c r="N4289" s="11" t="str">
        <f t="shared" si="97"/>
        <v>Short</v>
      </c>
      <c r="O4289" s="11" t="str">
        <f t="shared" si="98"/>
        <v>Far</v>
      </c>
      <c r="P4289" s="11" t="str">
        <f t="shared" si="99"/>
        <v>Medium</v>
      </c>
      <c r="Q4289" s="11" t="str">
        <f t="shared" si="100"/>
        <v>Hot</v>
      </c>
      <c r="R4289" s="11">
        <f t="shared" si="101"/>
        <v>0</v>
      </c>
    </row>
    <row r="4290" spans="1:18" ht="13">
      <c r="A4290" s="11" t="s">
        <v>10590</v>
      </c>
      <c r="B4290" s="12">
        <v>2.83</v>
      </c>
      <c r="C4290" s="12">
        <v>1.2809999999999999</v>
      </c>
      <c r="D4290" s="12">
        <v>3.3773512000000001</v>
      </c>
      <c r="E4290" s="12">
        <v>5.0639999999999998E-2</v>
      </c>
      <c r="F4290" s="13">
        <v>1802</v>
      </c>
      <c r="G4290" s="14" t="s">
        <v>12173</v>
      </c>
      <c r="H4290" s="14">
        <v>2006</v>
      </c>
      <c r="I4290" s="12">
        <v>988</v>
      </c>
      <c r="J4290" s="12">
        <v>1.516</v>
      </c>
      <c r="K4290" s="14">
        <v>6630</v>
      </c>
      <c r="L4290" s="14" t="s">
        <v>12678</v>
      </c>
      <c r="M4290" s="11" t="str">
        <f t="shared" si="96"/>
        <v>Giant</v>
      </c>
      <c r="N4290" s="11" t="str">
        <f t="shared" si="97"/>
        <v>Ultra Short</v>
      </c>
      <c r="O4290" s="11" t="str">
        <f t="shared" si="98"/>
        <v>Far</v>
      </c>
      <c r="P4290" s="11" t="str">
        <f t="shared" si="99"/>
        <v>Medium</v>
      </c>
      <c r="Q4290" s="11" t="str">
        <f t="shared" si="100"/>
        <v>Hot</v>
      </c>
      <c r="R4290" s="11">
        <f t="shared" si="101"/>
        <v>0</v>
      </c>
    </row>
    <row r="4291" spans="1:18" ht="13">
      <c r="A4291" s="11" t="s">
        <v>10600</v>
      </c>
      <c r="B4291" s="12">
        <v>0.92</v>
      </c>
      <c r="C4291" s="12">
        <v>1.4530000000000001</v>
      </c>
      <c r="D4291" s="12">
        <v>3.8240801000000002</v>
      </c>
      <c r="E4291" s="12">
        <v>5.1299999999999998E-2</v>
      </c>
      <c r="F4291" s="13">
        <v>1580</v>
      </c>
      <c r="G4291" s="14" t="s">
        <v>12173</v>
      </c>
      <c r="H4291" s="14">
        <v>2006</v>
      </c>
      <c r="I4291" s="12">
        <v>967</v>
      </c>
      <c r="J4291" s="12">
        <v>1.2330000000000001</v>
      </c>
      <c r="K4291" s="14">
        <v>6280</v>
      </c>
      <c r="L4291" s="14" t="s">
        <v>12168</v>
      </c>
      <c r="M4291" s="11" t="str">
        <f t="shared" si="96"/>
        <v>Medium</v>
      </c>
      <c r="N4291" s="11" t="str">
        <f t="shared" si="97"/>
        <v>Ultra Short</v>
      </c>
      <c r="O4291" s="11" t="str">
        <f t="shared" si="98"/>
        <v>Far</v>
      </c>
      <c r="P4291" s="11" t="str">
        <f t="shared" si="99"/>
        <v>Medium</v>
      </c>
      <c r="Q4291" s="11" t="str">
        <f t="shared" si="100"/>
        <v>Hot</v>
      </c>
      <c r="R4291" s="11">
        <f t="shared" si="101"/>
        <v>0</v>
      </c>
    </row>
    <row r="4292" spans="1:18" ht="13">
      <c r="A4292" s="11" t="s">
        <v>10517</v>
      </c>
      <c r="B4292" s="12">
        <v>0.82</v>
      </c>
      <c r="C4292" s="12">
        <v>0.96</v>
      </c>
      <c r="D4292" s="12">
        <v>8.6007700000000007</v>
      </c>
      <c r="E4292" s="12">
        <v>7.4999999999999997E-2</v>
      </c>
      <c r="F4292" s="13">
        <v>1188</v>
      </c>
      <c r="G4292" s="14" t="s">
        <v>12173</v>
      </c>
      <c r="H4292" s="14">
        <v>2006</v>
      </c>
      <c r="I4292" s="12">
        <v>652</v>
      </c>
      <c r="J4292" s="12">
        <v>1.1200000000000001</v>
      </c>
      <c r="K4292" s="14">
        <v>5673</v>
      </c>
      <c r="L4292" s="14" t="s">
        <v>12168</v>
      </c>
      <c r="M4292" s="11" t="str">
        <f t="shared" si="96"/>
        <v>Medium</v>
      </c>
      <c r="N4292" s="11" t="str">
        <f t="shared" si="97"/>
        <v>Ultra Short</v>
      </c>
      <c r="O4292" s="11" t="str">
        <f t="shared" si="98"/>
        <v>Far</v>
      </c>
      <c r="P4292" s="11" t="str">
        <f t="shared" si="99"/>
        <v>Medium</v>
      </c>
      <c r="Q4292" s="11" t="str">
        <f t="shared" si="100"/>
        <v>Sun-like</v>
      </c>
      <c r="R4292" s="11">
        <f t="shared" si="101"/>
        <v>0</v>
      </c>
    </row>
    <row r="4293" spans="1:18" ht="13">
      <c r="A4293" s="11" t="s">
        <v>7921</v>
      </c>
      <c r="B4293" s="12">
        <v>5.8999999999999997E-2</v>
      </c>
      <c r="C4293" s="12">
        <v>0.71399999999999997</v>
      </c>
      <c r="D4293" s="12">
        <v>17.160699999999999</v>
      </c>
      <c r="E4293" s="12">
        <v>0.1293</v>
      </c>
      <c r="F4293" s="13">
        <v>628</v>
      </c>
      <c r="G4293" s="14" t="s">
        <v>12173</v>
      </c>
      <c r="H4293" s="14">
        <v>2006</v>
      </c>
      <c r="I4293" s="12">
        <v>583</v>
      </c>
      <c r="J4293" s="12">
        <v>0.77</v>
      </c>
      <c r="K4293" s="14">
        <v>5026</v>
      </c>
      <c r="L4293" s="14" t="s">
        <v>12679</v>
      </c>
      <c r="M4293" s="11" t="str">
        <f t="shared" si="96"/>
        <v>Small</v>
      </c>
      <c r="N4293" s="11" t="str">
        <f t="shared" si="97"/>
        <v>Short</v>
      </c>
      <c r="O4293" s="11" t="str">
        <f t="shared" si="98"/>
        <v>Far</v>
      </c>
      <c r="P4293" s="11" t="str">
        <f t="shared" si="99"/>
        <v>Medium</v>
      </c>
      <c r="Q4293" s="11" t="str">
        <f t="shared" si="100"/>
        <v>Sun-like</v>
      </c>
      <c r="R4293" s="11">
        <f t="shared" si="101"/>
        <v>0</v>
      </c>
    </row>
    <row r="4294" spans="1:18" ht="13">
      <c r="A4294" s="11" t="s">
        <v>7929</v>
      </c>
      <c r="B4294" s="12">
        <v>0.56000000000000005</v>
      </c>
      <c r="C4294" s="12">
        <v>0.90200000000000002</v>
      </c>
      <c r="D4294" s="12">
        <v>34.525528000000001</v>
      </c>
      <c r="E4294" s="12">
        <v>0.2069</v>
      </c>
      <c r="F4294" s="13">
        <v>497</v>
      </c>
      <c r="G4294" s="14" t="s">
        <v>12173</v>
      </c>
      <c r="H4294" s="14">
        <v>2006</v>
      </c>
      <c r="I4294" s="12">
        <v>583</v>
      </c>
      <c r="J4294" s="12">
        <v>0.77</v>
      </c>
      <c r="K4294" s="14">
        <v>5026</v>
      </c>
      <c r="L4294" s="14" t="s">
        <v>12679</v>
      </c>
      <c r="M4294" s="11" t="str">
        <f t="shared" si="96"/>
        <v>Medium</v>
      </c>
      <c r="N4294" s="11" t="str">
        <f t="shared" si="97"/>
        <v>Short</v>
      </c>
      <c r="O4294" s="11" t="str">
        <f t="shared" si="98"/>
        <v>Far</v>
      </c>
      <c r="P4294" s="11" t="str">
        <f t="shared" si="99"/>
        <v>Medium</v>
      </c>
      <c r="Q4294" s="11" t="str">
        <f t="shared" si="100"/>
        <v>Sun-like</v>
      </c>
      <c r="R4294" s="11">
        <f t="shared" si="101"/>
        <v>0</v>
      </c>
    </row>
    <row r="4295" spans="1:18" ht="13">
      <c r="A4295" s="11" t="s">
        <v>9717</v>
      </c>
      <c r="B4295" s="12">
        <v>2.7549999999999999</v>
      </c>
      <c r="C4295" s="12">
        <v>1.01</v>
      </c>
      <c r="D4295" s="12">
        <v>260.79000000000002</v>
      </c>
      <c r="E4295" s="12">
        <v>0.82799999999999996</v>
      </c>
      <c r="F4295" s="13">
        <v>348</v>
      </c>
      <c r="G4295" s="14" t="s">
        <v>12173</v>
      </c>
      <c r="H4295" s="14">
        <v>2006</v>
      </c>
      <c r="I4295" s="12">
        <v>379.4</v>
      </c>
      <c r="J4295" s="12">
        <v>1.111</v>
      </c>
      <c r="K4295" s="14">
        <v>5695</v>
      </c>
      <c r="L4295" s="14" t="s">
        <v>12168</v>
      </c>
      <c r="M4295" s="11" t="str">
        <f t="shared" si="96"/>
        <v>Giant</v>
      </c>
      <c r="N4295" s="11" t="str">
        <f t="shared" si="97"/>
        <v>Long</v>
      </c>
      <c r="O4295" s="11" t="str">
        <f t="shared" si="98"/>
        <v>Mid-Range</v>
      </c>
      <c r="P4295" s="11" t="str">
        <f t="shared" si="99"/>
        <v>Medium</v>
      </c>
      <c r="Q4295" s="11" t="str">
        <f t="shared" si="100"/>
        <v>Sun-like</v>
      </c>
      <c r="R4295" s="11">
        <f t="shared" si="101"/>
        <v>0</v>
      </c>
    </row>
    <row r="4296" spans="1:18" ht="13">
      <c r="A4296" s="11" t="s">
        <v>10641</v>
      </c>
      <c r="B4296" s="12">
        <v>0.94</v>
      </c>
      <c r="C4296" s="12">
        <v>1.77</v>
      </c>
      <c r="D4296" s="12">
        <v>2.1225735000000001</v>
      </c>
      <c r="E4296" s="12">
        <v>3.3189999999999997E-2</v>
      </c>
      <c r="F4296" s="13">
        <v>1763</v>
      </c>
      <c r="G4296" s="14" t="s">
        <v>12173</v>
      </c>
      <c r="H4296" s="14">
        <v>2006</v>
      </c>
      <c r="I4296" s="12">
        <v>1126</v>
      </c>
      <c r="J4296" s="12">
        <v>1.0820000000000001</v>
      </c>
      <c r="K4296" s="14">
        <v>5974</v>
      </c>
      <c r="L4296" s="14" t="s">
        <v>12680</v>
      </c>
      <c r="M4296" s="11" t="str">
        <f t="shared" si="96"/>
        <v>Medium</v>
      </c>
      <c r="N4296" s="11" t="str">
        <f t="shared" si="97"/>
        <v>Ultra Short</v>
      </c>
      <c r="O4296" s="11" t="str">
        <f t="shared" si="98"/>
        <v>Far</v>
      </c>
      <c r="P4296" s="11" t="str">
        <f t="shared" si="99"/>
        <v>Large</v>
      </c>
      <c r="Q4296" s="11" t="str">
        <f t="shared" si="100"/>
        <v>Sun-like</v>
      </c>
      <c r="R4296" s="11">
        <f t="shared" si="101"/>
        <v>0</v>
      </c>
    </row>
    <row r="4297" spans="1:18" ht="13">
      <c r="A4297" s="11" t="s">
        <v>11789</v>
      </c>
      <c r="B4297" s="12">
        <v>1.4500000000000001E-2</v>
      </c>
      <c r="C4297" s="12">
        <v>0.17799999999999999</v>
      </c>
      <c r="D4297" s="12">
        <v>15.337597000000001</v>
      </c>
      <c r="E4297" s="12">
        <v>1442</v>
      </c>
      <c r="F4297" s="13">
        <v>590.88</v>
      </c>
      <c r="G4297" s="14" t="s">
        <v>12173</v>
      </c>
      <c r="H4297" s="14">
        <v>2006</v>
      </c>
      <c r="I4297" s="12">
        <v>63.84</v>
      </c>
      <c r="J4297" s="12">
        <v>0.74</v>
      </c>
      <c r="K4297" s="14">
        <v>4756</v>
      </c>
      <c r="L4297" s="14" t="s">
        <v>12168</v>
      </c>
      <c r="M4297" s="11" t="str">
        <f t="shared" si="96"/>
        <v>Small</v>
      </c>
      <c r="N4297" s="11" t="str">
        <f t="shared" si="97"/>
        <v>Short</v>
      </c>
      <c r="O4297" s="11" t="str">
        <f t="shared" si="98"/>
        <v>Nearby</v>
      </c>
      <c r="P4297" s="11" t="str">
        <f t="shared" si="99"/>
        <v>Small</v>
      </c>
      <c r="Q4297" s="11" t="str">
        <f t="shared" si="100"/>
        <v>Sun-like</v>
      </c>
      <c r="R4297" s="11">
        <f t="shared" si="101"/>
        <v>0</v>
      </c>
    </row>
    <row r="4298" spans="1:18" ht="13">
      <c r="A4298" s="11" t="s">
        <v>10980</v>
      </c>
      <c r="B4298" s="12">
        <v>8.1799999999999998E-2</v>
      </c>
      <c r="C4298" s="12">
        <v>0.313</v>
      </c>
      <c r="D4298" s="12">
        <v>1.1947268</v>
      </c>
      <c r="E4298" s="12">
        <v>2.2339999999999999E-2</v>
      </c>
      <c r="F4298" s="13">
        <v>1860</v>
      </c>
      <c r="G4298" s="14" t="s">
        <v>12173</v>
      </c>
      <c r="H4298" s="14">
        <v>2006</v>
      </c>
      <c r="I4298" s="12">
        <v>861</v>
      </c>
      <c r="J4298" s="12">
        <v>1.032</v>
      </c>
      <c r="K4298" s="14">
        <v>5634</v>
      </c>
      <c r="L4298" s="14" t="s">
        <v>12681</v>
      </c>
      <c r="M4298" s="11" t="str">
        <f t="shared" si="96"/>
        <v>Small</v>
      </c>
      <c r="N4298" s="11" t="str">
        <f t="shared" si="97"/>
        <v>Ultra Short</v>
      </c>
      <c r="O4298" s="11" t="str">
        <f t="shared" si="98"/>
        <v>Far</v>
      </c>
      <c r="P4298" s="11" t="str">
        <f t="shared" si="99"/>
        <v>Small</v>
      </c>
      <c r="Q4298" s="11" t="str">
        <f t="shared" si="100"/>
        <v>Sun-like</v>
      </c>
      <c r="R4298" s="11">
        <f t="shared" si="101"/>
        <v>0</v>
      </c>
    </row>
    <row r="4299" spans="1:18" ht="13">
      <c r="A4299" s="11" t="s">
        <v>10650</v>
      </c>
      <c r="B4299" s="12">
        <v>0.64</v>
      </c>
      <c r="C4299" s="12">
        <v>0.995</v>
      </c>
      <c r="D4299" s="12">
        <v>8.0019679999999997</v>
      </c>
      <c r="E4299" s="12">
        <v>8.5400000000000004E-2</v>
      </c>
      <c r="F4299" s="13">
        <v>1259</v>
      </c>
      <c r="G4299" s="14" t="s">
        <v>12173</v>
      </c>
      <c r="H4299" s="14">
        <v>2006</v>
      </c>
      <c r="I4299" s="12">
        <v>1242</v>
      </c>
      <c r="J4299" s="12">
        <v>1.296</v>
      </c>
      <c r="K4299" s="14">
        <v>6075</v>
      </c>
      <c r="L4299" s="14" t="s">
        <v>12168</v>
      </c>
      <c r="M4299" s="11" t="str">
        <f t="shared" si="96"/>
        <v>Medium</v>
      </c>
      <c r="N4299" s="11" t="str">
        <f t="shared" si="97"/>
        <v>Ultra Short</v>
      </c>
      <c r="O4299" s="11" t="str">
        <f t="shared" si="98"/>
        <v>Far</v>
      </c>
      <c r="P4299" s="11" t="str">
        <f t="shared" si="99"/>
        <v>Medium</v>
      </c>
      <c r="Q4299" s="11" t="str">
        <f t="shared" si="100"/>
        <v>Hot</v>
      </c>
      <c r="R4299" s="11">
        <f t="shared" si="101"/>
        <v>0</v>
      </c>
    </row>
    <row r="4300" spans="1:18" ht="13">
      <c r="A4300" s="11" t="s">
        <v>10659</v>
      </c>
      <c r="B4300" s="12">
        <v>1.58</v>
      </c>
      <c r="C4300" s="12">
        <v>1.282</v>
      </c>
      <c r="D4300" s="12">
        <v>3.5315902000000001</v>
      </c>
      <c r="E4300" s="12">
        <v>5.0090000000000003E-2</v>
      </c>
      <c r="F4300" s="13">
        <v>1688</v>
      </c>
      <c r="G4300" s="14" t="s">
        <v>12173</v>
      </c>
      <c r="H4300" s="14">
        <v>2006</v>
      </c>
      <c r="I4300" s="12">
        <v>1149</v>
      </c>
      <c r="J4300" s="12">
        <v>1.343</v>
      </c>
      <c r="K4300" s="14">
        <v>6164</v>
      </c>
      <c r="L4300" s="14" t="s">
        <v>12168</v>
      </c>
      <c r="M4300" s="11" t="str">
        <f t="shared" si="96"/>
        <v>Giant</v>
      </c>
      <c r="N4300" s="11" t="str">
        <f t="shared" si="97"/>
        <v>Ultra Short</v>
      </c>
      <c r="O4300" s="11" t="str">
        <f t="shared" si="98"/>
        <v>Far</v>
      </c>
      <c r="P4300" s="11" t="str">
        <f t="shared" si="99"/>
        <v>Medium</v>
      </c>
      <c r="Q4300" s="11" t="str">
        <f t="shared" si="100"/>
        <v>Hot</v>
      </c>
      <c r="R4300" s="11">
        <f t="shared" si="101"/>
        <v>0</v>
      </c>
    </row>
    <row r="4301" spans="1:18" ht="13">
      <c r="A4301" s="11" t="s">
        <v>9821</v>
      </c>
      <c r="B4301" s="12">
        <v>1.9810000000000001</v>
      </c>
      <c r="C4301" s="12">
        <v>0.14499999999999999</v>
      </c>
      <c r="D4301" s="12">
        <v>0.35247279999999998</v>
      </c>
      <c r="E4301" s="12">
        <v>9.7000000000000003E-3</v>
      </c>
      <c r="F4301" s="13">
        <v>2609</v>
      </c>
      <c r="G4301" s="14" t="s">
        <v>12173</v>
      </c>
      <c r="H4301" s="14">
        <v>2006</v>
      </c>
      <c r="I4301" s="12">
        <v>331.2</v>
      </c>
      <c r="J4301" s="12">
        <v>0.99</v>
      </c>
      <c r="K4301" s="14">
        <v>5534</v>
      </c>
      <c r="L4301" s="14" t="s">
        <v>12168</v>
      </c>
      <c r="M4301" s="11" t="str">
        <f t="shared" si="96"/>
        <v>Giant</v>
      </c>
      <c r="N4301" s="11" t="str">
        <f t="shared" si="97"/>
        <v>Ultra Short</v>
      </c>
      <c r="O4301" s="11" t="str">
        <f t="shared" si="98"/>
        <v>Mid-Range</v>
      </c>
      <c r="P4301" s="11" t="str">
        <f t="shared" si="99"/>
        <v>Small</v>
      </c>
      <c r="Q4301" s="11" t="str">
        <f t="shared" si="100"/>
        <v>Sun-like</v>
      </c>
      <c r="R4301" s="11">
        <f t="shared" si="101"/>
        <v>0</v>
      </c>
    </row>
    <row r="4302" spans="1:18" ht="13">
      <c r="A4302" s="11" t="s">
        <v>9698</v>
      </c>
      <c r="B4302" s="12">
        <v>1.6</v>
      </c>
      <c r="C4302" s="12">
        <v>0.9</v>
      </c>
      <c r="D4302" s="12">
        <v>2.9943200000000001</v>
      </c>
      <c r="E4302" s="12">
        <v>4.4670000000000001E-2</v>
      </c>
      <c r="F4302" s="13">
        <v>1442</v>
      </c>
      <c r="G4302" s="14" t="s">
        <v>12173</v>
      </c>
      <c r="H4302" s="14">
        <v>2006</v>
      </c>
      <c r="I4302" s="12">
        <v>1780</v>
      </c>
      <c r="J4302" s="12">
        <v>1.325</v>
      </c>
      <c r="K4302" s="14">
        <v>4780</v>
      </c>
      <c r="L4302" s="14" t="s">
        <v>12168</v>
      </c>
      <c r="M4302" s="11" t="str">
        <f t="shared" si="96"/>
        <v>Giant</v>
      </c>
      <c r="N4302" s="11" t="str">
        <f t="shared" si="97"/>
        <v>Ultra Short</v>
      </c>
      <c r="O4302" s="11" t="str">
        <f t="shared" si="98"/>
        <v>Far</v>
      </c>
      <c r="P4302" s="11" t="str">
        <f t="shared" si="99"/>
        <v>Medium</v>
      </c>
      <c r="Q4302" s="11" t="str">
        <f t="shared" si="100"/>
        <v>Sun-like</v>
      </c>
      <c r="R4302" s="11">
        <f t="shared" si="101"/>
        <v>0</v>
      </c>
    </row>
    <row r="4303" spans="1:18" ht="13">
      <c r="A4303" s="11" t="s">
        <v>12043</v>
      </c>
      <c r="B4303" s="12">
        <v>5.98</v>
      </c>
      <c r="C4303" s="12">
        <v>1</v>
      </c>
      <c r="D4303" s="12">
        <v>22.653980000000001</v>
      </c>
      <c r="E4303" s="12">
        <v>0.158</v>
      </c>
      <c r="F4303" s="13">
        <v>799</v>
      </c>
      <c r="G4303" s="14" t="s">
        <v>12173</v>
      </c>
      <c r="H4303" s="14">
        <v>2006</v>
      </c>
      <c r="I4303" s="12">
        <v>1032</v>
      </c>
      <c r="J4303" s="12">
        <v>0.99</v>
      </c>
      <c r="K4303" s="14">
        <v>5581</v>
      </c>
      <c r="L4303" s="14" t="s">
        <v>12168</v>
      </c>
      <c r="M4303" s="11" t="str">
        <f t="shared" si="96"/>
        <v>Giant</v>
      </c>
      <c r="N4303" s="11" t="str">
        <f t="shared" si="97"/>
        <v>Short</v>
      </c>
      <c r="O4303" s="11" t="str">
        <f t="shared" si="98"/>
        <v>Far</v>
      </c>
      <c r="P4303" s="11" t="str">
        <f t="shared" si="99"/>
        <v>Medium</v>
      </c>
      <c r="Q4303" s="11" t="str">
        <f t="shared" si="100"/>
        <v>Sun-like</v>
      </c>
      <c r="R4303" s="11">
        <f t="shared" si="101"/>
        <v>0</v>
      </c>
    </row>
    <row r="4304" spans="1:18" ht="13">
      <c r="A4304" s="11" t="s">
        <v>11345</v>
      </c>
      <c r="B4304" s="12">
        <v>0.22500000000000001</v>
      </c>
      <c r="C4304" s="12">
        <v>0.76800000000000002</v>
      </c>
      <c r="D4304" s="12">
        <v>4.0197516999999996</v>
      </c>
      <c r="E4304" s="12">
        <v>4.8710000000000003E-2</v>
      </c>
      <c r="F4304" s="13">
        <v>1091</v>
      </c>
      <c r="G4304" s="14" t="s">
        <v>12173</v>
      </c>
      <c r="H4304" s="14">
        <v>2006</v>
      </c>
      <c r="I4304" s="12">
        <v>713</v>
      </c>
      <c r="J4304" s="12">
        <v>0.95399999999999996</v>
      </c>
      <c r="K4304" s="14">
        <v>5306</v>
      </c>
      <c r="L4304" s="14" t="s">
        <v>12168</v>
      </c>
      <c r="M4304" s="11" t="str">
        <f t="shared" si="96"/>
        <v>Medium</v>
      </c>
      <c r="N4304" s="11" t="str">
        <f t="shared" si="97"/>
        <v>Ultra Short</v>
      </c>
      <c r="O4304" s="11" t="str">
        <f t="shared" si="98"/>
        <v>Far</v>
      </c>
      <c r="P4304" s="11" t="str">
        <f t="shared" si="99"/>
        <v>Medium</v>
      </c>
      <c r="Q4304" s="11" t="str">
        <f t="shared" si="100"/>
        <v>Sun-like</v>
      </c>
      <c r="R4304" s="11">
        <f t="shared" si="101"/>
        <v>0</v>
      </c>
    </row>
    <row r="4305" spans="1:18" ht="13">
      <c r="A4305" s="11" t="s">
        <v>9828</v>
      </c>
      <c r="B4305" s="12">
        <v>1.9810000000000001</v>
      </c>
      <c r="C4305" s="12">
        <v>0.15</v>
      </c>
      <c r="D4305" s="12">
        <v>0.78269420000000001</v>
      </c>
      <c r="E4305" s="12">
        <v>1.44E-2</v>
      </c>
      <c r="F4305" s="13">
        <v>1355</v>
      </c>
      <c r="G4305" s="14" t="s">
        <v>12173</v>
      </c>
      <c r="H4305" s="14">
        <v>2006</v>
      </c>
      <c r="I4305" s="12">
        <v>194.5</v>
      </c>
      <c r="J4305" s="12">
        <v>0.65</v>
      </c>
      <c r="K4305" s="14">
        <v>4099</v>
      </c>
      <c r="L4305" s="14" t="s">
        <v>12168</v>
      </c>
      <c r="M4305" s="11" t="str">
        <f t="shared" si="96"/>
        <v>Giant</v>
      </c>
      <c r="N4305" s="11" t="str">
        <f t="shared" si="97"/>
        <v>Ultra Short</v>
      </c>
      <c r="O4305" s="11" t="str">
        <f t="shared" si="98"/>
        <v>Mid-Range</v>
      </c>
      <c r="P4305" s="11" t="str">
        <f t="shared" si="99"/>
        <v>Small</v>
      </c>
      <c r="Q4305" s="11" t="str">
        <f t="shared" si="100"/>
        <v>Sun-like</v>
      </c>
      <c r="R4305" s="11">
        <f t="shared" si="101"/>
        <v>0</v>
      </c>
    </row>
    <row r="4306" spans="1:18" ht="13">
      <c r="A4306" s="11" t="s">
        <v>10668</v>
      </c>
      <c r="B4306" s="12">
        <v>0.33300000000000002</v>
      </c>
      <c r="C4306" s="12">
        <v>0.92500000000000004</v>
      </c>
      <c r="D4306" s="12">
        <v>4.3474031999999996</v>
      </c>
      <c r="E4306" s="12">
        <v>5.4300000000000001E-2</v>
      </c>
      <c r="F4306" s="13">
        <v>1534</v>
      </c>
      <c r="G4306" s="14" t="s">
        <v>12173</v>
      </c>
      <c r="H4306" s="14">
        <v>2006</v>
      </c>
      <c r="I4306" s="12">
        <v>1067</v>
      </c>
      <c r="J4306" s="12">
        <v>1.131</v>
      </c>
      <c r="K4306" s="14">
        <v>5577</v>
      </c>
      <c r="L4306" s="14" t="s">
        <v>12168</v>
      </c>
      <c r="M4306" s="11" t="str">
        <f t="shared" si="96"/>
        <v>Medium</v>
      </c>
      <c r="N4306" s="11" t="str">
        <f t="shared" si="97"/>
        <v>Ultra Short</v>
      </c>
      <c r="O4306" s="11" t="str">
        <f t="shared" si="98"/>
        <v>Far</v>
      </c>
      <c r="P4306" s="11" t="str">
        <f t="shared" si="99"/>
        <v>Medium</v>
      </c>
      <c r="Q4306" s="11" t="str">
        <f t="shared" si="100"/>
        <v>Sun-like</v>
      </c>
      <c r="R4306" s="11">
        <f t="shared" si="101"/>
        <v>0</v>
      </c>
    </row>
    <row r="4307" spans="1:18" ht="13">
      <c r="A4307" s="11" t="s">
        <v>9835</v>
      </c>
      <c r="B4307" s="12">
        <v>1.9810000000000001</v>
      </c>
      <c r="C4307" s="12">
        <v>0.161</v>
      </c>
      <c r="D4307" s="12">
        <v>1.3060011</v>
      </c>
      <c r="E4307" s="12">
        <v>2.0199999999999999E-2</v>
      </c>
      <c r="F4307" s="13">
        <v>1117</v>
      </c>
      <c r="G4307" s="14" t="s">
        <v>12173</v>
      </c>
      <c r="H4307" s="14">
        <v>2006</v>
      </c>
      <c r="I4307" s="12">
        <v>93.1</v>
      </c>
      <c r="J4307" s="12">
        <v>0.64</v>
      </c>
      <c r="K4307" s="14">
        <v>4072</v>
      </c>
      <c r="L4307" s="14" t="s">
        <v>12168</v>
      </c>
      <c r="M4307" s="11" t="str">
        <f t="shared" si="96"/>
        <v>Giant</v>
      </c>
      <c r="N4307" s="11" t="str">
        <f t="shared" si="97"/>
        <v>Ultra Short</v>
      </c>
      <c r="O4307" s="11" t="str">
        <f t="shared" si="98"/>
        <v>Nearby</v>
      </c>
      <c r="P4307" s="11" t="str">
        <f t="shared" si="99"/>
        <v>Small</v>
      </c>
      <c r="Q4307" s="11" t="str">
        <f t="shared" si="100"/>
        <v>Sun-like</v>
      </c>
      <c r="R4307" s="11">
        <f t="shared" si="101"/>
        <v>0</v>
      </c>
    </row>
    <row r="4308" spans="1:18" ht="13">
      <c r="A4308" s="11" t="s">
        <v>11795</v>
      </c>
      <c r="B4308" s="12">
        <v>2.5600000000000001E-2</v>
      </c>
      <c r="C4308" s="12">
        <v>0.248</v>
      </c>
      <c r="D4308" s="12">
        <v>15.669494</v>
      </c>
      <c r="E4308" s="12">
        <v>1442</v>
      </c>
      <c r="F4308" s="13">
        <v>600.83000000000004</v>
      </c>
      <c r="G4308" s="14" t="s">
        <v>12173</v>
      </c>
      <c r="H4308" s="14">
        <v>2006</v>
      </c>
      <c r="I4308" s="12">
        <v>167.58500000000001</v>
      </c>
      <c r="J4308" s="12">
        <v>0.66</v>
      </c>
      <c r="K4308" s="14">
        <v>4357</v>
      </c>
      <c r="L4308" s="14" t="s">
        <v>12168</v>
      </c>
      <c r="M4308" s="11" t="str">
        <f t="shared" si="96"/>
        <v>Small</v>
      </c>
      <c r="N4308" s="11" t="str">
        <f t="shared" si="97"/>
        <v>Short</v>
      </c>
      <c r="O4308" s="11" t="str">
        <f t="shared" si="98"/>
        <v>Mid-Range</v>
      </c>
      <c r="P4308" s="11" t="str">
        <f t="shared" si="99"/>
        <v>Small</v>
      </c>
      <c r="Q4308" s="11" t="str">
        <f t="shared" si="100"/>
        <v>Sun-like</v>
      </c>
      <c r="R4308" s="11">
        <f t="shared" si="101"/>
        <v>0</v>
      </c>
    </row>
    <row r="4309" spans="1:18" ht="13">
      <c r="A4309" s="11" t="s">
        <v>9841</v>
      </c>
      <c r="B4309" s="12">
        <v>1.9810000000000001</v>
      </c>
      <c r="C4309" s="12">
        <v>0.112</v>
      </c>
      <c r="D4309" s="12">
        <v>0.37112810000000002</v>
      </c>
      <c r="E4309" s="12">
        <v>6.4000000000000003E-3</v>
      </c>
      <c r="F4309" s="13">
        <v>1060</v>
      </c>
      <c r="G4309" s="14" t="s">
        <v>12173</v>
      </c>
      <c r="H4309" s="14">
        <v>2006</v>
      </c>
      <c r="I4309" s="12">
        <v>158.69999999999999</v>
      </c>
      <c r="J4309" s="12">
        <v>0.25</v>
      </c>
      <c r="K4309" s="14">
        <v>3333</v>
      </c>
      <c r="L4309" s="14" t="s">
        <v>12168</v>
      </c>
      <c r="M4309" s="11" t="str">
        <f t="shared" si="96"/>
        <v>Giant</v>
      </c>
      <c r="N4309" s="11" t="str">
        <f t="shared" si="97"/>
        <v>Ultra Short</v>
      </c>
      <c r="O4309" s="11" t="str">
        <f t="shared" si="98"/>
        <v>Mid-Range</v>
      </c>
      <c r="P4309" s="11" t="str">
        <f t="shared" si="99"/>
        <v>Small</v>
      </c>
      <c r="Q4309" s="11" t="str">
        <f t="shared" si="100"/>
        <v>Cool</v>
      </c>
      <c r="R4309" s="11">
        <f t="shared" si="101"/>
        <v>0</v>
      </c>
    </row>
    <row r="4310" spans="1:18" ht="13">
      <c r="A4310" s="11" t="s">
        <v>11800</v>
      </c>
      <c r="B4310" s="12">
        <v>2.8500000000000001E-2</v>
      </c>
      <c r="C4310" s="12">
        <v>0.26400000000000001</v>
      </c>
      <c r="D4310" s="12">
        <v>19.104717999999998</v>
      </c>
      <c r="E4310" s="12">
        <v>1442</v>
      </c>
      <c r="F4310" s="13">
        <v>445.01</v>
      </c>
      <c r="G4310" s="14" t="s">
        <v>12173</v>
      </c>
      <c r="H4310" s="14">
        <v>2006</v>
      </c>
      <c r="I4310" s="12">
        <v>167.58500000000001</v>
      </c>
      <c r="J4310" s="12">
        <v>0.66</v>
      </c>
      <c r="K4310" s="14">
        <v>4195</v>
      </c>
      <c r="L4310" s="14" t="s">
        <v>12168</v>
      </c>
      <c r="M4310" s="11" t="str">
        <f t="shared" si="96"/>
        <v>Small</v>
      </c>
      <c r="N4310" s="11" t="str">
        <f t="shared" si="97"/>
        <v>Short</v>
      </c>
      <c r="O4310" s="11" t="str">
        <f t="shared" si="98"/>
        <v>Mid-Range</v>
      </c>
      <c r="P4310" s="11" t="str">
        <f t="shared" si="99"/>
        <v>Small</v>
      </c>
      <c r="Q4310" s="11" t="str">
        <f t="shared" si="100"/>
        <v>Sun-like</v>
      </c>
      <c r="R4310" s="11">
        <f t="shared" si="101"/>
        <v>0</v>
      </c>
    </row>
    <row r="4311" spans="1:18" ht="13">
      <c r="A4311" s="11" t="s">
        <v>10609</v>
      </c>
      <c r="B4311" s="12">
        <v>5.21</v>
      </c>
      <c r="C4311" s="12">
        <v>1</v>
      </c>
      <c r="D4311" s="12">
        <v>10.655661</v>
      </c>
      <c r="E4311" s="12">
        <v>0.1167</v>
      </c>
      <c r="F4311" s="13">
        <v>1596</v>
      </c>
      <c r="G4311" s="14" t="s">
        <v>12173</v>
      </c>
      <c r="H4311" s="14">
        <v>2006</v>
      </c>
      <c r="I4311" s="12">
        <v>930</v>
      </c>
      <c r="J4311" s="12">
        <v>1.861</v>
      </c>
      <c r="K4311" s="14">
        <v>7360</v>
      </c>
      <c r="L4311" s="14" t="s">
        <v>12168</v>
      </c>
      <c r="M4311" s="11" t="str">
        <f t="shared" si="96"/>
        <v>Giant</v>
      </c>
      <c r="N4311" s="11" t="str">
        <f t="shared" si="97"/>
        <v>Short</v>
      </c>
      <c r="O4311" s="11" t="str">
        <f t="shared" si="98"/>
        <v>Far</v>
      </c>
      <c r="P4311" s="11" t="str">
        <f t="shared" si="99"/>
        <v>Medium</v>
      </c>
      <c r="Q4311" s="11" t="str">
        <f t="shared" si="100"/>
        <v>Hot</v>
      </c>
      <c r="R4311" s="11">
        <f t="shared" si="101"/>
        <v>0</v>
      </c>
    </row>
    <row r="4312" spans="1:18" ht="13">
      <c r="A4312" s="11" t="s">
        <v>9084</v>
      </c>
      <c r="B4312" s="12">
        <v>1.9810000000000001</v>
      </c>
      <c r="C4312" s="12">
        <v>0.245</v>
      </c>
      <c r="D4312" s="12">
        <v>4.9377700000000004</v>
      </c>
      <c r="E4312" s="12">
        <v>5.7410000000000003E-2</v>
      </c>
      <c r="F4312" s="13">
        <v>1442</v>
      </c>
      <c r="G4312" s="14" t="s">
        <v>12173</v>
      </c>
      <c r="H4312" s="14">
        <v>2006</v>
      </c>
      <c r="I4312" s="12">
        <v>324.39999999999998</v>
      </c>
      <c r="J4312" s="12">
        <v>1.036</v>
      </c>
      <c r="K4312" s="14">
        <v>5875</v>
      </c>
      <c r="L4312" s="14" t="s">
        <v>12168</v>
      </c>
      <c r="M4312" s="11" t="str">
        <f t="shared" si="96"/>
        <v>Giant</v>
      </c>
      <c r="N4312" s="11" t="str">
        <f t="shared" si="97"/>
        <v>Ultra Short</v>
      </c>
      <c r="O4312" s="11" t="str">
        <f t="shared" si="98"/>
        <v>Mid-Range</v>
      </c>
      <c r="P4312" s="11" t="str">
        <f t="shared" si="99"/>
        <v>Small</v>
      </c>
      <c r="Q4312" s="11" t="str">
        <f t="shared" si="100"/>
        <v>Sun-like</v>
      </c>
      <c r="R4312" s="11">
        <f t="shared" si="101"/>
        <v>0</v>
      </c>
    </row>
    <row r="4313" spans="1:18" ht="13">
      <c r="A4313" s="11" t="s">
        <v>11843</v>
      </c>
      <c r="B4313" s="12">
        <v>8.7999999999999995E-2</v>
      </c>
      <c r="C4313" s="12">
        <v>0.77400000000000002</v>
      </c>
      <c r="D4313" s="12">
        <v>23.288</v>
      </c>
      <c r="E4313" s="12">
        <v>0.15110000000000001</v>
      </c>
      <c r="F4313" s="13">
        <v>500</v>
      </c>
      <c r="G4313" s="14" t="s">
        <v>12173</v>
      </c>
      <c r="H4313" s="14">
        <v>2006</v>
      </c>
      <c r="I4313" s="12">
        <v>1305</v>
      </c>
      <c r="J4313" s="12">
        <v>0.84899999999999998</v>
      </c>
      <c r="K4313" s="14">
        <v>5096</v>
      </c>
      <c r="L4313" s="14" t="s">
        <v>12168</v>
      </c>
      <c r="M4313" s="11" t="str">
        <f t="shared" si="96"/>
        <v>Small</v>
      </c>
      <c r="N4313" s="11" t="str">
        <f t="shared" si="97"/>
        <v>Short</v>
      </c>
      <c r="O4313" s="11" t="str">
        <f t="shared" si="98"/>
        <v>Far</v>
      </c>
      <c r="P4313" s="11" t="str">
        <f t="shared" si="99"/>
        <v>Medium</v>
      </c>
      <c r="Q4313" s="11" t="str">
        <f t="shared" si="100"/>
        <v>Sun-like</v>
      </c>
      <c r="R4313" s="11">
        <f t="shared" si="101"/>
        <v>0</v>
      </c>
    </row>
    <row r="4314" spans="1:18" ht="13">
      <c r="A4314" s="11" t="s">
        <v>11851</v>
      </c>
      <c r="B4314" s="12">
        <v>0.70899999999999996</v>
      </c>
      <c r="C4314" s="12">
        <v>0.90400000000000003</v>
      </c>
      <c r="D4314" s="12">
        <v>49.26</v>
      </c>
      <c r="E4314" s="12">
        <v>0.24909999999999999</v>
      </c>
      <c r="F4314" s="13">
        <v>390</v>
      </c>
      <c r="G4314" s="14" t="s">
        <v>12173</v>
      </c>
      <c r="H4314" s="14">
        <v>2006</v>
      </c>
      <c r="I4314" s="12">
        <v>1305</v>
      </c>
      <c r="J4314" s="12">
        <v>0.84899999999999998</v>
      </c>
      <c r="K4314" s="14">
        <v>5096</v>
      </c>
      <c r="L4314" s="14" t="s">
        <v>12168</v>
      </c>
      <c r="M4314" s="11" t="str">
        <f t="shared" si="96"/>
        <v>Medium</v>
      </c>
      <c r="N4314" s="11" t="str">
        <f t="shared" si="97"/>
        <v>Short</v>
      </c>
      <c r="O4314" s="11" t="str">
        <f t="shared" si="98"/>
        <v>Far</v>
      </c>
      <c r="P4314" s="11" t="str">
        <f t="shared" si="99"/>
        <v>Medium</v>
      </c>
      <c r="Q4314" s="11" t="str">
        <f t="shared" si="100"/>
        <v>Sun-like</v>
      </c>
      <c r="R4314" s="11">
        <f t="shared" si="101"/>
        <v>0</v>
      </c>
    </row>
    <row r="4315" spans="1:18" ht="13">
      <c r="A4315" s="11" t="s">
        <v>10677</v>
      </c>
      <c r="B4315" s="12">
        <v>0.20100000000000001</v>
      </c>
      <c r="C4315" s="12">
        <v>0.97499999999999998</v>
      </c>
      <c r="D4315" s="12">
        <v>5.9839440000000002</v>
      </c>
      <c r="E4315" s="12">
        <v>6.7199999999999996E-2</v>
      </c>
      <c r="F4315" s="13">
        <v>1352</v>
      </c>
      <c r="G4315" s="14" t="s">
        <v>12173</v>
      </c>
      <c r="H4315" s="14">
        <v>2006</v>
      </c>
      <c r="I4315" s="12">
        <v>1691</v>
      </c>
      <c r="J4315" s="12">
        <v>1.1299999999999999</v>
      </c>
      <c r="K4315" s="14">
        <v>5650</v>
      </c>
      <c r="L4315" s="14" t="s">
        <v>12168</v>
      </c>
      <c r="M4315" s="11" t="str">
        <f t="shared" si="96"/>
        <v>Medium</v>
      </c>
      <c r="N4315" s="11" t="str">
        <f t="shared" si="97"/>
        <v>Ultra Short</v>
      </c>
      <c r="O4315" s="11" t="str">
        <f t="shared" si="98"/>
        <v>Far</v>
      </c>
      <c r="P4315" s="11" t="str">
        <f t="shared" si="99"/>
        <v>Medium</v>
      </c>
      <c r="Q4315" s="11" t="str">
        <f t="shared" si="100"/>
        <v>Sun-like</v>
      </c>
      <c r="R4315" s="11">
        <f t="shared" si="101"/>
        <v>0</v>
      </c>
    </row>
    <row r="4316" spans="1:18" ht="13">
      <c r="A4316" s="11" t="s">
        <v>10686</v>
      </c>
      <c r="B4316" s="12">
        <v>0.82</v>
      </c>
      <c r="C4316" s="12">
        <v>1.2170000000000001</v>
      </c>
      <c r="D4316" s="12">
        <v>2.9887614999999998</v>
      </c>
      <c r="E4316" s="12">
        <v>4.1450000000000001E-2</v>
      </c>
      <c r="F4316" s="13">
        <v>1431</v>
      </c>
      <c r="G4316" s="14" t="s">
        <v>12173</v>
      </c>
      <c r="H4316" s="14">
        <v>2006</v>
      </c>
      <c r="I4316" s="12">
        <v>1179</v>
      </c>
      <c r="J4316" s="12">
        <v>1.0629999999999999</v>
      </c>
      <c r="K4316" s="14">
        <v>5765</v>
      </c>
      <c r="L4316" s="14" t="s">
        <v>12168</v>
      </c>
      <c r="M4316" s="11" t="str">
        <f t="shared" si="96"/>
        <v>Medium</v>
      </c>
      <c r="N4316" s="11" t="str">
        <f t="shared" si="97"/>
        <v>Ultra Short</v>
      </c>
      <c r="O4316" s="11" t="str">
        <f t="shared" si="98"/>
        <v>Far</v>
      </c>
      <c r="P4316" s="11" t="str">
        <f t="shared" si="99"/>
        <v>Medium</v>
      </c>
      <c r="Q4316" s="11" t="str">
        <f t="shared" si="100"/>
        <v>Sun-like</v>
      </c>
      <c r="R4316" s="11">
        <f t="shared" si="101"/>
        <v>0</v>
      </c>
    </row>
    <row r="4317" spans="1:18" ht="13">
      <c r="A4317" s="11" t="s">
        <v>12682</v>
      </c>
      <c r="B4317" s="12">
        <v>0.13400000000000001</v>
      </c>
      <c r="C4317" s="12">
        <v>0.626</v>
      </c>
      <c r="D4317" s="12">
        <v>18.388269999999999</v>
      </c>
      <c r="E4317" s="12">
        <v>0.15229999999999999</v>
      </c>
      <c r="F4317" s="13">
        <v>1033</v>
      </c>
      <c r="G4317" s="14" t="s">
        <v>12173</v>
      </c>
      <c r="H4317" s="14">
        <v>2006</v>
      </c>
      <c r="I4317" s="12">
        <v>251.37</v>
      </c>
      <c r="J4317" s="12">
        <v>1.38</v>
      </c>
      <c r="K4317" s="14">
        <v>6075</v>
      </c>
      <c r="L4317" s="14" t="s">
        <v>12683</v>
      </c>
      <c r="M4317" s="11" t="str">
        <f t="shared" si="96"/>
        <v>Medium</v>
      </c>
      <c r="N4317" s="11" t="str">
        <f t="shared" si="97"/>
        <v>Short</v>
      </c>
      <c r="O4317" s="11" t="str">
        <f t="shared" si="98"/>
        <v>Mid-Range</v>
      </c>
      <c r="P4317" s="11" t="str">
        <f t="shared" si="99"/>
        <v>Medium</v>
      </c>
      <c r="Q4317" s="11" t="str">
        <f t="shared" si="100"/>
        <v>Hot</v>
      </c>
      <c r="R4317" s="11">
        <f t="shared" si="101"/>
        <v>0</v>
      </c>
    </row>
    <row r="4318" spans="1:18" ht="13">
      <c r="A4318" s="11" t="s">
        <v>11354</v>
      </c>
      <c r="B4318" s="12">
        <v>0.25</v>
      </c>
      <c r="C4318" s="12">
        <v>1.29</v>
      </c>
      <c r="D4318" s="12">
        <v>4.5207265000000003</v>
      </c>
      <c r="E4318" s="12">
        <v>5.7099999999999998E-2</v>
      </c>
      <c r="F4318" s="13">
        <v>1456</v>
      </c>
      <c r="G4318" s="14" t="s">
        <v>12173</v>
      </c>
      <c r="H4318" s="14">
        <v>2006</v>
      </c>
      <c r="I4318" s="12">
        <v>1831</v>
      </c>
      <c r="J4318" s="12">
        <v>1.2150000000000001</v>
      </c>
      <c r="K4318" s="14">
        <v>5936</v>
      </c>
      <c r="L4318" s="14" t="s">
        <v>12168</v>
      </c>
      <c r="M4318" s="11" t="str">
        <f t="shared" si="96"/>
        <v>Medium</v>
      </c>
      <c r="N4318" s="11" t="str">
        <f t="shared" si="97"/>
        <v>Ultra Short</v>
      </c>
      <c r="O4318" s="11" t="str">
        <f t="shared" si="98"/>
        <v>Far</v>
      </c>
      <c r="P4318" s="11" t="str">
        <f t="shared" si="99"/>
        <v>Medium</v>
      </c>
      <c r="Q4318" s="11" t="str">
        <f t="shared" si="100"/>
        <v>Sun-like</v>
      </c>
      <c r="R4318" s="11">
        <f t="shared" si="101"/>
        <v>0</v>
      </c>
    </row>
    <row r="4319" spans="1:18" ht="13">
      <c r="A4319" s="11" t="s">
        <v>11363</v>
      </c>
      <c r="B4319" s="12">
        <v>0.218</v>
      </c>
      <c r="C4319" s="12">
        <v>1.077</v>
      </c>
      <c r="D4319" s="12">
        <v>5.4566400000000002</v>
      </c>
      <c r="E4319" s="12">
        <v>6.3500000000000001E-2</v>
      </c>
      <c r="F4319" s="13">
        <v>1445</v>
      </c>
      <c r="G4319" s="14" t="s">
        <v>12173</v>
      </c>
      <c r="H4319" s="14">
        <v>2006</v>
      </c>
      <c r="I4319" s="12">
        <v>1242</v>
      </c>
      <c r="J4319" s="12">
        <v>1.1499999999999999</v>
      </c>
      <c r="K4319" s="14">
        <v>5760</v>
      </c>
      <c r="L4319" s="14" t="s">
        <v>12168</v>
      </c>
      <c r="M4319" s="11" t="str">
        <f t="shared" si="96"/>
        <v>Medium</v>
      </c>
      <c r="N4319" s="11" t="str">
        <f t="shared" si="97"/>
        <v>Ultra Short</v>
      </c>
      <c r="O4319" s="11" t="str">
        <f t="shared" si="98"/>
        <v>Far</v>
      </c>
      <c r="P4319" s="11" t="str">
        <f t="shared" si="99"/>
        <v>Medium</v>
      </c>
      <c r="Q4319" s="11" t="str">
        <f t="shared" si="100"/>
        <v>Sun-like</v>
      </c>
      <c r="R4319" s="11">
        <f t="shared" si="101"/>
        <v>0</v>
      </c>
    </row>
    <row r="4320" spans="1:18" ht="13">
      <c r="A4320" s="11" t="s">
        <v>12051</v>
      </c>
      <c r="B4320" s="12">
        <v>3.5</v>
      </c>
      <c r="C4320" s="12">
        <v>1.08</v>
      </c>
      <c r="D4320" s="12">
        <v>61.627699999999997</v>
      </c>
      <c r="E4320" s="12">
        <v>0.3</v>
      </c>
      <c r="F4320" s="13">
        <v>592</v>
      </c>
      <c r="G4320" s="14" t="s">
        <v>12173</v>
      </c>
      <c r="H4320" s="14">
        <v>2006</v>
      </c>
      <c r="I4320" s="12">
        <v>658</v>
      </c>
      <c r="J4320" s="12">
        <v>0.93</v>
      </c>
      <c r="K4320" s="14">
        <v>5579</v>
      </c>
      <c r="L4320" s="14" t="s">
        <v>12168</v>
      </c>
      <c r="M4320" s="11" t="str">
        <f t="shared" si="96"/>
        <v>Giant</v>
      </c>
      <c r="N4320" s="11" t="str">
        <f t="shared" si="97"/>
        <v>Short</v>
      </c>
      <c r="O4320" s="11" t="str">
        <f t="shared" si="98"/>
        <v>Far</v>
      </c>
      <c r="P4320" s="11" t="str">
        <f t="shared" si="99"/>
        <v>Medium</v>
      </c>
      <c r="Q4320" s="11" t="str">
        <f t="shared" si="100"/>
        <v>Sun-like</v>
      </c>
      <c r="R4320" s="11">
        <f t="shared" si="101"/>
        <v>0</v>
      </c>
    </row>
    <row r="4321" spans="1:18" ht="13">
      <c r="A4321" s="11" t="s">
        <v>9011</v>
      </c>
      <c r="B4321" s="12">
        <v>8.9999999999999993E-3</v>
      </c>
      <c r="C4321" s="12">
        <v>0.157</v>
      </c>
      <c r="D4321" s="12">
        <v>13.478047999999999</v>
      </c>
      <c r="E4321" s="12">
        <v>1442</v>
      </c>
      <c r="F4321" s="13">
        <v>1442</v>
      </c>
      <c r="G4321" s="14" t="s">
        <v>12173</v>
      </c>
      <c r="H4321" s="14">
        <v>2006</v>
      </c>
      <c r="I4321" s="12">
        <v>65.84</v>
      </c>
      <c r="J4321" s="12">
        <v>1.08</v>
      </c>
      <c r="K4321" s="14">
        <v>5601</v>
      </c>
      <c r="L4321" s="14" t="s">
        <v>12684</v>
      </c>
      <c r="M4321" s="11" t="str">
        <f t="shared" si="96"/>
        <v>Small</v>
      </c>
      <c r="N4321" s="11" t="str">
        <f t="shared" si="97"/>
        <v>Short</v>
      </c>
      <c r="O4321" s="11" t="str">
        <f t="shared" si="98"/>
        <v>Nearby</v>
      </c>
      <c r="P4321" s="11" t="str">
        <f t="shared" si="99"/>
        <v>Small</v>
      </c>
      <c r="Q4321" s="11" t="str">
        <f t="shared" si="100"/>
        <v>Sun-like</v>
      </c>
      <c r="R4321" s="11">
        <f t="shared" si="101"/>
        <v>0</v>
      </c>
    </row>
    <row r="4322" spans="1:18" ht="13">
      <c r="A4322" s="11" t="s">
        <v>12002</v>
      </c>
      <c r="B4322" s="12">
        <v>0.36699999999999999</v>
      </c>
      <c r="C4322" s="12">
        <v>1.615</v>
      </c>
      <c r="D4322" s="12">
        <v>4.8809740000000001</v>
      </c>
      <c r="E4322" s="12">
        <v>6.0699999999999997E-2</v>
      </c>
      <c r="F4322" s="13">
        <v>1387</v>
      </c>
      <c r="G4322" s="14" t="s">
        <v>12173</v>
      </c>
      <c r="H4322" s="14">
        <v>2006</v>
      </c>
      <c r="I4322" s="12">
        <v>1131</v>
      </c>
      <c r="J4322" s="12">
        <v>1.1599999999999999</v>
      </c>
      <c r="K4322" s="14">
        <v>6100</v>
      </c>
      <c r="L4322" s="14" t="s">
        <v>12685</v>
      </c>
      <c r="M4322" s="11" t="str">
        <f t="shared" si="96"/>
        <v>Medium</v>
      </c>
      <c r="N4322" s="11" t="str">
        <f t="shared" si="97"/>
        <v>Ultra Short</v>
      </c>
      <c r="O4322" s="11" t="str">
        <f t="shared" si="98"/>
        <v>Far</v>
      </c>
      <c r="P4322" s="11" t="str">
        <f t="shared" si="99"/>
        <v>Large</v>
      </c>
      <c r="Q4322" s="11" t="str">
        <f t="shared" si="100"/>
        <v>Hot</v>
      </c>
      <c r="R4322" s="11">
        <f t="shared" si="101"/>
        <v>0</v>
      </c>
    </row>
    <row r="4323" spans="1:18" ht="13">
      <c r="A4323" s="11" t="s">
        <v>9711</v>
      </c>
      <c r="B4323" s="12">
        <v>0.61</v>
      </c>
      <c r="C4323" s="12">
        <v>1.76</v>
      </c>
      <c r="D4323" s="12">
        <v>6.2034000000000002</v>
      </c>
      <c r="E4323" s="12">
        <v>1442</v>
      </c>
      <c r="F4323" s="13">
        <v>1442</v>
      </c>
      <c r="G4323" s="14" t="s">
        <v>12173</v>
      </c>
      <c r="H4323" s="14">
        <v>2006</v>
      </c>
      <c r="I4323" s="12">
        <v>1294</v>
      </c>
      <c r="J4323" s="12">
        <v>1.19</v>
      </c>
      <c r="K4323" s="14">
        <v>4800</v>
      </c>
      <c r="L4323" s="14" t="s">
        <v>12168</v>
      </c>
      <c r="M4323" s="11" t="str">
        <f t="shared" si="96"/>
        <v>Medium</v>
      </c>
      <c r="N4323" s="11" t="str">
        <f t="shared" si="97"/>
        <v>Ultra Short</v>
      </c>
      <c r="O4323" s="11" t="str">
        <f t="shared" si="98"/>
        <v>Far</v>
      </c>
      <c r="P4323" s="11" t="str">
        <f t="shared" si="99"/>
        <v>Large</v>
      </c>
      <c r="Q4323" s="11" t="str">
        <f t="shared" si="100"/>
        <v>Sun-like</v>
      </c>
      <c r="R4323" s="11">
        <f t="shared" si="101"/>
        <v>0</v>
      </c>
    </row>
    <row r="4324" spans="1:18" ht="13">
      <c r="A4324" s="11" t="s">
        <v>12686</v>
      </c>
      <c r="B4324" s="12">
        <v>5.0000000000000001E-3</v>
      </c>
      <c r="C4324" s="12">
        <v>0.111</v>
      </c>
      <c r="D4324" s="12">
        <v>3.36008</v>
      </c>
      <c r="E4324" s="12">
        <v>3.0599999999999999E-2</v>
      </c>
      <c r="F4324" s="13">
        <v>528</v>
      </c>
      <c r="G4324" s="14" t="s">
        <v>12173</v>
      </c>
      <c r="H4324" s="14">
        <v>2006</v>
      </c>
      <c r="I4324" s="12">
        <v>73.23</v>
      </c>
      <c r="J4324" s="12">
        <v>0.4</v>
      </c>
      <c r="K4324" s="14">
        <v>3386</v>
      </c>
      <c r="L4324" s="14" t="s">
        <v>12168</v>
      </c>
      <c r="M4324" s="11" t="str">
        <f t="shared" si="96"/>
        <v>Small</v>
      </c>
      <c r="N4324" s="11" t="str">
        <f t="shared" si="97"/>
        <v>Ultra Short</v>
      </c>
      <c r="O4324" s="11" t="str">
        <f t="shared" si="98"/>
        <v>Nearby</v>
      </c>
      <c r="P4324" s="11" t="str">
        <f t="shared" si="99"/>
        <v>Small</v>
      </c>
      <c r="Q4324" s="11" t="str">
        <f t="shared" si="100"/>
        <v>Cool</v>
      </c>
      <c r="R4324" s="11">
        <f t="shared" si="101"/>
        <v>0</v>
      </c>
    </row>
    <row r="4325" spans="1:18" ht="13">
      <c r="A4325" s="11" t="s">
        <v>12687</v>
      </c>
      <c r="B4325" s="12">
        <v>1.9300000000000001E-2</v>
      </c>
      <c r="C4325" s="12">
        <v>0.216</v>
      </c>
      <c r="D4325" s="12">
        <v>5.6601720000000002</v>
      </c>
      <c r="E4325" s="12">
        <v>4.7199999999999999E-2</v>
      </c>
      <c r="F4325" s="13">
        <v>424</v>
      </c>
      <c r="G4325" s="14" t="s">
        <v>12173</v>
      </c>
      <c r="H4325" s="14">
        <v>2006</v>
      </c>
      <c r="I4325" s="12">
        <v>73.23</v>
      </c>
      <c r="J4325" s="12">
        <v>0.4</v>
      </c>
      <c r="K4325" s="14">
        <v>3386</v>
      </c>
      <c r="L4325" s="14" t="s">
        <v>12168</v>
      </c>
      <c r="M4325" s="11" t="str">
        <f t="shared" si="96"/>
        <v>Small</v>
      </c>
      <c r="N4325" s="11" t="str">
        <f t="shared" si="97"/>
        <v>Ultra Short</v>
      </c>
      <c r="O4325" s="11" t="str">
        <f t="shared" si="98"/>
        <v>Nearby</v>
      </c>
      <c r="P4325" s="11" t="str">
        <f t="shared" si="99"/>
        <v>Small</v>
      </c>
      <c r="Q4325" s="11" t="str">
        <f t="shared" si="100"/>
        <v>Cool</v>
      </c>
      <c r="R4325" s="11">
        <f t="shared" si="101"/>
        <v>0</v>
      </c>
    </row>
    <row r="4326" spans="1:18" ht="13">
      <c r="A4326" s="11" t="s">
        <v>12688</v>
      </c>
      <c r="B4326" s="12">
        <v>1.4999999999999999E-2</v>
      </c>
      <c r="C4326" s="12">
        <v>0.19</v>
      </c>
      <c r="D4326" s="12">
        <v>11.380140000000001</v>
      </c>
      <c r="E4326" s="12">
        <v>7.3300000000000004E-2</v>
      </c>
      <c r="F4326" s="13">
        <v>340</v>
      </c>
      <c r="G4326" s="14" t="s">
        <v>12173</v>
      </c>
      <c r="H4326" s="14">
        <v>2006</v>
      </c>
      <c r="I4326" s="12">
        <v>73.23</v>
      </c>
      <c r="J4326" s="12">
        <v>0.4</v>
      </c>
      <c r="K4326" s="14">
        <v>3386</v>
      </c>
      <c r="L4326" s="14" t="s">
        <v>12689</v>
      </c>
      <c r="M4326" s="11" t="str">
        <f t="shared" si="96"/>
        <v>Small</v>
      </c>
      <c r="N4326" s="11" t="str">
        <f t="shared" si="97"/>
        <v>Short</v>
      </c>
      <c r="O4326" s="11" t="str">
        <f t="shared" si="98"/>
        <v>Nearby</v>
      </c>
      <c r="P4326" s="11" t="str">
        <f t="shared" si="99"/>
        <v>Small</v>
      </c>
      <c r="Q4326" s="11" t="str">
        <f t="shared" si="100"/>
        <v>Cool</v>
      </c>
      <c r="R4326" s="11">
        <f t="shared" si="101"/>
        <v>1</v>
      </c>
    </row>
    <row r="4327" spans="1:18" ht="13">
      <c r="A4327" s="11" t="s">
        <v>11598</v>
      </c>
      <c r="B4327" s="12">
        <v>3.0800000000000001E-2</v>
      </c>
      <c r="C4327" s="12">
        <v>0.27600000000000002</v>
      </c>
      <c r="D4327" s="12">
        <v>3.9940859999999998</v>
      </c>
      <c r="E4327" s="12">
        <v>1442</v>
      </c>
      <c r="F4327" s="13">
        <v>739.9</v>
      </c>
      <c r="G4327" s="14" t="s">
        <v>12173</v>
      </c>
      <c r="H4327" s="14">
        <v>2006</v>
      </c>
      <c r="I4327" s="12">
        <v>211.7</v>
      </c>
      <c r="J4327" s="12">
        <v>0.52039999999999997</v>
      </c>
      <c r="K4327" s="14">
        <v>3748</v>
      </c>
      <c r="L4327" s="14" t="s">
        <v>12168</v>
      </c>
      <c r="M4327" s="11" t="str">
        <f t="shared" si="96"/>
        <v>Small</v>
      </c>
      <c r="N4327" s="11" t="str">
        <f t="shared" si="97"/>
        <v>Ultra Short</v>
      </c>
      <c r="O4327" s="11" t="str">
        <f t="shared" si="98"/>
        <v>Mid-Range</v>
      </c>
      <c r="P4327" s="11" t="str">
        <f t="shared" si="99"/>
        <v>Small</v>
      </c>
      <c r="Q4327" s="11" t="str">
        <f t="shared" si="100"/>
        <v>Cool</v>
      </c>
      <c r="R4327" s="11">
        <f t="shared" si="101"/>
        <v>0</v>
      </c>
    </row>
    <row r="4328" spans="1:18" ht="13">
      <c r="A4328" s="11" t="s">
        <v>11372</v>
      </c>
      <c r="B4328" s="12">
        <v>0.44</v>
      </c>
      <c r="C4328" s="12">
        <v>1.59</v>
      </c>
      <c r="D4328" s="12">
        <v>4.8084983000000001</v>
      </c>
      <c r="E4328" s="12">
        <v>5.6899999999999999E-2</v>
      </c>
      <c r="F4328" s="13">
        <v>1205</v>
      </c>
      <c r="G4328" s="14" t="s">
        <v>12173</v>
      </c>
      <c r="H4328" s="14">
        <v>2006</v>
      </c>
      <c r="I4328" s="12">
        <v>1150</v>
      </c>
      <c r="J4328" s="12">
        <v>1.0629999999999999</v>
      </c>
      <c r="K4328" s="14">
        <v>5764</v>
      </c>
      <c r="L4328" s="14" t="s">
        <v>12168</v>
      </c>
      <c r="M4328" s="11" t="str">
        <f t="shared" si="96"/>
        <v>Medium</v>
      </c>
      <c r="N4328" s="11" t="str">
        <f t="shared" si="97"/>
        <v>Ultra Short</v>
      </c>
      <c r="O4328" s="11" t="str">
        <f t="shared" si="98"/>
        <v>Far</v>
      </c>
      <c r="P4328" s="11" t="str">
        <f t="shared" si="99"/>
        <v>Large</v>
      </c>
      <c r="Q4328" s="11" t="str">
        <f t="shared" si="100"/>
        <v>Sun-like</v>
      </c>
      <c r="R4328" s="11">
        <f t="shared" si="101"/>
        <v>0</v>
      </c>
    </row>
    <row r="4329" spans="1:18" ht="13">
      <c r="A4329" s="11" t="s">
        <v>11380</v>
      </c>
      <c r="B4329" s="12">
        <v>0.97499999999999998</v>
      </c>
      <c r="C4329" s="12">
        <v>1.6160000000000001</v>
      </c>
      <c r="D4329" s="12">
        <v>1.9622932500000001</v>
      </c>
      <c r="E4329" s="12">
        <v>3.1850000000000003E-2</v>
      </c>
      <c r="F4329" s="13">
        <v>1893</v>
      </c>
      <c r="G4329" s="14" t="s">
        <v>12173</v>
      </c>
      <c r="H4329" s="14">
        <v>2006</v>
      </c>
      <c r="I4329" s="12">
        <v>1635</v>
      </c>
      <c r="J4329" s="12">
        <v>1.1180000000000001</v>
      </c>
      <c r="K4329" s="14">
        <v>6280</v>
      </c>
      <c r="L4329" s="14" t="s">
        <v>12168</v>
      </c>
      <c r="M4329" s="11" t="str">
        <f t="shared" si="96"/>
        <v>Medium</v>
      </c>
      <c r="N4329" s="11" t="str">
        <f t="shared" si="97"/>
        <v>Ultra Short</v>
      </c>
      <c r="O4329" s="11" t="str">
        <f t="shared" si="98"/>
        <v>Far</v>
      </c>
      <c r="P4329" s="11" t="str">
        <f t="shared" si="99"/>
        <v>Large</v>
      </c>
      <c r="Q4329" s="11" t="str">
        <f t="shared" si="100"/>
        <v>Hot</v>
      </c>
      <c r="R4329" s="11">
        <f t="shared" si="101"/>
        <v>0</v>
      </c>
    </row>
    <row r="4330" spans="1:18" ht="13">
      <c r="A4330" s="11" t="s">
        <v>11389</v>
      </c>
      <c r="B4330" s="12">
        <v>0.71</v>
      </c>
      <c r="C4330" s="12">
        <v>1.363</v>
      </c>
      <c r="D4330" s="12">
        <v>4.0397090000000002</v>
      </c>
      <c r="E4330" s="12">
        <v>4.9299999999999997E-2</v>
      </c>
      <c r="F4330" s="13">
        <v>1376</v>
      </c>
      <c r="G4330" s="14" t="s">
        <v>12173</v>
      </c>
      <c r="H4330" s="14">
        <v>2006</v>
      </c>
      <c r="I4330" s="12">
        <v>1028</v>
      </c>
      <c r="J4330" s="12">
        <v>0.97699999999999998</v>
      </c>
      <c r="K4330" s="14">
        <v>5721</v>
      </c>
      <c r="L4330" s="14" t="s">
        <v>12168</v>
      </c>
      <c r="M4330" s="11" t="str">
        <f t="shared" si="96"/>
        <v>Medium</v>
      </c>
      <c r="N4330" s="11" t="str">
        <f t="shared" si="97"/>
        <v>Ultra Short</v>
      </c>
      <c r="O4330" s="11" t="str">
        <f t="shared" si="98"/>
        <v>Far</v>
      </c>
      <c r="P4330" s="11" t="str">
        <f t="shared" si="99"/>
        <v>Medium</v>
      </c>
      <c r="Q4330" s="11" t="str">
        <f t="shared" si="100"/>
        <v>Sun-like</v>
      </c>
      <c r="R4330" s="11">
        <f t="shared" si="101"/>
        <v>0</v>
      </c>
    </row>
    <row r="4331" spans="1:18" ht="13">
      <c r="A4331" s="11" t="s">
        <v>11398</v>
      </c>
      <c r="B4331" s="12">
        <v>0.37</v>
      </c>
      <c r="C4331" s="12">
        <v>1.1459999999999999</v>
      </c>
      <c r="D4331" s="12">
        <v>3.5514057999999999</v>
      </c>
      <c r="E4331" s="12">
        <v>4.7500000000000001E-2</v>
      </c>
      <c r="F4331" s="13">
        <v>1471</v>
      </c>
      <c r="G4331" s="14" t="s">
        <v>12173</v>
      </c>
      <c r="H4331" s="14">
        <v>2006</v>
      </c>
      <c r="I4331" s="12">
        <v>1501</v>
      </c>
      <c r="J4331" s="12">
        <v>1.135</v>
      </c>
      <c r="K4331" s="14">
        <v>5910</v>
      </c>
      <c r="L4331" s="14" t="s">
        <v>12168</v>
      </c>
      <c r="M4331" s="11" t="str">
        <f t="shared" si="96"/>
        <v>Medium</v>
      </c>
      <c r="N4331" s="11" t="str">
        <f t="shared" si="97"/>
        <v>Ultra Short</v>
      </c>
      <c r="O4331" s="11" t="str">
        <f t="shared" si="98"/>
        <v>Far</v>
      </c>
      <c r="P4331" s="11" t="str">
        <f t="shared" si="99"/>
        <v>Medium</v>
      </c>
      <c r="Q4331" s="11" t="str">
        <f t="shared" si="100"/>
        <v>Sun-like</v>
      </c>
      <c r="R4331" s="11">
        <f t="shared" si="101"/>
        <v>0</v>
      </c>
    </row>
    <row r="4332" spans="1:18" ht="13">
      <c r="A4332" s="11" t="s">
        <v>11407</v>
      </c>
      <c r="B4332" s="12">
        <v>1.68</v>
      </c>
      <c r="C4332" s="12">
        <v>1.1739999999999999</v>
      </c>
      <c r="D4332" s="12">
        <v>2.3505614000000001</v>
      </c>
      <c r="E4332" s="12">
        <v>3.3860000000000001E-2</v>
      </c>
      <c r="F4332" s="13">
        <v>1544</v>
      </c>
      <c r="G4332" s="14" t="s">
        <v>12173</v>
      </c>
      <c r="H4332" s="14">
        <v>2006</v>
      </c>
      <c r="I4332" s="12">
        <v>1160</v>
      </c>
      <c r="J4332" s="12">
        <v>0.93600000000000005</v>
      </c>
      <c r="K4332" s="14">
        <v>5691</v>
      </c>
      <c r="L4332" s="14" t="s">
        <v>12168</v>
      </c>
      <c r="M4332" s="11" t="str">
        <f t="shared" si="96"/>
        <v>Giant</v>
      </c>
      <c r="N4332" s="11" t="str">
        <f t="shared" si="97"/>
        <v>Ultra Short</v>
      </c>
      <c r="O4332" s="11" t="str">
        <f t="shared" si="98"/>
        <v>Far</v>
      </c>
      <c r="P4332" s="11" t="str">
        <f t="shared" si="99"/>
        <v>Medium</v>
      </c>
      <c r="Q4332" s="11" t="str">
        <f t="shared" si="100"/>
        <v>Sun-like</v>
      </c>
      <c r="R4332" s="11">
        <f t="shared" si="101"/>
        <v>0</v>
      </c>
    </row>
    <row r="4333" spans="1:18" ht="13">
      <c r="A4333" s="11" t="s">
        <v>11416</v>
      </c>
      <c r="B4333" s="12">
        <v>0.62</v>
      </c>
      <c r="C4333" s="12">
        <v>1.466</v>
      </c>
      <c r="D4333" s="12">
        <v>3.9014970999999998</v>
      </c>
      <c r="E4333" s="12">
        <v>5.0500000000000003E-2</v>
      </c>
      <c r="F4333" s="13">
        <v>1596</v>
      </c>
      <c r="G4333" s="14" t="s">
        <v>12173</v>
      </c>
      <c r="H4333" s="14">
        <v>2006</v>
      </c>
      <c r="I4333" s="12">
        <v>1281</v>
      </c>
      <c r="J4333" s="12">
        <v>1.1200000000000001</v>
      </c>
      <c r="K4333" s="14">
        <v>5760</v>
      </c>
      <c r="L4333" s="14" t="s">
        <v>12168</v>
      </c>
      <c r="M4333" s="11" t="str">
        <f t="shared" si="96"/>
        <v>Medium</v>
      </c>
      <c r="N4333" s="11" t="str">
        <f t="shared" si="97"/>
        <v>Ultra Short</v>
      </c>
      <c r="O4333" s="11" t="str">
        <f t="shared" si="98"/>
        <v>Far</v>
      </c>
      <c r="P4333" s="11" t="str">
        <f t="shared" si="99"/>
        <v>Medium</v>
      </c>
      <c r="Q4333" s="11" t="str">
        <f t="shared" si="100"/>
        <v>Sun-like</v>
      </c>
      <c r="R4333" s="11">
        <f t="shared" si="101"/>
        <v>0</v>
      </c>
    </row>
    <row r="4334" spans="1:18" ht="13">
      <c r="A4334" s="11" t="s">
        <v>11805</v>
      </c>
      <c r="B4334" s="12">
        <v>4.1099999999999998E-2</v>
      </c>
      <c r="C4334" s="12">
        <v>0.32700000000000001</v>
      </c>
      <c r="D4334" s="12">
        <v>1.9269069999999999</v>
      </c>
      <c r="E4334" s="12">
        <v>1442</v>
      </c>
      <c r="F4334" s="13">
        <v>1032.78</v>
      </c>
      <c r="G4334" s="14" t="s">
        <v>12173</v>
      </c>
      <c r="H4334" s="14">
        <v>2006</v>
      </c>
      <c r="I4334" s="12">
        <v>368.8</v>
      </c>
      <c r="J4334" s="12">
        <v>0.66400000000000003</v>
      </c>
      <c r="K4334" s="14">
        <v>4263</v>
      </c>
      <c r="L4334" s="14" t="s">
        <v>12168</v>
      </c>
      <c r="M4334" s="11" t="str">
        <f t="shared" si="96"/>
        <v>Small</v>
      </c>
      <c r="N4334" s="11" t="str">
        <f t="shared" si="97"/>
        <v>Ultra Short</v>
      </c>
      <c r="O4334" s="11" t="str">
        <f t="shared" si="98"/>
        <v>Mid-Range</v>
      </c>
      <c r="P4334" s="11" t="str">
        <f t="shared" si="99"/>
        <v>Small</v>
      </c>
      <c r="Q4334" s="11" t="str">
        <f t="shared" si="100"/>
        <v>Sun-like</v>
      </c>
      <c r="R4334" s="11">
        <f t="shared" si="101"/>
        <v>0</v>
      </c>
    </row>
    <row r="4335" spans="1:18" ht="13">
      <c r="A4335" s="11" t="s">
        <v>11871</v>
      </c>
      <c r="B4335" s="12">
        <v>0.66500000000000004</v>
      </c>
      <c r="C4335" s="12">
        <v>1.0169999999999999</v>
      </c>
      <c r="D4335" s="12">
        <v>2.59261842</v>
      </c>
      <c r="E4335" s="12">
        <v>2.7089999999999999E-2</v>
      </c>
      <c r="F4335" s="13">
        <v>604</v>
      </c>
      <c r="G4335" s="14" t="s">
        <v>12173</v>
      </c>
      <c r="H4335" s="14">
        <v>2006</v>
      </c>
      <c r="I4335" s="12">
        <v>236.7</v>
      </c>
      <c r="J4335" s="12">
        <v>0.39400000000000002</v>
      </c>
      <c r="K4335" s="14">
        <v>3389</v>
      </c>
      <c r="L4335" s="14" t="s">
        <v>12168</v>
      </c>
      <c r="M4335" s="11" t="str">
        <f t="shared" si="96"/>
        <v>Medium</v>
      </c>
      <c r="N4335" s="11" t="str">
        <f t="shared" si="97"/>
        <v>Ultra Short</v>
      </c>
      <c r="O4335" s="11" t="str">
        <f t="shared" si="98"/>
        <v>Mid-Range</v>
      </c>
      <c r="P4335" s="11" t="str">
        <f t="shared" si="99"/>
        <v>Medium</v>
      </c>
      <c r="Q4335" s="11" t="str">
        <f t="shared" si="100"/>
        <v>Cool</v>
      </c>
      <c r="R4335" s="11">
        <f t="shared" si="101"/>
        <v>0</v>
      </c>
    </row>
    <row r="4336" spans="1:18" ht="13">
      <c r="A4336" s="11" t="s">
        <v>10695</v>
      </c>
      <c r="B4336" s="12">
        <v>2.27</v>
      </c>
      <c r="C4336" s="12">
        <v>1.1579999999999999</v>
      </c>
      <c r="D4336" s="12">
        <v>2.0180231000000002</v>
      </c>
      <c r="E4336" s="12">
        <v>3.1440000000000003E-2</v>
      </c>
      <c r="F4336" s="13">
        <v>1488</v>
      </c>
      <c r="G4336" s="14" t="s">
        <v>12173</v>
      </c>
      <c r="H4336" s="14">
        <v>2006</v>
      </c>
      <c r="I4336" s="12">
        <v>733</v>
      </c>
      <c r="J4336" s="12">
        <v>1.016</v>
      </c>
      <c r="K4336" s="14">
        <v>5521</v>
      </c>
      <c r="L4336" s="14" t="s">
        <v>12690</v>
      </c>
      <c r="M4336" s="11" t="str">
        <f t="shared" si="96"/>
        <v>Giant</v>
      </c>
      <c r="N4336" s="11" t="str">
        <f t="shared" si="97"/>
        <v>Ultra Short</v>
      </c>
      <c r="O4336" s="11" t="str">
        <f t="shared" si="98"/>
        <v>Far</v>
      </c>
      <c r="P4336" s="11" t="str">
        <f t="shared" si="99"/>
        <v>Medium</v>
      </c>
      <c r="Q4336" s="11" t="str">
        <f t="shared" si="100"/>
        <v>Sun-like</v>
      </c>
      <c r="R4336" s="11">
        <f t="shared" si="101"/>
        <v>0</v>
      </c>
    </row>
    <row r="4337" spans="1:18" ht="13">
      <c r="A4337" s="11" t="s">
        <v>11425</v>
      </c>
      <c r="B4337" s="12">
        <v>1.67</v>
      </c>
      <c r="C4337" s="12">
        <v>1.091</v>
      </c>
      <c r="D4337" s="12">
        <v>5.8768918000000001</v>
      </c>
      <c r="E4337" s="12">
        <v>6.7500000000000004E-2</v>
      </c>
      <c r="F4337" s="13">
        <v>1264</v>
      </c>
      <c r="G4337" s="14" t="s">
        <v>12173</v>
      </c>
      <c r="H4337" s="14">
        <v>2006</v>
      </c>
      <c r="I4337" s="12">
        <v>899</v>
      </c>
      <c r="J4337" s="12">
        <v>1.1859999999999999</v>
      </c>
      <c r="K4337" s="14">
        <v>5706</v>
      </c>
      <c r="L4337" s="14" t="s">
        <v>12168</v>
      </c>
      <c r="M4337" s="11" t="str">
        <f t="shared" ref="M4337:M4591" si="102">IF(B4337&lt;0.1,"Small",IF(B4337&lt;1,"Medium","Giant"))</f>
        <v>Giant</v>
      </c>
      <c r="N4337" s="11" t="str">
        <f t="shared" ref="N4337:N4591" si="103">IF(D4337 &lt; 10,"Ultra Short",IF(D4337&lt;100,"Short","Long"))</f>
        <v>Ultra Short</v>
      </c>
      <c r="O4337" s="11" t="str">
        <f t="shared" ref="O4337:O4591" si="104">IF(I4337&lt;100,"Nearby",IF(I4337&lt;500,"Mid-Range","Far"))</f>
        <v>Far</v>
      </c>
      <c r="P4337" s="11" t="str">
        <f t="shared" ref="P4337:P4591" si="105">IF(C4337&lt;0.5,"Small",IF(C4337&lt;1.5,"Medium","Large"))</f>
        <v>Medium</v>
      </c>
      <c r="Q4337" s="11" t="str">
        <f t="shared" ref="Q4337:Q4591" si="106">IF(K4337&lt;4000,"Cool",IF(K4337&lt;6000,"Sun-like","Hot"))</f>
        <v>Sun-like</v>
      </c>
      <c r="R4337" s="11">
        <f t="shared" ref="R4337:R4591" si="107">IF(AND(C4337&gt;0, C4337&lt;=0.2, F4337&gt;=200, F4337&lt;=350, K4337&gt;=3000, K4337&lt;=7000), 1, 0)</f>
        <v>0</v>
      </c>
    </row>
    <row r="4338" spans="1:18" ht="13">
      <c r="A4338" s="11" t="s">
        <v>10705</v>
      </c>
      <c r="B4338" s="12">
        <v>1.18</v>
      </c>
      <c r="C4338" s="12">
        <v>2.1</v>
      </c>
      <c r="D4338" s="12">
        <v>3.119999</v>
      </c>
      <c r="E4338" s="12">
        <v>4.2889999999999998E-2</v>
      </c>
      <c r="F4338" s="13">
        <v>1498</v>
      </c>
      <c r="G4338" s="14" t="s">
        <v>12173</v>
      </c>
      <c r="H4338" s="14">
        <v>2006</v>
      </c>
      <c r="I4338" s="12">
        <v>921</v>
      </c>
      <c r="J4338" s="12">
        <v>1.081</v>
      </c>
      <c r="K4338" s="14">
        <v>5969</v>
      </c>
      <c r="L4338" s="14" t="s">
        <v>12691</v>
      </c>
      <c r="M4338" s="11" t="str">
        <f t="shared" si="102"/>
        <v>Giant</v>
      </c>
      <c r="N4338" s="11" t="str">
        <f t="shared" si="103"/>
        <v>Ultra Short</v>
      </c>
      <c r="O4338" s="11" t="str">
        <f t="shared" si="104"/>
        <v>Far</v>
      </c>
      <c r="P4338" s="11" t="str">
        <f t="shared" si="105"/>
        <v>Large</v>
      </c>
      <c r="Q4338" s="11" t="str">
        <f t="shared" si="106"/>
        <v>Sun-like</v>
      </c>
      <c r="R4338" s="11">
        <f t="shared" si="107"/>
        <v>0</v>
      </c>
    </row>
    <row r="4339" spans="1:18" ht="13">
      <c r="A4339" s="11" t="s">
        <v>9739</v>
      </c>
      <c r="B4339" s="12">
        <v>0.26</v>
      </c>
      <c r="C4339" s="12">
        <v>0.74</v>
      </c>
      <c r="D4339" s="12">
        <v>3.9365510000000001</v>
      </c>
      <c r="E4339" s="12">
        <v>4.2999999999999997E-2</v>
      </c>
      <c r="F4339" s="13">
        <v>690</v>
      </c>
      <c r="G4339" s="14" t="s">
        <v>12173</v>
      </c>
      <c r="H4339" s="14">
        <v>2006</v>
      </c>
      <c r="I4339" s="12">
        <v>423.1</v>
      </c>
      <c r="J4339" s="12">
        <v>0.63</v>
      </c>
      <c r="K4339" s="14">
        <v>3870</v>
      </c>
      <c r="L4339" s="14" t="s">
        <v>12168</v>
      </c>
      <c r="M4339" s="11" t="str">
        <f t="shared" si="102"/>
        <v>Medium</v>
      </c>
      <c r="N4339" s="11" t="str">
        <f t="shared" si="103"/>
        <v>Ultra Short</v>
      </c>
      <c r="O4339" s="11" t="str">
        <f t="shared" si="104"/>
        <v>Mid-Range</v>
      </c>
      <c r="P4339" s="11" t="str">
        <f t="shared" si="105"/>
        <v>Medium</v>
      </c>
      <c r="Q4339" s="11" t="str">
        <f t="shared" si="106"/>
        <v>Cool</v>
      </c>
      <c r="R4339" s="11">
        <f t="shared" si="107"/>
        <v>0</v>
      </c>
    </row>
    <row r="4340" spans="1:18" ht="13">
      <c r="A4340" s="11" t="s">
        <v>11434</v>
      </c>
      <c r="B4340" s="12">
        <v>0.98</v>
      </c>
      <c r="C4340" s="12">
        <v>1.167</v>
      </c>
      <c r="D4340" s="12">
        <v>3.2460749999999998</v>
      </c>
      <c r="E4340" s="12">
        <v>4.5600000000000002E-2</v>
      </c>
      <c r="F4340" s="13">
        <v>1534</v>
      </c>
      <c r="G4340" s="14" t="s">
        <v>12173</v>
      </c>
      <c r="H4340" s="14">
        <v>2006</v>
      </c>
      <c r="I4340" s="12">
        <v>1308</v>
      </c>
      <c r="J4340" s="12">
        <v>1.1990000000000001</v>
      </c>
      <c r="K4340" s="14">
        <v>5950</v>
      </c>
      <c r="L4340" s="14" t="s">
        <v>12168</v>
      </c>
      <c r="M4340" s="11" t="str">
        <f t="shared" si="102"/>
        <v>Medium</v>
      </c>
      <c r="N4340" s="11" t="str">
        <f t="shared" si="103"/>
        <v>Ultra Short</v>
      </c>
      <c r="O4340" s="11" t="str">
        <f t="shared" si="104"/>
        <v>Far</v>
      </c>
      <c r="P4340" s="11" t="str">
        <f t="shared" si="105"/>
        <v>Medium</v>
      </c>
      <c r="Q4340" s="11" t="str">
        <f t="shared" si="106"/>
        <v>Sun-like</v>
      </c>
      <c r="R4340" s="11">
        <f t="shared" si="107"/>
        <v>0</v>
      </c>
    </row>
    <row r="4341" spans="1:18" ht="13">
      <c r="A4341" s="11" t="s">
        <v>10713</v>
      </c>
      <c r="B4341" s="12">
        <v>1.02</v>
      </c>
      <c r="C4341" s="12">
        <v>1.1240000000000001</v>
      </c>
      <c r="D4341" s="12">
        <v>9.0885160000000003</v>
      </c>
      <c r="E4341" s="12">
        <v>8.1299999999999997E-2</v>
      </c>
      <c r="F4341" s="13">
        <v>801</v>
      </c>
      <c r="G4341" s="14" t="s">
        <v>12173</v>
      </c>
      <c r="H4341" s="14">
        <v>2006</v>
      </c>
      <c r="I4341" s="12">
        <v>576</v>
      </c>
      <c r="J4341" s="12">
        <v>0.86699999999999999</v>
      </c>
      <c r="K4341" s="14">
        <v>5274</v>
      </c>
      <c r="L4341" s="14" t="s">
        <v>12168</v>
      </c>
      <c r="M4341" s="11" t="str">
        <f t="shared" si="102"/>
        <v>Giant</v>
      </c>
      <c r="N4341" s="11" t="str">
        <f t="shared" si="103"/>
        <v>Ultra Short</v>
      </c>
      <c r="O4341" s="11" t="str">
        <f t="shared" si="104"/>
        <v>Far</v>
      </c>
      <c r="P4341" s="11" t="str">
        <f t="shared" si="105"/>
        <v>Medium</v>
      </c>
      <c r="Q4341" s="11" t="str">
        <f t="shared" si="106"/>
        <v>Sun-like</v>
      </c>
      <c r="R4341" s="11">
        <f t="shared" si="107"/>
        <v>0</v>
      </c>
    </row>
    <row r="4342" spans="1:18" ht="13">
      <c r="A4342" s="11" t="s">
        <v>9731</v>
      </c>
      <c r="B4342" s="12">
        <v>0.7</v>
      </c>
      <c r="C4342" s="12">
        <v>1.01</v>
      </c>
      <c r="D4342" s="12">
        <v>2.154849</v>
      </c>
      <c r="E4342" s="12">
        <v>2.7E-2</v>
      </c>
      <c r="F4342" s="13">
        <v>750</v>
      </c>
      <c r="G4342" s="14" t="s">
        <v>12173</v>
      </c>
      <c r="H4342" s="14">
        <v>2006</v>
      </c>
      <c r="I4342" s="12">
        <v>367</v>
      </c>
      <c r="J4342" s="12">
        <v>0.53</v>
      </c>
      <c r="K4342" s="14">
        <v>3660</v>
      </c>
      <c r="L4342" s="14" t="s">
        <v>12168</v>
      </c>
      <c r="M4342" s="11" t="str">
        <f t="shared" si="102"/>
        <v>Medium</v>
      </c>
      <c r="N4342" s="11" t="str">
        <f t="shared" si="103"/>
        <v>Ultra Short</v>
      </c>
      <c r="O4342" s="11" t="str">
        <f t="shared" si="104"/>
        <v>Mid-Range</v>
      </c>
      <c r="P4342" s="11" t="str">
        <f t="shared" si="105"/>
        <v>Medium</v>
      </c>
      <c r="Q4342" s="11" t="str">
        <f t="shared" si="106"/>
        <v>Cool</v>
      </c>
      <c r="R4342" s="11">
        <f t="shared" si="107"/>
        <v>0</v>
      </c>
    </row>
    <row r="4343" spans="1:18" ht="13">
      <c r="A4343" s="11" t="s">
        <v>10293</v>
      </c>
      <c r="B4343" s="12">
        <v>0.26840000000000003</v>
      </c>
      <c r="C4343" s="12">
        <v>1.07</v>
      </c>
      <c r="D4343" s="12">
        <v>3.4387530000000002</v>
      </c>
      <c r="E4343" s="12">
        <v>3.8449999999999998E-2</v>
      </c>
      <c r="F4343" s="13">
        <v>759</v>
      </c>
      <c r="G4343" s="14" t="s">
        <v>12173</v>
      </c>
      <c r="H4343" s="14">
        <v>2006</v>
      </c>
      <c r="I4343" s="12">
        <v>579</v>
      </c>
      <c r="J4343" s="12">
        <v>0.64</v>
      </c>
      <c r="K4343" s="14">
        <v>3913</v>
      </c>
      <c r="L4343" s="14" t="s">
        <v>12168</v>
      </c>
      <c r="M4343" s="11" t="str">
        <f t="shared" si="102"/>
        <v>Medium</v>
      </c>
      <c r="N4343" s="11" t="str">
        <f t="shared" si="103"/>
        <v>Ultra Short</v>
      </c>
      <c r="O4343" s="11" t="str">
        <f t="shared" si="104"/>
        <v>Far</v>
      </c>
      <c r="P4343" s="11" t="str">
        <f t="shared" si="105"/>
        <v>Medium</v>
      </c>
      <c r="Q4343" s="11" t="str">
        <f t="shared" si="106"/>
        <v>Cool</v>
      </c>
      <c r="R4343" s="11">
        <f t="shared" si="107"/>
        <v>0</v>
      </c>
    </row>
    <row r="4344" spans="1:18" ht="13">
      <c r="A4344" s="11" t="s">
        <v>12078</v>
      </c>
      <c r="B4344" s="12">
        <v>4.7E-2</v>
      </c>
      <c r="C4344" s="12">
        <v>0.45900000000000002</v>
      </c>
      <c r="D4344" s="12">
        <v>4.6747373000000003</v>
      </c>
      <c r="E4344" s="12">
        <v>4.2999999999999997E-2</v>
      </c>
      <c r="F4344" s="13">
        <v>582</v>
      </c>
      <c r="G4344" s="14" t="s">
        <v>12173</v>
      </c>
      <c r="H4344" s="14">
        <v>2006</v>
      </c>
      <c r="I4344" s="12">
        <v>259</v>
      </c>
      <c r="J4344" s="12">
        <v>0.52</v>
      </c>
      <c r="K4344" s="14">
        <v>3576</v>
      </c>
      <c r="L4344" s="14" t="s">
        <v>12168</v>
      </c>
      <c r="M4344" s="11" t="str">
        <f t="shared" si="102"/>
        <v>Small</v>
      </c>
      <c r="N4344" s="11" t="str">
        <f t="shared" si="103"/>
        <v>Ultra Short</v>
      </c>
      <c r="O4344" s="11" t="str">
        <f t="shared" si="104"/>
        <v>Mid-Range</v>
      </c>
      <c r="P4344" s="11" t="str">
        <f t="shared" si="105"/>
        <v>Small</v>
      </c>
      <c r="Q4344" s="11" t="str">
        <f t="shared" si="106"/>
        <v>Cool</v>
      </c>
      <c r="R4344" s="11">
        <f t="shared" si="107"/>
        <v>0</v>
      </c>
    </row>
    <row r="4345" spans="1:18" ht="13">
      <c r="A4345" s="11" t="s">
        <v>11442</v>
      </c>
      <c r="B4345" s="12">
        <v>1.04</v>
      </c>
      <c r="C4345" s="12">
        <v>2</v>
      </c>
      <c r="D4345" s="12">
        <v>2.8989726999999998</v>
      </c>
      <c r="E4345" s="12">
        <v>4.2099999999999999E-2</v>
      </c>
      <c r="F4345" s="13">
        <v>1646</v>
      </c>
      <c r="G4345" s="14" t="s">
        <v>12173</v>
      </c>
      <c r="H4345" s="14">
        <v>2006</v>
      </c>
      <c r="I4345" s="12">
        <v>1399</v>
      </c>
      <c r="J4345" s="12">
        <v>1.181</v>
      </c>
      <c r="K4345" s="14">
        <v>5772</v>
      </c>
      <c r="L4345" s="14" t="s">
        <v>12168</v>
      </c>
      <c r="M4345" s="11" t="str">
        <f t="shared" si="102"/>
        <v>Giant</v>
      </c>
      <c r="N4345" s="11" t="str">
        <f t="shared" si="103"/>
        <v>Ultra Short</v>
      </c>
      <c r="O4345" s="11" t="str">
        <f t="shared" si="104"/>
        <v>Far</v>
      </c>
      <c r="P4345" s="11" t="str">
        <f t="shared" si="105"/>
        <v>Large</v>
      </c>
      <c r="Q4345" s="11" t="str">
        <f t="shared" si="106"/>
        <v>Sun-like</v>
      </c>
      <c r="R4345" s="11">
        <f t="shared" si="107"/>
        <v>0</v>
      </c>
    </row>
    <row r="4346" spans="1:18" ht="13">
      <c r="A4346" s="11" t="s">
        <v>11450</v>
      </c>
      <c r="B4346" s="12">
        <v>1.1100000000000001</v>
      </c>
      <c r="C4346" s="12">
        <v>1.1719999999999999</v>
      </c>
      <c r="D4346" s="12">
        <v>3.2443141</v>
      </c>
      <c r="E4346" s="12">
        <v>4.6109999999999998E-2</v>
      </c>
      <c r="F4346" s="13">
        <v>1633</v>
      </c>
      <c r="G4346" s="14" t="s">
        <v>12173</v>
      </c>
      <c r="H4346" s="14">
        <v>2006</v>
      </c>
      <c r="I4346" s="12">
        <v>1834</v>
      </c>
      <c r="J4346" s="12">
        <v>1.242</v>
      </c>
      <c r="K4346" s="14">
        <v>5859</v>
      </c>
      <c r="L4346" s="14" t="s">
        <v>12168</v>
      </c>
      <c r="M4346" s="11" t="str">
        <f t="shared" si="102"/>
        <v>Giant</v>
      </c>
      <c r="N4346" s="11" t="str">
        <f t="shared" si="103"/>
        <v>Ultra Short</v>
      </c>
      <c r="O4346" s="11" t="str">
        <f t="shared" si="104"/>
        <v>Far</v>
      </c>
      <c r="P4346" s="11" t="str">
        <f t="shared" si="105"/>
        <v>Medium</v>
      </c>
      <c r="Q4346" s="11" t="str">
        <f t="shared" si="106"/>
        <v>Sun-like</v>
      </c>
      <c r="R4346" s="11">
        <f t="shared" si="107"/>
        <v>0</v>
      </c>
    </row>
    <row r="4347" spans="1:18" ht="13">
      <c r="A4347" s="11" t="s">
        <v>11250</v>
      </c>
      <c r="B4347" s="12">
        <v>5.1900000000000002E-2</v>
      </c>
      <c r="C4347" s="12">
        <v>0.56299999999999994</v>
      </c>
      <c r="D4347" s="12">
        <v>4.5445697000000003</v>
      </c>
      <c r="E4347" s="12">
        <v>3.5400000000000001E-2</v>
      </c>
      <c r="F4347" s="13">
        <v>463</v>
      </c>
      <c r="G4347" s="14" t="s">
        <v>12173</v>
      </c>
      <c r="H4347" s="14">
        <v>2006</v>
      </c>
      <c r="I4347" s="12">
        <v>141.37</v>
      </c>
      <c r="J4347" s="12">
        <v>0.28129999999999999</v>
      </c>
      <c r="K4347" s="14">
        <v>3269</v>
      </c>
      <c r="L4347" s="14" t="s">
        <v>12168</v>
      </c>
      <c r="M4347" s="11" t="str">
        <f t="shared" si="102"/>
        <v>Small</v>
      </c>
      <c r="N4347" s="11" t="str">
        <f t="shared" si="103"/>
        <v>Ultra Short</v>
      </c>
      <c r="O4347" s="11" t="str">
        <f t="shared" si="104"/>
        <v>Mid-Range</v>
      </c>
      <c r="P4347" s="11" t="str">
        <f t="shared" si="105"/>
        <v>Medium</v>
      </c>
      <c r="Q4347" s="11" t="str">
        <f t="shared" si="106"/>
        <v>Cool</v>
      </c>
      <c r="R4347" s="11">
        <f t="shared" si="107"/>
        <v>0</v>
      </c>
    </row>
    <row r="4348" spans="1:18" ht="13">
      <c r="A4348" s="11" t="s">
        <v>11459</v>
      </c>
      <c r="B4348" s="12">
        <v>0.40600000000000003</v>
      </c>
      <c r="C4348" s="12">
        <v>1.274</v>
      </c>
      <c r="D4348" s="12">
        <v>3.4936264000000001</v>
      </c>
      <c r="E4348" s="12">
        <v>4.6300000000000001E-2</v>
      </c>
      <c r="F4348" s="13">
        <v>1512</v>
      </c>
      <c r="G4348" s="14" t="s">
        <v>12173</v>
      </c>
      <c r="H4348" s="14">
        <v>2006</v>
      </c>
      <c r="I4348" s="12">
        <v>1533</v>
      </c>
      <c r="J4348" s="12">
        <v>1.0880000000000001</v>
      </c>
      <c r="K4348" s="14">
        <v>5725</v>
      </c>
      <c r="L4348" s="14" t="s">
        <v>12168</v>
      </c>
      <c r="M4348" s="11" t="str">
        <f t="shared" si="102"/>
        <v>Medium</v>
      </c>
      <c r="N4348" s="11" t="str">
        <f t="shared" si="103"/>
        <v>Ultra Short</v>
      </c>
      <c r="O4348" s="11" t="str">
        <f t="shared" si="104"/>
        <v>Far</v>
      </c>
      <c r="P4348" s="11" t="str">
        <f t="shared" si="105"/>
        <v>Medium</v>
      </c>
      <c r="Q4348" s="11" t="str">
        <f t="shared" si="106"/>
        <v>Sun-like</v>
      </c>
      <c r="R4348" s="11">
        <f t="shared" si="107"/>
        <v>0</v>
      </c>
    </row>
    <row r="4349" spans="1:18" ht="13">
      <c r="A4349" s="11" t="s">
        <v>11468</v>
      </c>
      <c r="B4349" s="12">
        <v>0.17499999999999999</v>
      </c>
      <c r="C4349" s="12">
        <v>1.095</v>
      </c>
      <c r="D4349" s="12">
        <v>6.6076620000000004</v>
      </c>
      <c r="E4349" s="12">
        <v>7.4300000000000005E-2</v>
      </c>
      <c r="F4349" s="13">
        <v>1295</v>
      </c>
      <c r="G4349" s="14" t="s">
        <v>12173</v>
      </c>
      <c r="H4349" s="14">
        <v>2006</v>
      </c>
      <c r="I4349" s="12">
        <v>1703</v>
      </c>
      <c r="J4349" s="12">
        <v>1.254</v>
      </c>
      <c r="K4349" s="14">
        <v>5975</v>
      </c>
      <c r="L4349" s="14" t="s">
        <v>12168</v>
      </c>
      <c r="M4349" s="11" t="str">
        <f t="shared" si="102"/>
        <v>Medium</v>
      </c>
      <c r="N4349" s="11" t="str">
        <f t="shared" si="103"/>
        <v>Ultra Short</v>
      </c>
      <c r="O4349" s="11" t="str">
        <f t="shared" si="104"/>
        <v>Far</v>
      </c>
      <c r="P4349" s="11" t="str">
        <f t="shared" si="105"/>
        <v>Medium</v>
      </c>
      <c r="Q4349" s="11" t="str">
        <f t="shared" si="106"/>
        <v>Sun-like</v>
      </c>
      <c r="R4349" s="11">
        <f t="shared" si="107"/>
        <v>0</v>
      </c>
    </row>
    <row r="4350" spans="1:18" ht="13">
      <c r="A4350" s="11" t="s">
        <v>11856</v>
      </c>
      <c r="B4350" s="12">
        <v>0.14000000000000001</v>
      </c>
      <c r="C4350" s="12">
        <v>0.71</v>
      </c>
      <c r="D4350" s="12">
        <v>4.3532599999999997</v>
      </c>
      <c r="E4350" s="12">
        <v>4.1000000000000002E-2</v>
      </c>
      <c r="F4350" s="13">
        <v>563</v>
      </c>
      <c r="G4350" s="14" t="s">
        <v>12173</v>
      </c>
      <c r="H4350" s="14">
        <v>2006</v>
      </c>
      <c r="I4350" s="12">
        <v>353.6</v>
      </c>
      <c r="J4350" s="12">
        <v>0.49</v>
      </c>
      <c r="K4350" s="14">
        <v>3476</v>
      </c>
      <c r="L4350" s="14" t="s">
        <v>12168</v>
      </c>
      <c r="M4350" s="11" t="str">
        <f t="shared" si="102"/>
        <v>Medium</v>
      </c>
      <c r="N4350" s="11" t="str">
        <f t="shared" si="103"/>
        <v>Ultra Short</v>
      </c>
      <c r="O4350" s="11" t="str">
        <f t="shared" si="104"/>
        <v>Mid-Range</v>
      </c>
      <c r="P4350" s="11" t="str">
        <f t="shared" si="105"/>
        <v>Medium</v>
      </c>
      <c r="Q4350" s="11" t="str">
        <f t="shared" si="106"/>
        <v>Cool</v>
      </c>
      <c r="R4350" s="11">
        <f t="shared" si="107"/>
        <v>0</v>
      </c>
    </row>
    <row r="4351" spans="1:18" ht="13">
      <c r="A4351" s="11" t="s">
        <v>11477</v>
      </c>
      <c r="B4351" s="12">
        <v>0.73</v>
      </c>
      <c r="C4351" s="12">
        <v>1.1639999999999999</v>
      </c>
      <c r="D4351" s="12">
        <v>3.1774835000000001</v>
      </c>
      <c r="E4351" s="12">
        <v>4.4690000000000001E-2</v>
      </c>
      <c r="F4351" s="13">
        <v>1458</v>
      </c>
      <c r="G4351" s="14" t="s">
        <v>12173</v>
      </c>
      <c r="H4351" s="14">
        <v>2006</v>
      </c>
      <c r="I4351" s="12">
        <v>1013</v>
      </c>
      <c r="J4351" s="12">
        <v>1.1779999999999999</v>
      </c>
      <c r="K4351" s="14">
        <v>6060</v>
      </c>
      <c r="L4351" s="14" t="s">
        <v>12168</v>
      </c>
      <c r="M4351" s="11" t="str">
        <f t="shared" si="102"/>
        <v>Medium</v>
      </c>
      <c r="N4351" s="11" t="str">
        <f t="shared" si="103"/>
        <v>Ultra Short</v>
      </c>
      <c r="O4351" s="11" t="str">
        <f t="shared" si="104"/>
        <v>Far</v>
      </c>
      <c r="P4351" s="11" t="str">
        <f t="shared" si="105"/>
        <v>Medium</v>
      </c>
      <c r="Q4351" s="11" t="str">
        <f t="shared" si="106"/>
        <v>Hot</v>
      </c>
      <c r="R4351" s="11">
        <f t="shared" si="107"/>
        <v>0</v>
      </c>
    </row>
    <row r="4352" spans="1:18" ht="13">
      <c r="A4352" s="11" t="s">
        <v>11975</v>
      </c>
      <c r="B4352" s="12">
        <v>2.2999999999999998</v>
      </c>
      <c r="C4352" s="12">
        <v>1.0960000000000001</v>
      </c>
      <c r="D4352" s="12">
        <v>56.398789999999998</v>
      </c>
      <c r="E4352" s="12">
        <v>0.30809999999999998</v>
      </c>
      <c r="F4352" s="13">
        <v>605.1</v>
      </c>
      <c r="G4352" s="14" t="s">
        <v>12173</v>
      </c>
      <c r="H4352" s="14">
        <v>2006</v>
      </c>
      <c r="I4352" s="12">
        <v>1060</v>
      </c>
      <c r="J4352" s="12">
        <v>1.23</v>
      </c>
      <c r="K4352" s="14">
        <v>6096</v>
      </c>
      <c r="L4352" s="14" t="s">
        <v>12495</v>
      </c>
      <c r="M4352" s="11" t="str">
        <f t="shared" si="102"/>
        <v>Giant</v>
      </c>
      <c r="N4352" s="11" t="str">
        <f t="shared" si="103"/>
        <v>Short</v>
      </c>
      <c r="O4352" s="11" t="str">
        <f t="shared" si="104"/>
        <v>Far</v>
      </c>
      <c r="P4352" s="11" t="str">
        <f t="shared" si="105"/>
        <v>Medium</v>
      </c>
      <c r="Q4352" s="11" t="str">
        <f t="shared" si="106"/>
        <v>Hot</v>
      </c>
      <c r="R4352" s="11">
        <f t="shared" si="107"/>
        <v>0</v>
      </c>
    </row>
    <row r="4353" spans="1:18" ht="13">
      <c r="A4353" s="11" t="s">
        <v>10722</v>
      </c>
      <c r="B4353" s="12">
        <v>1.44</v>
      </c>
      <c r="C4353" s="12">
        <v>1.2110000000000001</v>
      </c>
      <c r="D4353" s="12">
        <v>3.8016122000000001</v>
      </c>
      <c r="E4353" s="12">
        <v>5.2220000000000003E-2</v>
      </c>
      <c r="F4353" s="13">
        <v>1570</v>
      </c>
      <c r="G4353" s="14" t="s">
        <v>12173</v>
      </c>
      <c r="H4353" s="14">
        <v>2006</v>
      </c>
      <c r="I4353" s="12">
        <v>1128</v>
      </c>
      <c r="J4353" s="12">
        <v>1.3129999999999999</v>
      </c>
      <c r="K4353" s="14">
        <v>6134</v>
      </c>
      <c r="L4353" s="14" t="s">
        <v>12168</v>
      </c>
      <c r="M4353" s="11" t="str">
        <f t="shared" si="102"/>
        <v>Giant</v>
      </c>
      <c r="N4353" s="11" t="str">
        <f t="shared" si="103"/>
        <v>Ultra Short</v>
      </c>
      <c r="O4353" s="11" t="str">
        <f t="shared" si="104"/>
        <v>Far</v>
      </c>
      <c r="P4353" s="11" t="str">
        <f t="shared" si="105"/>
        <v>Medium</v>
      </c>
      <c r="Q4353" s="11" t="str">
        <f t="shared" si="106"/>
        <v>Hot</v>
      </c>
      <c r="R4353" s="11">
        <f t="shared" si="107"/>
        <v>0</v>
      </c>
    </row>
    <row r="4354" spans="1:18" ht="13">
      <c r="A4354" s="11" t="s">
        <v>11486</v>
      </c>
      <c r="B4354" s="12">
        <v>0.43</v>
      </c>
      <c r="C4354" s="12">
        <v>1.1870000000000001</v>
      </c>
      <c r="D4354" s="12">
        <v>4.0664427999999999</v>
      </c>
      <c r="E4354" s="12">
        <v>4.8230000000000002E-2</v>
      </c>
      <c r="F4354" s="13">
        <v>1074</v>
      </c>
      <c r="G4354" s="14" t="s">
        <v>12173</v>
      </c>
      <c r="H4354" s="14">
        <v>2006</v>
      </c>
      <c r="I4354" s="12">
        <v>668.7</v>
      </c>
      <c r="J4354" s="12">
        <v>0.90500000000000003</v>
      </c>
      <c r="K4354" s="14">
        <v>5281</v>
      </c>
      <c r="L4354" s="14" t="s">
        <v>12168</v>
      </c>
      <c r="M4354" s="11" t="str">
        <f t="shared" si="102"/>
        <v>Medium</v>
      </c>
      <c r="N4354" s="11" t="str">
        <f t="shared" si="103"/>
        <v>Ultra Short</v>
      </c>
      <c r="O4354" s="11" t="str">
        <f t="shared" si="104"/>
        <v>Far</v>
      </c>
      <c r="P4354" s="11" t="str">
        <f t="shared" si="105"/>
        <v>Medium</v>
      </c>
      <c r="Q4354" s="11" t="str">
        <f t="shared" si="106"/>
        <v>Sun-like</v>
      </c>
      <c r="R4354" s="11">
        <f t="shared" si="107"/>
        <v>0</v>
      </c>
    </row>
    <row r="4355" spans="1:18" ht="13">
      <c r="A4355" s="11" t="s">
        <v>12108</v>
      </c>
      <c r="B4355" s="12">
        <v>2.589</v>
      </c>
      <c r="C4355" s="12">
        <v>1.133</v>
      </c>
      <c r="D4355" s="12">
        <v>3.5819111000000001</v>
      </c>
      <c r="E4355" s="12">
        <v>3.9390000000000001E-2</v>
      </c>
      <c r="F4355" s="13">
        <v>745</v>
      </c>
      <c r="G4355" s="14" t="s">
        <v>12173</v>
      </c>
      <c r="H4355" s="14">
        <v>2006</v>
      </c>
      <c r="I4355" s="12">
        <v>611.54</v>
      </c>
      <c r="J4355" s="12">
        <v>0.63</v>
      </c>
      <c r="K4355" s="14">
        <v>3920</v>
      </c>
      <c r="L4355" s="14" t="s">
        <v>12168</v>
      </c>
      <c r="M4355" s="11" t="str">
        <f t="shared" si="102"/>
        <v>Giant</v>
      </c>
      <c r="N4355" s="11" t="str">
        <f t="shared" si="103"/>
        <v>Ultra Short</v>
      </c>
      <c r="O4355" s="11" t="str">
        <f t="shared" si="104"/>
        <v>Far</v>
      </c>
      <c r="P4355" s="11" t="str">
        <f t="shared" si="105"/>
        <v>Medium</v>
      </c>
      <c r="Q4355" s="11" t="str">
        <f t="shared" si="106"/>
        <v>Cool</v>
      </c>
      <c r="R4355" s="11">
        <f t="shared" si="107"/>
        <v>0</v>
      </c>
    </row>
    <row r="4356" spans="1:18" ht="13">
      <c r="A4356" s="11" t="s">
        <v>8382</v>
      </c>
      <c r="B4356" s="12">
        <v>5.0999999999999997E-2</v>
      </c>
      <c r="C4356" s="12">
        <v>0.46100000000000002</v>
      </c>
      <c r="D4356" s="12">
        <v>16.068149999999999</v>
      </c>
      <c r="E4356" s="12">
        <v>0.1182</v>
      </c>
      <c r="F4356" s="13">
        <v>696.6</v>
      </c>
      <c r="G4356" s="14" t="s">
        <v>12173</v>
      </c>
      <c r="H4356" s="14">
        <v>2006</v>
      </c>
      <c r="I4356" s="12">
        <v>244.3</v>
      </c>
      <c r="J4356" s="12">
        <v>0.85199999999999998</v>
      </c>
      <c r="K4356" s="14">
        <v>5325</v>
      </c>
      <c r="L4356" s="14" t="s">
        <v>12692</v>
      </c>
      <c r="M4356" s="11" t="str">
        <f t="shared" si="102"/>
        <v>Small</v>
      </c>
      <c r="N4356" s="11" t="str">
        <f t="shared" si="103"/>
        <v>Short</v>
      </c>
      <c r="O4356" s="11" t="str">
        <f t="shared" si="104"/>
        <v>Mid-Range</v>
      </c>
      <c r="P4356" s="11" t="str">
        <f t="shared" si="105"/>
        <v>Small</v>
      </c>
      <c r="Q4356" s="11" t="str">
        <f t="shared" si="106"/>
        <v>Sun-like</v>
      </c>
      <c r="R4356" s="11">
        <f t="shared" si="107"/>
        <v>0</v>
      </c>
    </row>
    <row r="4357" spans="1:18" ht="13">
      <c r="A4357" s="11" t="s">
        <v>8392</v>
      </c>
      <c r="B4357" s="12">
        <v>2.2200000000000001E-2</v>
      </c>
      <c r="C4357" s="12">
        <v>0.24299999999999999</v>
      </c>
      <c r="D4357" s="12">
        <v>5.1967600000000003</v>
      </c>
      <c r="E4357" s="12">
        <v>5.57E-2</v>
      </c>
      <c r="F4357" s="13">
        <v>1014.9</v>
      </c>
      <c r="G4357" s="14" t="s">
        <v>12173</v>
      </c>
      <c r="H4357" s="14">
        <v>2006</v>
      </c>
      <c r="I4357" s="12">
        <v>244.3</v>
      </c>
      <c r="J4357" s="12">
        <v>0.85199999999999998</v>
      </c>
      <c r="K4357" s="14">
        <v>5325</v>
      </c>
      <c r="L4357" s="14" t="s">
        <v>12692</v>
      </c>
      <c r="M4357" s="11" t="str">
        <f t="shared" si="102"/>
        <v>Small</v>
      </c>
      <c r="N4357" s="11" t="str">
        <f t="shared" si="103"/>
        <v>Ultra Short</v>
      </c>
      <c r="O4357" s="11" t="str">
        <f t="shared" si="104"/>
        <v>Mid-Range</v>
      </c>
      <c r="P4357" s="11" t="str">
        <f t="shared" si="105"/>
        <v>Small</v>
      </c>
      <c r="Q4357" s="11" t="str">
        <f t="shared" si="106"/>
        <v>Sun-like</v>
      </c>
      <c r="R4357" s="11">
        <f t="shared" si="107"/>
        <v>0</v>
      </c>
    </row>
    <row r="4358" spans="1:18" ht="13">
      <c r="A4358" s="11" t="s">
        <v>11811</v>
      </c>
      <c r="B4358" s="12">
        <v>2.0299999999999999E-2</v>
      </c>
      <c r="C4358" s="12">
        <v>0.216</v>
      </c>
      <c r="D4358" s="12">
        <v>9.1512010000000004</v>
      </c>
      <c r="E4358" s="12">
        <v>1442</v>
      </c>
      <c r="F4358" s="13">
        <v>763.05</v>
      </c>
      <c r="G4358" s="14" t="s">
        <v>12173</v>
      </c>
      <c r="H4358" s="14">
        <v>2006</v>
      </c>
      <c r="I4358" s="12">
        <v>167.58500000000001</v>
      </c>
      <c r="J4358" s="12">
        <v>0.9</v>
      </c>
      <c r="K4358" s="14">
        <v>5243</v>
      </c>
      <c r="L4358" s="14" t="s">
        <v>12168</v>
      </c>
      <c r="M4358" s="11" t="str">
        <f t="shared" si="102"/>
        <v>Small</v>
      </c>
      <c r="N4358" s="11" t="str">
        <f t="shared" si="103"/>
        <v>Ultra Short</v>
      </c>
      <c r="O4358" s="11" t="str">
        <f t="shared" si="104"/>
        <v>Mid-Range</v>
      </c>
      <c r="P4358" s="11" t="str">
        <f t="shared" si="105"/>
        <v>Small</v>
      </c>
      <c r="Q4358" s="11" t="str">
        <f t="shared" si="106"/>
        <v>Sun-like</v>
      </c>
      <c r="R4358" s="11">
        <f t="shared" si="107"/>
        <v>0</v>
      </c>
    </row>
    <row r="4359" spans="1:18" ht="13">
      <c r="A4359" s="11" t="s">
        <v>9705</v>
      </c>
      <c r="B4359" s="12">
        <v>0.45</v>
      </c>
      <c r="C4359" s="12">
        <v>1.5</v>
      </c>
      <c r="D4359" s="12">
        <v>2.9222999999999999</v>
      </c>
      <c r="E4359" s="12">
        <v>1442</v>
      </c>
      <c r="F4359" s="13">
        <v>1442</v>
      </c>
      <c r="G4359" s="14" t="s">
        <v>12173</v>
      </c>
      <c r="H4359" s="14">
        <v>2006</v>
      </c>
      <c r="I4359" s="12">
        <v>2258</v>
      </c>
      <c r="J4359" s="12">
        <v>1.538</v>
      </c>
      <c r="K4359" s="14">
        <v>6000</v>
      </c>
      <c r="L4359" s="14" t="s">
        <v>12168</v>
      </c>
      <c r="M4359" s="11" t="str">
        <f t="shared" si="102"/>
        <v>Medium</v>
      </c>
      <c r="N4359" s="11" t="str">
        <f t="shared" si="103"/>
        <v>Ultra Short</v>
      </c>
      <c r="O4359" s="11" t="str">
        <f t="shared" si="104"/>
        <v>Far</v>
      </c>
      <c r="P4359" s="11" t="str">
        <f t="shared" si="105"/>
        <v>Large</v>
      </c>
      <c r="Q4359" s="11" t="str">
        <f t="shared" si="106"/>
        <v>Hot</v>
      </c>
      <c r="R4359" s="11">
        <f t="shared" si="107"/>
        <v>0</v>
      </c>
    </row>
    <row r="4360" spans="1:18" ht="13">
      <c r="A4360" s="11" t="s">
        <v>11681</v>
      </c>
      <c r="B4360" s="12">
        <v>0.16</v>
      </c>
      <c r="C4360" s="12">
        <v>0.20200000000000001</v>
      </c>
      <c r="D4360" s="12">
        <v>5.5382498</v>
      </c>
      <c r="E4360" s="12">
        <v>5.2510000000000001E-2</v>
      </c>
      <c r="F4360" s="13">
        <v>633.6</v>
      </c>
      <c r="G4360" s="14" t="s">
        <v>12173</v>
      </c>
      <c r="H4360" s="14">
        <v>2006</v>
      </c>
      <c r="I4360" s="12">
        <v>200.73</v>
      </c>
      <c r="J4360" s="12">
        <v>0.62960000000000005</v>
      </c>
      <c r="K4360" s="14">
        <v>3901</v>
      </c>
      <c r="L4360" s="14" t="s">
        <v>12168</v>
      </c>
      <c r="M4360" s="11" t="str">
        <f t="shared" si="102"/>
        <v>Medium</v>
      </c>
      <c r="N4360" s="11" t="str">
        <f t="shared" si="103"/>
        <v>Ultra Short</v>
      </c>
      <c r="O4360" s="11" t="str">
        <f t="shared" si="104"/>
        <v>Mid-Range</v>
      </c>
      <c r="P4360" s="11" t="str">
        <f t="shared" si="105"/>
        <v>Small</v>
      </c>
      <c r="Q4360" s="11" t="str">
        <f t="shared" si="106"/>
        <v>Cool</v>
      </c>
      <c r="R4360" s="11">
        <f t="shared" si="107"/>
        <v>0</v>
      </c>
    </row>
    <row r="4361" spans="1:18" ht="13">
      <c r="A4361" s="11" t="s">
        <v>11689</v>
      </c>
      <c r="B4361" s="12">
        <v>0.14499999999999999</v>
      </c>
      <c r="C4361" s="12">
        <v>0.215</v>
      </c>
      <c r="D4361" s="12">
        <v>10.688715999999999</v>
      </c>
      <c r="E4361" s="12">
        <v>8.14E-2</v>
      </c>
      <c r="F4361" s="13">
        <v>508.9</v>
      </c>
      <c r="G4361" s="14" t="s">
        <v>12173</v>
      </c>
      <c r="H4361" s="14">
        <v>2006</v>
      </c>
      <c r="I4361" s="12">
        <v>200.73</v>
      </c>
      <c r="J4361" s="12">
        <v>0.62960000000000005</v>
      </c>
      <c r="K4361" s="14">
        <v>3901</v>
      </c>
      <c r="L4361" s="14" t="s">
        <v>12168</v>
      </c>
      <c r="M4361" s="11" t="str">
        <f t="shared" si="102"/>
        <v>Medium</v>
      </c>
      <c r="N4361" s="11" t="str">
        <f t="shared" si="103"/>
        <v>Short</v>
      </c>
      <c r="O4361" s="11" t="str">
        <f t="shared" si="104"/>
        <v>Mid-Range</v>
      </c>
      <c r="P4361" s="11" t="str">
        <f t="shared" si="105"/>
        <v>Small</v>
      </c>
      <c r="Q4361" s="11" t="str">
        <f t="shared" si="106"/>
        <v>Cool</v>
      </c>
      <c r="R4361" s="11">
        <f t="shared" si="107"/>
        <v>0</v>
      </c>
    </row>
    <row r="4362" spans="1:18" ht="13">
      <c r="A4362" s="11" t="s">
        <v>12034</v>
      </c>
      <c r="B4362" s="12">
        <v>0.3</v>
      </c>
      <c r="C4362" s="12">
        <v>1</v>
      </c>
      <c r="D4362" s="12">
        <v>30.083639999999999</v>
      </c>
      <c r="E4362" s="12">
        <v>0.20100000000000001</v>
      </c>
      <c r="F4362" s="13">
        <v>904</v>
      </c>
      <c r="G4362" s="14" t="s">
        <v>12173</v>
      </c>
      <c r="H4362" s="14">
        <v>2006</v>
      </c>
      <c r="I4362" s="12">
        <v>861</v>
      </c>
      <c r="J4362" s="12">
        <v>1.19</v>
      </c>
      <c r="K4362" s="14">
        <v>6219</v>
      </c>
      <c r="L4362" s="14" t="s">
        <v>12168</v>
      </c>
      <c r="M4362" s="11" t="str">
        <f t="shared" si="102"/>
        <v>Medium</v>
      </c>
      <c r="N4362" s="11" t="str">
        <f t="shared" si="103"/>
        <v>Short</v>
      </c>
      <c r="O4362" s="11" t="str">
        <f t="shared" si="104"/>
        <v>Far</v>
      </c>
      <c r="P4362" s="11" t="str">
        <f t="shared" si="105"/>
        <v>Medium</v>
      </c>
      <c r="Q4362" s="11" t="str">
        <f t="shared" si="106"/>
        <v>Hot</v>
      </c>
      <c r="R4362" s="11">
        <f t="shared" si="107"/>
        <v>0</v>
      </c>
    </row>
    <row r="4363" spans="1:18" ht="13">
      <c r="A4363" s="11" t="s">
        <v>11495</v>
      </c>
      <c r="B4363" s="12">
        <v>0.79400000000000004</v>
      </c>
      <c r="C4363" s="12">
        <v>1.1830000000000001</v>
      </c>
      <c r="D4363" s="12">
        <v>2.8807198000000001</v>
      </c>
      <c r="E4363" s="12">
        <v>4.036E-2</v>
      </c>
      <c r="F4363" s="13">
        <v>1395</v>
      </c>
      <c r="G4363" s="14" t="s">
        <v>12173</v>
      </c>
      <c r="H4363" s="14">
        <v>2006</v>
      </c>
      <c r="I4363" s="12">
        <v>579.5</v>
      </c>
      <c r="J4363" s="12">
        <v>1.056</v>
      </c>
      <c r="K4363" s="14">
        <v>5640</v>
      </c>
      <c r="L4363" s="14" t="s">
        <v>12168</v>
      </c>
      <c r="M4363" s="11" t="str">
        <f t="shared" si="102"/>
        <v>Medium</v>
      </c>
      <c r="N4363" s="11" t="str">
        <f t="shared" si="103"/>
        <v>Ultra Short</v>
      </c>
      <c r="O4363" s="11" t="str">
        <f t="shared" si="104"/>
        <v>Far</v>
      </c>
      <c r="P4363" s="11" t="str">
        <f t="shared" si="105"/>
        <v>Medium</v>
      </c>
      <c r="Q4363" s="11" t="str">
        <f t="shared" si="106"/>
        <v>Sun-like</v>
      </c>
      <c r="R4363" s="11">
        <f t="shared" si="107"/>
        <v>0</v>
      </c>
    </row>
    <row r="4364" spans="1:18" ht="13">
      <c r="A4364" s="11" t="s">
        <v>10816</v>
      </c>
      <c r="B4364" s="12">
        <v>2.6100000000000002E-2</v>
      </c>
      <c r="C4364" s="12">
        <v>0.252</v>
      </c>
      <c r="D4364" s="12">
        <v>1.1589</v>
      </c>
      <c r="E4364" s="12">
        <v>1.6400000000000001E-2</v>
      </c>
      <c r="F4364" s="13">
        <v>861</v>
      </c>
      <c r="G4364" s="14" t="s">
        <v>12173</v>
      </c>
      <c r="H4364" s="14">
        <v>2006</v>
      </c>
      <c r="I4364" s="12">
        <v>262.89999999999998</v>
      </c>
      <c r="J4364" s="12">
        <v>0.45200000000000001</v>
      </c>
      <c r="K4364" s="14">
        <v>3400</v>
      </c>
      <c r="L4364" s="14" t="s">
        <v>12168</v>
      </c>
      <c r="M4364" s="11" t="str">
        <f t="shared" si="102"/>
        <v>Small</v>
      </c>
      <c r="N4364" s="11" t="str">
        <f t="shared" si="103"/>
        <v>Ultra Short</v>
      </c>
      <c r="O4364" s="11" t="str">
        <f t="shared" si="104"/>
        <v>Mid-Range</v>
      </c>
      <c r="P4364" s="11" t="str">
        <f t="shared" si="105"/>
        <v>Small</v>
      </c>
      <c r="Q4364" s="11" t="str">
        <f t="shared" si="106"/>
        <v>Cool</v>
      </c>
      <c r="R4364" s="11">
        <f t="shared" si="107"/>
        <v>0</v>
      </c>
    </row>
    <row r="4365" spans="1:18" ht="13">
      <c r="A4365" s="11" t="s">
        <v>11021</v>
      </c>
      <c r="B4365" s="12">
        <v>3.29</v>
      </c>
      <c r="C4365" s="12">
        <v>1.0720000000000001</v>
      </c>
      <c r="D4365" s="12">
        <v>225.11757</v>
      </c>
      <c r="E4365" s="12">
        <v>0.77100000000000002</v>
      </c>
      <c r="F4365" s="13">
        <v>349</v>
      </c>
      <c r="G4365" s="14" t="s">
        <v>12173</v>
      </c>
      <c r="H4365" s="14">
        <v>2006</v>
      </c>
      <c r="I4365" s="12">
        <v>1131</v>
      </c>
      <c r="J4365" s="12">
        <v>1.218</v>
      </c>
      <c r="K4365" s="14">
        <v>6096</v>
      </c>
      <c r="L4365" s="14" t="s">
        <v>12495</v>
      </c>
      <c r="M4365" s="11" t="str">
        <f t="shared" si="102"/>
        <v>Giant</v>
      </c>
      <c r="N4365" s="11" t="str">
        <f t="shared" si="103"/>
        <v>Long</v>
      </c>
      <c r="O4365" s="11" t="str">
        <f t="shared" si="104"/>
        <v>Far</v>
      </c>
      <c r="P4365" s="11" t="str">
        <f t="shared" si="105"/>
        <v>Medium</v>
      </c>
      <c r="Q4365" s="11" t="str">
        <f t="shared" si="106"/>
        <v>Hot</v>
      </c>
      <c r="R4365" s="11">
        <f t="shared" si="107"/>
        <v>0</v>
      </c>
    </row>
    <row r="4366" spans="1:18" ht="13">
      <c r="A4366" s="11" t="s">
        <v>11513</v>
      </c>
      <c r="B4366" s="12">
        <v>0.53</v>
      </c>
      <c r="C4366" s="12">
        <v>0.94</v>
      </c>
      <c r="D4366" s="12">
        <v>31.033999999999999</v>
      </c>
      <c r="E4366" s="12">
        <v>1442</v>
      </c>
      <c r="F4366" s="13">
        <v>1442</v>
      </c>
      <c r="G4366" s="14" t="s">
        <v>12173</v>
      </c>
      <c r="H4366" s="14">
        <v>2006</v>
      </c>
      <c r="I4366" s="12">
        <v>1242</v>
      </c>
      <c r="J4366" s="12">
        <v>1.34</v>
      </c>
      <c r="K4366" s="14">
        <v>5190</v>
      </c>
      <c r="L4366" s="14" t="s">
        <v>12693</v>
      </c>
      <c r="M4366" s="11" t="str">
        <f t="shared" si="102"/>
        <v>Medium</v>
      </c>
      <c r="N4366" s="11" t="str">
        <f t="shared" si="103"/>
        <v>Short</v>
      </c>
      <c r="O4366" s="11" t="str">
        <f t="shared" si="104"/>
        <v>Far</v>
      </c>
      <c r="P4366" s="11" t="str">
        <f t="shared" si="105"/>
        <v>Medium</v>
      </c>
      <c r="Q4366" s="11" t="str">
        <f t="shared" si="106"/>
        <v>Sun-like</v>
      </c>
      <c r="R4366" s="11">
        <f t="shared" si="107"/>
        <v>0</v>
      </c>
    </row>
    <row r="4367" spans="1:18" ht="13">
      <c r="A4367" s="11" t="s">
        <v>11958</v>
      </c>
      <c r="B4367" s="12">
        <v>12.89</v>
      </c>
      <c r="C4367" s="12">
        <v>1.042</v>
      </c>
      <c r="D4367" s="12">
        <v>7.2459899999999999</v>
      </c>
      <c r="E4367" s="12">
        <v>8.8800000000000004E-2</v>
      </c>
      <c r="F4367" s="13">
        <v>1677</v>
      </c>
      <c r="G4367" s="14" t="s">
        <v>12173</v>
      </c>
      <c r="H4367" s="14">
        <v>2006</v>
      </c>
      <c r="I4367" s="12">
        <v>731</v>
      </c>
      <c r="J4367" s="12">
        <v>1.7649999999999999</v>
      </c>
      <c r="K4367" s="14">
        <v>6264</v>
      </c>
      <c r="L4367" s="14" t="s">
        <v>12694</v>
      </c>
      <c r="M4367" s="11" t="str">
        <f t="shared" si="102"/>
        <v>Giant</v>
      </c>
      <c r="N4367" s="11" t="str">
        <f t="shared" si="103"/>
        <v>Ultra Short</v>
      </c>
      <c r="O4367" s="11" t="str">
        <f t="shared" si="104"/>
        <v>Far</v>
      </c>
      <c r="P4367" s="11" t="str">
        <f t="shared" si="105"/>
        <v>Medium</v>
      </c>
      <c r="Q4367" s="11" t="str">
        <f t="shared" si="106"/>
        <v>Hot</v>
      </c>
      <c r="R4367" s="11">
        <f t="shared" si="107"/>
        <v>0</v>
      </c>
    </row>
    <row r="4368" spans="1:18" ht="13">
      <c r="A4368" s="11" t="s">
        <v>11504</v>
      </c>
      <c r="B4368" s="12">
        <v>2.31</v>
      </c>
      <c r="C4368" s="12">
        <v>1.1100000000000001</v>
      </c>
      <c r="D4368" s="12">
        <v>4.2808799999999998</v>
      </c>
      <c r="E4368" s="12">
        <v>5.5500000000000001E-2</v>
      </c>
      <c r="F4368" s="13">
        <v>1472</v>
      </c>
      <c r="G4368" s="14" t="s">
        <v>12173</v>
      </c>
      <c r="H4368" s="14">
        <v>2006</v>
      </c>
      <c r="I4368" s="12">
        <v>1051</v>
      </c>
      <c r="J4368" s="12">
        <v>1.242</v>
      </c>
      <c r="K4368" s="14">
        <v>6058</v>
      </c>
      <c r="L4368" s="14" t="s">
        <v>12168</v>
      </c>
      <c r="M4368" s="11" t="str">
        <f t="shared" si="102"/>
        <v>Giant</v>
      </c>
      <c r="N4368" s="11" t="str">
        <f t="shared" si="103"/>
        <v>Ultra Short</v>
      </c>
      <c r="O4368" s="11" t="str">
        <f t="shared" si="104"/>
        <v>Far</v>
      </c>
      <c r="P4368" s="11" t="str">
        <f t="shared" si="105"/>
        <v>Medium</v>
      </c>
      <c r="Q4368" s="11" t="str">
        <f t="shared" si="106"/>
        <v>Hot</v>
      </c>
      <c r="R4368" s="11">
        <f t="shared" si="107"/>
        <v>0</v>
      </c>
    </row>
    <row r="4369" spans="1:18" ht="13">
      <c r="A4369" s="11" t="s">
        <v>8815</v>
      </c>
      <c r="B4369" s="12">
        <v>1.53</v>
      </c>
      <c r="C4369" s="12">
        <v>0.99</v>
      </c>
      <c r="D4369" s="12">
        <v>10.331110000000001</v>
      </c>
      <c r="E4369" s="12">
        <v>9.7000000000000003E-2</v>
      </c>
      <c r="F4369" s="13">
        <v>1370</v>
      </c>
      <c r="G4369" s="14" t="s">
        <v>12173</v>
      </c>
      <c r="H4369" s="14">
        <v>2006</v>
      </c>
      <c r="I4369" s="12">
        <v>587</v>
      </c>
      <c r="J4369" s="12">
        <v>1.1399999999999999</v>
      </c>
      <c r="K4369" s="14">
        <v>5735</v>
      </c>
      <c r="L4369" s="14" t="s">
        <v>12168</v>
      </c>
      <c r="M4369" s="11" t="str">
        <f t="shared" si="102"/>
        <v>Giant</v>
      </c>
      <c r="N4369" s="11" t="str">
        <f t="shared" si="103"/>
        <v>Short</v>
      </c>
      <c r="O4369" s="11" t="str">
        <f t="shared" si="104"/>
        <v>Far</v>
      </c>
      <c r="P4369" s="11" t="str">
        <f t="shared" si="105"/>
        <v>Medium</v>
      </c>
      <c r="Q4369" s="11" t="str">
        <f t="shared" si="106"/>
        <v>Sun-like</v>
      </c>
      <c r="R4369" s="11">
        <f t="shared" si="107"/>
        <v>0</v>
      </c>
    </row>
    <row r="4370" spans="1:18" ht="13">
      <c r="A4370" s="11" t="s">
        <v>9767</v>
      </c>
      <c r="B4370" s="12">
        <v>1.9810000000000001</v>
      </c>
      <c r="C4370" s="12">
        <v>0.104</v>
      </c>
      <c r="D4370" s="12">
        <v>0.54815789999999998</v>
      </c>
      <c r="E4370" s="12">
        <v>1.2800000000000001E-2</v>
      </c>
      <c r="F4370" s="13">
        <v>1693</v>
      </c>
      <c r="G4370" s="14" t="s">
        <v>12173</v>
      </c>
      <c r="H4370" s="14">
        <v>2006</v>
      </c>
      <c r="I4370" s="12">
        <v>154.80000000000001</v>
      </c>
      <c r="J4370" s="12">
        <v>0.88</v>
      </c>
      <c r="K4370" s="14">
        <v>4621</v>
      </c>
      <c r="L4370" s="14" t="s">
        <v>12168</v>
      </c>
      <c r="M4370" s="11" t="str">
        <f t="shared" si="102"/>
        <v>Giant</v>
      </c>
      <c r="N4370" s="11" t="str">
        <f t="shared" si="103"/>
        <v>Ultra Short</v>
      </c>
      <c r="O4370" s="11" t="str">
        <f t="shared" si="104"/>
        <v>Mid-Range</v>
      </c>
      <c r="P4370" s="11" t="str">
        <f t="shared" si="105"/>
        <v>Small</v>
      </c>
      <c r="Q4370" s="11" t="str">
        <f t="shared" si="106"/>
        <v>Sun-like</v>
      </c>
      <c r="R4370" s="11">
        <f t="shared" si="107"/>
        <v>0</v>
      </c>
    </row>
    <row r="4371" spans="1:18" ht="13">
      <c r="A4371" s="11" t="s">
        <v>10894</v>
      </c>
      <c r="B4371" s="12">
        <v>3.26</v>
      </c>
      <c r="C4371" s="12">
        <v>1.06</v>
      </c>
      <c r="D4371" s="12">
        <v>20.330030000000001</v>
      </c>
      <c r="E4371" s="12">
        <v>0.158</v>
      </c>
      <c r="F4371" s="13">
        <v>906</v>
      </c>
      <c r="G4371" s="14" t="s">
        <v>12173</v>
      </c>
      <c r="H4371" s="14">
        <v>2006</v>
      </c>
      <c r="I4371" s="12">
        <v>1272.336</v>
      </c>
      <c r="J4371" s="12">
        <v>1.24</v>
      </c>
      <c r="K4371" s="14">
        <v>6300</v>
      </c>
      <c r="L4371" s="14" t="s">
        <v>12168</v>
      </c>
      <c r="M4371" s="11" t="str">
        <f t="shared" si="102"/>
        <v>Giant</v>
      </c>
      <c r="N4371" s="11" t="str">
        <f t="shared" si="103"/>
        <v>Short</v>
      </c>
      <c r="O4371" s="11" t="str">
        <f t="shared" si="104"/>
        <v>Far</v>
      </c>
      <c r="P4371" s="11" t="str">
        <f t="shared" si="105"/>
        <v>Medium</v>
      </c>
      <c r="Q4371" s="11" t="str">
        <f t="shared" si="106"/>
        <v>Hot</v>
      </c>
      <c r="R4371" s="11">
        <f t="shared" si="107"/>
        <v>0</v>
      </c>
    </row>
    <row r="4372" spans="1:18" ht="13">
      <c r="A4372" s="11" t="s">
        <v>11670</v>
      </c>
      <c r="B4372" s="12">
        <v>7.8009999999999996E-2</v>
      </c>
      <c r="C4372" s="12">
        <v>0.47699999999999998</v>
      </c>
      <c r="D4372" s="12">
        <v>12.214</v>
      </c>
      <c r="E4372" s="12">
        <v>1442</v>
      </c>
      <c r="F4372" s="13">
        <v>1442</v>
      </c>
      <c r="G4372" s="14" t="s">
        <v>12173</v>
      </c>
      <c r="H4372" s="14">
        <v>2006</v>
      </c>
      <c r="I4372" s="12">
        <v>167.58500000000001</v>
      </c>
      <c r="J4372" s="12">
        <v>1</v>
      </c>
      <c r="K4372" s="14">
        <v>5601</v>
      </c>
      <c r="L4372" s="14" t="s">
        <v>12168</v>
      </c>
      <c r="M4372" s="11" t="str">
        <f t="shared" si="102"/>
        <v>Small</v>
      </c>
      <c r="N4372" s="11" t="str">
        <f t="shared" si="103"/>
        <v>Short</v>
      </c>
      <c r="O4372" s="11" t="str">
        <f t="shared" si="104"/>
        <v>Mid-Range</v>
      </c>
      <c r="P4372" s="11" t="str">
        <f t="shared" si="105"/>
        <v>Small</v>
      </c>
      <c r="Q4372" s="11" t="str">
        <f t="shared" si="106"/>
        <v>Sun-like</v>
      </c>
      <c r="R4372" s="11">
        <f t="shared" si="107"/>
        <v>0</v>
      </c>
    </row>
    <row r="4373" spans="1:18" ht="13">
      <c r="A4373" s="11" t="s">
        <v>9001</v>
      </c>
      <c r="B4373" s="12" t="s">
        <v>9002</v>
      </c>
      <c r="C4373" s="12">
        <v>0.75</v>
      </c>
      <c r="D4373" s="12">
        <v>1.2652327999999999</v>
      </c>
      <c r="E4373" s="12">
        <v>1.2E-2</v>
      </c>
      <c r="F4373" s="13">
        <v>760</v>
      </c>
      <c r="G4373" s="14" t="s">
        <v>12173</v>
      </c>
      <c r="H4373" s="14">
        <v>2006</v>
      </c>
      <c r="I4373" s="12">
        <v>378</v>
      </c>
      <c r="J4373" s="12">
        <v>0.36899999999999999</v>
      </c>
      <c r="K4373" s="14">
        <v>3350</v>
      </c>
      <c r="L4373" s="14" t="s">
        <v>12695</v>
      </c>
      <c r="M4373" s="11" t="str">
        <f t="shared" si="102"/>
        <v>Giant</v>
      </c>
      <c r="N4373" s="11" t="str">
        <f t="shared" si="103"/>
        <v>Ultra Short</v>
      </c>
      <c r="O4373" s="11" t="str">
        <f t="shared" si="104"/>
        <v>Mid-Range</v>
      </c>
      <c r="P4373" s="11" t="str">
        <f t="shared" si="105"/>
        <v>Medium</v>
      </c>
      <c r="Q4373" s="11" t="str">
        <f t="shared" si="106"/>
        <v>Cool</v>
      </c>
      <c r="R4373" s="11">
        <f t="shared" si="107"/>
        <v>0</v>
      </c>
    </row>
    <row r="4374" spans="1:18" ht="13">
      <c r="A4374" s="11" t="s">
        <v>11128</v>
      </c>
      <c r="B4374" s="12">
        <v>1.08</v>
      </c>
      <c r="C4374" s="12">
        <v>1.03</v>
      </c>
      <c r="D4374" s="12">
        <v>1.630757</v>
      </c>
      <c r="E4374" s="12">
        <v>1.9900000000000001E-2</v>
      </c>
      <c r="F4374" s="13">
        <v>737</v>
      </c>
      <c r="G4374" s="14" t="s">
        <v>12173</v>
      </c>
      <c r="H4374" s="14">
        <v>2006</v>
      </c>
      <c r="I4374" s="12">
        <v>283.35000000000002</v>
      </c>
      <c r="J4374" s="12">
        <v>0.39200000000000002</v>
      </c>
      <c r="K4374" s="14">
        <v>3430</v>
      </c>
      <c r="L4374" s="14" t="s">
        <v>12168</v>
      </c>
      <c r="M4374" s="11" t="str">
        <f t="shared" si="102"/>
        <v>Giant</v>
      </c>
      <c r="N4374" s="11" t="str">
        <f t="shared" si="103"/>
        <v>Ultra Short</v>
      </c>
      <c r="O4374" s="11" t="str">
        <f t="shared" si="104"/>
        <v>Mid-Range</v>
      </c>
      <c r="P4374" s="11" t="str">
        <f t="shared" si="105"/>
        <v>Medium</v>
      </c>
      <c r="Q4374" s="11" t="str">
        <f t="shared" si="106"/>
        <v>Cool</v>
      </c>
      <c r="R4374" s="11">
        <f t="shared" si="107"/>
        <v>0</v>
      </c>
    </row>
    <row r="4375" spans="1:18" ht="13">
      <c r="A4375" s="11" t="s">
        <v>11863</v>
      </c>
      <c r="B4375" s="12">
        <v>0.54</v>
      </c>
      <c r="C4375" s="12">
        <v>1.06</v>
      </c>
      <c r="D4375" s="12">
        <v>2.9302890000000001</v>
      </c>
      <c r="E4375" s="12">
        <v>3.4000000000000002E-2</v>
      </c>
      <c r="F4375" s="13">
        <v>675</v>
      </c>
      <c r="G4375" s="14" t="s">
        <v>12173</v>
      </c>
      <c r="H4375" s="14">
        <v>2006</v>
      </c>
      <c r="I4375" s="12">
        <v>525</v>
      </c>
      <c r="J4375" s="12">
        <v>0.54</v>
      </c>
      <c r="K4375" s="14">
        <v>3586</v>
      </c>
      <c r="L4375" s="14" t="s">
        <v>12168</v>
      </c>
      <c r="M4375" s="11" t="str">
        <f t="shared" si="102"/>
        <v>Medium</v>
      </c>
      <c r="N4375" s="11" t="str">
        <f t="shared" si="103"/>
        <v>Ultra Short</v>
      </c>
      <c r="O4375" s="11" t="str">
        <f t="shared" si="104"/>
        <v>Far</v>
      </c>
      <c r="P4375" s="11" t="str">
        <f t="shared" si="105"/>
        <v>Medium</v>
      </c>
      <c r="Q4375" s="11" t="str">
        <f t="shared" si="106"/>
        <v>Cool</v>
      </c>
      <c r="R4375" s="11">
        <f t="shared" si="107"/>
        <v>0</v>
      </c>
    </row>
    <row r="4376" spans="1:18" ht="13">
      <c r="A4376" s="11" t="s">
        <v>9774</v>
      </c>
      <c r="B4376" s="12">
        <v>1.9810000000000001</v>
      </c>
      <c r="C4376" s="12">
        <v>0.18099999999999999</v>
      </c>
      <c r="D4376" s="12">
        <v>1.548351</v>
      </c>
      <c r="E4376" s="12">
        <v>2.5100000000000001E-2</v>
      </c>
      <c r="F4376" s="13">
        <v>1082</v>
      </c>
      <c r="G4376" s="14" t="s">
        <v>12173</v>
      </c>
      <c r="H4376" s="14">
        <v>2006</v>
      </c>
      <c r="I4376" s="12">
        <v>132.69999999999999</v>
      </c>
      <c r="J4376" s="12">
        <v>0.85</v>
      </c>
      <c r="K4376" s="14">
        <v>4369</v>
      </c>
      <c r="L4376" s="14" t="s">
        <v>12168</v>
      </c>
      <c r="M4376" s="11" t="str">
        <f t="shared" si="102"/>
        <v>Giant</v>
      </c>
      <c r="N4376" s="11" t="str">
        <f t="shared" si="103"/>
        <v>Ultra Short</v>
      </c>
      <c r="O4376" s="11" t="str">
        <f t="shared" si="104"/>
        <v>Mid-Range</v>
      </c>
      <c r="P4376" s="11" t="str">
        <f t="shared" si="105"/>
        <v>Small</v>
      </c>
      <c r="Q4376" s="11" t="str">
        <f t="shared" si="106"/>
        <v>Sun-like</v>
      </c>
      <c r="R4376" s="11">
        <f t="shared" si="107"/>
        <v>0</v>
      </c>
    </row>
    <row r="4377" spans="1:18" ht="13">
      <c r="A4377" s="11" t="s">
        <v>11175</v>
      </c>
      <c r="B4377" s="12">
        <v>1.32</v>
      </c>
      <c r="C4377" s="12">
        <v>1.0089999999999999</v>
      </c>
      <c r="D4377" s="12">
        <v>75.123750000000001</v>
      </c>
      <c r="E4377" s="12">
        <v>0.33200000000000002</v>
      </c>
      <c r="F4377" s="13">
        <v>441</v>
      </c>
      <c r="G4377" s="14" t="s">
        <v>12173</v>
      </c>
      <c r="H4377" s="14">
        <v>2006</v>
      </c>
      <c r="I4377" s="12">
        <v>1154</v>
      </c>
      <c r="J4377" s="12">
        <v>0.89</v>
      </c>
      <c r="K4377" s="14">
        <v>5700</v>
      </c>
      <c r="L4377" s="14" t="s">
        <v>12168</v>
      </c>
      <c r="M4377" s="11" t="str">
        <f t="shared" si="102"/>
        <v>Giant</v>
      </c>
      <c r="N4377" s="11" t="str">
        <f t="shared" si="103"/>
        <v>Short</v>
      </c>
      <c r="O4377" s="11" t="str">
        <f t="shared" si="104"/>
        <v>Far</v>
      </c>
      <c r="P4377" s="11" t="str">
        <f t="shared" si="105"/>
        <v>Medium</v>
      </c>
      <c r="Q4377" s="11" t="str">
        <f t="shared" si="106"/>
        <v>Sun-like</v>
      </c>
      <c r="R4377" s="11">
        <f t="shared" si="107"/>
        <v>0</v>
      </c>
    </row>
    <row r="4378" spans="1:18" ht="13">
      <c r="A4378" s="11" t="s">
        <v>9622</v>
      </c>
      <c r="B4378" s="12">
        <v>3.61</v>
      </c>
      <c r="C4378" s="12">
        <v>1.0860000000000001</v>
      </c>
      <c r="D4378" s="12">
        <v>14.574071</v>
      </c>
      <c r="E4378" s="12">
        <v>0.12909999999999999</v>
      </c>
      <c r="F4378" s="13">
        <v>1061</v>
      </c>
      <c r="G4378" s="14" t="s">
        <v>12173</v>
      </c>
      <c r="H4378" s="14">
        <v>2006</v>
      </c>
      <c r="I4378" s="12">
        <v>1312</v>
      </c>
      <c r="J4378" s="12">
        <v>1.349</v>
      </c>
      <c r="K4378" s="14">
        <v>6466</v>
      </c>
      <c r="L4378" s="14" t="s">
        <v>12168</v>
      </c>
      <c r="M4378" s="11" t="str">
        <f t="shared" si="102"/>
        <v>Giant</v>
      </c>
      <c r="N4378" s="11" t="str">
        <f t="shared" si="103"/>
        <v>Short</v>
      </c>
      <c r="O4378" s="11" t="str">
        <f t="shared" si="104"/>
        <v>Far</v>
      </c>
      <c r="P4378" s="11" t="str">
        <f t="shared" si="105"/>
        <v>Medium</v>
      </c>
      <c r="Q4378" s="11" t="str">
        <f t="shared" si="106"/>
        <v>Hot</v>
      </c>
      <c r="R4378" s="11">
        <f t="shared" si="107"/>
        <v>0</v>
      </c>
    </row>
    <row r="4379" spans="1:18" ht="13">
      <c r="A4379" s="11" t="s">
        <v>9631</v>
      </c>
      <c r="B4379" s="12">
        <v>6.01</v>
      </c>
      <c r="C4379" s="12">
        <v>1.091</v>
      </c>
      <c r="D4379" s="12">
        <v>6.9839095000000002</v>
      </c>
      <c r="E4379" s="12">
        <v>7.2300000000000003E-2</v>
      </c>
      <c r="F4379" s="13">
        <v>1180</v>
      </c>
      <c r="G4379" s="14" t="s">
        <v>12173</v>
      </c>
      <c r="H4379" s="14">
        <v>2006</v>
      </c>
      <c r="I4379" s="12">
        <v>761</v>
      </c>
      <c r="J4379" s="12">
        <v>1.026</v>
      </c>
      <c r="K4379" s="14">
        <v>5925</v>
      </c>
      <c r="L4379" s="14" t="s">
        <v>12168</v>
      </c>
      <c r="M4379" s="11" t="str">
        <f t="shared" si="102"/>
        <v>Giant</v>
      </c>
      <c r="N4379" s="11" t="str">
        <f t="shared" si="103"/>
        <v>Ultra Short</v>
      </c>
      <c r="O4379" s="11" t="str">
        <f t="shared" si="104"/>
        <v>Far</v>
      </c>
      <c r="P4379" s="11" t="str">
        <f t="shared" si="105"/>
        <v>Medium</v>
      </c>
      <c r="Q4379" s="11" t="str">
        <f t="shared" si="106"/>
        <v>Sun-like</v>
      </c>
      <c r="R4379" s="11">
        <f t="shared" si="107"/>
        <v>0</v>
      </c>
    </row>
    <row r="4380" spans="1:18" ht="13">
      <c r="A4380" s="11" t="s">
        <v>8734</v>
      </c>
      <c r="B4380" s="12">
        <v>5.0000000000000001E-3</v>
      </c>
      <c r="C4380" s="12">
        <v>0.127</v>
      </c>
      <c r="D4380" s="12">
        <v>0.44657799999999997</v>
      </c>
      <c r="E4380" s="12">
        <v>1.055E-2</v>
      </c>
      <c r="F4380" s="13">
        <v>1442</v>
      </c>
      <c r="G4380" s="14" t="s">
        <v>12173</v>
      </c>
      <c r="H4380" s="14">
        <v>2006</v>
      </c>
      <c r="I4380" s="12">
        <v>279.2</v>
      </c>
      <c r="J4380" s="12">
        <v>0.78500000000000003</v>
      </c>
      <c r="K4380" s="14">
        <v>5455</v>
      </c>
      <c r="L4380" s="14" t="s">
        <v>12168</v>
      </c>
      <c r="M4380" s="11" t="str">
        <f t="shared" si="102"/>
        <v>Small</v>
      </c>
      <c r="N4380" s="11" t="str">
        <f t="shared" si="103"/>
        <v>Ultra Short</v>
      </c>
      <c r="O4380" s="11" t="str">
        <f t="shared" si="104"/>
        <v>Mid-Range</v>
      </c>
      <c r="P4380" s="11" t="str">
        <f t="shared" si="105"/>
        <v>Small</v>
      </c>
      <c r="Q4380" s="11" t="str">
        <f t="shared" si="106"/>
        <v>Sun-like</v>
      </c>
      <c r="R4380" s="11">
        <f t="shared" si="107"/>
        <v>0</v>
      </c>
    </row>
    <row r="4381" spans="1:18" ht="13">
      <c r="A4381" s="11" t="s">
        <v>8743</v>
      </c>
      <c r="B4381" s="12">
        <v>1.7000000000000001E-2</v>
      </c>
      <c r="C4381" s="12">
        <v>0.25700000000000001</v>
      </c>
      <c r="D4381" s="12">
        <v>10.779</v>
      </c>
      <c r="E4381" s="12">
        <v>8.8090000000000002E-2</v>
      </c>
      <c r="F4381" s="13">
        <v>1442</v>
      </c>
      <c r="G4381" s="14" t="s">
        <v>12173</v>
      </c>
      <c r="H4381" s="14">
        <v>2006</v>
      </c>
      <c r="I4381" s="12">
        <v>279.2</v>
      </c>
      <c r="J4381" s="12">
        <v>0.78500000000000003</v>
      </c>
      <c r="K4381" s="14">
        <v>5455</v>
      </c>
      <c r="L4381" s="14" t="s">
        <v>12168</v>
      </c>
      <c r="M4381" s="11" t="str">
        <f t="shared" si="102"/>
        <v>Small</v>
      </c>
      <c r="N4381" s="11" t="str">
        <f t="shared" si="103"/>
        <v>Short</v>
      </c>
      <c r="O4381" s="11" t="str">
        <f t="shared" si="104"/>
        <v>Mid-Range</v>
      </c>
      <c r="P4381" s="11" t="str">
        <f t="shared" si="105"/>
        <v>Small</v>
      </c>
      <c r="Q4381" s="11" t="str">
        <f t="shared" si="106"/>
        <v>Sun-like</v>
      </c>
      <c r="R4381" s="11">
        <f t="shared" si="107"/>
        <v>0</v>
      </c>
    </row>
    <row r="4382" spans="1:18" ht="13">
      <c r="A4382" s="11" t="s">
        <v>8748</v>
      </c>
      <c r="B4382" s="12">
        <v>3.7999999999999999E-2</v>
      </c>
      <c r="C4382" s="12">
        <v>0.22600000000000001</v>
      </c>
      <c r="D4382" s="12">
        <v>25.62</v>
      </c>
      <c r="E4382" s="12">
        <v>0.15690000000000001</v>
      </c>
      <c r="F4382" s="13">
        <v>1442</v>
      </c>
      <c r="G4382" s="14" t="s">
        <v>12173</v>
      </c>
      <c r="H4382" s="14">
        <v>2006</v>
      </c>
      <c r="I4382" s="12">
        <v>279.2</v>
      </c>
      <c r="J4382" s="12">
        <v>0.78500000000000003</v>
      </c>
      <c r="K4382" s="14">
        <v>5455</v>
      </c>
      <c r="L4382" s="14" t="s">
        <v>12168</v>
      </c>
      <c r="M4382" s="11" t="str">
        <f t="shared" si="102"/>
        <v>Small</v>
      </c>
      <c r="N4382" s="11" t="str">
        <f t="shared" si="103"/>
        <v>Short</v>
      </c>
      <c r="O4382" s="11" t="str">
        <f t="shared" si="104"/>
        <v>Mid-Range</v>
      </c>
      <c r="P4382" s="11" t="str">
        <f t="shared" si="105"/>
        <v>Small</v>
      </c>
      <c r="Q4382" s="11" t="str">
        <f t="shared" si="106"/>
        <v>Sun-like</v>
      </c>
      <c r="R4382" s="11">
        <f t="shared" si="107"/>
        <v>0</v>
      </c>
    </row>
    <row r="4383" spans="1:18" ht="13">
      <c r="A4383" s="11" t="s">
        <v>8753</v>
      </c>
      <c r="B4383" s="12">
        <v>0.05</v>
      </c>
      <c r="C4383" s="12">
        <v>0.23799999999999999</v>
      </c>
      <c r="D4383" s="12">
        <v>77.23</v>
      </c>
      <c r="E4383" s="12">
        <v>0.32740000000000002</v>
      </c>
      <c r="F4383" s="13">
        <v>1442</v>
      </c>
      <c r="G4383" s="14" t="s">
        <v>12173</v>
      </c>
      <c r="H4383" s="14">
        <v>2006</v>
      </c>
      <c r="I4383" s="12">
        <v>279.2</v>
      </c>
      <c r="J4383" s="12">
        <v>0.78500000000000003</v>
      </c>
      <c r="K4383" s="14">
        <v>5455</v>
      </c>
      <c r="L4383" s="14" t="s">
        <v>12168</v>
      </c>
      <c r="M4383" s="11" t="str">
        <f t="shared" si="102"/>
        <v>Small</v>
      </c>
      <c r="N4383" s="11" t="str">
        <f t="shared" si="103"/>
        <v>Short</v>
      </c>
      <c r="O4383" s="11" t="str">
        <f t="shared" si="104"/>
        <v>Mid-Range</v>
      </c>
      <c r="P4383" s="11" t="str">
        <f t="shared" si="105"/>
        <v>Small</v>
      </c>
      <c r="Q4383" s="11" t="str">
        <f t="shared" si="106"/>
        <v>Sun-like</v>
      </c>
      <c r="R4383" s="11">
        <f t="shared" si="107"/>
        <v>0</v>
      </c>
    </row>
    <row r="4384" spans="1:18" ht="13">
      <c r="A4384" s="11" t="s">
        <v>7939</v>
      </c>
      <c r="B4384" s="12">
        <v>1.4630000000000001</v>
      </c>
      <c r="C4384" s="12">
        <v>1.02</v>
      </c>
      <c r="D4384" s="12">
        <v>1.6511439999999999</v>
      </c>
      <c r="E4384" s="12">
        <v>2.734E-2</v>
      </c>
      <c r="F4384" s="13">
        <v>1714</v>
      </c>
      <c r="G4384" s="14" t="s">
        <v>12173</v>
      </c>
      <c r="H4384" s="14">
        <v>2006</v>
      </c>
      <c r="I4384" s="12">
        <v>643.79999999999995</v>
      </c>
      <c r="J4384" s="12">
        <v>0.998</v>
      </c>
      <c r="K4384" s="14">
        <v>5640</v>
      </c>
      <c r="L4384" s="14" t="s">
        <v>12168</v>
      </c>
      <c r="M4384" s="11" t="str">
        <f t="shared" si="102"/>
        <v>Giant</v>
      </c>
      <c r="N4384" s="11" t="str">
        <f t="shared" si="103"/>
        <v>Ultra Short</v>
      </c>
      <c r="O4384" s="11" t="str">
        <f t="shared" si="104"/>
        <v>Far</v>
      </c>
      <c r="P4384" s="11" t="str">
        <f t="shared" si="105"/>
        <v>Medium</v>
      </c>
      <c r="Q4384" s="11" t="str">
        <f t="shared" si="106"/>
        <v>Sun-like</v>
      </c>
      <c r="R4384" s="11">
        <f t="shared" si="107"/>
        <v>0</v>
      </c>
    </row>
    <row r="4385" spans="1:18" ht="13">
      <c r="A4385" s="11" t="s">
        <v>11816</v>
      </c>
      <c r="B4385" s="12">
        <v>3.39E-2</v>
      </c>
      <c r="C4385" s="12">
        <v>0.29199999999999998</v>
      </c>
      <c r="D4385" s="12">
        <v>5.3830499999999999</v>
      </c>
      <c r="E4385" s="12">
        <v>1442</v>
      </c>
      <c r="F4385" s="13">
        <v>678.87</v>
      </c>
      <c r="G4385" s="14" t="s">
        <v>12173</v>
      </c>
      <c r="H4385" s="14">
        <v>2006</v>
      </c>
      <c r="I4385" s="12">
        <v>167.58500000000001</v>
      </c>
      <c r="J4385" s="12">
        <v>0.87</v>
      </c>
      <c r="K4385" s="14">
        <v>5134</v>
      </c>
      <c r="L4385" s="14" t="s">
        <v>12168</v>
      </c>
      <c r="M4385" s="11" t="str">
        <f t="shared" si="102"/>
        <v>Small</v>
      </c>
      <c r="N4385" s="11" t="str">
        <f t="shared" si="103"/>
        <v>Ultra Short</v>
      </c>
      <c r="O4385" s="11" t="str">
        <f t="shared" si="104"/>
        <v>Mid-Range</v>
      </c>
      <c r="P4385" s="11" t="str">
        <f t="shared" si="105"/>
        <v>Small</v>
      </c>
      <c r="Q4385" s="11" t="str">
        <f t="shared" si="106"/>
        <v>Sun-like</v>
      </c>
      <c r="R4385" s="11">
        <f t="shared" si="107"/>
        <v>0</v>
      </c>
    </row>
    <row r="4386" spans="1:18" ht="13">
      <c r="A4386" s="11" t="s">
        <v>11985</v>
      </c>
      <c r="B4386" s="12">
        <v>0.435</v>
      </c>
      <c r="C4386" s="12">
        <v>1.6930000000000001</v>
      </c>
      <c r="D4386" s="12">
        <v>4.6615982999999996</v>
      </c>
      <c r="E4386" s="12">
        <v>6.7799999999999999E-2</v>
      </c>
      <c r="F4386" s="13">
        <v>1666</v>
      </c>
      <c r="G4386" s="14" t="s">
        <v>12173</v>
      </c>
      <c r="H4386" s="14">
        <v>2006</v>
      </c>
      <c r="I4386" s="12">
        <v>1155</v>
      </c>
      <c r="J4386" s="12">
        <v>1.4490000000000001</v>
      </c>
      <c r="K4386" s="14">
        <v>6850</v>
      </c>
      <c r="L4386" s="14" t="s">
        <v>12168</v>
      </c>
      <c r="M4386" s="11" t="str">
        <f t="shared" si="102"/>
        <v>Medium</v>
      </c>
      <c r="N4386" s="11" t="str">
        <f t="shared" si="103"/>
        <v>Ultra Short</v>
      </c>
      <c r="O4386" s="11" t="str">
        <f t="shared" si="104"/>
        <v>Far</v>
      </c>
      <c r="P4386" s="11" t="str">
        <f t="shared" si="105"/>
        <v>Large</v>
      </c>
      <c r="Q4386" s="11" t="str">
        <f t="shared" si="106"/>
        <v>Hot</v>
      </c>
      <c r="R4386" s="11">
        <f t="shared" si="107"/>
        <v>0</v>
      </c>
    </row>
    <row r="4387" spans="1:18" ht="13">
      <c r="A4387" s="11" t="s">
        <v>10337</v>
      </c>
      <c r="B4387" s="12">
        <v>1.9810000000000001</v>
      </c>
      <c r="C4387" s="12">
        <v>1.1659999999999999</v>
      </c>
      <c r="D4387" s="12">
        <v>5.0988179000000002</v>
      </c>
      <c r="E4387" s="12">
        <v>4.8250000000000001E-2</v>
      </c>
      <c r="F4387" s="13">
        <v>603.6</v>
      </c>
      <c r="G4387" s="14" t="s">
        <v>12173</v>
      </c>
      <c r="H4387" s="14">
        <v>2006</v>
      </c>
      <c r="I4387" s="12">
        <v>107.81</v>
      </c>
      <c r="J4387" s="12">
        <v>0.57699999999999996</v>
      </c>
      <c r="K4387" s="14">
        <v>3708</v>
      </c>
      <c r="L4387" s="14" t="s">
        <v>12168</v>
      </c>
      <c r="M4387" s="11" t="str">
        <f t="shared" si="102"/>
        <v>Giant</v>
      </c>
      <c r="N4387" s="11" t="str">
        <f t="shared" si="103"/>
        <v>Ultra Short</v>
      </c>
      <c r="O4387" s="11" t="str">
        <f t="shared" si="104"/>
        <v>Mid-Range</v>
      </c>
      <c r="P4387" s="11" t="str">
        <f t="shared" si="105"/>
        <v>Medium</v>
      </c>
      <c r="Q4387" s="11" t="str">
        <f t="shared" si="106"/>
        <v>Cool</v>
      </c>
      <c r="R4387" s="11">
        <f t="shared" si="107"/>
        <v>0</v>
      </c>
    </row>
    <row r="4388" spans="1:18" ht="13">
      <c r="A4388" s="11" t="s">
        <v>11994</v>
      </c>
      <c r="B4388" s="12">
        <v>0.30299999999999999</v>
      </c>
      <c r="C4388" s="12">
        <v>0.82399999999999995</v>
      </c>
      <c r="D4388" s="12">
        <v>6.4025129999999999</v>
      </c>
      <c r="E4388" s="12">
        <v>7.0800000000000002E-2</v>
      </c>
      <c r="F4388" s="13">
        <v>1388</v>
      </c>
      <c r="G4388" s="14" t="s">
        <v>12173</v>
      </c>
      <c r="H4388" s="14">
        <v>2006</v>
      </c>
      <c r="I4388" s="12">
        <v>400.2</v>
      </c>
      <c r="J4388" s="12">
        <v>1.3129999999999999</v>
      </c>
      <c r="K4388" s="14">
        <v>6400</v>
      </c>
      <c r="L4388" s="14" t="s">
        <v>12168</v>
      </c>
      <c r="M4388" s="11" t="str">
        <f t="shared" si="102"/>
        <v>Medium</v>
      </c>
      <c r="N4388" s="11" t="str">
        <f t="shared" si="103"/>
        <v>Ultra Short</v>
      </c>
      <c r="O4388" s="11" t="str">
        <f t="shared" si="104"/>
        <v>Mid-Range</v>
      </c>
      <c r="P4388" s="11" t="str">
        <f t="shared" si="105"/>
        <v>Medium</v>
      </c>
      <c r="Q4388" s="11" t="str">
        <f t="shared" si="106"/>
        <v>Hot</v>
      </c>
      <c r="R4388" s="11">
        <f t="shared" si="107"/>
        <v>0</v>
      </c>
    </row>
    <row r="4389" spans="1:18" ht="13">
      <c r="A4389" s="11" t="s">
        <v>9485</v>
      </c>
      <c r="B4389" s="12">
        <v>6.33</v>
      </c>
      <c r="C4389" s="12">
        <v>1.06</v>
      </c>
      <c r="D4389" s="12">
        <v>3.4095675000000001</v>
      </c>
      <c r="E4389" s="12">
        <v>4.8599999999999997E-2</v>
      </c>
      <c r="F4389" s="13">
        <v>1586</v>
      </c>
      <c r="G4389" s="14" t="s">
        <v>12173</v>
      </c>
      <c r="H4389" s="14">
        <v>2006</v>
      </c>
      <c r="I4389" s="12">
        <v>582</v>
      </c>
      <c r="J4389" s="12">
        <v>1.3109999999999999</v>
      </c>
      <c r="K4389" s="14">
        <v>6250</v>
      </c>
      <c r="L4389" s="14" t="s">
        <v>12696</v>
      </c>
      <c r="M4389" s="11" t="str">
        <f t="shared" si="102"/>
        <v>Giant</v>
      </c>
      <c r="N4389" s="11" t="str">
        <f t="shared" si="103"/>
        <v>Ultra Short</v>
      </c>
      <c r="O4389" s="11" t="str">
        <f t="shared" si="104"/>
        <v>Far</v>
      </c>
      <c r="P4389" s="11" t="str">
        <f t="shared" si="105"/>
        <v>Medium</v>
      </c>
      <c r="Q4389" s="11" t="str">
        <f t="shared" si="106"/>
        <v>Hot</v>
      </c>
      <c r="R4389" s="11">
        <f t="shared" si="107"/>
        <v>0</v>
      </c>
    </row>
    <row r="4390" spans="1:18" ht="13">
      <c r="A4390" s="11" t="s">
        <v>9494</v>
      </c>
      <c r="B4390" s="12">
        <v>0.88</v>
      </c>
      <c r="C4390" s="12">
        <v>1.7709999999999999</v>
      </c>
      <c r="D4390" s="12">
        <v>5.0037775</v>
      </c>
      <c r="E4390" s="12">
        <v>6.608E-2</v>
      </c>
      <c r="F4390" s="13">
        <v>1749</v>
      </c>
      <c r="G4390" s="14" t="s">
        <v>12173</v>
      </c>
      <c r="H4390" s="14">
        <v>2006</v>
      </c>
      <c r="I4390" s="12">
        <v>1115</v>
      </c>
      <c r="J4390" s="12">
        <v>1.536</v>
      </c>
      <c r="K4390" s="14">
        <v>6460</v>
      </c>
      <c r="L4390" s="14" t="s">
        <v>12168</v>
      </c>
      <c r="M4390" s="11" t="str">
        <f t="shared" si="102"/>
        <v>Medium</v>
      </c>
      <c r="N4390" s="11" t="str">
        <f t="shared" si="103"/>
        <v>Ultra Short</v>
      </c>
      <c r="O4390" s="11" t="str">
        <f t="shared" si="104"/>
        <v>Far</v>
      </c>
      <c r="P4390" s="11" t="str">
        <f t="shared" si="105"/>
        <v>Large</v>
      </c>
      <c r="Q4390" s="11" t="str">
        <f t="shared" si="106"/>
        <v>Hot</v>
      </c>
      <c r="R4390" s="11">
        <f t="shared" si="107"/>
        <v>0</v>
      </c>
    </row>
    <row r="4391" spans="1:18" ht="13">
      <c r="A4391" s="11" t="s">
        <v>11750</v>
      </c>
      <c r="B4391" s="12">
        <v>7.5999999999999998E-2</v>
      </c>
      <c r="C4391" s="12">
        <v>0.47</v>
      </c>
      <c r="D4391" s="12">
        <v>3.633575</v>
      </c>
      <c r="E4391" s="12">
        <v>1442</v>
      </c>
      <c r="F4391" s="13">
        <v>676.15</v>
      </c>
      <c r="G4391" s="14" t="s">
        <v>12173</v>
      </c>
      <c r="H4391" s="14">
        <v>2006</v>
      </c>
      <c r="I4391" s="12">
        <v>167.58500000000001</v>
      </c>
      <c r="J4391" s="12">
        <v>0.53990000000000005</v>
      </c>
      <c r="K4391" s="14">
        <v>3765</v>
      </c>
      <c r="L4391" s="14" t="s">
        <v>12168</v>
      </c>
      <c r="M4391" s="11" t="str">
        <f t="shared" si="102"/>
        <v>Small</v>
      </c>
      <c r="N4391" s="11" t="str">
        <f t="shared" si="103"/>
        <v>Ultra Short</v>
      </c>
      <c r="O4391" s="11" t="str">
        <f t="shared" si="104"/>
        <v>Mid-Range</v>
      </c>
      <c r="P4391" s="11" t="str">
        <f t="shared" si="105"/>
        <v>Small</v>
      </c>
      <c r="Q4391" s="11" t="str">
        <f t="shared" si="106"/>
        <v>Cool</v>
      </c>
      <c r="R4391" s="11">
        <f t="shared" si="107"/>
        <v>0</v>
      </c>
    </row>
    <row r="4392" spans="1:18" ht="13">
      <c r="A4392" s="11" t="s">
        <v>8237</v>
      </c>
      <c r="B4392" s="12">
        <v>4.0600000000000002E-3</v>
      </c>
      <c r="C4392" s="12">
        <v>9.01E-2</v>
      </c>
      <c r="D4392" s="12">
        <v>9.9770099999999999</v>
      </c>
      <c r="E4392" s="12">
        <v>6.3700000000000007E-2</v>
      </c>
      <c r="F4392" s="13">
        <v>1442</v>
      </c>
      <c r="G4392" s="14" t="s">
        <v>12173</v>
      </c>
      <c r="H4392" s="14">
        <v>2006</v>
      </c>
      <c r="I4392" s="12">
        <v>101.5</v>
      </c>
      <c r="J4392" s="12">
        <v>0.41599999999999998</v>
      </c>
      <c r="K4392" s="14">
        <v>3480</v>
      </c>
      <c r="L4392" s="14" t="s">
        <v>12168</v>
      </c>
      <c r="M4392" s="11" t="str">
        <f t="shared" si="102"/>
        <v>Small</v>
      </c>
      <c r="N4392" s="11" t="str">
        <f t="shared" si="103"/>
        <v>Ultra Short</v>
      </c>
      <c r="O4392" s="11" t="str">
        <f t="shared" si="104"/>
        <v>Mid-Range</v>
      </c>
      <c r="P4392" s="11" t="str">
        <f t="shared" si="105"/>
        <v>Small</v>
      </c>
      <c r="Q4392" s="11" t="str">
        <f t="shared" si="106"/>
        <v>Cool</v>
      </c>
      <c r="R4392" s="11">
        <f t="shared" si="107"/>
        <v>0</v>
      </c>
    </row>
    <row r="4393" spans="1:18" ht="13">
      <c r="A4393" s="11" t="s">
        <v>8244</v>
      </c>
      <c r="B4393" s="12">
        <v>2.4899999999999999E-2</v>
      </c>
      <c r="C4393" s="12">
        <v>0.2346</v>
      </c>
      <c r="D4393" s="12">
        <v>16.051998000000001</v>
      </c>
      <c r="E4393" s="12">
        <v>9.2499999999999999E-2</v>
      </c>
      <c r="F4393" s="13">
        <v>1442</v>
      </c>
      <c r="G4393" s="14" t="s">
        <v>12173</v>
      </c>
      <c r="H4393" s="14">
        <v>2006</v>
      </c>
      <c r="I4393" s="12">
        <v>101.5</v>
      </c>
      <c r="J4393" s="12">
        <v>0.41599999999999998</v>
      </c>
      <c r="K4393" s="14">
        <v>3480</v>
      </c>
      <c r="L4393" s="14" t="s">
        <v>12168</v>
      </c>
      <c r="M4393" s="11" t="str">
        <f t="shared" si="102"/>
        <v>Small</v>
      </c>
      <c r="N4393" s="11" t="str">
        <f t="shared" si="103"/>
        <v>Short</v>
      </c>
      <c r="O4393" s="11" t="str">
        <f t="shared" si="104"/>
        <v>Mid-Range</v>
      </c>
      <c r="P4393" s="11" t="str">
        <f t="shared" si="105"/>
        <v>Small</v>
      </c>
      <c r="Q4393" s="11" t="str">
        <f t="shared" si="106"/>
        <v>Cool</v>
      </c>
      <c r="R4393" s="11">
        <f t="shared" si="107"/>
        <v>0</v>
      </c>
    </row>
    <row r="4394" spans="1:18" ht="13">
      <c r="A4394" s="11" t="s">
        <v>8249</v>
      </c>
      <c r="B4394" s="12">
        <v>7.11E-3</v>
      </c>
      <c r="C4394" s="12">
        <v>0.1062</v>
      </c>
      <c r="D4394" s="12">
        <v>37.426000000000002</v>
      </c>
      <c r="E4394" s="12">
        <v>0.16300000000000001</v>
      </c>
      <c r="F4394" s="13">
        <v>295</v>
      </c>
      <c r="G4394" s="14" t="s">
        <v>12173</v>
      </c>
      <c r="H4394" s="14">
        <v>2006</v>
      </c>
      <c r="I4394" s="12">
        <v>101.5</v>
      </c>
      <c r="J4394" s="12">
        <v>0.41599999999999998</v>
      </c>
      <c r="K4394" s="14">
        <v>3480</v>
      </c>
      <c r="L4394" s="14" t="s">
        <v>12697</v>
      </c>
      <c r="M4394" s="11" t="str">
        <f t="shared" si="102"/>
        <v>Small</v>
      </c>
      <c r="N4394" s="11" t="str">
        <f t="shared" si="103"/>
        <v>Short</v>
      </c>
      <c r="O4394" s="11" t="str">
        <f t="shared" si="104"/>
        <v>Mid-Range</v>
      </c>
      <c r="P4394" s="11" t="str">
        <f t="shared" si="105"/>
        <v>Small</v>
      </c>
      <c r="Q4394" s="11" t="str">
        <f t="shared" si="106"/>
        <v>Cool</v>
      </c>
      <c r="R4394" s="11">
        <f t="shared" si="107"/>
        <v>1</v>
      </c>
    </row>
    <row r="4395" spans="1:18" ht="13">
      <c r="A4395" s="11" t="s">
        <v>11703</v>
      </c>
      <c r="B4395" s="12">
        <v>1.9810000000000001</v>
      </c>
      <c r="C4395" s="12">
        <v>8.5019999999999998E-2</v>
      </c>
      <c r="D4395" s="12">
        <v>27.80978</v>
      </c>
      <c r="E4395" s="12">
        <v>0.13400000000000001</v>
      </c>
      <c r="F4395" s="13">
        <v>1442</v>
      </c>
      <c r="G4395" s="14" t="s">
        <v>12173</v>
      </c>
      <c r="H4395" s="14">
        <v>2006</v>
      </c>
      <c r="I4395" s="12">
        <v>101.52</v>
      </c>
      <c r="J4395" s="12">
        <v>0.41599999999999998</v>
      </c>
      <c r="K4395" s="14">
        <v>3480</v>
      </c>
      <c r="L4395" s="14" t="s">
        <v>12316</v>
      </c>
      <c r="M4395" s="11" t="str">
        <f t="shared" si="102"/>
        <v>Giant</v>
      </c>
      <c r="N4395" s="11" t="str">
        <f t="shared" si="103"/>
        <v>Short</v>
      </c>
      <c r="O4395" s="11" t="str">
        <f t="shared" si="104"/>
        <v>Mid-Range</v>
      </c>
      <c r="P4395" s="11" t="str">
        <f t="shared" si="105"/>
        <v>Small</v>
      </c>
      <c r="Q4395" s="11" t="str">
        <f t="shared" si="106"/>
        <v>Cool</v>
      </c>
      <c r="R4395" s="11">
        <f t="shared" si="107"/>
        <v>0</v>
      </c>
    </row>
    <row r="4396" spans="1:18" ht="13">
      <c r="A4396" s="11" t="s">
        <v>8256</v>
      </c>
      <c r="B4396" s="12">
        <v>9.8000000000000004E-2</v>
      </c>
      <c r="C4396" s="12">
        <v>0.11899999999999999</v>
      </c>
      <c r="D4396" s="12">
        <v>0.76838810000000002</v>
      </c>
      <c r="E4396" s="12">
        <v>1.2E-2</v>
      </c>
      <c r="F4396" s="13">
        <v>892</v>
      </c>
      <c r="G4396" s="14" t="s">
        <v>12173</v>
      </c>
      <c r="H4396" s="14">
        <v>2006</v>
      </c>
      <c r="I4396" s="12">
        <v>72</v>
      </c>
      <c r="J4396" s="12">
        <v>0.379</v>
      </c>
      <c r="K4396" s="14">
        <v>3360</v>
      </c>
      <c r="L4396" s="14" t="s">
        <v>12698</v>
      </c>
      <c r="M4396" s="11" t="str">
        <f t="shared" si="102"/>
        <v>Small</v>
      </c>
      <c r="N4396" s="11" t="str">
        <f t="shared" si="103"/>
        <v>Ultra Short</v>
      </c>
      <c r="O4396" s="11" t="str">
        <f t="shared" si="104"/>
        <v>Nearby</v>
      </c>
      <c r="P4396" s="11" t="str">
        <f t="shared" si="105"/>
        <v>Small</v>
      </c>
      <c r="Q4396" s="11" t="str">
        <f t="shared" si="106"/>
        <v>Cool</v>
      </c>
      <c r="R4396" s="11">
        <f t="shared" si="107"/>
        <v>0</v>
      </c>
    </row>
    <row r="4397" spans="1:18" ht="13">
      <c r="A4397" s="11" t="s">
        <v>8258</v>
      </c>
      <c r="B4397" s="12">
        <v>2.7E-2</v>
      </c>
      <c r="C4397" s="12">
        <v>0.20499999999999999</v>
      </c>
      <c r="D4397" s="12">
        <v>12.25</v>
      </c>
      <c r="E4397" s="12">
        <v>7.6730000000000007E-2</v>
      </c>
      <c r="F4397" s="13">
        <v>323</v>
      </c>
      <c r="G4397" s="14" t="s">
        <v>12173</v>
      </c>
      <c r="H4397" s="14">
        <v>2006</v>
      </c>
      <c r="I4397" s="12">
        <v>72</v>
      </c>
      <c r="J4397" s="12">
        <v>0.379</v>
      </c>
      <c r="K4397" s="14">
        <v>3360</v>
      </c>
      <c r="L4397" s="14" t="s">
        <v>12698</v>
      </c>
      <c r="M4397" s="11" t="str">
        <f t="shared" si="102"/>
        <v>Small</v>
      </c>
      <c r="N4397" s="11" t="str">
        <f t="shared" si="103"/>
        <v>Short</v>
      </c>
      <c r="O4397" s="11" t="str">
        <f t="shared" si="104"/>
        <v>Nearby</v>
      </c>
      <c r="P4397" s="11" t="str">
        <f t="shared" si="105"/>
        <v>Small</v>
      </c>
      <c r="Q4397" s="11" t="str">
        <f t="shared" si="106"/>
        <v>Cool</v>
      </c>
      <c r="R4397" s="11">
        <f t="shared" si="107"/>
        <v>0</v>
      </c>
    </row>
    <row r="4398" spans="1:18" ht="13">
      <c r="A4398" s="11" t="s">
        <v>12087</v>
      </c>
      <c r="B4398" s="12">
        <v>1.7999999999999999E-2</v>
      </c>
      <c r="C4398" s="12">
        <v>0.17799999999999999</v>
      </c>
      <c r="D4398" s="12">
        <v>4.8847649999999998</v>
      </c>
      <c r="E4398" s="12">
        <v>6.1800000000000001E-2</v>
      </c>
      <c r="F4398" s="13">
        <v>1055.8</v>
      </c>
      <c r="G4398" s="14" t="s">
        <v>12173</v>
      </c>
      <c r="H4398" s="14">
        <v>2006</v>
      </c>
      <c r="I4398" s="12">
        <v>245.5</v>
      </c>
      <c r="J4398" s="12">
        <v>0.95599999999999996</v>
      </c>
      <c r="K4398" s="14">
        <v>5585</v>
      </c>
      <c r="L4398" s="14" t="s">
        <v>12168</v>
      </c>
      <c r="M4398" s="11" t="str">
        <f t="shared" si="102"/>
        <v>Small</v>
      </c>
      <c r="N4398" s="11" t="str">
        <f t="shared" si="103"/>
        <v>Ultra Short</v>
      </c>
      <c r="O4398" s="11" t="str">
        <f t="shared" si="104"/>
        <v>Mid-Range</v>
      </c>
      <c r="P4398" s="11" t="str">
        <f t="shared" si="105"/>
        <v>Small</v>
      </c>
      <c r="Q4398" s="11" t="str">
        <f t="shared" si="106"/>
        <v>Sun-like</v>
      </c>
      <c r="R4398" s="11">
        <f t="shared" si="107"/>
        <v>0</v>
      </c>
    </row>
    <row r="4399" spans="1:18" ht="13">
      <c r="A4399" s="11" t="s">
        <v>8715</v>
      </c>
      <c r="B4399" s="12">
        <v>3.1E-2</v>
      </c>
      <c r="C4399" s="12">
        <v>0.20300000000000001</v>
      </c>
      <c r="D4399" s="12">
        <v>5.6056999999999997</v>
      </c>
      <c r="E4399" s="12">
        <v>0.06</v>
      </c>
      <c r="F4399" s="13">
        <v>1038</v>
      </c>
      <c r="G4399" s="14" t="s">
        <v>12173</v>
      </c>
      <c r="H4399" s="14">
        <v>2006</v>
      </c>
      <c r="I4399" s="12">
        <v>311</v>
      </c>
      <c r="J4399" s="12">
        <v>0.91700000000000004</v>
      </c>
      <c r="K4399" s="14">
        <v>5444</v>
      </c>
      <c r="L4399" s="14" t="s">
        <v>12168</v>
      </c>
      <c r="M4399" s="11" t="str">
        <f t="shared" si="102"/>
        <v>Small</v>
      </c>
      <c r="N4399" s="11" t="str">
        <f t="shared" si="103"/>
        <v>Ultra Short</v>
      </c>
      <c r="O4399" s="11" t="str">
        <f t="shared" si="104"/>
        <v>Mid-Range</v>
      </c>
      <c r="P4399" s="11" t="str">
        <f t="shared" si="105"/>
        <v>Small</v>
      </c>
      <c r="Q4399" s="11" t="str">
        <f t="shared" si="106"/>
        <v>Sun-like</v>
      </c>
      <c r="R4399" s="11">
        <f t="shared" si="107"/>
        <v>0</v>
      </c>
    </row>
    <row r="4400" spans="1:18" ht="13">
      <c r="A4400" s="11" t="s">
        <v>8723</v>
      </c>
      <c r="B4400" s="12">
        <v>2.9000000000000001E-2</v>
      </c>
      <c r="C4400" s="12">
        <v>0.23499999999999999</v>
      </c>
      <c r="D4400" s="12">
        <v>12.2737</v>
      </c>
      <c r="E4400" s="12">
        <v>0.1011</v>
      </c>
      <c r="F4400" s="13">
        <v>800</v>
      </c>
      <c r="G4400" s="14" t="s">
        <v>12173</v>
      </c>
      <c r="H4400" s="14">
        <v>2006</v>
      </c>
      <c r="I4400" s="12">
        <v>311</v>
      </c>
      <c r="J4400" s="12">
        <v>0.91700000000000004</v>
      </c>
      <c r="K4400" s="14">
        <v>5444</v>
      </c>
      <c r="L4400" s="14" t="s">
        <v>12168</v>
      </c>
      <c r="M4400" s="11" t="str">
        <f t="shared" si="102"/>
        <v>Small</v>
      </c>
      <c r="N4400" s="11" t="str">
        <f t="shared" si="103"/>
        <v>Short</v>
      </c>
      <c r="O4400" s="11" t="str">
        <f t="shared" si="104"/>
        <v>Mid-Range</v>
      </c>
      <c r="P4400" s="11" t="str">
        <f t="shared" si="105"/>
        <v>Small</v>
      </c>
      <c r="Q4400" s="11" t="str">
        <f t="shared" si="106"/>
        <v>Sun-like</v>
      </c>
      <c r="R4400" s="11">
        <f t="shared" si="107"/>
        <v>0</v>
      </c>
    </row>
    <row r="4401" spans="1:18" ht="13">
      <c r="A4401" s="11" t="s">
        <v>8729</v>
      </c>
      <c r="B4401" s="12">
        <v>0.03</v>
      </c>
      <c r="C4401" s="12">
        <v>1.1659999999999999</v>
      </c>
      <c r="D4401" s="12">
        <v>47.799100000000003</v>
      </c>
      <c r="E4401" s="12">
        <v>0.25040000000000001</v>
      </c>
      <c r="F4401" s="13">
        <v>509</v>
      </c>
      <c r="G4401" s="14" t="s">
        <v>12165</v>
      </c>
      <c r="H4401" s="14">
        <v>2006</v>
      </c>
      <c r="I4401" s="12">
        <v>311</v>
      </c>
      <c r="J4401" s="12">
        <v>0.91700000000000004</v>
      </c>
      <c r="K4401" s="14">
        <v>5444</v>
      </c>
      <c r="L4401" s="14" t="s">
        <v>12168</v>
      </c>
      <c r="M4401" s="11" t="str">
        <f t="shared" si="102"/>
        <v>Small</v>
      </c>
      <c r="N4401" s="11" t="str">
        <f t="shared" si="103"/>
        <v>Short</v>
      </c>
      <c r="O4401" s="11" t="str">
        <f t="shared" si="104"/>
        <v>Mid-Range</v>
      </c>
      <c r="P4401" s="11" t="str">
        <f t="shared" si="105"/>
        <v>Medium</v>
      </c>
      <c r="Q4401" s="11" t="str">
        <f t="shared" si="106"/>
        <v>Sun-like</v>
      </c>
      <c r="R4401" s="11">
        <f t="shared" si="107"/>
        <v>0</v>
      </c>
    </row>
    <row r="4402" spans="1:18" ht="13">
      <c r="A4402" s="11" t="s">
        <v>8796</v>
      </c>
      <c r="B4402" s="12">
        <v>1.47E-2</v>
      </c>
      <c r="C4402" s="12">
        <v>0.16300000000000001</v>
      </c>
      <c r="D4402" s="12">
        <v>8.2466399999999993</v>
      </c>
      <c r="E4402" s="12">
        <v>6.5199999999999994E-2</v>
      </c>
      <c r="F4402" s="13">
        <v>513</v>
      </c>
      <c r="G4402" s="14" t="s">
        <v>12173</v>
      </c>
      <c r="H4402" s="14">
        <v>2006</v>
      </c>
      <c r="I4402" s="12">
        <v>88.6</v>
      </c>
      <c r="J4402" s="12">
        <v>0.54400000000000004</v>
      </c>
      <c r="K4402" s="14">
        <v>3709</v>
      </c>
      <c r="L4402" s="14" t="s">
        <v>12168</v>
      </c>
      <c r="M4402" s="11" t="str">
        <f t="shared" si="102"/>
        <v>Small</v>
      </c>
      <c r="N4402" s="11" t="str">
        <f t="shared" si="103"/>
        <v>Ultra Short</v>
      </c>
      <c r="O4402" s="11" t="str">
        <f t="shared" si="104"/>
        <v>Nearby</v>
      </c>
      <c r="P4402" s="11" t="str">
        <f t="shared" si="105"/>
        <v>Small</v>
      </c>
      <c r="Q4402" s="11" t="str">
        <f t="shared" si="106"/>
        <v>Cool</v>
      </c>
      <c r="R4402" s="11">
        <f t="shared" si="107"/>
        <v>0</v>
      </c>
    </row>
    <row r="4403" spans="1:18" ht="13">
      <c r="A4403" s="11" t="s">
        <v>8805</v>
      </c>
      <c r="B4403" s="12">
        <v>1.9199999999999998E-2</v>
      </c>
      <c r="C4403" s="12">
        <v>0.184</v>
      </c>
      <c r="D4403" s="12">
        <v>15.6653</v>
      </c>
      <c r="E4403" s="12">
        <v>0.1</v>
      </c>
      <c r="F4403" s="13">
        <v>415</v>
      </c>
      <c r="G4403" s="14" t="s">
        <v>12173</v>
      </c>
      <c r="H4403" s="14">
        <v>2006</v>
      </c>
      <c r="I4403" s="12">
        <v>88.6</v>
      </c>
      <c r="J4403" s="12">
        <v>0.54400000000000004</v>
      </c>
      <c r="K4403" s="14">
        <v>3709</v>
      </c>
      <c r="L4403" s="14" t="s">
        <v>12168</v>
      </c>
      <c r="M4403" s="11" t="str">
        <f t="shared" si="102"/>
        <v>Small</v>
      </c>
      <c r="N4403" s="11" t="str">
        <f t="shared" si="103"/>
        <v>Short</v>
      </c>
      <c r="O4403" s="11" t="str">
        <f t="shared" si="104"/>
        <v>Nearby</v>
      </c>
      <c r="P4403" s="11" t="str">
        <f t="shared" si="105"/>
        <v>Small</v>
      </c>
      <c r="Q4403" s="11" t="str">
        <f t="shared" si="106"/>
        <v>Cool</v>
      </c>
      <c r="R4403" s="11">
        <f t="shared" si="107"/>
        <v>0</v>
      </c>
    </row>
    <row r="4404" spans="1:18" ht="13">
      <c r="A4404" s="11" t="s">
        <v>11659</v>
      </c>
      <c r="B4404" s="12">
        <v>2.76</v>
      </c>
      <c r="C4404" s="12">
        <v>1.375</v>
      </c>
      <c r="D4404" s="12">
        <v>4.6336110000000001</v>
      </c>
      <c r="E4404" s="12">
        <v>0.06</v>
      </c>
      <c r="F4404" s="13">
        <v>1561</v>
      </c>
      <c r="G4404" s="14" t="s">
        <v>12173</v>
      </c>
      <c r="H4404" s="14">
        <v>2006</v>
      </c>
      <c r="I4404" s="12">
        <v>530</v>
      </c>
      <c r="J4404" s="12">
        <v>1.4279999999999999</v>
      </c>
      <c r="K4404" s="14">
        <v>6715</v>
      </c>
      <c r="L4404" s="14" t="s">
        <v>12168</v>
      </c>
      <c r="M4404" s="11" t="str">
        <f t="shared" si="102"/>
        <v>Giant</v>
      </c>
      <c r="N4404" s="11" t="str">
        <f t="shared" si="103"/>
        <v>Ultra Short</v>
      </c>
      <c r="O4404" s="11" t="str">
        <f t="shared" si="104"/>
        <v>Far</v>
      </c>
      <c r="P4404" s="11" t="str">
        <f t="shared" si="105"/>
        <v>Medium</v>
      </c>
      <c r="Q4404" s="11" t="str">
        <f t="shared" si="106"/>
        <v>Hot</v>
      </c>
      <c r="R4404" s="11">
        <f t="shared" si="107"/>
        <v>0</v>
      </c>
    </row>
    <row r="4405" spans="1:18" ht="13">
      <c r="A4405" s="11" t="s">
        <v>9017</v>
      </c>
      <c r="B4405" s="12">
        <v>3.1E-2</v>
      </c>
      <c r="C4405" s="12">
        <v>0.17100000000000001</v>
      </c>
      <c r="D4405" s="12">
        <v>2.7971789999999999</v>
      </c>
      <c r="E4405" s="12">
        <v>1442</v>
      </c>
      <c r="F4405" s="13">
        <v>1442</v>
      </c>
      <c r="G4405" s="14" t="s">
        <v>12173</v>
      </c>
      <c r="H4405" s="14">
        <v>2006</v>
      </c>
      <c r="I4405" s="12">
        <v>211</v>
      </c>
      <c r="J4405" s="12">
        <v>1.08</v>
      </c>
      <c r="K4405" s="14">
        <v>5601</v>
      </c>
      <c r="L4405" s="14" t="s">
        <v>12699</v>
      </c>
      <c r="M4405" s="11" t="str">
        <f t="shared" si="102"/>
        <v>Small</v>
      </c>
      <c r="N4405" s="11" t="str">
        <f t="shared" si="103"/>
        <v>Ultra Short</v>
      </c>
      <c r="O4405" s="11" t="str">
        <f t="shared" si="104"/>
        <v>Mid-Range</v>
      </c>
      <c r="P4405" s="11" t="str">
        <f t="shared" si="105"/>
        <v>Small</v>
      </c>
      <c r="Q4405" s="11" t="str">
        <f t="shared" si="106"/>
        <v>Sun-like</v>
      </c>
      <c r="R4405" s="11">
        <f t="shared" si="107"/>
        <v>0</v>
      </c>
    </row>
    <row r="4406" spans="1:18" ht="13">
      <c r="A4406" s="11" t="s">
        <v>8259</v>
      </c>
      <c r="B4406" s="12">
        <v>1.9810000000000001</v>
      </c>
      <c r="C4406" s="12">
        <v>0.59899999999999998</v>
      </c>
      <c r="D4406" s="12">
        <v>83.891099999999994</v>
      </c>
      <c r="E4406" s="12">
        <v>0.42299999999999999</v>
      </c>
      <c r="F4406" s="13">
        <v>610</v>
      </c>
      <c r="G4406" s="14" t="s">
        <v>12173</v>
      </c>
      <c r="H4406" s="14">
        <v>2006</v>
      </c>
      <c r="I4406" s="12">
        <v>864.81920000000002</v>
      </c>
      <c r="J4406" s="12">
        <v>1.32</v>
      </c>
      <c r="K4406" s="14">
        <v>5907</v>
      </c>
      <c r="L4406" s="14" t="s">
        <v>12168</v>
      </c>
      <c r="M4406" s="11" t="str">
        <f t="shared" si="102"/>
        <v>Giant</v>
      </c>
      <c r="N4406" s="11" t="str">
        <f t="shared" si="103"/>
        <v>Short</v>
      </c>
      <c r="O4406" s="11" t="str">
        <f t="shared" si="104"/>
        <v>Far</v>
      </c>
      <c r="P4406" s="11" t="str">
        <f t="shared" si="105"/>
        <v>Medium</v>
      </c>
      <c r="Q4406" s="11" t="str">
        <f t="shared" si="106"/>
        <v>Sun-like</v>
      </c>
      <c r="R4406" s="11">
        <f t="shared" si="107"/>
        <v>0</v>
      </c>
    </row>
    <row r="4407" spans="1:18" ht="13">
      <c r="A4407" s="11" t="s">
        <v>9781</v>
      </c>
      <c r="B4407" s="12">
        <v>1.9810000000000001</v>
      </c>
      <c r="C4407" s="12">
        <v>0.113</v>
      </c>
      <c r="D4407" s="12">
        <v>1.0418776999999999</v>
      </c>
      <c r="E4407" s="12">
        <v>1.7100000000000001E-2</v>
      </c>
      <c r="F4407" s="13">
        <v>1118</v>
      </c>
      <c r="G4407" s="14" t="s">
        <v>12173</v>
      </c>
      <c r="H4407" s="14">
        <v>2006</v>
      </c>
      <c r="I4407" s="12">
        <v>136.30000000000001</v>
      </c>
      <c r="J4407" s="12">
        <v>0.61</v>
      </c>
      <c r="K4407" s="14">
        <v>3920</v>
      </c>
      <c r="L4407" s="14" t="s">
        <v>12168</v>
      </c>
      <c r="M4407" s="11" t="str">
        <f t="shared" si="102"/>
        <v>Giant</v>
      </c>
      <c r="N4407" s="11" t="str">
        <f t="shared" si="103"/>
        <v>Ultra Short</v>
      </c>
      <c r="O4407" s="11" t="str">
        <f t="shared" si="104"/>
        <v>Mid-Range</v>
      </c>
      <c r="P4407" s="11" t="str">
        <f t="shared" si="105"/>
        <v>Small</v>
      </c>
      <c r="Q4407" s="11" t="str">
        <f t="shared" si="106"/>
        <v>Cool</v>
      </c>
      <c r="R4407" s="11">
        <f t="shared" si="107"/>
        <v>0</v>
      </c>
    </row>
    <row r="4408" spans="1:18" ht="13">
      <c r="A4408" s="11" t="s">
        <v>9022</v>
      </c>
      <c r="B4408" s="12">
        <v>1.43E-2</v>
      </c>
      <c r="C4408" s="12">
        <v>0.152</v>
      </c>
      <c r="D4408" s="12">
        <v>3.8167300000000002</v>
      </c>
      <c r="E4408" s="12">
        <v>4.2200000000000001E-2</v>
      </c>
      <c r="F4408" s="13">
        <v>871</v>
      </c>
      <c r="G4408" s="14" t="s">
        <v>12173</v>
      </c>
      <c r="H4408" s="14">
        <v>2006</v>
      </c>
      <c r="I4408" s="12">
        <v>89.72</v>
      </c>
      <c r="J4408" s="12">
        <v>0.67800000000000005</v>
      </c>
      <c r="K4408" s="14">
        <v>4552</v>
      </c>
      <c r="L4408" s="14" t="s">
        <v>12700</v>
      </c>
      <c r="M4408" s="11" t="str">
        <f t="shared" si="102"/>
        <v>Small</v>
      </c>
      <c r="N4408" s="11" t="str">
        <f t="shared" si="103"/>
        <v>Ultra Short</v>
      </c>
      <c r="O4408" s="11" t="str">
        <f t="shared" si="104"/>
        <v>Nearby</v>
      </c>
      <c r="P4408" s="11" t="str">
        <f t="shared" si="105"/>
        <v>Small</v>
      </c>
      <c r="Q4408" s="11" t="str">
        <f t="shared" si="106"/>
        <v>Sun-like</v>
      </c>
      <c r="R4408" s="11">
        <f t="shared" si="107"/>
        <v>0</v>
      </c>
    </row>
    <row r="4409" spans="1:18" ht="13">
      <c r="A4409" s="11" t="s">
        <v>9032</v>
      </c>
      <c r="B4409" s="12">
        <v>3.0200000000000001E-2</v>
      </c>
      <c r="C4409" s="12">
        <v>0.23100000000000001</v>
      </c>
      <c r="D4409" s="12">
        <v>8.5954499999999996</v>
      </c>
      <c r="E4409" s="12">
        <v>7.4999999999999997E-2</v>
      </c>
      <c r="F4409" s="13">
        <v>665</v>
      </c>
      <c r="G4409" s="14" t="s">
        <v>12173</v>
      </c>
      <c r="H4409" s="14">
        <v>2006</v>
      </c>
      <c r="I4409" s="12">
        <v>89.72</v>
      </c>
      <c r="J4409" s="12">
        <v>0.67800000000000005</v>
      </c>
      <c r="K4409" s="14">
        <v>4552</v>
      </c>
      <c r="L4409" s="14" t="s">
        <v>12700</v>
      </c>
      <c r="M4409" s="11" t="str">
        <f t="shared" si="102"/>
        <v>Small</v>
      </c>
      <c r="N4409" s="11" t="str">
        <f t="shared" si="103"/>
        <v>Ultra Short</v>
      </c>
      <c r="O4409" s="11" t="str">
        <f t="shared" si="104"/>
        <v>Nearby</v>
      </c>
      <c r="P4409" s="11" t="str">
        <f t="shared" si="105"/>
        <v>Small</v>
      </c>
      <c r="Q4409" s="11" t="str">
        <f t="shared" si="106"/>
        <v>Sun-like</v>
      </c>
      <c r="R4409" s="11">
        <f t="shared" si="107"/>
        <v>0</v>
      </c>
    </row>
    <row r="4410" spans="1:18" ht="13">
      <c r="A4410" s="11" t="s">
        <v>8304</v>
      </c>
      <c r="B4410" s="12">
        <v>0.128</v>
      </c>
      <c r="C4410" s="12">
        <v>0.308</v>
      </c>
      <c r="D4410" s="12">
        <v>0.76552399999999998</v>
      </c>
      <c r="E4410" s="12">
        <v>1.5980000000000001E-2</v>
      </c>
      <c r="F4410" s="13">
        <v>1800</v>
      </c>
      <c r="G4410" s="14" t="s">
        <v>12173</v>
      </c>
      <c r="H4410" s="14">
        <v>2006</v>
      </c>
      <c r="I4410" s="12">
        <v>735</v>
      </c>
      <c r="J4410" s="12">
        <v>0.92900000000000005</v>
      </c>
      <c r="K4410" s="14">
        <v>5329</v>
      </c>
      <c r="L4410" s="14" t="s">
        <v>12681</v>
      </c>
      <c r="M4410" s="11" t="str">
        <f t="shared" si="102"/>
        <v>Medium</v>
      </c>
      <c r="N4410" s="11" t="str">
        <f t="shared" si="103"/>
        <v>Ultra Short</v>
      </c>
      <c r="O4410" s="11" t="str">
        <f t="shared" si="104"/>
        <v>Far</v>
      </c>
      <c r="P4410" s="11" t="str">
        <f t="shared" si="105"/>
        <v>Small</v>
      </c>
      <c r="Q4410" s="11" t="str">
        <f t="shared" si="106"/>
        <v>Sun-like</v>
      </c>
      <c r="R4410" s="11">
        <f t="shared" si="107"/>
        <v>0</v>
      </c>
    </row>
    <row r="4411" spans="1:18" ht="13">
      <c r="A4411" s="11" t="s">
        <v>8823</v>
      </c>
      <c r="B4411" s="12">
        <v>0.95</v>
      </c>
      <c r="C4411" s="12">
        <v>1.07</v>
      </c>
      <c r="D4411" s="12">
        <v>10.62656</v>
      </c>
      <c r="E4411" s="12">
        <v>9.1999999999999998E-2</v>
      </c>
      <c r="F4411" s="13">
        <v>1397</v>
      </c>
      <c r="G4411" s="14" t="s">
        <v>12173</v>
      </c>
      <c r="H4411" s="14">
        <v>2006</v>
      </c>
      <c r="I4411" s="12">
        <v>1120</v>
      </c>
      <c r="J4411" s="12">
        <v>1.28</v>
      </c>
      <c r="K4411" s="14">
        <v>6261</v>
      </c>
      <c r="L4411" s="14" t="s">
        <v>12168</v>
      </c>
      <c r="M4411" s="11" t="str">
        <f t="shared" si="102"/>
        <v>Medium</v>
      </c>
      <c r="N4411" s="11" t="str">
        <f t="shared" si="103"/>
        <v>Short</v>
      </c>
      <c r="O4411" s="11" t="str">
        <f t="shared" si="104"/>
        <v>Far</v>
      </c>
      <c r="P4411" s="11" t="str">
        <f t="shared" si="105"/>
        <v>Medium</v>
      </c>
      <c r="Q4411" s="11" t="str">
        <f t="shared" si="106"/>
        <v>Hot</v>
      </c>
      <c r="R4411" s="11">
        <f t="shared" si="107"/>
        <v>0</v>
      </c>
    </row>
    <row r="4412" spans="1:18" ht="13">
      <c r="A4412" s="11" t="s">
        <v>7948</v>
      </c>
      <c r="B4412" s="12">
        <v>0.66700000000000004</v>
      </c>
      <c r="C4412" s="12">
        <v>1.171</v>
      </c>
      <c r="D4412" s="12">
        <v>3.7394940000000001</v>
      </c>
      <c r="E4412" s="12">
        <v>4.666E-2</v>
      </c>
      <c r="F4412" s="13">
        <v>1192</v>
      </c>
      <c r="G4412" s="14" t="s">
        <v>12173</v>
      </c>
      <c r="H4412" s="14">
        <v>2006</v>
      </c>
      <c r="I4412" s="12">
        <v>489.9</v>
      </c>
      <c r="J4412" s="12">
        <v>0.96799999999999997</v>
      </c>
      <c r="K4412" s="14">
        <v>5570</v>
      </c>
      <c r="L4412" s="14" t="s">
        <v>12168</v>
      </c>
      <c r="M4412" s="11" t="str">
        <f t="shared" si="102"/>
        <v>Medium</v>
      </c>
      <c r="N4412" s="11" t="str">
        <f t="shared" si="103"/>
        <v>Ultra Short</v>
      </c>
      <c r="O4412" s="11" t="str">
        <f t="shared" si="104"/>
        <v>Mid-Range</v>
      </c>
      <c r="P4412" s="11" t="str">
        <f t="shared" si="105"/>
        <v>Medium</v>
      </c>
      <c r="Q4412" s="11" t="str">
        <f t="shared" si="106"/>
        <v>Sun-like</v>
      </c>
      <c r="R4412" s="11">
        <f t="shared" si="107"/>
        <v>0</v>
      </c>
    </row>
    <row r="4413" spans="1:18" ht="13">
      <c r="A4413" s="11" t="s">
        <v>11755</v>
      </c>
      <c r="B4413" s="12">
        <v>2.0799999999999999E-2</v>
      </c>
      <c r="C4413" s="12">
        <v>0.219</v>
      </c>
      <c r="D4413" s="12">
        <v>11.098644</v>
      </c>
      <c r="E4413" s="12">
        <v>1442</v>
      </c>
      <c r="F4413" s="13">
        <v>712.01</v>
      </c>
      <c r="G4413" s="14" t="s">
        <v>12173</v>
      </c>
      <c r="H4413" s="14">
        <v>2006</v>
      </c>
      <c r="I4413" s="12">
        <v>212.1</v>
      </c>
      <c r="J4413" s="12">
        <v>0.82</v>
      </c>
      <c r="K4413" s="14">
        <v>4969</v>
      </c>
      <c r="L4413" s="14" t="s">
        <v>12168</v>
      </c>
      <c r="M4413" s="11" t="str">
        <f t="shared" si="102"/>
        <v>Small</v>
      </c>
      <c r="N4413" s="11" t="str">
        <f t="shared" si="103"/>
        <v>Short</v>
      </c>
      <c r="O4413" s="11" t="str">
        <f t="shared" si="104"/>
        <v>Mid-Range</v>
      </c>
      <c r="P4413" s="11" t="str">
        <f t="shared" si="105"/>
        <v>Small</v>
      </c>
      <c r="Q4413" s="11" t="str">
        <f t="shared" si="106"/>
        <v>Sun-like</v>
      </c>
      <c r="R4413" s="11">
        <f t="shared" si="107"/>
        <v>0</v>
      </c>
    </row>
    <row r="4414" spans="1:18" ht="13">
      <c r="A4414" s="11" t="s">
        <v>9092</v>
      </c>
      <c r="B4414" s="12">
        <v>1.9810000000000001</v>
      </c>
      <c r="C4414" s="12">
        <v>0.42899999999999999</v>
      </c>
      <c r="D4414" s="12">
        <v>4.3241899999999998</v>
      </c>
      <c r="E4414" s="12">
        <v>4.7960000000000003E-2</v>
      </c>
      <c r="F4414" s="13">
        <v>1442</v>
      </c>
      <c r="G4414" s="14" t="s">
        <v>12173</v>
      </c>
      <c r="H4414" s="14">
        <v>2006</v>
      </c>
      <c r="I4414" s="12">
        <v>498</v>
      </c>
      <c r="J4414" s="12">
        <v>0.78800000000000003</v>
      </c>
      <c r="K4414" s="14">
        <v>4928</v>
      </c>
      <c r="L4414" s="14" t="s">
        <v>12701</v>
      </c>
      <c r="M4414" s="11" t="str">
        <f t="shared" si="102"/>
        <v>Giant</v>
      </c>
      <c r="N4414" s="11" t="str">
        <f t="shared" si="103"/>
        <v>Ultra Short</v>
      </c>
      <c r="O4414" s="11" t="str">
        <f t="shared" si="104"/>
        <v>Mid-Range</v>
      </c>
      <c r="P4414" s="11" t="str">
        <f t="shared" si="105"/>
        <v>Small</v>
      </c>
      <c r="Q4414" s="11" t="str">
        <f t="shared" si="106"/>
        <v>Sun-like</v>
      </c>
      <c r="R4414" s="11">
        <f t="shared" si="107"/>
        <v>0</v>
      </c>
    </row>
    <row r="4415" spans="1:18" ht="13">
      <c r="A4415" s="11" t="s">
        <v>9100</v>
      </c>
      <c r="B4415" s="12">
        <v>1.9810000000000001</v>
      </c>
      <c r="C4415" s="12">
        <v>0.51700000000000002</v>
      </c>
      <c r="D4415" s="12">
        <v>10.15643</v>
      </c>
      <c r="E4415" s="12">
        <v>8.4699999999999998E-2</v>
      </c>
      <c r="F4415" s="13">
        <v>1442</v>
      </c>
      <c r="G4415" s="14" t="s">
        <v>12173</v>
      </c>
      <c r="H4415" s="14">
        <v>2006</v>
      </c>
      <c r="I4415" s="12">
        <v>498</v>
      </c>
      <c r="J4415" s="12">
        <v>0.78800000000000003</v>
      </c>
      <c r="K4415" s="14">
        <v>4928</v>
      </c>
      <c r="L4415" s="14" t="s">
        <v>12701</v>
      </c>
      <c r="M4415" s="11" t="str">
        <f t="shared" si="102"/>
        <v>Giant</v>
      </c>
      <c r="N4415" s="11" t="str">
        <f t="shared" si="103"/>
        <v>Short</v>
      </c>
      <c r="O4415" s="11" t="str">
        <f t="shared" si="104"/>
        <v>Mid-Range</v>
      </c>
      <c r="P4415" s="11" t="str">
        <f t="shared" si="105"/>
        <v>Medium</v>
      </c>
      <c r="Q4415" s="11" t="str">
        <f t="shared" si="106"/>
        <v>Sun-like</v>
      </c>
      <c r="R4415" s="11">
        <f t="shared" si="107"/>
        <v>0</v>
      </c>
    </row>
    <row r="4416" spans="1:18" ht="13">
      <c r="A4416" s="11" t="s">
        <v>8906</v>
      </c>
      <c r="B4416" s="12">
        <v>0.17399999999999999</v>
      </c>
      <c r="C4416" s="12">
        <v>0.85199999999999998</v>
      </c>
      <c r="D4416" s="12">
        <v>3.6849729</v>
      </c>
      <c r="E4416" s="12">
        <v>4.9630000000000001E-2</v>
      </c>
      <c r="F4416" s="13">
        <v>1526</v>
      </c>
      <c r="G4416" s="14" t="s">
        <v>12173</v>
      </c>
      <c r="H4416" s="14">
        <v>2006</v>
      </c>
      <c r="I4416" s="12">
        <v>768.5</v>
      </c>
      <c r="J4416" s="12">
        <v>1.2010000000000001</v>
      </c>
      <c r="K4416" s="14">
        <v>5710</v>
      </c>
      <c r="L4416" s="14" t="s">
        <v>12168</v>
      </c>
      <c r="M4416" s="11" t="str">
        <f t="shared" si="102"/>
        <v>Medium</v>
      </c>
      <c r="N4416" s="11" t="str">
        <f t="shared" si="103"/>
        <v>Ultra Short</v>
      </c>
      <c r="O4416" s="11" t="str">
        <f t="shared" si="104"/>
        <v>Far</v>
      </c>
      <c r="P4416" s="11" t="str">
        <f t="shared" si="105"/>
        <v>Medium</v>
      </c>
      <c r="Q4416" s="11" t="str">
        <f t="shared" si="106"/>
        <v>Sun-like</v>
      </c>
      <c r="R4416" s="11">
        <f t="shared" si="107"/>
        <v>0</v>
      </c>
    </row>
    <row r="4417" spans="1:18" ht="13">
      <c r="A4417" s="11" t="s">
        <v>11208</v>
      </c>
      <c r="B4417" s="12">
        <v>2.86E-2</v>
      </c>
      <c r="C4417" s="12">
        <v>0.247</v>
      </c>
      <c r="D4417" s="12">
        <v>1.8237304999999999</v>
      </c>
      <c r="E4417" s="12">
        <v>2.6360000000000001E-2</v>
      </c>
      <c r="F4417" s="13">
        <v>941</v>
      </c>
      <c r="G4417" s="14" t="s">
        <v>12173</v>
      </c>
      <c r="H4417" s="14">
        <v>2006</v>
      </c>
      <c r="I4417" s="12">
        <v>253.8</v>
      </c>
      <c r="J4417" s="12">
        <v>0.73</v>
      </c>
      <c r="K4417" s="14">
        <v>4550</v>
      </c>
      <c r="L4417" s="14" t="s">
        <v>12168</v>
      </c>
      <c r="M4417" s="11" t="str">
        <f t="shared" si="102"/>
        <v>Small</v>
      </c>
      <c r="N4417" s="11" t="str">
        <f t="shared" si="103"/>
        <v>Ultra Short</v>
      </c>
      <c r="O4417" s="11" t="str">
        <f t="shared" si="104"/>
        <v>Mid-Range</v>
      </c>
      <c r="P4417" s="11" t="str">
        <f t="shared" si="105"/>
        <v>Small</v>
      </c>
      <c r="Q4417" s="11" t="str">
        <f t="shared" si="106"/>
        <v>Sun-like</v>
      </c>
      <c r="R4417" s="11">
        <f t="shared" si="107"/>
        <v>0</v>
      </c>
    </row>
    <row r="4418" spans="1:18" ht="13">
      <c r="A4418" s="11" t="s">
        <v>11217</v>
      </c>
      <c r="B4418" s="12">
        <v>11.3</v>
      </c>
      <c r="C4418" s="12">
        <v>1.1659999999999999</v>
      </c>
      <c r="D4418" s="12">
        <v>1700</v>
      </c>
      <c r="E4418" s="12">
        <v>2.52</v>
      </c>
      <c r="F4418" s="13">
        <v>96.4</v>
      </c>
      <c r="G4418" s="14" t="s">
        <v>12165</v>
      </c>
      <c r="H4418" s="14">
        <v>2006</v>
      </c>
      <c r="I4418" s="12">
        <v>253.8</v>
      </c>
      <c r="J4418" s="12">
        <v>0.73</v>
      </c>
      <c r="K4418" s="14">
        <v>4550</v>
      </c>
      <c r="L4418" s="14" t="s">
        <v>12549</v>
      </c>
      <c r="M4418" s="11" t="str">
        <f t="shared" si="102"/>
        <v>Giant</v>
      </c>
      <c r="N4418" s="11" t="str">
        <f t="shared" si="103"/>
        <v>Long</v>
      </c>
      <c r="O4418" s="11" t="str">
        <f t="shared" si="104"/>
        <v>Mid-Range</v>
      </c>
      <c r="P4418" s="11" t="str">
        <f t="shared" si="105"/>
        <v>Medium</v>
      </c>
      <c r="Q4418" s="11" t="str">
        <f t="shared" si="106"/>
        <v>Sun-like</v>
      </c>
      <c r="R4418" s="11">
        <f t="shared" si="107"/>
        <v>0</v>
      </c>
    </row>
    <row r="4419" spans="1:18" ht="13">
      <c r="A4419" s="11" t="s">
        <v>4801</v>
      </c>
      <c r="B4419" s="12">
        <v>2.6700000000000001E-3</v>
      </c>
      <c r="C4419" s="12">
        <v>9.7000000000000003E-2</v>
      </c>
      <c r="D4419" s="12">
        <v>1.5108708099999999</v>
      </c>
      <c r="E4419" s="12">
        <v>1.111E-2</v>
      </c>
      <c r="F4419" s="13">
        <v>400</v>
      </c>
      <c r="G4419" s="14" t="s">
        <v>12173</v>
      </c>
      <c r="H4419" s="14">
        <v>2006</v>
      </c>
      <c r="I4419" s="12">
        <v>39</v>
      </c>
      <c r="J4419" s="12">
        <v>0.08</v>
      </c>
      <c r="K4419" s="14">
        <v>2559</v>
      </c>
      <c r="L4419" s="14" t="s">
        <v>12168</v>
      </c>
      <c r="M4419" s="11" t="str">
        <f t="shared" si="102"/>
        <v>Small</v>
      </c>
      <c r="N4419" s="11" t="str">
        <f t="shared" si="103"/>
        <v>Ultra Short</v>
      </c>
      <c r="O4419" s="11" t="str">
        <f t="shared" si="104"/>
        <v>Nearby</v>
      </c>
      <c r="P4419" s="11" t="str">
        <f t="shared" si="105"/>
        <v>Small</v>
      </c>
      <c r="Q4419" s="11" t="str">
        <f t="shared" si="106"/>
        <v>Cool</v>
      </c>
      <c r="R4419" s="11">
        <f t="shared" si="107"/>
        <v>0</v>
      </c>
    </row>
    <row r="4420" spans="1:18" ht="13">
      <c r="A4420" s="11" t="s">
        <v>4802</v>
      </c>
      <c r="B4420" s="12">
        <v>4.3400000000000001E-3</v>
      </c>
      <c r="C4420" s="12">
        <v>9.4E-2</v>
      </c>
      <c r="D4420" s="12">
        <v>2.4218232999999998</v>
      </c>
      <c r="E4420" s="12">
        <v>1.521E-2</v>
      </c>
      <c r="F4420" s="13">
        <v>342</v>
      </c>
      <c r="G4420" s="14" t="s">
        <v>12173</v>
      </c>
      <c r="H4420" s="14">
        <v>2006</v>
      </c>
      <c r="I4420" s="12">
        <v>39</v>
      </c>
      <c r="J4420" s="12">
        <v>0.08</v>
      </c>
      <c r="K4420" s="14">
        <v>2559</v>
      </c>
      <c r="L4420" s="14" t="s">
        <v>12168</v>
      </c>
      <c r="M4420" s="11" t="str">
        <f t="shared" si="102"/>
        <v>Small</v>
      </c>
      <c r="N4420" s="11" t="str">
        <f t="shared" si="103"/>
        <v>Ultra Short</v>
      </c>
      <c r="O4420" s="11" t="str">
        <f t="shared" si="104"/>
        <v>Nearby</v>
      </c>
      <c r="P4420" s="11" t="str">
        <f t="shared" si="105"/>
        <v>Small</v>
      </c>
      <c r="Q4420" s="11" t="str">
        <f t="shared" si="106"/>
        <v>Cool</v>
      </c>
      <c r="R4420" s="11">
        <f t="shared" si="107"/>
        <v>0</v>
      </c>
    </row>
    <row r="4421" spans="1:18" ht="13">
      <c r="A4421" s="11" t="s">
        <v>4803</v>
      </c>
      <c r="B4421" s="12">
        <v>1.2899999999999999E-3</v>
      </c>
      <c r="C4421" s="12">
        <v>6.9000000000000006E-2</v>
      </c>
      <c r="D4421" s="12">
        <v>4.0496100000000004</v>
      </c>
      <c r="E4421" s="12">
        <v>2.1440000000000001E-2</v>
      </c>
      <c r="F4421" s="13">
        <v>288</v>
      </c>
      <c r="G4421" s="14" t="s">
        <v>12173</v>
      </c>
      <c r="H4421" s="14">
        <v>2006</v>
      </c>
      <c r="I4421" s="12">
        <v>39</v>
      </c>
      <c r="J4421" s="12">
        <v>0.08</v>
      </c>
      <c r="K4421" s="14">
        <v>2559</v>
      </c>
      <c r="L4421" s="14" t="s">
        <v>12235</v>
      </c>
      <c r="M4421" s="11" t="str">
        <f t="shared" si="102"/>
        <v>Small</v>
      </c>
      <c r="N4421" s="11" t="str">
        <f t="shared" si="103"/>
        <v>Ultra Short</v>
      </c>
      <c r="O4421" s="11" t="str">
        <f t="shared" si="104"/>
        <v>Nearby</v>
      </c>
      <c r="P4421" s="11" t="str">
        <f t="shared" si="105"/>
        <v>Small</v>
      </c>
      <c r="Q4421" s="11" t="str">
        <f t="shared" si="106"/>
        <v>Cool</v>
      </c>
      <c r="R4421" s="11">
        <f t="shared" si="107"/>
        <v>0</v>
      </c>
    </row>
    <row r="4422" spans="1:18" ht="13">
      <c r="A4422" s="11" t="s">
        <v>5185</v>
      </c>
      <c r="B4422" s="12">
        <v>1.9499999999999999E-3</v>
      </c>
      <c r="C4422" s="12">
        <v>8.2000000000000003E-2</v>
      </c>
      <c r="D4422" s="12">
        <v>6.099615</v>
      </c>
      <c r="E4422" s="12">
        <v>2.8170000000000001E-2</v>
      </c>
      <c r="F4422" s="13">
        <v>251</v>
      </c>
      <c r="G4422" s="14" t="s">
        <v>12173</v>
      </c>
      <c r="H4422" s="14">
        <v>2006</v>
      </c>
      <c r="I4422" s="12">
        <v>39</v>
      </c>
      <c r="J4422" s="12">
        <v>0.08</v>
      </c>
      <c r="K4422" s="14">
        <v>2559</v>
      </c>
      <c r="L4422" s="14" t="s">
        <v>12235</v>
      </c>
      <c r="M4422" s="11" t="str">
        <f t="shared" si="102"/>
        <v>Small</v>
      </c>
      <c r="N4422" s="11" t="str">
        <f t="shared" si="103"/>
        <v>Ultra Short</v>
      </c>
      <c r="O4422" s="11" t="str">
        <f t="shared" si="104"/>
        <v>Nearby</v>
      </c>
      <c r="P4422" s="11" t="str">
        <f t="shared" si="105"/>
        <v>Small</v>
      </c>
      <c r="Q4422" s="11" t="str">
        <f t="shared" si="106"/>
        <v>Cool</v>
      </c>
      <c r="R4422" s="11">
        <f t="shared" si="107"/>
        <v>0</v>
      </c>
    </row>
    <row r="4423" spans="1:18" ht="13">
      <c r="A4423" s="11" t="s">
        <v>5187</v>
      </c>
      <c r="B4423" s="12">
        <v>2.14E-3</v>
      </c>
      <c r="C4423" s="12">
        <v>9.2999999999999999E-2</v>
      </c>
      <c r="D4423" s="12">
        <v>9.20669</v>
      </c>
      <c r="E4423" s="12">
        <v>3.7100000000000001E-2</v>
      </c>
      <c r="F4423" s="13">
        <v>219</v>
      </c>
      <c r="G4423" s="14" t="s">
        <v>12173</v>
      </c>
      <c r="H4423" s="14">
        <v>2006</v>
      </c>
      <c r="I4423" s="12">
        <v>39</v>
      </c>
      <c r="J4423" s="12">
        <v>0.08</v>
      </c>
      <c r="K4423" s="14">
        <v>2559</v>
      </c>
      <c r="L4423" s="14" t="s">
        <v>12235</v>
      </c>
      <c r="M4423" s="11" t="str">
        <f t="shared" si="102"/>
        <v>Small</v>
      </c>
      <c r="N4423" s="11" t="str">
        <f t="shared" si="103"/>
        <v>Ultra Short</v>
      </c>
      <c r="O4423" s="11" t="str">
        <f t="shared" si="104"/>
        <v>Nearby</v>
      </c>
      <c r="P4423" s="11" t="str">
        <f t="shared" si="105"/>
        <v>Small</v>
      </c>
      <c r="Q4423" s="11" t="str">
        <f t="shared" si="106"/>
        <v>Cool</v>
      </c>
      <c r="R4423" s="11">
        <f t="shared" si="107"/>
        <v>0</v>
      </c>
    </row>
    <row r="4424" spans="1:18" ht="13">
      <c r="A4424" s="11" t="s">
        <v>5188</v>
      </c>
      <c r="B4424" s="12">
        <v>4.2199999999999998E-3</v>
      </c>
      <c r="C4424" s="12">
        <v>0.10100000000000001</v>
      </c>
      <c r="D4424" s="12">
        <v>12.35294</v>
      </c>
      <c r="E4424" s="12">
        <v>4.5100000000000001E-2</v>
      </c>
      <c r="F4424" s="13">
        <v>199</v>
      </c>
      <c r="G4424" s="14" t="s">
        <v>12173</v>
      </c>
      <c r="H4424" s="14">
        <v>2006</v>
      </c>
      <c r="I4424" s="12">
        <v>39</v>
      </c>
      <c r="J4424" s="12">
        <v>0.08</v>
      </c>
      <c r="K4424" s="14">
        <v>2559</v>
      </c>
      <c r="L4424" s="14" t="s">
        <v>12235</v>
      </c>
      <c r="M4424" s="11" t="str">
        <f t="shared" si="102"/>
        <v>Small</v>
      </c>
      <c r="N4424" s="11" t="str">
        <f t="shared" si="103"/>
        <v>Short</v>
      </c>
      <c r="O4424" s="11" t="str">
        <f t="shared" si="104"/>
        <v>Nearby</v>
      </c>
      <c r="P4424" s="11" t="str">
        <f t="shared" si="105"/>
        <v>Small</v>
      </c>
      <c r="Q4424" s="11" t="str">
        <f t="shared" si="106"/>
        <v>Cool</v>
      </c>
      <c r="R4424" s="11">
        <f t="shared" si="107"/>
        <v>0</v>
      </c>
    </row>
    <row r="4425" spans="1:18" ht="13">
      <c r="A4425" s="11" t="s">
        <v>5189</v>
      </c>
      <c r="B4425" s="12">
        <v>1.9810000000000001</v>
      </c>
      <c r="C4425" s="12">
        <v>6.7000000000000004E-2</v>
      </c>
      <c r="D4425" s="12">
        <v>20</v>
      </c>
      <c r="E4425" s="12">
        <v>6.3E-2</v>
      </c>
      <c r="F4425" s="13">
        <v>168</v>
      </c>
      <c r="G4425" s="14" t="s">
        <v>12173</v>
      </c>
      <c r="H4425" s="14">
        <v>2006</v>
      </c>
      <c r="I4425" s="12">
        <v>39</v>
      </c>
      <c r="J4425" s="12">
        <v>0.08</v>
      </c>
      <c r="K4425" s="14">
        <v>2559</v>
      </c>
      <c r="L4425" s="14" t="s">
        <v>12168</v>
      </c>
      <c r="M4425" s="11" t="str">
        <f t="shared" si="102"/>
        <v>Giant</v>
      </c>
      <c r="N4425" s="11" t="str">
        <f t="shared" si="103"/>
        <v>Short</v>
      </c>
      <c r="O4425" s="11" t="str">
        <f t="shared" si="104"/>
        <v>Nearby</v>
      </c>
      <c r="P4425" s="11" t="str">
        <f t="shared" si="105"/>
        <v>Small</v>
      </c>
      <c r="Q4425" s="11" t="str">
        <f t="shared" si="106"/>
        <v>Cool</v>
      </c>
      <c r="R4425" s="11">
        <f t="shared" si="107"/>
        <v>0</v>
      </c>
    </row>
    <row r="4426" spans="1:18" ht="13">
      <c r="A4426" s="11" t="s">
        <v>528</v>
      </c>
      <c r="B4426" s="12">
        <v>1.49</v>
      </c>
      <c r="C4426" s="12">
        <v>1.36</v>
      </c>
      <c r="D4426" s="12">
        <v>2.4706299999999999</v>
      </c>
      <c r="E4426" s="12">
        <v>3.5630000000000002E-2</v>
      </c>
      <c r="F4426" s="13">
        <v>1466</v>
      </c>
      <c r="G4426" s="14" t="s">
        <v>12173</v>
      </c>
      <c r="H4426" s="14">
        <v>2006</v>
      </c>
      <c r="I4426" s="12">
        <v>706.67</v>
      </c>
      <c r="J4426" s="12">
        <v>1.36</v>
      </c>
      <c r="K4426" s="14">
        <v>5850</v>
      </c>
      <c r="L4426" s="14" t="s">
        <v>529</v>
      </c>
      <c r="M4426" s="11" t="str">
        <f t="shared" si="102"/>
        <v>Giant</v>
      </c>
      <c r="N4426" s="11" t="str">
        <f t="shared" si="103"/>
        <v>Ultra Short</v>
      </c>
      <c r="O4426" s="11" t="str">
        <f t="shared" si="104"/>
        <v>Far</v>
      </c>
      <c r="P4426" s="11" t="str">
        <f t="shared" si="105"/>
        <v>Medium</v>
      </c>
      <c r="Q4426" s="11" t="str">
        <f t="shared" si="106"/>
        <v>Sun-like</v>
      </c>
      <c r="R4426" s="11">
        <f t="shared" si="107"/>
        <v>0</v>
      </c>
    </row>
    <row r="4427" spans="1:18" ht="13">
      <c r="A4427" s="11" t="s">
        <v>1128</v>
      </c>
      <c r="B4427" s="12">
        <v>1.79</v>
      </c>
      <c r="C4427" s="12">
        <v>1.194</v>
      </c>
      <c r="D4427" s="12">
        <v>1.4822468600000001</v>
      </c>
      <c r="E4427" s="12">
        <v>2.4590000000000001E-2</v>
      </c>
      <c r="F4427" s="13">
        <v>1480</v>
      </c>
      <c r="G4427" s="14" t="s">
        <v>12173</v>
      </c>
      <c r="H4427" s="14">
        <v>2006</v>
      </c>
      <c r="I4427" s="12">
        <v>1188</v>
      </c>
      <c r="J4427" s="12">
        <v>0.9</v>
      </c>
      <c r="K4427" s="14">
        <v>5171</v>
      </c>
      <c r="L4427" s="14" t="s">
        <v>12168</v>
      </c>
      <c r="M4427" s="11" t="str">
        <f t="shared" si="102"/>
        <v>Giant</v>
      </c>
      <c r="N4427" s="11" t="str">
        <f t="shared" si="103"/>
        <v>Ultra Short</v>
      </c>
      <c r="O4427" s="11" t="str">
        <f t="shared" si="104"/>
        <v>Far</v>
      </c>
      <c r="P4427" s="11" t="str">
        <f t="shared" si="105"/>
        <v>Medium</v>
      </c>
      <c r="Q4427" s="11" t="str">
        <f t="shared" si="106"/>
        <v>Sun-like</v>
      </c>
      <c r="R4427" s="11">
        <f t="shared" si="107"/>
        <v>0</v>
      </c>
    </row>
    <row r="4428" spans="1:18" ht="13">
      <c r="A4428" s="11" t="s">
        <v>9263</v>
      </c>
      <c r="B4428" s="12">
        <v>0.38</v>
      </c>
      <c r="C4428" s="12">
        <v>1.1659999999999999</v>
      </c>
      <c r="D4428" s="12">
        <v>221</v>
      </c>
      <c r="E4428" s="12">
        <v>0.3</v>
      </c>
      <c r="F4428" s="13">
        <v>1442</v>
      </c>
      <c r="G4428" s="14" t="s">
        <v>12202</v>
      </c>
      <c r="H4428" s="14">
        <v>2006</v>
      </c>
      <c r="I4428" s="12">
        <v>34.9</v>
      </c>
      <c r="J4428" s="12">
        <v>0.09</v>
      </c>
      <c r="K4428" s="14">
        <v>2500</v>
      </c>
      <c r="L4428" s="14" t="s">
        <v>12168</v>
      </c>
      <c r="M4428" s="11" t="str">
        <f t="shared" si="102"/>
        <v>Medium</v>
      </c>
      <c r="N4428" s="11" t="str">
        <f t="shared" si="103"/>
        <v>Long</v>
      </c>
      <c r="O4428" s="11" t="str">
        <f t="shared" si="104"/>
        <v>Nearby</v>
      </c>
      <c r="P4428" s="11" t="str">
        <f t="shared" si="105"/>
        <v>Medium</v>
      </c>
      <c r="Q4428" s="11" t="str">
        <f t="shared" si="106"/>
        <v>Cool</v>
      </c>
      <c r="R4428" s="11">
        <f t="shared" si="107"/>
        <v>0</v>
      </c>
    </row>
    <row r="4429" spans="1:18" ht="13">
      <c r="A4429" s="11" t="s">
        <v>2851</v>
      </c>
      <c r="B4429" s="12">
        <v>2.5</v>
      </c>
      <c r="C4429" s="12">
        <v>1.1659999999999999</v>
      </c>
      <c r="D4429" s="12">
        <v>198.4</v>
      </c>
      <c r="E4429" s="12">
        <v>0.69</v>
      </c>
      <c r="F4429" s="13">
        <v>1442</v>
      </c>
      <c r="G4429" s="14" t="s">
        <v>12165</v>
      </c>
      <c r="H4429" s="14">
        <v>2006</v>
      </c>
      <c r="I4429" s="12">
        <v>2480</v>
      </c>
      <c r="J4429" s="12">
        <v>1.1499999999999999</v>
      </c>
      <c r="K4429" s="14">
        <v>4806</v>
      </c>
      <c r="L4429" s="14" t="s">
        <v>12168</v>
      </c>
      <c r="M4429" s="11" t="str">
        <f t="shared" si="102"/>
        <v>Giant</v>
      </c>
      <c r="N4429" s="11" t="str">
        <f t="shared" si="103"/>
        <v>Long</v>
      </c>
      <c r="O4429" s="11" t="str">
        <f t="shared" si="104"/>
        <v>Far</v>
      </c>
      <c r="P4429" s="11" t="str">
        <f t="shared" si="105"/>
        <v>Medium</v>
      </c>
      <c r="Q4429" s="11" t="str">
        <f t="shared" si="106"/>
        <v>Sun-like</v>
      </c>
      <c r="R4429" s="11">
        <f t="shared" si="107"/>
        <v>0</v>
      </c>
    </row>
    <row r="4430" spans="1:18" ht="13">
      <c r="A4430" s="11" t="s">
        <v>2852</v>
      </c>
      <c r="B4430" s="12">
        <v>10</v>
      </c>
      <c r="C4430" s="12">
        <v>1.1659999999999999</v>
      </c>
      <c r="D4430" s="12">
        <v>559.29999999999995</v>
      </c>
      <c r="E4430" s="12">
        <v>1.37</v>
      </c>
      <c r="F4430" s="13">
        <v>1442</v>
      </c>
      <c r="G4430" s="14" t="s">
        <v>12165</v>
      </c>
      <c r="H4430" s="14">
        <v>2006</v>
      </c>
      <c r="I4430" s="12">
        <v>2480</v>
      </c>
      <c r="J4430" s="12">
        <v>1.1499999999999999</v>
      </c>
      <c r="K4430" s="14">
        <v>4806</v>
      </c>
      <c r="L4430" s="14" t="s">
        <v>12168</v>
      </c>
      <c r="M4430" s="11" t="str">
        <f t="shared" si="102"/>
        <v>Giant</v>
      </c>
      <c r="N4430" s="11" t="str">
        <f t="shared" si="103"/>
        <v>Long</v>
      </c>
      <c r="O4430" s="11" t="str">
        <f t="shared" si="104"/>
        <v>Far</v>
      </c>
      <c r="P4430" s="11" t="str">
        <f t="shared" si="105"/>
        <v>Medium</v>
      </c>
      <c r="Q4430" s="11" t="str">
        <f t="shared" si="106"/>
        <v>Sun-like</v>
      </c>
      <c r="R4430" s="11">
        <f t="shared" si="107"/>
        <v>0</v>
      </c>
    </row>
    <row r="4431" spans="1:18" ht="13">
      <c r="A4431" s="11" t="s">
        <v>10301</v>
      </c>
      <c r="B4431" s="12">
        <v>0.33</v>
      </c>
      <c r="C4431" s="12">
        <v>1.1659999999999999</v>
      </c>
      <c r="D4431" s="12">
        <v>691.9</v>
      </c>
      <c r="E4431" s="12">
        <v>1.22</v>
      </c>
      <c r="F4431" s="13">
        <v>1442</v>
      </c>
      <c r="G4431" s="14" t="s">
        <v>12165</v>
      </c>
      <c r="H4431" s="14">
        <v>2006</v>
      </c>
      <c r="I4431" s="12">
        <v>50.512</v>
      </c>
      <c r="J4431" s="12">
        <v>0.498</v>
      </c>
      <c r="K4431" s="14">
        <v>3734</v>
      </c>
      <c r="L4431" s="14" t="s">
        <v>12168</v>
      </c>
      <c r="M4431" s="11" t="str">
        <f t="shared" si="102"/>
        <v>Medium</v>
      </c>
      <c r="N4431" s="11" t="str">
        <f t="shared" si="103"/>
        <v>Long</v>
      </c>
      <c r="O4431" s="11" t="str">
        <f t="shared" si="104"/>
        <v>Nearby</v>
      </c>
      <c r="P4431" s="11" t="str">
        <f t="shared" si="105"/>
        <v>Medium</v>
      </c>
      <c r="Q4431" s="11" t="str">
        <f t="shared" si="106"/>
        <v>Cool</v>
      </c>
      <c r="R4431" s="11">
        <f t="shared" si="107"/>
        <v>0</v>
      </c>
    </row>
    <row r="4432" spans="1:18" ht="13">
      <c r="A4432" s="11" t="s">
        <v>6993</v>
      </c>
      <c r="B4432" s="12">
        <v>3.42</v>
      </c>
      <c r="C4432" s="12">
        <v>1.1659999999999999</v>
      </c>
      <c r="D4432" s="12">
        <v>562</v>
      </c>
      <c r="E4432" s="12">
        <v>1.4139999999999999</v>
      </c>
      <c r="F4432" s="13">
        <v>1442</v>
      </c>
      <c r="G4432" s="14" t="s">
        <v>12165</v>
      </c>
      <c r="H4432" s="14">
        <v>2006</v>
      </c>
      <c r="I4432" s="12">
        <v>1622</v>
      </c>
      <c r="J4432" s="12">
        <v>1.19</v>
      </c>
      <c r="K4432" s="14">
        <v>4776</v>
      </c>
      <c r="L4432" s="14" t="s">
        <v>12168</v>
      </c>
      <c r="M4432" s="11" t="str">
        <f t="shared" si="102"/>
        <v>Giant</v>
      </c>
      <c r="N4432" s="11" t="str">
        <f t="shared" si="103"/>
        <v>Long</v>
      </c>
      <c r="O4432" s="11" t="str">
        <f t="shared" si="104"/>
        <v>Far</v>
      </c>
      <c r="P4432" s="11" t="str">
        <f t="shared" si="105"/>
        <v>Medium</v>
      </c>
      <c r="Q4432" s="11" t="str">
        <f t="shared" si="106"/>
        <v>Sun-like</v>
      </c>
      <c r="R4432" s="11">
        <f t="shared" si="107"/>
        <v>0</v>
      </c>
    </row>
    <row r="4433" spans="1:18" ht="13">
      <c r="A4433" s="11" t="s">
        <v>4804</v>
      </c>
      <c r="B4433" s="12">
        <v>5.4</v>
      </c>
      <c r="C4433" s="12">
        <v>1.1659999999999999</v>
      </c>
      <c r="D4433" s="12">
        <v>26.468</v>
      </c>
      <c r="E4433" s="12">
        <v>0.21</v>
      </c>
      <c r="F4433" s="13">
        <v>1350</v>
      </c>
      <c r="G4433" s="14" t="s">
        <v>12165</v>
      </c>
      <c r="H4433" s="14">
        <v>2006</v>
      </c>
      <c r="I4433" s="12">
        <v>1570</v>
      </c>
      <c r="J4433" s="12">
        <v>1.87</v>
      </c>
      <c r="K4433" s="14">
        <v>5130</v>
      </c>
      <c r="L4433" s="14" t="s">
        <v>12702</v>
      </c>
      <c r="M4433" s="11" t="str">
        <f t="shared" si="102"/>
        <v>Giant</v>
      </c>
      <c r="N4433" s="11" t="str">
        <f t="shared" si="103"/>
        <v>Short</v>
      </c>
      <c r="O4433" s="11" t="str">
        <f t="shared" si="104"/>
        <v>Far</v>
      </c>
      <c r="P4433" s="11" t="str">
        <f t="shared" si="105"/>
        <v>Medium</v>
      </c>
      <c r="Q4433" s="11" t="str">
        <f t="shared" si="106"/>
        <v>Sun-like</v>
      </c>
      <c r="R4433" s="11">
        <f t="shared" si="107"/>
        <v>0</v>
      </c>
    </row>
    <row r="4434" spans="1:18" ht="13">
      <c r="A4434" s="11" t="s">
        <v>5190</v>
      </c>
      <c r="B4434" s="12">
        <v>10.78</v>
      </c>
      <c r="C4434" s="12">
        <v>1.1659999999999999</v>
      </c>
      <c r="D4434" s="12">
        <v>101.54</v>
      </c>
      <c r="E4434" s="12">
        <v>0.42199999999999999</v>
      </c>
      <c r="F4434" s="13">
        <v>1442</v>
      </c>
      <c r="G4434" s="14" t="s">
        <v>12165</v>
      </c>
      <c r="H4434" s="14">
        <v>2006</v>
      </c>
      <c r="I4434" s="12">
        <v>2300</v>
      </c>
      <c r="J4434" s="12">
        <v>0.97</v>
      </c>
      <c r="K4434" s="14">
        <v>4300</v>
      </c>
      <c r="L4434" s="14" t="s">
        <v>12168</v>
      </c>
      <c r="M4434" s="11" t="str">
        <f t="shared" si="102"/>
        <v>Giant</v>
      </c>
      <c r="N4434" s="11" t="str">
        <f t="shared" si="103"/>
        <v>Long</v>
      </c>
      <c r="O4434" s="11" t="str">
        <f t="shared" si="104"/>
        <v>Far</v>
      </c>
      <c r="P4434" s="11" t="str">
        <f t="shared" si="105"/>
        <v>Medium</v>
      </c>
      <c r="Q4434" s="11" t="str">
        <f t="shared" si="106"/>
        <v>Sun-like</v>
      </c>
      <c r="R4434" s="11">
        <f t="shared" si="107"/>
        <v>0</v>
      </c>
    </row>
    <row r="4435" spans="1:18" ht="13">
      <c r="A4435" s="11" t="s">
        <v>8643</v>
      </c>
      <c r="B4435" s="12">
        <v>6</v>
      </c>
      <c r="C4435" s="12">
        <v>1.1000000000000001</v>
      </c>
      <c r="D4435" s="12">
        <v>232.3</v>
      </c>
      <c r="E4435" s="12">
        <v>320</v>
      </c>
      <c r="F4435" s="13">
        <v>1240</v>
      </c>
      <c r="G4435" s="14" t="s">
        <v>12175</v>
      </c>
      <c r="H4435" s="14">
        <v>2006</v>
      </c>
      <c r="I4435" s="12">
        <v>309.39999999999998</v>
      </c>
      <c r="J4435" s="12">
        <v>1.08</v>
      </c>
      <c r="K4435" s="14">
        <v>4783</v>
      </c>
      <c r="L4435" s="14" t="s">
        <v>12168</v>
      </c>
      <c r="M4435" s="11" t="str">
        <f t="shared" si="102"/>
        <v>Giant</v>
      </c>
      <c r="N4435" s="11" t="str">
        <f t="shared" si="103"/>
        <v>Long</v>
      </c>
      <c r="O4435" s="11" t="str">
        <f t="shared" si="104"/>
        <v>Mid-Range</v>
      </c>
      <c r="P4435" s="11" t="str">
        <f t="shared" si="105"/>
        <v>Medium</v>
      </c>
      <c r="Q4435" s="11" t="str">
        <f t="shared" si="106"/>
        <v>Sun-like</v>
      </c>
      <c r="R4435" s="11">
        <f t="shared" si="107"/>
        <v>0</v>
      </c>
    </row>
    <row r="4436" spans="1:18" ht="13">
      <c r="A4436" s="11" t="s">
        <v>7000</v>
      </c>
      <c r="B4436" s="12">
        <v>1.28</v>
      </c>
      <c r="C4436" s="12">
        <v>1.1659999999999999</v>
      </c>
      <c r="D4436" s="12">
        <v>3468</v>
      </c>
      <c r="E4436" s="12">
        <v>4.18</v>
      </c>
      <c r="F4436" s="13">
        <v>1442</v>
      </c>
      <c r="G4436" s="14" t="s">
        <v>12176</v>
      </c>
      <c r="H4436" s="14">
        <v>2006</v>
      </c>
      <c r="I4436" s="12">
        <v>20500</v>
      </c>
      <c r="J4436" s="12">
        <v>0.81</v>
      </c>
      <c r="K4436" s="14">
        <v>5100</v>
      </c>
      <c r="L4436" s="14" t="s">
        <v>12168</v>
      </c>
      <c r="M4436" s="11" t="str">
        <f t="shared" si="102"/>
        <v>Giant</v>
      </c>
      <c r="N4436" s="11" t="str">
        <f t="shared" si="103"/>
        <v>Long</v>
      </c>
      <c r="O4436" s="11" t="str">
        <f t="shared" si="104"/>
        <v>Far</v>
      </c>
      <c r="P4436" s="11" t="str">
        <f t="shared" si="105"/>
        <v>Medium</v>
      </c>
      <c r="Q4436" s="11" t="str">
        <f t="shared" si="106"/>
        <v>Sun-like</v>
      </c>
      <c r="R4436" s="11">
        <f t="shared" si="107"/>
        <v>0</v>
      </c>
    </row>
    <row r="4437" spans="1:18" ht="13">
      <c r="A4437" s="11" t="s">
        <v>8279</v>
      </c>
      <c r="B4437" s="12">
        <v>15</v>
      </c>
      <c r="C4437" s="12">
        <v>1.1659999999999999</v>
      </c>
      <c r="D4437" s="12">
        <v>232.3</v>
      </c>
      <c r="E4437" s="12">
        <v>3500</v>
      </c>
      <c r="F4437" s="13">
        <v>2240</v>
      </c>
      <c r="G4437" s="14" t="s">
        <v>12175</v>
      </c>
      <c r="H4437" s="14">
        <v>2006</v>
      </c>
      <c r="I4437" s="12">
        <v>459</v>
      </c>
      <c r="J4437" s="12">
        <v>0.33</v>
      </c>
      <c r="K4437" s="14">
        <v>3410</v>
      </c>
      <c r="L4437" s="14" t="s">
        <v>12168</v>
      </c>
      <c r="M4437" s="11" t="str">
        <f t="shared" si="102"/>
        <v>Giant</v>
      </c>
      <c r="N4437" s="11" t="str">
        <f t="shared" si="103"/>
        <v>Long</v>
      </c>
      <c r="O4437" s="11" t="str">
        <f t="shared" si="104"/>
        <v>Mid-Range</v>
      </c>
      <c r="P4437" s="11" t="str">
        <f t="shared" si="105"/>
        <v>Medium</v>
      </c>
      <c r="Q4437" s="11" t="str">
        <f t="shared" si="106"/>
        <v>Cool</v>
      </c>
      <c r="R4437" s="11">
        <f t="shared" si="107"/>
        <v>0</v>
      </c>
    </row>
    <row r="4438" spans="1:18" ht="13">
      <c r="A4438" s="11" t="s">
        <v>8278</v>
      </c>
      <c r="B4438" s="12">
        <v>16</v>
      </c>
      <c r="C4438" s="12">
        <v>1.1659999999999999</v>
      </c>
      <c r="D4438" s="12">
        <v>232.3</v>
      </c>
      <c r="E4438" s="12">
        <v>2880</v>
      </c>
      <c r="F4438" s="13">
        <v>2270</v>
      </c>
      <c r="G4438" s="14" t="s">
        <v>12175</v>
      </c>
      <c r="H4438" s="14">
        <v>2006</v>
      </c>
      <c r="I4438" s="12">
        <v>450</v>
      </c>
      <c r="J4438" s="12">
        <v>0.36</v>
      </c>
      <c r="K4438" s="14">
        <v>3460</v>
      </c>
      <c r="L4438" s="14" t="s">
        <v>12168</v>
      </c>
      <c r="M4438" s="11" t="str">
        <f t="shared" si="102"/>
        <v>Giant</v>
      </c>
      <c r="N4438" s="11" t="str">
        <f t="shared" si="103"/>
        <v>Long</v>
      </c>
      <c r="O4438" s="11" t="str">
        <f t="shared" si="104"/>
        <v>Mid-Range</v>
      </c>
      <c r="P4438" s="11" t="str">
        <f t="shared" si="105"/>
        <v>Medium</v>
      </c>
      <c r="Q4438" s="11" t="str">
        <f t="shared" si="106"/>
        <v>Cool</v>
      </c>
      <c r="R4438" s="11">
        <f t="shared" si="107"/>
        <v>0</v>
      </c>
    </row>
    <row r="4439" spans="1:18" ht="13">
      <c r="A4439" s="11" t="s">
        <v>1130</v>
      </c>
      <c r="B4439" s="12">
        <v>6.3</v>
      </c>
      <c r="C4439" s="12">
        <v>1.1659999999999999</v>
      </c>
      <c r="D4439" s="12">
        <v>5840</v>
      </c>
      <c r="E4439" s="12">
        <v>5.9</v>
      </c>
      <c r="F4439" s="13">
        <v>1442</v>
      </c>
      <c r="G4439" s="14" t="s">
        <v>12166</v>
      </c>
      <c r="H4439" s="14">
        <v>2006</v>
      </c>
      <c r="I4439" s="12">
        <v>781.5</v>
      </c>
      <c r="J4439" s="12">
        <v>0.7</v>
      </c>
      <c r="K4439" s="14">
        <v>5286</v>
      </c>
      <c r="L4439" s="14" t="s">
        <v>1131</v>
      </c>
      <c r="M4439" s="11" t="str">
        <f t="shared" si="102"/>
        <v>Giant</v>
      </c>
      <c r="N4439" s="11" t="str">
        <f t="shared" si="103"/>
        <v>Long</v>
      </c>
      <c r="O4439" s="11" t="str">
        <f t="shared" si="104"/>
        <v>Far</v>
      </c>
      <c r="P4439" s="11" t="str">
        <f t="shared" si="105"/>
        <v>Medium</v>
      </c>
      <c r="Q4439" s="11" t="str">
        <f t="shared" si="106"/>
        <v>Sun-like</v>
      </c>
      <c r="R4439" s="11">
        <f t="shared" si="107"/>
        <v>0</v>
      </c>
    </row>
    <row r="4440" spans="1:18" ht="13">
      <c r="A4440" s="11" t="s">
        <v>1132</v>
      </c>
      <c r="B4440" s="12">
        <v>7.7</v>
      </c>
      <c r="C4440" s="12">
        <v>1.1659999999999999</v>
      </c>
      <c r="D4440" s="12">
        <v>1916.25</v>
      </c>
      <c r="E4440" s="12">
        <v>2.8</v>
      </c>
      <c r="F4440" s="13">
        <v>1442</v>
      </c>
      <c r="G4440" s="14" t="s">
        <v>12166</v>
      </c>
      <c r="H4440" s="14">
        <v>2006</v>
      </c>
      <c r="I4440" s="12">
        <v>781.5</v>
      </c>
      <c r="J4440" s="12">
        <v>0.7</v>
      </c>
      <c r="K4440" s="14">
        <v>5286</v>
      </c>
      <c r="L4440" s="14" t="s">
        <v>1133</v>
      </c>
      <c r="M4440" s="11" t="str">
        <f t="shared" si="102"/>
        <v>Giant</v>
      </c>
      <c r="N4440" s="11" t="str">
        <f t="shared" si="103"/>
        <v>Long</v>
      </c>
      <c r="O4440" s="11" t="str">
        <f t="shared" si="104"/>
        <v>Far</v>
      </c>
      <c r="P4440" s="11" t="str">
        <f t="shared" si="105"/>
        <v>Medium</v>
      </c>
      <c r="Q4440" s="11" t="str">
        <f t="shared" si="106"/>
        <v>Sun-like</v>
      </c>
      <c r="R4440" s="11">
        <f t="shared" si="107"/>
        <v>0</v>
      </c>
    </row>
    <row r="4441" spans="1:18" ht="13">
      <c r="A4441" s="11" t="s">
        <v>7957</v>
      </c>
      <c r="B4441" s="12">
        <v>1.9810000000000001</v>
      </c>
      <c r="C4441" s="12">
        <v>0.91100000000000003</v>
      </c>
      <c r="D4441" s="12">
        <v>24.13861</v>
      </c>
      <c r="E4441" s="12">
        <v>0.16869999999999999</v>
      </c>
      <c r="F4441" s="13">
        <v>668</v>
      </c>
      <c r="G4441" s="14" t="s">
        <v>12173</v>
      </c>
      <c r="H4441" s="14">
        <v>2006</v>
      </c>
      <c r="I4441" s="12">
        <v>353.9</v>
      </c>
      <c r="J4441" s="12">
        <v>1.1000000000000001</v>
      </c>
      <c r="K4441" s="14">
        <v>4970</v>
      </c>
      <c r="L4441" s="14" t="s">
        <v>12168</v>
      </c>
      <c r="M4441" s="11" t="str">
        <f t="shared" si="102"/>
        <v>Giant</v>
      </c>
      <c r="N4441" s="11" t="str">
        <f t="shared" si="103"/>
        <v>Short</v>
      </c>
      <c r="O4441" s="11" t="str">
        <f t="shared" si="104"/>
        <v>Mid-Range</v>
      </c>
      <c r="P4441" s="11" t="str">
        <f t="shared" si="105"/>
        <v>Medium</v>
      </c>
      <c r="Q4441" s="11" t="str">
        <f t="shared" si="106"/>
        <v>Sun-like</v>
      </c>
      <c r="R4441" s="11">
        <f t="shared" si="107"/>
        <v>0</v>
      </c>
    </row>
    <row r="4442" spans="1:18" ht="13">
      <c r="A4442" s="11" t="s">
        <v>7965</v>
      </c>
      <c r="B4442" s="12">
        <v>1.9810000000000001</v>
      </c>
      <c r="C4442" s="12">
        <v>0.499</v>
      </c>
      <c r="D4442" s="12">
        <v>8.2495799999999999</v>
      </c>
      <c r="E4442" s="12">
        <v>8.2500000000000004E-2</v>
      </c>
      <c r="F4442" s="13">
        <v>845</v>
      </c>
      <c r="G4442" s="14" t="s">
        <v>12173</v>
      </c>
      <c r="H4442" s="14">
        <v>2006</v>
      </c>
      <c r="I4442" s="12">
        <v>353.9</v>
      </c>
      <c r="J4442" s="12">
        <v>1.1000000000000001</v>
      </c>
      <c r="K4442" s="14">
        <v>4970</v>
      </c>
      <c r="L4442" s="14" t="s">
        <v>12168</v>
      </c>
      <c r="M4442" s="11" t="str">
        <f t="shared" si="102"/>
        <v>Giant</v>
      </c>
      <c r="N4442" s="11" t="str">
        <f t="shared" si="103"/>
        <v>Ultra Short</v>
      </c>
      <c r="O4442" s="11" t="str">
        <f t="shared" si="104"/>
        <v>Mid-Range</v>
      </c>
      <c r="P4442" s="11" t="str">
        <f t="shared" si="105"/>
        <v>Small</v>
      </c>
      <c r="Q4442" s="11" t="str">
        <f t="shared" si="106"/>
        <v>Sun-like</v>
      </c>
      <c r="R4442" s="11">
        <f t="shared" si="107"/>
        <v>0</v>
      </c>
    </row>
    <row r="4443" spans="1:18" ht="13">
      <c r="A4443" s="11" t="s">
        <v>7967</v>
      </c>
      <c r="B4443" s="12">
        <v>1.9810000000000001</v>
      </c>
      <c r="C4443" s="12">
        <v>0.57199999999999995</v>
      </c>
      <c r="D4443" s="12">
        <v>12.4032</v>
      </c>
      <c r="E4443" s="12">
        <v>0.10829999999999999</v>
      </c>
      <c r="F4443" s="13">
        <v>677</v>
      </c>
      <c r="G4443" s="14" t="s">
        <v>12173</v>
      </c>
      <c r="H4443" s="14">
        <v>2006</v>
      </c>
      <c r="I4443" s="12">
        <v>353.9</v>
      </c>
      <c r="J4443" s="12">
        <v>1.1000000000000001</v>
      </c>
      <c r="K4443" s="14">
        <v>4970</v>
      </c>
      <c r="L4443" s="14" t="s">
        <v>12168</v>
      </c>
      <c r="M4443" s="11" t="str">
        <f t="shared" si="102"/>
        <v>Giant</v>
      </c>
      <c r="N4443" s="11" t="str">
        <f t="shared" si="103"/>
        <v>Short</v>
      </c>
      <c r="O4443" s="11" t="str">
        <f t="shared" si="104"/>
        <v>Mid-Range</v>
      </c>
      <c r="P4443" s="11" t="str">
        <f t="shared" si="105"/>
        <v>Medium</v>
      </c>
      <c r="Q4443" s="11" t="str">
        <f t="shared" si="106"/>
        <v>Sun-like</v>
      </c>
      <c r="R4443" s="11">
        <f t="shared" si="107"/>
        <v>0</v>
      </c>
    </row>
    <row r="4444" spans="1:18" ht="13">
      <c r="A4444" s="11" t="s">
        <v>7969</v>
      </c>
      <c r="B4444" s="12">
        <v>1.9810000000000001</v>
      </c>
      <c r="C4444" s="12">
        <v>0.78</v>
      </c>
      <c r="D4444" s="12">
        <v>60</v>
      </c>
      <c r="E4444" s="12">
        <v>0.308</v>
      </c>
      <c r="F4444" s="13">
        <v>492</v>
      </c>
      <c r="G4444" s="14" t="s">
        <v>12173</v>
      </c>
      <c r="H4444" s="14">
        <v>2006</v>
      </c>
      <c r="I4444" s="12">
        <v>353.9</v>
      </c>
      <c r="J4444" s="12">
        <v>1.1000000000000001</v>
      </c>
      <c r="K4444" s="14">
        <v>4970</v>
      </c>
      <c r="L4444" s="14" t="s">
        <v>12168</v>
      </c>
      <c r="M4444" s="11" t="str">
        <f t="shared" si="102"/>
        <v>Giant</v>
      </c>
      <c r="N4444" s="11" t="str">
        <f t="shared" si="103"/>
        <v>Short</v>
      </c>
      <c r="O4444" s="11" t="str">
        <f t="shared" si="104"/>
        <v>Mid-Range</v>
      </c>
      <c r="P4444" s="11" t="str">
        <f t="shared" si="105"/>
        <v>Medium</v>
      </c>
      <c r="Q4444" s="11" t="str">
        <f t="shared" si="106"/>
        <v>Sun-like</v>
      </c>
      <c r="R4444" s="11">
        <f t="shared" si="107"/>
        <v>0</v>
      </c>
    </row>
    <row r="4445" spans="1:18" ht="13">
      <c r="A4445" s="11" t="s">
        <v>4806</v>
      </c>
      <c r="B4445" s="12">
        <v>0.7</v>
      </c>
      <c r="C4445" s="12">
        <v>1.1659999999999999</v>
      </c>
      <c r="D4445" s="12">
        <v>4.9269999999999996</v>
      </c>
      <c r="E4445" s="12">
        <v>5.7000000000000002E-2</v>
      </c>
      <c r="F4445" s="13">
        <v>1442</v>
      </c>
      <c r="G4445" s="14" t="s">
        <v>12165</v>
      </c>
      <c r="H4445" s="14">
        <v>2006</v>
      </c>
      <c r="I4445" s="12">
        <v>490</v>
      </c>
      <c r="J4445" s="12">
        <v>1</v>
      </c>
      <c r="K4445" s="14">
        <v>4250</v>
      </c>
      <c r="L4445" s="14" t="s">
        <v>12168</v>
      </c>
      <c r="M4445" s="11" t="str">
        <f t="shared" si="102"/>
        <v>Medium</v>
      </c>
      <c r="N4445" s="11" t="str">
        <f t="shared" si="103"/>
        <v>Ultra Short</v>
      </c>
      <c r="O4445" s="11" t="str">
        <f t="shared" si="104"/>
        <v>Mid-Range</v>
      </c>
      <c r="P4445" s="11" t="str">
        <f t="shared" si="105"/>
        <v>Medium</v>
      </c>
      <c r="Q4445" s="11" t="str">
        <f t="shared" si="106"/>
        <v>Sun-like</v>
      </c>
      <c r="R4445" s="11">
        <f t="shared" si="107"/>
        <v>0</v>
      </c>
    </row>
    <row r="4446" spans="1:18" ht="13">
      <c r="A4446" s="11" t="s">
        <v>3163</v>
      </c>
      <c r="B4446" s="12">
        <v>11.2</v>
      </c>
      <c r="C4446" s="12">
        <v>1.1659999999999999</v>
      </c>
      <c r="D4446" s="12">
        <v>232.3</v>
      </c>
      <c r="E4446" s="12">
        <v>102</v>
      </c>
      <c r="F4446" s="13">
        <v>1442</v>
      </c>
      <c r="G4446" s="14" t="s">
        <v>12175</v>
      </c>
      <c r="H4446" s="14">
        <v>2006</v>
      </c>
      <c r="I4446" s="12">
        <v>41</v>
      </c>
      <c r="J4446" s="12">
        <v>7.0000000000000007E-2</v>
      </c>
      <c r="K4446" s="14">
        <v>2620</v>
      </c>
      <c r="L4446" s="14" t="s">
        <v>12168</v>
      </c>
      <c r="M4446" s="11" t="str">
        <f t="shared" si="102"/>
        <v>Giant</v>
      </c>
      <c r="N4446" s="11" t="str">
        <f t="shared" si="103"/>
        <v>Long</v>
      </c>
      <c r="O4446" s="11" t="str">
        <f t="shared" si="104"/>
        <v>Nearby</v>
      </c>
      <c r="P4446" s="11" t="str">
        <f t="shared" si="105"/>
        <v>Medium</v>
      </c>
      <c r="Q4446" s="11" t="str">
        <f t="shared" si="106"/>
        <v>Cool</v>
      </c>
      <c r="R4446" s="11">
        <f t="shared" si="107"/>
        <v>0</v>
      </c>
    </row>
    <row r="4447" spans="1:18" ht="13">
      <c r="A4447" s="11" t="s">
        <v>1655</v>
      </c>
      <c r="B4447" s="12">
        <v>2.0299999999999998</v>
      </c>
      <c r="C4447" s="12">
        <v>1.69</v>
      </c>
      <c r="D4447" s="12">
        <v>2.8493750000000002</v>
      </c>
      <c r="E4447" s="12">
        <v>4.5699999999999998E-2</v>
      </c>
      <c r="F4447" s="13">
        <v>2190</v>
      </c>
      <c r="G4447" s="14" t="s">
        <v>12173</v>
      </c>
      <c r="H4447" s="14">
        <v>2006</v>
      </c>
      <c r="I4447" s="12">
        <v>1201</v>
      </c>
      <c r="J4447" s="12">
        <v>1.57</v>
      </c>
      <c r="K4447" s="14">
        <v>6900</v>
      </c>
      <c r="L4447" s="14" t="s">
        <v>12168</v>
      </c>
      <c r="M4447" s="11" t="str">
        <f t="shared" si="102"/>
        <v>Giant</v>
      </c>
      <c r="N4447" s="11" t="str">
        <f t="shared" si="103"/>
        <v>Ultra Short</v>
      </c>
      <c r="O4447" s="11" t="str">
        <f t="shared" si="104"/>
        <v>Far</v>
      </c>
      <c r="P4447" s="11" t="str">
        <f t="shared" si="105"/>
        <v>Large</v>
      </c>
      <c r="Q4447" s="11" t="str">
        <f t="shared" si="106"/>
        <v>Hot</v>
      </c>
      <c r="R4447" s="11">
        <f t="shared" si="107"/>
        <v>0</v>
      </c>
    </row>
    <row r="4448" spans="1:18" ht="13">
      <c r="A4448" s="11" t="s">
        <v>1657</v>
      </c>
      <c r="B4448" s="12">
        <v>0.5</v>
      </c>
      <c r="C4448" s="12">
        <v>1.41</v>
      </c>
      <c r="D4448" s="12">
        <v>3.5857220000000001</v>
      </c>
      <c r="E4448" s="12">
        <v>5.0599999999999999E-2</v>
      </c>
      <c r="F4448" s="13">
        <v>1560</v>
      </c>
      <c r="G4448" s="14" t="s">
        <v>12173</v>
      </c>
      <c r="H4448" s="14">
        <v>2006</v>
      </c>
      <c r="I4448" s="12">
        <v>660</v>
      </c>
      <c r="J4448" s="12">
        <v>1.34</v>
      </c>
      <c r="K4448" s="14">
        <v>6400</v>
      </c>
      <c r="L4448" s="14" t="s">
        <v>12168</v>
      </c>
      <c r="M4448" s="11" t="str">
        <f t="shared" si="102"/>
        <v>Medium</v>
      </c>
      <c r="N4448" s="11" t="str">
        <f t="shared" si="103"/>
        <v>Ultra Short</v>
      </c>
      <c r="O4448" s="11" t="str">
        <f t="shared" si="104"/>
        <v>Far</v>
      </c>
      <c r="P4448" s="11" t="str">
        <f t="shared" si="105"/>
        <v>Medium</v>
      </c>
      <c r="Q4448" s="11" t="str">
        <f t="shared" si="106"/>
        <v>Hot</v>
      </c>
      <c r="R4448" s="11">
        <f t="shared" si="107"/>
        <v>0</v>
      </c>
    </row>
    <row r="4449" spans="1:18" ht="13">
      <c r="A4449" s="11" t="s">
        <v>2870</v>
      </c>
      <c r="B4449" s="12">
        <v>1.49</v>
      </c>
      <c r="C4449" s="12">
        <v>1.528</v>
      </c>
      <c r="D4449" s="12">
        <v>0.92554199999999998</v>
      </c>
      <c r="E4449" s="12">
        <v>1.985E-2</v>
      </c>
      <c r="F4449" s="13">
        <v>2508</v>
      </c>
      <c r="G4449" s="14" t="s">
        <v>12173</v>
      </c>
      <c r="H4449" s="14">
        <v>2006</v>
      </c>
      <c r="I4449" s="12">
        <v>1500</v>
      </c>
      <c r="J4449" s="12">
        <v>1.22</v>
      </c>
      <c r="K4449" s="14">
        <v>6110</v>
      </c>
      <c r="L4449" s="14" t="s">
        <v>12703</v>
      </c>
      <c r="M4449" s="11" t="str">
        <f t="shared" si="102"/>
        <v>Giant</v>
      </c>
      <c r="N4449" s="11" t="str">
        <f t="shared" si="103"/>
        <v>Ultra Short</v>
      </c>
      <c r="O4449" s="11" t="str">
        <f t="shared" si="104"/>
        <v>Far</v>
      </c>
      <c r="P4449" s="11" t="str">
        <f t="shared" si="105"/>
        <v>Large</v>
      </c>
      <c r="Q4449" s="11" t="str">
        <f t="shared" si="106"/>
        <v>Hot</v>
      </c>
      <c r="R4449" s="11">
        <f t="shared" si="107"/>
        <v>0</v>
      </c>
    </row>
    <row r="4450" spans="1:18" ht="13">
      <c r="A4450" s="11" t="s">
        <v>2872</v>
      </c>
      <c r="B4450" s="12">
        <v>1.272</v>
      </c>
      <c r="C4450" s="12">
        <v>1.137</v>
      </c>
      <c r="D4450" s="12">
        <v>1.7554137000000001</v>
      </c>
      <c r="E4450" s="12">
        <v>2.9180000000000001E-2</v>
      </c>
      <c r="F4450" s="13">
        <v>1516</v>
      </c>
      <c r="G4450" s="14" t="s">
        <v>12173</v>
      </c>
      <c r="H4450" s="14">
        <v>2006</v>
      </c>
      <c r="I4450" s="12">
        <v>470</v>
      </c>
      <c r="J4450" s="12">
        <v>1.08</v>
      </c>
      <c r="K4450" s="14">
        <v>5475</v>
      </c>
      <c r="L4450" s="14" t="s">
        <v>12168</v>
      </c>
      <c r="M4450" s="11" t="str">
        <f t="shared" si="102"/>
        <v>Giant</v>
      </c>
      <c r="N4450" s="11" t="str">
        <f t="shared" si="103"/>
        <v>Ultra Short</v>
      </c>
      <c r="O4450" s="11" t="str">
        <f t="shared" si="104"/>
        <v>Mid-Range</v>
      </c>
      <c r="P4450" s="11" t="str">
        <f t="shared" si="105"/>
        <v>Medium</v>
      </c>
      <c r="Q4450" s="11" t="str">
        <f t="shared" si="106"/>
        <v>Sun-like</v>
      </c>
      <c r="R4450" s="11">
        <f t="shared" si="107"/>
        <v>0</v>
      </c>
    </row>
    <row r="4451" spans="1:18" ht="13">
      <c r="A4451" s="11" t="s">
        <v>5194</v>
      </c>
      <c r="B4451" s="12">
        <v>1.8</v>
      </c>
      <c r="C4451" s="12">
        <v>0.96</v>
      </c>
      <c r="D4451" s="12">
        <v>7.8728800000000003</v>
      </c>
      <c r="E4451" s="12">
        <v>7.4999999999999997E-2</v>
      </c>
      <c r="F4451" s="13">
        <v>900</v>
      </c>
      <c r="G4451" s="14" t="s">
        <v>12173</v>
      </c>
      <c r="H4451" s="14">
        <v>2006</v>
      </c>
      <c r="I4451" s="12">
        <v>167.58500000000001</v>
      </c>
      <c r="J4451" s="12">
        <v>0.89</v>
      </c>
      <c r="K4451" s="14">
        <v>5070</v>
      </c>
      <c r="L4451" s="14" t="s">
        <v>12168</v>
      </c>
      <c r="M4451" s="11" t="str">
        <f t="shared" si="102"/>
        <v>Giant</v>
      </c>
      <c r="N4451" s="11" t="str">
        <f t="shared" si="103"/>
        <v>Ultra Short</v>
      </c>
      <c r="O4451" s="11" t="str">
        <f t="shared" si="104"/>
        <v>Mid-Range</v>
      </c>
      <c r="P4451" s="11" t="str">
        <f t="shared" si="105"/>
        <v>Medium</v>
      </c>
      <c r="Q4451" s="11" t="str">
        <f t="shared" si="106"/>
        <v>Sun-like</v>
      </c>
      <c r="R4451" s="11">
        <f t="shared" si="107"/>
        <v>0</v>
      </c>
    </row>
    <row r="4452" spans="1:18" ht="13">
      <c r="A4452" s="11" t="s">
        <v>2874</v>
      </c>
      <c r="B4452" s="12">
        <v>1.925</v>
      </c>
      <c r="C4452" s="12">
        <v>1.085</v>
      </c>
      <c r="D4452" s="12">
        <v>9.2897149999999993</v>
      </c>
      <c r="E4452" s="12">
        <v>9.1700000000000004E-2</v>
      </c>
      <c r="F4452" s="13">
        <v>1140</v>
      </c>
      <c r="G4452" s="14" t="s">
        <v>12173</v>
      </c>
      <c r="H4452" s="14">
        <v>2006</v>
      </c>
      <c r="I4452" s="12">
        <v>920</v>
      </c>
      <c r="J4452" s="12">
        <v>1.19</v>
      </c>
      <c r="K4452" s="14">
        <v>6055</v>
      </c>
      <c r="L4452" s="14" t="s">
        <v>12168</v>
      </c>
      <c r="M4452" s="11" t="str">
        <f t="shared" si="102"/>
        <v>Giant</v>
      </c>
      <c r="N4452" s="11" t="str">
        <f t="shared" si="103"/>
        <v>Ultra Short</v>
      </c>
      <c r="O4452" s="11" t="str">
        <f t="shared" si="104"/>
        <v>Far</v>
      </c>
      <c r="P4452" s="11" t="str">
        <f t="shared" si="105"/>
        <v>Medium</v>
      </c>
      <c r="Q4452" s="11" t="str">
        <f t="shared" si="106"/>
        <v>Hot</v>
      </c>
      <c r="R4452" s="11">
        <f t="shared" si="107"/>
        <v>0</v>
      </c>
    </row>
    <row r="4453" spans="1:18" ht="13">
      <c r="A4453" s="11" t="s">
        <v>5195</v>
      </c>
      <c r="B4453" s="12">
        <v>0.12</v>
      </c>
      <c r="C4453" s="12">
        <v>0.94</v>
      </c>
      <c r="D4453" s="12">
        <v>5.7214900000000002</v>
      </c>
      <c r="E4453" s="12">
        <v>5.5E-2</v>
      </c>
      <c r="F4453" s="13">
        <v>770</v>
      </c>
      <c r="G4453" s="14" t="s">
        <v>12173</v>
      </c>
      <c r="H4453" s="14">
        <v>2006</v>
      </c>
      <c r="I4453" s="12">
        <v>167.58500000000001</v>
      </c>
      <c r="J4453" s="12">
        <v>0.69</v>
      </c>
      <c r="K4453" s="14">
        <v>4430</v>
      </c>
      <c r="L4453" s="14" t="s">
        <v>12168</v>
      </c>
      <c r="M4453" s="11" t="str">
        <f t="shared" si="102"/>
        <v>Medium</v>
      </c>
      <c r="N4453" s="11" t="str">
        <f t="shared" si="103"/>
        <v>Ultra Short</v>
      </c>
      <c r="O4453" s="11" t="str">
        <f t="shared" si="104"/>
        <v>Mid-Range</v>
      </c>
      <c r="P4453" s="11" t="str">
        <f t="shared" si="105"/>
        <v>Medium</v>
      </c>
      <c r="Q4453" s="11" t="str">
        <f t="shared" si="106"/>
        <v>Sun-like</v>
      </c>
      <c r="R4453" s="11">
        <f t="shared" si="107"/>
        <v>0</v>
      </c>
    </row>
    <row r="4454" spans="1:18" ht="13">
      <c r="A4454" s="11" t="s">
        <v>2875</v>
      </c>
      <c r="B4454" s="12">
        <v>1.167</v>
      </c>
      <c r="C4454" s="12">
        <v>1.2150000000000001</v>
      </c>
      <c r="D4454" s="12">
        <v>2.6755463000000002</v>
      </c>
      <c r="E4454" s="12">
        <v>3.9699999999999999E-2</v>
      </c>
      <c r="F4454" s="13">
        <v>1590</v>
      </c>
      <c r="G4454" s="14" t="s">
        <v>12173</v>
      </c>
      <c r="H4454" s="14">
        <v>2006</v>
      </c>
      <c r="I4454" s="12">
        <v>717.6</v>
      </c>
      <c r="J4454" s="12">
        <v>1.167</v>
      </c>
      <c r="K4454" s="14">
        <v>6000</v>
      </c>
      <c r="L4454" s="14" t="s">
        <v>12704</v>
      </c>
      <c r="M4454" s="11" t="str">
        <f t="shared" si="102"/>
        <v>Giant</v>
      </c>
      <c r="N4454" s="11" t="str">
        <f t="shared" si="103"/>
        <v>Ultra Short</v>
      </c>
      <c r="O4454" s="11" t="str">
        <f t="shared" si="104"/>
        <v>Far</v>
      </c>
      <c r="P4454" s="11" t="str">
        <f t="shared" si="105"/>
        <v>Medium</v>
      </c>
      <c r="Q4454" s="11" t="str">
        <f t="shared" si="106"/>
        <v>Hot</v>
      </c>
      <c r="R4454" s="11">
        <f t="shared" si="107"/>
        <v>0</v>
      </c>
    </row>
    <row r="4455" spans="1:18" ht="13">
      <c r="A4455" s="11" t="s">
        <v>2884</v>
      </c>
      <c r="B4455" s="12">
        <v>0.91</v>
      </c>
      <c r="C4455" s="12">
        <v>1.4430000000000001</v>
      </c>
      <c r="D4455" s="12">
        <v>3.3190233</v>
      </c>
      <c r="E4455" s="12">
        <v>4.6300000000000001E-2</v>
      </c>
      <c r="F4455" s="13">
        <v>1695</v>
      </c>
      <c r="G4455" s="14" t="s">
        <v>12173</v>
      </c>
      <c r="H4455" s="14">
        <v>2006</v>
      </c>
      <c r="I4455" s="12">
        <v>1173</v>
      </c>
      <c r="J4455" s="12">
        <v>1.2030000000000001</v>
      </c>
      <c r="K4455" s="14">
        <v>6520</v>
      </c>
      <c r="L4455" s="14" t="s">
        <v>12705</v>
      </c>
      <c r="M4455" s="11" t="str">
        <f t="shared" si="102"/>
        <v>Medium</v>
      </c>
      <c r="N4455" s="11" t="str">
        <f t="shared" si="103"/>
        <v>Ultra Short</v>
      </c>
      <c r="O4455" s="11" t="str">
        <f t="shared" si="104"/>
        <v>Far</v>
      </c>
      <c r="P4455" s="11" t="str">
        <f t="shared" si="105"/>
        <v>Medium</v>
      </c>
      <c r="Q4455" s="11" t="str">
        <f t="shared" si="106"/>
        <v>Hot</v>
      </c>
      <c r="R4455" s="11">
        <f t="shared" si="107"/>
        <v>0</v>
      </c>
    </row>
    <row r="4456" spans="1:18" ht="13">
      <c r="A4456" s="11" t="s">
        <v>2893</v>
      </c>
      <c r="B4456" s="12">
        <v>0.51500000000000001</v>
      </c>
      <c r="C4456" s="12">
        <v>1.238</v>
      </c>
      <c r="D4456" s="12">
        <v>3.7783977000000002</v>
      </c>
      <c r="E4456" s="12">
        <v>4.5699999999999998E-2</v>
      </c>
      <c r="F4456" s="13">
        <v>1134</v>
      </c>
      <c r="G4456" s="14" t="s">
        <v>12173</v>
      </c>
      <c r="H4456" s="14">
        <v>2006</v>
      </c>
      <c r="I4456" s="12">
        <v>904</v>
      </c>
      <c r="J4456" s="12">
        <v>0.89200000000000002</v>
      </c>
      <c r="K4456" s="14">
        <v>5400</v>
      </c>
      <c r="L4456" s="14" t="s">
        <v>12168</v>
      </c>
      <c r="M4456" s="11" t="str">
        <f t="shared" si="102"/>
        <v>Medium</v>
      </c>
      <c r="N4456" s="11" t="str">
        <f t="shared" si="103"/>
        <v>Ultra Short</v>
      </c>
      <c r="O4456" s="11" t="str">
        <f t="shared" si="104"/>
        <v>Far</v>
      </c>
      <c r="P4456" s="11" t="str">
        <f t="shared" si="105"/>
        <v>Medium</v>
      </c>
      <c r="Q4456" s="11" t="str">
        <f t="shared" si="106"/>
        <v>Sun-like</v>
      </c>
      <c r="R4456" s="11">
        <f t="shared" si="107"/>
        <v>0</v>
      </c>
    </row>
    <row r="4457" spans="1:18" ht="13">
      <c r="A4457" s="11" t="s">
        <v>2901</v>
      </c>
      <c r="B4457" s="12">
        <v>1.85</v>
      </c>
      <c r="C4457" s="12">
        <v>1.4419999999999999</v>
      </c>
      <c r="D4457" s="12">
        <v>2.3109649999999999</v>
      </c>
      <c r="E4457" s="12">
        <v>3.9140000000000001E-2</v>
      </c>
      <c r="F4457" s="13">
        <v>2140</v>
      </c>
      <c r="G4457" s="14" t="s">
        <v>12173</v>
      </c>
      <c r="H4457" s="14">
        <v>2006</v>
      </c>
      <c r="I4457" s="12">
        <v>980</v>
      </c>
      <c r="J4457" s="12">
        <v>1.5</v>
      </c>
      <c r="K4457" s="14">
        <v>6400</v>
      </c>
      <c r="L4457" s="14" t="s">
        <v>12706</v>
      </c>
      <c r="M4457" s="11" t="str">
        <f t="shared" si="102"/>
        <v>Giant</v>
      </c>
      <c r="N4457" s="11" t="str">
        <f t="shared" si="103"/>
        <v>Ultra Short</v>
      </c>
      <c r="O4457" s="11" t="str">
        <f t="shared" si="104"/>
        <v>Far</v>
      </c>
      <c r="P4457" s="11" t="str">
        <f t="shared" si="105"/>
        <v>Medium</v>
      </c>
      <c r="Q4457" s="11" t="str">
        <f t="shared" si="106"/>
        <v>Hot</v>
      </c>
      <c r="R4457" s="11">
        <f t="shared" si="107"/>
        <v>0</v>
      </c>
    </row>
    <row r="4458" spans="1:18" ht="13">
      <c r="A4458" s="11" t="s">
        <v>2910</v>
      </c>
      <c r="B4458" s="12">
        <v>0.88</v>
      </c>
      <c r="C4458" s="12">
        <v>1.1910000000000001</v>
      </c>
      <c r="D4458" s="12">
        <v>3.0353992000000001</v>
      </c>
      <c r="E4458" s="12">
        <v>3.8199999999999998E-2</v>
      </c>
      <c r="F4458" s="13">
        <v>1395</v>
      </c>
      <c r="G4458" s="14" t="s">
        <v>12173</v>
      </c>
      <c r="H4458" s="14">
        <v>2006</v>
      </c>
      <c r="I4458" s="12">
        <v>1900</v>
      </c>
      <c r="J4458" s="12">
        <v>0.80700000000000005</v>
      </c>
      <c r="K4458" s="14">
        <v>5610</v>
      </c>
      <c r="L4458" s="14" t="s">
        <v>12168</v>
      </c>
      <c r="M4458" s="11" t="str">
        <f t="shared" si="102"/>
        <v>Medium</v>
      </c>
      <c r="N4458" s="11" t="str">
        <f t="shared" si="103"/>
        <v>Ultra Short</v>
      </c>
      <c r="O4458" s="11" t="str">
        <f t="shared" si="104"/>
        <v>Far</v>
      </c>
      <c r="P4458" s="11" t="str">
        <f t="shared" si="105"/>
        <v>Medium</v>
      </c>
      <c r="Q4458" s="11" t="str">
        <f t="shared" si="106"/>
        <v>Sun-like</v>
      </c>
      <c r="R4458" s="11">
        <f t="shared" si="107"/>
        <v>0</v>
      </c>
    </row>
    <row r="4459" spans="1:18" ht="13">
      <c r="A4459" s="11" t="s">
        <v>4815</v>
      </c>
      <c r="B4459" s="12">
        <v>0.47499999999999998</v>
      </c>
      <c r="C4459" s="12">
        <v>1.409</v>
      </c>
      <c r="D4459" s="12">
        <v>4.5421687500000001</v>
      </c>
      <c r="E4459" s="12">
        <v>5.885E-2</v>
      </c>
      <c r="F4459" s="13">
        <v>1496</v>
      </c>
      <c r="G4459" s="14" t="s">
        <v>12173</v>
      </c>
      <c r="H4459" s="14">
        <v>2006</v>
      </c>
      <c r="I4459" s="12">
        <v>1200</v>
      </c>
      <c r="J4459" s="12">
        <v>1.32</v>
      </c>
      <c r="K4459" s="14">
        <v>5890</v>
      </c>
      <c r="L4459" s="14" t="s">
        <v>12168</v>
      </c>
      <c r="M4459" s="11" t="str">
        <f t="shared" si="102"/>
        <v>Medium</v>
      </c>
      <c r="N4459" s="11" t="str">
        <f t="shared" si="103"/>
        <v>Ultra Short</v>
      </c>
      <c r="O4459" s="11" t="str">
        <f t="shared" si="104"/>
        <v>Far</v>
      </c>
      <c r="P4459" s="11" t="str">
        <f t="shared" si="105"/>
        <v>Medium</v>
      </c>
      <c r="Q4459" s="11" t="str">
        <f t="shared" si="106"/>
        <v>Sun-like</v>
      </c>
      <c r="R4459" s="11">
        <f t="shared" si="107"/>
        <v>0</v>
      </c>
    </row>
    <row r="4460" spans="1:18" ht="13">
      <c r="A4460" s="11" t="s">
        <v>4817</v>
      </c>
      <c r="B4460" s="12">
        <v>1.7689999999999999</v>
      </c>
      <c r="C4460" s="12">
        <v>1.339</v>
      </c>
      <c r="D4460" s="12">
        <v>1.5487743</v>
      </c>
      <c r="E4460" s="12">
        <v>2.8510000000000001E-2</v>
      </c>
      <c r="F4460" s="13">
        <v>2043</v>
      </c>
      <c r="G4460" s="14" t="s">
        <v>12173</v>
      </c>
      <c r="H4460" s="14">
        <v>2006</v>
      </c>
      <c r="I4460" s="12">
        <v>1500</v>
      </c>
      <c r="J4460" s="12">
        <v>1.29</v>
      </c>
      <c r="K4460" s="14">
        <v>5940</v>
      </c>
      <c r="L4460" s="14" t="s">
        <v>12168</v>
      </c>
      <c r="M4460" s="11" t="str">
        <f t="shared" si="102"/>
        <v>Giant</v>
      </c>
      <c r="N4460" s="11" t="str">
        <f t="shared" si="103"/>
        <v>Ultra Short</v>
      </c>
      <c r="O4460" s="11" t="str">
        <f t="shared" si="104"/>
        <v>Far</v>
      </c>
      <c r="P4460" s="11" t="str">
        <f t="shared" si="105"/>
        <v>Medium</v>
      </c>
      <c r="Q4460" s="11" t="str">
        <f t="shared" si="106"/>
        <v>Sun-like</v>
      </c>
      <c r="R4460" s="11">
        <f t="shared" si="107"/>
        <v>0</v>
      </c>
    </row>
    <row r="4461" spans="1:18" ht="13">
      <c r="A4461" s="11" t="s">
        <v>2917</v>
      </c>
      <c r="B4461" s="12">
        <v>0.59</v>
      </c>
      <c r="C4461" s="12">
        <v>1.43</v>
      </c>
      <c r="D4461" s="12">
        <v>6.6132099999999996</v>
      </c>
      <c r="E4461" s="12">
        <v>7.2999999999999995E-2</v>
      </c>
      <c r="F4461" s="13">
        <v>1400</v>
      </c>
      <c r="G4461" s="14" t="s">
        <v>12173</v>
      </c>
      <c r="H4461" s="14">
        <v>2006</v>
      </c>
      <c r="I4461" s="12">
        <v>1770</v>
      </c>
      <c r="J4461" s="12">
        <v>1.25</v>
      </c>
      <c r="K4461" s="14">
        <v>5950</v>
      </c>
      <c r="L4461" s="14" t="s">
        <v>12168</v>
      </c>
      <c r="M4461" s="11" t="str">
        <f t="shared" si="102"/>
        <v>Medium</v>
      </c>
      <c r="N4461" s="11" t="str">
        <f t="shared" si="103"/>
        <v>Ultra Short</v>
      </c>
      <c r="O4461" s="11" t="str">
        <f t="shared" si="104"/>
        <v>Far</v>
      </c>
      <c r="P4461" s="11" t="str">
        <f t="shared" si="105"/>
        <v>Medium</v>
      </c>
      <c r="Q4461" s="11" t="str">
        <f t="shared" si="106"/>
        <v>Sun-like</v>
      </c>
      <c r="R4461" s="11">
        <f t="shared" si="107"/>
        <v>0</v>
      </c>
    </row>
    <row r="4462" spans="1:18" ht="13">
      <c r="A4462" s="11" t="s">
        <v>2926</v>
      </c>
      <c r="B4462" s="12">
        <v>0.27550000000000002</v>
      </c>
      <c r="C4462" s="12">
        <v>1.0209999999999999</v>
      </c>
      <c r="D4462" s="12">
        <v>10.021649999999999</v>
      </c>
      <c r="E4462" s="12">
        <v>9.4589999999999994E-2</v>
      </c>
      <c r="F4462" s="13">
        <v>1024</v>
      </c>
      <c r="G4462" s="14" t="s">
        <v>12173</v>
      </c>
      <c r="H4462" s="14">
        <v>2006</v>
      </c>
      <c r="I4462" s="12">
        <v>518</v>
      </c>
      <c r="J4462" s="12">
        <v>1.1299999999999999</v>
      </c>
      <c r="K4462" s="14">
        <v>6038</v>
      </c>
      <c r="L4462" s="14" t="s">
        <v>12168</v>
      </c>
      <c r="M4462" s="11" t="str">
        <f t="shared" si="102"/>
        <v>Medium</v>
      </c>
      <c r="N4462" s="11" t="str">
        <f t="shared" si="103"/>
        <v>Short</v>
      </c>
      <c r="O4462" s="11" t="str">
        <f t="shared" si="104"/>
        <v>Far</v>
      </c>
      <c r="P4462" s="11" t="str">
        <f t="shared" si="105"/>
        <v>Medium</v>
      </c>
      <c r="Q4462" s="11" t="str">
        <f t="shared" si="106"/>
        <v>Hot</v>
      </c>
      <c r="R4462" s="11">
        <f t="shared" si="107"/>
        <v>0</v>
      </c>
    </row>
    <row r="4463" spans="1:18" ht="13">
      <c r="A4463" s="11" t="s">
        <v>4818</v>
      </c>
      <c r="B4463" s="12">
        <v>0.51400000000000001</v>
      </c>
      <c r="C4463" s="12">
        <v>1.44</v>
      </c>
      <c r="D4463" s="12">
        <v>4.0460434999999997</v>
      </c>
      <c r="E4463" s="12">
        <v>5.4530000000000002E-2</v>
      </c>
      <c r="F4463" s="13">
        <v>1442</v>
      </c>
      <c r="G4463" s="14" t="s">
        <v>12173</v>
      </c>
      <c r="H4463" s="14">
        <v>2006</v>
      </c>
      <c r="I4463" s="12">
        <v>820</v>
      </c>
      <c r="J4463" s="12">
        <v>1.32</v>
      </c>
      <c r="K4463" s="14">
        <v>6410</v>
      </c>
      <c r="L4463" s="14" t="s">
        <v>12168</v>
      </c>
      <c r="M4463" s="11" t="str">
        <f t="shared" si="102"/>
        <v>Medium</v>
      </c>
      <c r="N4463" s="11" t="str">
        <f t="shared" si="103"/>
        <v>Ultra Short</v>
      </c>
      <c r="O4463" s="11" t="str">
        <f t="shared" si="104"/>
        <v>Far</v>
      </c>
      <c r="P4463" s="11" t="str">
        <f t="shared" si="105"/>
        <v>Medium</v>
      </c>
      <c r="Q4463" s="11" t="str">
        <f t="shared" si="106"/>
        <v>Hot</v>
      </c>
      <c r="R4463" s="11">
        <f t="shared" si="107"/>
        <v>0</v>
      </c>
    </row>
    <row r="4464" spans="1:18" ht="13">
      <c r="A4464" s="11" t="s">
        <v>4819</v>
      </c>
      <c r="B4464" s="12">
        <v>1.23</v>
      </c>
      <c r="C4464" s="12">
        <v>1.4</v>
      </c>
      <c r="D4464" s="12">
        <v>2.49979</v>
      </c>
      <c r="E4464" s="12">
        <v>3.6299999999999999E-2</v>
      </c>
      <c r="F4464" s="13">
        <v>1600</v>
      </c>
      <c r="G4464" s="14" t="s">
        <v>12173</v>
      </c>
      <c r="H4464" s="14">
        <v>2006</v>
      </c>
      <c r="I4464" s="12">
        <v>1090</v>
      </c>
      <c r="J4464" s="12">
        <v>1.02</v>
      </c>
      <c r="K4464" s="14">
        <v>5650</v>
      </c>
      <c r="L4464" s="14" t="s">
        <v>12168</v>
      </c>
      <c r="M4464" s="11" t="str">
        <f t="shared" si="102"/>
        <v>Giant</v>
      </c>
      <c r="N4464" s="11" t="str">
        <f t="shared" si="103"/>
        <v>Ultra Short</v>
      </c>
      <c r="O4464" s="11" t="str">
        <f t="shared" si="104"/>
        <v>Far</v>
      </c>
      <c r="P4464" s="11" t="str">
        <f t="shared" si="105"/>
        <v>Medium</v>
      </c>
      <c r="Q4464" s="11" t="str">
        <f t="shared" si="106"/>
        <v>Sun-like</v>
      </c>
      <c r="R4464" s="11">
        <f t="shared" si="107"/>
        <v>0</v>
      </c>
    </row>
    <row r="4465" spans="1:18" ht="13">
      <c r="A4465" s="11" t="s">
        <v>3171</v>
      </c>
      <c r="B4465" s="12">
        <v>4.8499999999999996</v>
      </c>
      <c r="C4465" s="12">
        <v>1.4730000000000001</v>
      </c>
      <c r="D4465" s="12">
        <v>3.6112706000000001</v>
      </c>
      <c r="E4465" s="12">
        <v>5.1400000000000001E-2</v>
      </c>
      <c r="F4465" s="13">
        <v>1890</v>
      </c>
      <c r="G4465" s="14" t="s">
        <v>12173</v>
      </c>
      <c r="H4465" s="14">
        <v>2006</v>
      </c>
      <c r="I4465" s="12">
        <v>1430</v>
      </c>
      <c r="J4465" s="12">
        <v>1.39</v>
      </c>
      <c r="K4465" s="14">
        <v>6450</v>
      </c>
      <c r="L4465" s="14" t="s">
        <v>12168</v>
      </c>
      <c r="M4465" s="11" t="str">
        <f t="shared" si="102"/>
        <v>Giant</v>
      </c>
      <c r="N4465" s="11" t="str">
        <f t="shared" si="103"/>
        <v>Ultra Short</v>
      </c>
      <c r="O4465" s="11" t="str">
        <f t="shared" si="104"/>
        <v>Far</v>
      </c>
      <c r="P4465" s="11" t="str">
        <f t="shared" si="105"/>
        <v>Medium</v>
      </c>
      <c r="Q4465" s="11" t="str">
        <f t="shared" si="106"/>
        <v>Hot</v>
      </c>
      <c r="R4465" s="11">
        <f t="shared" si="107"/>
        <v>0</v>
      </c>
    </row>
    <row r="4466" spans="1:18" ht="13">
      <c r="A4466" s="11" t="s">
        <v>3172</v>
      </c>
      <c r="B4466" s="12">
        <v>1.1839999999999999</v>
      </c>
      <c r="C4466" s="12">
        <v>1.81</v>
      </c>
      <c r="D4466" s="12">
        <v>1.2749999999999999</v>
      </c>
      <c r="E4466" s="12">
        <v>2.5440000000000001E-2</v>
      </c>
      <c r="F4466" s="13">
        <v>1442</v>
      </c>
      <c r="G4466" s="14" t="s">
        <v>12166</v>
      </c>
      <c r="H4466" s="14">
        <v>2006</v>
      </c>
      <c r="I4466" s="12">
        <v>858</v>
      </c>
      <c r="J4466" s="12">
        <v>1.353</v>
      </c>
      <c r="K4466" s="14">
        <v>6460</v>
      </c>
      <c r="L4466" s="14" t="s">
        <v>12168</v>
      </c>
      <c r="M4466" s="11" t="str">
        <f t="shared" si="102"/>
        <v>Giant</v>
      </c>
      <c r="N4466" s="11" t="str">
        <f t="shared" si="103"/>
        <v>Ultra Short</v>
      </c>
      <c r="O4466" s="11" t="str">
        <f t="shared" si="104"/>
        <v>Far</v>
      </c>
      <c r="P4466" s="11" t="str">
        <f t="shared" si="105"/>
        <v>Large</v>
      </c>
      <c r="Q4466" s="11" t="str">
        <f t="shared" si="106"/>
        <v>Hot</v>
      </c>
      <c r="R4466" s="11">
        <f t="shared" si="107"/>
        <v>0</v>
      </c>
    </row>
    <row r="4467" spans="1:18" ht="13">
      <c r="A4467" s="11" t="s">
        <v>3175</v>
      </c>
      <c r="B4467" s="12">
        <v>0.89900000000000002</v>
      </c>
      <c r="C4467" s="12">
        <v>1.3180000000000001</v>
      </c>
      <c r="D4467" s="12">
        <v>2.9776411999999999</v>
      </c>
      <c r="E4467" s="12">
        <v>4.2630000000000001E-2</v>
      </c>
      <c r="F4467" s="13">
        <v>1510</v>
      </c>
      <c r="G4467" s="14" t="s">
        <v>12173</v>
      </c>
      <c r="H4467" s="14">
        <v>2006</v>
      </c>
      <c r="I4467" s="12">
        <v>700</v>
      </c>
      <c r="J4467" s="12">
        <v>1.17</v>
      </c>
      <c r="K4467" s="14">
        <v>5740</v>
      </c>
      <c r="L4467" s="14" t="s">
        <v>12168</v>
      </c>
      <c r="M4467" s="11" t="str">
        <f t="shared" si="102"/>
        <v>Medium</v>
      </c>
      <c r="N4467" s="11" t="str">
        <f t="shared" si="103"/>
        <v>Ultra Short</v>
      </c>
      <c r="O4467" s="11" t="str">
        <f t="shared" si="104"/>
        <v>Far</v>
      </c>
      <c r="P4467" s="11" t="str">
        <f t="shared" si="105"/>
        <v>Medium</v>
      </c>
      <c r="Q4467" s="11" t="str">
        <f t="shared" si="106"/>
        <v>Sun-like</v>
      </c>
      <c r="R4467" s="11">
        <f t="shared" si="107"/>
        <v>0</v>
      </c>
    </row>
    <row r="4468" spans="1:18" ht="13">
      <c r="A4468" s="11" t="s">
        <v>4821</v>
      </c>
      <c r="B4468" s="12">
        <v>0.6</v>
      </c>
      <c r="C4468" s="12">
        <v>1.24</v>
      </c>
      <c r="D4468" s="12">
        <v>3.3726500000000001</v>
      </c>
      <c r="E4468" s="12">
        <v>4.4900000000000002E-2</v>
      </c>
      <c r="F4468" s="13">
        <v>1400</v>
      </c>
      <c r="G4468" s="14" t="s">
        <v>12173</v>
      </c>
      <c r="H4468" s="14">
        <v>2006</v>
      </c>
      <c r="I4468" s="12">
        <v>1410</v>
      </c>
      <c r="J4468" s="12">
        <v>1.07</v>
      </c>
      <c r="K4468" s="14">
        <v>6050</v>
      </c>
      <c r="L4468" s="14" t="s">
        <v>12168</v>
      </c>
      <c r="M4468" s="11" t="str">
        <f t="shared" si="102"/>
        <v>Medium</v>
      </c>
      <c r="N4468" s="11" t="str">
        <f t="shared" si="103"/>
        <v>Ultra Short</v>
      </c>
      <c r="O4468" s="11" t="str">
        <f t="shared" si="104"/>
        <v>Far</v>
      </c>
      <c r="P4468" s="11" t="str">
        <f t="shared" si="105"/>
        <v>Medium</v>
      </c>
      <c r="Q4468" s="11" t="str">
        <f t="shared" si="106"/>
        <v>Hot</v>
      </c>
      <c r="R4468" s="11">
        <f t="shared" si="107"/>
        <v>0</v>
      </c>
    </row>
    <row r="4469" spans="1:18" ht="13">
      <c r="A4469" s="11" t="s">
        <v>4822</v>
      </c>
      <c r="B4469" s="12">
        <v>0.28000000000000003</v>
      </c>
      <c r="C4469" s="12">
        <v>0.96</v>
      </c>
      <c r="D4469" s="12">
        <v>3.2888000000000002</v>
      </c>
      <c r="E4469" s="12">
        <v>4.4900000000000002E-2</v>
      </c>
      <c r="F4469" s="13">
        <v>1480</v>
      </c>
      <c r="G4469" s="14" t="s">
        <v>12173</v>
      </c>
      <c r="H4469" s="14">
        <v>2006</v>
      </c>
      <c r="I4469" s="12">
        <v>760</v>
      </c>
      <c r="J4469" s="12">
        <v>1.1200000000000001</v>
      </c>
      <c r="K4469" s="14">
        <v>5800</v>
      </c>
      <c r="L4469" s="14" t="s">
        <v>12168</v>
      </c>
      <c r="M4469" s="11" t="str">
        <f t="shared" si="102"/>
        <v>Medium</v>
      </c>
      <c r="N4469" s="11" t="str">
        <f t="shared" si="103"/>
        <v>Ultra Short</v>
      </c>
      <c r="O4469" s="11" t="str">
        <f t="shared" si="104"/>
        <v>Far</v>
      </c>
      <c r="P4469" s="11" t="str">
        <f t="shared" si="105"/>
        <v>Medium</v>
      </c>
      <c r="Q4469" s="11" t="str">
        <f t="shared" si="106"/>
        <v>Sun-like</v>
      </c>
      <c r="R4469" s="11">
        <f t="shared" si="107"/>
        <v>0</v>
      </c>
    </row>
    <row r="4470" spans="1:18" ht="13">
      <c r="A4470" s="11" t="s">
        <v>7973</v>
      </c>
      <c r="B4470" s="12">
        <v>0.20200000000000001</v>
      </c>
      <c r="C4470" s="12">
        <v>1.1659999999999999</v>
      </c>
      <c r="D4470" s="12">
        <v>7.63</v>
      </c>
      <c r="E4470" s="12">
        <v>1442</v>
      </c>
      <c r="F4470" s="13">
        <v>1442</v>
      </c>
      <c r="G4470" s="14" t="s">
        <v>12166</v>
      </c>
      <c r="H4470" s="14">
        <v>2006</v>
      </c>
      <c r="I4470" s="12">
        <v>763.20600000000002</v>
      </c>
      <c r="J4470" s="12">
        <v>1.1200000000000001</v>
      </c>
      <c r="K4470" s="14">
        <v>5800</v>
      </c>
      <c r="L4470" s="14" t="s">
        <v>12707</v>
      </c>
      <c r="M4470" s="11" t="str">
        <f t="shared" si="102"/>
        <v>Medium</v>
      </c>
      <c r="N4470" s="11" t="str">
        <f t="shared" si="103"/>
        <v>Ultra Short</v>
      </c>
      <c r="O4470" s="11" t="str">
        <f t="shared" si="104"/>
        <v>Far</v>
      </c>
      <c r="P4470" s="11" t="str">
        <f t="shared" si="105"/>
        <v>Medium</v>
      </c>
      <c r="Q4470" s="11" t="str">
        <f t="shared" si="106"/>
        <v>Sun-like</v>
      </c>
      <c r="R4470" s="11">
        <f t="shared" si="107"/>
        <v>0</v>
      </c>
    </row>
    <row r="4471" spans="1:18" ht="13">
      <c r="A4471" s="11" t="s">
        <v>4823</v>
      </c>
      <c r="B4471" s="12">
        <v>0.18</v>
      </c>
      <c r="C4471" s="12">
        <v>1.37</v>
      </c>
      <c r="D4471" s="12">
        <v>4.1780619999999997</v>
      </c>
      <c r="E4471" s="12">
        <v>5.1999999999999998E-2</v>
      </c>
      <c r="F4471" s="13">
        <v>1442</v>
      </c>
      <c r="G4471" s="14" t="s">
        <v>12173</v>
      </c>
      <c r="H4471" s="14">
        <v>2006</v>
      </c>
      <c r="I4471" s="12">
        <v>330</v>
      </c>
      <c r="J4471" s="12">
        <v>1.08</v>
      </c>
      <c r="K4471" s="14">
        <v>5620</v>
      </c>
      <c r="L4471" s="14" t="s">
        <v>12168</v>
      </c>
      <c r="M4471" s="11" t="str">
        <f t="shared" si="102"/>
        <v>Medium</v>
      </c>
      <c r="N4471" s="11" t="str">
        <f t="shared" si="103"/>
        <v>Ultra Short</v>
      </c>
      <c r="O4471" s="11" t="str">
        <f t="shared" si="104"/>
        <v>Mid-Range</v>
      </c>
      <c r="P4471" s="11" t="str">
        <f t="shared" si="105"/>
        <v>Medium</v>
      </c>
      <c r="Q4471" s="11" t="str">
        <f t="shared" si="106"/>
        <v>Sun-like</v>
      </c>
      <c r="R4471" s="11">
        <f t="shared" si="107"/>
        <v>0</v>
      </c>
    </row>
    <row r="4472" spans="1:18" ht="13">
      <c r="A4472" s="11" t="s">
        <v>4825</v>
      </c>
      <c r="B4472" s="12">
        <v>1</v>
      </c>
      <c r="C4472" s="12">
        <v>0.93</v>
      </c>
      <c r="D4472" s="12">
        <v>5.7481450000000001</v>
      </c>
      <c r="E4472" s="12">
        <v>6.2799999999999995E-2</v>
      </c>
      <c r="F4472" s="13">
        <v>1100</v>
      </c>
      <c r="G4472" s="14" t="s">
        <v>12173</v>
      </c>
      <c r="H4472" s="14">
        <v>2006</v>
      </c>
      <c r="I4472" s="12">
        <v>800</v>
      </c>
      <c r="J4472" s="12">
        <v>1</v>
      </c>
      <c r="K4472" s="14">
        <v>5900</v>
      </c>
      <c r="L4472" s="14" t="s">
        <v>12168</v>
      </c>
      <c r="M4472" s="11" t="str">
        <f t="shared" si="102"/>
        <v>Giant</v>
      </c>
      <c r="N4472" s="11" t="str">
        <f t="shared" si="103"/>
        <v>Ultra Short</v>
      </c>
      <c r="O4472" s="11" t="str">
        <f t="shared" si="104"/>
        <v>Far</v>
      </c>
      <c r="P4472" s="11" t="str">
        <f t="shared" si="105"/>
        <v>Medium</v>
      </c>
      <c r="Q4472" s="11" t="str">
        <f t="shared" si="106"/>
        <v>Sun-like</v>
      </c>
      <c r="R4472" s="11">
        <f t="shared" si="107"/>
        <v>0</v>
      </c>
    </row>
    <row r="4473" spans="1:18" ht="13">
      <c r="A4473" s="11" t="s">
        <v>4826</v>
      </c>
      <c r="B4473" s="12">
        <v>1.23</v>
      </c>
      <c r="C4473" s="12">
        <v>0.89</v>
      </c>
      <c r="D4473" s="12">
        <v>11.550979999999999</v>
      </c>
      <c r="E4473" s="12">
        <v>0.1012</v>
      </c>
      <c r="F4473" s="13">
        <v>833</v>
      </c>
      <c r="G4473" s="14" t="s">
        <v>12173</v>
      </c>
      <c r="H4473" s="14">
        <v>2006</v>
      </c>
      <c r="I4473" s="12">
        <v>590</v>
      </c>
      <c r="J4473" s="12">
        <v>1.04</v>
      </c>
      <c r="K4473" s="14">
        <v>5625</v>
      </c>
      <c r="L4473" s="14" t="s">
        <v>12168</v>
      </c>
      <c r="M4473" s="11" t="str">
        <f t="shared" si="102"/>
        <v>Giant</v>
      </c>
      <c r="N4473" s="11" t="str">
        <f t="shared" si="103"/>
        <v>Short</v>
      </c>
      <c r="O4473" s="11" t="str">
        <f t="shared" si="104"/>
        <v>Far</v>
      </c>
      <c r="P4473" s="11" t="str">
        <f t="shared" si="105"/>
        <v>Medium</v>
      </c>
      <c r="Q4473" s="11" t="str">
        <f t="shared" si="106"/>
        <v>Sun-like</v>
      </c>
      <c r="R4473" s="11">
        <f t="shared" si="107"/>
        <v>0</v>
      </c>
    </row>
    <row r="4474" spans="1:18" ht="13">
      <c r="A4474" s="11" t="s">
        <v>4828</v>
      </c>
      <c r="B4474" s="12">
        <v>0.27</v>
      </c>
      <c r="C4474" s="12">
        <v>1.22</v>
      </c>
      <c r="D4474" s="12">
        <v>5.3220229999999997</v>
      </c>
      <c r="E4474" s="12">
        <v>6.0699999999999997E-2</v>
      </c>
      <c r="F4474" s="13">
        <v>1400</v>
      </c>
      <c r="G4474" s="14" t="s">
        <v>12173</v>
      </c>
      <c r="H4474" s="14">
        <v>2006</v>
      </c>
      <c r="I4474" s="12">
        <v>820</v>
      </c>
      <c r="J4474" s="12">
        <v>1.06</v>
      </c>
      <c r="K4474" s="14">
        <v>6030</v>
      </c>
      <c r="L4474" s="14" t="s">
        <v>12168</v>
      </c>
      <c r="M4474" s="11" t="str">
        <f t="shared" si="102"/>
        <v>Medium</v>
      </c>
      <c r="N4474" s="11" t="str">
        <f t="shared" si="103"/>
        <v>Ultra Short</v>
      </c>
      <c r="O4474" s="11" t="str">
        <f t="shared" si="104"/>
        <v>Far</v>
      </c>
      <c r="P4474" s="11" t="str">
        <f t="shared" si="105"/>
        <v>Medium</v>
      </c>
      <c r="Q4474" s="11" t="str">
        <f t="shared" si="106"/>
        <v>Hot</v>
      </c>
      <c r="R4474" s="11">
        <f t="shared" si="107"/>
        <v>0</v>
      </c>
    </row>
    <row r="4475" spans="1:18" ht="13">
      <c r="A4475" s="11" t="s">
        <v>4829</v>
      </c>
      <c r="B4475" s="12">
        <v>0.41</v>
      </c>
      <c r="C4475" s="12">
        <v>0.87</v>
      </c>
      <c r="D4475" s="12">
        <v>7.133521</v>
      </c>
      <c r="E4475" s="12">
        <v>6.7000000000000004E-2</v>
      </c>
      <c r="F4475" s="13">
        <v>763</v>
      </c>
      <c r="G4475" s="14" t="s">
        <v>12173</v>
      </c>
      <c r="H4475" s="14">
        <v>2006</v>
      </c>
      <c r="I4475" s="12">
        <v>390</v>
      </c>
      <c r="J4475" s="12">
        <v>0.8</v>
      </c>
      <c r="K4475" s="14">
        <v>4775</v>
      </c>
      <c r="L4475" s="14" t="s">
        <v>12708</v>
      </c>
      <c r="M4475" s="11" t="str">
        <f t="shared" si="102"/>
        <v>Medium</v>
      </c>
      <c r="N4475" s="11" t="str">
        <f t="shared" si="103"/>
        <v>Ultra Short</v>
      </c>
      <c r="O4475" s="11" t="str">
        <f t="shared" si="104"/>
        <v>Mid-Range</v>
      </c>
      <c r="P4475" s="11" t="str">
        <f t="shared" si="105"/>
        <v>Medium</v>
      </c>
      <c r="Q4475" s="11" t="str">
        <f t="shared" si="106"/>
        <v>Sun-like</v>
      </c>
      <c r="R4475" s="11">
        <f t="shared" si="107"/>
        <v>0</v>
      </c>
    </row>
    <row r="4476" spans="1:18" ht="13">
      <c r="A4476" s="11" t="s">
        <v>10557</v>
      </c>
      <c r="B4476" s="12">
        <v>0.16500000000000001</v>
      </c>
      <c r="C4476" s="12">
        <v>1.1659999999999999</v>
      </c>
      <c r="D4476" s="12">
        <v>1.0115339999999999</v>
      </c>
      <c r="E4476" s="12">
        <v>1.8200000000000001E-2</v>
      </c>
      <c r="F4476" s="13">
        <v>1442</v>
      </c>
      <c r="G4476" s="14" t="s">
        <v>12173</v>
      </c>
      <c r="H4476" s="14">
        <v>2006</v>
      </c>
      <c r="I4476" s="12">
        <v>390</v>
      </c>
      <c r="J4476" s="12">
        <v>0.78200000000000003</v>
      </c>
      <c r="K4476" s="14">
        <v>4714</v>
      </c>
      <c r="L4476" s="14" t="s">
        <v>12168</v>
      </c>
      <c r="M4476" s="11" t="str">
        <f t="shared" si="102"/>
        <v>Medium</v>
      </c>
      <c r="N4476" s="11" t="str">
        <f t="shared" si="103"/>
        <v>Ultra Short</v>
      </c>
      <c r="O4476" s="11" t="str">
        <f t="shared" si="104"/>
        <v>Mid-Range</v>
      </c>
      <c r="P4476" s="11" t="str">
        <f t="shared" si="105"/>
        <v>Medium</v>
      </c>
      <c r="Q4476" s="11" t="str">
        <f t="shared" si="106"/>
        <v>Sun-like</v>
      </c>
      <c r="R4476" s="11">
        <f t="shared" si="107"/>
        <v>0</v>
      </c>
    </row>
    <row r="4477" spans="1:18" ht="13">
      <c r="A4477" s="11" t="s">
        <v>4831</v>
      </c>
      <c r="B4477" s="12">
        <v>1.1599999999999999</v>
      </c>
      <c r="C4477" s="12">
        <v>1.21</v>
      </c>
      <c r="D4477" s="12">
        <v>2.1764230000000002</v>
      </c>
      <c r="E4477" s="12">
        <v>3.4500000000000003E-2</v>
      </c>
      <c r="F4477" s="13">
        <v>1790</v>
      </c>
      <c r="G4477" s="14" t="s">
        <v>12173</v>
      </c>
      <c r="H4477" s="14">
        <v>2006</v>
      </c>
      <c r="I4477" s="12">
        <v>1780</v>
      </c>
      <c r="J4477" s="12">
        <v>1.1599999999999999</v>
      </c>
      <c r="K4477" s="14">
        <v>5700</v>
      </c>
      <c r="L4477" s="14" t="s">
        <v>12168</v>
      </c>
      <c r="M4477" s="11" t="str">
        <f t="shared" si="102"/>
        <v>Giant</v>
      </c>
      <c r="N4477" s="11" t="str">
        <f t="shared" si="103"/>
        <v>Ultra Short</v>
      </c>
      <c r="O4477" s="11" t="str">
        <f t="shared" si="104"/>
        <v>Far</v>
      </c>
      <c r="P4477" s="11" t="str">
        <f t="shared" si="105"/>
        <v>Medium</v>
      </c>
      <c r="Q4477" s="11" t="str">
        <f t="shared" si="106"/>
        <v>Sun-like</v>
      </c>
      <c r="R4477" s="11">
        <f t="shared" si="107"/>
        <v>0</v>
      </c>
    </row>
    <row r="4478" spans="1:18" ht="13">
      <c r="A4478" s="11" t="s">
        <v>7008</v>
      </c>
      <c r="B4478" s="12">
        <v>1.4</v>
      </c>
      <c r="C4478" s="12">
        <v>1.1659999999999999</v>
      </c>
      <c r="D4478" s="12">
        <v>10.149800000000001</v>
      </c>
      <c r="E4478" s="12">
        <v>9.5600000000000004E-2</v>
      </c>
      <c r="F4478" s="13">
        <v>953</v>
      </c>
      <c r="G4478" s="14" t="s">
        <v>12173</v>
      </c>
      <c r="H4478" s="14">
        <v>2006</v>
      </c>
      <c r="I4478" s="12">
        <v>636</v>
      </c>
      <c r="J4478" s="12">
        <v>0.81</v>
      </c>
      <c r="K4478" s="14">
        <v>5700</v>
      </c>
      <c r="L4478" s="14" t="s">
        <v>12168</v>
      </c>
      <c r="M4478" s="11" t="str">
        <f t="shared" si="102"/>
        <v>Giant</v>
      </c>
      <c r="N4478" s="11" t="str">
        <f t="shared" si="103"/>
        <v>Short</v>
      </c>
      <c r="O4478" s="11" t="str">
        <f t="shared" si="104"/>
        <v>Far</v>
      </c>
      <c r="P4478" s="11" t="str">
        <f t="shared" si="105"/>
        <v>Medium</v>
      </c>
      <c r="Q4478" s="11" t="str">
        <f t="shared" si="106"/>
        <v>Sun-like</v>
      </c>
      <c r="R4478" s="11">
        <f t="shared" si="107"/>
        <v>0</v>
      </c>
    </row>
    <row r="4479" spans="1:18" ht="13">
      <c r="A4479" s="11" t="s">
        <v>7014</v>
      </c>
      <c r="B4479" s="12">
        <v>0.7</v>
      </c>
      <c r="C4479" s="12">
        <v>1.1659999999999999</v>
      </c>
      <c r="D4479" s="12">
        <v>70.010000000000005</v>
      </c>
      <c r="E4479" s="12">
        <v>1442</v>
      </c>
      <c r="F4479" s="13">
        <v>1442</v>
      </c>
      <c r="G4479" s="14" t="s">
        <v>12165</v>
      </c>
      <c r="H4479" s="14">
        <v>2006</v>
      </c>
      <c r="I4479" s="12">
        <v>636</v>
      </c>
      <c r="J4479" s="12">
        <v>0.81</v>
      </c>
      <c r="K4479" s="14">
        <v>5700</v>
      </c>
      <c r="L4479" s="14" t="s">
        <v>12168</v>
      </c>
      <c r="M4479" s="11" t="str">
        <f t="shared" si="102"/>
        <v>Medium</v>
      </c>
      <c r="N4479" s="11" t="str">
        <f t="shared" si="103"/>
        <v>Short</v>
      </c>
      <c r="O4479" s="11" t="str">
        <f t="shared" si="104"/>
        <v>Far</v>
      </c>
      <c r="P4479" s="11" t="str">
        <f t="shared" si="105"/>
        <v>Medium</v>
      </c>
      <c r="Q4479" s="11" t="str">
        <f t="shared" si="106"/>
        <v>Sun-like</v>
      </c>
      <c r="R4479" s="11">
        <f t="shared" si="107"/>
        <v>0</v>
      </c>
    </row>
    <row r="4480" spans="1:18" ht="13">
      <c r="A4480" s="11" t="s">
        <v>3176</v>
      </c>
      <c r="B4480" s="12">
        <v>1.9</v>
      </c>
      <c r="C4480" s="12">
        <v>1.3</v>
      </c>
      <c r="D4480" s="12">
        <v>1.4013793999999999</v>
      </c>
      <c r="E4480" s="12">
        <v>2.4299999999999999E-2</v>
      </c>
      <c r="F4480" s="13">
        <v>1442</v>
      </c>
      <c r="G4480" s="14" t="s">
        <v>12173</v>
      </c>
      <c r="H4480" s="14">
        <v>2006</v>
      </c>
      <c r="I4480" s="12">
        <v>980</v>
      </c>
      <c r="J4480" s="12">
        <v>0.98</v>
      </c>
      <c r="K4480" s="14">
        <v>5675</v>
      </c>
      <c r="L4480" s="14" t="s">
        <v>12168</v>
      </c>
      <c r="M4480" s="11" t="str">
        <f t="shared" si="102"/>
        <v>Giant</v>
      </c>
      <c r="N4480" s="11" t="str">
        <f t="shared" si="103"/>
        <v>Ultra Short</v>
      </c>
      <c r="O4480" s="11" t="str">
        <f t="shared" si="104"/>
        <v>Far</v>
      </c>
      <c r="P4480" s="11" t="str">
        <f t="shared" si="105"/>
        <v>Medium</v>
      </c>
      <c r="Q4480" s="11" t="str">
        <f t="shared" si="106"/>
        <v>Sun-like</v>
      </c>
      <c r="R4480" s="11">
        <f t="shared" si="107"/>
        <v>0</v>
      </c>
    </row>
    <row r="4481" spans="1:18" ht="13">
      <c r="A4481" s="11" t="s">
        <v>4832</v>
      </c>
      <c r="B4481" s="12">
        <v>1.51</v>
      </c>
      <c r="C4481" s="12">
        <v>1.38</v>
      </c>
      <c r="D4481" s="12">
        <v>5.215357</v>
      </c>
      <c r="E4481" s="12">
        <v>6.6100000000000006E-2</v>
      </c>
      <c r="F4481" s="13">
        <v>1442</v>
      </c>
      <c r="G4481" s="14" t="s">
        <v>12173</v>
      </c>
      <c r="H4481" s="14">
        <v>2006</v>
      </c>
      <c r="I4481" s="12">
        <v>530</v>
      </c>
      <c r="J4481" s="12">
        <v>1.41</v>
      </c>
      <c r="K4481" s="14">
        <v>6260</v>
      </c>
      <c r="L4481" s="14" t="s">
        <v>12168</v>
      </c>
      <c r="M4481" s="11" t="str">
        <f t="shared" si="102"/>
        <v>Giant</v>
      </c>
      <c r="N4481" s="11" t="str">
        <f t="shared" si="103"/>
        <v>Ultra Short</v>
      </c>
      <c r="O4481" s="11" t="str">
        <f t="shared" si="104"/>
        <v>Far</v>
      </c>
      <c r="P4481" s="11" t="str">
        <f t="shared" si="105"/>
        <v>Medium</v>
      </c>
      <c r="Q4481" s="11" t="str">
        <f t="shared" si="106"/>
        <v>Hot</v>
      </c>
      <c r="R4481" s="11">
        <f t="shared" si="107"/>
        <v>0</v>
      </c>
    </row>
    <row r="4482" spans="1:18" ht="13">
      <c r="A4482" s="11" t="s">
        <v>7017</v>
      </c>
      <c r="B4482" s="12">
        <v>0.68100000000000005</v>
      </c>
      <c r="C4482" s="12">
        <v>1.27</v>
      </c>
      <c r="D4482" s="12">
        <v>3.9080284000000001</v>
      </c>
      <c r="E4482" s="12">
        <v>5.1900000000000002E-2</v>
      </c>
      <c r="F4482" s="13">
        <v>1601</v>
      </c>
      <c r="G4482" s="14" t="s">
        <v>12173</v>
      </c>
      <c r="H4482" s="14">
        <v>2006</v>
      </c>
      <c r="I4482" s="12">
        <v>943</v>
      </c>
      <c r="J4482" s="12">
        <v>1.216</v>
      </c>
      <c r="K4482" s="14">
        <v>6100</v>
      </c>
      <c r="L4482" s="14" t="s">
        <v>12168</v>
      </c>
      <c r="M4482" s="11" t="str">
        <f t="shared" si="102"/>
        <v>Medium</v>
      </c>
      <c r="N4482" s="11" t="str">
        <f t="shared" si="103"/>
        <v>Ultra Short</v>
      </c>
      <c r="O4482" s="11" t="str">
        <f t="shared" si="104"/>
        <v>Far</v>
      </c>
      <c r="P4482" s="11" t="str">
        <f t="shared" si="105"/>
        <v>Medium</v>
      </c>
      <c r="Q4482" s="11" t="str">
        <f t="shared" si="106"/>
        <v>Hot</v>
      </c>
      <c r="R4482" s="11">
        <f t="shared" si="107"/>
        <v>0</v>
      </c>
    </row>
    <row r="4483" spans="1:18" ht="13">
      <c r="A4483" s="11" t="s">
        <v>4834</v>
      </c>
      <c r="B4483" s="12">
        <v>1.22</v>
      </c>
      <c r="C4483" s="12">
        <v>1.0900000000000001</v>
      </c>
      <c r="D4483" s="12">
        <v>3.634433</v>
      </c>
      <c r="E4483" s="12">
        <v>4.9399999999999999E-2</v>
      </c>
      <c r="F4483" s="13">
        <v>1442</v>
      </c>
      <c r="G4483" s="14" t="s">
        <v>12173</v>
      </c>
      <c r="H4483" s="14">
        <v>2006</v>
      </c>
      <c r="I4483" s="12">
        <v>1000</v>
      </c>
      <c r="J4483" s="12">
        <v>1.22</v>
      </c>
      <c r="K4483" s="14">
        <v>6272</v>
      </c>
      <c r="L4483" s="14" t="s">
        <v>12168</v>
      </c>
      <c r="M4483" s="11" t="str">
        <f t="shared" si="102"/>
        <v>Giant</v>
      </c>
      <c r="N4483" s="11" t="str">
        <f t="shared" si="103"/>
        <v>Ultra Short</v>
      </c>
      <c r="O4483" s="11" t="str">
        <f t="shared" si="104"/>
        <v>Far</v>
      </c>
      <c r="P4483" s="11" t="str">
        <f t="shared" si="105"/>
        <v>Medium</v>
      </c>
      <c r="Q4483" s="11" t="str">
        <f t="shared" si="106"/>
        <v>Hot</v>
      </c>
      <c r="R4483" s="11">
        <f t="shared" si="107"/>
        <v>0</v>
      </c>
    </row>
    <row r="4484" spans="1:18" ht="13">
      <c r="A4484" s="11" t="s">
        <v>4835</v>
      </c>
      <c r="B4484" s="12">
        <v>0.11700000000000001</v>
      </c>
      <c r="C4484" s="12">
        <v>0.8</v>
      </c>
      <c r="D4484" s="12">
        <v>5.9242619999999997</v>
      </c>
      <c r="E4484" s="12">
        <v>6.2E-2</v>
      </c>
      <c r="F4484" s="13">
        <v>910</v>
      </c>
      <c r="G4484" s="14" t="s">
        <v>12173</v>
      </c>
      <c r="H4484" s="14">
        <v>2006</v>
      </c>
      <c r="I4484" s="12">
        <v>750</v>
      </c>
      <c r="J4484" s="12">
        <v>0.92</v>
      </c>
      <c r="K4484" s="14">
        <v>5310</v>
      </c>
      <c r="L4484" s="14" t="s">
        <v>12168</v>
      </c>
      <c r="M4484" s="11" t="str">
        <f t="shared" si="102"/>
        <v>Medium</v>
      </c>
      <c r="N4484" s="11" t="str">
        <f t="shared" si="103"/>
        <v>Ultra Short</v>
      </c>
      <c r="O4484" s="11" t="str">
        <f t="shared" si="104"/>
        <v>Far</v>
      </c>
      <c r="P4484" s="11" t="str">
        <f t="shared" si="105"/>
        <v>Medium</v>
      </c>
      <c r="Q4484" s="11" t="str">
        <f t="shared" si="106"/>
        <v>Sun-like</v>
      </c>
      <c r="R4484" s="11">
        <f t="shared" si="107"/>
        <v>0</v>
      </c>
    </row>
    <row r="4485" spans="1:18" ht="13">
      <c r="A4485" s="11" t="s">
        <v>4836</v>
      </c>
      <c r="B4485" s="12">
        <v>2.44</v>
      </c>
      <c r="C4485" s="12">
        <v>1.44</v>
      </c>
      <c r="D4485" s="12">
        <v>2.2359835000000001</v>
      </c>
      <c r="E4485" s="12">
        <v>3.2300000000000002E-2</v>
      </c>
      <c r="F4485" s="13">
        <v>1320</v>
      </c>
      <c r="G4485" s="14" t="s">
        <v>12173</v>
      </c>
      <c r="H4485" s="14">
        <v>2006</v>
      </c>
      <c r="I4485" s="12">
        <v>590</v>
      </c>
      <c r="J4485" s="12">
        <v>0.9</v>
      </c>
      <c r="K4485" s="14">
        <v>5260</v>
      </c>
      <c r="L4485" s="14" t="s">
        <v>12168</v>
      </c>
      <c r="M4485" s="11" t="str">
        <f t="shared" si="102"/>
        <v>Giant</v>
      </c>
      <c r="N4485" s="11" t="str">
        <f t="shared" si="103"/>
        <v>Ultra Short</v>
      </c>
      <c r="O4485" s="11" t="str">
        <f t="shared" si="104"/>
        <v>Far</v>
      </c>
      <c r="P4485" s="11" t="str">
        <f t="shared" si="105"/>
        <v>Medium</v>
      </c>
      <c r="Q4485" s="11" t="str">
        <f t="shared" si="106"/>
        <v>Sun-like</v>
      </c>
      <c r="R4485" s="11">
        <f t="shared" si="107"/>
        <v>0</v>
      </c>
    </row>
    <row r="4486" spans="1:18" ht="13">
      <c r="A4486" s="11" t="s">
        <v>4838</v>
      </c>
      <c r="B4486" s="12">
        <v>2.69</v>
      </c>
      <c r="C4486" s="12">
        <v>1.21</v>
      </c>
      <c r="D4486" s="12">
        <v>3.310651</v>
      </c>
      <c r="E4486" s="12">
        <v>4.6899999999999997E-2</v>
      </c>
      <c r="F4486" s="13">
        <v>1540</v>
      </c>
      <c r="G4486" s="14" t="s">
        <v>12173</v>
      </c>
      <c r="H4486" s="14">
        <v>2006</v>
      </c>
      <c r="I4486" s="12">
        <v>1900</v>
      </c>
      <c r="J4486" s="12">
        <v>1.25</v>
      </c>
      <c r="K4486" s="14">
        <v>5900</v>
      </c>
      <c r="L4486" s="14" t="s">
        <v>12168</v>
      </c>
      <c r="M4486" s="11" t="str">
        <f t="shared" si="102"/>
        <v>Giant</v>
      </c>
      <c r="N4486" s="11" t="str">
        <f t="shared" si="103"/>
        <v>Ultra Short</v>
      </c>
      <c r="O4486" s="11" t="str">
        <f t="shared" si="104"/>
        <v>Far</v>
      </c>
      <c r="P4486" s="11" t="str">
        <f t="shared" si="105"/>
        <v>Medium</v>
      </c>
      <c r="Q4486" s="11" t="str">
        <f t="shared" si="106"/>
        <v>Sun-like</v>
      </c>
      <c r="R4486" s="11">
        <f t="shared" si="107"/>
        <v>0</v>
      </c>
    </row>
    <row r="4487" spans="1:18" ht="13">
      <c r="A4487" s="11" t="s">
        <v>4839</v>
      </c>
      <c r="B4487" s="12">
        <v>0.84</v>
      </c>
      <c r="C4487" s="12">
        <v>1.53</v>
      </c>
      <c r="D4487" s="12">
        <v>2.0528680000000001</v>
      </c>
      <c r="E4487" s="12">
        <v>3.4700000000000002E-2</v>
      </c>
      <c r="F4487" s="13">
        <v>2000</v>
      </c>
      <c r="G4487" s="14" t="s">
        <v>12173</v>
      </c>
      <c r="H4487" s="14">
        <v>2006</v>
      </c>
      <c r="I4487" s="12">
        <v>2700</v>
      </c>
      <c r="J4487" s="12">
        <v>1.33</v>
      </c>
      <c r="K4487" s="14">
        <v>6010</v>
      </c>
      <c r="L4487" s="14" t="s">
        <v>12168</v>
      </c>
      <c r="M4487" s="11" t="str">
        <f t="shared" si="102"/>
        <v>Medium</v>
      </c>
      <c r="N4487" s="11" t="str">
        <f t="shared" si="103"/>
        <v>Ultra Short</v>
      </c>
      <c r="O4487" s="11" t="str">
        <f t="shared" si="104"/>
        <v>Far</v>
      </c>
      <c r="P4487" s="11" t="str">
        <f t="shared" si="105"/>
        <v>Large</v>
      </c>
      <c r="Q4487" s="11" t="str">
        <f t="shared" si="106"/>
        <v>Hot</v>
      </c>
      <c r="R4487" s="11">
        <f t="shared" si="107"/>
        <v>0</v>
      </c>
    </row>
    <row r="4488" spans="1:18" ht="13">
      <c r="A4488" s="11" t="s">
        <v>7026</v>
      </c>
      <c r="B4488" s="12">
        <v>0.72499999999999998</v>
      </c>
      <c r="C4488" s="12">
        <v>1.234</v>
      </c>
      <c r="D4488" s="12">
        <v>3.7788729999999999</v>
      </c>
      <c r="E4488" s="12">
        <v>4.9000000000000002E-2</v>
      </c>
      <c r="F4488" s="13">
        <v>1325</v>
      </c>
      <c r="G4488" s="14" t="s">
        <v>12173</v>
      </c>
      <c r="H4488" s="14">
        <v>2006</v>
      </c>
      <c r="I4488" s="12">
        <v>1310</v>
      </c>
      <c r="J4488" s="12">
        <v>1.087</v>
      </c>
      <c r="K4488" s="14">
        <v>5900</v>
      </c>
      <c r="L4488" s="14" t="s">
        <v>12168</v>
      </c>
      <c r="M4488" s="11" t="str">
        <f t="shared" si="102"/>
        <v>Medium</v>
      </c>
      <c r="N4488" s="11" t="str">
        <f t="shared" si="103"/>
        <v>Ultra Short</v>
      </c>
      <c r="O4488" s="11" t="str">
        <f t="shared" si="104"/>
        <v>Far</v>
      </c>
      <c r="P4488" s="11" t="str">
        <f t="shared" si="105"/>
        <v>Medium</v>
      </c>
      <c r="Q4488" s="11" t="str">
        <f t="shared" si="106"/>
        <v>Sun-like</v>
      </c>
      <c r="R4488" s="11">
        <f t="shared" si="107"/>
        <v>0</v>
      </c>
    </row>
    <row r="4489" spans="1:18" ht="13">
      <c r="A4489" s="11" t="s">
        <v>7035</v>
      </c>
      <c r="B4489" s="12">
        <v>0.44</v>
      </c>
      <c r="C4489" s="12">
        <v>0.85</v>
      </c>
      <c r="D4489" s="12">
        <v>2.2783152000000002</v>
      </c>
      <c r="E4489" s="12">
        <v>3.1600000000000003E-2</v>
      </c>
      <c r="F4489" s="13">
        <v>1260</v>
      </c>
      <c r="G4489" s="14" t="s">
        <v>12173</v>
      </c>
      <c r="H4489" s="14">
        <v>2006</v>
      </c>
      <c r="I4489" s="12">
        <v>1170</v>
      </c>
      <c r="J4489" s="12">
        <v>0.81</v>
      </c>
      <c r="K4489" s="14">
        <v>5200</v>
      </c>
      <c r="L4489" s="14" t="s">
        <v>12168</v>
      </c>
      <c r="M4489" s="11" t="str">
        <f t="shared" si="102"/>
        <v>Medium</v>
      </c>
      <c r="N4489" s="11" t="str">
        <f t="shared" si="103"/>
        <v>Ultra Short</v>
      </c>
      <c r="O4489" s="11" t="str">
        <f t="shared" si="104"/>
        <v>Far</v>
      </c>
      <c r="P4489" s="11" t="str">
        <f t="shared" si="105"/>
        <v>Medium</v>
      </c>
      <c r="Q4489" s="11" t="str">
        <f t="shared" si="106"/>
        <v>Sun-like</v>
      </c>
      <c r="R4489" s="11">
        <f t="shared" si="107"/>
        <v>0</v>
      </c>
    </row>
    <row r="4490" spans="1:18" ht="13">
      <c r="A4490" s="11" t="s">
        <v>7044</v>
      </c>
      <c r="B4490" s="12">
        <v>0.89</v>
      </c>
      <c r="C4490" s="12">
        <v>0.9</v>
      </c>
      <c r="D4490" s="12">
        <v>1.7690380999999999</v>
      </c>
      <c r="E4490" s="12">
        <v>2.6100000000000002E-2</v>
      </c>
      <c r="F4490" s="13">
        <v>1200</v>
      </c>
      <c r="G4490" s="14" t="s">
        <v>12173</v>
      </c>
      <c r="H4490" s="14">
        <v>2006</v>
      </c>
      <c r="I4490" s="12">
        <v>298</v>
      </c>
      <c r="J4490" s="12">
        <v>0.76</v>
      </c>
      <c r="K4490" s="14">
        <v>4900</v>
      </c>
      <c r="L4490" s="14" t="s">
        <v>12168</v>
      </c>
      <c r="M4490" s="11" t="str">
        <f t="shared" si="102"/>
        <v>Medium</v>
      </c>
      <c r="N4490" s="11" t="str">
        <f t="shared" si="103"/>
        <v>Ultra Short</v>
      </c>
      <c r="O4490" s="11" t="str">
        <f t="shared" si="104"/>
        <v>Mid-Range</v>
      </c>
      <c r="P4490" s="11" t="str">
        <f t="shared" si="105"/>
        <v>Medium</v>
      </c>
      <c r="Q4490" s="11" t="str">
        <f t="shared" si="106"/>
        <v>Sun-like</v>
      </c>
      <c r="R4490" s="11">
        <f t="shared" si="107"/>
        <v>0</v>
      </c>
    </row>
    <row r="4491" spans="1:18" ht="13">
      <c r="A4491" s="11" t="s">
        <v>7053</v>
      </c>
      <c r="B4491" s="12">
        <v>1.1100000000000001</v>
      </c>
      <c r="C4491" s="12">
        <v>1.228</v>
      </c>
      <c r="D4491" s="12">
        <v>3.396944</v>
      </c>
      <c r="E4491" s="12">
        <v>4.5100000000000001E-2</v>
      </c>
      <c r="F4491" s="13">
        <v>1486</v>
      </c>
      <c r="G4491" s="14" t="s">
        <v>12173</v>
      </c>
      <c r="H4491" s="14">
        <v>2006</v>
      </c>
      <c r="I4491" s="12">
        <v>1610</v>
      </c>
      <c r="J4491" s="12">
        <v>1.0569999999999999</v>
      </c>
      <c r="K4491" s="14">
        <v>6100</v>
      </c>
      <c r="L4491" s="14" t="s">
        <v>12168</v>
      </c>
      <c r="M4491" s="11" t="str">
        <f t="shared" si="102"/>
        <v>Giant</v>
      </c>
      <c r="N4491" s="11" t="str">
        <f t="shared" si="103"/>
        <v>Ultra Short</v>
      </c>
      <c r="O4491" s="11" t="str">
        <f t="shared" si="104"/>
        <v>Far</v>
      </c>
      <c r="P4491" s="11" t="str">
        <f t="shared" si="105"/>
        <v>Medium</v>
      </c>
      <c r="Q4491" s="11" t="str">
        <f t="shared" si="106"/>
        <v>Hot</v>
      </c>
      <c r="R4491" s="11">
        <f t="shared" si="107"/>
        <v>0</v>
      </c>
    </row>
    <row r="4492" spans="1:18" ht="13">
      <c r="A4492" s="11" t="s">
        <v>7061</v>
      </c>
      <c r="B4492" s="12">
        <v>0.27500000000000002</v>
      </c>
      <c r="C4492" s="12">
        <v>1.115</v>
      </c>
      <c r="D4492" s="12">
        <v>4.6027300000000002</v>
      </c>
      <c r="E4492" s="12">
        <v>5.4899999999999997E-2</v>
      </c>
      <c r="F4492" s="13">
        <v>1404</v>
      </c>
      <c r="G4492" s="14" t="s">
        <v>12173</v>
      </c>
      <c r="H4492" s="14">
        <v>2006</v>
      </c>
      <c r="I4492" s="12">
        <v>1390</v>
      </c>
      <c r="J4492" s="12">
        <v>1.044</v>
      </c>
      <c r="K4492" s="14">
        <v>5702</v>
      </c>
      <c r="L4492" s="14" t="s">
        <v>12168</v>
      </c>
      <c r="M4492" s="11" t="str">
        <f t="shared" si="102"/>
        <v>Medium</v>
      </c>
      <c r="N4492" s="11" t="str">
        <f t="shared" si="103"/>
        <v>Ultra Short</v>
      </c>
      <c r="O4492" s="11" t="str">
        <f t="shared" si="104"/>
        <v>Far</v>
      </c>
      <c r="P4492" s="11" t="str">
        <f t="shared" si="105"/>
        <v>Medium</v>
      </c>
      <c r="Q4492" s="11" t="str">
        <f t="shared" si="106"/>
        <v>Sun-like</v>
      </c>
      <c r="R4492" s="11">
        <f t="shared" si="107"/>
        <v>0</v>
      </c>
    </row>
    <row r="4493" spans="1:18" ht="13">
      <c r="A4493" s="11" t="s">
        <v>8419</v>
      </c>
      <c r="B4493" s="12">
        <v>0.29099999999999998</v>
      </c>
      <c r="C4493" s="12">
        <v>0.72199999999999998</v>
      </c>
      <c r="D4493" s="12">
        <v>8.8038100000000004</v>
      </c>
      <c r="E4493" s="12">
        <v>0.22</v>
      </c>
      <c r="F4493" s="13">
        <v>940</v>
      </c>
      <c r="G4493" s="14" t="s">
        <v>12173</v>
      </c>
      <c r="H4493" s="14">
        <v>2006</v>
      </c>
      <c r="I4493" s="12">
        <v>809</v>
      </c>
      <c r="J4493" s="12">
        <v>1</v>
      </c>
      <c r="K4493" s="14">
        <v>5460</v>
      </c>
      <c r="L4493" s="14" t="s">
        <v>12168</v>
      </c>
      <c r="M4493" s="11" t="str">
        <f t="shared" si="102"/>
        <v>Medium</v>
      </c>
      <c r="N4493" s="11" t="str">
        <f t="shared" si="103"/>
        <v>Ultra Short</v>
      </c>
      <c r="O4493" s="11" t="str">
        <f t="shared" si="104"/>
        <v>Far</v>
      </c>
      <c r="P4493" s="11" t="str">
        <f t="shared" si="105"/>
        <v>Medium</v>
      </c>
      <c r="Q4493" s="11" t="str">
        <f t="shared" si="106"/>
        <v>Sun-like</v>
      </c>
      <c r="R4493" s="11">
        <f t="shared" si="107"/>
        <v>0</v>
      </c>
    </row>
    <row r="4494" spans="1:18" ht="13">
      <c r="A4494" s="11" t="s">
        <v>8429</v>
      </c>
      <c r="B4494" s="12">
        <v>0.39700000000000002</v>
      </c>
      <c r="C4494" s="12">
        <v>1.1659999999999999</v>
      </c>
      <c r="D4494" s="12">
        <v>34.515000000000001</v>
      </c>
      <c r="E4494" s="12">
        <v>0.35899999999999999</v>
      </c>
      <c r="F4494" s="13">
        <v>590</v>
      </c>
      <c r="G4494" s="14" t="s">
        <v>12165</v>
      </c>
      <c r="H4494" s="14">
        <v>2006</v>
      </c>
      <c r="I4494" s="12">
        <v>809</v>
      </c>
      <c r="J4494" s="12">
        <v>1</v>
      </c>
      <c r="K4494" s="14">
        <v>5460</v>
      </c>
      <c r="L4494" s="14" t="s">
        <v>12168</v>
      </c>
      <c r="M4494" s="11" t="str">
        <f t="shared" si="102"/>
        <v>Medium</v>
      </c>
      <c r="N4494" s="11" t="str">
        <f t="shared" si="103"/>
        <v>Short</v>
      </c>
      <c r="O4494" s="11" t="str">
        <f t="shared" si="104"/>
        <v>Far</v>
      </c>
      <c r="P4494" s="11" t="str">
        <f t="shared" si="105"/>
        <v>Medium</v>
      </c>
      <c r="Q4494" s="11" t="str">
        <f t="shared" si="106"/>
        <v>Sun-like</v>
      </c>
      <c r="R4494" s="11">
        <f t="shared" si="107"/>
        <v>0</v>
      </c>
    </row>
    <row r="4495" spans="1:18" ht="13">
      <c r="A4495" s="11" t="s">
        <v>2929</v>
      </c>
      <c r="B4495" s="12">
        <v>1.02</v>
      </c>
      <c r="C4495" s="12">
        <v>1.32</v>
      </c>
      <c r="D4495" s="12">
        <v>1.332811</v>
      </c>
      <c r="E4495" s="12">
        <v>2.47E-2</v>
      </c>
      <c r="F4495" s="13">
        <v>1870</v>
      </c>
      <c r="G4495" s="14" t="s">
        <v>12173</v>
      </c>
      <c r="H4495" s="14">
        <v>2006</v>
      </c>
      <c r="I4495" s="12">
        <v>1770</v>
      </c>
      <c r="J4495" s="12">
        <v>1.1200000000000001</v>
      </c>
      <c r="K4495" s="14">
        <v>5750</v>
      </c>
      <c r="L4495" s="14" t="s">
        <v>12168</v>
      </c>
      <c r="M4495" s="11" t="str">
        <f t="shared" si="102"/>
        <v>Giant</v>
      </c>
      <c r="N4495" s="11" t="str">
        <f t="shared" si="103"/>
        <v>Ultra Short</v>
      </c>
      <c r="O4495" s="11" t="str">
        <f t="shared" si="104"/>
        <v>Far</v>
      </c>
      <c r="P4495" s="11" t="str">
        <f t="shared" si="105"/>
        <v>Medium</v>
      </c>
      <c r="Q4495" s="11" t="str">
        <f t="shared" si="106"/>
        <v>Sun-like</v>
      </c>
      <c r="R4495" s="11">
        <f t="shared" si="107"/>
        <v>0</v>
      </c>
    </row>
    <row r="4496" spans="1:18" ht="13">
      <c r="A4496" s="11" t="s">
        <v>8351</v>
      </c>
      <c r="B4496" s="12">
        <v>8.4600000000000009</v>
      </c>
      <c r="C4496" s="12">
        <v>1.07</v>
      </c>
      <c r="D4496" s="12">
        <v>5.6442069999999998</v>
      </c>
      <c r="E4496" s="12">
        <v>6.9400000000000003E-2</v>
      </c>
      <c r="F4496" s="13">
        <v>1460</v>
      </c>
      <c r="G4496" s="14" t="s">
        <v>12173</v>
      </c>
      <c r="H4496" s="14">
        <v>2006</v>
      </c>
      <c r="I4496" s="12">
        <v>2422</v>
      </c>
      <c r="J4496" s="12">
        <v>1.3939999999999999</v>
      </c>
      <c r="K4496" s="14">
        <v>6218</v>
      </c>
      <c r="L4496" s="14" t="s">
        <v>12168</v>
      </c>
      <c r="M4496" s="11" t="str">
        <f t="shared" si="102"/>
        <v>Giant</v>
      </c>
      <c r="N4496" s="11" t="str">
        <f t="shared" si="103"/>
        <v>Ultra Short</v>
      </c>
      <c r="O4496" s="11" t="str">
        <f t="shared" si="104"/>
        <v>Far</v>
      </c>
      <c r="P4496" s="11" t="str">
        <f t="shared" si="105"/>
        <v>Medium</v>
      </c>
      <c r="Q4496" s="11" t="str">
        <f t="shared" si="106"/>
        <v>Hot</v>
      </c>
      <c r="R4496" s="11">
        <f t="shared" si="107"/>
        <v>0</v>
      </c>
    </row>
    <row r="4497" spans="1:18" ht="13">
      <c r="A4497" s="11" t="s">
        <v>5196</v>
      </c>
      <c r="B4497" s="12">
        <v>0.31</v>
      </c>
      <c r="C4497" s="12">
        <v>1.1299999999999999</v>
      </c>
      <c r="D4497" s="12">
        <v>4.5334709999999996</v>
      </c>
      <c r="E4497" s="12">
        <v>5.5E-2</v>
      </c>
      <c r="F4497" s="13">
        <v>1290</v>
      </c>
      <c r="G4497" s="14" t="s">
        <v>12173</v>
      </c>
      <c r="H4497" s="14">
        <v>2006</v>
      </c>
      <c r="I4497" s="12">
        <v>1570</v>
      </c>
      <c r="J4497" s="12">
        <v>1.01</v>
      </c>
      <c r="K4497" s="14">
        <v>5871</v>
      </c>
      <c r="L4497" s="14" t="s">
        <v>12709</v>
      </c>
      <c r="M4497" s="11" t="str">
        <f t="shared" si="102"/>
        <v>Medium</v>
      </c>
      <c r="N4497" s="11" t="str">
        <f t="shared" si="103"/>
        <v>Ultra Short</v>
      </c>
      <c r="O4497" s="11" t="str">
        <f t="shared" si="104"/>
        <v>Far</v>
      </c>
      <c r="P4497" s="11" t="str">
        <f t="shared" si="105"/>
        <v>Medium</v>
      </c>
      <c r="Q4497" s="11" t="str">
        <f t="shared" si="106"/>
        <v>Sun-like</v>
      </c>
      <c r="R4497" s="11">
        <f t="shared" si="107"/>
        <v>0</v>
      </c>
    </row>
    <row r="4498" spans="1:18" ht="13">
      <c r="A4498" s="11" t="s">
        <v>5198</v>
      </c>
      <c r="B4498" s="12">
        <v>0.39</v>
      </c>
      <c r="C4498" s="12">
        <v>1.55</v>
      </c>
      <c r="D4498" s="12">
        <v>3.3326090000000002</v>
      </c>
      <c r="E4498" s="12">
        <v>4.8000000000000001E-2</v>
      </c>
      <c r="F4498" s="13">
        <v>1700</v>
      </c>
      <c r="G4498" s="14" t="s">
        <v>12173</v>
      </c>
      <c r="H4498" s="14">
        <v>2006</v>
      </c>
      <c r="I4498" s="12">
        <v>1400</v>
      </c>
      <c r="J4498" s="12">
        <v>1.34</v>
      </c>
      <c r="K4498" s="14">
        <v>5914</v>
      </c>
      <c r="L4498" s="14" t="s">
        <v>12168</v>
      </c>
      <c r="M4498" s="11" t="str">
        <f t="shared" si="102"/>
        <v>Medium</v>
      </c>
      <c r="N4498" s="11" t="str">
        <f t="shared" si="103"/>
        <v>Ultra Short</v>
      </c>
      <c r="O4498" s="11" t="str">
        <f t="shared" si="104"/>
        <v>Far</v>
      </c>
      <c r="P4498" s="11" t="str">
        <f t="shared" si="105"/>
        <v>Large</v>
      </c>
      <c r="Q4498" s="11" t="str">
        <f t="shared" si="106"/>
        <v>Sun-like</v>
      </c>
      <c r="R4498" s="11">
        <f t="shared" si="107"/>
        <v>0</v>
      </c>
    </row>
    <row r="4499" spans="1:18" ht="13">
      <c r="A4499" s="11" t="s">
        <v>5199</v>
      </c>
      <c r="B4499" s="12">
        <v>0.128</v>
      </c>
      <c r="C4499" s="12">
        <v>0.51</v>
      </c>
      <c r="D4499" s="12">
        <v>3.8361689999999999</v>
      </c>
      <c r="E4499" s="12">
        <v>4.53E-2</v>
      </c>
      <c r="F4499" s="13">
        <v>970</v>
      </c>
      <c r="G4499" s="14" t="s">
        <v>12173</v>
      </c>
      <c r="H4499" s="14">
        <v>2006</v>
      </c>
      <c r="I4499" s="12">
        <v>460</v>
      </c>
      <c r="J4499" s="12">
        <v>0.84</v>
      </c>
      <c r="K4499" s="14">
        <v>4910</v>
      </c>
      <c r="L4499" s="14" t="s">
        <v>12710</v>
      </c>
      <c r="M4499" s="11" t="str">
        <f t="shared" si="102"/>
        <v>Medium</v>
      </c>
      <c r="N4499" s="11" t="str">
        <f t="shared" si="103"/>
        <v>Ultra Short</v>
      </c>
      <c r="O4499" s="11" t="str">
        <f t="shared" si="104"/>
        <v>Mid-Range</v>
      </c>
      <c r="P4499" s="11" t="str">
        <f t="shared" si="105"/>
        <v>Medium</v>
      </c>
      <c r="Q4499" s="11" t="str">
        <f t="shared" si="106"/>
        <v>Sun-like</v>
      </c>
      <c r="R4499" s="11">
        <f t="shared" si="107"/>
        <v>0</v>
      </c>
    </row>
    <row r="4500" spans="1:18" ht="13">
      <c r="A4500" s="11" t="s">
        <v>4840</v>
      </c>
      <c r="B4500" s="12">
        <v>0.57399999999999995</v>
      </c>
      <c r="C4500" s="12">
        <v>1.0649999999999999</v>
      </c>
      <c r="D4500" s="12">
        <v>3.9516205000000002</v>
      </c>
      <c r="E4500" s="12">
        <v>5.2900000000000003E-2</v>
      </c>
      <c r="F4500" s="13">
        <v>1339</v>
      </c>
      <c r="G4500" s="14" t="s">
        <v>12173</v>
      </c>
      <c r="H4500" s="14">
        <v>2006</v>
      </c>
      <c r="I4500" s="12">
        <v>167.58500000000001</v>
      </c>
      <c r="J4500" s="12">
        <v>1.26</v>
      </c>
      <c r="K4500" s="14">
        <v>5838</v>
      </c>
      <c r="L4500" s="14" t="s">
        <v>12168</v>
      </c>
      <c r="M4500" s="11" t="str">
        <f t="shared" si="102"/>
        <v>Medium</v>
      </c>
      <c r="N4500" s="11" t="str">
        <f t="shared" si="103"/>
        <v>Ultra Short</v>
      </c>
      <c r="O4500" s="11" t="str">
        <f t="shared" si="104"/>
        <v>Mid-Range</v>
      </c>
      <c r="P4500" s="11" t="str">
        <f t="shared" si="105"/>
        <v>Medium</v>
      </c>
      <c r="Q4500" s="11" t="str">
        <f t="shared" si="106"/>
        <v>Sun-like</v>
      </c>
      <c r="R4500" s="11">
        <f t="shared" si="107"/>
        <v>0</v>
      </c>
    </row>
    <row r="4501" spans="1:18" ht="13">
      <c r="A4501" s="11" t="s">
        <v>7071</v>
      </c>
      <c r="B4501" s="12">
        <v>2.79</v>
      </c>
      <c r="C4501" s="12">
        <v>1.07</v>
      </c>
      <c r="D4501" s="12">
        <v>3.6563330000000001</v>
      </c>
      <c r="E4501" s="12">
        <v>5.1700000000000003E-2</v>
      </c>
      <c r="F4501" s="13">
        <v>1590</v>
      </c>
      <c r="G4501" s="14" t="s">
        <v>12173</v>
      </c>
      <c r="H4501" s="14">
        <v>2006</v>
      </c>
      <c r="I4501" s="12">
        <v>1740</v>
      </c>
      <c r="J4501" s="12">
        <v>1.38</v>
      </c>
      <c r="K4501" s="14">
        <v>6350</v>
      </c>
      <c r="L4501" s="14" t="s">
        <v>12168</v>
      </c>
      <c r="M4501" s="11" t="str">
        <f t="shared" si="102"/>
        <v>Giant</v>
      </c>
      <c r="N4501" s="11" t="str">
        <f t="shared" si="103"/>
        <v>Ultra Short</v>
      </c>
      <c r="O4501" s="11" t="str">
        <f t="shared" si="104"/>
        <v>Far</v>
      </c>
      <c r="P4501" s="11" t="str">
        <f t="shared" si="105"/>
        <v>Medium</v>
      </c>
      <c r="Q4501" s="11" t="str">
        <f t="shared" si="106"/>
        <v>Hot</v>
      </c>
      <c r="R4501" s="11">
        <f t="shared" si="107"/>
        <v>0</v>
      </c>
    </row>
    <row r="4502" spans="1:18" ht="13">
      <c r="A4502" s="11" t="s">
        <v>7080</v>
      </c>
      <c r="B4502" s="12">
        <v>0.55000000000000004</v>
      </c>
      <c r="C4502" s="12">
        <v>1.38</v>
      </c>
      <c r="D4502" s="12">
        <v>3.840401</v>
      </c>
      <c r="E4502" s="12">
        <v>5.3800000000000001E-2</v>
      </c>
      <c r="F4502" s="13">
        <v>1850</v>
      </c>
      <c r="G4502" s="14" t="s">
        <v>12173</v>
      </c>
      <c r="H4502" s="14">
        <v>2006</v>
      </c>
      <c r="I4502" s="12">
        <v>2382</v>
      </c>
      <c r="J4502" s="12">
        <v>1.41</v>
      </c>
      <c r="K4502" s="14">
        <v>6120</v>
      </c>
      <c r="L4502" s="14" t="s">
        <v>12168</v>
      </c>
      <c r="M4502" s="11" t="str">
        <f t="shared" si="102"/>
        <v>Medium</v>
      </c>
      <c r="N4502" s="11" t="str">
        <f t="shared" si="103"/>
        <v>Ultra Short</v>
      </c>
      <c r="O4502" s="11" t="str">
        <f t="shared" si="104"/>
        <v>Far</v>
      </c>
      <c r="P4502" s="11" t="str">
        <f t="shared" si="105"/>
        <v>Medium</v>
      </c>
      <c r="Q4502" s="11" t="str">
        <f t="shared" si="106"/>
        <v>Hot</v>
      </c>
      <c r="R4502" s="11">
        <f t="shared" si="107"/>
        <v>0</v>
      </c>
    </row>
    <row r="4503" spans="1:18" ht="13">
      <c r="A4503" s="11" t="s">
        <v>7089</v>
      </c>
      <c r="B4503" s="12">
        <v>0.27800000000000002</v>
      </c>
      <c r="C4503" s="12">
        <v>1.0900000000000001</v>
      </c>
      <c r="D4503" s="12">
        <v>3.7684951999999998</v>
      </c>
      <c r="E4503" s="12">
        <v>4.5199999999999997E-2</v>
      </c>
      <c r="F4503" s="13">
        <v>1119</v>
      </c>
      <c r="G4503" s="14" t="s">
        <v>12173</v>
      </c>
      <c r="H4503" s="14">
        <v>2006</v>
      </c>
      <c r="I4503" s="12">
        <v>926</v>
      </c>
      <c r="J4503" s="12">
        <v>9.75</v>
      </c>
      <c r="K4503" s="14">
        <v>5298</v>
      </c>
      <c r="L4503" s="14" t="s">
        <v>12168</v>
      </c>
      <c r="M4503" s="11" t="str">
        <f t="shared" si="102"/>
        <v>Medium</v>
      </c>
      <c r="N4503" s="11" t="str">
        <f t="shared" si="103"/>
        <v>Ultra Short</v>
      </c>
      <c r="O4503" s="11" t="str">
        <f t="shared" si="104"/>
        <v>Far</v>
      </c>
      <c r="P4503" s="11" t="str">
        <f t="shared" si="105"/>
        <v>Medium</v>
      </c>
      <c r="Q4503" s="11" t="str">
        <f t="shared" si="106"/>
        <v>Sun-like</v>
      </c>
      <c r="R4503" s="11">
        <f t="shared" si="107"/>
        <v>0</v>
      </c>
    </row>
    <row r="4504" spans="1:18" ht="13">
      <c r="A4504" s="11" t="s">
        <v>7098</v>
      </c>
      <c r="B4504" s="12">
        <v>2.4900000000000002</v>
      </c>
      <c r="C4504" s="12">
        <v>1.143</v>
      </c>
      <c r="D4504" s="12">
        <v>5.4060424999999999</v>
      </c>
      <c r="E4504" s="12">
        <v>6.7299999999999999E-2</v>
      </c>
      <c r="F4504" s="13">
        <v>1557</v>
      </c>
      <c r="G4504" s="14" t="s">
        <v>12173</v>
      </c>
      <c r="H4504" s="14">
        <v>2006</v>
      </c>
      <c r="I4504" s="12">
        <v>1130</v>
      </c>
      <c r="J4504" s="12">
        <v>1.39</v>
      </c>
      <c r="K4504" s="14">
        <v>6400</v>
      </c>
      <c r="L4504" s="14" t="s">
        <v>12711</v>
      </c>
      <c r="M4504" s="11" t="str">
        <f t="shared" si="102"/>
        <v>Giant</v>
      </c>
      <c r="N4504" s="11" t="str">
        <f t="shared" si="103"/>
        <v>Ultra Short</v>
      </c>
      <c r="O4504" s="11" t="str">
        <f t="shared" si="104"/>
        <v>Far</v>
      </c>
      <c r="P4504" s="11" t="str">
        <f t="shared" si="105"/>
        <v>Medium</v>
      </c>
      <c r="Q4504" s="11" t="str">
        <f t="shared" si="106"/>
        <v>Hot</v>
      </c>
      <c r="R4504" s="11">
        <f t="shared" si="107"/>
        <v>0</v>
      </c>
    </row>
    <row r="4505" spans="1:18" ht="13">
      <c r="A4505" s="11" t="s">
        <v>7108</v>
      </c>
      <c r="B4505" s="12">
        <v>5.2</v>
      </c>
      <c r="C4505" s="12">
        <v>1</v>
      </c>
      <c r="D4505" s="12">
        <v>9.6246799999999997</v>
      </c>
      <c r="E4505" s="12">
        <v>8.7099999999999997E-2</v>
      </c>
      <c r="F4505" s="13">
        <v>910</v>
      </c>
      <c r="G4505" s="14" t="s">
        <v>12173</v>
      </c>
      <c r="H4505" s="14">
        <v>2006</v>
      </c>
      <c r="I4505" s="12">
        <v>1023</v>
      </c>
      <c r="J4505" s="12">
        <v>0.95</v>
      </c>
      <c r="K4505" s="14">
        <v>5300</v>
      </c>
      <c r="L4505" s="14" t="s">
        <v>12168</v>
      </c>
      <c r="M4505" s="11" t="str">
        <f t="shared" si="102"/>
        <v>Giant</v>
      </c>
      <c r="N4505" s="11" t="str">
        <f t="shared" si="103"/>
        <v>Ultra Short</v>
      </c>
      <c r="O4505" s="11" t="str">
        <f t="shared" si="104"/>
        <v>Far</v>
      </c>
      <c r="P4505" s="11" t="str">
        <f t="shared" si="105"/>
        <v>Medium</v>
      </c>
      <c r="Q4505" s="11" t="str">
        <f t="shared" si="106"/>
        <v>Sun-like</v>
      </c>
      <c r="R4505" s="11">
        <f t="shared" si="107"/>
        <v>0</v>
      </c>
    </row>
    <row r="4506" spans="1:18" ht="13">
      <c r="A4506" s="11" t="s">
        <v>7116</v>
      </c>
      <c r="B4506" s="12">
        <v>1.87</v>
      </c>
      <c r="C4506" s="12">
        <v>1.202</v>
      </c>
      <c r="D4506" s="12">
        <v>1.6096884</v>
      </c>
      <c r="E4506" s="12">
        <v>2.6599999999999999E-2</v>
      </c>
      <c r="F4506" s="13">
        <v>1638</v>
      </c>
      <c r="G4506" s="14" t="s">
        <v>12173</v>
      </c>
      <c r="H4506" s="14">
        <v>2006</v>
      </c>
      <c r="I4506" s="12">
        <v>858</v>
      </c>
      <c r="J4506" s="12">
        <v>0.97</v>
      </c>
      <c r="K4506" s="14">
        <v>5500</v>
      </c>
      <c r="L4506" s="14" t="s">
        <v>12168</v>
      </c>
      <c r="M4506" s="11" t="str">
        <f t="shared" si="102"/>
        <v>Giant</v>
      </c>
      <c r="N4506" s="11" t="str">
        <f t="shared" si="103"/>
        <v>Ultra Short</v>
      </c>
      <c r="O4506" s="11" t="str">
        <f t="shared" si="104"/>
        <v>Far</v>
      </c>
      <c r="P4506" s="11" t="str">
        <f t="shared" si="105"/>
        <v>Medium</v>
      </c>
      <c r="Q4506" s="11" t="str">
        <f t="shared" si="106"/>
        <v>Sun-like</v>
      </c>
      <c r="R4506" s="11">
        <f t="shared" si="107"/>
        <v>0</v>
      </c>
    </row>
    <row r="4507" spans="1:18" ht="13">
      <c r="A4507" s="11" t="s">
        <v>7125</v>
      </c>
      <c r="B4507" s="12">
        <v>2.13</v>
      </c>
      <c r="C4507" s="12">
        <v>1.1279999999999999</v>
      </c>
      <c r="D4507" s="12">
        <v>1.7771254999999999</v>
      </c>
      <c r="E4507" s="12">
        <v>2.818E-2</v>
      </c>
      <c r="F4507" s="13">
        <v>1610</v>
      </c>
      <c r="G4507" s="14" t="s">
        <v>12173</v>
      </c>
      <c r="H4507" s="14">
        <v>2006</v>
      </c>
      <c r="I4507" s="12">
        <v>1050</v>
      </c>
      <c r="J4507" s="12">
        <v>0.94599999999999995</v>
      </c>
      <c r="K4507" s="14">
        <v>5806</v>
      </c>
      <c r="L4507" s="14" t="s">
        <v>12168</v>
      </c>
      <c r="M4507" s="11" t="str">
        <f t="shared" si="102"/>
        <v>Giant</v>
      </c>
      <c r="N4507" s="11" t="str">
        <f t="shared" si="103"/>
        <v>Ultra Short</v>
      </c>
      <c r="O4507" s="11" t="str">
        <f t="shared" si="104"/>
        <v>Far</v>
      </c>
      <c r="P4507" s="11" t="str">
        <f t="shared" si="105"/>
        <v>Medium</v>
      </c>
      <c r="Q4507" s="11" t="str">
        <f t="shared" si="106"/>
        <v>Sun-like</v>
      </c>
      <c r="R4507" s="11">
        <f t="shared" si="107"/>
        <v>0</v>
      </c>
    </row>
    <row r="4508" spans="1:18" ht="13">
      <c r="A4508" s="11" t="s">
        <v>7134</v>
      </c>
      <c r="B4508" s="12">
        <v>0.65800000000000003</v>
      </c>
      <c r="C4508" s="12">
        <v>1.26</v>
      </c>
      <c r="D4508" s="12">
        <v>3.465509</v>
      </c>
      <c r="E4508" s="12">
        <v>4.8230000000000002E-2</v>
      </c>
      <c r="F4508" s="13">
        <v>1624</v>
      </c>
      <c r="G4508" s="14" t="s">
        <v>12173</v>
      </c>
      <c r="H4508" s="14">
        <v>2006</v>
      </c>
      <c r="I4508" s="12">
        <v>1900</v>
      </c>
      <c r="J4508" s="12">
        <v>1.248</v>
      </c>
      <c r="K4508" s="14">
        <v>5599</v>
      </c>
      <c r="L4508" s="14" t="s">
        <v>12168</v>
      </c>
      <c r="M4508" s="11" t="str">
        <f t="shared" si="102"/>
        <v>Medium</v>
      </c>
      <c r="N4508" s="11" t="str">
        <f t="shared" si="103"/>
        <v>Ultra Short</v>
      </c>
      <c r="O4508" s="11" t="str">
        <f t="shared" si="104"/>
        <v>Far</v>
      </c>
      <c r="P4508" s="11" t="str">
        <f t="shared" si="105"/>
        <v>Medium</v>
      </c>
      <c r="Q4508" s="11" t="str">
        <f t="shared" si="106"/>
        <v>Sun-like</v>
      </c>
      <c r="R4508" s="11">
        <f t="shared" si="107"/>
        <v>0</v>
      </c>
    </row>
    <row r="4509" spans="1:18" ht="13">
      <c r="A4509" s="11" t="s">
        <v>7143</v>
      </c>
      <c r="B4509" s="12">
        <v>0.10100000000000001</v>
      </c>
      <c r="C4509" s="12">
        <v>0.63</v>
      </c>
      <c r="D4509" s="12">
        <v>5.4435399999999996</v>
      </c>
      <c r="E4509" s="12">
        <v>6.4100000000000004E-2</v>
      </c>
      <c r="F4509" s="13">
        <v>1270</v>
      </c>
      <c r="G4509" s="14" t="s">
        <v>12173</v>
      </c>
      <c r="H4509" s="14">
        <v>2006</v>
      </c>
      <c r="I4509" s="12">
        <v>368.55</v>
      </c>
      <c r="J4509" s="12">
        <v>1.19</v>
      </c>
      <c r="K4509" s="14">
        <v>6050</v>
      </c>
      <c r="L4509" s="14" t="s">
        <v>12168</v>
      </c>
      <c r="M4509" s="11" t="str">
        <f t="shared" si="102"/>
        <v>Medium</v>
      </c>
      <c r="N4509" s="11" t="str">
        <f t="shared" si="103"/>
        <v>Ultra Short</v>
      </c>
      <c r="O4509" s="11" t="str">
        <f t="shared" si="104"/>
        <v>Mid-Range</v>
      </c>
      <c r="P4509" s="11" t="str">
        <f t="shared" si="105"/>
        <v>Medium</v>
      </c>
      <c r="Q4509" s="11" t="str">
        <f t="shared" si="106"/>
        <v>Hot</v>
      </c>
      <c r="R4509" s="11">
        <f t="shared" si="107"/>
        <v>0</v>
      </c>
    </row>
    <row r="4510" spans="1:18" ht="13">
      <c r="A4510" s="11" t="s">
        <v>5201</v>
      </c>
      <c r="B4510" s="12">
        <v>1.9810000000000001</v>
      </c>
      <c r="C4510" s="12">
        <v>1.58</v>
      </c>
      <c r="D4510" s="12">
        <v>2.0219596000000002</v>
      </c>
      <c r="E4510" s="12">
        <v>3.6499999999999998E-2</v>
      </c>
      <c r="F4510" s="13">
        <v>2329</v>
      </c>
      <c r="G4510" s="14" t="s">
        <v>12173</v>
      </c>
      <c r="H4510" s="14">
        <v>2006</v>
      </c>
      <c r="I4510" s="12">
        <v>1240</v>
      </c>
      <c r="J4510" s="12">
        <v>1.59</v>
      </c>
      <c r="K4510" s="14">
        <v>7000</v>
      </c>
      <c r="L4510" s="14" t="s">
        <v>12712</v>
      </c>
      <c r="M4510" s="11" t="str">
        <f t="shared" si="102"/>
        <v>Giant</v>
      </c>
      <c r="N4510" s="11" t="str">
        <f t="shared" si="103"/>
        <v>Ultra Short</v>
      </c>
      <c r="O4510" s="11" t="str">
        <f t="shared" si="104"/>
        <v>Far</v>
      </c>
      <c r="P4510" s="11" t="str">
        <f t="shared" si="105"/>
        <v>Large</v>
      </c>
      <c r="Q4510" s="11" t="str">
        <f t="shared" si="106"/>
        <v>Hot</v>
      </c>
      <c r="R4510" s="11">
        <f t="shared" si="107"/>
        <v>0</v>
      </c>
    </row>
    <row r="4511" spans="1:18" ht="13">
      <c r="A4511" s="11" t="s">
        <v>7152</v>
      </c>
      <c r="B4511" s="12">
        <v>0.42</v>
      </c>
      <c r="C4511" s="12">
        <v>1.5</v>
      </c>
      <c r="D4511" s="12">
        <v>4.1536580000000001</v>
      </c>
      <c r="E4511" s="12">
        <v>5.1900000000000002E-2</v>
      </c>
      <c r="F4511" s="13">
        <v>1340</v>
      </c>
      <c r="G4511" s="14" t="s">
        <v>12173</v>
      </c>
      <c r="H4511" s="14">
        <v>2006</v>
      </c>
      <c r="I4511" s="12">
        <v>1000</v>
      </c>
      <c r="J4511" s="12">
        <v>1.08</v>
      </c>
      <c r="K4511" s="14">
        <v>6000</v>
      </c>
      <c r="L4511" s="14" t="s">
        <v>12168</v>
      </c>
      <c r="M4511" s="11" t="str">
        <f t="shared" si="102"/>
        <v>Medium</v>
      </c>
      <c r="N4511" s="11" t="str">
        <f t="shared" si="103"/>
        <v>Ultra Short</v>
      </c>
      <c r="O4511" s="11" t="str">
        <f t="shared" si="104"/>
        <v>Far</v>
      </c>
      <c r="P4511" s="11" t="str">
        <f t="shared" si="105"/>
        <v>Large</v>
      </c>
      <c r="Q4511" s="11" t="str">
        <f t="shared" si="106"/>
        <v>Hot</v>
      </c>
      <c r="R4511" s="11">
        <f t="shared" si="107"/>
        <v>0</v>
      </c>
    </row>
    <row r="4512" spans="1:18" ht="13">
      <c r="A4512" s="11" t="s">
        <v>7978</v>
      </c>
      <c r="B4512" s="12">
        <v>0.56100000000000005</v>
      </c>
      <c r="C4512" s="12">
        <v>1.304</v>
      </c>
      <c r="D4512" s="12">
        <v>5.6114117999999999</v>
      </c>
      <c r="E4512" s="12">
        <v>6.8099999999999994E-2</v>
      </c>
      <c r="F4512" s="13">
        <v>1604</v>
      </c>
      <c r="G4512" s="14" t="s">
        <v>12173</v>
      </c>
      <c r="H4512" s="14">
        <v>2006</v>
      </c>
      <c r="I4512" s="12">
        <v>2080</v>
      </c>
      <c r="J4512" s="12">
        <v>1.34</v>
      </c>
      <c r="K4512" s="14">
        <v>6110</v>
      </c>
      <c r="L4512" s="14" t="s">
        <v>12168</v>
      </c>
      <c r="M4512" s="11" t="str">
        <f t="shared" si="102"/>
        <v>Medium</v>
      </c>
      <c r="N4512" s="11" t="str">
        <f t="shared" si="103"/>
        <v>Ultra Short</v>
      </c>
      <c r="O4512" s="11" t="str">
        <f t="shared" si="104"/>
        <v>Far</v>
      </c>
      <c r="P4512" s="11" t="str">
        <f t="shared" si="105"/>
        <v>Medium</v>
      </c>
      <c r="Q4512" s="11" t="str">
        <f t="shared" si="106"/>
        <v>Hot</v>
      </c>
      <c r="R4512" s="11">
        <f t="shared" si="107"/>
        <v>0</v>
      </c>
    </row>
    <row r="4513" spans="1:18" ht="13">
      <c r="A4513" s="11" t="s">
        <v>7161</v>
      </c>
      <c r="B4513" s="12">
        <v>1.6</v>
      </c>
      <c r="C4513" s="12">
        <v>1.0960000000000001</v>
      </c>
      <c r="D4513" s="12">
        <v>2.3447802200000001</v>
      </c>
      <c r="E4513" s="12">
        <v>3.3700000000000001E-2</v>
      </c>
      <c r="F4513" s="13">
        <v>1422</v>
      </c>
      <c r="G4513" s="14" t="s">
        <v>12173</v>
      </c>
      <c r="H4513" s="14">
        <v>2006</v>
      </c>
      <c r="I4513" s="12">
        <v>1005</v>
      </c>
      <c r="J4513" s="12">
        <v>0.93</v>
      </c>
      <c r="K4513" s="14">
        <v>5600</v>
      </c>
      <c r="L4513" s="14" t="s">
        <v>12168</v>
      </c>
      <c r="M4513" s="11" t="str">
        <f t="shared" si="102"/>
        <v>Giant</v>
      </c>
      <c r="N4513" s="11" t="str">
        <f t="shared" si="103"/>
        <v>Ultra Short</v>
      </c>
      <c r="O4513" s="11" t="str">
        <f t="shared" si="104"/>
        <v>Far</v>
      </c>
      <c r="P4513" s="11" t="str">
        <f t="shared" si="105"/>
        <v>Medium</v>
      </c>
      <c r="Q4513" s="11" t="str">
        <f t="shared" si="106"/>
        <v>Sun-like</v>
      </c>
      <c r="R4513" s="11">
        <f t="shared" si="107"/>
        <v>0</v>
      </c>
    </row>
    <row r="4514" spans="1:18" ht="13">
      <c r="A4514" s="11" t="s">
        <v>7979</v>
      </c>
      <c r="B4514" s="12">
        <v>1.0840000000000001</v>
      </c>
      <c r="C4514" s="12">
        <v>0.98</v>
      </c>
      <c r="D4514" s="12">
        <v>3.8186244</v>
      </c>
      <c r="E4514" s="12">
        <v>5.04E-2</v>
      </c>
      <c r="F4514" s="13">
        <v>1642</v>
      </c>
      <c r="G4514" s="14" t="s">
        <v>12173</v>
      </c>
      <c r="H4514" s="14">
        <v>2006</v>
      </c>
      <c r="I4514" s="12">
        <v>2530</v>
      </c>
      <c r="J4514" s="12">
        <v>1.17</v>
      </c>
      <c r="K4514" s="14">
        <v>5965</v>
      </c>
      <c r="L4514" s="14" t="s">
        <v>12168</v>
      </c>
      <c r="M4514" s="11" t="str">
        <f t="shared" si="102"/>
        <v>Giant</v>
      </c>
      <c r="N4514" s="11" t="str">
        <f t="shared" si="103"/>
        <v>Ultra Short</v>
      </c>
      <c r="O4514" s="11" t="str">
        <f t="shared" si="104"/>
        <v>Far</v>
      </c>
      <c r="P4514" s="11" t="str">
        <f t="shared" si="105"/>
        <v>Medium</v>
      </c>
      <c r="Q4514" s="11" t="str">
        <f t="shared" si="106"/>
        <v>Sun-like</v>
      </c>
      <c r="R4514" s="11">
        <f t="shared" si="107"/>
        <v>0</v>
      </c>
    </row>
    <row r="4515" spans="1:18" ht="13">
      <c r="A4515" s="11" t="s">
        <v>7169</v>
      </c>
      <c r="B4515" s="12">
        <v>0.47</v>
      </c>
      <c r="C4515" s="12">
        <v>1.57</v>
      </c>
      <c r="D4515" s="12">
        <v>5.4774330000000004</v>
      </c>
      <c r="E4515" s="12">
        <v>6.9400000000000003E-2</v>
      </c>
      <c r="F4515" s="13">
        <v>1740</v>
      </c>
      <c r="G4515" s="14" t="s">
        <v>12173</v>
      </c>
      <c r="H4515" s="14">
        <v>2006</v>
      </c>
      <c r="I4515" s="12">
        <v>1780</v>
      </c>
      <c r="J4515" s="12">
        <v>1.49</v>
      </c>
      <c r="K4515" s="14">
        <v>6900</v>
      </c>
      <c r="L4515" s="14" t="s">
        <v>12168</v>
      </c>
      <c r="M4515" s="11" t="str">
        <f t="shared" si="102"/>
        <v>Medium</v>
      </c>
      <c r="N4515" s="11" t="str">
        <f t="shared" si="103"/>
        <v>Ultra Short</v>
      </c>
      <c r="O4515" s="11" t="str">
        <f t="shared" si="104"/>
        <v>Far</v>
      </c>
      <c r="P4515" s="11" t="str">
        <f t="shared" si="105"/>
        <v>Large</v>
      </c>
      <c r="Q4515" s="11" t="str">
        <f t="shared" si="106"/>
        <v>Hot</v>
      </c>
      <c r="R4515" s="11">
        <f t="shared" si="107"/>
        <v>0</v>
      </c>
    </row>
    <row r="4516" spans="1:18" ht="13">
      <c r="A4516" s="11" t="s">
        <v>7178</v>
      </c>
      <c r="B4516" s="12">
        <v>3.69</v>
      </c>
      <c r="C4516" s="12">
        <v>1.2</v>
      </c>
      <c r="D4516" s="12">
        <v>1.3866531799999999</v>
      </c>
      <c r="E4516" s="12">
        <v>2.4799999999999999E-2</v>
      </c>
      <c r="F4516" s="13">
        <v>1880</v>
      </c>
      <c r="G4516" s="14" t="s">
        <v>12173</v>
      </c>
      <c r="H4516" s="14">
        <v>2006</v>
      </c>
      <c r="I4516" s="12">
        <v>235</v>
      </c>
      <c r="J4516" s="12">
        <v>1.05</v>
      </c>
      <c r="K4516" s="14">
        <v>5800</v>
      </c>
      <c r="L4516" s="14" t="s">
        <v>12713</v>
      </c>
      <c r="M4516" s="11" t="str">
        <f t="shared" si="102"/>
        <v>Giant</v>
      </c>
      <c r="N4516" s="11" t="str">
        <f t="shared" si="103"/>
        <v>Ultra Short</v>
      </c>
      <c r="O4516" s="11" t="str">
        <f t="shared" si="104"/>
        <v>Mid-Range</v>
      </c>
      <c r="P4516" s="11" t="str">
        <f t="shared" si="105"/>
        <v>Medium</v>
      </c>
      <c r="Q4516" s="11" t="str">
        <f t="shared" si="106"/>
        <v>Sun-like</v>
      </c>
      <c r="R4516" s="11">
        <f t="shared" si="107"/>
        <v>0</v>
      </c>
    </row>
    <row r="4517" spans="1:18" ht="13">
      <c r="A4517" s="11" t="s">
        <v>7188</v>
      </c>
      <c r="B4517" s="12">
        <v>1.3</v>
      </c>
      <c r="C4517" s="12">
        <v>1.3</v>
      </c>
      <c r="D4517" s="12">
        <v>4.2336999999999998</v>
      </c>
      <c r="E4517" s="12">
        <v>5.5899999999999998E-2</v>
      </c>
      <c r="F4517" s="13">
        <v>1490</v>
      </c>
      <c r="G4517" s="14" t="s">
        <v>12173</v>
      </c>
      <c r="H4517" s="14">
        <v>2006</v>
      </c>
      <c r="I4517" s="12">
        <v>1350</v>
      </c>
      <c r="J4517" s="12">
        <v>1.3</v>
      </c>
      <c r="K4517" s="14">
        <v>6400</v>
      </c>
      <c r="L4517" s="14" t="s">
        <v>12168</v>
      </c>
      <c r="M4517" s="11" t="str">
        <f t="shared" si="102"/>
        <v>Giant</v>
      </c>
      <c r="N4517" s="11" t="str">
        <f t="shared" si="103"/>
        <v>Ultra Short</v>
      </c>
      <c r="O4517" s="11" t="str">
        <f t="shared" si="104"/>
        <v>Far</v>
      </c>
      <c r="P4517" s="11" t="str">
        <f t="shared" si="105"/>
        <v>Medium</v>
      </c>
      <c r="Q4517" s="11" t="str">
        <f t="shared" si="106"/>
        <v>Hot</v>
      </c>
      <c r="R4517" s="11">
        <f t="shared" si="107"/>
        <v>0</v>
      </c>
    </row>
    <row r="4518" spans="1:18" ht="13">
      <c r="A4518" s="11" t="s">
        <v>7980</v>
      </c>
      <c r="B4518" s="12">
        <v>0.99</v>
      </c>
      <c r="C4518" s="12">
        <v>1.208</v>
      </c>
      <c r="D4518" s="12">
        <v>3.0652906999999998</v>
      </c>
      <c r="E4518" s="12">
        <v>4.403E-2</v>
      </c>
      <c r="F4518" s="13">
        <v>1571</v>
      </c>
      <c r="G4518" s="14" t="s">
        <v>12173</v>
      </c>
      <c r="H4518" s="14">
        <v>2006</v>
      </c>
      <c r="I4518" s="12">
        <v>2080</v>
      </c>
      <c r="J4518" s="12">
        <v>1.21</v>
      </c>
      <c r="K4518" s="14">
        <v>6229</v>
      </c>
      <c r="L4518" s="14" t="s">
        <v>12168</v>
      </c>
      <c r="M4518" s="11" t="str">
        <f t="shared" si="102"/>
        <v>Medium</v>
      </c>
      <c r="N4518" s="11" t="str">
        <f t="shared" si="103"/>
        <v>Ultra Short</v>
      </c>
      <c r="O4518" s="11" t="str">
        <f t="shared" si="104"/>
        <v>Far</v>
      </c>
      <c r="P4518" s="11" t="str">
        <f t="shared" si="105"/>
        <v>Medium</v>
      </c>
      <c r="Q4518" s="11" t="str">
        <f t="shared" si="106"/>
        <v>Hot</v>
      </c>
      <c r="R4518" s="11">
        <f t="shared" si="107"/>
        <v>0</v>
      </c>
    </row>
    <row r="4519" spans="1:18" ht="13">
      <c r="A4519" s="11" t="s">
        <v>8359</v>
      </c>
      <c r="B4519" s="12">
        <v>0.85499999999999998</v>
      </c>
      <c r="C4519" s="12">
        <v>1.5049999999999999</v>
      </c>
      <c r="D4519" s="12">
        <v>3.8990520000000002</v>
      </c>
      <c r="E4519" s="12">
        <v>5.3499999999999999E-2</v>
      </c>
      <c r="F4519" s="13">
        <v>1721</v>
      </c>
      <c r="G4519" s="14" t="s">
        <v>12173</v>
      </c>
      <c r="H4519" s="14">
        <v>2006</v>
      </c>
      <c r="I4519" s="12">
        <v>1883</v>
      </c>
      <c r="J4519" s="12">
        <v>1.345</v>
      </c>
      <c r="K4519" s="14">
        <v>5941</v>
      </c>
      <c r="L4519" s="14" t="s">
        <v>12168</v>
      </c>
      <c r="M4519" s="11" t="str">
        <f t="shared" si="102"/>
        <v>Medium</v>
      </c>
      <c r="N4519" s="11" t="str">
        <f t="shared" si="103"/>
        <v>Ultra Short</v>
      </c>
      <c r="O4519" s="11" t="str">
        <f t="shared" si="104"/>
        <v>Far</v>
      </c>
      <c r="P4519" s="11" t="str">
        <f t="shared" si="105"/>
        <v>Large</v>
      </c>
      <c r="Q4519" s="11" t="str">
        <f t="shared" si="106"/>
        <v>Sun-like</v>
      </c>
      <c r="R4519" s="11">
        <f t="shared" si="107"/>
        <v>0</v>
      </c>
    </row>
    <row r="4520" spans="1:18" ht="13">
      <c r="A4520" s="11" t="s">
        <v>7981</v>
      </c>
      <c r="B4520" s="12">
        <v>0.50800000000000001</v>
      </c>
      <c r="C4520" s="12">
        <v>1.58</v>
      </c>
      <c r="D4520" s="12">
        <v>3.0717219999999998</v>
      </c>
      <c r="E4520" s="12">
        <v>3.9570000000000001E-2</v>
      </c>
      <c r="F4520" s="13">
        <v>1142</v>
      </c>
      <c r="G4520" s="14" t="s">
        <v>12173</v>
      </c>
      <c r="H4520" s="14">
        <v>2006</v>
      </c>
      <c r="I4520" s="12">
        <v>580.55830000000003</v>
      </c>
      <c r="J4520" s="12">
        <v>0.876</v>
      </c>
      <c r="K4520" s="14">
        <v>5017</v>
      </c>
      <c r="L4520" s="14" t="s">
        <v>12168</v>
      </c>
      <c r="M4520" s="11" t="str">
        <f t="shared" si="102"/>
        <v>Medium</v>
      </c>
      <c r="N4520" s="11" t="str">
        <f t="shared" si="103"/>
        <v>Ultra Short</v>
      </c>
      <c r="O4520" s="11" t="str">
        <f t="shared" si="104"/>
        <v>Far</v>
      </c>
      <c r="P4520" s="11" t="str">
        <f t="shared" si="105"/>
        <v>Large</v>
      </c>
      <c r="Q4520" s="11" t="str">
        <f t="shared" si="106"/>
        <v>Sun-like</v>
      </c>
      <c r="R4520" s="11">
        <f t="shared" si="107"/>
        <v>0</v>
      </c>
    </row>
    <row r="4521" spans="1:18" ht="13">
      <c r="A4521" s="11" t="s">
        <v>7989</v>
      </c>
      <c r="B4521" s="12">
        <v>1.66</v>
      </c>
      <c r="C4521" s="12">
        <v>1.81</v>
      </c>
      <c r="D4521" s="12">
        <v>3.3448285000000002</v>
      </c>
      <c r="E4521" s="12">
        <v>5.5800000000000002E-2</v>
      </c>
      <c r="F4521" s="13">
        <v>2470</v>
      </c>
      <c r="G4521" s="14" t="s">
        <v>12173</v>
      </c>
      <c r="H4521" s="14">
        <v>2006</v>
      </c>
      <c r="I4521" s="12">
        <v>1360</v>
      </c>
      <c r="J4521" s="12">
        <v>2.0699999999999998</v>
      </c>
      <c r="K4521" s="14">
        <v>9360</v>
      </c>
      <c r="L4521" s="14" t="s">
        <v>12168</v>
      </c>
      <c r="M4521" s="11" t="str">
        <f t="shared" si="102"/>
        <v>Giant</v>
      </c>
      <c r="N4521" s="11" t="str">
        <f t="shared" si="103"/>
        <v>Ultra Short</v>
      </c>
      <c r="O4521" s="11" t="str">
        <f t="shared" si="104"/>
        <v>Far</v>
      </c>
      <c r="P4521" s="11" t="str">
        <f t="shared" si="105"/>
        <v>Large</v>
      </c>
      <c r="Q4521" s="11" t="str">
        <f t="shared" si="106"/>
        <v>Hot</v>
      </c>
      <c r="R4521" s="11">
        <f t="shared" si="107"/>
        <v>0</v>
      </c>
    </row>
    <row r="4522" spans="1:18" ht="13">
      <c r="A4522" s="11" t="s">
        <v>7990</v>
      </c>
      <c r="B4522" s="12">
        <v>0.9</v>
      </c>
      <c r="C4522" s="12">
        <v>1.24</v>
      </c>
      <c r="D4522" s="12">
        <v>3.4092639999999999</v>
      </c>
      <c r="E4522" s="12">
        <v>4.8000000000000001E-2</v>
      </c>
      <c r="F4522" s="13">
        <v>1442</v>
      </c>
      <c r="G4522" s="14" t="s">
        <v>12173</v>
      </c>
      <c r="H4522" s="14">
        <v>2006</v>
      </c>
      <c r="I4522" s="12">
        <v>830</v>
      </c>
      <c r="J4522" s="12">
        <v>1.3</v>
      </c>
      <c r="K4522" s="14">
        <v>6600</v>
      </c>
      <c r="L4522" s="14" t="s">
        <v>12168</v>
      </c>
      <c r="M4522" s="11" t="str">
        <f t="shared" si="102"/>
        <v>Medium</v>
      </c>
      <c r="N4522" s="11" t="str">
        <f t="shared" si="103"/>
        <v>Ultra Short</v>
      </c>
      <c r="O4522" s="11" t="str">
        <f t="shared" si="104"/>
        <v>Far</v>
      </c>
      <c r="P4522" s="11" t="str">
        <f t="shared" si="105"/>
        <v>Medium</v>
      </c>
      <c r="Q4522" s="11" t="str">
        <f t="shared" si="106"/>
        <v>Hot</v>
      </c>
      <c r="R4522" s="11">
        <f t="shared" si="107"/>
        <v>0</v>
      </c>
    </row>
    <row r="4523" spans="1:18" ht="13">
      <c r="A4523" s="11" t="s">
        <v>7991</v>
      </c>
      <c r="B4523" s="12">
        <v>0.29899999999999999</v>
      </c>
      <c r="C4523" s="12">
        <v>1.1839999999999999</v>
      </c>
      <c r="D4523" s="12">
        <v>4.1589999999999998</v>
      </c>
      <c r="E4523" s="12">
        <v>5.4200000000000003E-3</v>
      </c>
      <c r="F4523" s="13">
        <v>1186</v>
      </c>
      <c r="G4523" s="14" t="s">
        <v>12173</v>
      </c>
      <c r="H4523" s="14">
        <v>2006</v>
      </c>
      <c r="I4523" s="12">
        <v>1444.8720000000001</v>
      </c>
      <c r="J4523" s="12">
        <v>1.04</v>
      </c>
      <c r="K4523" s="14">
        <v>5839</v>
      </c>
      <c r="L4523" s="14" t="s">
        <v>12168</v>
      </c>
      <c r="M4523" s="11" t="str">
        <f t="shared" si="102"/>
        <v>Medium</v>
      </c>
      <c r="N4523" s="11" t="str">
        <f t="shared" si="103"/>
        <v>Ultra Short</v>
      </c>
      <c r="O4523" s="11" t="str">
        <f t="shared" si="104"/>
        <v>Far</v>
      </c>
      <c r="P4523" s="11" t="str">
        <f t="shared" si="105"/>
        <v>Medium</v>
      </c>
      <c r="Q4523" s="11" t="str">
        <f t="shared" si="106"/>
        <v>Sun-like</v>
      </c>
      <c r="R4523" s="11">
        <f t="shared" si="107"/>
        <v>0</v>
      </c>
    </row>
    <row r="4524" spans="1:18" ht="13">
      <c r="A4524" s="11" t="s">
        <v>7998</v>
      </c>
      <c r="B4524" s="12">
        <v>0.14799999999999999</v>
      </c>
      <c r="C4524" s="12">
        <v>0.85</v>
      </c>
      <c r="D4524" s="12">
        <v>3.3769847999999998</v>
      </c>
      <c r="E4524" s="12">
        <v>4.5100000000000001E-2</v>
      </c>
      <c r="F4524" s="13">
        <v>1479</v>
      </c>
      <c r="G4524" s="14" t="s">
        <v>12173</v>
      </c>
      <c r="H4524" s="14">
        <v>2006</v>
      </c>
      <c r="I4524" s="12">
        <v>1080</v>
      </c>
      <c r="J4524" s="12">
        <v>1.08</v>
      </c>
      <c r="K4524" s="14">
        <v>5638</v>
      </c>
      <c r="L4524" s="14" t="s">
        <v>12168</v>
      </c>
      <c r="M4524" s="11" t="str">
        <f t="shared" si="102"/>
        <v>Medium</v>
      </c>
      <c r="N4524" s="11" t="str">
        <f t="shared" si="103"/>
        <v>Ultra Short</v>
      </c>
      <c r="O4524" s="11" t="str">
        <f t="shared" si="104"/>
        <v>Far</v>
      </c>
      <c r="P4524" s="11" t="str">
        <f t="shared" si="105"/>
        <v>Medium</v>
      </c>
      <c r="Q4524" s="11" t="str">
        <f t="shared" si="106"/>
        <v>Sun-like</v>
      </c>
      <c r="R4524" s="11">
        <f t="shared" si="107"/>
        <v>0</v>
      </c>
    </row>
    <row r="4525" spans="1:18" ht="13">
      <c r="A4525" s="11" t="s">
        <v>7999</v>
      </c>
      <c r="B4525" s="12">
        <v>0.502</v>
      </c>
      <c r="C4525" s="12">
        <v>1.47</v>
      </c>
      <c r="D4525" s="12">
        <v>4.1117699999999999</v>
      </c>
      <c r="E4525" s="12">
        <v>4.6300000000000001E-2</v>
      </c>
      <c r="F4525" s="13">
        <v>1111</v>
      </c>
      <c r="G4525" s="14" t="s">
        <v>12173</v>
      </c>
      <c r="H4525" s="14">
        <v>2006</v>
      </c>
      <c r="I4525" s="12">
        <v>1069.7929200000001</v>
      </c>
      <c r="J4525" s="12">
        <v>1</v>
      </c>
      <c r="K4525" s="14">
        <v>0.78400000000000003</v>
      </c>
      <c r="L4525" s="14" t="s">
        <v>12168</v>
      </c>
      <c r="M4525" s="11" t="str">
        <f t="shared" si="102"/>
        <v>Medium</v>
      </c>
      <c r="N4525" s="11" t="str">
        <f t="shared" si="103"/>
        <v>Ultra Short</v>
      </c>
      <c r="O4525" s="11" t="str">
        <f t="shared" si="104"/>
        <v>Far</v>
      </c>
      <c r="P4525" s="11" t="str">
        <f t="shared" si="105"/>
        <v>Medium</v>
      </c>
      <c r="Q4525" s="11" t="str">
        <f t="shared" si="106"/>
        <v>Cool</v>
      </c>
      <c r="R4525" s="11">
        <f t="shared" si="107"/>
        <v>0</v>
      </c>
    </row>
    <row r="4526" spans="1:18" ht="13">
      <c r="A4526" s="11" t="s">
        <v>8006</v>
      </c>
      <c r="B4526" s="12">
        <v>0.56999999999999995</v>
      </c>
      <c r="C4526" s="12">
        <v>1.33</v>
      </c>
      <c r="D4526" s="12">
        <v>5.1817000000000002</v>
      </c>
      <c r="E4526" s="12">
        <v>6.2700000000000006E-2</v>
      </c>
      <c r="F4526" s="13">
        <v>1480</v>
      </c>
      <c r="G4526" s="14" t="s">
        <v>12173</v>
      </c>
      <c r="H4526" s="14">
        <v>2006</v>
      </c>
      <c r="I4526" s="12">
        <v>2090</v>
      </c>
      <c r="J4526" s="12">
        <v>1.23</v>
      </c>
      <c r="K4526" s="14">
        <v>6000</v>
      </c>
      <c r="L4526" s="14" t="s">
        <v>12168</v>
      </c>
      <c r="M4526" s="11" t="str">
        <f t="shared" si="102"/>
        <v>Medium</v>
      </c>
      <c r="N4526" s="11" t="str">
        <f t="shared" si="103"/>
        <v>Ultra Short</v>
      </c>
      <c r="O4526" s="11" t="str">
        <f t="shared" si="104"/>
        <v>Far</v>
      </c>
      <c r="P4526" s="11" t="str">
        <f t="shared" si="105"/>
        <v>Medium</v>
      </c>
      <c r="Q4526" s="11" t="str">
        <f t="shared" si="106"/>
        <v>Hot</v>
      </c>
      <c r="R4526" s="11">
        <f t="shared" si="107"/>
        <v>0</v>
      </c>
    </row>
    <row r="4527" spans="1:18" ht="13">
      <c r="A4527" s="11" t="s">
        <v>8007</v>
      </c>
      <c r="B4527" s="12">
        <v>0.98</v>
      </c>
      <c r="C4527" s="12">
        <v>1.25</v>
      </c>
      <c r="D4527" s="12">
        <v>9.3875499999999992</v>
      </c>
      <c r="E4527" s="12">
        <v>9.0399999999999994E-2</v>
      </c>
      <c r="F4527" s="13">
        <v>1160</v>
      </c>
      <c r="G4527" s="14" t="s">
        <v>12173</v>
      </c>
      <c r="H4527" s="14">
        <v>2006</v>
      </c>
      <c r="I4527" s="12">
        <v>897</v>
      </c>
      <c r="J4527" s="12">
        <v>1.1200000000000001</v>
      </c>
      <c r="K4527" s="14">
        <v>5900</v>
      </c>
      <c r="L4527" s="14" t="s">
        <v>12168</v>
      </c>
      <c r="M4527" s="11" t="str">
        <f t="shared" si="102"/>
        <v>Medium</v>
      </c>
      <c r="N4527" s="11" t="str">
        <f t="shared" si="103"/>
        <v>Ultra Short</v>
      </c>
      <c r="O4527" s="11" t="str">
        <f t="shared" si="104"/>
        <v>Far</v>
      </c>
      <c r="P4527" s="11" t="str">
        <f t="shared" si="105"/>
        <v>Medium</v>
      </c>
      <c r="Q4527" s="11" t="str">
        <f t="shared" si="106"/>
        <v>Sun-like</v>
      </c>
      <c r="R4527" s="11">
        <f t="shared" si="107"/>
        <v>0</v>
      </c>
    </row>
    <row r="4528" spans="1:18" ht="13">
      <c r="A4528" s="11" t="s">
        <v>8925</v>
      </c>
      <c r="B4528" s="12">
        <v>4.22</v>
      </c>
      <c r="C4528" s="12">
        <v>1.1100000000000001</v>
      </c>
      <c r="D4528" s="12">
        <v>5.0267989999999996</v>
      </c>
      <c r="E4528" s="12">
        <v>0.06</v>
      </c>
      <c r="F4528" s="13">
        <v>1348</v>
      </c>
      <c r="G4528" s="14" t="s">
        <v>12173</v>
      </c>
      <c r="H4528" s="14">
        <v>2006</v>
      </c>
      <c r="I4528" s="12">
        <v>913</v>
      </c>
      <c r="J4528" s="12">
        <v>1.22</v>
      </c>
      <c r="K4528" s="14">
        <v>6361</v>
      </c>
      <c r="L4528" s="14" t="s">
        <v>12714</v>
      </c>
      <c r="M4528" s="11" t="str">
        <f t="shared" si="102"/>
        <v>Giant</v>
      </c>
      <c r="N4528" s="11" t="str">
        <f t="shared" si="103"/>
        <v>Ultra Short</v>
      </c>
      <c r="O4528" s="11" t="str">
        <f t="shared" si="104"/>
        <v>Far</v>
      </c>
      <c r="P4528" s="11" t="str">
        <f t="shared" si="105"/>
        <v>Medium</v>
      </c>
      <c r="Q4528" s="11" t="str">
        <f t="shared" si="106"/>
        <v>Hot</v>
      </c>
      <c r="R4528" s="11">
        <f t="shared" si="107"/>
        <v>0</v>
      </c>
    </row>
    <row r="4529" spans="1:18" ht="13">
      <c r="A4529" s="11" t="s">
        <v>8935</v>
      </c>
      <c r="B4529" s="12">
        <v>0.8</v>
      </c>
      <c r="C4529" s="12">
        <v>1.64</v>
      </c>
      <c r="D4529" s="12">
        <v>5.1478780000000004</v>
      </c>
      <c r="E4529" s="12">
        <v>6.5299999999999997E-2</v>
      </c>
      <c r="F4529" s="13">
        <v>1726</v>
      </c>
      <c r="G4529" s="14" t="s">
        <v>12173</v>
      </c>
      <c r="H4529" s="14">
        <v>2006</v>
      </c>
      <c r="I4529" s="12">
        <v>1224</v>
      </c>
      <c r="J4529" s="12">
        <v>1.54</v>
      </c>
      <c r="K4529" s="14">
        <v>6150</v>
      </c>
      <c r="L4529" s="14" t="s">
        <v>12715</v>
      </c>
      <c r="M4529" s="11" t="str">
        <f t="shared" si="102"/>
        <v>Medium</v>
      </c>
      <c r="N4529" s="11" t="str">
        <f t="shared" si="103"/>
        <v>Ultra Short</v>
      </c>
      <c r="O4529" s="11" t="str">
        <f t="shared" si="104"/>
        <v>Far</v>
      </c>
      <c r="P4529" s="11" t="str">
        <f t="shared" si="105"/>
        <v>Large</v>
      </c>
      <c r="Q4529" s="11" t="str">
        <f t="shared" si="106"/>
        <v>Hot</v>
      </c>
      <c r="R4529" s="11">
        <f t="shared" si="107"/>
        <v>0</v>
      </c>
    </row>
    <row r="4530" spans="1:18" ht="13">
      <c r="A4530" s="11" t="s">
        <v>7971</v>
      </c>
      <c r="B4530" s="12">
        <v>0.17399999999999999</v>
      </c>
      <c r="C4530" s="12">
        <v>1.1659999999999999</v>
      </c>
      <c r="D4530" s="12">
        <v>2.1558000000000002</v>
      </c>
      <c r="E4530" s="12">
        <v>3.5000000000000003E-2</v>
      </c>
      <c r="F4530" s="13">
        <v>1442</v>
      </c>
      <c r="G4530" s="14" t="s">
        <v>12166</v>
      </c>
      <c r="H4530" s="14">
        <v>2006</v>
      </c>
      <c r="I4530" s="12">
        <v>404</v>
      </c>
      <c r="J4530" s="12">
        <v>1.22</v>
      </c>
      <c r="K4530" s="14">
        <v>6400</v>
      </c>
      <c r="L4530" s="14" t="s">
        <v>12168</v>
      </c>
      <c r="M4530" s="11" t="str">
        <f t="shared" si="102"/>
        <v>Medium</v>
      </c>
      <c r="N4530" s="11" t="str">
        <f t="shared" si="103"/>
        <v>Ultra Short</v>
      </c>
      <c r="O4530" s="11" t="str">
        <f t="shared" si="104"/>
        <v>Mid-Range</v>
      </c>
      <c r="P4530" s="11" t="str">
        <f t="shared" si="105"/>
        <v>Medium</v>
      </c>
      <c r="Q4530" s="11" t="str">
        <f t="shared" si="106"/>
        <v>Hot</v>
      </c>
      <c r="R4530" s="11">
        <f t="shared" si="107"/>
        <v>0</v>
      </c>
    </row>
    <row r="4531" spans="1:18" ht="13">
      <c r="A4531" s="11" t="s">
        <v>7191</v>
      </c>
      <c r="B4531" s="12">
        <v>1</v>
      </c>
      <c r="C4531" s="12">
        <v>1.1499999999999999</v>
      </c>
      <c r="D4531" s="12">
        <v>5.3677530000000004</v>
      </c>
      <c r="E4531" s="12">
        <v>6.6299999999999998E-2</v>
      </c>
      <c r="F4531" s="13">
        <v>1500</v>
      </c>
      <c r="G4531" s="14" t="s">
        <v>12173</v>
      </c>
      <c r="H4531" s="14">
        <v>2006</v>
      </c>
      <c r="I4531" s="12">
        <v>1796.3230000000001</v>
      </c>
      <c r="J4531" s="12">
        <v>1.35</v>
      </c>
      <c r="K4531" s="14">
        <v>6400</v>
      </c>
      <c r="L4531" s="14" t="s">
        <v>12168</v>
      </c>
      <c r="M4531" s="11" t="str">
        <f t="shared" si="102"/>
        <v>Giant</v>
      </c>
      <c r="N4531" s="11" t="str">
        <f t="shared" si="103"/>
        <v>Ultra Short</v>
      </c>
      <c r="O4531" s="11" t="str">
        <f t="shared" si="104"/>
        <v>Far</v>
      </c>
      <c r="P4531" s="11" t="str">
        <f t="shared" si="105"/>
        <v>Medium</v>
      </c>
      <c r="Q4531" s="11" t="str">
        <f t="shared" si="106"/>
        <v>Hot</v>
      </c>
      <c r="R4531" s="11">
        <f t="shared" si="107"/>
        <v>0</v>
      </c>
    </row>
    <row r="4532" spans="1:18" ht="13">
      <c r="A4532" s="11" t="s">
        <v>8008</v>
      </c>
      <c r="B4532" s="12">
        <v>2.2999999999999998</v>
      </c>
      <c r="C4532" s="12">
        <v>1.23</v>
      </c>
      <c r="D4532" s="12">
        <v>2.8786765000000001</v>
      </c>
      <c r="E4532" s="12">
        <v>4.0800000000000003E-2</v>
      </c>
      <c r="F4532" s="13">
        <v>1620</v>
      </c>
      <c r="G4532" s="14" t="s">
        <v>12173</v>
      </c>
      <c r="H4532" s="14">
        <v>2006</v>
      </c>
      <c r="I4532" s="12">
        <v>1610</v>
      </c>
      <c r="J4532" s="12">
        <v>1.0900000000000001</v>
      </c>
      <c r="K4532" s="14">
        <v>5910</v>
      </c>
      <c r="L4532" s="14" t="s">
        <v>12168</v>
      </c>
      <c r="M4532" s="11" t="str">
        <f t="shared" si="102"/>
        <v>Giant</v>
      </c>
      <c r="N4532" s="11" t="str">
        <f t="shared" si="103"/>
        <v>Ultra Short</v>
      </c>
      <c r="O4532" s="11" t="str">
        <f t="shared" si="104"/>
        <v>Far</v>
      </c>
      <c r="P4532" s="11" t="str">
        <f t="shared" si="105"/>
        <v>Medium</v>
      </c>
      <c r="Q4532" s="11" t="str">
        <f t="shared" si="106"/>
        <v>Sun-like</v>
      </c>
      <c r="R4532" s="11">
        <f t="shared" si="107"/>
        <v>0</v>
      </c>
    </row>
    <row r="4533" spans="1:18" ht="13">
      <c r="A4533" s="11" t="s">
        <v>12716</v>
      </c>
      <c r="B4533" s="12">
        <v>0.72</v>
      </c>
      <c r="C4533" s="12">
        <v>1.32</v>
      </c>
      <c r="D4533" s="12">
        <v>3.1615799999999998</v>
      </c>
      <c r="E4533" s="12">
        <v>4.317E-2</v>
      </c>
      <c r="F4533" s="13">
        <v>1442</v>
      </c>
      <c r="G4533" s="14" t="s">
        <v>12173</v>
      </c>
      <c r="H4533" s="14">
        <v>2006</v>
      </c>
      <c r="I4533" s="12">
        <v>663.39</v>
      </c>
      <c r="J4533" s="12">
        <v>1.05</v>
      </c>
      <c r="K4533" s="14">
        <v>5990</v>
      </c>
      <c r="L4533" s="14" t="s">
        <v>12717</v>
      </c>
      <c r="M4533" s="11" t="str">
        <f t="shared" si="102"/>
        <v>Medium</v>
      </c>
      <c r="N4533" s="11" t="str">
        <f t="shared" si="103"/>
        <v>Ultra Short</v>
      </c>
      <c r="O4533" s="11" t="str">
        <f t="shared" si="104"/>
        <v>Far</v>
      </c>
      <c r="P4533" s="11" t="str">
        <f t="shared" si="105"/>
        <v>Medium</v>
      </c>
      <c r="Q4533" s="11" t="str">
        <f t="shared" si="106"/>
        <v>Sun-like</v>
      </c>
      <c r="R4533" s="11">
        <f t="shared" si="107"/>
        <v>0</v>
      </c>
    </row>
    <row r="4534" spans="1:18" ht="13">
      <c r="A4534" s="11" t="s">
        <v>701</v>
      </c>
      <c r="B4534" s="12">
        <v>0.3</v>
      </c>
      <c r="C4534" s="12">
        <v>1.07</v>
      </c>
      <c r="D4534" s="12">
        <v>4.3224819999999999</v>
      </c>
      <c r="E4534" s="12">
        <v>5.1999999999999998E-2</v>
      </c>
      <c r="F4534" s="13">
        <v>1340</v>
      </c>
      <c r="G4534" s="14" t="s">
        <v>12173</v>
      </c>
      <c r="H4534" s="14">
        <v>2006</v>
      </c>
      <c r="I4534" s="12">
        <v>849.11</v>
      </c>
      <c r="J4534" s="12">
        <v>0.89</v>
      </c>
      <c r="K4534" s="14">
        <v>5800</v>
      </c>
      <c r="L4534" s="14" t="s">
        <v>702</v>
      </c>
      <c r="M4534" s="11" t="str">
        <f t="shared" si="102"/>
        <v>Medium</v>
      </c>
      <c r="N4534" s="11" t="str">
        <f t="shared" si="103"/>
        <v>Ultra Short</v>
      </c>
      <c r="O4534" s="11" t="str">
        <f t="shared" si="104"/>
        <v>Far</v>
      </c>
      <c r="P4534" s="11" t="str">
        <f t="shared" si="105"/>
        <v>Medium</v>
      </c>
      <c r="Q4534" s="11" t="str">
        <f t="shared" si="106"/>
        <v>Sun-like</v>
      </c>
      <c r="R4534" s="11">
        <f t="shared" si="107"/>
        <v>0</v>
      </c>
    </row>
    <row r="4535" spans="1:18" ht="13">
      <c r="A4535" s="11" t="s">
        <v>703</v>
      </c>
      <c r="B4535" s="12">
        <v>0.67</v>
      </c>
      <c r="C4535" s="12">
        <v>1.23</v>
      </c>
      <c r="D4535" s="12">
        <v>3.5326900000000001</v>
      </c>
      <c r="E4535" s="12">
        <v>4.7E-2</v>
      </c>
      <c r="F4535" s="13">
        <v>1502</v>
      </c>
      <c r="G4535" s="14" t="s">
        <v>12173</v>
      </c>
      <c r="H4535" s="14">
        <v>2006</v>
      </c>
      <c r="I4535" s="12">
        <v>1045</v>
      </c>
      <c r="J4535" s="12">
        <v>1.46</v>
      </c>
      <c r="K4535" s="14">
        <v>6000</v>
      </c>
      <c r="L4535" s="14" t="s">
        <v>704</v>
      </c>
      <c r="M4535" s="11" t="str">
        <f t="shared" si="102"/>
        <v>Medium</v>
      </c>
      <c r="N4535" s="11" t="str">
        <f t="shared" si="103"/>
        <v>Ultra Short</v>
      </c>
      <c r="O4535" s="11" t="str">
        <f t="shared" si="104"/>
        <v>Far</v>
      </c>
      <c r="P4535" s="11" t="str">
        <f t="shared" si="105"/>
        <v>Medium</v>
      </c>
      <c r="Q4535" s="11" t="str">
        <f t="shared" si="106"/>
        <v>Hot</v>
      </c>
      <c r="R4535" s="11">
        <f t="shared" si="107"/>
        <v>0</v>
      </c>
    </row>
    <row r="4536" spans="1:18" ht="13">
      <c r="A4536" s="11" t="s">
        <v>12718</v>
      </c>
      <c r="B4536" s="12">
        <v>0.88400000000000001</v>
      </c>
      <c r="C4536" s="12">
        <v>0.96199999999999997</v>
      </c>
      <c r="D4536" s="12">
        <v>2.9444256000000002</v>
      </c>
      <c r="E4536" s="12">
        <v>3.7600000000000001E-2</v>
      </c>
      <c r="F4536" s="13">
        <v>1442</v>
      </c>
      <c r="G4536" s="14" t="s">
        <v>12173</v>
      </c>
      <c r="H4536" s="14">
        <v>2006</v>
      </c>
      <c r="I4536" s="12">
        <v>680.84</v>
      </c>
      <c r="J4536" s="12">
        <v>0.78</v>
      </c>
      <c r="K4536" s="14">
        <v>5150</v>
      </c>
      <c r="L4536" s="14" t="s">
        <v>12168</v>
      </c>
      <c r="M4536" s="11" t="str">
        <f t="shared" si="102"/>
        <v>Medium</v>
      </c>
      <c r="N4536" s="11" t="str">
        <f t="shared" si="103"/>
        <v>Ultra Short</v>
      </c>
      <c r="O4536" s="11" t="str">
        <f t="shared" si="104"/>
        <v>Far</v>
      </c>
      <c r="P4536" s="11" t="str">
        <f t="shared" si="105"/>
        <v>Medium</v>
      </c>
      <c r="Q4536" s="11" t="str">
        <f t="shared" si="106"/>
        <v>Sun-like</v>
      </c>
      <c r="R4536" s="11">
        <f t="shared" si="107"/>
        <v>0</v>
      </c>
    </row>
    <row r="4537" spans="1:18" ht="13">
      <c r="A4537" s="11" t="s">
        <v>707</v>
      </c>
      <c r="B4537" s="12">
        <v>1.24</v>
      </c>
      <c r="C4537" s="12">
        <v>1.38</v>
      </c>
      <c r="D4537" s="12">
        <v>2.3412099999999998</v>
      </c>
      <c r="E4537" s="12">
        <v>3.6510000000000001E-2</v>
      </c>
      <c r="F4537" s="13">
        <v>1772</v>
      </c>
      <c r="G4537" s="14" t="s">
        <v>12173</v>
      </c>
      <c r="H4537" s="14">
        <v>2006</v>
      </c>
      <c r="I4537" s="12">
        <v>1060</v>
      </c>
      <c r="J4537" s="12">
        <v>1.43</v>
      </c>
      <c r="K4537" s="14">
        <v>6075</v>
      </c>
      <c r="L4537" s="14" t="s">
        <v>12168</v>
      </c>
      <c r="M4537" s="11" t="str">
        <f t="shared" si="102"/>
        <v>Giant</v>
      </c>
      <c r="N4537" s="11" t="str">
        <f t="shared" si="103"/>
        <v>Ultra Short</v>
      </c>
      <c r="O4537" s="11" t="str">
        <f t="shared" si="104"/>
        <v>Far</v>
      </c>
      <c r="P4537" s="11" t="str">
        <f t="shared" si="105"/>
        <v>Medium</v>
      </c>
      <c r="Q4537" s="11" t="str">
        <f t="shared" si="106"/>
        <v>Hot</v>
      </c>
      <c r="R4537" s="11">
        <f t="shared" si="107"/>
        <v>0</v>
      </c>
    </row>
    <row r="4538" spans="1:18" ht="13">
      <c r="A4538" s="11" t="s">
        <v>708</v>
      </c>
      <c r="B4538" s="12">
        <v>0.44</v>
      </c>
      <c r="C4538" s="12">
        <v>1.07</v>
      </c>
      <c r="D4538" s="12">
        <v>3.7648299999999999</v>
      </c>
      <c r="E4538" s="12">
        <v>4.7300000000000002E-2</v>
      </c>
      <c r="F4538" s="13">
        <v>1210</v>
      </c>
      <c r="G4538" s="14" t="s">
        <v>12173</v>
      </c>
      <c r="H4538" s="14">
        <v>2006</v>
      </c>
      <c r="I4538" s="12">
        <v>693.76</v>
      </c>
      <c r="J4538" s="12">
        <v>0.67</v>
      </c>
      <c r="K4538" s="14">
        <v>5750</v>
      </c>
      <c r="L4538" s="14" t="s">
        <v>12168</v>
      </c>
      <c r="M4538" s="11" t="str">
        <f t="shared" si="102"/>
        <v>Medium</v>
      </c>
      <c r="N4538" s="11" t="str">
        <f t="shared" si="103"/>
        <v>Ultra Short</v>
      </c>
      <c r="O4538" s="11" t="str">
        <f t="shared" si="104"/>
        <v>Far</v>
      </c>
      <c r="P4538" s="11" t="str">
        <f t="shared" si="105"/>
        <v>Medium</v>
      </c>
      <c r="Q4538" s="11" t="str">
        <f t="shared" si="106"/>
        <v>Sun-like</v>
      </c>
      <c r="R4538" s="11">
        <f t="shared" si="107"/>
        <v>0</v>
      </c>
    </row>
    <row r="4539" spans="1:18" ht="13">
      <c r="A4539" s="11" t="s">
        <v>710</v>
      </c>
      <c r="B4539" s="12">
        <v>0.85</v>
      </c>
      <c r="C4539" s="12">
        <v>1.21</v>
      </c>
      <c r="D4539" s="12">
        <v>2.7566000000000002</v>
      </c>
      <c r="E4539" s="12">
        <v>3.9849999999999997E-2</v>
      </c>
      <c r="F4539" s="13">
        <v>1650</v>
      </c>
      <c r="G4539" s="14" t="s">
        <v>12173</v>
      </c>
      <c r="H4539" s="14">
        <v>2006</v>
      </c>
      <c r="I4539" s="12">
        <v>830.13</v>
      </c>
      <c r="J4539" s="12">
        <v>0.86</v>
      </c>
      <c r="K4539" s="14">
        <v>6034</v>
      </c>
      <c r="L4539" s="14" t="s">
        <v>12168</v>
      </c>
      <c r="M4539" s="11" t="str">
        <f t="shared" si="102"/>
        <v>Medium</v>
      </c>
      <c r="N4539" s="11" t="str">
        <f t="shared" si="103"/>
        <v>Ultra Short</v>
      </c>
      <c r="O4539" s="11" t="str">
        <f t="shared" si="104"/>
        <v>Far</v>
      </c>
      <c r="P4539" s="11" t="str">
        <f t="shared" si="105"/>
        <v>Medium</v>
      </c>
      <c r="Q4539" s="11" t="str">
        <f t="shared" si="106"/>
        <v>Hot</v>
      </c>
      <c r="R4539" s="11">
        <f t="shared" si="107"/>
        <v>0</v>
      </c>
    </row>
    <row r="4540" spans="1:18" ht="13">
      <c r="A4540" s="11" t="s">
        <v>712</v>
      </c>
      <c r="B4540" s="12">
        <v>0.90700000000000003</v>
      </c>
      <c r="C4540" s="12">
        <v>1.2130000000000001</v>
      </c>
      <c r="D4540" s="12">
        <v>3.40883</v>
      </c>
      <c r="E4540" s="12">
        <v>4.4690000000000001E-2</v>
      </c>
      <c r="F4540" s="13">
        <v>1468</v>
      </c>
      <c r="G4540" s="14" t="s">
        <v>12173</v>
      </c>
      <c r="H4540" s="14">
        <v>2006</v>
      </c>
      <c r="I4540" s="12">
        <v>1300</v>
      </c>
      <c r="J4540" s="12">
        <v>1.02</v>
      </c>
      <c r="K4540" s="14">
        <v>6150</v>
      </c>
      <c r="L4540" s="14" t="s">
        <v>12719</v>
      </c>
      <c r="M4540" s="11" t="str">
        <f t="shared" si="102"/>
        <v>Medium</v>
      </c>
      <c r="N4540" s="11" t="str">
        <f t="shared" si="103"/>
        <v>Ultra Short</v>
      </c>
      <c r="O4540" s="11" t="str">
        <f t="shared" si="104"/>
        <v>Far</v>
      </c>
      <c r="P4540" s="11" t="str">
        <f t="shared" si="105"/>
        <v>Medium</v>
      </c>
      <c r="Q4540" s="11" t="str">
        <f t="shared" si="106"/>
        <v>Hot</v>
      </c>
      <c r="R4540" s="11">
        <f t="shared" si="107"/>
        <v>0</v>
      </c>
    </row>
    <row r="4541" spans="1:18" ht="13">
      <c r="A4541" s="11" t="s">
        <v>714</v>
      </c>
      <c r="B4541" s="12">
        <v>0.23</v>
      </c>
      <c r="C4541" s="12">
        <v>0.77</v>
      </c>
      <c r="D4541" s="12">
        <v>3.9227300000000001</v>
      </c>
      <c r="E4541" s="12">
        <v>4.5699999999999998E-2</v>
      </c>
      <c r="F4541" s="13">
        <v>970</v>
      </c>
      <c r="G4541" s="14" t="s">
        <v>12173</v>
      </c>
      <c r="H4541" s="14">
        <v>2006</v>
      </c>
      <c r="I4541" s="12">
        <v>286.44</v>
      </c>
      <c r="J4541" s="12">
        <v>0.77</v>
      </c>
      <c r="K4541" s="14">
        <v>4800</v>
      </c>
      <c r="L4541" s="14" t="s">
        <v>12168</v>
      </c>
      <c r="M4541" s="11" t="str">
        <f t="shared" si="102"/>
        <v>Medium</v>
      </c>
      <c r="N4541" s="11" t="str">
        <f t="shared" si="103"/>
        <v>Ultra Short</v>
      </c>
      <c r="O4541" s="11" t="str">
        <f t="shared" si="104"/>
        <v>Mid-Range</v>
      </c>
      <c r="P4541" s="11" t="str">
        <f t="shared" si="105"/>
        <v>Medium</v>
      </c>
      <c r="Q4541" s="11" t="str">
        <f t="shared" si="106"/>
        <v>Sun-like</v>
      </c>
      <c r="R4541" s="11">
        <f t="shared" si="107"/>
        <v>0</v>
      </c>
    </row>
    <row r="4542" spans="1:18" ht="13">
      <c r="A4542" s="11" t="s">
        <v>716</v>
      </c>
      <c r="B4542" s="12">
        <v>0.47799999999999998</v>
      </c>
      <c r="C4542" s="12">
        <v>1.5489999999999999</v>
      </c>
      <c r="D4542" s="12">
        <v>3.4059096000000002</v>
      </c>
      <c r="E4542" s="12">
        <v>4.6589999999999999E-2</v>
      </c>
      <c r="F4542" s="13">
        <v>1575</v>
      </c>
      <c r="G4542" s="14" t="s">
        <v>12173</v>
      </c>
      <c r="H4542" s="14">
        <v>2006</v>
      </c>
      <c r="I4542" s="12">
        <v>1174</v>
      </c>
      <c r="J4542" s="12">
        <v>1.1599999999999999</v>
      </c>
      <c r="K4542" s="14">
        <v>6302</v>
      </c>
      <c r="L4542" s="14" t="s">
        <v>12168</v>
      </c>
      <c r="M4542" s="11" t="str">
        <f t="shared" si="102"/>
        <v>Medium</v>
      </c>
      <c r="N4542" s="11" t="str">
        <f t="shared" si="103"/>
        <v>Ultra Short</v>
      </c>
      <c r="O4542" s="11" t="str">
        <f t="shared" si="104"/>
        <v>Far</v>
      </c>
      <c r="P4542" s="11" t="str">
        <f t="shared" si="105"/>
        <v>Large</v>
      </c>
      <c r="Q4542" s="11" t="str">
        <f t="shared" si="106"/>
        <v>Hot</v>
      </c>
      <c r="R4542" s="11">
        <f t="shared" si="107"/>
        <v>0</v>
      </c>
    </row>
    <row r="4543" spans="1:18" ht="13">
      <c r="A4543" s="11" t="s">
        <v>717</v>
      </c>
      <c r="B4543" s="12">
        <v>2.63</v>
      </c>
      <c r="C4543" s="12">
        <v>0.96</v>
      </c>
      <c r="D4543" s="12">
        <v>2.7186599999999999</v>
      </c>
      <c r="E4543" s="12">
        <v>3.9399999999999998E-2</v>
      </c>
      <c r="F4543" s="13">
        <v>1442</v>
      </c>
      <c r="G4543" s="14" t="s">
        <v>12173</v>
      </c>
      <c r="H4543" s="14">
        <v>2006</v>
      </c>
      <c r="I4543" s="12">
        <v>907.3</v>
      </c>
      <c r="J4543" s="12">
        <v>0.72</v>
      </c>
      <c r="K4543" s="14">
        <v>6140</v>
      </c>
      <c r="L4543" s="14" t="s">
        <v>12720</v>
      </c>
      <c r="M4543" s="11" t="str">
        <f t="shared" si="102"/>
        <v>Giant</v>
      </c>
      <c r="N4543" s="11" t="str">
        <f t="shared" si="103"/>
        <v>Ultra Short</v>
      </c>
      <c r="O4543" s="11" t="str">
        <f t="shared" si="104"/>
        <v>Far</v>
      </c>
      <c r="P4543" s="11" t="str">
        <f t="shared" si="105"/>
        <v>Medium</v>
      </c>
      <c r="Q4543" s="11" t="str">
        <f t="shared" si="106"/>
        <v>Hot</v>
      </c>
      <c r="R4543" s="11">
        <f t="shared" si="107"/>
        <v>0</v>
      </c>
    </row>
    <row r="4544" spans="1:18" ht="13">
      <c r="A4544" s="11" t="s">
        <v>719</v>
      </c>
      <c r="B4544" s="12">
        <v>2.093</v>
      </c>
      <c r="C4544" s="12">
        <v>1.593</v>
      </c>
      <c r="D4544" s="12">
        <v>1.21987</v>
      </c>
      <c r="E4544" s="12">
        <v>2.3900000000000001E-2</v>
      </c>
      <c r="F4544" s="13">
        <v>2782</v>
      </c>
      <c r="G4544" s="14" t="s">
        <v>12173</v>
      </c>
      <c r="H4544" s="14">
        <v>2006</v>
      </c>
      <c r="I4544" s="12">
        <v>399.1</v>
      </c>
      <c r="J4544" s="12">
        <v>1.5</v>
      </c>
      <c r="K4544" s="14">
        <v>7430</v>
      </c>
      <c r="L4544" s="14" t="s">
        <v>12168</v>
      </c>
      <c r="M4544" s="11" t="str">
        <f t="shared" si="102"/>
        <v>Giant</v>
      </c>
      <c r="N4544" s="11" t="str">
        <f t="shared" si="103"/>
        <v>Ultra Short</v>
      </c>
      <c r="O4544" s="11" t="str">
        <f t="shared" si="104"/>
        <v>Mid-Range</v>
      </c>
      <c r="P4544" s="11" t="str">
        <f t="shared" si="105"/>
        <v>Large</v>
      </c>
      <c r="Q4544" s="11" t="str">
        <f t="shared" si="106"/>
        <v>Hot</v>
      </c>
      <c r="R4544" s="11">
        <f t="shared" si="107"/>
        <v>0</v>
      </c>
    </row>
    <row r="4545" spans="1:18" ht="13">
      <c r="A4545" s="11" t="s">
        <v>720</v>
      </c>
      <c r="B4545" s="12">
        <v>0.56000000000000005</v>
      </c>
      <c r="C4545" s="12">
        <v>1</v>
      </c>
      <c r="D4545" s="12">
        <v>4.3176800000000002</v>
      </c>
      <c r="E4545" s="12">
        <v>5.2400000000000002E-2</v>
      </c>
      <c r="F4545" s="13">
        <v>1250</v>
      </c>
      <c r="G4545" s="14" t="s">
        <v>12173</v>
      </c>
      <c r="H4545" s="14">
        <v>2006</v>
      </c>
      <c r="I4545" s="12">
        <v>432.46</v>
      </c>
      <c r="J4545" s="12">
        <v>0.96</v>
      </c>
      <c r="K4545" s="14">
        <v>5700</v>
      </c>
      <c r="L4545" s="14" t="s">
        <v>12721</v>
      </c>
      <c r="M4545" s="11" t="str">
        <f t="shared" si="102"/>
        <v>Medium</v>
      </c>
      <c r="N4545" s="11" t="str">
        <f t="shared" si="103"/>
        <v>Ultra Short</v>
      </c>
      <c r="O4545" s="11" t="str">
        <f t="shared" si="104"/>
        <v>Mid-Range</v>
      </c>
      <c r="P4545" s="11" t="str">
        <f t="shared" si="105"/>
        <v>Medium</v>
      </c>
      <c r="Q4545" s="11" t="str">
        <f t="shared" si="106"/>
        <v>Sun-like</v>
      </c>
      <c r="R4545" s="11">
        <f t="shared" si="107"/>
        <v>0</v>
      </c>
    </row>
    <row r="4546" spans="1:18" ht="13">
      <c r="A4546" s="11" t="s">
        <v>1134</v>
      </c>
      <c r="B4546" s="12">
        <v>0.72</v>
      </c>
      <c r="C4546" s="12">
        <v>1.32</v>
      </c>
      <c r="D4546" s="12">
        <v>3.1615799999999998</v>
      </c>
      <c r="E4546" s="12">
        <v>4.317E-2</v>
      </c>
      <c r="F4546" s="13">
        <v>1442</v>
      </c>
      <c r="G4546" s="14" t="s">
        <v>12173</v>
      </c>
      <c r="H4546" s="14">
        <v>2006</v>
      </c>
      <c r="I4546" s="12">
        <v>663.39</v>
      </c>
      <c r="J4546" s="12">
        <v>1.05</v>
      </c>
      <c r="K4546" s="14">
        <v>5990</v>
      </c>
      <c r="L4546" s="14" t="s">
        <v>12168</v>
      </c>
      <c r="M4546" s="11" t="str">
        <f t="shared" si="102"/>
        <v>Medium</v>
      </c>
      <c r="N4546" s="11" t="str">
        <f t="shared" si="103"/>
        <v>Ultra Short</v>
      </c>
      <c r="O4546" s="11" t="str">
        <f t="shared" si="104"/>
        <v>Far</v>
      </c>
      <c r="P4546" s="11" t="str">
        <f t="shared" si="105"/>
        <v>Medium</v>
      </c>
      <c r="Q4546" s="11" t="str">
        <f t="shared" si="106"/>
        <v>Sun-like</v>
      </c>
      <c r="R4546" s="11">
        <f t="shared" si="107"/>
        <v>0</v>
      </c>
    </row>
    <row r="4547" spans="1:18" ht="13">
      <c r="A4547" s="11" t="s">
        <v>722</v>
      </c>
      <c r="B4547" s="12">
        <v>2.3610000000000002</v>
      </c>
      <c r="C4547" s="12">
        <v>1.327</v>
      </c>
      <c r="D4547" s="12">
        <v>1.53736596</v>
      </c>
      <c r="E4547" s="12">
        <v>2.6769999999999999E-2</v>
      </c>
      <c r="F4547" s="13">
        <v>1733</v>
      </c>
      <c r="G4547" s="14" t="s">
        <v>12173</v>
      </c>
      <c r="H4547" s="14">
        <v>2006</v>
      </c>
      <c r="I4547" s="12">
        <v>1274</v>
      </c>
      <c r="J4547" s="12">
        <v>1.08</v>
      </c>
      <c r="K4547" s="14">
        <v>5959</v>
      </c>
      <c r="L4547" s="14" t="s">
        <v>12168</v>
      </c>
      <c r="M4547" s="11" t="str">
        <f t="shared" si="102"/>
        <v>Giant</v>
      </c>
      <c r="N4547" s="11" t="str">
        <f t="shared" si="103"/>
        <v>Ultra Short</v>
      </c>
      <c r="O4547" s="11" t="str">
        <f t="shared" si="104"/>
        <v>Far</v>
      </c>
      <c r="P4547" s="11" t="str">
        <f t="shared" si="105"/>
        <v>Medium</v>
      </c>
      <c r="Q4547" s="11" t="str">
        <f t="shared" si="106"/>
        <v>Sun-like</v>
      </c>
      <c r="R4547" s="11">
        <f t="shared" si="107"/>
        <v>0</v>
      </c>
    </row>
    <row r="4548" spans="1:18" ht="13">
      <c r="A4548" s="11" t="s">
        <v>724</v>
      </c>
      <c r="B4548" s="12">
        <v>1.8</v>
      </c>
      <c r="C4548" s="12">
        <v>1.1599999999999999</v>
      </c>
      <c r="D4548" s="12">
        <v>3.5774689999999998</v>
      </c>
      <c r="E4548" s="12">
        <v>4.4600000000000001E-2</v>
      </c>
      <c r="F4548" s="13">
        <v>1323</v>
      </c>
      <c r="G4548" s="14" t="s">
        <v>12173</v>
      </c>
      <c r="H4548" s="14">
        <v>2006</v>
      </c>
      <c r="I4548" s="12">
        <v>1119</v>
      </c>
      <c r="J4548" s="12">
        <v>0.92500000000000004</v>
      </c>
      <c r="K4548" s="14">
        <v>5800</v>
      </c>
      <c r="L4548" s="14" t="s">
        <v>12722</v>
      </c>
      <c r="M4548" s="11" t="str">
        <f t="shared" si="102"/>
        <v>Giant</v>
      </c>
      <c r="N4548" s="11" t="str">
        <f t="shared" si="103"/>
        <v>Ultra Short</v>
      </c>
      <c r="O4548" s="11" t="str">
        <f t="shared" si="104"/>
        <v>Far</v>
      </c>
      <c r="P4548" s="11" t="str">
        <f t="shared" si="105"/>
        <v>Medium</v>
      </c>
      <c r="Q4548" s="11" t="str">
        <f t="shared" si="106"/>
        <v>Sun-like</v>
      </c>
      <c r="R4548" s="11">
        <f t="shared" si="107"/>
        <v>0</v>
      </c>
    </row>
    <row r="4549" spans="1:18" ht="13">
      <c r="A4549" s="11" t="s">
        <v>729</v>
      </c>
      <c r="B4549" s="12">
        <v>3.44</v>
      </c>
      <c r="C4549" s="12">
        <v>1.23</v>
      </c>
      <c r="D4549" s="12">
        <v>6.87188</v>
      </c>
      <c r="E4549" s="12">
        <v>7.5219999999999995E-2</v>
      </c>
      <c r="F4549" s="13">
        <v>1250</v>
      </c>
      <c r="G4549" s="14" t="s">
        <v>12173</v>
      </c>
      <c r="H4549" s="14">
        <v>2006</v>
      </c>
      <c r="I4549" s="12">
        <v>446.1</v>
      </c>
      <c r="J4549" s="12">
        <v>1.76</v>
      </c>
      <c r="K4549" s="14">
        <v>6180</v>
      </c>
      <c r="L4549" s="14" t="s">
        <v>12723</v>
      </c>
      <c r="M4549" s="11" t="str">
        <f t="shared" si="102"/>
        <v>Giant</v>
      </c>
      <c r="N4549" s="11" t="str">
        <f t="shared" si="103"/>
        <v>Ultra Short</v>
      </c>
      <c r="O4549" s="11" t="str">
        <f t="shared" si="104"/>
        <v>Mid-Range</v>
      </c>
      <c r="P4549" s="11" t="str">
        <f t="shared" si="105"/>
        <v>Medium</v>
      </c>
      <c r="Q4549" s="11" t="str">
        <f t="shared" si="106"/>
        <v>Hot</v>
      </c>
      <c r="R4549" s="11">
        <f t="shared" si="107"/>
        <v>0</v>
      </c>
    </row>
    <row r="4550" spans="1:18" ht="13">
      <c r="A4550" s="11" t="s">
        <v>1138</v>
      </c>
      <c r="B4550" s="12">
        <v>0.28000000000000003</v>
      </c>
      <c r="C4550" s="12">
        <v>1.27</v>
      </c>
      <c r="D4550" s="12">
        <v>4.0552590000000004</v>
      </c>
      <c r="E4550" s="12">
        <v>4.8599999999999997E-2</v>
      </c>
      <c r="F4550" s="13">
        <v>1166</v>
      </c>
      <c r="G4550" s="14" t="s">
        <v>12173</v>
      </c>
      <c r="H4550" s="14">
        <v>2006</v>
      </c>
      <c r="I4550" s="12">
        <v>750.18</v>
      </c>
      <c r="J4550" s="12">
        <v>0.93</v>
      </c>
      <c r="K4550" s="14">
        <v>5400</v>
      </c>
      <c r="L4550" s="14" t="s">
        <v>12724</v>
      </c>
      <c r="M4550" s="11" t="str">
        <f t="shared" si="102"/>
        <v>Medium</v>
      </c>
      <c r="N4550" s="11" t="str">
        <f t="shared" si="103"/>
        <v>Ultra Short</v>
      </c>
      <c r="O4550" s="11" t="str">
        <f t="shared" si="104"/>
        <v>Far</v>
      </c>
      <c r="P4550" s="11" t="str">
        <f t="shared" si="105"/>
        <v>Medium</v>
      </c>
      <c r="Q4550" s="11" t="str">
        <f t="shared" si="106"/>
        <v>Sun-like</v>
      </c>
      <c r="R4550" s="11">
        <f t="shared" si="107"/>
        <v>0</v>
      </c>
    </row>
    <row r="4551" spans="1:18" ht="13">
      <c r="A4551" s="11" t="s">
        <v>731</v>
      </c>
      <c r="B4551" s="12">
        <v>0.94</v>
      </c>
      <c r="C4551" s="12">
        <v>1.18</v>
      </c>
      <c r="D4551" s="12">
        <v>3.0524040000000001</v>
      </c>
      <c r="E4551" s="12">
        <v>0.04</v>
      </c>
      <c r="F4551" s="13">
        <v>1244</v>
      </c>
      <c r="G4551" s="14" t="s">
        <v>12173</v>
      </c>
      <c r="H4551" s="14">
        <v>2006</v>
      </c>
      <c r="I4551" s="12">
        <v>590</v>
      </c>
      <c r="J4551" s="12">
        <v>0.93</v>
      </c>
      <c r="K4551" s="14">
        <v>5545</v>
      </c>
      <c r="L4551" s="14" t="s">
        <v>12168</v>
      </c>
      <c r="M4551" s="11" t="str">
        <f t="shared" si="102"/>
        <v>Medium</v>
      </c>
      <c r="N4551" s="11" t="str">
        <f t="shared" si="103"/>
        <v>Ultra Short</v>
      </c>
      <c r="O4551" s="11" t="str">
        <f t="shared" si="104"/>
        <v>Far</v>
      </c>
      <c r="P4551" s="11" t="str">
        <f t="shared" si="105"/>
        <v>Medium</v>
      </c>
      <c r="Q4551" s="11" t="str">
        <f t="shared" si="106"/>
        <v>Sun-like</v>
      </c>
      <c r="R4551" s="11">
        <f t="shared" si="107"/>
        <v>0</v>
      </c>
    </row>
    <row r="4552" spans="1:18" ht="13">
      <c r="A4552" s="11" t="s">
        <v>3165</v>
      </c>
      <c r="B4552" s="12">
        <v>3.18</v>
      </c>
      <c r="C4552" s="12">
        <v>1.1659999999999999</v>
      </c>
      <c r="D4552" s="12">
        <v>421</v>
      </c>
      <c r="E4552" s="12">
        <v>1.07</v>
      </c>
      <c r="F4552" s="13">
        <v>241</v>
      </c>
      <c r="G4552" s="14" t="s">
        <v>12165</v>
      </c>
      <c r="H4552" s="14">
        <v>2006</v>
      </c>
      <c r="I4552" s="12">
        <v>590</v>
      </c>
      <c r="J4552" s="12">
        <v>0.93</v>
      </c>
      <c r="K4552" s="14">
        <v>5545</v>
      </c>
      <c r="L4552" s="14" t="s">
        <v>12168</v>
      </c>
      <c r="M4552" s="11" t="str">
        <f t="shared" si="102"/>
        <v>Giant</v>
      </c>
      <c r="N4552" s="11" t="str">
        <f t="shared" si="103"/>
        <v>Long</v>
      </c>
      <c r="O4552" s="11" t="str">
        <f t="shared" si="104"/>
        <v>Far</v>
      </c>
      <c r="P4552" s="11" t="str">
        <f t="shared" si="105"/>
        <v>Medium</v>
      </c>
      <c r="Q4552" s="11" t="str">
        <f t="shared" si="106"/>
        <v>Sun-like</v>
      </c>
      <c r="R4552" s="11">
        <f t="shared" si="107"/>
        <v>0</v>
      </c>
    </row>
    <row r="4553" spans="1:18" ht="13">
      <c r="A4553" s="11" t="s">
        <v>1365</v>
      </c>
      <c r="B4553" s="12">
        <v>0.52700000000000002</v>
      </c>
      <c r="C4553" s="12">
        <v>1.1220000000000001</v>
      </c>
      <c r="D4553" s="12">
        <v>4.9816818999999999</v>
      </c>
      <c r="E4553" s="12">
        <v>5.6099999999999997E-2</v>
      </c>
      <c r="F4553" s="13">
        <v>1021</v>
      </c>
      <c r="G4553" s="14" t="s">
        <v>12173</v>
      </c>
      <c r="H4553" s="14">
        <v>2006</v>
      </c>
      <c r="I4553" s="12">
        <v>520</v>
      </c>
      <c r="J4553" s="12">
        <v>0.95</v>
      </c>
      <c r="K4553" s="14">
        <v>5315</v>
      </c>
      <c r="L4553" s="14" t="s">
        <v>12168</v>
      </c>
      <c r="M4553" s="11" t="str">
        <f t="shared" si="102"/>
        <v>Medium</v>
      </c>
      <c r="N4553" s="11" t="str">
        <f t="shared" si="103"/>
        <v>Ultra Short</v>
      </c>
      <c r="O4553" s="11" t="str">
        <f t="shared" si="104"/>
        <v>Far</v>
      </c>
      <c r="P4553" s="11" t="str">
        <f t="shared" si="105"/>
        <v>Medium</v>
      </c>
      <c r="Q4553" s="11" t="str">
        <f t="shared" si="106"/>
        <v>Sun-like</v>
      </c>
      <c r="R4553" s="11">
        <f t="shared" si="107"/>
        <v>0</v>
      </c>
    </row>
    <row r="4554" spans="1:18" ht="13">
      <c r="A4554" s="11" t="s">
        <v>1140</v>
      </c>
      <c r="B4554" s="12">
        <v>1.78</v>
      </c>
      <c r="C4554" s="12">
        <v>0.93</v>
      </c>
      <c r="D4554" s="12">
        <v>0.81347499999999995</v>
      </c>
      <c r="E4554" s="12">
        <v>1.4200000000000001E-2</v>
      </c>
      <c r="F4554" s="13">
        <v>1427</v>
      </c>
      <c r="G4554" s="14" t="s">
        <v>12173</v>
      </c>
      <c r="H4554" s="14">
        <v>2006</v>
      </c>
      <c r="I4554" s="12">
        <v>260.93</v>
      </c>
      <c r="J4554" s="12">
        <v>0.57999999999999996</v>
      </c>
      <c r="K4554" s="14">
        <v>4400</v>
      </c>
      <c r="L4554" s="14" t="s">
        <v>12168</v>
      </c>
      <c r="M4554" s="11" t="str">
        <f t="shared" si="102"/>
        <v>Giant</v>
      </c>
      <c r="N4554" s="11" t="str">
        <f t="shared" si="103"/>
        <v>Ultra Short</v>
      </c>
      <c r="O4554" s="11" t="str">
        <f t="shared" si="104"/>
        <v>Mid-Range</v>
      </c>
      <c r="P4554" s="11" t="str">
        <f t="shared" si="105"/>
        <v>Medium</v>
      </c>
      <c r="Q4554" s="11" t="str">
        <f t="shared" si="106"/>
        <v>Sun-like</v>
      </c>
      <c r="R4554" s="11">
        <f t="shared" si="107"/>
        <v>0</v>
      </c>
    </row>
    <row r="4555" spans="1:18" ht="13">
      <c r="A4555" s="11" t="s">
        <v>1142</v>
      </c>
      <c r="B4555" s="12">
        <v>0.87</v>
      </c>
      <c r="C4555" s="12">
        <v>1.1000000000000001</v>
      </c>
      <c r="D4555" s="12">
        <v>2.4238040000000001</v>
      </c>
      <c r="E4555" s="12">
        <v>3.4529999999999998E-2</v>
      </c>
      <c r="F4555" s="13">
        <v>1337</v>
      </c>
      <c r="G4555" s="14" t="s">
        <v>12173</v>
      </c>
      <c r="H4555" s="14">
        <v>2006</v>
      </c>
      <c r="I4555" s="12">
        <v>1201</v>
      </c>
      <c r="J4555" s="12">
        <v>0.94</v>
      </c>
      <c r="K4555" s="14">
        <v>5420</v>
      </c>
      <c r="L4555" s="14" t="s">
        <v>12168</v>
      </c>
      <c r="M4555" s="11" t="str">
        <f t="shared" si="102"/>
        <v>Medium</v>
      </c>
      <c r="N4555" s="11" t="str">
        <f t="shared" si="103"/>
        <v>Ultra Short</v>
      </c>
      <c r="O4555" s="11" t="str">
        <f t="shared" si="104"/>
        <v>Far</v>
      </c>
      <c r="P4555" s="11" t="str">
        <f t="shared" si="105"/>
        <v>Medium</v>
      </c>
      <c r="Q4555" s="11" t="str">
        <f t="shared" si="106"/>
        <v>Sun-like</v>
      </c>
      <c r="R4555" s="11">
        <f t="shared" si="107"/>
        <v>0</v>
      </c>
    </row>
    <row r="4556" spans="1:18" ht="13">
      <c r="A4556" s="11" t="s">
        <v>1144</v>
      </c>
      <c r="B4556" s="12">
        <v>0.96399999999999997</v>
      </c>
      <c r="C4556" s="12">
        <v>0.94599999999999995</v>
      </c>
      <c r="D4556" s="12">
        <v>3.1260889999999999</v>
      </c>
      <c r="E4556" s="12">
        <v>3.9629999999999999E-2</v>
      </c>
      <c r="F4556" s="13">
        <v>1153</v>
      </c>
      <c r="G4556" s="14" t="s">
        <v>12173</v>
      </c>
      <c r="H4556" s="14">
        <v>2006</v>
      </c>
      <c r="I4556" s="12">
        <v>693.04</v>
      </c>
      <c r="J4556" s="12">
        <v>0.85</v>
      </c>
      <c r="K4556" s="14">
        <v>5150</v>
      </c>
      <c r="L4556" s="14" t="s">
        <v>12168</v>
      </c>
      <c r="M4556" s="11" t="str">
        <f t="shared" si="102"/>
        <v>Medium</v>
      </c>
      <c r="N4556" s="11" t="str">
        <f t="shared" si="103"/>
        <v>Ultra Short</v>
      </c>
      <c r="O4556" s="11" t="str">
        <f t="shared" si="104"/>
        <v>Far</v>
      </c>
      <c r="P4556" s="11" t="str">
        <f t="shared" si="105"/>
        <v>Medium</v>
      </c>
      <c r="Q4556" s="11" t="str">
        <f t="shared" si="106"/>
        <v>Sun-like</v>
      </c>
      <c r="R4556" s="11">
        <f t="shared" si="107"/>
        <v>0</v>
      </c>
    </row>
    <row r="4557" spans="1:18" ht="13">
      <c r="A4557" s="11" t="s">
        <v>1145</v>
      </c>
      <c r="B4557" s="12">
        <v>1.91</v>
      </c>
      <c r="C4557" s="12">
        <v>1.1739999999999999</v>
      </c>
      <c r="D4557" s="12">
        <v>1.4303676299999999</v>
      </c>
      <c r="E4557" s="12">
        <v>2.3349999999999999E-2</v>
      </c>
      <c r="F4557" s="13">
        <v>1636</v>
      </c>
      <c r="G4557" s="14" t="s">
        <v>12173</v>
      </c>
      <c r="H4557" s="14">
        <v>2006</v>
      </c>
      <c r="I4557" s="12">
        <v>1237</v>
      </c>
      <c r="J4557" s="12">
        <v>0.83</v>
      </c>
      <c r="K4557" s="14">
        <v>5600</v>
      </c>
      <c r="L4557" s="14" t="s">
        <v>12168</v>
      </c>
      <c r="M4557" s="11" t="str">
        <f t="shared" si="102"/>
        <v>Giant</v>
      </c>
      <c r="N4557" s="11" t="str">
        <f t="shared" si="103"/>
        <v>Ultra Short</v>
      </c>
      <c r="O4557" s="11" t="str">
        <f t="shared" si="104"/>
        <v>Far</v>
      </c>
      <c r="P4557" s="11" t="str">
        <f t="shared" si="105"/>
        <v>Medium</v>
      </c>
      <c r="Q4557" s="11" t="str">
        <f t="shared" si="106"/>
        <v>Sun-like</v>
      </c>
      <c r="R4557" s="11">
        <f t="shared" si="107"/>
        <v>0</v>
      </c>
    </row>
    <row r="4558" spans="1:18" ht="13">
      <c r="A4558" s="11" t="s">
        <v>1367</v>
      </c>
      <c r="B4558" s="12">
        <v>1.21</v>
      </c>
      <c r="C4558" s="12">
        <v>1.1499999999999999</v>
      </c>
      <c r="D4558" s="12">
        <v>4.1607099999999999</v>
      </c>
      <c r="E4558" s="12">
        <v>5.1999999999999998E-2</v>
      </c>
      <c r="F4558" s="13">
        <v>1275</v>
      </c>
      <c r="G4558" s="14" t="s">
        <v>12173</v>
      </c>
      <c r="H4558" s="14">
        <v>2006</v>
      </c>
      <c r="I4558" s="12">
        <v>650</v>
      </c>
      <c r="J4558" s="12">
        <v>1.1100000000000001</v>
      </c>
      <c r="K4558" s="14">
        <v>5576</v>
      </c>
      <c r="L4558" s="14" t="s">
        <v>12168</v>
      </c>
      <c r="M4558" s="11" t="str">
        <f t="shared" si="102"/>
        <v>Giant</v>
      </c>
      <c r="N4558" s="11" t="str">
        <f t="shared" si="103"/>
        <v>Ultra Short</v>
      </c>
      <c r="O4558" s="11" t="str">
        <f t="shared" si="104"/>
        <v>Far</v>
      </c>
      <c r="P4558" s="11" t="str">
        <f t="shared" si="105"/>
        <v>Medium</v>
      </c>
      <c r="Q4558" s="11" t="str">
        <f t="shared" si="106"/>
        <v>Sun-like</v>
      </c>
      <c r="R4558" s="11">
        <f t="shared" si="107"/>
        <v>0</v>
      </c>
    </row>
    <row r="4559" spans="1:18" ht="13">
      <c r="A4559" s="11" t="s">
        <v>3167</v>
      </c>
      <c r="B4559" s="12">
        <v>1.57</v>
      </c>
      <c r="C4559" s="12">
        <v>1.1659999999999999</v>
      </c>
      <c r="D4559" s="12">
        <v>580.70000000000005</v>
      </c>
      <c r="E4559" s="12">
        <v>1.41</v>
      </c>
      <c r="F4559" s="13">
        <v>247</v>
      </c>
      <c r="G4559" s="14" t="s">
        <v>12165</v>
      </c>
      <c r="H4559" s="14">
        <v>2006</v>
      </c>
      <c r="I4559" s="12">
        <v>650</v>
      </c>
      <c r="J4559" s="12">
        <v>1.1100000000000001</v>
      </c>
      <c r="K4559" s="14">
        <v>5576</v>
      </c>
      <c r="L4559" s="14" t="s">
        <v>12168</v>
      </c>
      <c r="M4559" s="11" t="str">
        <f t="shared" si="102"/>
        <v>Giant</v>
      </c>
      <c r="N4559" s="11" t="str">
        <f t="shared" si="103"/>
        <v>Long</v>
      </c>
      <c r="O4559" s="11" t="str">
        <f t="shared" si="104"/>
        <v>Far</v>
      </c>
      <c r="P4559" s="11" t="str">
        <f t="shared" si="105"/>
        <v>Medium</v>
      </c>
      <c r="Q4559" s="11" t="str">
        <f t="shared" si="106"/>
        <v>Sun-like</v>
      </c>
      <c r="R4559" s="11">
        <f t="shared" si="107"/>
        <v>0</v>
      </c>
    </row>
    <row r="4560" spans="1:18" ht="13">
      <c r="A4560" s="11" t="s">
        <v>3168</v>
      </c>
      <c r="B4560" s="12">
        <v>5.2859999999999997E-2</v>
      </c>
      <c r="C4560" s="12">
        <v>0.33100000000000002</v>
      </c>
      <c r="D4560" s="12">
        <v>9.0950000000000006</v>
      </c>
      <c r="E4560" s="12">
        <v>8.7999999999999995E-2</v>
      </c>
      <c r="F4560" s="13">
        <v>1442</v>
      </c>
      <c r="G4560" s="14" t="s">
        <v>12173</v>
      </c>
      <c r="H4560" s="14">
        <v>2006</v>
      </c>
      <c r="I4560" s="12">
        <v>650</v>
      </c>
      <c r="J4560" s="12">
        <v>1.1100000000000001</v>
      </c>
      <c r="K4560" s="14">
        <v>5576</v>
      </c>
      <c r="L4560" s="14" t="s">
        <v>12168</v>
      </c>
      <c r="M4560" s="11" t="str">
        <f t="shared" si="102"/>
        <v>Small</v>
      </c>
      <c r="N4560" s="11" t="str">
        <f t="shared" si="103"/>
        <v>Ultra Short</v>
      </c>
      <c r="O4560" s="11" t="str">
        <f t="shared" si="104"/>
        <v>Far</v>
      </c>
      <c r="P4560" s="11" t="str">
        <f t="shared" si="105"/>
        <v>Small</v>
      </c>
      <c r="Q4560" s="11" t="str">
        <f t="shared" si="106"/>
        <v>Sun-like</v>
      </c>
      <c r="R4560" s="11">
        <f t="shared" si="107"/>
        <v>0</v>
      </c>
    </row>
    <row r="4561" spans="1:18" ht="13">
      <c r="A4561" s="11" t="s">
        <v>3170</v>
      </c>
      <c r="B4561" s="12">
        <v>2.8629999999999999E-2</v>
      </c>
      <c r="C4561" s="12">
        <v>0.16200000000000001</v>
      </c>
      <c r="D4561" s="12">
        <v>0.789636</v>
      </c>
      <c r="E4561" s="12">
        <v>1.7299999999999999E-2</v>
      </c>
      <c r="F4561" s="13">
        <v>1442</v>
      </c>
      <c r="G4561" s="14" t="s">
        <v>12173</v>
      </c>
      <c r="H4561" s="14">
        <v>2006</v>
      </c>
      <c r="I4561" s="12">
        <v>650</v>
      </c>
      <c r="J4561" s="12">
        <v>1.1100000000000001</v>
      </c>
      <c r="K4561" s="14">
        <v>5576</v>
      </c>
      <c r="L4561" s="14" t="s">
        <v>12168</v>
      </c>
      <c r="M4561" s="11" t="str">
        <f t="shared" si="102"/>
        <v>Small</v>
      </c>
      <c r="N4561" s="11" t="str">
        <f t="shared" si="103"/>
        <v>Ultra Short</v>
      </c>
      <c r="O4561" s="11" t="str">
        <f t="shared" si="104"/>
        <v>Far</v>
      </c>
      <c r="P4561" s="11" t="str">
        <f t="shared" si="105"/>
        <v>Small</v>
      </c>
      <c r="Q4561" s="11" t="str">
        <f t="shared" si="106"/>
        <v>Sun-like</v>
      </c>
      <c r="R4561" s="11">
        <f t="shared" si="107"/>
        <v>0</v>
      </c>
    </row>
    <row r="4562" spans="1:18" ht="13">
      <c r="A4562" s="11" t="s">
        <v>1146</v>
      </c>
      <c r="B4562" s="12">
        <v>0.8</v>
      </c>
      <c r="C4562" s="12">
        <v>1.5</v>
      </c>
      <c r="D4562" s="12">
        <v>2.1436299999999999</v>
      </c>
      <c r="E4562" s="12">
        <v>3.4439999999999998E-2</v>
      </c>
      <c r="F4562" s="13">
        <v>2035</v>
      </c>
      <c r="G4562" s="14" t="s">
        <v>12173</v>
      </c>
      <c r="H4562" s="14">
        <v>2006</v>
      </c>
      <c r="I4562" s="12">
        <v>1501</v>
      </c>
      <c r="J4562" s="12">
        <v>0.88</v>
      </c>
      <c r="K4562" s="14">
        <v>5920</v>
      </c>
      <c r="L4562" s="14" t="s">
        <v>12168</v>
      </c>
      <c r="M4562" s="11" t="str">
        <f t="shared" si="102"/>
        <v>Medium</v>
      </c>
      <c r="N4562" s="11" t="str">
        <f t="shared" si="103"/>
        <v>Ultra Short</v>
      </c>
      <c r="O4562" s="11" t="str">
        <f t="shared" si="104"/>
        <v>Far</v>
      </c>
      <c r="P4562" s="11" t="str">
        <f t="shared" si="105"/>
        <v>Large</v>
      </c>
      <c r="Q4562" s="11" t="str">
        <f t="shared" si="106"/>
        <v>Sun-like</v>
      </c>
      <c r="R4562" s="11">
        <f t="shared" si="107"/>
        <v>0</v>
      </c>
    </row>
    <row r="4563" spans="1:18" ht="13">
      <c r="A4563" s="11" t="s">
        <v>1369</v>
      </c>
      <c r="B4563" s="12">
        <v>0.378</v>
      </c>
      <c r="C4563" s="12">
        <v>1.115</v>
      </c>
      <c r="D4563" s="12">
        <v>2.7817387</v>
      </c>
      <c r="E4563" s="12">
        <v>3.7900000000000003E-2</v>
      </c>
      <c r="F4563" s="13">
        <v>1369</v>
      </c>
      <c r="G4563" s="14" t="s">
        <v>12173</v>
      </c>
      <c r="H4563" s="14">
        <v>2006</v>
      </c>
      <c r="I4563" s="12">
        <v>550</v>
      </c>
      <c r="J4563" s="12">
        <v>0.94</v>
      </c>
      <c r="K4563" s="14">
        <v>5600</v>
      </c>
      <c r="L4563" s="14" t="s">
        <v>12168</v>
      </c>
      <c r="M4563" s="11" t="str">
        <f t="shared" si="102"/>
        <v>Medium</v>
      </c>
      <c r="N4563" s="11" t="str">
        <f t="shared" si="103"/>
        <v>Ultra Short</v>
      </c>
      <c r="O4563" s="11" t="str">
        <f t="shared" si="104"/>
        <v>Far</v>
      </c>
      <c r="P4563" s="11" t="str">
        <f t="shared" si="105"/>
        <v>Medium</v>
      </c>
      <c r="Q4563" s="11" t="str">
        <f t="shared" si="106"/>
        <v>Sun-like</v>
      </c>
      <c r="R4563" s="11">
        <f t="shared" si="107"/>
        <v>0</v>
      </c>
    </row>
    <row r="4564" spans="1:18" ht="13">
      <c r="A4564" s="11" t="s">
        <v>1147</v>
      </c>
      <c r="B4564" s="12">
        <v>1.4688000000000001</v>
      </c>
      <c r="C4564" s="12">
        <v>1.1659999999999999</v>
      </c>
      <c r="D4564" s="12">
        <v>1.9551000000000001</v>
      </c>
      <c r="E4564" s="12">
        <v>2.93E-2</v>
      </c>
      <c r="F4564" s="13">
        <v>1395</v>
      </c>
      <c r="G4564" s="14" t="s">
        <v>12173</v>
      </c>
      <c r="H4564" s="14">
        <v>2006</v>
      </c>
      <c r="I4564" s="12">
        <v>606.08000000000004</v>
      </c>
      <c r="J4564" s="12">
        <v>0.89</v>
      </c>
      <c r="K4564" s="14">
        <v>5400</v>
      </c>
      <c r="L4564" s="14" t="s">
        <v>12725</v>
      </c>
      <c r="M4564" s="11" t="str">
        <f t="shared" si="102"/>
        <v>Giant</v>
      </c>
      <c r="N4564" s="11" t="str">
        <f t="shared" si="103"/>
        <v>Ultra Short</v>
      </c>
      <c r="O4564" s="11" t="str">
        <f t="shared" si="104"/>
        <v>Far</v>
      </c>
      <c r="P4564" s="11" t="str">
        <f t="shared" si="105"/>
        <v>Medium</v>
      </c>
      <c r="Q4564" s="11" t="str">
        <f t="shared" si="106"/>
        <v>Sun-like</v>
      </c>
      <c r="R4564" s="11">
        <f t="shared" si="107"/>
        <v>0</v>
      </c>
    </row>
    <row r="4565" spans="1:18" ht="13">
      <c r="A4565" s="11" t="s">
        <v>1371</v>
      </c>
      <c r="B4565" s="12">
        <v>0.46</v>
      </c>
      <c r="C4565" s="12">
        <v>1.27</v>
      </c>
      <c r="D4565" s="12">
        <v>1.7497798</v>
      </c>
      <c r="E4565" s="12">
        <v>2.7199999999999998E-2</v>
      </c>
      <c r="F4565" s="13">
        <v>1315</v>
      </c>
      <c r="G4565" s="14" t="s">
        <v>12173</v>
      </c>
      <c r="H4565" s="14">
        <v>2006</v>
      </c>
      <c r="I4565" s="12">
        <v>460</v>
      </c>
      <c r="J4565" s="12">
        <v>0.87</v>
      </c>
      <c r="K4565" s="14">
        <v>5000</v>
      </c>
      <c r="L4565" s="14" t="s">
        <v>12726</v>
      </c>
      <c r="M4565" s="11" t="str">
        <f t="shared" si="102"/>
        <v>Medium</v>
      </c>
      <c r="N4565" s="11" t="str">
        <f t="shared" si="103"/>
        <v>Ultra Short</v>
      </c>
      <c r="O4565" s="11" t="str">
        <f t="shared" si="104"/>
        <v>Mid-Range</v>
      </c>
      <c r="P4565" s="11" t="str">
        <f t="shared" si="105"/>
        <v>Medium</v>
      </c>
      <c r="Q4565" s="11" t="str">
        <f t="shared" si="106"/>
        <v>Sun-like</v>
      </c>
      <c r="R4565" s="11">
        <f t="shared" si="107"/>
        <v>0</v>
      </c>
    </row>
    <row r="4566" spans="1:18" ht="13">
      <c r="A4566" s="11" t="s">
        <v>4808</v>
      </c>
      <c r="B4566" s="12">
        <v>2.1320000000000001</v>
      </c>
      <c r="C4566" s="12">
        <v>1.0740000000000001</v>
      </c>
      <c r="D4566" s="12">
        <v>3.3098443</v>
      </c>
      <c r="E4566" s="12">
        <v>4.1009999999999998E-2</v>
      </c>
      <c r="F4566" s="13">
        <v>1442</v>
      </c>
      <c r="G4566" s="14" t="s">
        <v>12173</v>
      </c>
      <c r="H4566" s="14">
        <v>2006</v>
      </c>
      <c r="I4566" s="12">
        <v>167.58500000000001</v>
      </c>
      <c r="J4566" s="12">
        <v>0.84</v>
      </c>
      <c r="K4566" s="14">
        <v>4953</v>
      </c>
      <c r="L4566" s="14" t="s">
        <v>12168</v>
      </c>
      <c r="M4566" s="11" t="str">
        <f t="shared" si="102"/>
        <v>Giant</v>
      </c>
      <c r="N4566" s="11" t="str">
        <f t="shared" si="103"/>
        <v>Ultra Short</v>
      </c>
      <c r="O4566" s="11" t="str">
        <f t="shared" si="104"/>
        <v>Mid-Range</v>
      </c>
      <c r="P4566" s="11" t="str">
        <f t="shared" si="105"/>
        <v>Medium</v>
      </c>
      <c r="Q4566" s="11" t="str">
        <f t="shared" si="106"/>
        <v>Sun-like</v>
      </c>
      <c r="R4566" s="11">
        <f t="shared" si="107"/>
        <v>0</v>
      </c>
    </row>
    <row r="4567" spans="1:18" ht="13">
      <c r="A4567" s="11" t="s">
        <v>4810</v>
      </c>
      <c r="B4567" s="12">
        <v>16.350000000000001</v>
      </c>
      <c r="C4567" s="12">
        <v>1.1659999999999999</v>
      </c>
      <c r="D4567" s="12">
        <v>2840</v>
      </c>
      <c r="E4567" s="12">
        <v>3.73</v>
      </c>
      <c r="F4567" s="13">
        <v>1442</v>
      </c>
      <c r="G4567" s="14" t="s">
        <v>12173</v>
      </c>
      <c r="H4567" s="14">
        <v>2006</v>
      </c>
      <c r="I4567" s="12">
        <v>167.58500000000001</v>
      </c>
      <c r="J4567" s="12">
        <v>0.84</v>
      </c>
      <c r="K4567" s="14">
        <v>4953</v>
      </c>
      <c r="L4567" s="14" t="s">
        <v>12168</v>
      </c>
      <c r="M4567" s="11" t="str">
        <f t="shared" si="102"/>
        <v>Giant</v>
      </c>
      <c r="N4567" s="11" t="str">
        <f t="shared" si="103"/>
        <v>Long</v>
      </c>
      <c r="O4567" s="11" t="str">
        <f t="shared" si="104"/>
        <v>Mid-Range</v>
      </c>
      <c r="P4567" s="11" t="str">
        <f t="shared" si="105"/>
        <v>Medium</v>
      </c>
      <c r="Q4567" s="11" t="str">
        <f t="shared" si="106"/>
        <v>Sun-like</v>
      </c>
      <c r="R4567" s="11">
        <f t="shared" si="107"/>
        <v>0</v>
      </c>
    </row>
    <row r="4568" spans="1:18" ht="13">
      <c r="A4568" s="11" t="s">
        <v>1374</v>
      </c>
      <c r="B4568" s="12">
        <v>0.63600000000000001</v>
      </c>
      <c r="C4568" s="12">
        <v>1.653</v>
      </c>
      <c r="D4568" s="12">
        <v>3.6936410999999998</v>
      </c>
      <c r="E4568" s="12">
        <v>4.9869999999999998E-2</v>
      </c>
      <c r="F4568" s="13">
        <v>1742</v>
      </c>
      <c r="G4568" s="14" t="s">
        <v>12173</v>
      </c>
      <c r="H4568" s="14">
        <v>2006</v>
      </c>
      <c r="I4568" s="12">
        <v>650</v>
      </c>
      <c r="J4568" s="12">
        <v>1.21</v>
      </c>
      <c r="K4568" s="14">
        <v>6100</v>
      </c>
      <c r="L4568" s="14" t="s">
        <v>12168</v>
      </c>
      <c r="M4568" s="11" t="str">
        <f t="shared" si="102"/>
        <v>Medium</v>
      </c>
      <c r="N4568" s="11" t="str">
        <f t="shared" si="103"/>
        <v>Ultra Short</v>
      </c>
      <c r="O4568" s="11" t="str">
        <f t="shared" si="104"/>
        <v>Far</v>
      </c>
      <c r="P4568" s="11" t="str">
        <f t="shared" si="105"/>
        <v>Large</v>
      </c>
      <c r="Q4568" s="11" t="str">
        <f t="shared" si="106"/>
        <v>Hot</v>
      </c>
      <c r="R4568" s="11">
        <f t="shared" si="107"/>
        <v>0</v>
      </c>
    </row>
    <row r="4569" spans="1:18" ht="13">
      <c r="A4569" s="11" t="s">
        <v>1377</v>
      </c>
      <c r="B4569" s="12">
        <v>0.627</v>
      </c>
      <c r="C4569" s="12">
        <v>1.335</v>
      </c>
      <c r="D4569" s="12">
        <v>4.4656291000000001</v>
      </c>
      <c r="E4569" s="12">
        <v>5.5800000000000002E-2</v>
      </c>
      <c r="F4569" s="13">
        <v>1290</v>
      </c>
      <c r="G4569" s="14" t="s">
        <v>12173</v>
      </c>
      <c r="H4569" s="14">
        <v>2006</v>
      </c>
      <c r="I4569" s="12">
        <v>1100</v>
      </c>
      <c r="J4569" s="12">
        <v>1.1599999999999999</v>
      </c>
      <c r="K4569" s="14">
        <v>6070</v>
      </c>
      <c r="L4569" s="14" t="s">
        <v>12168</v>
      </c>
      <c r="M4569" s="11" t="str">
        <f t="shared" si="102"/>
        <v>Medium</v>
      </c>
      <c r="N4569" s="11" t="str">
        <f t="shared" si="103"/>
        <v>Ultra Short</v>
      </c>
      <c r="O4569" s="11" t="str">
        <f t="shared" si="104"/>
        <v>Far</v>
      </c>
      <c r="P4569" s="11" t="str">
        <f t="shared" si="105"/>
        <v>Medium</v>
      </c>
      <c r="Q4569" s="11" t="str">
        <f t="shared" si="106"/>
        <v>Hot</v>
      </c>
      <c r="R4569" s="11">
        <f t="shared" si="107"/>
        <v>0</v>
      </c>
    </row>
    <row r="4570" spans="1:18" ht="13">
      <c r="A4570" s="11" t="s">
        <v>1378</v>
      </c>
      <c r="B4570" s="12">
        <v>0.57099999999999995</v>
      </c>
      <c r="C4570" s="12">
        <v>1.0920000000000001</v>
      </c>
      <c r="D4570" s="12">
        <v>4.6171009999999999</v>
      </c>
      <c r="E4570" s="12">
        <v>5.4579999999999997E-2</v>
      </c>
      <c r="F4570" s="13">
        <v>1200</v>
      </c>
      <c r="G4570" s="14" t="s">
        <v>12173</v>
      </c>
      <c r="H4570" s="14">
        <v>2006</v>
      </c>
      <c r="I4570" s="12">
        <v>830</v>
      </c>
      <c r="J4570" s="12">
        <v>1.03</v>
      </c>
      <c r="K4570" s="14">
        <v>5600</v>
      </c>
      <c r="L4570" s="14" t="s">
        <v>12168</v>
      </c>
      <c r="M4570" s="11" t="str">
        <f t="shared" si="102"/>
        <v>Medium</v>
      </c>
      <c r="N4570" s="11" t="str">
        <f t="shared" si="103"/>
        <v>Ultra Short</v>
      </c>
      <c r="O4570" s="11" t="str">
        <f t="shared" si="104"/>
        <v>Far</v>
      </c>
      <c r="P4570" s="11" t="str">
        <f t="shared" si="105"/>
        <v>Medium</v>
      </c>
      <c r="Q4570" s="11" t="str">
        <f t="shared" si="106"/>
        <v>Sun-like</v>
      </c>
      <c r="R4570" s="11">
        <f t="shared" si="107"/>
        <v>0</v>
      </c>
    </row>
    <row r="4571" spans="1:18" ht="13">
      <c r="A4571" s="11" t="s">
        <v>1379</v>
      </c>
      <c r="B4571" s="12">
        <v>0.64400000000000002</v>
      </c>
      <c r="C4571" s="12">
        <v>1.05</v>
      </c>
      <c r="D4571" s="12">
        <v>2.8389185600000002</v>
      </c>
      <c r="E4571" s="12">
        <v>3.7690000000000001E-2</v>
      </c>
      <c r="F4571" s="13">
        <v>1338</v>
      </c>
      <c r="G4571" s="14" t="s">
        <v>12173</v>
      </c>
      <c r="H4571" s="14">
        <v>2006</v>
      </c>
      <c r="I4571" s="12">
        <v>1480</v>
      </c>
      <c r="J4571" s="12">
        <v>0.89</v>
      </c>
      <c r="K4571" s="14">
        <v>5600</v>
      </c>
      <c r="L4571" s="14" t="s">
        <v>12168</v>
      </c>
      <c r="M4571" s="11" t="str">
        <f t="shared" si="102"/>
        <v>Medium</v>
      </c>
      <c r="N4571" s="11" t="str">
        <f t="shared" si="103"/>
        <v>Ultra Short</v>
      </c>
      <c r="O4571" s="11" t="str">
        <f t="shared" si="104"/>
        <v>Far</v>
      </c>
      <c r="P4571" s="11" t="str">
        <f t="shared" si="105"/>
        <v>Medium</v>
      </c>
      <c r="Q4571" s="11" t="str">
        <f t="shared" si="106"/>
        <v>Sun-like</v>
      </c>
      <c r="R4571" s="11">
        <f t="shared" si="107"/>
        <v>0</v>
      </c>
    </row>
    <row r="4572" spans="1:18" ht="13">
      <c r="A4572" s="11" t="s">
        <v>1381</v>
      </c>
      <c r="B4572" s="12">
        <v>0.89</v>
      </c>
      <c r="C4572" s="12">
        <v>1.37</v>
      </c>
      <c r="D4572" s="12">
        <v>5.0171799999999998</v>
      </c>
      <c r="E4572" s="12">
        <v>5.6099999999999997E-2</v>
      </c>
      <c r="F4572" s="13">
        <v>1270</v>
      </c>
      <c r="G4572" s="14" t="s">
        <v>12173</v>
      </c>
      <c r="H4572" s="14">
        <v>2006</v>
      </c>
      <c r="I4572" s="12">
        <v>980</v>
      </c>
      <c r="J4572" s="12">
        <v>0.94</v>
      </c>
      <c r="K4572" s="14">
        <v>5800</v>
      </c>
      <c r="L4572" s="14" t="s">
        <v>12168</v>
      </c>
      <c r="M4572" s="11" t="str">
        <f t="shared" si="102"/>
        <v>Medium</v>
      </c>
      <c r="N4572" s="11" t="str">
        <f t="shared" si="103"/>
        <v>Ultra Short</v>
      </c>
      <c r="O4572" s="11" t="str">
        <f t="shared" si="104"/>
        <v>Far</v>
      </c>
      <c r="P4572" s="11" t="str">
        <f t="shared" si="105"/>
        <v>Medium</v>
      </c>
      <c r="Q4572" s="11" t="str">
        <f t="shared" si="106"/>
        <v>Sun-like</v>
      </c>
      <c r="R4572" s="11">
        <f t="shared" si="107"/>
        <v>0</v>
      </c>
    </row>
    <row r="4573" spans="1:18" ht="13">
      <c r="A4573" s="11" t="s">
        <v>1384</v>
      </c>
      <c r="B4573" s="12">
        <v>0.86299999999999999</v>
      </c>
      <c r="C4573" s="12">
        <v>0.77500000000000002</v>
      </c>
      <c r="D4573" s="12">
        <v>7.9195849999999997</v>
      </c>
      <c r="E4573" s="12">
        <v>6.9699999999999998E-2</v>
      </c>
      <c r="F4573" s="13">
        <v>670</v>
      </c>
      <c r="G4573" s="14" t="s">
        <v>12173</v>
      </c>
      <c r="H4573" s="14">
        <v>2006</v>
      </c>
      <c r="I4573" s="12">
        <v>410</v>
      </c>
      <c r="J4573" s="12">
        <v>0.72</v>
      </c>
      <c r="K4573" s="14">
        <v>4650</v>
      </c>
      <c r="L4573" s="14" t="s">
        <v>12168</v>
      </c>
      <c r="M4573" s="11" t="str">
        <f t="shared" si="102"/>
        <v>Medium</v>
      </c>
      <c r="N4573" s="11" t="str">
        <f t="shared" si="103"/>
        <v>Ultra Short</v>
      </c>
      <c r="O4573" s="11" t="str">
        <f t="shared" si="104"/>
        <v>Mid-Range</v>
      </c>
      <c r="P4573" s="11" t="str">
        <f t="shared" si="105"/>
        <v>Medium</v>
      </c>
      <c r="Q4573" s="11" t="str">
        <f t="shared" si="106"/>
        <v>Sun-like</v>
      </c>
      <c r="R4573" s="11">
        <f t="shared" si="107"/>
        <v>0</v>
      </c>
    </row>
    <row r="4574" spans="1:18" ht="13">
      <c r="A4574" s="11" t="s">
        <v>1386</v>
      </c>
      <c r="B4574" s="12">
        <v>0.51400000000000001</v>
      </c>
      <c r="C4574" s="12">
        <v>0.86</v>
      </c>
      <c r="D4574" s="12">
        <v>4.3050011000000001</v>
      </c>
      <c r="E4574" s="12">
        <v>5.3100000000000001E-2</v>
      </c>
      <c r="F4574" s="13">
        <v>1479</v>
      </c>
      <c r="G4574" s="14" t="s">
        <v>12173</v>
      </c>
      <c r="H4574" s="14">
        <v>2006</v>
      </c>
      <c r="I4574" s="12">
        <v>1300</v>
      </c>
      <c r="J4574" s="12">
        <v>1.08</v>
      </c>
      <c r="K4574" s="14">
        <v>5900</v>
      </c>
      <c r="L4574" s="14" t="s">
        <v>12727</v>
      </c>
      <c r="M4574" s="11" t="str">
        <f t="shared" si="102"/>
        <v>Medium</v>
      </c>
      <c r="N4574" s="11" t="str">
        <f t="shared" si="103"/>
        <v>Ultra Short</v>
      </c>
      <c r="O4574" s="11" t="str">
        <f t="shared" si="104"/>
        <v>Far</v>
      </c>
      <c r="P4574" s="11" t="str">
        <f t="shared" si="105"/>
        <v>Medium</v>
      </c>
      <c r="Q4574" s="11" t="str">
        <f t="shared" si="106"/>
        <v>Sun-like</v>
      </c>
      <c r="R4574" s="11">
        <f t="shared" si="107"/>
        <v>0</v>
      </c>
    </row>
    <row r="4575" spans="1:18" ht="13">
      <c r="A4575" s="11" t="s">
        <v>1389</v>
      </c>
      <c r="B4575" s="12">
        <v>2.06</v>
      </c>
      <c r="C4575" s="12">
        <v>1.24</v>
      </c>
      <c r="D4575" s="12">
        <v>3.8559000000000001</v>
      </c>
      <c r="E4575" s="12">
        <v>5.1400000000000001E-2</v>
      </c>
      <c r="F4575" s="13">
        <v>1565</v>
      </c>
      <c r="G4575" s="14" t="s">
        <v>12173</v>
      </c>
      <c r="H4575" s="14">
        <v>2006</v>
      </c>
      <c r="I4575" s="12">
        <v>1600</v>
      </c>
      <c r="J4575" s="12">
        <v>1.22</v>
      </c>
      <c r="K4575" s="14">
        <v>6320</v>
      </c>
      <c r="L4575" s="14" t="s">
        <v>12168</v>
      </c>
      <c r="M4575" s="11" t="str">
        <f t="shared" si="102"/>
        <v>Giant</v>
      </c>
      <c r="N4575" s="11" t="str">
        <f t="shared" si="103"/>
        <v>Ultra Short</v>
      </c>
      <c r="O4575" s="11" t="str">
        <f t="shared" si="104"/>
        <v>Far</v>
      </c>
      <c r="P4575" s="11" t="str">
        <f t="shared" si="105"/>
        <v>Medium</v>
      </c>
      <c r="Q4575" s="11" t="str">
        <f t="shared" si="106"/>
        <v>Hot</v>
      </c>
      <c r="R4575" s="11">
        <f t="shared" si="107"/>
        <v>0</v>
      </c>
    </row>
    <row r="4576" spans="1:18" ht="13">
      <c r="A4576" s="11" t="s">
        <v>1391</v>
      </c>
      <c r="B4576" s="12">
        <v>0.56999999999999995</v>
      </c>
      <c r="C4576" s="12">
        <v>1.39</v>
      </c>
      <c r="D4576" s="12">
        <v>4.4119529999999996</v>
      </c>
      <c r="E4576" s="12">
        <v>5.67E-2</v>
      </c>
      <c r="F4576" s="13">
        <v>1329.6</v>
      </c>
      <c r="G4576" s="14" t="s">
        <v>12173</v>
      </c>
      <c r="H4576" s="14">
        <v>2006</v>
      </c>
      <c r="I4576" s="12">
        <v>520</v>
      </c>
      <c r="J4576" s="12">
        <v>1.25</v>
      </c>
      <c r="K4576" s="14">
        <v>6280</v>
      </c>
      <c r="L4576" s="14" t="s">
        <v>12728</v>
      </c>
      <c r="M4576" s="11" t="str">
        <f t="shared" si="102"/>
        <v>Medium</v>
      </c>
      <c r="N4576" s="11" t="str">
        <f t="shared" si="103"/>
        <v>Ultra Short</v>
      </c>
      <c r="O4576" s="11" t="str">
        <f t="shared" si="104"/>
        <v>Far</v>
      </c>
      <c r="P4576" s="11" t="str">
        <f t="shared" si="105"/>
        <v>Medium</v>
      </c>
      <c r="Q4576" s="11" t="str">
        <f t="shared" si="106"/>
        <v>Hot</v>
      </c>
      <c r="R4576" s="11">
        <f t="shared" si="107"/>
        <v>0</v>
      </c>
    </row>
    <row r="4577" spans="1:18" ht="13">
      <c r="A4577" s="11" t="s">
        <v>1394</v>
      </c>
      <c r="B4577" s="12">
        <v>0.38</v>
      </c>
      <c r="C4577" s="12">
        <v>1.43</v>
      </c>
      <c r="D4577" s="12">
        <v>4.3780900000000003</v>
      </c>
      <c r="E4577" s="12">
        <v>5.74E-2</v>
      </c>
      <c r="F4577" s="13">
        <v>1536</v>
      </c>
      <c r="G4577" s="14" t="s">
        <v>12173</v>
      </c>
      <c r="H4577" s="14">
        <v>2006</v>
      </c>
      <c r="I4577" s="12">
        <v>1100</v>
      </c>
      <c r="J4577" s="12">
        <v>1.32</v>
      </c>
      <c r="K4577" s="14">
        <v>5570</v>
      </c>
      <c r="L4577" s="14" t="s">
        <v>12168</v>
      </c>
      <c r="M4577" s="11" t="str">
        <f t="shared" si="102"/>
        <v>Medium</v>
      </c>
      <c r="N4577" s="11" t="str">
        <f t="shared" si="103"/>
        <v>Ultra Short</v>
      </c>
      <c r="O4577" s="11" t="str">
        <f t="shared" si="104"/>
        <v>Far</v>
      </c>
      <c r="P4577" s="11" t="str">
        <f t="shared" si="105"/>
        <v>Medium</v>
      </c>
      <c r="Q4577" s="11" t="str">
        <f t="shared" si="106"/>
        <v>Sun-like</v>
      </c>
      <c r="R4577" s="11">
        <f t="shared" si="107"/>
        <v>0</v>
      </c>
    </row>
    <row r="4578" spans="1:18" ht="13">
      <c r="A4578" s="11" t="s">
        <v>1396</v>
      </c>
      <c r="B4578" s="12">
        <v>1.2709999999999999</v>
      </c>
      <c r="C4578" s="12">
        <v>1.2709999999999999</v>
      </c>
      <c r="D4578" s="12">
        <v>1.5732918</v>
      </c>
      <c r="E4578" s="12">
        <v>2.648E-2</v>
      </c>
      <c r="F4578" s="13">
        <v>1989</v>
      </c>
      <c r="G4578" s="14" t="s">
        <v>12173</v>
      </c>
      <c r="H4578" s="14">
        <v>2006</v>
      </c>
      <c r="I4578" s="12">
        <v>1100</v>
      </c>
      <c r="J4578" s="12">
        <v>1</v>
      </c>
      <c r="K4578" s="14">
        <v>5400</v>
      </c>
      <c r="L4578" s="14" t="s">
        <v>12729</v>
      </c>
      <c r="M4578" s="11" t="str">
        <f t="shared" si="102"/>
        <v>Giant</v>
      </c>
      <c r="N4578" s="11" t="str">
        <f t="shared" si="103"/>
        <v>Ultra Short</v>
      </c>
      <c r="O4578" s="11" t="str">
        <f t="shared" si="104"/>
        <v>Far</v>
      </c>
      <c r="P4578" s="11" t="str">
        <f t="shared" si="105"/>
        <v>Medium</v>
      </c>
      <c r="Q4578" s="11" t="str">
        <f t="shared" si="106"/>
        <v>Sun-like</v>
      </c>
      <c r="R4578" s="11">
        <f t="shared" si="107"/>
        <v>0</v>
      </c>
    </row>
    <row r="4579" spans="1:18" ht="13">
      <c r="A4579" s="11" t="s">
        <v>1617</v>
      </c>
      <c r="B4579" s="12">
        <v>1.55</v>
      </c>
      <c r="C4579" s="12">
        <v>1.1120000000000001</v>
      </c>
      <c r="D4579" s="12">
        <v>2.3114243000000001</v>
      </c>
      <c r="E4579" s="12">
        <v>3.3399999999999999E-2</v>
      </c>
      <c r="F4579" s="13">
        <v>1442</v>
      </c>
      <c r="G4579" s="14" t="s">
        <v>12173</v>
      </c>
      <c r="H4579" s="14">
        <v>2006</v>
      </c>
      <c r="I4579" s="12">
        <v>1000</v>
      </c>
      <c r="J4579" s="12">
        <v>0.93</v>
      </c>
      <c r="K4579" s="14">
        <v>5600</v>
      </c>
      <c r="L4579" s="14" t="s">
        <v>12168</v>
      </c>
      <c r="M4579" s="11" t="str">
        <f t="shared" si="102"/>
        <v>Giant</v>
      </c>
      <c r="N4579" s="11" t="str">
        <f t="shared" si="103"/>
        <v>Ultra Short</v>
      </c>
      <c r="O4579" s="11" t="str">
        <f t="shared" si="104"/>
        <v>Far</v>
      </c>
      <c r="P4579" s="11" t="str">
        <f t="shared" si="105"/>
        <v>Medium</v>
      </c>
      <c r="Q4579" s="11" t="str">
        <f t="shared" si="106"/>
        <v>Sun-like</v>
      </c>
      <c r="R4579" s="11">
        <f t="shared" si="107"/>
        <v>0</v>
      </c>
    </row>
    <row r="4580" spans="1:18" ht="13">
      <c r="A4580" s="11" t="s">
        <v>1399</v>
      </c>
      <c r="B4580" s="12">
        <v>2.3199999999999998</v>
      </c>
      <c r="C4580" s="12">
        <v>1.39</v>
      </c>
      <c r="D4580" s="12">
        <v>4.0860519999999996</v>
      </c>
      <c r="E4580" s="12">
        <v>5.4600000000000003E-2</v>
      </c>
      <c r="F4580" s="13">
        <v>1790</v>
      </c>
      <c r="G4580" s="14" t="s">
        <v>12173</v>
      </c>
      <c r="H4580" s="14">
        <v>2006</v>
      </c>
      <c r="I4580" s="12">
        <v>1200</v>
      </c>
      <c r="J4580" s="12">
        <v>1.3</v>
      </c>
      <c r="K4580" s="14">
        <v>6580</v>
      </c>
      <c r="L4580" s="14" t="s">
        <v>12168</v>
      </c>
      <c r="M4580" s="11" t="str">
        <f t="shared" si="102"/>
        <v>Giant</v>
      </c>
      <c r="N4580" s="11" t="str">
        <f t="shared" si="103"/>
        <v>Ultra Short</v>
      </c>
      <c r="O4580" s="11" t="str">
        <f t="shared" si="104"/>
        <v>Far</v>
      </c>
      <c r="P4580" s="11" t="str">
        <f t="shared" si="105"/>
        <v>Medium</v>
      </c>
      <c r="Q4580" s="11" t="str">
        <f t="shared" si="106"/>
        <v>Hot</v>
      </c>
      <c r="R4580" s="11">
        <f t="shared" si="107"/>
        <v>0</v>
      </c>
    </row>
    <row r="4581" spans="1:18" ht="13">
      <c r="A4581" s="11" t="s">
        <v>1401</v>
      </c>
      <c r="B4581" s="12">
        <v>0.42</v>
      </c>
      <c r="C4581" s="12">
        <v>1.4</v>
      </c>
      <c r="D4581" s="12">
        <v>4.61442</v>
      </c>
      <c r="E4581" s="12">
        <v>5.1700000000000003E-2</v>
      </c>
      <c r="F4581" s="13">
        <v>1050</v>
      </c>
      <c r="G4581" s="14" t="s">
        <v>12173</v>
      </c>
      <c r="H4581" s="14">
        <v>2006</v>
      </c>
      <c r="I4581" s="12">
        <v>730</v>
      </c>
      <c r="J4581" s="12">
        <v>0.87</v>
      </c>
      <c r="K4581" s="14">
        <v>5240</v>
      </c>
      <c r="L4581" s="14" t="s">
        <v>12168</v>
      </c>
      <c r="M4581" s="11" t="str">
        <f t="shared" si="102"/>
        <v>Medium</v>
      </c>
      <c r="N4581" s="11" t="str">
        <f t="shared" si="103"/>
        <v>Ultra Short</v>
      </c>
      <c r="O4581" s="11" t="str">
        <f t="shared" si="104"/>
        <v>Far</v>
      </c>
      <c r="P4581" s="11" t="str">
        <f t="shared" si="105"/>
        <v>Medium</v>
      </c>
      <c r="Q4581" s="11" t="str">
        <f t="shared" si="106"/>
        <v>Sun-like</v>
      </c>
      <c r="R4581" s="11">
        <f t="shared" si="107"/>
        <v>0</v>
      </c>
    </row>
    <row r="4582" spans="1:18" ht="13">
      <c r="A4582" s="11" t="s">
        <v>1619</v>
      </c>
      <c r="B4582" s="12">
        <v>0.95</v>
      </c>
      <c r="C4582" s="12">
        <v>1.24</v>
      </c>
      <c r="D4582" s="12">
        <v>5.0842980000000004</v>
      </c>
      <c r="E4582" s="12">
        <v>6.2059999999999997E-2</v>
      </c>
      <c r="F4582" s="13">
        <v>1442</v>
      </c>
      <c r="G4582" s="14" t="s">
        <v>12173</v>
      </c>
      <c r="H4582" s="14">
        <v>2006</v>
      </c>
      <c r="I4582" s="12">
        <v>962</v>
      </c>
      <c r="J4582" s="12">
        <v>1.24</v>
      </c>
      <c r="K4582" s="14">
        <v>5911</v>
      </c>
      <c r="L4582" s="14" t="s">
        <v>12168</v>
      </c>
      <c r="M4582" s="11" t="str">
        <f t="shared" si="102"/>
        <v>Medium</v>
      </c>
      <c r="N4582" s="11" t="str">
        <f t="shared" si="103"/>
        <v>Ultra Short</v>
      </c>
      <c r="O4582" s="11" t="str">
        <f t="shared" si="104"/>
        <v>Far</v>
      </c>
      <c r="P4582" s="11" t="str">
        <f t="shared" si="105"/>
        <v>Medium</v>
      </c>
      <c r="Q4582" s="11" t="str">
        <f t="shared" si="106"/>
        <v>Sun-like</v>
      </c>
      <c r="R4582" s="11">
        <f t="shared" si="107"/>
        <v>0</v>
      </c>
    </row>
    <row r="4583" spans="1:18" ht="13">
      <c r="A4583" s="11" t="s">
        <v>1621</v>
      </c>
      <c r="B4583" s="12">
        <v>0.26</v>
      </c>
      <c r="C4583" s="12">
        <v>1.0569999999999999</v>
      </c>
      <c r="D4583" s="12">
        <v>3.8681382000000002</v>
      </c>
      <c r="E4583" s="12">
        <v>4.5249999999999999E-2</v>
      </c>
      <c r="F4583" s="13">
        <v>963</v>
      </c>
      <c r="G4583" s="14" t="s">
        <v>12173</v>
      </c>
      <c r="H4583" s="14">
        <v>2006</v>
      </c>
      <c r="I4583" s="12">
        <v>160</v>
      </c>
      <c r="J4583" s="12">
        <v>0.83</v>
      </c>
      <c r="K4583" s="14">
        <v>4715</v>
      </c>
      <c r="L4583" s="14" t="s">
        <v>12168</v>
      </c>
      <c r="M4583" s="11" t="str">
        <f t="shared" si="102"/>
        <v>Medium</v>
      </c>
      <c r="N4583" s="11" t="str">
        <f t="shared" si="103"/>
        <v>Ultra Short</v>
      </c>
      <c r="O4583" s="11" t="str">
        <f t="shared" si="104"/>
        <v>Mid-Range</v>
      </c>
      <c r="P4583" s="11" t="str">
        <f t="shared" si="105"/>
        <v>Medium</v>
      </c>
      <c r="Q4583" s="11" t="str">
        <f t="shared" si="106"/>
        <v>Sun-like</v>
      </c>
      <c r="R4583" s="11">
        <f t="shared" si="107"/>
        <v>0</v>
      </c>
    </row>
    <row r="4584" spans="1:18" ht="13">
      <c r="A4584" s="11" t="s">
        <v>1622</v>
      </c>
      <c r="B4584" s="12">
        <v>0.59</v>
      </c>
      <c r="C4584" s="12">
        <v>1.1639999999999999</v>
      </c>
      <c r="D4584" s="12">
        <v>3.7130203000000002</v>
      </c>
      <c r="E4584" s="12">
        <v>4.8529999999999997E-2</v>
      </c>
      <c r="F4584" s="13">
        <v>1387</v>
      </c>
      <c r="G4584" s="14" t="s">
        <v>12173</v>
      </c>
      <c r="H4584" s="14">
        <v>2006</v>
      </c>
      <c r="I4584" s="12">
        <v>800</v>
      </c>
      <c r="J4584" s="12">
        <v>1.1100000000000001</v>
      </c>
      <c r="K4584" s="14">
        <v>5763</v>
      </c>
      <c r="L4584" s="14" t="s">
        <v>12168</v>
      </c>
      <c r="M4584" s="11" t="str">
        <f t="shared" si="102"/>
        <v>Medium</v>
      </c>
      <c r="N4584" s="11" t="str">
        <f t="shared" si="103"/>
        <v>Ultra Short</v>
      </c>
      <c r="O4584" s="11" t="str">
        <f t="shared" si="104"/>
        <v>Far</v>
      </c>
      <c r="P4584" s="11" t="str">
        <f t="shared" si="105"/>
        <v>Medium</v>
      </c>
      <c r="Q4584" s="11" t="str">
        <f t="shared" si="106"/>
        <v>Sun-like</v>
      </c>
      <c r="R4584" s="11">
        <f t="shared" si="107"/>
        <v>0</v>
      </c>
    </row>
    <row r="4585" spans="1:18" ht="13">
      <c r="A4585" s="11" t="s">
        <v>1402</v>
      </c>
      <c r="B4585" s="12">
        <v>2.242</v>
      </c>
      <c r="C4585" s="12">
        <v>1.46</v>
      </c>
      <c r="D4585" s="12">
        <v>2.9036746999999998</v>
      </c>
      <c r="E4585" s="12">
        <v>4.6190000000000002E-2</v>
      </c>
      <c r="F4585" s="13">
        <v>2016.1</v>
      </c>
      <c r="G4585" s="14" t="s">
        <v>12173</v>
      </c>
      <c r="H4585" s="14">
        <v>2006</v>
      </c>
      <c r="I4585" s="12">
        <v>1130</v>
      </c>
      <c r="J4585" s="12">
        <v>1.56</v>
      </c>
      <c r="K4585" s="14">
        <v>6059</v>
      </c>
      <c r="L4585" s="14" t="s">
        <v>12730</v>
      </c>
      <c r="M4585" s="11" t="str">
        <f t="shared" si="102"/>
        <v>Giant</v>
      </c>
      <c r="N4585" s="11" t="str">
        <f t="shared" si="103"/>
        <v>Ultra Short</v>
      </c>
      <c r="O4585" s="11" t="str">
        <f t="shared" si="104"/>
        <v>Far</v>
      </c>
      <c r="P4585" s="11" t="str">
        <f t="shared" si="105"/>
        <v>Medium</v>
      </c>
      <c r="Q4585" s="11" t="str">
        <f t="shared" si="106"/>
        <v>Hot</v>
      </c>
      <c r="R4585" s="11">
        <f t="shared" si="107"/>
        <v>0</v>
      </c>
    </row>
    <row r="4586" spans="1:18" ht="13">
      <c r="A4586" s="11" t="s">
        <v>1405</v>
      </c>
      <c r="B4586" s="12">
        <v>1.5461</v>
      </c>
      <c r="C4586" s="12">
        <v>1.27</v>
      </c>
      <c r="D4586" s="12">
        <v>2.2167420999999998</v>
      </c>
      <c r="E4586" s="12">
        <v>3.7080000000000002E-2</v>
      </c>
      <c r="F4586" s="13">
        <v>2210</v>
      </c>
      <c r="G4586" s="14" t="s">
        <v>12173</v>
      </c>
      <c r="H4586" s="14">
        <v>2006</v>
      </c>
      <c r="I4586" s="12">
        <v>1100</v>
      </c>
      <c r="J4586" s="12">
        <v>1.39</v>
      </c>
      <c r="K4586" s="14">
        <v>6250</v>
      </c>
      <c r="L4586" s="14" t="s">
        <v>12731</v>
      </c>
      <c r="M4586" s="11" t="str">
        <f t="shared" si="102"/>
        <v>Giant</v>
      </c>
      <c r="N4586" s="11" t="str">
        <f t="shared" si="103"/>
        <v>Ultra Short</v>
      </c>
      <c r="O4586" s="11" t="str">
        <f t="shared" si="104"/>
        <v>Far</v>
      </c>
      <c r="P4586" s="11" t="str">
        <f t="shared" si="105"/>
        <v>Medium</v>
      </c>
      <c r="Q4586" s="11" t="str">
        <f t="shared" si="106"/>
        <v>Hot</v>
      </c>
      <c r="R4586" s="11">
        <f t="shared" si="107"/>
        <v>0</v>
      </c>
    </row>
    <row r="4587" spans="1:18" ht="13">
      <c r="A4587" s="11" t="s">
        <v>1623</v>
      </c>
      <c r="B4587" s="12">
        <v>1.88</v>
      </c>
      <c r="C4587" s="12">
        <v>1.1599999999999999</v>
      </c>
      <c r="D4587" s="12">
        <v>4.0872200000000003</v>
      </c>
      <c r="E4587" s="12">
        <v>5.5120000000000002E-2</v>
      </c>
      <c r="F4587" s="13">
        <v>1790</v>
      </c>
      <c r="G4587" s="14" t="s">
        <v>12173</v>
      </c>
      <c r="H4587" s="14">
        <v>2006</v>
      </c>
      <c r="I4587" s="12">
        <v>1042</v>
      </c>
      <c r="J4587" s="12">
        <v>1.34</v>
      </c>
      <c r="K4587" s="14">
        <v>6036</v>
      </c>
      <c r="L4587" s="14" t="s">
        <v>12168</v>
      </c>
      <c r="M4587" s="11" t="str">
        <f t="shared" si="102"/>
        <v>Giant</v>
      </c>
      <c r="N4587" s="11" t="str">
        <f t="shared" si="103"/>
        <v>Ultra Short</v>
      </c>
      <c r="O4587" s="11" t="str">
        <f t="shared" si="104"/>
        <v>Far</v>
      </c>
      <c r="P4587" s="11" t="str">
        <f t="shared" si="105"/>
        <v>Medium</v>
      </c>
      <c r="Q4587" s="11" t="str">
        <f t="shared" si="106"/>
        <v>Hot</v>
      </c>
      <c r="R4587" s="11">
        <f t="shared" si="107"/>
        <v>0</v>
      </c>
    </row>
    <row r="4588" spans="1:18" ht="13">
      <c r="A4588" s="11" t="s">
        <v>2856</v>
      </c>
      <c r="B4588" s="12">
        <v>0.95</v>
      </c>
      <c r="C4588" s="12">
        <v>1.56</v>
      </c>
      <c r="D4588" s="12">
        <v>2.13775</v>
      </c>
      <c r="E4588" s="12">
        <v>3.6999999999999998E-2</v>
      </c>
      <c r="F4588" s="13">
        <v>1910</v>
      </c>
      <c r="G4588" s="14" t="s">
        <v>12173</v>
      </c>
      <c r="H4588" s="14">
        <v>2006</v>
      </c>
      <c r="I4588" s="12">
        <v>390</v>
      </c>
      <c r="J4588" s="12">
        <v>1.48</v>
      </c>
      <c r="K4588" s="14">
        <v>5970</v>
      </c>
      <c r="L4588" s="14" t="s">
        <v>12168</v>
      </c>
      <c r="M4588" s="11" t="str">
        <f t="shared" si="102"/>
        <v>Medium</v>
      </c>
      <c r="N4588" s="11" t="str">
        <f t="shared" si="103"/>
        <v>Ultra Short</v>
      </c>
      <c r="O4588" s="11" t="str">
        <f t="shared" si="104"/>
        <v>Mid-Range</v>
      </c>
      <c r="P4588" s="11" t="str">
        <f t="shared" si="105"/>
        <v>Large</v>
      </c>
      <c r="Q4588" s="11" t="str">
        <f t="shared" si="106"/>
        <v>Sun-like</v>
      </c>
      <c r="R4588" s="11">
        <f t="shared" si="107"/>
        <v>0</v>
      </c>
    </row>
    <row r="4589" spans="1:18" ht="13">
      <c r="A4589" s="11" t="s">
        <v>1625</v>
      </c>
      <c r="B4589" s="12">
        <v>1.07</v>
      </c>
      <c r="C4589" s="12">
        <v>1.27</v>
      </c>
      <c r="D4589" s="12">
        <v>2.4841929999999999</v>
      </c>
      <c r="E4589" s="12">
        <v>3.7499999999999999E-2</v>
      </c>
      <c r="F4589" s="13">
        <v>1442</v>
      </c>
      <c r="G4589" s="14" t="s">
        <v>12173</v>
      </c>
      <c r="H4589" s="14">
        <v>2006</v>
      </c>
      <c r="I4589" s="12">
        <v>850</v>
      </c>
      <c r="J4589" s="12">
        <v>1.1399999999999999</v>
      </c>
      <c r="K4589" s="14">
        <v>6100</v>
      </c>
      <c r="L4589" s="14" t="s">
        <v>12168</v>
      </c>
      <c r="M4589" s="11" t="str">
        <f t="shared" si="102"/>
        <v>Giant</v>
      </c>
      <c r="N4589" s="11" t="str">
        <f t="shared" si="103"/>
        <v>Ultra Short</v>
      </c>
      <c r="O4589" s="11" t="str">
        <f t="shared" si="104"/>
        <v>Far</v>
      </c>
      <c r="P4589" s="11" t="str">
        <f t="shared" si="105"/>
        <v>Medium</v>
      </c>
      <c r="Q4589" s="11" t="str">
        <f t="shared" si="106"/>
        <v>Hot</v>
      </c>
      <c r="R4589" s="11">
        <f t="shared" si="107"/>
        <v>0</v>
      </c>
    </row>
    <row r="4590" spans="1:18" ht="13">
      <c r="A4590" s="11" t="s">
        <v>1627</v>
      </c>
      <c r="B4590" s="12">
        <v>0.92</v>
      </c>
      <c r="C4590" s="12">
        <v>1.83</v>
      </c>
      <c r="D4590" s="12">
        <v>1.8098860000000001</v>
      </c>
      <c r="E4590" s="12">
        <v>3.3000000000000002E-2</v>
      </c>
      <c r="F4590" s="13">
        <v>2190</v>
      </c>
      <c r="G4590" s="14" t="s">
        <v>12173</v>
      </c>
      <c r="H4590" s="14">
        <v>2006</v>
      </c>
      <c r="I4590" s="12">
        <v>390</v>
      </c>
      <c r="J4590" s="12">
        <v>1.46</v>
      </c>
      <c r="K4590" s="14">
        <v>6250</v>
      </c>
      <c r="L4590" s="14" t="s">
        <v>12168</v>
      </c>
      <c r="M4590" s="11" t="str">
        <f t="shared" si="102"/>
        <v>Medium</v>
      </c>
      <c r="N4590" s="11" t="str">
        <f t="shared" si="103"/>
        <v>Ultra Short</v>
      </c>
      <c r="O4590" s="11" t="str">
        <f t="shared" si="104"/>
        <v>Mid-Range</v>
      </c>
      <c r="P4590" s="11" t="str">
        <f t="shared" si="105"/>
        <v>Large</v>
      </c>
      <c r="Q4590" s="11" t="str">
        <f t="shared" si="106"/>
        <v>Hot</v>
      </c>
      <c r="R4590" s="11">
        <f t="shared" si="107"/>
        <v>0</v>
      </c>
    </row>
    <row r="4591" spans="1:18" ht="13">
      <c r="A4591" s="11" t="s">
        <v>1408</v>
      </c>
      <c r="B4591" s="12">
        <v>1.76</v>
      </c>
      <c r="C4591" s="12">
        <v>1.21</v>
      </c>
      <c r="D4591" s="12">
        <v>1.3600308999999999</v>
      </c>
      <c r="E4591" s="12">
        <v>2.4E-2</v>
      </c>
      <c r="F4591" s="13">
        <v>1715</v>
      </c>
      <c r="G4591" s="14" t="s">
        <v>12173</v>
      </c>
      <c r="H4591" s="14">
        <v>2006</v>
      </c>
      <c r="I4591" s="12">
        <v>300</v>
      </c>
      <c r="J4591" s="12">
        <v>1</v>
      </c>
      <c r="K4591" s="14">
        <v>5500</v>
      </c>
      <c r="L4591" s="14" t="s">
        <v>12732</v>
      </c>
      <c r="M4591" s="11" t="str">
        <f t="shared" si="102"/>
        <v>Giant</v>
      </c>
      <c r="N4591" s="11" t="str">
        <f t="shared" si="103"/>
        <v>Ultra Short</v>
      </c>
      <c r="O4591" s="11" t="str">
        <f t="shared" si="104"/>
        <v>Mid-Range</v>
      </c>
      <c r="P4591" s="11" t="str">
        <f t="shared" si="105"/>
        <v>Medium</v>
      </c>
      <c r="Q4591" s="11" t="str">
        <f t="shared" si="106"/>
        <v>Sun-like</v>
      </c>
      <c r="R4591" s="11">
        <f t="shared" si="107"/>
        <v>0</v>
      </c>
    </row>
    <row r="4592" spans="1:18" ht="13">
      <c r="A4592" s="11" t="s">
        <v>1410</v>
      </c>
      <c r="B4592" s="12">
        <v>0.89</v>
      </c>
      <c r="C4592" s="12">
        <v>1.7</v>
      </c>
      <c r="D4592" s="12">
        <v>2.1751763199999998</v>
      </c>
      <c r="E4592" s="12">
        <v>3.6200000000000003E-2</v>
      </c>
      <c r="F4592" s="13">
        <v>2350</v>
      </c>
      <c r="G4592" s="14" t="s">
        <v>12173</v>
      </c>
      <c r="H4592" s="14">
        <v>2006</v>
      </c>
      <c r="I4592" s="12">
        <v>1800</v>
      </c>
      <c r="J4592" s="12">
        <v>1.17</v>
      </c>
      <c r="K4592" s="14">
        <v>6100</v>
      </c>
      <c r="L4592" s="14" t="s">
        <v>12168</v>
      </c>
      <c r="M4592" s="11" t="str">
        <f t="shared" ref="M4592:M4842" si="108">IF(B4592&lt;0.1,"Small",IF(B4592&lt;1,"Medium","Giant"))</f>
        <v>Medium</v>
      </c>
      <c r="N4592" s="11" t="str">
        <f t="shared" ref="N4592:N4842" si="109">IF(D4592 &lt; 10,"Ultra Short",IF(D4592&lt;100,"Short","Long"))</f>
        <v>Ultra Short</v>
      </c>
      <c r="O4592" s="11" t="str">
        <f t="shared" ref="O4592:O4842" si="110">IF(I4592&lt;100,"Nearby",IF(I4592&lt;500,"Mid-Range","Far"))</f>
        <v>Far</v>
      </c>
      <c r="P4592" s="11" t="str">
        <f t="shared" ref="P4592:P4842" si="111">IF(C4592&lt;0.5,"Small",IF(C4592&lt;1.5,"Medium","Large"))</f>
        <v>Large</v>
      </c>
      <c r="Q4592" s="11" t="str">
        <f t="shared" ref="Q4592:Q4842" si="112">IF(K4592&lt;4000,"Cool",IF(K4592&lt;6000,"Sun-like","Hot"))</f>
        <v>Hot</v>
      </c>
      <c r="R4592" s="11">
        <f t="shared" ref="R4592:R4842" si="113">IF(AND(C4592&gt;0, C4592&lt;=0.2, F4592&gt;=200, F4592&lt;=350, K4592&gt;=3000, K4592&lt;=7000), 1, 0)</f>
        <v>0</v>
      </c>
    </row>
    <row r="4593" spans="1:18" ht="13">
      <c r="A4593" s="11" t="s">
        <v>1411</v>
      </c>
      <c r="B4593" s="12">
        <v>0.9</v>
      </c>
      <c r="C4593" s="12">
        <v>2.09</v>
      </c>
      <c r="D4593" s="12">
        <v>3.6623866</v>
      </c>
      <c r="E4593" s="12">
        <v>5.3499999999999999E-2</v>
      </c>
      <c r="F4593" s="13">
        <v>1900</v>
      </c>
      <c r="G4593" s="14" t="s">
        <v>12173</v>
      </c>
      <c r="H4593" s="14">
        <v>2006</v>
      </c>
      <c r="I4593" s="12">
        <v>780</v>
      </c>
      <c r="J4593" s="12">
        <v>1.38</v>
      </c>
      <c r="K4593" s="14">
        <v>6600</v>
      </c>
      <c r="L4593" s="14" t="s">
        <v>12733</v>
      </c>
      <c r="M4593" s="11" t="str">
        <f t="shared" si="108"/>
        <v>Medium</v>
      </c>
      <c r="N4593" s="11" t="str">
        <f t="shared" si="109"/>
        <v>Ultra Short</v>
      </c>
      <c r="O4593" s="11" t="str">
        <f t="shared" si="110"/>
        <v>Far</v>
      </c>
      <c r="P4593" s="11" t="str">
        <f t="shared" si="111"/>
        <v>Large</v>
      </c>
      <c r="Q4593" s="11" t="str">
        <f t="shared" si="112"/>
        <v>Hot</v>
      </c>
      <c r="R4593" s="11">
        <f t="shared" si="113"/>
        <v>0</v>
      </c>
    </row>
    <row r="4594" spans="1:18" ht="13">
      <c r="A4594" s="11" t="s">
        <v>1629</v>
      </c>
      <c r="B4594" s="12">
        <v>0.53800000000000003</v>
      </c>
      <c r="C4594" s="12">
        <v>0.999</v>
      </c>
      <c r="D4594" s="12">
        <v>3.06785234</v>
      </c>
      <c r="E4594" s="12">
        <v>3.44E-2</v>
      </c>
      <c r="F4594" s="13">
        <v>1442</v>
      </c>
      <c r="G4594" s="14" t="s">
        <v>12173</v>
      </c>
      <c r="H4594" s="14">
        <v>2006</v>
      </c>
      <c r="I4594" s="12">
        <v>200</v>
      </c>
      <c r="J4594" s="12">
        <v>0.57999999999999996</v>
      </c>
      <c r="K4594" s="14">
        <v>4143</v>
      </c>
      <c r="L4594" s="14" t="s">
        <v>12734</v>
      </c>
      <c r="M4594" s="11" t="str">
        <f t="shared" si="108"/>
        <v>Medium</v>
      </c>
      <c r="N4594" s="11" t="str">
        <f t="shared" si="109"/>
        <v>Ultra Short</v>
      </c>
      <c r="O4594" s="11" t="str">
        <f t="shared" si="110"/>
        <v>Mid-Range</v>
      </c>
      <c r="P4594" s="11" t="str">
        <f t="shared" si="111"/>
        <v>Medium</v>
      </c>
      <c r="Q4594" s="11" t="str">
        <f t="shared" si="112"/>
        <v>Sun-like</v>
      </c>
      <c r="R4594" s="11">
        <f t="shared" si="113"/>
        <v>0</v>
      </c>
    </row>
    <row r="4595" spans="1:18" ht="13">
      <c r="A4595" s="11" t="s">
        <v>4811</v>
      </c>
      <c r="B4595" s="12">
        <v>0.72899999999999998</v>
      </c>
      <c r="C4595" s="12">
        <v>1.429</v>
      </c>
      <c r="D4595" s="12">
        <v>2.7164761999999998</v>
      </c>
      <c r="E4595" s="12">
        <v>3.9079999999999997E-2</v>
      </c>
      <c r="F4595" s="13">
        <v>1442</v>
      </c>
      <c r="G4595" s="14" t="s">
        <v>12173</v>
      </c>
      <c r="H4595" s="14">
        <v>2006</v>
      </c>
      <c r="I4595" s="12">
        <v>167.58500000000001</v>
      </c>
      <c r="J4595" s="12">
        <v>1.08</v>
      </c>
      <c r="K4595" s="14">
        <v>5870</v>
      </c>
      <c r="L4595" s="14" t="s">
        <v>12168</v>
      </c>
      <c r="M4595" s="11" t="str">
        <f t="shared" si="108"/>
        <v>Medium</v>
      </c>
      <c r="N4595" s="11" t="str">
        <f t="shared" si="109"/>
        <v>Ultra Short</v>
      </c>
      <c r="O4595" s="11" t="str">
        <f t="shared" si="110"/>
        <v>Mid-Range</v>
      </c>
      <c r="P4595" s="11" t="str">
        <f t="shared" si="111"/>
        <v>Medium</v>
      </c>
      <c r="Q4595" s="11" t="str">
        <f t="shared" si="112"/>
        <v>Sun-like</v>
      </c>
      <c r="R4595" s="11">
        <f t="shared" si="113"/>
        <v>0</v>
      </c>
    </row>
    <row r="4596" spans="1:18" ht="13">
      <c r="A4596" s="11" t="s">
        <v>12735</v>
      </c>
      <c r="B4596" s="12">
        <v>1.24</v>
      </c>
      <c r="C4596" s="12">
        <v>1.67</v>
      </c>
      <c r="D4596" s="12">
        <v>1.67</v>
      </c>
      <c r="E4596" s="12">
        <v>4.4699999999999997E-2</v>
      </c>
      <c r="F4596" s="13">
        <v>2190</v>
      </c>
      <c r="G4596" s="14" t="s">
        <v>12173</v>
      </c>
      <c r="H4596" s="14">
        <v>2006</v>
      </c>
      <c r="I4596" s="12">
        <v>650</v>
      </c>
      <c r="J4596" s="12">
        <v>1.63</v>
      </c>
      <c r="K4596" s="14">
        <v>6490</v>
      </c>
      <c r="L4596" s="14" t="s">
        <v>12168</v>
      </c>
      <c r="M4596" s="11" t="str">
        <f t="shared" si="108"/>
        <v>Giant</v>
      </c>
      <c r="N4596" s="11" t="str">
        <f t="shared" si="109"/>
        <v>Ultra Short</v>
      </c>
      <c r="O4596" s="11" t="str">
        <f t="shared" si="110"/>
        <v>Far</v>
      </c>
      <c r="P4596" s="11" t="str">
        <f t="shared" si="111"/>
        <v>Large</v>
      </c>
      <c r="Q4596" s="11" t="str">
        <f t="shared" si="112"/>
        <v>Hot</v>
      </c>
      <c r="R4596" s="11">
        <f t="shared" si="113"/>
        <v>0</v>
      </c>
    </row>
    <row r="4597" spans="1:18" ht="13">
      <c r="A4597" s="11" t="s">
        <v>2857</v>
      </c>
      <c r="B4597" s="12">
        <v>0.3</v>
      </c>
      <c r="C4597" s="12">
        <v>1.04</v>
      </c>
      <c r="D4597" s="12">
        <v>4.9712519999999998</v>
      </c>
      <c r="E4597" s="12">
        <v>5.8999999999999997E-2</v>
      </c>
      <c r="F4597" s="13">
        <v>1120</v>
      </c>
      <c r="G4597" s="14" t="s">
        <v>12173</v>
      </c>
      <c r="H4597" s="14">
        <v>2006</v>
      </c>
      <c r="I4597" s="12">
        <v>980</v>
      </c>
      <c r="J4597" s="12">
        <v>1.1100000000000001</v>
      </c>
      <c r="K4597" s="14">
        <v>5510</v>
      </c>
      <c r="L4597" s="14" t="s">
        <v>12168</v>
      </c>
      <c r="M4597" s="11" t="str">
        <f t="shared" si="108"/>
        <v>Medium</v>
      </c>
      <c r="N4597" s="11" t="str">
        <f t="shared" si="109"/>
        <v>Ultra Short</v>
      </c>
      <c r="O4597" s="11" t="str">
        <f t="shared" si="110"/>
        <v>Far</v>
      </c>
      <c r="P4597" s="11" t="str">
        <f t="shared" si="111"/>
        <v>Medium</v>
      </c>
      <c r="Q4597" s="11" t="str">
        <f t="shared" si="112"/>
        <v>Sun-like</v>
      </c>
      <c r="R4597" s="11">
        <f t="shared" si="113"/>
        <v>0</v>
      </c>
    </row>
    <row r="4598" spans="1:18" ht="13">
      <c r="A4598" s="11" t="s">
        <v>1632</v>
      </c>
      <c r="B4598" s="12">
        <v>0.69399999999999995</v>
      </c>
      <c r="C4598" s="12">
        <v>0.94199999999999995</v>
      </c>
      <c r="D4598" s="12">
        <v>8.5234865000000006</v>
      </c>
      <c r="E4598" s="12">
        <v>7.7100000000000002E-2</v>
      </c>
      <c r="F4598" s="13">
        <v>797</v>
      </c>
      <c r="G4598" s="14" t="s">
        <v>12173</v>
      </c>
      <c r="H4598" s="14">
        <v>2006</v>
      </c>
      <c r="I4598" s="12">
        <v>410</v>
      </c>
      <c r="J4598" s="12">
        <v>0.84</v>
      </c>
      <c r="K4598" s="14">
        <v>5314</v>
      </c>
      <c r="L4598" s="14" t="s">
        <v>12168</v>
      </c>
      <c r="M4598" s="11" t="str">
        <f t="shared" si="108"/>
        <v>Medium</v>
      </c>
      <c r="N4598" s="11" t="str">
        <f t="shared" si="109"/>
        <v>Ultra Short</v>
      </c>
      <c r="O4598" s="11" t="str">
        <f t="shared" si="110"/>
        <v>Mid-Range</v>
      </c>
      <c r="P4598" s="11" t="str">
        <f t="shared" si="111"/>
        <v>Medium</v>
      </c>
      <c r="Q4598" s="11" t="str">
        <f t="shared" si="112"/>
        <v>Sun-like</v>
      </c>
      <c r="R4598" s="11">
        <f t="shared" si="113"/>
        <v>0</v>
      </c>
    </row>
    <row r="4599" spans="1:18" ht="13">
      <c r="A4599" s="11" t="s">
        <v>2858</v>
      </c>
      <c r="B4599" s="12">
        <v>1.2649999999999999</v>
      </c>
      <c r="C4599" s="12">
        <v>1.24</v>
      </c>
      <c r="D4599" s="12">
        <v>2.6556777</v>
      </c>
      <c r="E4599" s="12">
        <v>3.9E-2</v>
      </c>
      <c r="F4599" s="13">
        <v>1452</v>
      </c>
      <c r="G4599" s="14" t="s">
        <v>12173</v>
      </c>
      <c r="H4599" s="14">
        <v>2006</v>
      </c>
      <c r="I4599" s="12">
        <v>243</v>
      </c>
      <c r="J4599" s="12">
        <v>1.0900000000000001</v>
      </c>
      <c r="K4599" s="14">
        <v>6112</v>
      </c>
      <c r="L4599" s="14" t="s">
        <v>12168</v>
      </c>
      <c r="M4599" s="11" t="str">
        <f t="shared" si="108"/>
        <v>Giant</v>
      </c>
      <c r="N4599" s="11" t="str">
        <f t="shared" si="109"/>
        <v>Ultra Short</v>
      </c>
      <c r="O4599" s="11" t="str">
        <f t="shared" si="110"/>
        <v>Mid-Range</v>
      </c>
      <c r="P4599" s="11" t="str">
        <f t="shared" si="111"/>
        <v>Medium</v>
      </c>
      <c r="Q4599" s="11" t="str">
        <f t="shared" si="112"/>
        <v>Hot</v>
      </c>
      <c r="R4599" s="11">
        <f t="shared" si="113"/>
        <v>0</v>
      </c>
    </row>
    <row r="4600" spans="1:18" ht="13">
      <c r="A4600" s="11" t="s">
        <v>2859</v>
      </c>
      <c r="B4600" s="12">
        <v>2.1800000000000002</v>
      </c>
      <c r="C4600" s="12">
        <v>1.39</v>
      </c>
      <c r="D4600" s="12">
        <v>1.6828000000000001</v>
      </c>
      <c r="E4600" s="12">
        <v>2.9499999999999998E-2</v>
      </c>
      <c r="F4600" s="13">
        <v>1442</v>
      </c>
      <c r="G4600" s="14" t="s">
        <v>12173</v>
      </c>
      <c r="H4600" s="14">
        <v>2006</v>
      </c>
      <c r="I4600" s="12">
        <v>982</v>
      </c>
      <c r="J4600" s="12">
        <v>1.2</v>
      </c>
      <c r="K4600" s="14">
        <v>6450</v>
      </c>
      <c r="L4600" s="14" t="s">
        <v>12736</v>
      </c>
      <c r="M4600" s="11" t="str">
        <f t="shared" si="108"/>
        <v>Giant</v>
      </c>
      <c r="N4600" s="11" t="str">
        <f t="shared" si="109"/>
        <v>Ultra Short</v>
      </c>
      <c r="O4600" s="11" t="str">
        <f t="shared" si="110"/>
        <v>Far</v>
      </c>
      <c r="P4600" s="11" t="str">
        <f t="shared" si="111"/>
        <v>Medium</v>
      </c>
      <c r="Q4600" s="11" t="str">
        <f t="shared" si="112"/>
        <v>Hot</v>
      </c>
      <c r="R4600" s="11">
        <f t="shared" si="113"/>
        <v>0</v>
      </c>
    </row>
    <row r="4601" spans="1:18" ht="13">
      <c r="A4601" s="11" t="s">
        <v>1633</v>
      </c>
      <c r="B4601" s="12">
        <v>0.56000000000000005</v>
      </c>
      <c r="C4601" s="12">
        <v>1.7</v>
      </c>
      <c r="D4601" s="12">
        <v>4.9539999999999997</v>
      </c>
      <c r="E4601" s="12">
        <v>6.4310000000000006E-2</v>
      </c>
      <c r="F4601" s="13">
        <v>1775</v>
      </c>
      <c r="G4601" s="14" t="s">
        <v>12173</v>
      </c>
      <c r="H4601" s="14">
        <v>2006</v>
      </c>
      <c r="I4601" s="12">
        <v>1730</v>
      </c>
      <c r="J4601" s="12">
        <v>1.45</v>
      </c>
      <c r="K4601" s="14">
        <v>6431</v>
      </c>
      <c r="L4601" s="14" t="s">
        <v>12168</v>
      </c>
      <c r="M4601" s="11" t="str">
        <f t="shared" si="108"/>
        <v>Medium</v>
      </c>
      <c r="N4601" s="11" t="str">
        <f t="shared" si="109"/>
        <v>Ultra Short</v>
      </c>
      <c r="O4601" s="11" t="str">
        <f t="shared" si="110"/>
        <v>Far</v>
      </c>
      <c r="P4601" s="11" t="str">
        <f t="shared" si="111"/>
        <v>Large</v>
      </c>
      <c r="Q4601" s="11" t="str">
        <f t="shared" si="112"/>
        <v>Hot</v>
      </c>
      <c r="R4601" s="11">
        <f t="shared" si="113"/>
        <v>0</v>
      </c>
    </row>
    <row r="4602" spans="1:18" ht="13">
      <c r="A4602" s="11" t="s">
        <v>2867</v>
      </c>
      <c r="B4602" s="12">
        <v>5.9</v>
      </c>
      <c r="C4602" s="12">
        <v>1.04</v>
      </c>
      <c r="D4602" s="12">
        <v>3.3564227</v>
      </c>
      <c r="E4602" s="12">
        <v>4.2700000000000002E-2</v>
      </c>
      <c r="F4602" s="13">
        <v>1120</v>
      </c>
      <c r="G4602" s="14" t="s">
        <v>12173</v>
      </c>
      <c r="H4602" s="14">
        <v>2006</v>
      </c>
      <c r="I4602" s="12">
        <v>957</v>
      </c>
      <c r="J4602" s="12">
        <v>0.92</v>
      </c>
      <c r="K4602" s="14">
        <v>5130</v>
      </c>
      <c r="L4602" s="14" t="s">
        <v>12168</v>
      </c>
      <c r="M4602" s="11" t="str">
        <f t="shared" si="108"/>
        <v>Giant</v>
      </c>
      <c r="N4602" s="11" t="str">
        <f t="shared" si="109"/>
        <v>Ultra Short</v>
      </c>
      <c r="O4602" s="11" t="str">
        <f t="shared" si="110"/>
        <v>Far</v>
      </c>
      <c r="P4602" s="11" t="str">
        <f t="shared" si="111"/>
        <v>Medium</v>
      </c>
      <c r="Q4602" s="11" t="str">
        <f t="shared" si="112"/>
        <v>Sun-like</v>
      </c>
      <c r="R4602" s="11">
        <f t="shared" si="113"/>
        <v>0</v>
      </c>
    </row>
    <row r="4603" spans="1:18" ht="13">
      <c r="A4603" s="11" t="s">
        <v>700</v>
      </c>
      <c r="B4603" s="12">
        <v>2.54</v>
      </c>
      <c r="C4603" s="12">
        <v>1.1299999999999999</v>
      </c>
      <c r="D4603" s="12">
        <v>8.1587200000000006</v>
      </c>
      <c r="E4603" s="12">
        <v>8.0100000000000005E-2</v>
      </c>
      <c r="F4603" s="13">
        <v>950</v>
      </c>
      <c r="G4603" s="14" t="s">
        <v>12173</v>
      </c>
      <c r="H4603" s="14">
        <v>2006</v>
      </c>
      <c r="I4603" s="12">
        <v>294.17</v>
      </c>
      <c r="J4603" s="12">
        <v>1.34</v>
      </c>
      <c r="K4603" s="14">
        <v>5600</v>
      </c>
      <c r="L4603" s="14" t="s">
        <v>12168</v>
      </c>
      <c r="M4603" s="11" t="str">
        <f t="shared" si="108"/>
        <v>Giant</v>
      </c>
      <c r="N4603" s="11" t="str">
        <f t="shared" si="109"/>
        <v>Ultra Short</v>
      </c>
      <c r="O4603" s="11" t="str">
        <f t="shared" si="110"/>
        <v>Mid-Range</v>
      </c>
      <c r="P4603" s="11" t="str">
        <f t="shared" si="111"/>
        <v>Medium</v>
      </c>
      <c r="Q4603" s="11" t="str">
        <f t="shared" si="112"/>
        <v>Sun-like</v>
      </c>
      <c r="R4603" s="11">
        <f t="shared" si="113"/>
        <v>0</v>
      </c>
    </row>
    <row r="4604" spans="1:18" ht="13">
      <c r="A4604" s="11" t="s">
        <v>1616</v>
      </c>
      <c r="B4604" s="12">
        <v>9.4499999999999993</v>
      </c>
      <c r="C4604" s="12">
        <v>1.1659999999999999</v>
      </c>
      <c r="D4604" s="12">
        <v>4323</v>
      </c>
      <c r="E4604" s="12">
        <v>5.28</v>
      </c>
      <c r="F4604" s="13">
        <v>1442</v>
      </c>
      <c r="G4604" s="14" t="s">
        <v>12165</v>
      </c>
      <c r="H4604" s="14">
        <v>2006</v>
      </c>
      <c r="I4604" s="12">
        <v>280</v>
      </c>
      <c r="J4604" s="12">
        <v>1.03</v>
      </c>
      <c r="K4604" s="14">
        <v>5600</v>
      </c>
      <c r="L4604" s="14" t="s">
        <v>12168</v>
      </c>
      <c r="M4604" s="11" t="str">
        <f t="shared" si="108"/>
        <v>Giant</v>
      </c>
      <c r="N4604" s="11" t="str">
        <f t="shared" si="109"/>
        <v>Long</v>
      </c>
      <c r="O4604" s="11" t="str">
        <f t="shared" si="110"/>
        <v>Mid-Range</v>
      </c>
      <c r="P4604" s="11" t="str">
        <f t="shared" si="111"/>
        <v>Medium</v>
      </c>
      <c r="Q4604" s="11" t="str">
        <f t="shared" si="112"/>
        <v>Sun-like</v>
      </c>
      <c r="R4604" s="11">
        <f t="shared" si="113"/>
        <v>0</v>
      </c>
    </row>
    <row r="4605" spans="1:18" ht="13">
      <c r="A4605" s="11" t="s">
        <v>1635</v>
      </c>
      <c r="B4605" s="12">
        <v>0.63</v>
      </c>
      <c r="C4605" s="12">
        <v>0.63</v>
      </c>
      <c r="D4605" s="12">
        <v>3.9162430000000001</v>
      </c>
      <c r="E4605" s="12">
        <v>5.62E-2</v>
      </c>
      <c r="F4605" s="13">
        <v>1840</v>
      </c>
      <c r="G4605" s="14" t="s">
        <v>12173</v>
      </c>
      <c r="H4605" s="14">
        <v>2006</v>
      </c>
      <c r="I4605" s="12">
        <v>1100</v>
      </c>
      <c r="J4605" s="12">
        <v>1.55</v>
      </c>
      <c r="K4605" s="14">
        <v>6440</v>
      </c>
      <c r="L4605" s="14" t="s">
        <v>12168</v>
      </c>
      <c r="M4605" s="11" t="str">
        <f t="shared" si="108"/>
        <v>Medium</v>
      </c>
      <c r="N4605" s="11" t="str">
        <f t="shared" si="109"/>
        <v>Ultra Short</v>
      </c>
      <c r="O4605" s="11" t="str">
        <f t="shared" si="110"/>
        <v>Far</v>
      </c>
      <c r="P4605" s="11" t="str">
        <f t="shared" si="111"/>
        <v>Medium</v>
      </c>
      <c r="Q4605" s="11" t="str">
        <f t="shared" si="112"/>
        <v>Hot</v>
      </c>
      <c r="R4605" s="11">
        <f t="shared" si="113"/>
        <v>0</v>
      </c>
    </row>
    <row r="4606" spans="1:18" ht="13">
      <c r="A4606" s="11" t="s">
        <v>5192</v>
      </c>
      <c r="B4606" s="12">
        <v>1.34</v>
      </c>
      <c r="C4606" s="12">
        <v>1.03</v>
      </c>
      <c r="D4606" s="12">
        <v>2.798581</v>
      </c>
      <c r="E4606" s="12">
        <v>3.6999999999999998E-2</v>
      </c>
      <c r="F4606" s="13">
        <v>1160</v>
      </c>
      <c r="G4606" s="14" t="s">
        <v>12173</v>
      </c>
      <c r="H4606" s="14">
        <v>2006</v>
      </c>
      <c r="I4606" s="12">
        <v>490</v>
      </c>
      <c r="J4606" s="12">
        <v>0.84</v>
      </c>
      <c r="K4606" s="14">
        <v>4920</v>
      </c>
      <c r="L4606" s="14" t="s">
        <v>12168</v>
      </c>
      <c r="M4606" s="11" t="str">
        <f t="shared" si="108"/>
        <v>Giant</v>
      </c>
      <c r="N4606" s="11" t="str">
        <f t="shared" si="109"/>
        <v>Ultra Short</v>
      </c>
      <c r="O4606" s="11" t="str">
        <f t="shared" si="110"/>
        <v>Mid-Range</v>
      </c>
      <c r="P4606" s="11" t="str">
        <f t="shared" si="111"/>
        <v>Medium</v>
      </c>
      <c r="Q4606" s="11" t="str">
        <f t="shared" si="112"/>
        <v>Sun-like</v>
      </c>
      <c r="R4606" s="11">
        <f t="shared" si="113"/>
        <v>0</v>
      </c>
    </row>
    <row r="4607" spans="1:18" ht="13">
      <c r="A4607" s="11" t="s">
        <v>4812</v>
      </c>
      <c r="B4607" s="12">
        <v>0.80500000000000005</v>
      </c>
      <c r="C4607" s="12">
        <v>1.4610000000000001</v>
      </c>
      <c r="D4607" s="12">
        <v>2.1746742000000001</v>
      </c>
      <c r="E4607" s="12">
        <v>3.4799999999999998E-2</v>
      </c>
      <c r="F4607" s="13">
        <v>1871</v>
      </c>
      <c r="G4607" s="14" t="s">
        <v>12173</v>
      </c>
      <c r="H4607" s="14">
        <v>2006</v>
      </c>
      <c r="I4607" s="12">
        <v>1700</v>
      </c>
      <c r="J4607" s="12">
        <v>1.19</v>
      </c>
      <c r="K4607" s="14">
        <v>6280</v>
      </c>
      <c r="L4607" s="14" t="s">
        <v>12168</v>
      </c>
      <c r="M4607" s="11" t="str">
        <f t="shared" si="108"/>
        <v>Medium</v>
      </c>
      <c r="N4607" s="11" t="str">
        <f t="shared" si="109"/>
        <v>Ultra Short</v>
      </c>
      <c r="O4607" s="11" t="str">
        <f t="shared" si="110"/>
        <v>Far</v>
      </c>
      <c r="P4607" s="11" t="str">
        <f t="shared" si="111"/>
        <v>Medium</v>
      </c>
      <c r="Q4607" s="11" t="str">
        <f t="shared" si="112"/>
        <v>Hot</v>
      </c>
      <c r="R4607" s="11">
        <f t="shared" si="113"/>
        <v>0</v>
      </c>
    </row>
    <row r="4608" spans="1:18" ht="13">
      <c r="A4608" s="11" t="s">
        <v>4814</v>
      </c>
      <c r="B4608" s="12">
        <v>1.47</v>
      </c>
      <c r="C4608" s="12">
        <v>1.597</v>
      </c>
      <c r="D4608" s="12">
        <v>2.7325320999999998</v>
      </c>
      <c r="E4608" s="12">
        <v>4.2110000000000002E-2</v>
      </c>
      <c r="F4608" s="13">
        <v>1442</v>
      </c>
      <c r="G4608" s="14" t="s">
        <v>12173</v>
      </c>
      <c r="H4608" s="14">
        <v>2006</v>
      </c>
      <c r="I4608" s="12">
        <v>820</v>
      </c>
      <c r="J4608" s="12">
        <v>1.33</v>
      </c>
      <c r="K4608" s="14">
        <v>6700</v>
      </c>
      <c r="L4608" s="14" t="s">
        <v>12168</v>
      </c>
      <c r="M4608" s="11" t="str">
        <f t="shared" si="108"/>
        <v>Giant</v>
      </c>
      <c r="N4608" s="11" t="str">
        <f t="shared" si="109"/>
        <v>Ultra Short</v>
      </c>
      <c r="O4608" s="11" t="str">
        <f t="shared" si="110"/>
        <v>Far</v>
      </c>
      <c r="P4608" s="11" t="str">
        <f t="shared" si="111"/>
        <v>Large</v>
      </c>
      <c r="Q4608" s="11" t="str">
        <f t="shared" si="112"/>
        <v>Hot</v>
      </c>
      <c r="R4608" s="11">
        <f t="shared" si="113"/>
        <v>0</v>
      </c>
    </row>
    <row r="4609" spans="1:18" ht="13">
      <c r="A4609" s="11" t="s">
        <v>2868</v>
      </c>
      <c r="B4609" s="12">
        <v>0.45200000000000001</v>
      </c>
      <c r="C4609" s="12">
        <v>1.72</v>
      </c>
      <c r="D4609" s="12">
        <v>3.9501906999999998</v>
      </c>
      <c r="E4609" s="12">
        <v>5.5E-2</v>
      </c>
      <c r="F4609" s="13">
        <v>1604</v>
      </c>
      <c r="G4609" s="14" t="s">
        <v>12173</v>
      </c>
      <c r="H4609" s="14">
        <v>2006</v>
      </c>
      <c r="I4609" s="12">
        <v>590</v>
      </c>
      <c r="J4609" s="12">
        <v>1.45</v>
      </c>
      <c r="K4609" s="14">
        <v>6153</v>
      </c>
      <c r="L4609" s="14" t="s">
        <v>12168</v>
      </c>
      <c r="M4609" s="11" t="str">
        <f t="shared" si="108"/>
        <v>Medium</v>
      </c>
      <c r="N4609" s="11" t="str">
        <f t="shared" si="109"/>
        <v>Ultra Short</v>
      </c>
      <c r="O4609" s="11" t="str">
        <f t="shared" si="110"/>
        <v>Far</v>
      </c>
      <c r="P4609" s="11" t="str">
        <f t="shared" si="111"/>
        <v>Large</v>
      </c>
      <c r="Q4609" s="11" t="str">
        <f t="shared" si="112"/>
        <v>Hot</v>
      </c>
      <c r="R4609" s="11">
        <f t="shared" si="113"/>
        <v>0</v>
      </c>
    </row>
    <row r="4610" spans="1:18" ht="13">
      <c r="A4610" s="11" t="s">
        <v>2869</v>
      </c>
      <c r="B4610" s="12">
        <v>0.61799999999999999</v>
      </c>
      <c r="C4610" s="12">
        <v>1.1659999999999999</v>
      </c>
      <c r="D4610" s="12">
        <v>2.0083899999999999</v>
      </c>
      <c r="E4610" s="12">
        <v>3.3500000000000002E-2</v>
      </c>
      <c r="F4610" s="13">
        <v>1442</v>
      </c>
      <c r="G4610" s="14" t="s">
        <v>12165</v>
      </c>
      <c r="H4610" s="14">
        <v>2006</v>
      </c>
      <c r="I4610" s="12">
        <v>590</v>
      </c>
      <c r="J4610" s="12">
        <v>1.24</v>
      </c>
      <c r="K4610" s="14">
        <v>6040</v>
      </c>
      <c r="L4610" s="14" t="s">
        <v>12168</v>
      </c>
      <c r="M4610" s="11" t="str">
        <f t="shared" si="108"/>
        <v>Medium</v>
      </c>
      <c r="N4610" s="11" t="str">
        <f t="shared" si="109"/>
        <v>Ultra Short</v>
      </c>
      <c r="O4610" s="11" t="str">
        <f t="shared" si="110"/>
        <v>Far</v>
      </c>
      <c r="P4610" s="11" t="str">
        <f t="shared" si="111"/>
        <v>Medium</v>
      </c>
      <c r="Q4610" s="11" t="str">
        <f t="shared" si="112"/>
        <v>Hot</v>
      </c>
      <c r="R4610" s="11">
        <f t="shared" si="113"/>
        <v>0</v>
      </c>
    </row>
    <row r="4611" spans="1:18" ht="13">
      <c r="A4611" s="11" t="s">
        <v>1644</v>
      </c>
      <c r="B4611" s="12">
        <v>1.1299999999999999</v>
      </c>
      <c r="C4611" s="12">
        <v>1.21</v>
      </c>
      <c r="D4611" s="12">
        <v>2.1846730000000001</v>
      </c>
      <c r="E4611" s="12">
        <v>3.4160000000000003E-2</v>
      </c>
      <c r="F4611" s="13">
        <v>1570</v>
      </c>
      <c r="G4611" s="14" t="s">
        <v>12173</v>
      </c>
      <c r="H4611" s="14">
        <v>2006</v>
      </c>
      <c r="I4611" s="12">
        <v>450</v>
      </c>
      <c r="J4611" s="12">
        <v>1.1100000000000001</v>
      </c>
      <c r="K4611" s="14">
        <v>5630</v>
      </c>
      <c r="L4611" s="14" t="s">
        <v>12168</v>
      </c>
      <c r="M4611" s="11" t="str">
        <f t="shared" si="108"/>
        <v>Giant</v>
      </c>
      <c r="N4611" s="11" t="str">
        <f t="shared" si="109"/>
        <v>Ultra Short</v>
      </c>
      <c r="O4611" s="11" t="str">
        <f t="shared" si="110"/>
        <v>Mid-Range</v>
      </c>
      <c r="P4611" s="11" t="str">
        <f t="shared" si="111"/>
        <v>Medium</v>
      </c>
      <c r="Q4611" s="11" t="str">
        <f t="shared" si="112"/>
        <v>Sun-like</v>
      </c>
      <c r="R4611" s="11">
        <f t="shared" si="113"/>
        <v>0</v>
      </c>
    </row>
    <row r="4612" spans="1:18" ht="13">
      <c r="A4612" s="11" t="s">
        <v>1647</v>
      </c>
      <c r="B4612" s="12">
        <v>0.48</v>
      </c>
      <c r="C4612" s="12">
        <v>1.2</v>
      </c>
      <c r="D4612" s="12">
        <v>3.4252601999999999</v>
      </c>
      <c r="E4612" s="12">
        <v>4.53E-2</v>
      </c>
      <c r="F4612" s="13">
        <v>1285</v>
      </c>
      <c r="G4612" s="14" t="s">
        <v>12173</v>
      </c>
      <c r="H4612" s="14">
        <v>2006</v>
      </c>
      <c r="I4612" s="12">
        <v>1161</v>
      </c>
      <c r="J4612" s="12">
        <v>1.06</v>
      </c>
      <c r="K4612" s="14">
        <v>5540</v>
      </c>
      <c r="L4612" s="14" t="s">
        <v>12168</v>
      </c>
      <c r="M4612" s="11" t="str">
        <f t="shared" si="108"/>
        <v>Medium</v>
      </c>
      <c r="N4612" s="11" t="str">
        <f t="shared" si="109"/>
        <v>Ultra Short</v>
      </c>
      <c r="O4612" s="11" t="str">
        <f t="shared" si="110"/>
        <v>Far</v>
      </c>
      <c r="P4612" s="11" t="str">
        <f t="shared" si="111"/>
        <v>Medium</v>
      </c>
      <c r="Q4612" s="11" t="str">
        <f t="shared" si="112"/>
        <v>Sun-like</v>
      </c>
      <c r="R4612" s="11">
        <f t="shared" si="113"/>
        <v>0</v>
      </c>
    </row>
    <row r="4613" spans="1:18" ht="13">
      <c r="A4613" s="11" t="s">
        <v>1649</v>
      </c>
      <c r="B4613" s="12">
        <v>1.32</v>
      </c>
      <c r="C4613" s="12">
        <v>1.1299999999999999</v>
      </c>
      <c r="D4613" s="12">
        <v>2.0727600000000002</v>
      </c>
      <c r="E4613" s="12">
        <v>3.3029999999999997E-2</v>
      </c>
      <c r="F4613" s="13">
        <v>1555</v>
      </c>
      <c r="G4613" s="14" t="s">
        <v>12173</v>
      </c>
      <c r="H4613" s="14">
        <v>2006</v>
      </c>
      <c r="I4613" s="12">
        <v>494.9</v>
      </c>
      <c r="J4613" s="12">
        <v>1.1200000000000001</v>
      </c>
      <c r="K4613" s="14">
        <v>5640</v>
      </c>
      <c r="L4613" s="14" t="s">
        <v>12168</v>
      </c>
      <c r="M4613" s="11" t="str">
        <f t="shared" si="108"/>
        <v>Giant</v>
      </c>
      <c r="N4613" s="11" t="str">
        <f t="shared" si="109"/>
        <v>Ultra Short</v>
      </c>
      <c r="O4613" s="11" t="str">
        <f t="shared" si="110"/>
        <v>Mid-Range</v>
      </c>
      <c r="P4613" s="11" t="str">
        <f t="shared" si="111"/>
        <v>Medium</v>
      </c>
      <c r="Q4613" s="11" t="str">
        <f t="shared" si="112"/>
        <v>Sun-like</v>
      </c>
      <c r="R4613" s="11">
        <f t="shared" si="113"/>
        <v>0</v>
      </c>
    </row>
    <row r="4614" spans="1:18" ht="13">
      <c r="A4614" s="11" t="s">
        <v>1651</v>
      </c>
      <c r="B4614" s="12">
        <v>0.92200000000000004</v>
      </c>
      <c r="C4614" s="12">
        <v>1.1439999999999999</v>
      </c>
      <c r="D4614" s="12">
        <v>2.96264036</v>
      </c>
      <c r="E4614" s="12">
        <v>3.7620000000000001E-2</v>
      </c>
      <c r="F4614" s="13">
        <v>1180</v>
      </c>
      <c r="G4614" s="14" t="s">
        <v>12173</v>
      </c>
      <c r="H4614" s="14">
        <v>2006</v>
      </c>
      <c r="I4614" s="12">
        <v>926</v>
      </c>
      <c r="J4614" s="12">
        <v>0.81</v>
      </c>
      <c r="K4614" s="14">
        <v>5473</v>
      </c>
      <c r="L4614" s="14" t="s">
        <v>12168</v>
      </c>
      <c r="M4614" s="11" t="str">
        <f t="shared" si="108"/>
        <v>Medium</v>
      </c>
      <c r="N4614" s="11" t="str">
        <f t="shared" si="109"/>
        <v>Ultra Short</v>
      </c>
      <c r="O4614" s="11" t="str">
        <f t="shared" si="110"/>
        <v>Far</v>
      </c>
      <c r="P4614" s="11" t="str">
        <f t="shared" si="111"/>
        <v>Medium</v>
      </c>
      <c r="Q4614" s="11" t="str">
        <f t="shared" si="112"/>
        <v>Sun-like</v>
      </c>
      <c r="R4614" s="11">
        <f t="shared" si="113"/>
        <v>0</v>
      </c>
    </row>
    <row r="4615" spans="1:18" ht="13">
      <c r="A4615" s="11" t="s">
        <v>1653</v>
      </c>
      <c r="B4615" s="12">
        <v>2.78</v>
      </c>
      <c r="C4615" s="12">
        <v>1.1000000000000001</v>
      </c>
      <c r="D4615" s="12">
        <v>5.75251</v>
      </c>
      <c r="E4615" s="12">
        <v>7.17E-2</v>
      </c>
      <c r="F4615" s="13">
        <v>1480</v>
      </c>
      <c r="G4615" s="14" t="s">
        <v>12173</v>
      </c>
      <c r="H4615" s="14">
        <v>2006</v>
      </c>
      <c r="I4615" s="12">
        <v>519</v>
      </c>
      <c r="J4615" s="12">
        <v>1.48</v>
      </c>
      <c r="K4615" s="14">
        <v>6180</v>
      </c>
      <c r="L4615" s="14" t="s">
        <v>12168</v>
      </c>
      <c r="M4615" s="11" t="str">
        <f t="shared" si="108"/>
        <v>Giant</v>
      </c>
      <c r="N4615" s="11" t="str">
        <f t="shared" si="109"/>
        <v>Ultra Short</v>
      </c>
      <c r="O4615" s="11" t="str">
        <f t="shared" si="110"/>
        <v>Far</v>
      </c>
      <c r="P4615" s="11" t="str">
        <f t="shared" si="111"/>
        <v>Medium</v>
      </c>
      <c r="Q4615" s="11" t="str">
        <f t="shared" si="112"/>
        <v>Hot</v>
      </c>
      <c r="R4615" s="11">
        <f t="shared" si="113"/>
        <v>0</v>
      </c>
    </row>
    <row r="4616" spans="1:18" ht="13">
      <c r="A4616" s="11" t="s">
        <v>1149</v>
      </c>
      <c r="B4616" s="12">
        <v>7.5</v>
      </c>
      <c r="C4616" s="12">
        <v>1.1659999999999999</v>
      </c>
      <c r="D4616" s="12">
        <v>232.3</v>
      </c>
      <c r="E4616" s="12">
        <v>2500</v>
      </c>
      <c r="F4616" s="13">
        <v>323</v>
      </c>
      <c r="G4616" s="14" t="s">
        <v>12175</v>
      </c>
      <c r="H4616" s="14">
        <v>2006</v>
      </c>
      <c r="I4616" s="12">
        <v>62.62</v>
      </c>
      <c r="J4616" s="12">
        <v>0.62</v>
      </c>
      <c r="K4616" s="14">
        <v>9552</v>
      </c>
      <c r="L4616" s="14" t="s">
        <v>12737</v>
      </c>
      <c r="M4616" s="11" t="str">
        <f t="shared" si="108"/>
        <v>Giant</v>
      </c>
      <c r="N4616" s="11" t="str">
        <f t="shared" si="109"/>
        <v>Long</v>
      </c>
      <c r="O4616" s="11" t="str">
        <f t="shared" si="110"/>
        <v>Nearby</v>
      </c>
      <c r="P4616" s="11" t="str">
        <f t="shared" si="111"/>
        <v>Medium</v>
      </c>
      <c r="Q4616" s="11" t="str">
        <f t="shared" si="112"/>
        <v>Hot</v>
      </c>
      <c r="R4616" s="11">
        <f t="shared" si="113"/>
        <v>0</v>
      </c>
    </row>
    <row r="4617" spans="1:18" ht="13">
      <c r="A4617" s="11" t="s">
        <v>9278</v>
      </c>
      <c r="B4617" s="12">
        <v>13.8</v>
      </c>
      <c r="C4617" s="12">
        <v>0.93</v>
      </c>
      <c r="D4617" s="12">
        <v>1.4079405</v>
      </c>
      <c r="E4617" s="12">
        <v>2.0400000000000001E-2</v>
      </c>
      <c r="F4617" s="13">
        <v>1442</v>
      </c>
      <c r="G4617" s="14" t="s">
        <v>12173</v>
      </c>
      <c r="H4617" s="14">
        <v>2006</v>
      </c>
      <c r="I4617" s="12">
        <v>80.736999999999995</v>
      </c>
      <c r="J4617" s="12">
        <v>0.51800000000000002</v>
      </c>
      <c r="K4617" s="14">
        <v>4710</v>
      </c>
      <c r="L4617" s="14" t="s">
        <v>12738</v>
      </c>
      <c r="M4617" s="11" t="str">
        <f t="shared" si="108"/>
        <v>Giant</v>
      </c>
      <c r="N4617" s="11" t="str">
        <f t="shared" si="109"/>
        <v>Ultra Short</v>
      </c>
      <c r="O4617" s="11" t="str">
        <f t="shared" si="110"/>
        <v>Nearby</v>
      </c>
      <c r="P4617" s="11" t="str">
        <f t="shared" si="111"/>
        <v>Medium</v>
      </c>
      <c r="Q4617" s="11" t="str">
        <f t="shared" si="112"/>
        <v>Sun-like</v>
      </c>
      <c r="R4617" s="11">
        <f t="shared" si="113"/>
        <v>0</v>
      </c>
    </row>
    <row r="4618" spans="1:18" ht="13">
      <c r="A4618" s="11" t="s">
        <v>8476</v>
      </c>
      <c r="B4618" s="12">
        <v>0.59</v>
      </c>
      <c r="C4618" s="12">
        <v>1.0314000000000001</v>
      </c>
      <c r="D4618" s="12">
        <v>2.6634159999999998</v>
      </c>
      <c r="E4618" s="12">
        <v>2.8199999999999999E-2</v>
      </c>
      <c r="F4618" s="13">
        <v>1727</v>
      </c>
      <c r="G4618" s="14" t="s">
        <v>12173</v>
      </c>
      <c r="H4618" s="14">
        <v>2006</v>
      </c>
      <c r="I4618" s="12">
        <v>1004</v>
      </c>
      <c r="J4618" s="12">
        <v>0.65</v>
      </c>
      <c r="K4618" s="14">
        <v>3984</v>
      </c>
      <c r="L4618" s="14" t="s">
        <v>12168</v>
      </c>
      <c r="M4618" s="11" t="str">
        <f t="shared" si="108"/>
        <v>Medium</v>
      </c>
      <c r="N4618" s="11" t="str">
        <f t="shared" si="109"/>
        <v>Ultra Short</v>
      </c>
      <c r="O4618" s="11" t="str">
        <f t="shared" si="110"/>
        <v>Far</v>
      </c>
      <c r="P4618" s="11" t="str">
        <f t="shared" si="111"/>
        <v>Medium</v>
      </c>
      <c r="Q4618" s="11" t="str">
        <f t="shared" si="112"/>
        <v>Cool</v>
      </c>
      <c r="R4618" s="11">
        <f t="shared" si="113"/>
        <v>0</v>
      </c>
    </row>
    <row r="4619" spans="1:18" ht="13">
      <c r="A4619" s="11" t="s">
        <v>8485</v>
      </c>
      <c r="B4619" s="12">
        <v>0.73099999999999998</v>
      </c>
      <c r="C4619" s="12">
        <v>1.1592</v>
      </c>
      <c r="D4619" s="12">
        <v>1.7522238999999999</v>
      </c>
      <c r="E4619" s="12">
        <v>2.3400000000000001E-2</v>
      </c>
      <c r="F4619" s="13">
        <v>1852</v>
      </c>
      <c r="G4619" s="14" t="s">
        <v>12173</v>
      </c>
      <c r="H4619" s="14">
        <v>2006</v>
      </c>
      <c r="I4619" s="12">
        <v>1875</v>
      </c>
      <c r="J4619" s="12">
        <v>0.73</v>
      </c>
      <c r="K4619" s="14">
        <v>4288</v>
      </c>
      <c r="L4619" s="14" t="s">
        <v>12739</v>
      </c>
      <c r="M4619" s="11" t="str">
        <f t="shared" si="108"/>
        <v>Medium</v>
      </c>
      <c r="N4619" s="11" t="str">
        <f t="shared" si="109"/>
        <v>Ultra Short</v>
      </c>
      <c r="O4619" s="11" t="str">
        <f t="shared" si="110"/>
        <v>Far</v>
      </c>
      <c r="P4619" s="11" t="str">
        <f t="shared" si="111"/>
        <v>Medium</v>
      </c>
      <c r="Q4619" s="11" t="str">
        <f t="shared" si="112"/>
        <v>Sun-like</v>
      </c>
      <c r="R4619" s="11">
        <f t="shared" si="113"/>
        <v>0</v>
      </c>
    </row>
    <row r="4620" spans="1:18" ht="13">
      <c r="A4620" s="11" t="s">
        <v>1414</v>
      </c>
      <c r="B4620" s="12">
        <v>22</v>
      </c>
      <c r="C4620" s="12">
        <v>0.93400000000000005</v>
      </c>
      <c r="D4620" s="12">
        <v>232.3</v>
      </c>
      <c r="E4620" s="12">
        <v>8</v>
      </c>
      <c r="F4620" s="13">
        <v>450</v>
      </c>
      <c r="G4620" s="14" t="s">
        <v>12175</v>
      </c>
      <c r="H4620" s="14">
        <v>2006</v>
      </c>
      <c r="I4620" s="12">
        <v>29</v>
      </c>
      <c r="J4620" s="12">
        <v>0.03</v>
      </c>
      <c r="K4620" s="14">
        <v>575</v>
      </c>
      <c r="L4620" s="14" t="s">
        <v>347</v>
      </c>
      <c r="M4620" s="11" t="str">
        <f t="shared" si="108"/>
        <v>Giant</v>
      </c>
      <c r="N4620" s="11" t="str">
        <f t="shared" si="109"/>
        <v>Long</v>
      </c>
      <c r="O4620" s="11" t="str">
        <f t="shared" si="110"/>
        <v>Nearby</v>
      </c>
      <c r="P4620" s="11" t="str">
        <f t="shared" si="111"/>
        <v>Medium</v>
      </c>
      <c r="Q4620" s="11" t="str">
        <f t="shared" si="112"/>
        <v>Cool</v>
      </c>
      <c r="R4620" s="11">
        <f t="shared" si="113"/>
        <v>0</v>
      </c>
    </row>
    <row r="4621" spans="1:18" ht="13">
      <c r="A4621" s="11" t="s">
        <v>3185</v>
      </c>
      <c r="B4621" s="12">
        <v>6.0099999999999997E-3</v>
      </c>
      <c r="C4621" s="12">
        <v>1.1659999999999999</v>
      </c>
      <c r="D4621" s="12">
        <v>4.8868999999999998</v>
      </c>
      <c r="E4621" s="12">
        <v>3.7499999999999999E-2</v>
      </c>
      <c r="F4621" s="13">
        <v>1442</v>
      </c>
      <c r="G4621" s="14" t="s">
        <v>12165</v>
      </c>
      <c r="H4621" s="14">
        <v>2006</v>
      </c>
      <c r="I4621" s="12">
        <v>14.04</v>
      </c>
      <c r="J4621" s="12">
        <v>0.28999999999999998</v>
      </c>
      <c r="K4621" s="14">
        <v>3342</v>
      </c>
      <c r="L4621" s="14" t="s">
        <v>12168</v>
      </c>
      <c r="M4621" s="11" t="str">
        <f t="shared" si="108"/>
        <v>Small</v>
      </c>
      <c r="N4621" s="11" t="str">
        <f t="shared" si="109"/>
        <v>Ultra Short</v>
      </c>
      <c r="O4621" s="11" t="str">
        <f t="shared" si="110"/>
        <v>Nearby</v>
      </c>
      <c r="P4621" s="11" t="str">
        <f t="shared" si="111"/>
        <v>Medium</v>
      </c>
      <c r="Q4621" s="11" t="str">
        <f t="shared" si="112"/>
        <v>Cool</v>
      </c>
      <c r="R4621" s="11">
        <f t="shared" si="113"/>
        <v>0</v>
      </c>
    </row>
    <row r="4622" spans="1:18" ht="13">
      <c r="A4622" s="11" t="s">
        <v>3188</v>
      </c>
      <c r="B4622" s="12">
        <v>1.073E-2</v>
      </c>
      <c r="C4622" s="12">
        <v>1.1659999999999999</v>
      </c>
      <c r="D4622" s="12">
        <v>17.8719</v>
      </c>
      <c r="E4622" s="12">
        <v>8.8999999999999996E-2</v>
      </c>
      <c r="F4622" s="13">
        <v>1442</v>
      </c>
      <c r="G4622" s="14" t="s">
        <v>12165</v>
      </c>
      <c r="H4622" s="14">
        <v>2006</v>
      </c>
      <c r="I4622" s="12">
        <v>14.04</v>
      </c>
      <c r="J4622" s="12">
        <v>0.28999999999999998</v>
      </c>
      <c r="K4622" s="14">
        <v>3342</v>
      </c>
      <c r="L4622" s="14" t="s">
        <v>12235</v>
      </c>
      <c r="M4622" s="11" t="str">
        <f t="shared" si="108"/>
        <v>Small</v>
      </c>
      <c r="N4622" s="11" t="str">
        <f t="shared" si="109"/>
        <v>Short</v>
      </c>
      <c r="O4622" s="11" t="str">
        <f t="shared" si="110"/>
        <v>Nearby</v>
      </c>
      <c r="P4622" s="11" t="str">
        <f t="shared" si="111"/>
        <v>Medium</v>
      </c>
      <c r="Q4622" s="11" t="str">
        <f t="shared" si="112"/>
        <v>Cool</v>
      </c>
      <c r="R4622" s="11">
        <f t="shared" si="113"/>
        <v>0</v>
      </c>
    </row>
    <row r="4623" spans="1:18" ht="13">
      <c r="A4623" s="11" t="s">
        <v>3190</v>
      </c>
      <c r="B4623" s="12">
        <v>2.4230000000000002E-2</v>
      </c>
      <c r="C4623" s="12">
        <v>1.1659999999999999</v>
      </c>
      <c r="D4623" s="12">
        <v>217.21</v>
      </c>
      <c r="E4623" s="12">
        <v>0.47</v>
      </c>
      <c r="F4623" s="13">
        <v>1442</v>
      </c>
      <c r="G4623" s="14" t="s">
        <v>12165</v>
      </c>
      <c r="H4623" s="14">
        <v>2006</v>
      </c>
      <c r="I4623" s="12">
        <v>14.04</v>
      </c>
      <c r="J4623" s="12">
        <v>0.28999999999999998</v>
      </c>
      <c r="K4623" s="14">
        <v>3342</v>
      </c>
      <c r="L4623" s="14" t="s">
        <v>12168</v>
      </c>
      <c r="M4623" s="11" t="str">
        <f t="shared" si="108"/>
        <v>Small</v>
      </c>
      <c r="N4623" s="11" t="str">
        <f t="shared" si="109"/>
        <v>Long</v>
      </c>
      <c r="O4623" s="11" t="str">
        <f t="shared" si="110"/>
        <v>Nearby</v>
      </c>
      <c r="P4623" s="11" t="str">
        <f t="shared" si="111"/>
        <v>Medium</v>
      </c>
      <c r="Q4623" s="11" t="str">
        <f t="shared" si="112"/>
        <v>Cool</v>
      </c>
      <c r="R4623" s="11">
        <f t="shared" si="113"/>
        <v>0</v>
      </c>
    </row>
    <row r="4624" spans="1:18" ht="13">
      <c r="A4624" s="11" t="s">
        <v>11695</v>
      </c>
      <c r="B4624" s="12">
        <v>3.9634249999999996E-3</v>
      </c>
      <c r="C4624" s="12">
        <v>1.1659999999999999</v>
      </c>
      <c r="D4624" s="12">
        <v>15.564</v>
      </c>
      <c r="E4624" s="12">
        <v>6.7199999999999996E-2</v>
      </c>
      <c r="F4624" s="13">
        <v>250</v>
      </c>
      <c r="G4624" s="14" t="s">
        <v>12165</v>
      </c>
      <c r="H4624" s="14">
        <v>2006</v>
      </c>
      <c r="I4624" s="12">
        <v>31.228000000000002</v>
      </c>
      <c r="J4624" s="12">
        <v>0.16700000000000001</v>
      </c>
      <c r="K4624" s="14">
        <v>3158</v>
      </c>
      <c r="L4624" s="14" t="s">
        <v>12316</v>
      </c>
      <c r="M4624" s="11" t="str">
        <f t="shared" si="108"/>
        <v>Small</v>
      </c>
      <c r="N4624" s="11" t="str">
        <f t="shared" si="109"/>
        <v>Short</v>
      </c>
      <c r="O4624" s="11" t="str">
        <f t="shared" si="110"/>
        <v>Nearby</v>
      </c>
      <c r="P4624" s="11" t="str">
        <f t="shared" si="111"/>
        <v>Medium</v>
      </c>
      <c r="Q4624" s="11" t="str">
        <f t="shared" si="112"/>
        <v>Cool</v>
      </c>
      <c r="R4624" s="11">
        <f t="shared" si="113"/>
        <v>0</v>
      </c>
    </row>
    <row r="4625" spans="1:18" ht="13">
      <c r="A4625" s="11" t="s">
        <v>12740</v>
      </c>
      <c r="B4625" s="12">
        <v>0.02</v>
      </c>
      <c r="C4625" s="12">
        <v>0.18110000000000001</v>
      </c>
      <c r="D4625" s="12">
        <v>6.0011799999999997</v>
      </c>
      <c r="E4625" s="12">
        <v>5.7099999999999998E-2</v>
      </c>
      <c r="F4625" s="13">
        <v>805</v>
      </c>
      <c r="G4625" s="14" t="s">
        <v>12173</v>
      </c>
      <c r="H4625" s="14">
        <v>2006</v>
      </c>
      <c r="I4625" s="12">
        <v>145.4</v>
      </c>
      <c r="J4625" s="12">
        <v>0.68799999999999994</v>
      </c>
      <c r="K4625" s="14">
        <v>4716</v>
      </c>
      <c r="L4625" s="14" t="s">
        <v>12168</v>
      </c>
      <c r="M4625" s="11" t="str">
        <f t="shared" si="108"/>
        <v>Small</v>
      </c>
      <c r="N4625" s="11" t="str">
        <f t="shared" si="109"/>
        <v>Ultra Short</v>
      </c>
      <c r="O4625" s="11" t="str">
        <f t="shared" si="110"/>
        <v>Mid-Range</v>
      </c>
      <c r="P4625" s="11" t="str">
        <f t="shared" si="111"/>
        <v>Small</v>
      </c>
      <c r="Q4625" s="11" t="str">
        <f t="shared" si="112"/>
        <v>Sun-like</v>
      </c>
      <c r="R4625" s="11">
        <f t="shared" si="113"/>
        <v>0</v>
      </c>
    </row>
    <row r="4626" spans="1:18" ht="13">
      <c r="A4626" s="11" t="s">
        <v>1417</v>
      </c>
      <c r="B4626" s="12">
        <v>4.01</v>
      </c>
      <c r="C4626" s="12">
        <v>1.49</v>
      </c>
      <c r="D4626" s="12">
        <v>3.3520569999999998</v>
      </c>
      <c r="E4626" s="12">
        <v>4.7E-2</v>
      </c>
      <c r="F4626" s="13">
        <v>1500</v>
      </c>
      <c r="G4626" s="14" t="s">
        <v>12173</v>
      </c>
      <c r="H4626" s="14">
        <v>2006</v>
      </c>
      <c r="I4626" s="12">
        <v>8100</v>
      </c>
      <c r="J4626" s="12">
        <v>1.2</v>
      </c>
      <c r="K4626" s="14">
        <v>6250</v>
      </c>
      <c r="L4626" s="14" t="s">
        <v>12168</v>
      </c>
      <c r="M4626" s="11" t="str">
        <f t="shared" si="108"/>
        <v>Giant</v>
      </c>
      <c r="N4626" s="11" t="str">
        <f t="shared" si="109"/>
        <v>Ultra Short</v>
      </c>
      <c r="O4626" s="11" t="str">
        <f t="shared" si="110"/>
        <v>Far</v>
      </c>
      <c r="P4626" s="11" t="str">
        <f t="shared" si="111"/>
        <v>Medium</v>
      </c>
      <c r="Q4626" s="11" t="str">
        <f t="shared" si="112"/>
        <v>Hot</v>
      </c>
      <c r="R4626" s="11">
        <f t="shared" si="113"/>
        <v>0</v>
      </c>
    </row>
    <row r="4627" spans="1:18" ht="13">
      <c r="A4627" s="11" t="s">
        <v>1659</v>
      </c>
      <c r="B4627" s="12">
        <v>1.1200000000000001</v>
      </c>
      <c r="C4627" s="12">
        <v>1.363</v>
      </c>
      <c r="D4627" s="12">
        <v>1.0187067999999999</v>
      </c>
      <c r="E4627" s="12">
        <v>1.8550000000000001E-2</v>
      </c>
      <c r="F4627" s="13">
        <v>2000</v>
      </c>
      <c r="G4627" s="14" t="s">
        <v>12173</v>
      </c>
      <c r="H4627" s="14">
        <v>2006</v>
      </c>
      <c r="I4627" s="12">
        <v>3300</v>
      </c>
      <c r="J4627" s="12">
        <v>0.82</v>
      </c>
      <c r="K4627" s="14">
        <v>5000</v>
      </c>
      <c r="L4627" s="14" t="s">
        <v>12168</v>
      </c>
      <c r="M4627" s="11" t="str">
        <f t="shared" si="108"/>
        <v>Giant</v>
      </c>
      <c r="N4627" s="11" t="str">
        <f t="shared" si="109"/>
        <v>Ultra Short</v>
      </c>
      <c r="O4627" s="11" t="str">
        <f t="shared" si="110"/>
        <v>Far</v>
      </c>
      <c r="P4627" s="11" t="str">
        <f t="shared" si="111"/>
        <v>Medium</v>
      </c>
      <c r="Q4627" s="11" t="str">
        <f t="shared" si="112"/>
        <v>Sun-like</v>
      </c>
      <c r="R4627" s="11">
        <f t="shared" si="113"/>
        <v>0</v>
      </c>
    </row>
    <row r="4628" spans="1:18" ht="13">
      <c r="A4628" s="11" t="s">
        <v>558</v>
      </c>
      <c r="B4628" s="12">
        <v>0.83</v>
      </c>
      <c r="C4628" s="12">
        <v>1.1399999999999999</v>
      </c>
      <c r="D4628" s="12">
        <v>3.9415300000000002</v>
      </c>
      <c r="E4628" s="12">
        <v>4.8800000000000003E-2</v>
      </c>
      <c r="F4628" s="13">
        <v>1210</v>
      </c>
      <c r="G4628" s="14" t="s">
        <v>12173</v>
      </c>
      <c r="H4628" s="14">
        <v>2006</v>
      </c>
      <c r="I4628" s="12">
        <v>535.99</v>
      </c>
      <c r="J4628" s="12">
        <v>0.88</v>
      </c>
      <c r="K4628" s="14">
        <v>5750</v>
      </c>
      <c r="L4628" s="14" t="s">
        <v>559</v>
      </c>
      <c r="M4628" s="11" t="str">
        <f t="shared" si="108"/>
        <v>Medium</v>
      </c>
      <c r="N4628" s="11" t="str">
        <f t="shared" si="109"/>
        <v>Ultra Short</v>
      </c>
      <c r="O4628" s="11" t="str">
        <f t="shared" si="110"/>
        <v>Far</v>
      </c>
      <c r="P4628" s="11" t="str">
        <f t="shared" si="111"/>
        <v>Medium</v>
      </c>
      <c r="Q4628" s="11" t="str">
        <f t="shared" si="112"/>
        <v>Sun-like</v>
      </c>
      <c r="R4628" s="11">
        <f t="shared" si="113"/>
        <v>0</v>
      </c>
    </row>
    <row r="4629" spans="1:18" ht="13">
      <c r="A4629" s="11" t="s">
        <v>3191</v>
      </c>
      <c r="B4629" s="12">
        <v>1.8</v>
      </c>
      <c r="C4629" s="12">
        <v>1.1659999999999999</v>
      </c>
      <c r="D4629" s="12" t="s">
        <v>3192</v>
      </c>
      <c r="E4629" s="12">
        <v>1442</v>
      </c>
      <c r="F4629" s="13">
        <v>1442</v>
      </c>
      <c r="G4629" s="14" t="s">
        <v>12165</v>
      </c>
      <c r="H4629" s="14">
        <v>2006</v>
      </c>
      <c r="I4629" s="12">
        <v>500</v>
      </c>
      <c r="J4629" s="12">
        <v>0.97099999999999997</v>
      </c>
      <c r="K4629" s="14">
        <v>5340</v>
      </c>
      <c r="L4629" s="14" t="s">
        <v>56</v>
      </c>
      <c r="M4629" s="11" t="str">
        <f t="shared" si="108"/>
        <v>Giant</v>
      </c>
      <c r="N4629" s="11" t="str">
        <f t="shared" si="109"/>
        <v>Long</v>
      </c>
      <c r="O4629" s="11" t="str">
        <f t="shared" si="110"/>
        <v>Far</v>
      </c>
      <c r="P4629" s="11" t="str">
        <f t="shared" si="111"/>
        <v>Medium</v>
      </c>
      <c r="Q4629" s="11" t="str">
        <f t="shared" si="112"/>
        <v>Sun-like</v>
      </c>
      <c r="R4629" s="11">
        <f t="shared" si="113"/>
        <v>0</v>
      </c>
    </row>
    <row r="4630" spans="1:18" ht="13">
      <c r="A4630" s="11" t="s">
        <v>2937</v>
      </c>
      <c r="B4630" s="12">
        <v>0.25900000000000001</v>
      </c>
      <c r="C4630" s="12">
        <v>1.1659999999999999</v>
      </c>
      <c r="D4630" s="12">
        <v>18.157</v>
      </c>
      <c r="E4630" s="12">
        <v>0.13439999999999999</v>
      </c>
      <c r="F4630" s="13">
        <v>1442</v>
      </c>
      <c r="G4630" s="14" t="s">
        <v>12165</v>
      </c>
      <c r="H4630" s="14">
        <v>2006</v>
      </c>
      <c r="I4630" s="12">
        <v>480</v>
      </c>
      <c r="J4630" s="12">
        <v>0.98</v>
      </c>
      <c r="K4630" s="14">
        <v>5399</v>
      </c>
      <c r="L4630" s="14" t="s">
        <v>12168</v>
      </c>
      <c r="M4630" s="11" t="str">
        <f t="shared" si="108"/>
        <v>Medium</v>
      </c>
      <c r="N4630" s="11" t="str">
        <f t="shared" si="109"/>
        <v>Short</v>
      </c>
      <c r="O4630" s="11" t="str">
        <f t="shared" si="110"/>
        <v>Mid-Range</v>
      </c>
      <c r="P4630" s="11" t="str">
        <f t="shared" si="111"/>
        <v>Medium</v>
      </c>
      <c r="Q4630" s="11" t="str">
        <f t="shared" si="112"/>
        <v>Sun-like</v>
      </c>
      <c r="R4630" s="11">
        <f t="shared" si="113"/>
        <v>0</v>
      </c>
    </row>
    <row r="4631" spans="1:18" ht="13">
      <c r="A4631" s="11" t="s">
        <v>2939</v>
      </c>
      <c r="B4631" s="12">
        <v>1.37</v>
      </c>
      <c r="C4631" s="12">
        <v>1.1659999999999999</v>
      </c>
      <c r="D4631" s="12">
        <v>120.8</v>
      </c>
      <c r="E4631" s="12">
        <v>0.47560000000000002</v>
      </c>
      <c r="F4631" s="13">
        <v>1442</v>
      </c>
      <c r="G4631" s="14" t="s">
        <v>12165</v>
      </c>
      <c r="H4631" s="14">
        <v>2006</v>
      </c>
      <c r="I4631" s="12">
        <v>480</v>
      </c>
      <c r="J4631" s="12">
        <v>0.98</v>
      </c>
      <c r="K4631" s="14">
        <v>5399</v>
      </c>
      <c r="L4631" s="14" t="s">
        <v>12168</v>
      </c>
      <c r="M4631" s="11" t="str">
        <f t="shared" si="108"/>
        <v>Giant</v>
      </c>
      <c r="N4631" s="11" t="str">
        <f t="shared" si="109"/>
        <v>Long</v>
      </c>
      <c r="O4631" s="11" t="str">
        <f t="shared" si="110"/>
        <v>Mid-Range</v>
      </c>
      <c r="P4631" s="11" t="str">
        <f t="shared" si="111"/>
        <v>Medium</v>
      </c>
      <c r="Q4631" s="11" t="str">
        <f t="shared" si="112"/>
        <v>Sun-like</v>
      </c>
      <c r="R4631" s="11">
        <f t="shared" si="113"/>
        <v>0</v>
      </c>
    </row>
    <row r="4632" spans="1:18" ht="13">
      <c r="A4632" s="11" t="s">
        <v>4842</v>
      </c>
      <c r="B4632" s="12">
        <v>4.4000000000000004</v>
      </c>
      <c r="C4632" s="12">
        <v>2.0699999999999998</v>
      </c>
      <c r="D4632" s="12">
        <v>3.7650006999999999</v>
      </c>
      <c r="E4632" s="12">
        <v>8.1500000000000003E-2</v>
      </c>
      <c r="F4632" s="13">
        <v>1577</v>
      </c>
      <c r="G4632" s="14" t="s">
        <v>12173</v>
      </c>
      <c r="H4632" s="14">
        <v>2006</v>
      </c>
      <c r="I4632" s="12">
        <v>759</v>
      </c>
      <c r="J4632" s="12">
        <v>1.47</v>
      </c>
      <c r="K4632" s="14">
        <v>6720</v>
      </c>
      <c r="L4632" s="14" t="s">
        <v>12168</v>
      </c>
      <c r="M4632" s="11" t="str">
        <f t="shared" si="108"/>
        <v>Giant</v>
      </c>
      <c r="N4632" s="11" t="str">
        <f t="shared" si="109"/>
        <v>Ultra Short</v>
      </c>
      <c r="O4632" s="11" t="str">
        <f t="shared" si="110"/>
        <v>Far</v>
      </c>
      <c r="P4632" s="11" t="str">
        <f t="shared" si="111"/>
        <v>Large</v>
      </c>
      <c r="Q4632" s="11" t="str">
        <f t="shared" si="112"/>
        <v>Hot</v>
      </c>
      <c r="R4632" s="11">
        <f t="shared" si="113"/>
        <v>0</v>
      </c>
    </row>
    <row r="4633" spans="1:18" ht="13">
      <c r="A4633" s="11" t="s">
        <v>8280</v>
      </c>
      <c r="B4633" s="12">
        <v>0.70899999999999996</v>
      </c>
      <c r="C4633" s="12">
        <v>1.373</v>
      </c>
      <c r="D4633" s="12">
        <v>2.8641424</v>
      </c>
      <c r="E4633" s="12">
        <v>4.4209999999999999E-2</v>
      </c>
      <c r="F4633" s="13">
        <v>1743</v>
      </c>
      <c r="G4633" s="14" t="s">
        <v>12173</v>
      </c>
      <c r="H4633" s="14">
        <v>2006</v>
      </c>
      <c r="I4633" s="12">
        <v>763</v>
      </c>
      <c r="J4633" s="12">
        <v>1.405</v>
      </c>
      <c r="K4633" s="14">
        <v>6250</v>
      </c>
      <c r="L4633" s="14" t="s">
        <v>12168</v>
      </c>
      <c r="M4633" s="11" t="str">
        <f t="shared" si="108"/>
        <v>Medium</v>
      </c>
      <c r="N4633" s="11" t="str">
        <f t="shared" si="109"/>
        <v>Ultra Short</v>
      </c>
      <c r="O4633" s="11" t="str">
        <f t="shared" si="110"/>
        <v>Far</v>
      </c>
      <c r="P4633" s="11" t="str">
        <f t="shared" si="111"/>
        <v>Medium</v>
      </c>
      <c r="Q4633" s="11" t="str">
        <f t="shared" si="112"/>
        <v>Hot</v>
      </c>
      <c r="R4633" s="11">
        <f t="shared" si="113"/>
        <v>0</v>
      </c>
    </row>
    <row r="4634" spans="1:18" ht="13">
      <c r="A4634" s="11" t="s">
        <v>2940</v>
      </c>
      <c r="B4634" s="12">
        <v>0.32</v>
      </c>
      <c r="C4634" s="12">
        <v>1.1659999999999999</v>
      </c>
      <c r="D4634" s="12">
        <v>6.9589999999999996</v>
      </c>
      <c r="E4634" s="12">
        <v>1442</v>
      </c>
      <c r="F4634" s="13">
        <v>1442</v>
      </c>
      <c r="G4634" s="14" t="s">
        <v>12165</v>
      </c>
      <c r="H4634" s="14">
        <v>2006</v>
      </c>
      <c r="I4634" s="12">
        <v>2920</v>
      </c>
      <c r="J4634" s="12">
        <v>1.01</v>
      </c>
      <c r="K4634" s="14">
        <v>5780</v>
      </c>
      <c r="L4634" s="14" t="s">
        <v>12741</v>
      </c>
      <c r="M4634" s="11" t="str">
        <f t="shared" si="108"/>
        <v>Medium</v>
      </c>
      <c r="N4634" s="11" t="str">
        <f t="shared" si="109"/>
        <v>Ultra Short</v>
      </c>
      <c r="O4634" s="11" t="str">
        <f t="shared" si="110"/>
        <v>Far</v>
      </c>
      <c r="P4634" s="11" t="str">
        <f t="shared" si="111"/>
        <v>Medium</v>
      </c>
      <c r="Q4634" s="11" t="str">
        <f t="shared" si="112"/>
        <v>Sun-like</v>
      </c>
      <c r="R4634" s="11">
        <f t="shared" si="113"/>
        <v>0</v>
      </c>
    </row>
    <row r="4635" spans="1:18" ht="13">
      <c r="A4635" s="11" t="s">
        <v>2943</v>
      </c>
      <c r="B4635" s="12">
        <v>0.4</v>
      </c>
      <c r="C4635" s="12">
        <v>1.1659999999999999</v>
      </c>
      <c r="D4635" s="12">
        <v>5.1180000000000003</v>
      </c>
      <c r="E4635" s="12">
        <v>1442</v>
      </c>
      <c r="F4635" s="13">
        <v>1442</v>
      </c>
      <c r="G4635" s="14" t="s">
        <v>12165</v>
      </c>
      <c r="H4635" s="14">
        <v>2006</v>
      </c>
      <c r="I4635" s="12">
        <v>3060</v>
      </c>
      <c r="J4635" s="12">
        <v>0.96</v>
      </c>
      <c r="K4635" s="14">
        <v>5725</v>
      </c>
      <c r="L4635" s="14" t="s">
        <v>12741</v>
      </c>
      <c r="M4635" s="11" t="str">
        <f t="shared" si="108"/>
        <v>Medium</v>
      </c>
      <c r="N4635" s="11" t="str">
        <f t="shared" si="109"/>
        <v>Ultra Short</v>
      </c>
      <c r="O4635" s="11" t="str">
        <f t="shared" si="110"/>
        <v>Far</v>
      </c>
      <c r="P4635" s="11" t="str">
        <f t="shared" si="111"/>
        <v>Medium</v>
      </c>
      <c r="Q4635" s="11" t="str">
        <f t="shared" si="112"/>
        <v>Sun-like</v>
      </c>
      <c r="R4635" s="11">
        <f t="shared" si="113"/>
        <v>0</v>
      </c>
    </row>
    <row r="4636" spans="1:18" ht="13">
      <c r="A4636" s="11" t="s">
        <v>4844</v>
      </c>
      <c r="B4636" s="12">
        <v>0.46</v>
      </c>
      <c r="C4636" s="12">
        <v>1.1659999999999999</v>
      </c>
      <c r="D4636" s="12">
        <v>4.0869999999999997</v>
      </c>
      <c r="E4636" s="12">
        <v>1442</v>
      </c>
      <c r="F4636" s="13">
        <v>1442</v>
      </c>
      <c r="G4636" s="14" t="s">
        <v>12165</v>
      </c>
      <c r="H4636" s="14">
        <v>2006</v>
      </c>
      <c r="I4636" s="12">
        <v>167.58500000000001</v>
      </c>
      <c r="J4636" s="12">
        <v>1.1399999999999999</v>
      </c>
      <c r="K4636" s="14">
        <v>6165</v>
      </c>
      <c r="L4636" s="14" t="s">
        <v>12741</v>
      </c>
      <c r="M4636" s="11" t="str">
        <f t="shared" si="108"/>
        <v>Medium</v>
      </c>
      <c r="N4636" s="11" t="str">
        <f t="shared" si="109"/>
        <v>Ultra Short</v>
      </c>
      <c r="O4636" s="11" t="str">
        <f t="shared" si="110"/>
        <v>Mid-Range</v>
      </c>
      <c r="P4636" s="11" t="str">
        <f t="shared" si="111"/>
        <v>Medium</v>
      </c>
      <c r="Q4636" s="11" t="str">
        <f t="shared" si="112"/>
        <v>Hot</v>
      </c>
      <c r="R4636" s="11">
        <f t="shared" si="113"/>
        <v>0</v>
      </c>
    </row>
    <row r="4637" spans="1:18" ht="13">
      <c r="A4637" s="11" t="s">
        <v>5203</v>
      </c>
      <c r="B4637" s="12">
        <v>2.3999999999999998E-3</v>
      </c>
      <c r="C4637" s="12">
        <v>1.1659999999999999</v>
      </c>
      <c r="D4637" s="12">
        <v>1.9687600000000001</v>
      </c>
      <c r="E4637" s="12">
        <v>1.634E-2</v>
      </c>
      <c r="F4637" s="13">
        <v>1442</v>
      </c>
      <c r="G4637" s="14" t="s">
        <v>12165</v>
      </c>
      <c r="H4637" s="14">
        <v>2006</v>
      </c>
      <c r="I4637" s="12">
        <v>12.122</v>
      </c>
      <c r="J4637" s="12">
        <v>0.13</v>
      </c>
      <c r="K4637" s="14">
        <v>3056</v>
      </c>
      <c r="L4637" s="14" t="s">
        <v>12168</v>
      </c>
      <c r="M4637" s="11" t="str">
        <f t="shared" si="108"/>
        <v>Small</v>
      </c>
      <c r="N4637" s="11" t="str">
        <f t="shared" si="109"/>
        <v>Ultra Short</v>
      </c>
      <c r="O4637" s="11" t="str">
        <f t="shared" si="110"/>
        <v>Nearby</v>
      </c>
      <c r="P4637" s="11" t="str">
        <f t="shared" si="111"/>
        <v>Medium</v>
      </c>
      <c r="Q4637" s="11" t="str">
        <f t="shared" si="112"/>
        <v>Cool</v>
      </c>
      <c r="R4637" s="11">
        <f t="shared" si="113"/>
        <v>0</v>
      </c>
    </row>
    <row r="4638" spans="1:18" ht="13">
      <c r="A4638" s="11" t="s">
        <v>5209</v>
      </c>
      <c r="B4638" s="12">
        <v>3.0799999999999998E-3</v>
      </c>
      <c r="C4638" s="12">
        <v>1.1659999999999999</v>
      </c>
      <c r="D4638" s="12">
        <v>3.0600800000000001</v>
      </c>
      <c r="E4638" s="12">
        <v>2.1559999999999999E-2</v>
      </c>
      <c r="F4638" s="13">
        <v>1442</v>
      </c>
      <c r="G4638" s="14" t="s">
        <v>12165</v>
      </c>
      <c r="H4638" s="14">
        <v>2006</v>
      </c>
      <c r="I4638" s="12">
        <v>12.122</v>
      </c>
      <c r="J4638" s="12">
        <v>0.13</v>
      </c>
      <c r="K4638" s="14">
        <v>3056</v>
      </c>
      <c r="L4638" s="14" t="s">
        <v>12168</v>
      </c>
      <c r="M4638" s="11" t="str">
        <f t="shared" si="108"/>
        <v>Small</v>
      </c>
      <c r="N4638" s="11" t="str">
        <f t="shared" si="109"/>
        <v>Ultra Short</v>
      </c>
      <c r="O4638" s="11" t="str">
        <f t="shared" si="110"/>
        <v>Nearby</v>
      </c>
      <c r="P4638" s="11" t="str">
        <f t="shared" si="111"/>
        <v>Medium</v>
      </c>
      <c r="Q4638" s="11" t="str">
        <f t="shared" si="112"/>
        <v>Cool</v>
      </c>
      <c r="R4638" s="11">
        <f t="shared" si="113"/>
        <v>0</v>
      </c>
    </row>
    <row r="4639" spans="1:18" ht="13">
      <c r="A4639" s="11" t="s">
        <v>5211</v>
      </c>
      <c r="B4639" s="12">
        <v>3.5899999999999999E-3</v>
      </c>
      <c r="C4639" s="12">
        <v>1.1659999999999999</v>
      </c>
      <c r="D4639" s="12">
        <v>4.6562700000000001</v>
      </c>
      <c r="E4639" s="12">
        <v>2.8510000000000001E-2</v>
      </c>
      <c r="F4639" s="13">
        <v>1442</v>
      </c>
      <c r="G4639" s="14" t="s">
        <v>12165</v>
      </c>
      <c r="H4639" s="14">
        <v>2006</v>
      </c>
      <c r="I4639" s="12">
        <v>12.122</v>
      </c>
      <c r="J4639" s="12">
        <v>0.13</v>
      </c>
      <c r="K4639" s="14">
        <v>3056</v>
      </c>
      <c r="L4639" s="14" t="s">
        <v>12168</v>
      </c>
      <c r="M4639" s="11" t="str">
        <f t="shared" si="108"/>
        <v>Small</v>
      </c>
      <c r="N4639" s="11" t="str">
        <f t="shared" si="109"/>
        <v>Ultra Short</v>
      </c>
      <c r="O4639" s="11" t="str">
        <f t="shared" si="110"/>
        <v>Nearby</v>
      </c>
      <c r="P4639" s="11" t="str">
        <f t="shared" si="111"/>
        <v>Medium</v>
      </c>
      <c r="Q4639" s="11" t="str">
        <f t="shared" si="112"/>
        <v>Cool</v>
      </c>
      <c r="R4639" s="11">
        <f t="shared" si="113"/>
        <v>0</v>
      </c>
    </row>
    <row r="4640" spans="1:18" ht="13">
      <c r="A4640" s="11" t="s">
        <v>77</v>
      </c>
      <c r="B4640" s="12">
        <v>19.399999999999999</v>
      </c>
      <c r="C4640" s="12">
        <v>1.1659999999999999</v>
      </c>
      <c r="D4640" s="12">
        <v>326.02999999999997</v>
      </c>
      <c r="E4640" s="12">
        <v>1.29</v>
      </c>
      <c r="F4640" s="13">
        <v>1442</v>
      </c>
      <c r="G4640" s="14" t="s">
        <v>12165</v>
      </c>
      <c r="H4640" s="14">
        <v>2007</v>
      </c>
      <c r="I4640" s="12">
        <v>304.54000000000002</v>
      </c>
      <c r="J4640" s="12">
        <v>2.7</v>
      </c>
      <c r="K4640" s="14">
        <v>4742</v>
      </c>
      <c r="L4640" s="14" t="s">
        <v>12168</v>
      </c>
      <c r="M4640" s="11" t="str">
        <f t="shared" si="108"/>
        <v>Giant</v>
      </c>
      <c r="N4640" s="11" t="str">
        <f t="shared" si="109"/>
        <v>Long</v>
      </c>
      <c r="O4640" s="11" t="str">
        <f t="shared" si="110"/>
        <v>Mid-Range</v>
      </c>
      <c r="P4640" s="11" t="str">
        <f t="shared" si="111"/>
        <v>Medium</v>
      </c>
      <c r="Q4640" s="11" t="str">
        <f t="shared" si="112"/>
        <v>Sun-like</v>
      </c>
      <c r="R4640" s="11">
        <f t="shared" si="113"/>
        <v>0</v>
      </c>
    </row>
    <row r="4641" spans="1:18" ht="13">
      <c r="A4641" s="11" t="s">
        <v>94</v>
      </c>
      <c r="B4641" s="12">
        <v>2.7</v>
      </c>
      <c r="C4641" s="12">
        <v>1.1659999999999999</v>
      </c>
      <c r="D4641" s="12">
        <v>184.02</v>
      </c>
      <c r="E4641" s="12">
        <v>0.81</v>
      </c>
      <c r="F4641" s="13">
        <v>1442</v>
      </c>
      <c r="G4641" s="14" t="s">
        <v>12165</v>
      </c>
      <c r="H4641" s="14">
        <v>2007</v>
      </c>
      <c r="I4641" s="12">
        <v>280.24</v>
      </c>
      <c r="J4641" s="12">
        <v>2.1</v>
      </c>
      <c r="K4641" s="14">
        <v>4753</v>
      </c>
      <c r="L4641" s="14" t="s">
        <v>95</v>
      </c>
      <c r="M4641" s="11" t="str">
        <f t="shared" si="108"/>
        <v>Giant</v>
      </c>
      <c r="N4641" s="11" t="str">
        <f t="shared" si="109"/>
        <v>Long</v>
      </c>
      <c r="O4641" s="11" t="str">
        <f t="shared" si="110"/>
        <v>Mid-Range</v>
      </c>
      <c r="P4641" s="11" t="str">
        <f t="shared" si="111"/>
        <v>Medium</v>
      </c>
      <c r="Q4641" s="11" t="str">
        <f t="shared" si="112"/>
        <v>Sun-like</v>
      </c>
      <c r="R4641" s="11">
        <f t="shared" si="113"/>
        <v>0</v>
      </c>
    </row>
    <row r="4642" spans="1:18" ht="13">
      <c r="A4642" s="11" t="s">
        <v>108</v>
      </c>
      <c r="B4642" s="12">
        <v>0.14099999999999999</v>
      </c>
      <c r="C4642" s="12">
        <v>1.1659999999999999</v>
      </c>
      <c r="D4642" s="12">
        <v>262</v>
      </c>
      <c r="E4642" s="12">
        <v>0.78800000000000003</v>
      </c>
      <c r="F4642" s="13">
        <v>1442</v>
      </c>
      <c r="G4642" s="14" t="s">
        <v>12165</v>
      </c>
      <c r="H4642" s="14">
        <v>2007</v>
      </c>
      <c r="I4642" s="12">
        <v>41.06</v>
      </c>
      <c r="J4642" s="12">
        <v>0.91</v>
      </c>
      <c r="K4642" s="14">
        <v>5196</v>
      </c>
      <c r="L4642" s="14" t="s">
        <v>109</v>
      </c>
      <c r="M4642" s="11" t="str">
        <f t="shared" si="108"/>
        <v>Medium</v>
      </c>
      <c r="N4642" s="11" t="str">
        <f t="shared" si="109"/>
        <v>Long</v>
      </c>
      <c r="O4642" s="11" t="str">
        <f t="shared" si="110"/>
        <v>Nearby</v>
      </c>
      <c r="P4642" s="11" t="str">
        <f t="shared" si="111"/>
        <v>Medium</v>
      </c>
      <c r="Q4642" s="11" t="str">
        <f t="shared" si="112"/>
        <v>Sun-like</v>
      </c>
      <c r="R4642" s="11">
        <f t="shared" si="113"/>
        <v>0</v>
      </c>
    </row>
    <row r="4643" spans="1:18" ht="13">
      <c r="A4643" s="11" t="s">
        <v>132</v>
      </c>
      <c r="B4643" s="12">
        <v>17</v>
      </c>
      <c r="C4643" s="12">
        <v>2.2000000000000002</v>
      </c>
      <c r="D4643" s="12">
        <v>232.3</v>
      </c>
      <c r="E4643" s="12">
        <v>440</v>
      </c>
      <c r="F4643" s="13">
        <v>2600</v>
      </c>
      <c r="G4643" s="14" t="s">
        <v>12175</v>
      </c>
      <c r="H4643" s="14">
        <v>2007</v>
      </c>
      <c r="I4643" s="12">
        <v>538.17999999999995</v>
      </c>
      <c r="J4643" s="12">
        <v>1.08</v>
      </c>
      <c r="K4643" s="14">
        <v>4200</v>
      </c>
      <c r="L4643" s="14" t="s">
        <v>12168</v>
      </c>
      <c r="M4643" s="11" t="str">
        <f t="shared" si="108"/>
        <v>Giant</v>
      </c>
      <c r="N4643" s="11" t="str">
        <f t="shared" si="109"/>
        <v>Long</v>
      </c>
      <c r="O4643" s="11" t="str">
        <f t="shared" si="110"/>
        <v>Far</v>
      </c>
      <c r="P4643" s="11" t="str">
        <f t="shared" si="111"/>
        <v>Large</v>
      </c>
      <c r="Q4643" s="11" t="str">
        <f t="shared" si="112"/>
        <v>Sun-like</v>
      </c>
      <c r="R4643" s="11">
        <f t="shared" si="113"/>
        <v>0</v>
      </c>
    </row>
    <row r="4644" spans="1:18" ht="13">
      <c r="A4644" s="11" t="s">
        <v>155</v>
      </c>
      <c r="B4644" s="12">
        <v>2.5</v>
      </c>
      <c r="C4644" s="12">
        <v>1.1659999999999999</v>
      </c>
      <c r="D4644" s="12">
        <v>692</v>
      </c>
      <c r="E4644" s="12">
        <v>1.1499999999999999</v>
      </c>
      <c r="F4644" s="13">
        <v>1442</v>
      </c>
      <c r="G4644" s="14" t="s">
        <v>12165</v>
      </c>
      <c r="H4644" s="14">
        <v>2007</v>
      </c>
      <c r="I4644" s="12">
        <v>49.25</v>
      </c>
      <c r="J4644" s="12">
        <v>0.42</v>
      </c>
      <c r="K4644" s="14">
        <v>3510</v>
      </c>
      <c r="L4644" s="14" t="s">
        <v>12168</v>
      </c>
      <c r="M4644" s="11" t="str">
        <f t="shared" si="108"/>
        <v>Giant</v>
      </c>
      <c r="N4644" s="11" t="str">
        <f t="shared" si="109"/>
        <v>Long</v>
      </c>
      <c r="O4644" s="11" t="str">
        <f t="shared" si="110"/>
        <v>Nearby</v>
      </c>
      <c r="P4644" s="11" t="str">
        <f t="shared" si="111"/>
        <v>Medium</v>
      </c>
      <c r="Q4644" s="11" t="str">
        <f t="shared" si="112"/>
        <v>Cool</v>
      </c>
      <c r="R4644" s="11">
        <f t="shared" si="113"/>
        <v>0</v>
      </c>
    </row>
    <row r="4645" spans="1:18" ht="13">
      <c r="A4645" s="11" t="s">
        <v>158</v>
      </c>
      <c r="B4645" s="12">
        <v>1.7299999999999999E-2</v>
      </c>
      <c r="C4645" s="12">
        <v>1.1659999999999999</v>
      </c>
      <c r="D4645" s="12">
        <v>12.914</v>
      </c>
      <c r="E4645" s="12">
        <v>7.2099999999999997E-2</v>
      </c>
      <c r="F4645" s="13">
        <v>1442</v>
      </c>
      <c r="G4645" s="14" t="s">
        <v>12165</v>
      </c>
      <c r="H4645" s="14">
        <v>2007</v>
      </c>
      <c r="I4645" s="12">
        <v>20.55</v>
      </c>
      <c r="J4645" s="12">
        <v>0.31</v>
      </c>
      <c r="K4645" s="14">
        <v>3660</v>
      </c>
      <c r="L4645" s="14" t="s">
        <v>12168</v>
      </c>
      <c r="M4645" s="11" t="str">
        <f t="shared" si="108"/>
        <v>Small</v>
      </c>
      <c r="N4645" s="11" t="str">
        <f t="shared" si="109"/>
        <v>Short</v>
      </c>
      <c r="O4645" s="11" t="str">
        <f t="shared" si="110"/>
        <v>Nearby</v>
      </c>
      <c r="P4645" s="11" t="str">
        <f t="shared" si="111"/>
        <v>Medium</v>
      </c>
      <c r="Q4645" s="11" t="str">
        <f t="shared" si="112"/>
        <v>Cool</v>
      </c>
      <c r="R4645" s="11">
        <f t="shared" si="113"/>
        <v>0</v>
      </c>
    </row>
    <row r="4646" spans="1:18" ht="13">
      <c r="A4646" s="11" t="s">
        <v>163</v>
      </c>
      <c r="B4646" s="12">
        <v>3.5000000000000003E-2</v>
      </c>
      <c r="C4646" s="12">
        <v>1.1659999999999999</v>
      </c>
      <c r="D4646" s="12">
        <v>4.6938000000000004</v>
      </c>
      <c r="E4646" s="12">
        <v>3.9E-2</v>
      </c>
      <c r="F4646" s="13">
        <v>1442</v>
      </c>
      <c r="G4646" s="14" t="s">
        <v>12165</v>
      </c>
      <c r="H4646" s="14">
        <v>2007</v>
      </c>
      <c r="I4646" s="12">
        <v>14.84</v>
      </c>
      <c r="J4646" s="12">
        <v>0.35</v>
      </c>
      <c r="K4646" s="14">
        <v>3600</v>
      </c>
      <c r="L4646" s="14" t="s">
        <v>12168</v>
      </c>
      <c r="M4646" s="11" t="str">
        <f t="shared" si="108"/>
        <v>Small</v>
      </c>
      <c r="N4646" s="11" t="str">
        <f t="shared" si="109"/>
        <v>Ultra Short</v>
      </c>
      <c r="O4646" s="11" t="str">
        <f t="shared" si="110"/>
        <v>Nearby</v>
      </c>
      <c r="P4646" s="11" t="str">
        <f t="shared" si="111"/>
        <v>Medium</v>
      </c>
      <c r="Q4646" s="11" t="str">
        <f t="shared" si="112"/>
        <v>Cool</v>
      </c>
      <c r="R4646" s="11">
        <f t="shared" si="113"/>
        <v>0</v>
      </c>
    </row>
    <row r="4647" spans="1:18" ht="13">
      <c r="A4647" s="11" t="s">
        <v>176</v>
      </c>
      <c r="B4647" s="12">
        <v>8.6999999999999993</v>
      </c>
      <c r="C4647" s="12">
        <v>0.95099999999999996</v>
      </c>
      <c r="D4647" s="12">
        <v>5.6335157999999996</v>
      </c>
      <c r="E4647" s="12">
        <v>6.8140000000000006E-2</v>
      </c>
      <c r="F4647" s="13">
        <v>1540</v>
      </c>
      <c r="G4647" s="14" t="s">
        <v>12173</v>
      </c>
      <c r="H4647" s="14">
        <v>2007</v>
      </c>
      <c r="I4647" s="12">
        <v>418.31</v>
      </c>
      <c r="J4647" s="12">
        <v>1.33</v>
      </c>
      <c r="K4647" s="14">
        <v>6380</v>
      </c>
      <c r="L4647" s="14" t="s">
        <v>177</v>
      </c>
      <c r="M4647" s="11" t="str">
        <f t="shared" si="108"/>
        <v>Giant</v>
      </c>
      <c r="N4647" s="11" t="str">
        <f t="shared" si="109"/>
        <v>Ultra Short</v>
      </c>
      <c r="O4647" s="11" t="str">
        <f t="shared" si="110"/>
        <v>Mid-Range</v>
      </c>
      <c r="P4647" s="11" t="str">
        <f t="shared" si="111"/>
        <v>Medium</v>
      </c>
      <c r="Q4647" s="11" t="str">
        <f t="shared" si="112"/>
        <v>Hot</v>
      </c>
      <c r="R4647" s="11">
        <f t="shared" si="113"/>
        <v>0</v>
      </c>
    </row>
    <row r="4648" spans="1:18" ht="13">
      <c r="A4648" s="11" t="s">
        <v>178</v>
      </c>
      <c r="B4648" s="12">
        <v>0.65</v>
      </c>
      <c r="C4648" s="12">
        <v>0.94</v>
      </c>
      <c r="D4648" s="12">
        <v>2.8997000000000002</v>
      </c>
      <c r="E4648" s="12">
        <v>3.866E-2</v>
      </c>
      <c r="F4648" s="13">
        <v>1189</v>
      </c>
      <c r="G4648" s="14" t="s">
        <v>12173</v>
      </c>
      <c r="H4648" s="14">
        <v>2007</v>
      </c>
      <c r="I4648" s="12">
        <v>440.59</v>
      </c>
      <c r="J4648" s="12">
        <v>1.06</v>
      </c>
      <c r="K4648" s="14">
        <v>5185</v>
      </c>
      <c r="L4648" s="14" t="s">
        <v>179</v>
      </c>
      <c r="M4648" s="11" t="str">
        <f t="shared" si="108"/>
        <v>Medium</v>
      </c>
      <c r="N4648" s="11" t="str">
        <f t="shared" si="109"/>
        <v>Ultra Short</v>
      </c>
      <c r="O4648" s="11" t="str">
        <f t="shared" si="110"/>
        <v>Mid-Range</v>
      </c>
      <c r="P4648" s="11" t="str">
        <f t="shared" si="111"/>
        <v>Medium</v>
      </c>
      <c r="Q4648" s="11" t="str">
        <f t="shared" si="112"/>
        <v>Sun-like</v>
      </c>
      <c r="R4648" s="11">
        <f t="shared" si="113"/>
        <v>0</v>
      </c>
    </row>
    <row r="4649" spans="1:18" ht="13">
      <c r="A4649" s="11" t="s">
        <v>180</v>
      </c>
      <c r="B4649" s="12">
        <v>0.67100000000000004</v>
      </c>
      <c r="C4649" s="12">
        <v>1.274</v>
      </c>
      <c r="D4649" s="12">
        <v>3.0565359999999999</v>
      </c>
      <c r="E4649" s="12">
        <v>4.4380000000000003E-2</v>
      </c>
      <c r="F4649" s="13">
        <v>1686</v>
      </c>
      <c r="G4649" s="14" t="s">
        <v>12173</v>
      </c>
      <c r="H4649" s="14">
        <v>2007</v>
      </c>
      <c r="I4649" s="12">
        <v>1024</v>
      </c>
      <c r="J4649" s="12">
        <v>0.56000000000000005</v>
      </c>
      <c r="K4649" s="14">
        <v>5860</v>
      </c>
      <c r="L4649" s="14" t="s">
        <v>12168</v>
      </c>
      <c r="M4649" s="11" t="str">
        <f t="shared" si="108"/>
        <v>Medium</v>
      </c>
      <c r="N4649" s="11" t="str">
        <f t="shared" si="109"/>
        <v>Ultra Short</v>
      </c>
      <c r="O4649" s="11" t="str">
        <f t="shared" si="110"/>
        <v>Far</v>
      </c>
      <c r="P4649" s="11" t="str">
        <f t="shared" si="111"/>
        <v>Medium</v>
      </c>
      <c r="Q4649" s="11" t="str">
        <f t="shared" si="112"/>
        <v>Sun-like</v>
      </c>
      <c r="R4649" s="11">
        <f t="shared" si="113"/>
        <v>0</v>
      </c>
    </row>
    <row r="4650" spans="1:18" ht="13">
      <c r="A4650" s="11" t="s">
        <v>181</v>
      </c>
      <c r="B4650" s="12">
        <v>0.98</v>
      </c>
      <c r="C4650" s="12">
        <v>1.21</v>
      </c>
      <c r="D4650" s="12">
        <v>2.7884899999999999</v>
      </c>
      <c r="E4650" s="12">
        <v>4.0730000000000002E-2</v>
      </c>
      <c r="F4650" s="13">
        <v>1539</v>
      </c>
      <c r="G4650" s="14" t="s">
        <v>12173</v>
      </c>
      <c r="H4650" s="14">
        <v>2007</v>
      </c>
      <c r="I4650" s="12">
        <v>998.1</v>
      </c>
      <c r="J4650" s="12">
        <v>1.04</v>
      </c>
      <c r="K4650" s="14">
        <v>5960</v>
      </c>
      <c r="L4650" s="14" t="s">
        <v>12742</v>
      </c>
      <c r="M4650" s="11" t="str">
        <f t="shared" si="108"/>
        <v>Medium</v>
      </c>
      <c r="N4650" s="11" t="str">
        <f t="shared" si="109"/>
        <v>Ultra Short</v>
      </c>
      <c r="O4650" s="11" t="str">
        <f t="shared" si="110"/>
        <v>Far</v>
      </c>
      <c r="P4650" s="11" t="str">
        <f t="shared" si="111"/>
        <v>Medium</v>
      </c>
      <c r="Q4650" s="11" t="str">
        <f t="shared" si="112"/>
        <v>Sun-like</v>
      </c>
      <c r="R4650" s="11">
        <f t="shared" si="113"/>
        <v>0</v>
      </c>
    </row>
    <row r="4651" spans="1:18" ht="13">
      <c r="A4651" s="11" t="s">
        <v>183</v>
      </c>
      <c r="B4651" s="12">
        <v>1.32</v>
      </c>
      <c r="C4651" s="12">
        <v>1.48</v>
      </c>
      <c r="D4651" s="12">
        <v>3.8529800000000001</v>
      </c>
      <c r="E4651" s="12">
        <v>5.2389999999999999E-2</v>
      </c>
      <c r="F4651" s="13">
        <v>1675</v>
      </c>
      <c r="G4651" s="14" t="s">
        <v>12173</v>
      </c>
      <c r="H4651" s="14">
        <v>2007</v>
      </c>
      <c r="I4651" s="12">
        <v>905.11</v>
      </c>
      <c r="J4651" s="12">
        <v>1.79</v>
      </c>
      <c r="K4651" s="14">
        <v>6570</v>
      </c>
      <c r="L4651" s="14" t="s">
        <v>184</v>
      </c>
      <c r="M4651" s="11" t="str">
        <f t="shared" si="108"/>
        <v>Giant</v>
      </c>
      <c r="N4651" s="11" t="str">
        <f t="shared" si="109"/>
        <v>Ultra Short</v>
      </c>
      <c r="O4651" s="11" t="str">
        <f t="shared" si="110"/>
        <v>Far</v>
      </c>
      <c r="P4651" s="11" t="str">
        <f t="shared" si="111"/>
        <v>Medium</v>
      </c>
      <c r="Q4651" s="11" t="str">
        <f t="shared" si="112"/>
        <v>Hot</v>
      </c>
      <c r="R4651" s="11">
        <f t="shared" si="113"/>
        <v>0</v>
      </c>
    </row>
    <row r="4652" spans="1:18" ht="13">
      <c r="A4652" s="11" t="s">
        <v>333</v>
      </c>
      <c r="B4652" s="12">
        <v>1.03</v>
      </c>
      <c r="C4652" s="12">
        <v>1.1659999999999999</v>
      </c>
      <c r="D4652" s="12">
        <v>383.7</v>
      </c>
      <c r="E4652" s="12">
        <v>1.03</v>
      </c>
      <c r="F4652" s="13">
        <v>1442</v>
      </c>
      <c r="G4652" s="14" t="s">
        <v>12165</v>
      </c>
      <c r="H4652" s="14">
        <v>2007</v>
      </c>
      <c r="I4652" s="12">
        <v>161.78</v>
      </c>
      <c r="J4652" s="12">
        <v>0.83</v>
      </c>
      <c r="K4652" s="14">
        <v>5533</v>
      </c>
      <c r="L4652" s="14" t="s">
        <v>334</v>
      </c>
      <c r="M4652" s="11" t="str">
        <f t="shared" si="108"/>
        <v>Giant</v>
      </c>
      <c r="N4652" s="11" t="str">
        <f t="shared" si="109"/>
        <v>Long</v>
      </c>
      <c r="O4652" s="11" t="str">
        <f t="shared" si="110"/>
        <v>Mid-Range</v>
      </c>
      <c r="P4652" s="11" t="str">
        <f t="shared" si="111"/>
        <v>Medium</v>
      </c>
      <c r="Q4652" s="11" t="str">
        <f t="shared" si="112"/>
        <v>Sun-like</v>
      </c>
      <c r="R4652" s="11">
        <f t="shared" si="113"/>
        <v>0</v>
      </c>
    </row>
    <row r="4653" spans="1:18" ht="13">
      <c r="A4653" s="11" t="s">
        <v>214</v>
      </c>
      <c r="B4653" s="12">
        <v>4.83</v>
      </c>
      <c r="C4653" s="12">
        <v>1.1659999999999999</v>
      </c>
      <c r="D4653" s="12">
        <v>1622.1</v>
      </c>
      <c r="E4653" s="12">
        <v>2.9</v>
      </c>
      <c r="F4653" s="13">
        <v>1442</v>
      </c>
      <c r="G4653" s="14" t="s">
        <v>12165</v>
      </c>
      <c r="H4653" s="14">
        <v>2007</v>
      </c>
      <c r="I4653" s="12">
        <v>167.45</v>
      </c>
      <c r="J4653" s="12">
        <v>1.24</v>
      </c>
      <c r="K4653" s="14">
        <v>6030</v>
      </c>
      <c r="L4653" s="14" t="s">
        <v>12168</v>
      </c>
      <c r="M4653" s="11" t="str">
        <f t="shared" si="108"/>
        <v>Giant</v>
      </c>
      <c r="N4653" s="11" t="str">
        <f t="shared" si="109"/>
        <v>Long</v>
      </c>
      <c r="O4653" s="11" t="str">
        <f t="shared" si="110"/>
        <v>Mid-Range</v>
      </c>
      <c r="P4653" s="11" t="str">
        <f t="shared" si="111"/>
        <v>Medium</v>
      </c>
      <c r="Q4653" s="11" t="str">
        <f t="shared" si="112"/>
        <v>Hot</v>
      </c>
      <c r="R4653" s="11">
        <f t="shared" si="113"/>
        <v>0</v>
      </c>
    </row>
    <row r="4654" spans="1:18" ht="13">
      <c r="A4654" s="11" t="s">
        <v>365</v>
      </c>
      <c r="B4654" s="12">
        <v>3.1</v>
      </c>
      <c r="C4654" s="12">
        <v>1.1659999999999999</v>
      </c>
      <c r="D4654" s="12">
        <v>557.04</v>
      </c>
      <c r="E4654" s="12">
        <v>1.3720000000000001</v>
      </c>
      <c r="F4654" s="13">
        <v>1442</v>
      </c>
      <c r="G4654" s="14" t="s">
        <v>12165</v>
      </c>
      <c r="H4654" s="14">
        <v>2007</v>
      </c>
      <c r="I4654" s="12">
        <v>188.26</v>
      </c>
      <c r="J4654" s="12">
        <v>1.1100000000000001</v>
      </c>
      <c r="K4654" s="14">
        <v>5841</v>
      </c>
      <c r="L4654" s="14" t="s">
        <v>12168</v>
      </c>
      <c r="M4654" s="11" t="str">
        <f t="shared" si="108"/>
        <v>Giant</v>
      </c>
      <c r="N4654" s="11" t="str">
        <f t="shared" si="109"/>
        <v>Long</v>
      </c>
      <c r="O4654" s="11" t="str">
        <f t="shared" si="110"/>
        <v>Mid-Range</v>
      </c>
      <c r="P4654" s="11" t="str">
        <f t="shared" si="111"/>
        <v>Medium</v>
      </c>
      <c r="Q4654" s="11" t="str">
        <f t="shared" si="112"/>
        <v>Sun-like</v>
      </c>
      <c r="R4654" s="11">
        <f t="shared" si="113"/>
        <v>0</v>
      </c>
    </row>
    <row r="4655" spans="1:18" ht="13">
      <c r="A4655" s="11" t="s">
        <v>372</v>
      </c>
      <c r="B4655" s="12">
        <v>5.38</v>
      </c>
      <c r="C4655" s="12">
        <v>1.1659999999999999</v>
      </c>
      <c r="D4655" s="12">
        <v>974</v>
      </c>
      <c r="E4655" s="12">
        <v>1.98</v>
      </c>
      <c r="F4655" s="13">
        <v>1442</v>
      </c>
      <c r="G4655" s="14" t="s">
        <v>12165</v>
      </c>
      <c r="H4655" s="14">
        <v>2007</v>
      </c>
      <c r="I4655" s="12">
        <v>231.35</v>
      </c>
      <c r="J4655" s="12">
        <v>1.03</v>
      </c>
      <c r="K4655" s="14">
        <v>5783</v>
      </c>
      <c r="L4655" s="14" t="s">
        <v>12168</v>
      </c>
      <c r="M4655" s="11" t="str">
        <f t="shared" si="108"/>
        <v>Giant</v>
      </c>
      <c r="N4655" s="11" t="str">
        <f t="shared" si="109"/>
        <v>Long</v>
      </c>
      <c r="O4655" s="11" t="str">
        <f t="shared" si="110"/>
        <v>Mid-Range</v>
      </c>
      <c r="P4655" s="11" t="str">
        <f t="shared" si="111"/>
        <v>Medium</v>
      </c>
      <c r="Q4655" s="11" t="str">
        <f t="shared" si="112"/>
        <v>Sun-like</v>
      </c>
      <c r="R4655" s="11">
        <f t="shared" si="113"/>
        <v>0</v>
      </c>
    </row>
    <row r="4656" spans="1:18" ht="13">
      <c r="A4656" s="11" t="s">
        <v>394</v>
      </c>
      <c r="B4656" s="12">
        <v>0.99</v>
      </c>
      <c r="C4656" s="12">
        <v>1.1659999999999999</v>
      </c>
      <c r="D4656" s="12">
        <v>194.3</v>
      </c>
      <c r="E4656" s="12">
        <v>0.63</v>
      </c>
      <c r="F4656" s="13">
        <v>1442</v>
      </c>
      <c r="G4656" s="14" t="s">
        <v>12165</v>
      </c>
      <c r="H4656" s="14">
        <v>2007</v>
      </c>
      <c r="I4656" s="12">
        <v>142.44</v>
      </c>
      <c r="J4656" s="12">
        <v>1.1499999999999999</v>
      </c>
      <c r="K4656" s="14">
        <v>5905</v>
      </c>
      <c r="L4656" s="14" t="s">
        <v>12168</v>
      </c>
      <c r="M4656" s="11" t="str">
        <f t="shared" si="108"/>
        <v>Medium</v>
      </c>
      <c r="N4656" s="11" t="str">
        <f t="shared" si="109"/>
        <v>Long</v>
      </c>
      <c r="O4656" s="11" t="str">
        <f t="shared" si="110"/>
        <v>Mid-Range</v>
      </c>
      <c r="P4656" s="11" t="str">
        <f t="shared" si="111"/>
        <v>Medium</v>
      </c>
      <c r="Q4656" s="11" t="str">
        <f t="shared" si="112"/>
        <v>Sun-like</v>
      </c>
      <c r="R4656" s="11">
        <f t="shared" si="113"/>
        <v>0</v>
      </c>
    </row>
    <row r="4657" spans="1:18" ht="13">
      <c r="A4657" s="11" t="s">
        <v>395</v>
      </c>
      <c r="B4657" s="12">
        <v>0.82</v>
      </c>
      <c r="C4657" s="12">
        <v>1.1659999999999999</v>
      </c>
      <c r="D4657" s="12">
        <v>391.9</v>
      </c>
      <c r="E4657" s="12">
        <v>1.02</v>
      </c>
      <c r="F4657" s="13">
        <v>1442</v>
      </c>
      <c r="G4657" s="14" t="s">
        <v>12165</v>
      </c>
      <c r="H4657" s="14">
        <v>2007</v>
      </c>
      <c r="I4657" s="12">
        <v>142.44</v>
      </c>
      <c r="J4657" s="12">
        <v>1.1499999999999999</v>
      </c>
      <c r="K4657" s="14">
        <v>5905</v>
      </c>
      <c r="L4657" s="14" t="s">
        <v>12168</v>
      </c>
      <c r="M4657" s="11" t="str">
        <f t="shared" si="108"/>
        <v>Medium</v>
      </c>
      <c r="N4657" s="11" t="str">
        <f t="shared" si="109"/>
        <v>Long</v>
      </c>
      <c r="O4657" s="11" t="str">
        <f t="shared" si="110"/>
        <v>Mid-Range</v>
      </c>
      <c r="P4657" s="11" t="str">
        <f t="shared" si="111"/>
        <v>Medium</v>
      </c>
      <c r="Q4657" s="11" t="str">
        <f t="shared" si="112"/>
        <v>Sun-like</v>
      </c>
      <c r="R4657" s="11">
        <f t="shared" si="113"/>
        <v>0</v>
      </c>
    </row>
    <row r="4658" spans="1:18" ht="13">
      <c r="A4658" s="11" t="s">
        <v>398</v>
      </c>
      <c r="B4658" s="12">
        <v>10.67</v>
      </c>
      <c r="C4658" s="12">
        <v>1.1659999999999999</v>
      </c>
      <c r="D4658" s="12">
        <v>359.51001000000002</v>
      </c>
      <c r="E4658" s="12">
        <v>1.1200000000000001</v>
      </c>
      <c r="F4658" s="13">
        <v>1442</v>
      </c>
      <c r="G4658" s="14" t="s">
        <v>12165</v>
      </c>
      <c r="H4658" s="14">
        <v>2007</v>
      </c>
      <c r="I4658" s="12">
        <v>155.91</v>
      </c>
      <c r="J4658" s="12">
        <v>1.38</v>
      </c>
      <c r="K4658" s="14">
        <v>6090</v>
      </c>
      <c r="L4658" s="14" t="s">
        <v>12168</v>
      </c>
      <c r="M4658" s="11" t="str">
        <f t="shared" si="108"/>
        <v>Giant</v>
      </c>
      <c r="N4658" s="11" t="str">
        <f t="shared" si="109"/>
        <v>Long</v>
      </c>
      <c r="O4658" s="11" t="str">
        <f t="shared" si="110"/>
        <v>Mid-Range</v>
      </c>
      <c r="P4658" s="11" t="str">
        <f t="shared" si="111"/>
        <v>Medium</v>
      </c>
      <c r="Q4658" s="11" t="str">
        <f t="shared" si="112"/>
        <v>Hot</v>
      </c>
      <c r="R4658" s="11">
        <f t="shared" si="113"/>
        <v>0</v>
      </c>
    </row>
    <row r="4659" spans="1:18" ht="13">
      <c r="A4659" s="11" t="s">
        <v>402</v>
      </c>
      <c r="B4659" s="12">
        <v>1.7</v>
      </c>
      <c r="C4659" s="12">
        <v>1.1659999999999999</v>
      </c>
      <c r="D4659" s="12">
        <v>420.77</v>
      </c>
      <c r="E4659" s="12">
        <v>1.32</v>
      </c>
      <c r="F4659" s="13">
        <v>1442</v>
      </c>
      <c r="G4659" s="14" t="s">
        <v>12165</v>
      </c>
      <c r="H4659" s="14">
        <v>2007</v>
      </c>
      <c r="I4659" s="12">
        <v>162.19999999999999</v>
      </c>
      <c r="J4659" s="12">
        <v>1.5</v>
      </c>
      <c r="K4659" s="14">
        <v>4943</v>
      </c>
      <c r="L4659" s="14" t="s">
        <v>12168</v>
      </c>
      <c r="M4659" s="11" t="str">
        <f t="shared" si="108"/>
        <v>Giant</v>
      </c>
      <c r="N4659" s="11" t="str">
        <f t="shared" si="109"/>
        <v>Long</v>
      </c>
      <c r="O4659" s="11" t="str">
        <f t="shared" si="110"/>
        <v>Mid-Range</v>
      </c>
      <c r="P4659" s="11" t="str">
        <f t="shared" si="111"/>
        <v>Medium</v>
      </c>
      <c r="Q4659" s="11" t="str">
        <f t="shared" si="112"/>
        <v>Sun-like</v>
      </c>
      <c r="R4659" s="11">
        <f t="shared" si="113"/>
        <v>0</v>
      </c>
    </row>
    <row r="4660" spans="1:18" ht="13">
      <c r="A4660" s="11" t="s">
        <v>408</v>
      </c>
      <c r="B4660" s="12">
        <v>0.66</v>
      </c>
      <c r="C4660" s="12">
        <v>1.1659999999999999</v>
      </c>
      <c r="D4660" s="12">
        <v>1145</v>
      </c>
      <c r="E4660" s="12">
        <v>2.2400000000000002</v>
      </c>
      <c r="F4660" s="13">
        <v>1442</v>
      </c>
      <c r="G4660" s="14" t="s">
        <v>12165</v>
      </c>
      <c r="H4660" s="14">
        <v>2007</v>
      </c>
      <c r="I4660" s="12">
        <v>196.61</v>
      </c>
      <c r="J4660" s="12">
        <v>1.1000000000000001</v>
      </c>
      <c r="K4660" s="14">
        <v>5842</v>
      </c>
      <c r="L4660" s="14" t="s">
        <v>12168</v>
      </c>
      <c r="M4660" s="11" t="str">
        <f t="shared" si="108"/>
        <v>Medium</v>
      </c>
      <c r="N4660" s="11" t="str">
        <f t="shared" si="109"/>
        <v>Long</v>
      </c>
      <c r="O4660" s="11" t="str">
        <f t="shared" si="110"/>
        <v>Mid-Range</v>
      </c>
      <c r="P4660" s="11" t="str">
        <f t="shared" si="111"/>
        <v>Medium</v>
      </c>
      <c r="Q4660" s="11" t="str">
        <f t="shared" si="112"/>
        <v>Sun-like</v>
      </c>
      <c r="R4660" s="11">
        <f t="shared" si="113"/>
        <v>0</v>
      </c>
    </row>
    <row r="4661" spans="1:18" ht="13">
      <c r="A4661" s="11" t="s">
        <v>225</v>
      </c>
      <c r="B4661" s="12">
        <v>10.130000000000001</v>
      </c>
      <c r="C4661" s="12">
        <v>1.1659999999999999</v>
      </c>
      <c r="D4661" s="12">
        <v>359.9</v>
      </c>
      <c r="E4661" s="12">
        <v>1.31</v>
      </c>
      <c r="F4661" s="13">
        <v>1442</v>
      </c>
      <c r="G4661" s="14" t="s">
        <v>12165</v>
      </c>
      <c r="H4661" s="14">
        <v>2007</v>
      </c>
      <c r="I4661" s="12">
        <v>749.83</v>
      </c>
      <c r="J4661" s="12">
        <v>6.73</v>
      </c>
      <c r="K4661" s="14">
        <v>4326</v>
      </c>
      <c r="L4661" s="14" t="s">
        <v>12168</v>
      </c>
      <c r="M4661" s="11" t="str">
        <f t="shared" si="108"/>
        <v>Giant</v>
      </c>
      <c r="N4661" s="11" t="str">
        <f t="shared" si="109"/>
        <v>Long</v>
      </c>
      <c r="O4661" s="11" t="str">
        <f t="shared" si="110"/>
        <v>Far</v>
      </c>
      <c r="P4661" s="11" t="str">
        <f t="shared" si="111"/>
        <v>Medium</v>
      </c>
      <c r="Q4661" s="11" t="str">
        <f t="shared" si="112"/>
        <v>Sun-like</v>
      </c>
      <c r="R4661" s="11">
        <f t="shared" si="113"/>
        <v>0</v>
      </c>
    </row>
    <row r="4662" spans="1:18" ht="13">
      <c r="A4662" s="11" t="s">
        <v>409</v>
      </c>
      <c r="B4662" s="12">
        <v>2.62</v>
      </c>
      <c r="C4662" s="12">
        <v>1.1659999999999999</v>
      </c>
      <c r="D4662" s="12">
        <v>550</v>
      </c>
      <c r="E4662" s="12">
        <v>1.32</v>
      </c>
      <c r="F4662" s="13">
        <v>1442</v>
      </c>
      <c r="G4662" s="14" t="s">
        <v>12165</v>
      </c>
      <c r="H4662" s="14">
        <v>2007</v>
      </c>
      <c r="I4662" s="12">
        <v>365.34</v>
      </c>
      <c r="J4662" s="12">
        <v>1.53</v>
      </c>
      <c r="K4662" s="14">
        <v>5671</v>
      </c>
      <c r="L4662" s="14" t="s">
        <v>12168</v>
      </c>
      <c r="M4662" s="11" t="str">
        <f t="shared" si="108"/>
        <v>Giant</v>
      </c>
      <c r="N4662" s="11" t="str">
        <f t="shared" si="109"/>
        <v>Long</v>
      </c>
      <c r="O4662" s="11" t="str">
        <f t="shared" si="110"/>
        <v>Mid-Range</v>
      </c>
      <c r="P4662" s="11" t="str">
        <f t="shared" si="111"/>
        <v>Medium</v>
      </c>
      <c r="Q4662" s="11" t="str">
        <f t="shared" si="112"/>
        <v>Sun-like</v>
      </c>
      <c r="R4662" s="11">
        <f t="shared" si="113"/>
        <v>0</v>
      </c>
    </row>
    <row r="4663" spans="1:18" ht="13">
      <c r="A4663" s="11" t="s">
        <v>226</v>
      </c>
      <c r="B4663" s="12">
        <v>3.51</v>
      </c>
      <c r="C4663" s="12">
        <v>1.1000000000000001</v>
      </c>
      <c r="D4663" s="12">
        <v>21.216629999999999</v>
      </c>
      <c r="E4663" s="12">
        <v>0.16278000000000001</v>
      </c>
      <c r="F4663" s="13">
        <v>883</v>
      </c>
      <c r="G4663" s="14" t="s">
        <v>12165</v>
      </c>
      <c r="H4663" s="14">
        <v>2007</v>
      </c>
      <c r="I4663" s="12">
        <v>255.26</v>
      </c>
      <c r="J4663" s="12">
        <v>1.41</v>
      </c>
      <c r="K4663" s="14">
        <v>6040</v>
      </c>
      <c r="L4663" s="14" t="s">
        <v>12743</v>
      </c>
      <c r="M4663" s="11" t="str">
        <f t="shared" si="108"/>
        <v>Giant</v>
      </c>
      <c r="N4663" s="11" t="str">
        <f t="shared" si="109"/>
        <v>Short</v>
      </c>
      <c r="O4663" s="11" t="str">
        <f t="shared" si="110"/>
        <v>Mid-Range</v>
      </c>
      <c r="P4663" s="11" t="str">
        <f t="shared" si="111"/>
        <v>Medium</v>
      </c>
      <c r="Q4663" s="11" t="str">
        <f t="shared" si="112"/>
        <v>Hot</v>
      </c>
      <c r="R4663" s="11">
        <f t="shared" si="113"/>
        <v>0</v>
      </c>
    </row>
    <row r="4664" spans="1:18" ht="13">
      <c r="A4664" s="11" t="s">
        <v>413</v>
      </c>
      <c r="B4664" s="12">
        <v>0.59799999999999998</v>
      </c>
      <c r="C4664" s="12">
        <v>1.1659999999999999</v>
      </c>
      <c r="D4664" s="12">
        <v>298.43</v>
      </c>
      <c r="E4664" s="12">
        <v>0.97499999999999998</v>
      </c>
      <c r="F4664" s="13">
        <v>1442</v>
      </c>
      <c r="G4664" s="14" t="s">
        <v>12165</v>
      </c>
      <c r="H4664" s="14">
        <v>2007</v>
      </c>
      <c r="I4664" s="12">
        <v>424.28</v>
      </c>
      <c r="J4664" s="12">
        <v>1.39</v>
      </c>
      <c r="K4664" s="14">
        <v>5013</v>
      </c>
      <c r="L4664" s="14" t="s">
        <v>414</v>
      </c>
      <c r="M4664" s="11" t="str">
        <f t="shared" si="108"/>
        <v>Medium</v>
      </c>
      <c r="N4664" s="11" t="str">
        <f t="shared" si="109"/>
        <v>Long</v>
      </c>
      <c r="O4664" s="11" t="str">
        <f t="shared" si="110"/>
        <v>Mid-Range</v>
      </c>
      <c r="P4664" s="11" t="str">
        <f t="shared" si="111"/>
        <v>Medium</v>
      </c>
      <c r="Q4664" s="11" t="str">
        <f t="shared" si="112"/>
        <v>Sun-like</v>
      </c>
      <c r="R4664" s="11">
        <f t="shared" si="113"/>
        <v>0</v>
      </c>
    </row>
    <row r="4665" spans="1:18" ht="13">
      <c r="A4665" s="11" t="s">
        <v>431</v>
      </c>
      <c r="B4665" s="12">
        <v>1.9850000000000001</v>
      </c>
      <c r="C4665" s="12">
        <v>1.1659999999999999</v>
      </c>
      <c r="D4665" s="12">
        <v>1176.45</v>
      </c>
      <c r="E4665" s="12">
        <v>2.2309999999999999</v>
      </c>
      <c r="F4665" s="13">
        <v>1442</v>
      </c>
      <c r="G4665" s="14" t="s">
        <v>12165</v>
      </c>
      <c r="H4665" s="14">
        <v>2007</v>
      </c>
      <c r="I4665" s="12">
        <v>177.96</v>
      </c>
      <c r="J4665" s="12">
        <v>1.07</v>
      </c>
      <c r="K4665" s="14">
        <v>5656</v>
      </c>
      <c r="L4665" s="14" t="s">
        <v>12168</v>
      </c>
      <c r="M4665" s="11" t="str">
        <f t="shared" si="108"/>
        <v>Giant</v>
      </c>
      <c r="N4665" s="11" t="str">
        <f t="shared" si="109"/>
        <v>Long</v>
      </c>
      <c r="O4665" s="11" t="str">
        <f t="shared" si="110"/>
        <v>Mid-Range</v>
      </c>
      <c r="P4665" s="11" t="str">
        <f t="shared" si="111"/>
        <v>Medium</v>
      </c>
      <c r="Q4665" s="11" t="str">
        <f t="shared" si="112"/>
        <v>Sun-like</v>
      </c>
      <c r="R4665" s="11">
        <f t="shared" si="113"/>
        <v>0</v>
      </c>
    </row>
    <row r="4666" spans="1:18" ht="13">
      <c r="A4666" s="11" t="s">
        <v>433</v>
      </c>
      <c r="B4666" s="12">
        <v>2.0960000000000001</v>
      </c>
      <c r="C4666" s="12">
        <v>1.1659999999999999</v>
      </c>
      <c r="D4666" s="12">
        <v>340.94</v>
      </c>
      <c r="E4666" s="12">
        <v>1.0629999999999999</v>
      </c>
      <c r="F4666" s="13">
        <v>1442</v>
      </c>
      <c r="G4666" s="14" t="s">
        <v>12165</v>
      </c>
      <c r="H4666" s="14">
        <v>2007</v>
      </c>
      <c r="I4666" s="12">
        <v>234.87</v>
      </c>
      <c r="J4666" s="12">
        <v>1.38</v>
      </c>
      <c r="K4666" s="14">
        <v>5041</v>
      </c>
      <c r="L4666" s="14" t="s">
        <v>434</v>
      </c>
      <c r="M4666" s="11" t="str">
        <f t="shared" si="108"/>
        <v>Giant</v>
      </c>
      <c r="N4666" s="11" t="str">
        <f t="shared" si="109"/>
        <v>Long</v>
      </c>
      <c r="O4666" s="11" t="str">
        <f t="shared" si="110"/>
        <v>Mid-Range</v>
      </c>
      <c r="P4666" s="11" t="str">
        <f t="shared" si="111"/>
        <v>Medium</v>
      </c>
      <c r="Q4666" s="11" t="str">
        <f t="shared" si="112"/>
        <v>Sun-like</v>
      </c>
      <c r="R4666" s="11">
        <f t="shared" si="113"/>
        <v>0</v>
      </c>
    </row>
    <row r="4667" spans="1:18" ht="13">
      <c r="A4667" s="11" t="s">
        <v>436</v>
      </c>
      <c r="B4667" s="12">
        <v>2.58</v>
      </c>
      <c r="C4667" s="12">
        <v>1.1659999999999999</v>
      </c>
      <c r="D4667" s="12">
        <v>1333</v>
      </c>
      <c r="E4667" s="12">
        <v>2.37</v>
      </c>
      <c r="F4667" s="13">
        <v>1442</v>
      </c>
      <c r="G4667" s="14" t="s">
        <v>12165</v>
      </c>
      <c r="H4667" s="14">
        <v>2007</v>
      </c>
      <c r="I4667" s="12">
        <v>111.55</v>
      </c>
      <c r="J4667" s="12">
        <v>1.28</v>
      </c>
      <c r="K4667" s="14">
        <v>6254</v>
      </c>
      <c r="L4667" s="14" t="s">
        <v>12168</v>
      </c>
      <c r="M4667" s="11" t="str">
        <f t="shared" si="108"/>
        <v>Giant</v>
      </c>
      <c r="N4667" s="11" t="str">
        <f t="shared" si="109"/>
        <v>Long</v>
      </c>
      <c r="O4667" s="11" t="str">
        <f t="shared" si="110"/>
        <v>Mid-Range</v>
      </c>
      <c r="P4667" s="11" t="str">
        <f t="shared" si="111"/>
        <v>Medium</v>
      </c>
      <c r="Q4667" s="11" t="str">
        <f t="shared" si="112"/>
        <v>Hot</v>
      </c>
      <c r="R4667" s="11">
        <f t="shared" si="113"/>
        <v>0</v>
      </c>
    </row>
    <row r="4668" spans="1:18" ht="13">
      <c r="A4668" s="11" t="s">
        <v>447</v>
      </c>
      <c r="B4668" s="12">
        <v>1.8080000000000001</v>
      </c>
      <c r="C4668" s="12">
        <v>1.1659999999999999</v>
      </c>
      <c r="D4668" s="12">
        <v>354.1</v>
      </c>
      <c r="E4668" s="12">
        <v>1.1479999999999999</v>
      </c>
      <c r="F4668" s="13">
        <v>1442</v>
      </c>
      <c r="G4668" s="14" t="s">
        <v>12165</v>
      </c>
      <c r="H4668" s="14">
        <v>2007</v>
      </c>
      <c r="I4668" s="12">
        <v>177.04</v>
      </c>
      <c r="J4668" s="12">
        <v>1.61</v>
      </c>
      <c r="K4668" s="14">
        <v>4951</v>
      </c>
      <c r="L4668" s="14" t="s">
        <v>12168</v>
      </c>
      <c r="M4668" s="11" t="str">
        <f t="shared" si="108"/>
        <v>Giant</v>
      </c>
      <c r="N4668" s="11" t="str">
        <f t="shared" si="109"/>
        <v>Long</v>
      </c>
      <c r="O4668" s="11" t="str">
        <f t="shared" si="110"/>
        <v>Mid-Range</v>
      </c>
      <c r="P4668" s="11" t="str">
        <f t="shared" si="111"/>
        <v>Medium</v>
      </c>
      <c r="Q4668" s="11" t="str">
        <f t="shared" si="112"/>
        <v>Sun-like</v>
      </c>
      <c r="R4668" s="11">
        <f t="shared" si="113"/>
        <v>0</v>
      </c>
    </row>
    <row r="4669" spans="1:18" ht="13">
      <c r="A4669" s="11" t="s">
        <v>454</v>
      </c>
      <c r="B4669" s="12">
        <v>6.6000000000000003E-2</v>
      </c>
      <c r="C4669" s="12">
        <v>1.1659999999999999</v>
      </c>
      <c r="D4669" s="12">
        <v>3.8349199999999999</v>
      </c>
      <c r="E4669" s="12">
        <v>5.0700000000000002E-2</v>
      </c>
      <c r="F4669" s="13">
        <v>1442</v>
      </c>
      <c r="G4669" s="14" t="s">
        <v>12165</v>
      </c>
      <c r="H4669" s="14">
        <v>2007</v>
      </c>
      <c r="I4669" s="12">
        <v>238.98</v>
      </c>
      <c r="J4669" s="12">
        <v>1.18</v>
      </c>
      <c r="K4669" s="14">
        <v>5807</v>
      </c>
      <c r="L4669" s="14" t="s">
        <v>12168</v>
      </c>
      <c r="M4669" s="11" t="str">
        <f t="shared" si="108"/>
        <v>Small</v>
      </c>
      <c r="N4669" s="11" t="str">
        <f t="shared" si="109"/>
        <v>Ultra Short</v>
      </c>
      <c r="O4669" s="11" t="str">
        <f t="shared" si="110"/>
        <v>Mid-Range</v>
      </c>
      <c r="P4669" s="11" t="str">
        <f t="shared" si="111"/>
        <v>Medium</v>
      </c>
      <c r="Q4669" s="11" t="str">
        <f t="shared" si="112"/>
        <v>Sun-like</v>
      </c>
      <c r="R4669" s="11">
        <f t="shared" si="113"/>
        <v>0</v>
      </c>
    </row>
    <row r="4670" spans="1:18" ht="13">
      <c r="A4670" s="11" t="s">
        <v>455</v>
      </c>
      <c r="B4670" s="12">
        <v>3.09</v>
      </c>
      <c r="C4670" s="12">
        <v>1.1659999999999999</v>
      </c>
      <c r="D4670" s="12">
        <v>456.1</v>
      </c>
      <c r="E4670" s="12">
        <v>1.25</v>
      </c>
      <c r="F4670" s="13">
        <v>1442</v>
      </c>
      <c r="G4670" s="14" t="s">
        <v>12165</v>
      </c>
      <c r="H4670" s="14">
        <v>2007</v>
      </c>
      <c r="I4670" s="12">
        <v>182.69</v>
      </c>
      <c r="J4670" s="12">
        <v>1.25</v>
      </c>
      <c r="K4670" s="14">
        <v>6304</v>
      </c>
      <c r="L4670" s="14" t="s">
        <v>456</v>
      </c>
      <c r="M4670" s="11" t="str">
        <f t="shared" si="108"/>
        <v>Giant</v>
      </c>
      <c r="N4670" s="11" t="str">
        <f t="shared" si="109"/>
        <v>Long</v>
      </c>
      <c r="O4670" s="11" t="str">
        <f t="shared" si="110"/>
        <v>Mid-Range</v>
      </c>
      <c r="P4670" s="11" t="str">
        <f t="shared" si="111"/>
        <v>Medium</v>
      </c>
      <c r="Q4670" s="11" t="str">
        <f t="shared" si="112"/>
        <v>Hot</v>
      </c>
      <c r="R4670" s="11">
        <f t="shared" si="113"/>
        <v>0</v>
      </c>
    </row>
    <row r="4671" spans="1:18" ht="13">
      <c r="A4671" s="11" t="s">
        <v>459</v>
      </c>
      <c r="B4671" s="12">
        <v>1.1299999999999999</v>
      </c>
      <c r="C4671" s="12">
        <v>1.1659999999999999</v>
      </c>
      <c r="D4671" s="12">
        <v>141.63</v>
      </c>
      <c r="E4671" s="12">
        <v>0.56699999999999995</v>
      </c>
      <c r="F4671" s="13">
        <v>1442</v>
      </c>
      <c r="G4671" s="14" t="s">
        <v>12165</v>
      </c>
      <c r="H4671" s="14">
        <v>2007</v>
      </c>
      <c r="I4671" s="12">
        <v>356.24</v>
      </c>
      <c r="J4671" s="12">
        <v>1.21</v>
      </c>
      <c r="K4671" s="14">
        <v>6101</v>
      </c>
      <c r="L4671" s="14" t="s">
        <v>12744</v>
      </c>
      <c r="M4671" s="11" t="str">
        <f t="shared" si="108"/>
        <v>Giant</v>
      </c>
      <c r="N4671" s="11" t="str">
        <f t="shared" si="109"/>
        <v>Long</v>
      </c>
      <c r="O4671" s="11" t="str">
        <f t="shared" si="110"/>
        <v>Mid-Range</v>
      </c>
      <c r="P4671" s="11" t="str">
        <f t="shared" si="111"/>
        <v>Medium</v>
      </c>
      <c r="Q4671" s="11" t="str">
        <f t="shared" si="112"/>
        <v>Hot</v>
      </c>
      <c r="R4671" s="11">
        <f t="shared" si="113"/>
        <v>0</v>
      </c>
    </row>
    <row r="4672" spans="1:18" ht="13">
      <c r="A4672" s="11" t="s">
        <v>198</v>
      </c>
      <c r="B4672" s="12">
        <v>1.56</v>
      </c>
      <c r="C4672" s="12">
        <v>1.1659999999999999</v>
      </c>
      <c r="D4672" s="12">
        <v>526.62</v>
      </c>
      <c r="E4672" s="12">
        <v>1.28</v>
      </c>
      <c r="F4672" s="13">
        <v>1442</v>
      </c>
      <c r="G4672" s="14" t="s">
        <v>12165</v>
      </c>
      <c r="H4672" s="14">
        <v>2007</v>
      </c>
      <c r="I4672" s="12">
        <v>136.72999999999999</v>
      </c>
      <c r="J4672" s="12">
        <v>0.99</v>
      </c>
      <c r="K4672" s="14">
        <v>5688</v>
      </c>
      <c r="L4672" s="14" t="s">
        <v>12168</v>
      </c>
      <c r="M4672" s="11" t="str">
        <f t="shared" si="108"/>
        <v>Giant</v>
      </c>
      <c r="N4672" s="11" t="str">
        <f t="shared" si="109"/>
        <v>Long</v>
      </c>
      <c r="O4672" s="11" t="str">
        <f t="shared" si="110"/>
        <v>Mid-Range</v>
      </c>
      <c r="P4672" s="11" t="str">
        <f t="shared" si="111"/>
        <v>Medium</v>
      </c>
      <c r="Q4672" s="11" t="str">
        <f t="shared" si="112"/>
        <v>Sun-like</v>
      </c>
      <c r="R4672" s="11">
        <f t="shared" si="113"/>
        <v>0</v>
      </c>
    </row>
    <row r="4673" spans="1:18" ht="13">
      <c r="A4673" s="11" t="s">
        <v>260</v>
      </c>
      <c r="B4673" s="12">
        <v>2.5499999999999998</v>
      </c>
      <c r="C4673" s="12">
        <v>1.1659999999999999</v>
      </c>
      <c r="D4673" s="12">
        <v>36.998699999999999</v>
      </c>
      <c r="E4673" s="12">
        <v>0.23799999999999999</v>
      </c>
      <c r="F4673" s="13">
        <v>1442</v>
      </c>
      <c r="G4673" s="14" t="s">
        <v>12165</v>
      </c>
      <c r="H4673" s="14">
        <v>2007</v>
      </c>
      <c r="I4673" s="12">
        <v>279.88</v>
      </c>
      <c r="J4673" s="12">
        <v>1.32</v>
      </c>
      <c r="K4673" s="14">
        <v>6093</v>
      </c>
      <c r="L4673" s="14" t="s">
        <v>12168</v>
      </c>
      <c r="M4673" s="11" t="str">
        <f t="shared" si="108"/>
        <v>Giant</v>
      </c>
      <c r="N4673" s="11" t="str">
        <f t="shared" si="109"/>
        <v>Short</v>
      </c>
      <c r="O4673" s="11" t="str">
        <f t="shared" si="110"/>
        <v>Mid-Range</v>
      </c>
      <c r="P4673" s="11" t="str">
        <f t="shared" si="111"/>
        <v>Medium</v>
      </c>
      <c r="Q4673" s="11" t="str">
        <f t="shared" si="112"/>
        <v>Hot</v>
      </c>
      <c r="R4673" s="11">
        <f t="shared" si="113"/>
        <v>0</v>
      </c>
    </row>
    <row r="4674" spans="1:18" ht="13">
      <c r="A4674" s="11" t="s">
        <v>204</v>
      </c>
      <c r="B4674" s="12">
        <v>1.556</v>
      </c>
      <c r="C4674" s="12">
        <v>1.1659999999999999</v>
      </c>
      <c r="D4674" s="12">
        <v>637.1</v>
      </c>
      <c r="E4674" s="12">
        <v>1.57</v>
      </c>
      <c r="F4674" s="13">
        <v>1442</v>
      </c>
      <c r="G4674" s="14" t="s">
        <v>12165</v>
      </c>
      <c r="H4674" s="14">
        <v>2007</v>
      </c>
      <c r="I4674" s="12">
        <v>397.37</v>
      </c>
      <c r="J4674" s="12">
        <v>1.27</v>
      </c>
      <c r="K4674" s="14">
        <v>4871</v>
      </c>
      <c r="L4674" s="14" t="s">
        <v>12168</v>
      </c>
      <c r="M4674" s="11" t="str">
        <f t="shared" si="108"/>
        <v>Giant</v>
      </c>
      <c r="N4674" s="11" t="str">
        <f t="shared" si="109"/>
        <v>Long</v>
      </c>
      <c r="O4674" s="11" t="str">
        <f t="shared" si="110"/>
        <v>Mid-Range</v>
      </c>
      <c r="P4674" s="11" t="str">
        <f t="shared" si="111"/>
        <v>Medium</v>
      </c>
      <c r="Q4674" s="11" t="str">
        <f t="shared" si="112"/>
        <v>Sun-like</v>
      </c>
      <c r="R4674" s="11">
        <f t="shared" si="113"/>
        <v>0</v>
      </c>
    </row>
    <row r="4675" spans="1:18" ht="13">
      <c r="A4675" s="11" t="s">
        <v>299</v>
      </c>
      <c r="B4675" s="12">
        <v>6.1</v>
      </c>
      <c r="C4675" s="12">
        <v>1.1659999999999999</v>
      </c>
      <c r="D4675" s="12">
        <v>851.8</v>
      </c>
      <c r="E4675" s="12">
        <v>1.76</v>
      </c>
      <c r="F4675" s="13">
        <v>1442</v>
      </c>
      <c r="G4675" s="14" t="s">
        <v>12165</v>
      </c>
      <c r="H4675" s="14">
        <v>2007</v>
      </c>
      <c r="I4675" s="12">
        <v>149.06</v>
      </c>
      <c r="J4675" s="12">
        <v>1</v>
      </c>
      <c r="K4675" s="14">
        <v>5737</v>
      </c>
      <c r="L4675" s="14" t="s">
        <v>12168</v>
      </c>
      <c r="M4675" s="11" t="str">
        <f t="shared" si="108"/>
        <v>Giant</v>
      </c>
      <c r="N4675" s="11" t="str">
        <f t="shared" si="109"/>
        <v>Long</v>
      </c>
      <c r="O4675" s="11" t="str">
        <f t="shared" si="110"/>
        <v>Mid-Range</v>
      </c>
      <c r="P4675" s="11" t="str">
        <f t="shared" si="111"/>
        <v>Medium</v>
      </c>
      <c r="Q4675" s="11" t="str">
        <f t="shared" si="112"/>
        <v>Sun-like</v>
      </c>
      <c r="R4675" s="11">
        <f t="shared" si="113"/>
        <v>0</v>
      </c>
    </row>
    <row r="4676" spans="1:18" ht="13">
      <c r="A4676" s="11" t="s">
        <v>309</v>
      </c>
      <c r="B4676" s="12">
        <v>2.71</v>
      </c>
      <c r="C4676" s="12">
        <v>1.1659999999999999</v>
      </c>
      <c r="D4676" s="12">
        <v>422.9</v>
      </c>
      <c r="E4676" s="12">
        <v>1.1910000000000001</v>
      </c>
      <c r="F4676" s="13">
        <v>1442</v>
      </c>
      <c r="G4676" s="14" t="s">
        <v>12165</v>
      </c>
      <c r="H4676" s="14">
        <v>2007</v>
      </c>
      <c r="I4676" s="12">
        <v>255.16</v>
      </c>
      <c r="J4676" s="12">
        <v>1.26</v>
      </c>
      <c r="K4676" s="14">
        <v>5963</v>
      </c>
      <c r="L4676" s="14" t="s">
        <v>310</v>
      </c>
      <c r="M4676" s="11" t="str">
        <f t="shared" si="108"/>
        <v>Giant</v>
      </c>
      <c r="N4676" s="11" t="str">
        <f t="shared" si="109"/>
        <v>Long</v>
      </c>
      <c r="O4676" s="11" t="str">
        <f t="shared" si="110"/>
        <v>Mid-Range</v>
      </c>
      <c r="P4676" s="11" t="str">
        <f t="shared" si="111"/>
        <v>Medium</v>
      </c>
      <c r="Q4676" s="11" t="str">
        <f t="shared" si="112"/>
        <v>Sun-like</v>
      </c>
      <c r="R4676" s="11">
        <f t="shared" si="113"/>
        <v>0</v>
      </c>
    </row>
    <row r="4677" spans="1:18" ht="13">
      <c r="A4677" s="11" t="s">
        <v>478</v>
      </c>
      <c r="B4677" s="12">
        <v>2.17</v>
      </c>
      <c r="C4677" s="12">
        <v>1.1659999999999999</v>
      </c>
      <c r="D4677" s="12">
        <v>1285</v>
      </c>
      <c r="E4677" s="12">
        <v>2.65</v>
      </c>
      <c r="F4677" s="13">
        <v>1442</v>
      </c>
      <c r="G4677" s="14" t="s">
        <v>12165</v>
      </c>
      <c r="H4677" s="14">
        <v>2007</v>
      </c>
      <c r="I4677" s="12">
        <v>98.14</v>
      </c>
      <c r="J4677" s="12">
        <v>1.5</v>
      </c>
      <c r="K4677" s="14">
        <v>4871</v>
      </c>
      <c r="L4677" s="14" t="s">
        <v>12168</v>
      </c>
      <c r="M4677" s="11" t="str">
        <f t="shared" si="108"/>
        <v>Giant</v>
      </c>
      <c r="N4677" s="11" t="str">
        <f t="shared" si="109"/>
        <v>Long</v>
      </c>
      <c r="O4677" s="11" t="str">
        <f t="shared" si="110"/>
        <v>Nearby</v>
      </c>
      <c r="P4677" s="11" t="str">
        <f t="shared" si="111"/>
        <v>Medium</v>
      </c>
      <c r="Q4677" s="11" t="str">
        <f t="shared" si="112"/>
        <v>Sun-like</v>
      </c>
      <c r="R4677" s="11">
        <f t="shared" si="113"/>
        <v>0</v>
      </c>
    </row>
    <row r="4678" spans="1:18" ht="13">
      <c r="A4678" s="11" t="s">
        <v>487</v>
      </c>
      <c r="B4678" s="12">
        <v>0.81</v>
      </c>
      <c r="C4678" s="12">
        <v>0.89</v>
      </c>
      <c r="D4678" s="12">
        <v>3.91405</v>
      </c>
      <c r="E4678" s="12">
        <v>4.6399999999999997E-2</v>
      </c>
      <c r="F4678" s="13">
        <v>1442</v>
      </c>
      <c r="G4678" s="14" t="s">
        <v>12173</v>
      </c>
      <c r="H4678" s="14">
        <v>2007</v>
      </c>
      <c r="I4678" s="12">
        <v>6523</v>
      </c>
      <c r="J4678" s="12">
        <v>0.87</v>
      </c>
      <c r="K4678" s="14">
        <v>5000</v>
      </c>
      <c r="L4678" s="14" t="s">
        <v>12168</v>
      </c>
      <c r="M4678" s="11" t="str">
        <f t="shared" si="108"/>
        <v>Medium</v>
      </c>
      <c r="N4678" s="11" t="str">
        <f t="shared" si="109"/>
        <v>Ultra Short</v>
      </c>
      <c r="O4678" s="11" t="str">
        <f t="shared" si="110"/>
        <v>Far</v>
      </c>
      <c r="P4678" s="11" t="str">
        <f t="shared" si="111"/>
        <v>Medium</v>
      </c>
      <c r="Q4678" s="11" t="str">
        <f t="shared" si="112"/>
        <v>Sun-like</v>
      </c>
      <c r="R4678" s="11">
        <f t="shared" si="113"/>
        <v>0</v>
      </c>
    </row>
    <row r="4679" spans="1:18" ht="13">
      <c r="A4679" s="11" t="s">
        <v>500</v>
      </c>
      <c r="B4679" s="12">
        <v>9.7799999999999994</v>
      </c>
      <c r="C4679" s="12">
        <v>1.1659999999999999</v>
      </c>
      <c r="D4679" s="12">
        <v>714.3</v>
      </c>
      <c r="E4679" s="12">
        <v>1.66</v>
      </c>
      <c r="F4679" s="13">
        <v>1442</v>
      </c>
      <c r="G4679" s="14" t="s">
        <v>12165</v>
      </c>
      <c r="H4679" s="14">
        <v>2007</v>
      </c>
      <c r="I4679" s="12">
        <v>3095</v>
      </c>
      <c r="J4679" s="12">
        <v>2.12</v>
      </c>
      <c r="K4679" s="14">
        <v>4545</v>
      </c>
      <c r="L4679" s="14" t="s">
        <v>12168</v>
      </c>
      <c r="M4679" s="11" t="str">
        <f t="shared" si="108"/>
        <v>Giant</v>
      </c>
      <c r="N4679" s="11" t="str">
        <f t="shared" si="109"/>
        <v>Long</v>
      </c>
      <c r="O4679" s="11" t="str">
        <f t="shared" si="110"/>
        <v>Far</v>
      </c>
      <c r="P4679" s="11" t="str">
        <f t="shared" si="111"/>
        <v>Medium</v>
      </c>
      <c r="Q4679" s="11" t="str">
        <f t="shared" si="112"/>
        <v>Sun-like</v>
      </c>
      <c r="R4679" s="11">
        <f t="shared" si="113"/>
        <v>0</v>
      </c>
    </row>
    <row r="4680" spans="1:18" ht="13">
      <c r="A4680" s="11" t="s">
        <v>514</v>
      </c>
      <c r="B4680" s="12">
        <v>1.01</v>
      </c>
      <c r="C4680" s="12">
        <v>1.1299999999999999</v>
      </c>
      <c r="D4680" s="12">
        <v>3.9790999999999999</v>
      </c>
      <c r="E4680" s="12">
        <v>5.0999999999999997E-2</v>
      </c>
      <c r="F4680" s="13">
        <v>1550</v>
      </c>
      <c r="G4680" s="14" t="s">
        <v>12173</v>
      </c>
      <c r="H4680" s="14">
        <v>2007</v>
      </c>
      <c r="I4680" s="12">
        <v>8707</v>
      </c>
      <c r="J4680" s="12">
        <v>1.1399999999999999</v>
      </c>
      <c r="K4680" s="14">
        <v>5924</v>
      </c>
      <c r="L4680" s="14" t="s">
        <v>12168</v>
      </c>
      <c r="M4680" s="11" t="str">
        <f t="shared" si="108"/>
        <v>Giant</v>
      </c>
      <c r="N4680" s="11" t="str">
        <f t="shared" si="109"/>
        <v>Ultra Short</v>
      </c>
      <c r="O4680" s="11" t="str">
        <f t="shared" si="110"/>
        <v>Far</v>
      </c>
      <c r="P4680" s="11" t="str">
        <f t="shared" si="111"/>
        <v>Medium</v>
      </c>
      <c r="Q4680" s="11" t="str">
        <f t="shared" si="112"/>
        <v>Sun-like</v>
      </c>
      <c r="R4680" s="11">
        <f t="shared" si="113"/>
        <v>0</v>
      </c>
    </row>
    <row r="4681" spans="1:18" ht="13">
      <c r="A4681" s="11" t="s">
        <v>515</v>
      </c>
      <c r="B4681" s="12">
        <v>1.03</v>
      </c>
      <c r="C4681" s="12">
        <v>1.36</v>
      </c>
      <c r="D4681" s="12">
        <v>3.6772399999999998</v>
      </c>
      <c r="E4681" s="12">
        <v>5.0999999999999997E-2</v>
      </c>
      <c r="F4681" s="13">
        <v>1686</v>
      </c>
      <c r="G4681" s="14" t="s">
        <v>12173</v>
      </c>
      <c r="H4681" s="14">
        <v>2007</v>
      </c>
      <c r="I4681" s="12">
        <v>5136</v>
      </c>
      <c r="J4681" s="12">
        <v>1.33</v>
      </c>
      <c r="K4681" s="14">
        <v>6325</v>
      </c>
      <c r="L4681" s="14" t="s">
        <v>12168</v>
      </c>
      <c r="M4681" s="11" t="str">
        <f t="shared" si="108"/>
        <v>Giant</v>
      </c>
      <c r="N4681" s="11" t="str">
        <f t="shared" si="109"/>
        <v>Ultra Short</v>
      </c>
      <c r="O4681" s="11" t="str">
        <f t="shared" si="110"/>
        <v>Far</v>
      </c>
      <c r="P4681" s="11" t="str">
        <f t="shared" si="111"/>
        <v>Medium</v>
      </c>
      <c r="Q4681" s="11" t="str">
        <f t="shared" si="112"/>
        <v>Hot</v>
      </c>
      <c r="R4681" s="11">
        <f t="shared" si="113"/>
        <v>0</v>
      </c>
    </row>
    <row r="4682" spans="1:18" ht="13">
      <c r="A4682" s="11" t="s">
        <v>530</v>
      </c>
      <c r="B4682" s="12">
        <v>1.91</v>
      </c>
      <c r="C4682" s="12">
        <v>1.3360000000000001</v>
      </c>
      <c r="D4682" s="12">
        <v>1.3061858099999999</v>
      </c>
      <c r="E4682" s="12">
        <v>2.282E-2</v>
      </c>
      <c r="F4682" s="13">
        <v>1638</v>
      </c>
      <c r="G4682" s="14" t="s">
        <v>12173</v>
      </c>
      <c r="H4682" s="14">
        <v>2007</v>
      </c>
      <c r="I4682" s="12">
        <v>743.66</v>
      </c>
      <c r="J4682" s="12">
        <v>0.93</v>
      </c>
      <c r="K4682" s="14">
        <v>5650</v>
      </c>
      <c r="L4682" s="14" t="s">
        <v>12745</v>
      </c>
      <c r="M4682" s="11" t="str">
        <f t="shared" si="108"/>
        <v>Giant</v>
      </c>
      <c r="N4682" s="11" t="str">
        <f t="shared" si="109"/>
        <v>Ultra Short</v>
      </c>
      <c r="O4682" s="11" t="str">
        <f t="shared" si="110"/>
        <v>Far</v>
      </c>
      <c r="P4682" s="11" t="str">
        <f t="shared" si="111"/>
        <v>Medium</v>
      </c>
      <c r="Q4682" s="11" t="str">
        <f t="shared" si="112"/>
        <v>Sun-like</v>
      </c>
      <c r="R4682" s="11">
        <f t="shared" si="113"/>
        <v>0</v>
      </c>
    </row>
    <row r="4683" spans="1:18" ht="13">
      <c r="A4683" s="11" t="s">
        <v>532</v>
      </c>
      <c r="B4683" s="12">
        <v>0.78</v>
      </c>
      <c r="C4683" s="12">
        <v>1.61</v>
      </c>
      <c r="D4683" s="12">
        <v>3.5539499999999999</v>
      </c>
      <c r="E4683" s="12">
        <v>5.0840000000000003E-2</v>
      </c>
      <c r="F4683" s="13">
        <v>1778</v>
      </c>
      <c r="G4683" s="14" t="s">
        <v>12173</v>
      </c>
      <c r="H4683" s="14">
        <v>2007</v>
      </c>
      <c r="I4683" s="12">
        <v>1708</v>
      </c>
      <c r="J4683" s="12">
        <v>1.08</v>
      </c>
      <c r="K4683" s="14">
        <v>6200</v>
      </c>
      <c r="L4683" s="14" t="s">
        <v>12168</v>
      </c>
      <c r="M4683" s="11" t="str">
        <f t="shared" si="108"/>
        <v>Medium</v>
      </c>
      <c r="N4683" s="11" t="str">
        <f t="shared" si="109"/>
        <v>Ultra Short</v>
      </c>
      <c r="O4683" s="11" t="str">
        <f t="shared" si="110"/>
        <v>Far</v>
      </c>
      <c r="P4683" s="11" t="str">
        <f t="shared" si="111"/>
        <v>Large</v>
      </c>
      <c r="Q4683" s="11" t="str">
        <f t="shared" si="112"/>
        <v>Hot</v>
      </c>
      <c r="R4683" s="11">
        <f t="shared" si="113"/>
        <v>0</v>
      </c>
    </row>
    <row r="4684" spans="1:18" ht="13">
      <c r="A4684" s="11" t="s">
        <v>534</v>
      </c>
      <c r="B4684" s="12">
        <v>3.2</v>
      </c>
      <c r="C4684" s="12">
        <v>1.1659999999999999</v>
      </c>
      <c r="D4684" s="12">
        <v>1170</v>
      </c>
      <c r="E4684" s="12">
        <v>1.7</v>
      </c>
      <c r="F4684" s="13">
        <v>1442</v>
      </c>
      <c r="G4684" s="14" t="s">
        <v>12166</v>
      </c>
      <c r="H4684" s="14">
        <v>2007</v>
      </c>
      <c r="I4684" s="12">
        <v>4566</v>
      </c>
      <c r="J4684" s="12">
        <v>0.5</v>
      </c>
      <c r="K4684" s="14">
        <v>29300</v>
      </c>
      <c r="L4684" s="14" t="s">
        <v>12168</v>
      </c>
      <c r="M4684" s="11" t="str">
        <f t="shared" si="108"/>
        <v>Giant</v>
      </c>
      <c r="N4684" s="11" t="str">
        <f t="shared" si="109"/>
        <v>Long</v>
      </c>
      <c r="O4684" s="11" t="str">
        <f t="shared" si="110"/>
        <v>Far</v>
      </c>
      <c r="P4684" s="11" t="str">
        <f t="shared" si="111"/>
        <v>Medium</v>
      </c>
      <c r="Q4684" s="11" t="str">
        <f t="shared" si="112"/>
        <v>Hot</v>
      </c>
      <c r="R4684" s="11">
        <f t="shared" si="113"/>
        <v>0</v>
      </c>
    </row>
    <row r="4685" spans="1:18" ht="13">
      <c r="A4685" s="11" t="s">
        <v>535</v>
      </c>
      <c r="B4685" s="12">
        <v>0.85399999999999998</v>
      </c>
      <c r="C4685" s="12">
        <v>1.4830000000000001</v>
      </c>
      <c r="D4685" s="12">
        <v>2.5199454000000001</v>
      </c>
      <c r="E4685" s="12">
        <v>3.8890000000000001E-2</v>
      </c>
      <c r="F4685" s="13">
        <v>1812</v>
      </c>
      <c r="G4685" s="14" t="s">
        <v>12173</v>
      </c>
      <c r="H4685" s="14">
        <v>2007</v>
      </c>
      <c r="I4685" s="12">
        <v>1296</v>
      </c>
      <c r="J4685" s="12">
        <v>1.24</v>
      </c>
      <c r="K4685" s="14">
        <v>6252</v>
      </c>
      <c r="L4685" s="14" t="s">
        <v>12168</v>
      </c>
      <c r="M4685" s="11" t="str">
        <f t="shared" si="108"/>
        <v>Medium</v>
      </c>
      <c r="N4685" s="11" t="str">
        <f t="shared" si="109"/>
        <v>Ultra Short</v>
      </c>
      <c r="O4685" s="11" t="str">
        <f t="shared" si="110"/>
        <v>Far</v>
      </c>
      <c r="P4685" s="11" t="str">
        <f t="shared" si="111"/>
        <v>Medium</v>
      </c>
      <c r="Q4685" s="11" t="str">
        <f t="shared" si="112"/>
        <v>Hot</v>
      </c>
      <c r="R4685" s="11">
        <f t="shared" si="113"/>
        <v>0</v>
      </c>
    </row>
    <row r="4686" spans="1:18" ht="13">
      <c r="A4686" s="11" t="s">
        <v>536</v>
      </c>
      <c r="B4686" s="12">
        <v>0.93100000000000005</v>
      </c>
      <c r="C4686" s="12">
        <v>1.081</v>
      </c>
      <c r="D4686" s="12">
        <v>2.1521750000000002</v>
      </c>
      <c r="E4686" s="12">
        <v>3.1440000000000003E-2</v>
      </c>
      <c r="F4686" s="13">
        <v>1311</v>
      </c>
      <c r="G4686" s="14" t="s">
        <v>12173</v>
      </c>
      <c r="H4686" s="14">
        <v>2007</v>
      </c>
      <c r="I4686" s="12">
        <v>501.94</v>
      </c>
      <c r="J4686" s="12">
        <v>0.9</v>
      </c>
      <c r="K4686" s="14">
        <v>5180</v>
      </c>
      <c r="L4686" s="14" t="s">
        <v>12168</v>
      </c>
      <c r="M4686" s="11" t="str">
        <f t="shared" si="108"/>
        <v>Medium</v>
      </c>
      <c r="N4686" s="11" t="str">
        <f t="shared" si="109"/>
        <v>Ultra Short</v>
      </c>
      <c r="O4686" s="11" t="str">
        <f t="shared" si="110"/>
        <v>Far</v>
      </c>
      <c r="P4686" s="11" t="str">
        <f t="shared" si="111"/>
        <v>Medium</v>
      </c>
      <c r="Q4686" s="11" t="str">
        <f t="shared" si="112"/>
        <v>Sun-like</v>
      </c>
      <c r="R4686" s="11">
        <f t="shared" si="113"/>
        <v>0</v>
      </c>
    </row>
    <row r="4687" spans="1:18" ht="13">
      <c r="A4687" s="11" t="s">
        <v>537</v>
      </c>
      <c r="B4687" s="12">
        <v>2.4300000000000002</v>
      </c>
      <c r="C4687" s="12">
        <v>1.42</v>
      </c>
      <c r="D4687" s="12">
        <v>1.84683</v>
      </c>
      <c r="E4687" s="12">
        <v>3.15E-2</v>
      </c>
      <c r="F4687" s="13">
        <v>2020</v>
      </c>
      <c r="G4687" s="14" t="s">
        <v>12173</v>
      </c>
      <c r="H4687" s="14">
        <v>2007</v>
      </c>
      <c r="I4687" s="12">
        <v>758.99</v>
      </c>
      <c r="J4687" s="12">
        <v>1.62</v>
      </c>
      <c r="K4687" s="14">
        <v>6400</v>
      </c>
      <c r="L4687" s="14" t="s">
        <v>12168</v>
      </c>
      <c r="M4687" s="11" t="str">
        <f t="shared" si="108"/>
        <v>Giant</v>
      </c>
      <c r="N4687" s="11" t="str">
        <f t="shared" si="109"/>
        <v>Ultra Short</v>
      </c>
      <c r="O4687" s="11" t="str">
        <f t="shared" si="110"/>
        <v>Far</v>
      </c>
      <c r="P4687" s="11" t="str">
        <f t="shared" si="111"/>
        <v>Medium</v>
      </c>
      <c r="Q4687" s="11" t="str">
        <f t="shared" si="112"/>
        <v>Hot</v>
      </c>
      <c r="R4687" s="11">
        <f t="shared" si="113"/>
        <v>0</v>
      </c>
    </row>
    <row r="4688" spans="1:18" ht="13">
      <c r="A4688" s="11" t="s">
        <v>538</v>
      </c>
      <c r="B4688" s="12">
        <v>1.1859999999999999</v>
      </c>
      <c r="C4688" s="12">
        <v>1.321</v>
      </c>
      <c r="D4688" s="12">
        <v>1.33823147</v>
      </c>
      <c r="E4688" s="12">
        <v>2.2599999999999999E-2</v>
      </c>
      <c r="F4688" s="13">
        <v>1673</v>
      </c>
      <c r="G4688" s="14" t="s">
        <v>12173</v>
      </c>
      <c r="H4688" s="14">
        <v>2007</v>
      </c>
      <c r="I4688" s="12">
        <v>878.07</v>
      </c>
      <c r="J4688" s="12">
        <v>0.86</v>
      </c>
      <c r="K4688" s="14">
        <v>5400</v>
      </c>
      <c r="L4688" s="14" t="s">
        <v>12168</v>
      </c>
      <c r="M4688" s="11" t="str">
        <f t="shared" si="108"/>
        <v>Giant</v>
      </c>
      <c r="N4688" s="11" t="str">
        <f t="shared" si="109"/>
        <v>Ultra Short</v>
      </c>
      <c r="O4688" s="11" t="str">
        <f t="shared" si="110"/>
        <v>Far</v>
      </c>
      <c r="P4688" s="11" t="str">
        <f t="shared" si="111"/>
        <v>Medium</v>
      </c>
      <c r="Q4688" s="11" t="str">
        <f t="shared" si="112"/>
        <v>Sun-like</v>
      </c>
      <c r="R4688" s="11">
        <f t="shared" si="113"/>
        <v>0</v>
      </c>
    </row>
    <row r="4689" spans="1:18" ht="13">
      <c r="A4689" s="11" t="s">
        <v>556</v>
      </c>
      <c r="B4689" s="12">
        <v>2.8</v>
      </c>
      <c r="C4689" s="12">
        <v>1.1659999999999999</v>
      </c>
      <c r="D4689" s="12">
        <v>136.75</v>
      </c>
      <c r="E4689" s="12">
        <v>0.68</v>
      </c>
      <c r="F4689" s="13">
        <v>1442</v>
      </c>
      <c r="G4689" s="14" t="s">
        <v>12165</v>
      </c>
      <c r="H4689" s="14">
        <v>2007</v>
      </c>
      <c r="I4689" s="12">
        <v>183.53</v>
      </c>
      <c r="J4689" s="12">
        <v>2.2000000000000002</v>
      </c>
      <c r="K4689" s="14">
        <v>4780</v>
      </c>
      <c r="L4689" s="14" t="s">
        <v>557</v>
      </c>
      <c r="M4689" s="11" t="str">
        <f t="shared" si="108"/>
        <v>Giant</v>
      </c>
      <c r="N4689" s="11" t="str">
        <f t="shared" si="109"/>
        <v>Long</v>
      </c>
      <c r="O4689" s="11" t="str">
        <f t="shared" si="110"/>
        <v>Mid-Range</v>
      </c>
      <c r="P4689" s="11" t="str">
        <f t="shared" si="111"/>
        <v>Medium</v>
      </c>
      <c r="Q4689" s="11" t="str">
        <f t="shared" si="112"/>
        <v>Sun-like</v>
      </c>
      <c r="R4689" s="11">
        <f t="shared" si="113"/>
        <v>0</v>
      </c>
    </row>
    <row r="4690" spans="1:18" ht="13">
      <c r="A4690" s="11" t="s">
        <v>560</v>
      </c>
      <c r="B4690" s="12">
        <v>0.56599999999999995</v>
      </c>
      <c r="C4690" s="12">
        <v>0.99299999999999999</v>
      </c>
      <c r="D4690" s="12">
        <v>2.6158617799999999</v>
      </c>
      <c r="E4690" s="12">
        <v>3.6799999999999999E-2</v>
      </c>
      <c r="F4690" s="13">
        <v>1328</v>
      </c>
      <c r="G4690" s="14" t="s">
        <v>12173</v>
      </c>
      <c r="H4690" s="14">
        <v>2007</v>
      </c>
      <c r="I4690" s="12">
        <v>505.36</v>
      </c>
      <c r="J4690" s="12">
        <v>0.97</v>
      </c>
      <c r="K4690" s="14">
        <v>5307</v>
      </c>
      <c r="L4690" s="14" t="s">
        <v>12168</v>
      </c>
      <c r="M4690" s="11" t="str">
        <f t="shared" si="108"/>
        <v>Medium</v>
      </c>
      <c r="N4690" s="11" t="str">
        <f t="shared" si="109"/>
        <v>Ultra Short</v>
      </c>
      <c r="O4690" s="11" t="str">
        <f t="shared" si="110"/>
        <v>Far</v>
      </c>
      <c r="P4690" s="11" t="str">
        <f t="shared" si="111"/>
        <v>Medium</v>
      </c>
      <c r="Q4690" s="11" t="str">
        <f t="shared" si="112"/>
        <v>Sun-like</v>
      </c>
      <c r="R4690" s="11">
        <f t="shared" si="113"/>
        <v>0</v>
      </c>
    </row>
    <row r="4691" spans="1:18" ht="13">
      <c r="A4691" s="11" t="s">
        <v>561</v>
      </c>
      <c r="B4691" s="12">
        <v>7.29</v>
      </c>
      <c r="C4691" s="12">
        <v>1.41</v>
      </c>
      <c r="D4691" s="12">
        <v>3.1915399999999998</v>
      </c>
      <c r="E4691" s="12">
        <v>4.5289999999999997E-2</v>
      </c>
      <c r="F4691" s="13">
        <v>1729</v>
      </c>
      <c r="G4691" s="14" t="s">
        <v>12173</v>
      </c>
      <c r="H4691" s="14">
        <v>2007</v>
      </c>
      <c r="I4691" s="12">
        <v>699.01</v>
      </c>
      <c r="J4691" s="12">
        <v>0.57999999999999996</v>
      </c>
      <c r="K4691" s="14">
        <v>6429</v>
      </c>
      <c r="L4691" s="14" t="s">
        <v>12168</v>
      </c>
      <c r="M4691" s="11" t="str">
        <f t="shared" si="108"/>
        <v>Giant</v>
      </c>
      <c r="N4691" s="11" t="str">
        <f t="shared" si="109"/>
        <v>Ultra Short</v>
      </c>
      <c r="O4691" s="11" t="str">
        <f t="shared" si="110"/>
        <v>Far</v>
      </c>
      <c r="P4691" s="11" t="str">
        <f t="shared" si="111"/>
        <v>Medium</v>
      </c>
      <c r="Q4691" s="11" t="str">
        <f t="shared" si="112"/>
        <v>Hot</v>
      </c>
      <c r="R4691" s="11">
        <f t="shared" si="113"/>
        <v>0</v>
      </c>
    </row>
    <row r="4692" spans="1:18" ht="13">
      <c r="A4692" s="11" t="s">
        <v>79</v>
      </c>
      <c r="B4692" s="12">
        <v>4.8</v>
      </c>
      <c r="C4692" s="12">
        <v>1.1659999999999999</v>
      </c>
      <c r="D4692" s="12">
        <v>185.84</v>
      </c>
      <c r="E4692" s="12">
        <v>0.83</v>
      </c>
      <c r="F4692" s="13">
        <v>1442</v>
      </c>
      <c r="G4692" s="14" t="s">
        <v>12165</v>
      </c>
      <c r="H4692" s="14">
        <v>2008</v>
      </c>
      <c r="I4692" s="12">
        <v>246.55</v>
      </c>
      <c r="J4692" s="12">
        <v>2.2000000000000002</v>
      </c>
      <c r="K4692" s="14">
        <v>4813</v>
      </c>
      <c r="L4692" s="14" t="s">
        <v>80</v>
      </c>
      <c r="M4692" s="11" t="str">
        <f t="shared" si="108"/>
        <v>Giant</v>
      </c>
      <c r="N4692" s="11" t="str">
        <f t="shared" si="109"/>
        <v>Long</v>
      </c>
      <c r="O4692" s="11" t="str">
        <f t="shared" si="110"/>
        <v>Mid-Range</v>
      </c>
      <c r="P4692" s="11" t="str">
        <f t="shared" si="111"/>
        <v>Medium</v>
      </c>
      <c r="Q4692" s="11" t="str">
        <f t="shared" si="112"/>
        <v>Sun-like</v>
      </c>
      <c r="R4692" s="11">
        <f t="shared" si="113"/>
        <v>0</v>
      </c>
    </row>
    <row r="4693" spans="1:18" ht="13">
      <c r="A4693" s="11" t="s">
        <v>90</v>
      </c>
      <c r="B4693" s="12">
        <v>10.3</v>
      </c>
      <c r="C4693" s="12">
        <v>1.1659999999999999</v>
      </c>
      <c r="D4693" s="12">
        <v>993.3</v>
      </c>
      <c r="E4693" s="12">
        <v>2.6</v>
      </c>
      <c r="F4693" s="13">
        <v>1442</v>
      </c>
      <c r="G4693" s="14" t="s">
        <v>12165</v>
      </c>
      <c r="H4693" s="14">
        <v>2008</v>
      </c>
      <c r="I4693" s="12">
        <v>249.13</v>
      </c>
      <c r="J4693" s="12">
        <v>2.2999999999999998</v>
      </c>
      <c r="K4693" s="14">
        <v>4979</v>
      </c>
      <c r="L4693" s="14" t="s">
        <v>91</v>
      </c>
      <c r="M4693" s="11" t="str">
        <f t="shared" si="108"/>
        <v>Giant</v>
      </c>
      <c r="N4693" s="11" t="str">
        <f t="shared" si="109"/>
        <v>Long</v>
      </c>
      <c r="O4693" s="11" t="str">
        <f t="shared" si="110"/>
        <v>Mid-Range</v>
      </c>
      <c r="P4693" s="11" t="str">
        <f t="shared" si="111"/>
        <v>Medium</v>
      </c>
      <c r="Q4693" s="11" t="str">
        <f t="shared" si="112"/>
        <v>Sun-like</v>
      </c>
      <c r="R4693" s="11">
        <f t="shared" si="113"/>
        <v>0</v>
      </c>
    </row>
    <row r="4694" spans="1:18" ht="13">
      <c r="A4694" s="11" t="s">
        <v>66</v>
      </c>
      <c r="B4694" s="12">
        <v>8</v>
      </c>
      <c r="C4694" s="12">
        <v>1.6639999999999999</v>
      </c>
      <c r="D4694" s="12">
        <v>232.3</v>
      </c>
      <c r="E4694" s="12">
        <v>330</v>
      </c>
      <c r="F4694" s="13">
        <v>1700</v>
      </c>
      <c r="G4694" s="14" t="s">
        <v>12175</v>
      </c>
      <c r="H4694" s="14">
        <v>2008</v>
      </c>
      <c r="I4694" s="12">
        <v>472.94</v>
      </c>
      <c r="J4694" s="12">
        <v>0.85</v>
      </c>
      <c r="K4694" s="14">
        <v>4060</v>
      </c>
      <c r="L4694" s="14" t="s">
        <v>12168</v>
      </c>
      <c r="M4694" s="11" t="str">
        <f t="shared" si="108"/>
        <v>Giant</v>
      </c>
      <c r="N4694" s="11" t="str">
        <f t="shared" si="109"/>
        <v>Long</v>
      </c>
      <c r="O4694" s="11" t="str">
        <f t="shared" si="110"/>
        <v>Mid-Range</v>
      </c>
      <c r="P4694" s="11" t="str">
        <f t="shared" si="111"/>
        <v>Large</v>
      </c>
      <c r="Q4694" s="11" t="str">
        <f t="shared" si="112"/>
        <v>Sun-like</v>
      </c>
      <c r="R4694" s="11">
        <f t="shared" si="113"/>
        <v>0</v>
      </c>
    </row>
    <row r="4695" spans="1:18" ht="13">
      <c r="A4695" s="11" t="s">
        <v>96</v>
      </c>
      <c r="B4695" s="12">
        <v>3.88</v>
      </c>
      <c r="C4695" s="12">
        <v>1.1659999999999999</v>
      </c>
      <c r="D4695" s="12">
        <v>479.1</v>
      </c>
      <c r="E4695" s="12">
        <v>1.19</v>
      </c>
      <c r="F4695" s="13">
        <v>1442</v>
      </c>
      <c r="G4695" s="14" t="s">
        <v>12165</v>
      </c>
      <c r="H4695" s="14">
        <v>2008</v>
      </c>
      <c r="I4695" s="12">
        <v>296.36</v>
      </c>
      <c r="J4695" s="12">
        <v>0.98</v>
      </c>
      <c r="K4695" s="14">
        <v>4200</v>
      </c>
      <c r="L4695" s="14" t="s">
        <v>97</v>
      </c>
      <c r="M4695" s="11" t="str">
        <f t="shared" si="108"/>
        <v>Giant</v>
      </c>
      <c r="N4695" s="11" t="str">
        <f t="shared" si="109"/>
        <v>Long</v>
      </c>
      <c r="O4695" s="11" t="str">
        <f t="shared" si="110"/>
        <v>Mid-Range</v>
      </c>
      <c r="P4695" s="11" t="str">
        <f t="shared" si="111"/>
        <v>Medium</v>
      </c>
      <c r="Q4695" s="11" t="str">
        <f t="shared" si="112"/>
        <v>Sun-like</v>
      </c>
      <c r="R4695" s="11">
        <f t="shared" si="113"/>
        <v>0</v>
      </c>
    </row>
    <row r="4696" spans="1:18" ht="13">
      <c r="A4696" s="11" t="s">
        <v>76</v>
      </c>
      <c r="B4696" s="12">
        <v>2.0099999999999998</v>
      </c>
      <c r="C4696" s="12">
        <v>1.1659999999999999</v>
      </c>
      <c r="D4696" s="12">
        <v>934.3</v>
      </c>
      <c r="E4696" s="12">
        <v>2.11</v>
      </c>
      <c r="F4696" s="13">
        <v>1442</v>
      </c>
      <c r="G4696" s="14" t="s">
        <v>12165</v>
      </c>
      <c r="H4696" s="14">
        <v>2008</v>
      </c>
      <c r="I4696" s="12">
        <v>178.54</v>
      </c>
      <c r="J4696" s="12">
        <v>1.44</v>
      </c>
      <c r="K4696" s="14">
        <v>4938</v>
      </c>
      <c r="L4696" s="14" t="s">
        <v>12168</v>
      </c>
      <c r="M4696" s="11" t="str">
        <f t="shared" si="108"/>
        <v>Giant</v>
      </c>
      <c r="N4696" s="11" t="str">
        <f t="shared" si="109"/>
        <v>Long</v>
      </c>
      <c r="O4696" s="11" t="str">
        <f t="shared" si="110"/>
        <v>Mid-Range</v>
      </c>
      <c r="P4696" s="11" t="str">
        <f t="shared" si="111"/>
        <v>Medium</v>
      </c>
      <c r="Q4696" s="11" t="str">
        <f t="shared" si="112"/>
        <v>Sun-like</v>
      </c>
      <c r="R4696" s="11">
        <f t="shared" si="113"/>
        <v>0</v>
      </c>
    </row>
    <row r="4697" spans="1:18" ht="13">
      <c r="A4697" s="11" t="s">
        <v>114</v>
      </c>
      <c r="B4697" s="12">
        <v>5.3</v>
      </c>
      <c r="C4697" s="12">
        <v>1.1659999999999999</v>
      </c>
      <c r="D4697" s="12">
        <v>952.7</v>
      </c>
      <c r="E4697" s="12">
        <v>2.5</v>
      </c>
      <c r="F4697" s="13">
        <v>1442</v>
      </c>
      <c r="G4697" s="14" t="s">
        <v>12165</v>
      </c>
      <c r="H4697" s="14">
        <v>2008</v>
      </c>
      <c r="I4697" s="12">
        <v>331.16</v>
      </c>
      <c r="J4697" s="12">
        <v>2.4</v>
      </c>
      <c r="K4697" s="14">
        <v>4785</v>
      </c>
      <c r="L4697" s="14" t="s">
        <v>12168</v>
      </c>
      <c r="M4697" s="11" t="str">
        <f t="shared" si="108"/>
        <v>Giant</v>
      </c>
      <c r="N4697" s="11" t="str">
        <f t="shared" si="109"/>
        <v>Long</v>
      </c>
      <c r="O4697" s="11" t="str">
        <f t="shared" si="110"/>
        <v>Mid-Range</v>
      </c>
      <c r="P4697" s="11" t="str">
        <f t="shared" si="111"/>
        <v>Medium</v>
      </c>
      <c r="Q4697" s="11" t="str">
        <f t="shared" si="112"/>
        <v>Sun-like</v>
      </c>
      <c r="R4697" s="11">
        <f t="shared" si="113"/>
        <v>0</v>
      </c>
    </row>
    <row r="4698" spans="1:18" ht="13">
      <c r="A4698" s="11" t="s">
        <v>127</v>
      </c>
      <c r="B4698" s="12">
        <v>5.0999999999999996</v>
      </c>
      <c r="C4698" s="12">
        <v>1.1659999999999999</v>
      </c>
      <c r="D4698" s="12">
        <v>655.6</v>
      </c>
      <c r="E4698" s="12">
        <v>1.34</v>
      </c>
      <c r="F4698" s="13">
        <v>1442</v>
      </c>
      <c r="G4698" s="14" t="s">
        <v>12165</v>
      </c>
      <c r="H4698" s="14">
        <v>2008</v>
      </c>
      <c r="I4698" s="12">
        <v>112.49</v>
      </c>
      <c r="J4698" s="12">
        <v>0.74</v>
      </c>
      <c r="K4698" s="14">
        <v>4714</v>
      </c>
      <c r="L4698" s="14" t="s">
        <v>128</v>
      </c>
      <c r="M4698" s="11" t="str">
        <f t="shared" si="108"/>
        <v>Giant</v>
      </c>
      <c r="N4698" s="11" t="str">
        <f t="shared" si="109"/>
        <v>Long</v>
      </c>
      <c r="O4698" s="11" t="str">
        <f t="shared" si="110"/>
        <v>Mid-Range</v>
      </c>
      <c r="P4698" s="11" t="str">
        <f t="shared" si="111"/>
        <v>Medium</v>
      </c>
      <c r="Q4698" s="11" t="str">
        <f t="shared" si="112"/>
        <v>Sun-like</v>
      </c>
      <c r="R4698" s="11">
        <f t="shared" si="113"/>
        <v>0</v>
      </c>
    </row>
    <row r="4699" spans="1:18" ht="13">
      <c r="A4699" s="11" t="s">
        <v>129</v>
      </c>
      <c r="B4699" s="12">
        <v>11</v>
      </c>
      <c r="C4699" s="12">
        <v>1.65</v>
      </c>
      <c r="D4699" s="12">
        <v>7665</v>
      </c>
      <c r="E4699" s="12">
        <v>9.1</v>
      </c>
      <c r="F4699" s="13">
        <v>1612</v>
      </c>
      <c r="G4699" s="14" t="s">
        <v>12175</v>
      </c>
      <c r="H4699" s="14">
        <v>2008</v>
      </c>
      <c r="I4699" s="12">
        <v>64.42</v>
      </c>
      <c r="J4699" s="12">
        <v>1.76</v>
      </c>
      <c r="K4699" s="14">
        <v>7099</v>
      </c>
      <c r="L4699" s="14" t="s">
        <v>12168</v>
      </c>
      <c r="M4699" s="11" t="str">
        <f t="shared" si="108"/>
        <v>Giant</v>
      </c>
      <c r="N4699" s="11" t="str">
        <f t="shared" si="109"/>
        <v>Long</v>
      </c>
      <c r="O4699" s="11" t="str">
        <f t="shared" si="110"/>
        <v>Nearby</v>
      </c>
      <c r="P4699" s="11" t="str">
        <f t="shared" si="111"/>
        <v>Large</v>
      </c>
      <c r="Q4699" s="11" t="str">
        <f t="shared" si="112"/>
        <v>Hot</v>
      </c>
      <c r="R4699" s="11">
        <f t="shared" si="113"/>
        <v>0</v>
      </c>
    </row>
    <row r="4700" spans="1:18" ht="13">
      <c r="A4700" s="11" t="s">
        <v>133</v>
      </c>
      <c r="B4700" s="12">
        <v>1.03</v>
      </c>
      <c r="C4700" s="12">
        <v>1.49</v>
      </c>
      <c r="D4700" s="12">
        <v>1.5089557</v>
      </c>
      <c r="E4700" s="12">
        <v>2.7519999999999999E-2</v>
      </c>
      <c r="F4700" s="13">
        <v>1898</v>
      </c>
      <c r="G4700" s="14" t="s">
        <v>12173</v>
      </c>
      <c r="H4700" s="14">
        <v>2008</v>
      </c>
      <c r="I4700" s="12">
        <v>2627</v>
      </c>
      <c r="J4700" s="12">
        <v>0.95</v>
      </c>
      <c r="K4700" s="14">
        <v>5950</v>
      </c>
      <c r="L4700" s="14" t="s">
        <v>12168</v>
      </c>
      <c r="M4700" s="11" t="str">
        <f t="shared" si="108"/>
        <v>Giant</v>
      </c>
      <c r="N4700" s="11" t="str">
        <f t="shared" si="109"/>
        <v>Ultra Short</v>
      </c>
      <c r="O4700" s="11" t="str">
        <f t="shared" si="110"/>
        <v>Far</v>
      </c>
      <c r="P4700" s="11" t="str">
        <f t="shared" si="111"/>
        <v>Medium</v>
      </c>
      <c r="Q4700" s="11" t="str">
        <f t="shared" si="112"/>
        <v>Sun-like</v>
      </c>
      <c r="R4700" s="11">
        <f t="shared" si="113"/>
        <v>0</v>
      </c>
    </row>
    <row r="4701" spans="1:18" ht="13">
      <c r="A4701" s="11" t="s">
        <v>135</v>
      </c>
      <c r="B4701" s="12">
        <v>3.47</v>
      </c>
      <c r="C4701" s="12">
        <v>1.466</v>
      </c>
      <c r="D4701" s="12">
        <v>1.7429935000000001</v>
      </c>
      <c r="E4701" s="12">
        <v>2.7980000000000001E-2</v>
      </c>
      <c r="F4701" s="13">
        <v>1521</v>
      </c>
      <c r="G4701" s="14" t="s">
        <v>12173</v>
      </c>
      <c r="H4701" s="14">
        <v>2008</v>
      </c>
      <c r="I4701" s="12">
        <v>652.33000000000004</v>
      </c>
      <c r="J4701" s="12">
        <v>0.96</v>
      </c>
      <c r="K4701" s="14">
        <v>5625</v>
      </c>
      <c r="L4701" s="14" t="s">
        <v>12168</v>
      </c>
      <c r="M4701" s="11" t="str">
        <f t="shared" si="108"/>
        <v>Giant</v>
      </c>
      <c r="N4701" s="11" t="str">
        <f t="shared" si="109"/>
        <v>Ultra Short</v>
      </c>
      <c r="O4701" s="11" t="str">
        <f t="shared" si="110"/>
        <v>Far</v>
      </c>
      <c r="P4701" s="11" t="str">
        <f t="shared" si="111"/>
        <v>Medium</v>
      </c>
      <c r="Q4701" s="11" t="str">
        <f t="shared" si="112"/>
        <v>Sun-like</v>
      </c>
      <c r="R4701" s="11">
        <f t="shared" si="113"/>
        <v>0</v>
      </c>
    </row>
    <row r="4702" spans="1:18" ht="13">
      <c r="A4702" s="11" t="s">
        <v>136</v>
      </c>
      <c r="B4702" s="12">
        <v>21.66</v>
      </c>
      <c r="C4702" s="12">
        <v>1.01</v>
      </c>
      <c r="D4702" s="12">
        <v>4.2568000000000001</v>
      </c>
      <c r="E4702" s="12">
        <v>5.7829999999999999E-2</v>
      </c>
      <c r="F4702" s="13">
        <v>1695</v>
      </c>
      <c r="G4702" s="14" t="s">
        <v>12173</v>
      </c>
      <c r="H4702" s="14">
        <v>2008</v>
      </c>
      <c r="I4702" s="12">
        <v>2218</v>
      </c>
      <c r="J4702" s="12">
        <v>1.37</v>
      </c>
      <c r="K4702" s="14">
        <v>6740</v>
      </c>
      <c r="L4702" s="14" t="s">
        <v>12168</v>
      </c>
      <c r="M4702" s="11" t="str">
        <f t="shared" si="108"/>
        <v>Giant</v>
      </c>
      <c r="N4702" s="11" t="str">
        <f t="shared" si="109"/>
        <v>Ultra Short</v>
      </c>
      <c r="O4702" s="11" t="str">
        <f t="shared" si="110"/>
        <v>Far</v>
      </c>
      <c r="P4702" s="11" t="str">
        <f t="shared" si="111"/>
        <v>Medium</v>
      </c>
      <c r="Q4702" s="11" t="str">
        <f t="shared" si="112"/>
        <v>Hot</v>
      </c>
      <c r="R4702" s="11">
        <f t="shared" si="113"/>
        <v>0</v>
      </c>
    </row>
    <row r="4703" spans="1:18" ht="13">
      <c r="A4703" s="11" t="s">
        <v>137</v>
      </c>
      <c r="B4703" s="12">
        <v>0.72</v>
      </c>
      <c r="C4703" s="12">
        <v>1.19</v>
      </c>
      <c r="D4703" s="12">
        <v>9.2020499999999998</v>
      </c>
      <c r="E4703" s="12">
        <v>0.09</v>
      </c>
      <c r="F4703" s="13">
        <v>1074</v>
      </c>
      <c r="G4703" s="14" t="s">
        <v>12173</v>
      </c>
      <c r="H4703" s="14">
        <v>2008</v>
      </c>
      <c r="I4703" s="12">
        <v>2419</v>
      </c>
      <c r="J4703" s="12">
        <v>1.1599999999999999</v>
      </c>
      <c r="K4703" s="14">
        <v>6190</v>
      </c>
      <c r="L4703" s="14" t="s">
        <v>12168</v>
      </c>
      <c r="M4703" s="11" t="str">
        <f t="shared" si="108"/>
        <v>Medium</v>
      </c>
      <c r="N4703" s="11" t="str">
        <f t="shared" si="109"/>
        <v>Ultra Short</v>
      </c>
      <c r="O4703" s="11" t="str">
        <f t="shared" si="110"/>
        <v>Far</v>
      </c>
      <c r="P4703" s="11" t="str">
        <f t="shared" si="111"/>
        <v>Medium</v>
      </c>
      <c r="Q4703" s="11" t="str">
        <f t="shared" si="112"/>
        <v>Hot</v>
      </c>
      <c r="R4703" s="11">
        <f t="shared" si="113"/>
        <v>0</v>
      </c>
    </row>
    <row r="4704" spans="1:18" ht="13">
      <c r="A4704" s="11" t="s">
        <v>151</v>
      </c>
      <c r="B4704" s="12">
        <v>16</v>
      </c>
      <c r="C4704" s="12">
        <v>1.1659999999999999</v>
      </c>
      <c r="D4704" s="12">
        <v>232.3</v>
      </c>
      <c r="E4704" s="12">
        <v>800</v>
      </c>
      <c r="F4704" s="13">
        <v>2375</v>
      </c>
      <c r="G4704" s="14" t="s">
        <v>12175</v>
      </c>
      <c r="H4704" s="14">
        <v>2008</v>
      </c>
      <c r="I4704" s="12">
        <v>456.63</v>
      </c>
      <c r="J4704" s="12">
        <v>0.05</v>
      </c>
      <c r="K4704" s="14">
        <v>2838</v>
      </c>
      <c r="L4704" s="14" t="s">
        <v>12168</v>
      </c>
      <c r="M4704" s="11" t="str">
        <f t="shared" si="108"/>
        <v>Giant</v>
      </c>
      <c r="N4704" s="11" t="str">
        <f t="shared" si="109"/>
        <v>Long</v>
      </c>
      <c r="O4704" s="11" t="str">
        <f t="shared" si="110"/>
        <v>Mid-Range</v>
      </c>
      <c r="P4704" s="11" t="str">
        <f t="shared" si="111"/>
        <v>Medium</v>
      </c>
      <c r="Q4704" s="11" t="str">
        <f t="shared" si="112"/>
        <v>Cool</v>
      </c>
      <c r="R4704" s="11">
        <f t="shared" si="113"/>
        <v>0</v>
      </c>
    </row>
    <row r="4705" spans="1:18" ht="13">
      <c r="A4705" s="11" t="s">
        <v>153</v>
      </c>
      <c r="B4705" s="12">
        <v>2.5999999999999999E-2</v>
      </c>
      <c r="C4705" s="12">
        <v>1.1659999999999999</v>
      </c>
      <c r="D4705" s="12">
        <v>8.7835999999999999</v>
      </c>
      <c r="E4705" s="12">
        <v>6.6000000000000003E-2</v>
      </c>
      <c r="F4705" s="13">
        <v>450</v>
      </c>
      <c r="G4705" s="14" t="s">
        <v>12165</v>
      </c>
      <c r="H4705" s="14">
        <v>2008</v>
      </c>
      <c r="I4705" s="12">
        <v>30.89</v>
      </c>
      <c r="J4705" s="12">
        <v>0.45</v>
      </c>
      <c r="K4705" s="14">
        <v>3679</v>
      </c>
      <c r="L4705" s="14" t="s">
        <v>12168</v>
      </c>
      <c r="M4705" s="11" t="str">
        <f t="shared" si="108"/>
        <v>Small</v>
      </c>
      <c r="N4705" s="11" t="str">
        <f t="shared" si="109"/>
        <v>Ultra Short</v>
      </c>
      <c r="O4705" s="11" t="str">
        <f t="shared" si="110"/>
        <v>Nearby</v>
      </c>
      <c r="P4705" s="11" t="str">
        <f t="shared" si="111"/>
        <v>Medium</v>
      </c>
      <c r="Q4705" s="11" t="str">
        <f t="shared" si="112"/>
        <v>Cool</v>
      </c>
      <c r="R4705" s="11">
        <f t="shared" si="113"/>
        <v>0</v>
      </c>
    </row>
    <row r="4706" spans="1:18" ht="13">
      <c r="A4706" s="11" t="s">
        <v>166</v>
      </c>
      <c r="B4706" s="12">
        <v>0.68</v>
      </c>
      <c r="C4706" s="12">
        <v>1.1659999999999999</v>
      </c>
      <c r="D4706" s="12">
        <v>3657</v>
      </c>
      <c r="E4706" s="12">
        <v>3.56</v>
      </c>
      <c r="F4706" s="13">
        <v>1442</v>
      </c>
      <c r="G4706" s="14" t="s">
        <v>12165</v>
      </c>
      <c r="H4706" s="14">
        <v>2008</v>
      </c>
      <c r="I4706" s="12">
        <v>16.21</v>
      </c>
      <c r="J4706" s="12">
        <v>0.45</v>
      </c>
      <c r="K4706" s="14">
        <v>3472</v>
      </c>
      <c r="L4706" s="14" t="s">
        <v>12168</v>
      </c>
      <c r="M4706" s="11" t="str">
        <f t="shared" si="108"/>
        <v>Medium</v>
      </c>
      <c r="N4706" s="11" t="str">
        <f t="shared" si="109"/>
        <v>Long</v>
      </c>
      <c r="O4706" s="11" t="str">
        <f t="shared" si="110"/>
        <v>Nearby</v>
      </c>
      <c r="P4706" s="11" t="str">
        <f t="shared" si="111"/>
        <v>Medium</v>
      </c>
      <c r="Q4706" s="11" t="str">
        <f t="shared" si="112"/>
        <v>Cool</v>
      </c>
      <c r="R4706" s="11">
        <f t="shared" si="113"/>
        <v>0</v>
      </c>
    </row>
    <row r="4707" spans="1:18" ht="13">
      <c r="A4707" s="11" t="s">
        <v>190</v>
      </c>
      <c r="B4707" s="12">
        <v>8.4000000000000005E-2</v>
      </c>
      <c r="C4707" s="12">
        <v>0.38900000000000001</v>
      </c>
      <c r="D4707" s="12">
        <v>4.8878024399999997</v>
      </c>
      <c r="E4707" s="12">
        <v>5.2540000000000003E-2</v>
      </c>
      <c r="F4707" s="13">
        <v>838</v>
      </c>
      <c r="G4707" s="14" t="s">
        <v>12173</v>
      </c>
      <c r="H4707" s="14">
        <v>2008</v>
      </c>
      <c r="I4707" s="12">
        <v>123.32</v>
      </c>
      <c r="J4707" s="12">
        <v>0.81</v>
      </c>
      <c r="K4707" s="14">
        <v>4780</v>
      </c>
      <c r="L4707" s="14" t="s">
        <v>191</v>
      </c>
      <c r="M4707" s="11" t="str">
        <f t="shared" si="108"/>
        <v>Small</v>
      </c>
      <c r="N4707" s="11" t="str">
        <f t="shared" si="109"/>
        <v>Ultra Short</v>
      </c>
      <c r="O4707" s="11" t="str">
        <f t="shared" si="110"/>
        <v>Mid-Range</v>
      </c>
      <c r="P4707" s="11" t="str">
        <f t="shared" si="111"/>
        <v>Small</v>
      </c>
      <c r="Q4707" s="11" t="str">
        <f t="shared" si="112"/>
        <v>Sun-like</v>
      </c>
      <c r="R4707" s="11">
        <f t="shared" si="113"/>
        <v>0</v>
      </c>
    </row>
    <row r="4708" spans="1:18" ht="13">
      <c r="A4708" s="11" t="s">
        <v>185</v>
      </c>
      <c r="B4708" s="12">
        <v>1.84</v>
      </c>
      <c r="C4708" s="12">
        <v>1.51</v>
      </c>
      <c r="D4708" s="12">
        <v>2.2047400000000001</v>
      </c>
      <c r="E4708" s="12">
        <v>3.6760000000000001E-2</v>
      </c>
      <c r="F4708" s="13">
        <v>2733</v>
      </c>
      <c r="G4708" s="14" t="s">
        <v>12173</v>
      </c>
      <c r="H4708" s="14">
        <v>2008</v>
      </c>
      <c r="I4708" s="12">
        <v>1124</v>
      </c>
      <c r="J4708" s="12">
        <v>1.56</v>
      </c>
      <c r="K4708" s="14">
        <v>6389</v>
      </c>
      <c r="L4708" s="14" t="s">
        <v>186</v>
      </c>
      <c r="M4708" s="11" t="str">
        <f t="shared" si="108"/>
        <v>Giant</v>
      </c>
      <c r="N4708" s="11" t="str">
        <f t="shared" si="109"/>
        <v>Ultra Short</v>
      </c>
      <c r="O4708" s="11" t="str">
        <f t="shared" si="110"/>
        <v>Far</v>
      </c>
      <c r="P4708" s="11" t="str">
        <f t="shared" si="111"/>
        <v>Large</v>
      </c>
      <c r="Q4708" s="11" t="str">
        <f t="shared" si="112"/>
        <v>Hot</v>
      </c>
      <c r="R4708" s="11">
        <f t="shared" si="113"/>
        <v>0</v>
      </c>
    </row>
    <row r="4709" spans="1:18" ht="13">
      <c r="A4709" s="11" t="s">
        <v>187</v>
      </c>
      <c r="B4709" s="12">
        <v>1.28</v>
      </c>
      <c r="C4709" s="12">
        <v>1.4</v>
      </c>
      <c r="D4709" s="12">
        <v>3.0763400000000001</v>
      </c>
      <c r="E4709" s="12">
        <v>4.496E-2</v>
      </c>
      <c r="F4709" s="13">
        <v>1700</v>
      </c>
      <c r="G4709" s="14" t="s">
        <v>12173</v>
      </c>
      <c r="H4709" s="14">
        <v>2008</v>
      </c>
      <c r="I4709" s="12">
        <v>694.21</v>
      </c>
      <c r="J4709" s="12">
        <v>1.27</v>
      </c>
      <c r="K4709" s="14">
        <v>6200</v>
      </c>
      <c r="L4709" s="14" t="s">
        <v>12168</v>
      </c>
      <c r="M4709" s="11" t="str">
        <f t="shared" si="108"/>
        <v>Giant</v>
      </c>
      <c r="N4709" s="11" t="str">
        <f t="shared" si="109"/>
        <v>Ultra Short</v>
      </c>
      <c r="O4709" s="11" t="str">
        <f t="shared" si="110"/>
        <v>Far</v>
      </c>
      <c r="P4709" s="11" t="str">
        <f t="shared" si="111"/>
        <v>Medium</v>
      </c>
      <c r="Q4709" s="11" t="str">
        <f t="shared" si="112"/>
        <v>Hot</v>
      </c>
      <c r="R4709" s="11">
        <f t="shared" si="113"/>
        <v>0</v>
      </c>
    </row>
    <row r="4710" spans="1:18" ht="13">
      <c r="A4710" s="11" t="s">
        <v>188</v>
      </c>
      <c r="B4710" s="12">
        <v>0.749</v>
      </c>
      <c r="C4710" s="12">
        <v>1.393</v>
      </c>
      <c r="D4710" s="12">
        <v>3.9228107200000002</v>
      </c>
      <c r="E4710" s="12">
        <v>5.287E-2</v>
      </c>
      <c r="F4710" s="13">
        <v>1540</v>
      </c>
      <c r="G4710" s="14" t="s">
        <v>12173</v>
      </c>
      <c r="H4710" s="14">
        <v>2008</v>
      </c>
      <c r="I4710" s="12">
        <v>1566</v>
      </c>
      <c r="J4710" s="12">
        <v>1.28</v>
      </c>
      <c r="K4710" s="14">
        <v>6350</v>
      </c>
      <c r="L4710" s="14" t="s">
        <v>189</v>
      </c>
      <c r="M4710" s="11" t="str">
        <f t="shared" si="108"/>
        <v>Medium</v>
      </c>
      <c r="N4710" s="11" t="str">
        <f t="shared" si="109"/>
        <v>Ultra Short</v>
      </c>
      <c r="O4710" s="11" t="str">
        <f t="shared" si="110"/>
        <v>Far</v>
      </c>
      <c r="P4710" s="11" t="str">
        <f t="shared" si="111"/>
        <v>Medium</v>
      </c>
      <c r="Q4710" s="11" t="str">
        <f t="shared" si="112"/>
        <v>Hot</v>
      </c>
      <c r="R4710" s="11">
        <f t="shared" si="113"/>
        <v>0</v>
      </c>
    </row>
    <row r="4711" spans="1:18" ht="13">
      <c r="A4711" s="11" t="s">
        <v>340</v>
      </c>
      <c r="B4711" s="12">
        <v>4.9400000000000004</v>
      </c>
      <c r="C4711" s="12">
        <v>1.1659999999999999</v>
      </c>
      <c r="D4711" s="12">
        <v>127.58</v>
      </c>
      <c r="E4711" s="12">
        <v>0.51</v>
      </c>
      <c r="F4711" s="13">
        <v>1442</v>
      </c>
      <c r="G4711" s="14" t="s">
        <v>12165</v>
      </c>
      <c r="H4711" s="14">
        <v>2008</v>
      </c>
      <c r="I4711" s="12">
        <v>1142</v>
      </c>
      <c r="J4711" s="12">
        <v>1.45</v>
      </c>
      <c r="K4711" s="14">
        <v>4790</v>
      </c>
      <c r="L4711" s="14" t="s">
        <v>12168</v>
      </c>
      <c r="M4711" s="11" t="str">
        <f t="shared" si="108"/>
        <v>Giant</v>
      </c>
      <c r="N4711" s="11" t="str">
        <f t="shared" si="109"/>
        <v>Long</v>
      </c>
      <c r="O4711" s="11" t="str">
        <f t="shared" si="110"/>
        <v>Far</v>
      </c>
      <c r="P4711" s="11" t="str">
        <f t="shared" si="111"/>
        <v>Medium</v>
      </c>
      <c r="Q4711" s="11" t="str">
        <f t="shared" si="112"/>
        <v>Sun-like</v>
      </c>
      <c r="R4711" s="11">
        <f t="shared" si="113"/>
        <v>0</v>
      </c>
    </row>
    <row r="4712" spans="1:18" ht="13">
      <c r="A4712" s="11" t="s">
        <v>217</v>
      </c>
      <c r="B4712" s="12">
        <v>7.8799999999999995E-2</v>
      </c>
      <c r="C4712" s="12">
        <v>1.1659999999999999</v>
      </c>
      <c r="D4712" s="12">
        <v>37.909999999999997</v>
      </c>
      <c r="E4712" s="12">
        <v>0.22900000000000001</v>
      </c>
      <c r="F4712" s="13">
        <v>1442</v>
      </c>
      <c r="G4712" s="14" t="s">
        <v>12165</v>
      </c>
      <c r="H4712" s="14">
        <v>2008</v>
      </c>
      <c r="I4712" s="12">
        <v>109.49</v>
      </c>
      <c r="J4712" s="12">
        <v>1.1200000000000001</v>
      </c>
      <c r="K4712" s="14">
        <v>5349</v>
      </c>
      <c r="L4712" s="14" t="s">
        <v>12168</v>
      </c>
      <c r="M4712" s="11" t="str">
        <f t="shared" si="108"/>
        <v>Small</v>
      </c>
      <c r="N4712" s="11" t="str">
        <f t="shared" si="109"/>
        <v>Short</v>
      </c>
      <c r="O4712" s="11" t="str">
        <f t="shared" si="110"/>
        <v>Mid-Range</v>
      </c>
      <c r="P4712" s="11" t="str">
        <f t="shared" si="111"/>
        <v>Medium</v>
      </c>
      <c r="Q4712" s="11" t="str">
        <f t="shared" si="112"/>
        <v>Sun-like</v>
      </c>
      <c r="R4712" s="11">
        <f t="shared" si="113"/>
        <v>0</v>
      </c>
    </row>
    <row r="4713" spans="1:18" ht="13">
      <c r="A4713" s="11" t="s">
        <v>371</v>
      </c>
      <c r="B4713" s="12">
        <v>19.12</v>
      </c>
      <c r="C4713" s="12">
        <v>1.1659999999999999</v>
      </c>
      <c r="D4713" s="12">
        <v>1951</v>
      </c>
      <c r="E4713" s="12">
        <v>3.17</v>
      </c>
      <c r="F4713" s="13">
        <v>1442</v>
      </c>
      <c r="G4713" s="14" t="s">
        <v>12165</v>
      </c>
      <c r="H4713" s="14">
        <v>2008</v>
      </c>
      <c r="I4713" s="12">
        <v>172.51</v>
      </c>
      <c r="J4713" s="12">
        <v>1.19</v>
      </c>
      <c r="K4713" s="14">
        <v>5892</v>
      </c>
      <c r="L4713" s="14" t="s">
        <v>12168</v>
      </c>
      <c r="M4713" s="11" t="str">
        <f t="shared" si="108"/>
        <v>Giant</v>
      </c>
      <c r="N4713" s="11" t="str">
        <f t="shared" si="109"/>
        <v>Long</v>
      </c>
      <c r="O4713" s="11" t="str">
        <f t="shared" si="110"/>
        <v>Mid-Range</v>
      </c>
      <c r="P4713" s="11" t="str">
        <f t="shared" si="111"/>
        <v>Medium</v>
      </c>
      <c r="Q4713" s="11" t="str">
        <f t="shared" si="112"/>
        <v>Sun-like</v>
      </c>
      <c r="R4713" s="11">
        <f t="shared" si="113"/>
        <v>0</v>
      </c>
    </row>
    <row r="4714" spans="1:18" ht="13">
      <c r="A4714" s="11" t="s">
        <v>373</v>
      </c>
      <c r="B4714" s="12">
        <v>9.76</v>
      </c>
      <c r="C4714" s="12">
        <v>1.1659999999999999</v>
      </c>
      <c r="D4714" s="12">
        <v>1125.7</v>
      </c>
      <c r="E4714" s="12">
        <v>2.36</v>
      </c>
      <c r="F4714" s="13">
        <v>1442</v>
      </c>
      <c r="G4714" s="14" t="s">
        <v>12165</v>
      </c>
      <c r="H4714" s="14">
        <v>2008</v>
      </c>
      <c r="I4714" s="12">
        <v>366.77</v>
      </c>
      <c r="J4714" s="12">
        <v>1.35</v>
      </c>
      <c r="K4714" s="14">
        <v>4700</v>
      </c>
      <c r="L4714" s="14" t="s">
        <v>12168</v>
      </c>
      <c r="M4714" s="11" t="str">
        <f t="shared" si="108"/>
        <v>Giant</v>
      </c>
      <c r="N4714" s="11" t="str">
        <f t="shared" si="109"/>
        <v>Long</v>
      </c>
      <c r="O4714" s="11" t="str">
        <f t="shared" si="110"/>
        <v>Mid-Range</v>
      </c>
      <c r="P4714" s="11" t="str">
        <f t="shared" si="111"/>
        <v>Medium</v>
      </c>
      <c r="Q4714" s="11" t="str">
        <f t="shared" si="112"/>
        <v>Sun-like</v>
      </c>
      <c r="R4714" s="11">
        <f t="shared" si="113"/>
        <v>0</v>
      </c>
    </row>
    <row r="4715" spans="1:18" ht="13">
      <c r="A4715" s="11" t="s">
        <v>377</v>
      </c>
      <c r="B4715" s="12">
        <v>3.532</v>
      </c>
      <c r="C4715" s="12">
        <v>1.1659999999999999</v>
      </c>
      <c r="D4715" s="12">
        <v>1039.1500000000001</v>
      </c>
      <c r="E4715" s="12">
        <v>1.988</v>
      </c>
      <c r="F4715" s="13">
        <v>1442</v>
      </c>
      <c r="G4715" s="14" t="s">
        <v>12165</v>
      </c>
      <c r="H4715" s="14">
        <v>2008</v>
      </c>
      <c r="I4715" s="12">
        <v>223.91</v>
      </c>
      <c r="J4715" s="12">
        <v>0.97</v>
      </c>
      <c r="K4715" s="14">
        <v>5507</v>
      </c>
      <c r="L4715" s="14" t="s">
        <v>12168</v>
      </c>
      <c r="M4715" s="11" t="str">
        <f t="shared" si="108"/>
        <v>Giant</v>
      </c>
      <c r="N4715" s="11" t="str">
        <f t="shared" si="109"/>
        <v>Long</v>
      </c>
      <c r="O4715" s="11" t="str">
        <f t="shared" si="110"/>
        <v>Mid-Range</v>
      </c>
      <c r="P4715" s="11" t="str">
        <f t="shared" si="111"/>
        <v>Medium</v>
      </c>
      <c r="Q4715" s="11" t="str">
        <f t="shared" si="112"/>
        <v>Sun-like</v>
      </c>
      <c r="R4715" s="11">
        <f t="shared" si="113"/>
        <v>0</v>
      </c>
    </row>
    <row r="4716" spans="1:18" ht="13">
      <c r="A4716" s="11" t="s">
        <v>378</v>
      </c>
      <c r="B4716" s="12">
        <v>6.02</v>
      </c>
      <c r="C4716" s="12">
        <v>1.1659999999999999</v>
      </c>
      <c r="D4716" s="12">
        <v>103.95</v>
      </c>
      <c r="E4716" s="12">
        <v>0.45</v>
      </c>
      <c r="F4716" s="13">
        <v>1442</v>
      </c>
      <c r="G4716" s="14" t="s">
        <v>12165</v>
      </c>
      <c r="H4716" s="14">
        <v>2008</v>
      </c>
      <c r="I4716" s="12">
        <v>174.73</v>
      </c>
      <c r="J4716" s="12">
        <v>1.2</v>
      </c>
      <c r="K4716" s="14">
        <v>6014</v>
      </c>
      <c r="L4716" s="14" t="s">
        <v>12168</v>
      </c>
      <c r="M4716" s="11" t="str">
        <f t="shared" si="108"/>
        <v>Giant</v>
      </c>
      <c r="N4716" s="11" t="str">
        <f t="shared" si="109"/>
        <v>Long</v>
      </c>
      <c r="O4716" s="11" t="str">
        <f t="shared" si="110"/>
        <v>Mid-Range</v>
      </c>
      <c r="P4716" s="11" t="str">
        <f t="shared" si="111"/>
        <v>Medium</v>
      </c>
      <c r="Q4716" s="11" t="str">
        <f t="shared" si="112"/>
        <v>Hot</v>
      </c>
      <c r="R4716" s="11">
        <f t="shared" si="113"/>
        <v>0</v>
      </c>
    </row>
    <row r="4717" spans="1:18" ht="13">
      <c r="A4717" s="11" t="s">
        <v>389</v>
      </c>
      <c r="B4717" s="12">
        <v>2.95</v>
      </c>
      <c r="C4717" s="12">
        <v>1.1659999999999999</v>
      </c>
      <c r="D4717" s="12">
        <v>499.4</v>
      </c>
      <c r="E4717" s="12">
        <v>1.28</v>
      </c>
      <c r="F4717" s="13">
        <v>1442</v>
      </c>
      <c r="G4717" s="14" t="s">
        <v>12165</v>
      </c>
      <c r="H4717" s="14">
        <v>2008</v>
      </c>
      <c r="I4717" s="12">
        <v>158.26</v>
      </c>
      <c r="J4717" s="12">
        <v>1.25</v>
      </c>
      <c r="K4717" s="14">
        <v>6124</v>
      </c>
      <c r="L4717" s="14" t="s">
        <v>390</v>
      </c>
      <c r="M4717" s="11" t="str">
        <f t="shared" si="108"/>
        <v>Giant</v>
      </c>
      <c r="N4717" s="11" t="str">
        <f t="shared" si="109"/>
        <v>Long</v>
      </c>
      <c r="O4717" s="11" t="str">
        <f t="shared" si="110"/>
        <v>Mid-Range</v>
      </c>
      <c r="P4717" s="11" t="str">
        <f t="shared" si="111"/>
        <v>Medium</v>
      </c>
      <c r="Q4717" s="11" t="str">
        <f t="shared" si="112"/>
        <v>Hot</v>
      </c>
      <c r="R4717" s="11">
        <f t="shared" si="113"/>
        <v>0</v>
      </c>
    </row>
    <row r="4718" spans="1:18" ht="13">
      <c r="A4718" s="11" t="s">
        <v>392</v>
      </c>
      <c r="B4718" s="12">
        <v>5.37</v>
      </c>
      <c r="C4718" s="12">
        <v>1.1659999999999999</v>
      </c>
      <c r="D4718" s="12">
        <v>163.94</v>
      </c>
      <c r="E4718" s="12">
        <v>0.6</v>
      </c>
      <c r="F4718" s="13">
        <v>1442</v>
      </c>
      <c r="G4718" s="14" t="s">
        <v>12165</v>
      </c>
      <c r="H4718" s="14">
        <v>2008</v>
      </c>
      <c r="I4718" s="12">
        <v>206.01</v>
      </c>
      <c r="J4718" s="12">
        <v>1.18</v>
      </c>
      <c r="K4718" s="14">
        <v>5743</v>
      </c>
      <c r="L4718" s="14" t="s">
        <v>12168</v>
      </c>
      <c r="M4718" s="11" t="str">
        <f t="shared" si="108"/>
        <v>Giant</v>
      </c>
      <c r="N4718" s="11" t="str">
        <f t="shared" si="109"/>
        <v>Long</v>
      </c>
      <c r="O4718" s="11" t="str">
        <f t="shared" si="110"/>
        <v>Mid-Range</v>
      </c>
      <c r="P4718" s="11" t="str">
        <f t="shared" si="111"/>
        <v>Medium</v>
      </c>
      <c r="Q4718" s="11" t="str">
        <f t="shared" si="112"/>
        <v>Sun-like</v>
      </c>
      <c r="R4718" s="11">
        <f t="shared" si="113"/>
        <v>0</v>
      </c>
    </row>
    <row r="4719" spans="1:18" ht="13">
      <c r="A4719" s="11" t="s">
        <v>224</v>
      </c>
      <c r="B4719" s="12">
        <v>6.9599999999999995E-2</v>
      </c>
      <c r="C4719" s="12">
        <v>1.1659999999999999</v>
      </c>
      <c r="D4719" s="12">
        <v>17.239999999999998</v>
      </c>
      <c r="E4719" s="12">
        <v>0.14000000000000001</v>
      </c>
      <c r="F4719" s="13">
        <v>1442</v>
      </c>
      <c r="G4719" s="14" t="s">
        <v>12165</v>
      </c>
      <c r="H4719" s="14">
        <v>2008</v>
      </c>
      <c r="I4719" s="12">
        <v>82.88</v>
      </c>
      <c r="J4719" s="12">
        <v>1.2</v>
      </c>
      <c r="K4719" s="14">
        <v>5841</v>
      </c>
      <c r="L4719" s="14" t="s">
        <v>12168</v>
      </c>
      <c r="M4719" s="11" t="str">
        <f t="shared" si="108"/>
        <v>Small</v>
      </c>
      <c r="N4719" s="11" t="str">
        <f t="shared" si="109"/>
        <v>Short</v>
      </c>
      <c r="O4719" s="11" t="str">
        <f t="shared" si="110"/>
        <v>Nearby</v>
      </c>
      <c r="P4719" s="11" t="str">
        <f t="shared" si="111"/>
        <v>Medium</v>
      </c>
      <c r="Q4719" s="11" t="str">
        <f t="shared" si="112"/>
        <v>Sun-like</v>
      </c>
      <c r="R4719" s="11">
        <f t="shared" si="113"/>
        <v>0</v>
      </c>
    </row>
    <row r="4720" spans="1:18" ht="13">
      <c r="A4720" s="11" t="s">
        <v>411</v>
      </c>
      <c r="B4720" s="12">
        <v>2.7</v>
      </c>
      <c r="C4720" s="12">
        <v>1.1659999999999999</v>
      </c>
      <c r="D4720" s="12">
        <v>323.60000000000002</v>
      </c>
      <c r="E4720" s="12">
        <v>1.1599999999999999</v>
      </c>
      <c r="F4720" s="13">
        <v>1442</v>
      </c>
      <c r="G4720" s="14" t="s">
        <v>12165</v>
      </c>
      <c r="H4720" s="14">
        <v>2008</v>
      </c>
      <c r="I4720" s="12">
        <v>432.76</v>
      </c>
      <c r="J4720" s="12">
        <v>2</v>
      </c>
      <c r="K4720" s="14">
        <v>4683</v>
      </c>
      <c r="L4720" s="14" t="s">
        <v>412</v>
      </c>
      <c r="M4720" s="11" t="str">
        <f t="shared" si="108"/>
        <v>Giant</v>
      </c>
      <c r="N4720" s="11" t="str">
        <f t="shared" si="109"/>
        <v>Long</v>
      </c>
      <c r="O4720" s="11" t="str">
        <f t="shared" si="110"/>
        <v>Mid-Range</v>
      </c>
      <c r="P4720" s="11" t="str">
        <f t="shared" si="111"/>
        <v>Medium</v>
      </c>
      <c r="Q4720" s="11" t="str">
        <f t="shared" si="112"/>
        <v>Sun-like</v>
      </c>
      <c r="R4720" s="11">
        <f t="shared" si="113"/>
        <v>0</v>
      </c>
    </row>
    <row r="4721" spans="1:18" ht="13">
      <c r="A4721" s="11" t="s">
        <v>416</v>
      </c>
      <c r="B4721" s="12">
        <v>8.1000000000000003E-2</v>
      </c>
      <c r="C4721" s="12">
        <v>1.1659999999999999</v>
      </c>
      <c r="D4721" s="12">
        <v>14.478999999999999</v>
      </c>
      <c r="E4721" s="12">
        <v>0.12139999999999999</v>
      </c>
      <c r="F4721" s="13">
        <v>1442</v>
      </c>
      <c r="G4721" s="14" t="s">
        <v>12165</v>
      </c>
      <c r="H4721" s="14">
        <v>2008</v>
      </c>
      <c r="I4721" s="12">
        <v>227.83</v>
      </c>
      <c r="J4721" s="12">
        <v>1.1399999999999999</v>
      </c>
      <c r="K4721" s="14">
        <v>5646</v>
      </c>
      <c r="L4721" s="14" t="s">
        <v>12168</v>
      </c>
      <c r="M4721" s="11" t="str">
        <f t="shared" si="108"/>
        <v>Small</v>
      </c>
      <c r="N4721" s="11" t="str">
        <f t="shared" si="109"/>
        <v>Short</v>
      </c>
      <c r="O4721" s="11" t="str">
        <f t="shared" si="110"/>
        <v>Mid-Range</v>
      </c>
      <c r="P4721" s="11" t="str">
        <f t="shared" si="111"/>
        <v>Medium</v>
      </c>
      <c r="Q4721" s="11" t="str">
        <f t="shared" si="112"/>
        <v>Sun-like</v>
      </c>
      <c r="R4721" s="11">
        <f t="shared" si="113"/>
        <v>0</v>
      </c>
    </row>
    <row r="4722" spans="1:18" ht="13">
      <c r="A4722" s="11" t="s">
        <v>419</v>
      </c>
      <c r="B4722" s="12">
        <v>0.02</v>
      </c>
      <c r="C4722" s="12">
        <v>1.1659999999999999</v>
      </c>
      <c r="D4722" s="12">
        <v>9.3742999999999999</v>
      </c>
      <c r="E4722" s="12">
        <v>0.08</v>
      </c>
      <c r="F4722" s="13">
        <v>1442</v>
      </c>
      <c r="G4722" s="14" t="s">
        <v>12165</v>
      </c>
      <c r="H4722" s="14">
        <v>2008</v>
      </c>
      <c r="I4722" s="12">
        <v>87.74</v>
      </c>
      <c r="J4722" s="12">
        <v>0.63</v>
      </c>
      <c r="K4722" s="14">
        <v>4918</v>
      </c>
      <c r="L4722" s="14" t="s">
        <v>12168</v>
      </c>
      <c r="M4722" s="11" t="str">
        <f t="shared" si="108"/>
        <v>Small</v>
      </c>
      <c r="N4722" s="11" t="str">
        <f t="shared" si="109"/>
        <v>Ultra Short</v>
      </c>
      <c r="O4722" s="11" t="str">
        <f t="shared" si="110"/>
        <v>Nearby</v>
      </c>
      <c r="P4722" s="11" t="str">
        <f t="shared" si="111"/>
        <v>Medium</v>
      </c>
      <c r="Q4722" s="11" t="str">
        <f t="shared" si="112"/>
        <v>Sun-like</v>
      </c>
      <c r="R4722" s="11">
        <f t="shared" si="113"/>
        <v>0</v>
      </c>
    </row>
    <row r="4723" spans="1:18" ht="13">
      <c r="A4723" s="11" t="s">
        <v>420</v>
      </c>
      <c r="B4723" s="12">
        <v>0.64</v>
      </c>
      <c r="C4723" s="12">
        <v>1.1659999999999999</v>
      </c>
      <c r="D4723" s="12">
        <v>962</v>
      </c>
      <c r="E4723" s="12">
        <v>1.76</v>
      </c>
      <c r="F4723" s="13">
        <v>1442</v>
      </c>
      <c r="G4723" s="14" t="s">
        <v>12165</v>
      </c>
      <c r="H4723" s="14">
        <v>2008</v>
      </c>
      <c r="I4723" s="12">
        <v>87.74</v>
      </c>
      <c r="J4723" s="12">
        <v>0.63</v>
      </c>
      <c r="K4723" s="14">
        <v>4918</v>
      </c>
      <c r="L4723" s="14" t="s">
        <v>12168</v>
      </c>
      <c r="M4723" s="11" t="str">
        <f t="shared" si="108"/>
        <v>Medium</v>
      </c>
      <c r="N4723" s="11" t="str">
        <f t="shared" si="109"/>
        <v>Long</v>
      </c>
      <c r="O4723" s="11" t="str">
        <f t="shared" si="110"/>
        <v>Nearby</v>
      </c>
      <c r="P4723" s="11" t="str">
        <f t="shared" si="111"/>
        <v>Medium</v>
      </c>
      <c r="Q4723" s="11" t="str">
        <f t="shared" si="112"/>
        <v>Sun-like</v>
      </c>
      <c r="R4723" s="11">
        <f t="shared" si="113"/>
        <v>0</v>
      </c>
    </row>
    <row r="4724" spans="1:18" ht="13">
      <c r="A4724" s="11" t="s">
        <v>421</v>
      </c>
      <c r="B4724" s="12">
        <v>0.54</v>
      </c>
      <c r="C4724" s="12">
        <v>1.1659999999999999</v>
      </c>
      <c r="D4724" s="12">
        <v>2172</v>
      </c>
      <c r="E4724" s="12">
        <v>3</v>
      </c>
      <c r="F4724" s="13">
        <v>1442</v>
      </c>
      <c r="G4724" s="14" t="s">
        <v>12165</v>
      </c>
      <c r="H4724" s="14">
        <v>2008</v>
      </c>
      <c r="I4724" s="12">
        <v>87.74</v>
      </c>
      <c r="J4724" s="12">
        <v>0.63</v>
      </c>
      <c r="K4724" s="14">
        <v>4918</v>
      </c>
      <c r="L4724" s="14" t="s">
        <v>12168</v>
      </c>
      <c r="M4724" s="11" t="str">
        <f t="shared" si="108"/>
        <v>Medium</v>
      </c>
      <c r="N4724" s="11" t="str">
        <f t="shared" si="109"/>
        <v>Long</v>
      </c>
      <c r="O4724" s="11" t="str">
        <f t="shared" si="110"/>
        <v>Nearby</v>
      </c>
      <c r="P4724" s="11" t="str">
        <f t="shared" si="111"/>
        <v>Medium</v>
      </c>
      <c r="Q4724" s="11" t="str">
        <f t="shared" si="112"/>
        <v>Sun-like</v>
      </c>
      <c r="R4724" s="11">
        <f t="shared" si="113"/>
        <v>0</v>
      </c>
    </row>
    <row r="4725" spans="1:18" ht="13">
      <c r="A4725" s="11" t="s">
        <v>425</v>
      </c>
      <c r="B4725" s="12">
        <v>3.57</v>
      </c>
      <c r="C4725" s="12">
        <v>1.1659999999999999</v>
      </c>
      <c r="D4725" s="12">
        <v>3070</v>
      </c>
      <c r="E4725" s="12">
        <v>4.3499999999999996</v>
      </c>
      <c r="F4725" s="13">
        <v>1442</v>
      </c>
      <c r="G4725" s="14" t="s">
        <v>12165</v>
      </c>
      <c r="H4725" s="14">
        <v>2008</v>
      </c>
      <c r="I4725" s="12">
        <v>177.04</v>
      </c>
      <c r="J4725" s="12">
        <v>1.31</v>
      </c>
      <c r="K4725" s="14">
        <v>5948</v>
      </c>
      <c r="L4725" s="14" t="s">
        <v>12168</v>
      </c>
      <c r="M4725" s="11" t="str">
        <f t="shared" si="108"/>
        <v>Giant</v>
      </c>
      <c r="N4725" s="11" t="str">
        <f t="shared" si="109"/>
        <v>Long</v>
      </c>
      <c r="O4725" s="11" t="str">
        <f t="shared" si="110"/>
        <v>Mid-Range</v>
      </c>
      <c r="P4725" s="11" t="str">
        <f t="shared" si="111"/>
        <v>Medium</v>
      </c>
      <c r="Q4725" s="11" t="str">
        <f t="shared" si="112"/>
        <v>Sun-like</v>
      </c>
      <c r="R4725" s="11">
        <f t="shared" si="113"/>
        <v>0</v>
      </c>
    </row>
    <row r="4726" spans="1:18" ht="13">
      <c r="A4726" s="11" t="s">
        <v>428</v>
      </c>
      <c r="B4726" s="12">
        <v>1.99</v>
      </c>
      <c r="C4726" s="12">
        <v>1.1659999999999999</v>
      </c>
      <c r="D4726" s="12">
        <v>3810</v>
      </c>
      <c r="E4726" s="12">
        <v>4.8899999999999997</v>
      </c>
      <c r="F4726" s="13">
        <v>1442</v>
      </c>
      <c r="G4726" s="14" t="s">
        <v>12165</v>
      </c>
      <c r="H4726" s="14">
        <v>2008</v>
      </c>
      <c r="I4726" s="12">
        <v>150.1</v>
      </c>
      <c r="J4726" s="12">
        <v>1</v>
      </c>
      <c r="K4726" s="14">
        <v>5830</v>
      </c>
      <c r="L4726" s="14" t="s">
        <v>12168</v>
      </c>
      <c r="M4726" s="11" t="str">
        <f t="shared" si="108"/>
        <v>Giant</v>
      </c>
      <c r="N4726" s="11" t="str">
        <f t="shared" si="109"/>
        <v>Long</v>
      </c>
      <c r="O4726" s="11" t="str">
        <f t="shared" si="110"/>
        <v>Mid-Range</v>
      </c>
      <c r="P4726" s="11" t="str">
        <f t="shared" si="111"/>
        <v>Medium</v>
      </c>
      <c r="Q4726" s="11" t="str">
        <f t="shared" si="112"/>
        <v>Sun-like</v>
      </c>
      <c r="R4726" s="11">
        <f t="shared" si="113"/>
        <v>0</v>
      </c>
    </row>
    <row r="4727" spans="1:18" ht="13">
      <c r="A4727" s="11" t="s">
        <v>443</v>
      </c>
      <c r="B4727" s="12">
        <v>1.37</v>
      </c>
      <c r="C4727" s="12">
        <v>1.1659999999999999</v>
      </c>
      <c r="D4727" s="12">
        <v>279.8</v>
      </c>
      <c r="E4727" s="12">
        <v>0.89600000000000002</v>
      </c>
      <c r="F4727" s="13">
        <v>1442</v>
      </c>
      <c r="G4727" s="14" t="s">
        <v>12165</v>
      </c>
      <c r="H4727" s="14">
        <v>2008</v>
      </c>
      <c r="I4727" s="12">
        <v>302.49</v>
      </c>
      <c r="J4727" s="12">
        <v>1.22</v>
      </c>
      <c r="K4727" s="14">
        <v>6176</v>
      </c>
      <c r="L4727" s="14" t="s">
        <v>444</v>
      </c>
      <c r="M4727" s="11" t="str">
        <f t="shared" si="108"/>
        <v>Giant</v>
      </c>
      <c r="N4727" s="11" t="str">
        <f t="shared" si="109"/>
        <v>Long</v>
      </c>
      <c r="O4727" s="11" t="str">
        <f t="shared" si="110"/>
        <v>Mid-Range</v>
      </c>
      <c r="P4727" s="11" t="str">
        <f t="shared" si="111"/>
        <v>Medium</v>
      </c>
      <c r="Q4727" s="11" t="str">
        <f t="shared" si="112"/>
        <v>Hot</v>
      </c>
      <c r="R4727" s="11">
        <f t="shared" si="113"/>
        <v>0</v>
      </c>
    </row>
    <row r="4728" spans="1:18" ht="13">
      <c r="A4728" s="11" t="s">
        <v>230</v>
      </c>
      <c r="B4728" s="12">
        <v>1.25</v>
      </c>
      <c r="C4728" s="12">
        <v>1.1659999999999999</v>
      </c>
      <c r="D4728" s="12">
        <v>380.85001</v>
      </c>
      <c r="E4728" s="12">
        <v>0.95</v>
      </c>
      <c r="F4728" s="13">
        <v>1442</v>
      </c>
      <c r="G4728" s="14" t="s">
        <v>12165</v>
      </c>
      <c r="H4728" s="14">
        <v>2008</v>
      </c>
      <c r="I4728" s="12">
        <v>155.88</v>
      </c>
      <c r="J4728" s="12">
        <v>0.39</v>
      </c>
      <c r="K4728" s="14">
        <v>4802</v>
      </c>
      <c r="L4728" s="14" t="s">
        <v>231</v>
      </c>
      <c r="M4728" s="11" t="str">
        <f t="shared" si="108"/>
        <v>Giant</v>
      </c>
      <c r="N4728" s="11" t="str">
        <f t="shared" si="109"/>
        <v>Long</v>
      </c>
      <c r="O4728" s="11" t="str">
        <f t="shared" si="110"/>
        <v>Mid-Range</v>
      </c>
      <c r="P4728" s="11" t="str">
        <f t="shared" si="111"/>
        <v>Medium</v>
      </c>
      <c r="Q4728" s="11" t="str">
        <f t="shared" si="112"/>
        <v>Sun-like</v>
      </c>
      <c r="R4728" s="11">
        <f t="shared" si="113"/>
        <v>0</v>
      </c>
    </row>
    <row r="4729" spans="1:18" ht="13">
      <c r="A4729" s="11" t="s">
        <v>253</v>
      </c>
      <c r="B4729" s="12">
        <v>1.26E-2</v>
      </c>
      <c r="C4729" s="12">
        <v>1.1659999999999999</v>
      </c>
      <c r="D4729" s="12">
        <v>4.3122999999999996</v>
      </c>
      <c r="E4729" s="12">
        <v>4.6800000000000001E-2</v>
      </c>
      <c r="F4729" s="13">
        <v>910</v>
      </c>
      <c r="G4729" s="14" t="s">
        <v>12165</v>
      </c>
      <c r="H4729" s="14">
        <v>2008</v>
      </c>
      <c r="I4729" s="12">
        <v>42.21</v>
      </c>
      <c r="J4729" s="12">
        <v>0.77</v>
      </c>
      <c r="K4729" s="14">
        <v>4956</v>
      </c>
      <c r="L4729" s="14" t="s">
        <v>12168</v>
      </c>
      <c r="M4729" s="11" t="str">
        <f t="shared" si="108"/>
        <v>Small</v>
      </c>
      <c r="N4729" s="11" t="str">
        <f t="shared" si="109"/>
        <v>Ultra Short</v>
      </c>
      <c r="O4729" s="11" t="str">
        <f t="shared" si="110"/>
        <v>Nearby</v>
      </c>
      <c r="P4729" s="11" t="str">
        <f t="shared" si="111"/>
        <v>Medium</v>
      </c>
      <c r="Q4729" s="11" t="str">
        <f t="shared" si="112"/>
        <v>Sun-like</v>
      </c>
      <c r="R4729" s="11">
        <f t="shared" si="113"/>
        <v>0</v>
      </c>
    </row>
    <row r="4730" spans="1:18" ht="13">
      <c r="A4730" s="11" t="s">
        <v>255</v>
      </c>
      <c r="B4730" s="12">
        <v>2.0799999999999999E-2</v>
      </c>
      <c r="C4730" s="12">
        <v>1.1659999999999999</v>
      </c>
      <c r="D4730" s="12">
        <v>9.6183999999999994</v>
      </c>
      <c r="E4730" s="12">
        <v>7.9899999999999999E-2</v>
      </c>
      <c r="F4730" s="13">
        <v>696</v>
      </c>
      <c r="G4730" s="14" t="s">
        <v>12165</v>
      </c>
      <c r="H4730" s="14">
        <v>2008</v>
      </c>
      <c r="I4730" s="12">
        <v>42.21</v>
      </c>
      <c r="J4730" s="12">
        <v>0.77</v>
      </c>
      <c r="K4730" s="14">
        <v>4956</v>
      </c>
      <c r="L4730" s="14" t="s">
        <v>12168</v>
      </c>
      <c r="M4730" s="11" t="str">
        <f t="shared" si="108"/>
        <v>Small</v>
      </c>
      <c r="N4730" s="11" t="str">
        <f t="shared" si="109"/>
        <v>Ultra Short</v>
      </c>
      <c r="O4730" s="11" t="str">
        <f t="shared" si="110"/>
        <v>Nearby</v>
      </c>
      <c r="P4730" s="11" t="str">
        <f t="shared" si="111"/>
        <v>Medium</v>
      </c>
      <c r="Q4730" s="11" t="str">
        <f t="shared" si="112"/>
        <v>Sun-like</v>
      </c>
      <c r="R4730" s="11">
        <f t="shared" si="113"/>
        <v>0</v>
      </c>
    </row>
    <row r="4731" spans="1:18" ht="13">
      <c r="A4731" s="11" t="s">
        <v>256</v>
      </c>
      <c r="B4731" s="12">
        <v>2.9899999999999999E-2</v>
      </c>
      <c r="C4731" s="12">
        <v>1.1659999999999999</v>
      </c>
      <c r="D4731" s="12">
        <v>20.431999999999999</v>
      </c>
      <c r="E4731" s="12">
        <v>0.1321</v>
      </c>
      <c r="F4731" s="13">
        <v>541</v>
      </c>
      <c r="G4731" s="14" t="s">
        <v>12165</v>
      </c>
      <c r="H4731" s="14">
        <v>2008</v>
      </c>
      <c r="I4731" s="12">
        <v>42.21</v>
      </c>
      <c r="J4731" s="12">
        <v>0.77</v>
      </c>
      <c r="K4731" s="14">
        <v>4956</v>
      </c>
      <c r="L4731" s="14" t="s">
        <v>12168</v>
      </c>
      <c r="M4731" s="11" t="str">
        <f t="shared" si="108"/>
        <v>Small</v>
      </c>
      <c r="N4731" s="11" t="str">
        <f t="shared" si="109"/>
        <v>Short</v>
      </c>
      <c r="O4731" s="11" t="str">
        <f t="shared" si="110"/>
        <v>Nearby</v>
      </c>
      <c r="P4731" s="11" t="str">
        <f t="shared" si="111"/>
        <v>Medium</v>
      </c>
      <c r="Q4731" s="11" t="str">
        <f t="shared" si="112"/>
        <v>Sun-like</v>
      </c>
      <c r="R4731" s="11">
        <f t="shared" si="113"/>
        <v>0</v>
      </c>
    </row>
    <row r="4732" spans="1:18" ht="13">
      <c r="A4732" s="11" t="s">
        <v>263</v>
      </c>
      <c r="B4732" s="12">
        <v>0.18720000000000001</v>
      </c>
      <c r="C4732" s="12">
        <v>1.1659999999999999</v>
      </c>
      <c r="D4732" s="12">
        <v>226.93</v>
      </c>
      <c r="E4732" s="12">
        <v>0.68130000000000002</v>
      </c>
      <c r="F4732" s="13">
        <v>1442</v>
      </c>
      <c r="G4732" s="14" t="s">
        <v>12165</v>
      </c>
      <c r="H4732" s="14">
        <v>2008</v>
      </c>
      <c r="I4732" s="12">
        <v>112.17</v>
      </c>
      <c r="J4732" s="12">
        <v>0.82</v>
      </c>
      <c r="K4732" s="14">
        <v>5434</v>
      </c>
      <c r="L4732" s="14" t="s">
        <v>12168</v>
      </c>
      <c r="M4732" s="11" t="str">
        <f t="shared" si="108"/>
        <v>Medium</v>
      </c>
      <c r="N4732" s="11" t="str">
        <f t="shared" si="109"/>
        <v>Long</v>
      </c>
      <c r="O4732" s="11" t="str">
        <f t="shared" si="110"/>
        <v>Mid-Range</v>
      </c>
      <c r="P4732" s="11" t="str">
        <f t="shared" si="111"/>
        <v>Medium</v>
      </c>
      <c r="Q4732" s="11" t="str">
        <f t="shared" si="112"/>
        <v>Sun-like</v>
      </c>
      <c r="R4732" s="11">
        <f t="shared" si="113"/>
        <v>0</v>
      </c>
    </row>
    <row r="4733" spans="1:18" ht="13">
      <c r="A4733" s="11" t="s">
        <v>264</v>
      </c>
      <c r="B4733" s="12">
        <v>0.65790000000000004</v>
      </c>
      <c r="C4733" s="12">
        <v>1.1659999999999999</v>
      </c>
      <c r="D4733" s="12">
        <v>342.85</v>
      </c>
      <c r="E4733" s="12">
        <v>0.8972</v>
      </c>
      <c r="F4733" s="13">
        <v>1442</v>
      </c>
      <c r="G4733" s="14" t="s">
        <v>12165</v>
      </c>
      <c r="H4733" s="14">
        <v>2008</v>
      </c>
      <c r="I4733" s="12">
        <v>112.17</v>
      </c>
      <c r="J4733" s="12">
        <v>0.82</v>
      </c>
      <c r="K4733" s="14">
        <v>5434</v>
      </c>
      <c r="L4733" s="14" t="s">
        <v>12168</v>
      </c>
      <c r="M4733" s="11" t="str">
        <f t="shared" si="108"/>
        <v>Medium</v>
      </c>
      <c r="N4733" s="11" t="str">
        <f t="shared" si="109"/>
        <v>Long</v>
      </c>
      <c r="O4733" s="11" t="str">
        <f t="shared" si="110"/>
        <v>Mid-Range</v>
      </c>
      <c r="P4733" s="11" t="str">
        <f t="shared" si="111"/>
        <v>Medium</v>
      </c>
      <c r="Q4733" s="11" t="str">
        <f t="shared" si="112"/>
        <v>Sun-like</v>
      </c>
      <c r="R4733" s="11">
        <f t="shared" si="113"/>
        <v>0</v>
      </c>
    </row>
    <row r="4734" spans="1:18" ht="13">
      <c r="A4734" s="11" t="s">
        <v>265</v>
      </c>
      <c r="B4734" s="12">
        <v>0.433</v>
      </c>
      <c r="C4734" s="12">
        <v>1.1659999999999999</v>
      </c>
      <c r="D4734" s="12">
        <v>44.073</v>
      </c>
      <c r="E4734" s="12">
        <v>0.23699999999999999</v>
      </c>
      <c r="F4734" s="13">
        <v>1442</v>
      </c>
      <c r="G4734" s="14" t="s">
        <v>12165</v>
      </c>
      <c r="H4734" s="14">
        <v>2008</v>
      </c>
      <c r="I4734" s="12">
        <v>113.8</v>
      </c>
      <c r="J4734" s="12">
        <v>0.92</v>
      </c>
      <c r="K4734" s="14">
        <v>5294</v>
      </c>
      <c r="L4734" s="14" t="s">
        <v>266</v>
      </c>
      <c r="M4734" s="11" t="str">
        <f t="shared" si="108"/>
        <v>Medium</v>
      </c>
      <c r="N4734" s="11" t="str">
        <f t="shared" si="109"/>
        <v>Short</v>
      </c>
      <c r="O4734" s="11" t="str">
        <f t="shared" si="110"/>
        <v>Mid-Range</v>
      </c>
      <c r="P4734" s="11" t="str">
        <f t="shared" si="111"/>
        <v>Medium</v>
      </c>
      <c r="Q4734" s="11" t="str">
        <f t="shared" si="112"/>
        <v>Sun-like</v>
      </c>
      <c r="R4734" s="11">
        <f t="shared" si="113"/>
        <v>0</v>
      </c>
    </row>
    <row r="4735" spans="1:18" ht="13">
      <c r="A4735" s="11" t="s">
        <v>268</v>
      </c>
      <c r="B4735" s="12">
        <v>7.0000000000000007E-2</v>
      </c>
      <c r="C4735" s="12">
        <v>1.1659999999999999</v>
      </c>
      <c r="D4735" s="12">
        <v>4.0845000000000002</v>
      </c>
      <c r="E4735" s="12">
        <v>0.05</v>
      </c>
      <c r="F4735" s="13">
        <v>1442</v>
      </c>
      <c r="G4735" s="14" t="s">
        <v>12165</v>
      </c>
      <c r="H4735" s="14">
        <v>2008</v>
      </c>
      <c r="I4735" s="12">
        <v>122.31</v>
      </c>
      <c r="J4735" s="12">
        <v>0.96</v>
      </c>
      <c r="K4735" s="14">
        <v>5657</v>
      </c>
      <c r="L4735" s="14" t="s">
        <v>12168</v>
      </c>
      <c r="M4735" s="11" t="str">
        <f t="shared" si="108"/>
        <v>Small</v>
      </c>
      <c r="N4735" s="11" t="str">
        <f t="shared" si="109"/>
        <v>Ultra Short</v>
      </c>
      <c r="O4735" s="11" t="str">
        <f t="shared" si="110"/>
        <v>Mid-Range</v>
      </c>
      <c r="P4735" s="11" t="str">
        <f t="shared" si="111"/>
        <v>Medium</v>
      </c>
      <c r="Q4735" s="11" t="str">
        <f t="shared" si="112"/>
        <v>Sun-like</v>
      </c>
      <c r="R4735" s="11">
        <f t="shared" si="113"/>
        <v>0</v>
      </c>
    </row>
    <row r="4736" spans="1:18" ht="13">
      <c r="A4736" s="11" t="s">
        <v>269</v>
      </c>
      <c r="B4736" s="12">
        <v>0.35060999999999998</v>
      </c>
      <c r="C4736" s="12">
        <v>1.1659999999999999</v>
      </c>
      <c r="D4736" s="12">
        <v>1353.6</v>
      </c>
      <c r="E4736" s="12">
        <v>2.395</v>
      </c>
      <c r="F4736" s="13">
        <v>1442</v>
      </c>
      <c r="G4736" s="14" t="s">
        <v>12165</v>
      </c>
      <c r="H4736" s="14">
        <v>2008</v>
      </c>
      <c r="I4736" s="12">
        <v>122.31</v>
      </c>
      <c r="J4736" s="12">
        <v>0.96</v>
      </c>
      <c r="K4736" s="14">
        <v>5657</v>
      </c>
      <c r="L4736" s="14" t="s">
        <v>12168</v>
      </c>
      <c r="M4736" s="11" t="str">
        <f t="shared" si="108"/>
        <v>Medium</v>
      </c>
      <c r="N4736" s="11" t="str">
        <f t="shared" si="109"/>
        <v>Long</v>
      </c>
      <c r="O4736" s="11" t="str">
        <f t="shared" si="110"/>
        <v>Mid-Range</v>
      </c>
      <c r="P4736" s="11" t="str">
        <f t="shared" si="111"/>
        <v>Medium</v>
      </c>
      <c r="Q4736" s="11" t="str">
        <f t="shared" si="112"/>
        <v>Sun-like</v>
      </c>
      <c r="R4736" s="11">
        <f t="shared" si="113"/>
        <v>0</v>
      </c>
    </row>
    <row r="4737" spans="1:18" ht="13">
      <c r="A4737" s="11" t="s">
        <v>271</v>
      </c>
      <c r="B4737" s="12">
        <v>1.5249999999999999</v>
      </c>
      <c r="C4737" s="12">
        <v>1.1659999999999999</v>
      </c>
      <c r="D4737" s="12">
        <v>778.51</v>
      </c>
      <c r="E4737" s="12">
        <v>1.8140000000000001</v>
      </c>
      <c r="F4737" s="13">
        <v>1442</v>
      </c>
      <c r="G4737" s="14" t="s">
        <v>12165</v>
      </c>
      <c r="H4737" s="14">
        <v>2008</v>
      </c>
      <c r="I4737" s="12">
        <v>296.08999999999997</v>
      </c>
      <c r="J4737" s="12">
        <v>1.31</v>
      </c>
      <c r="K4737" s="14">
        <v>5733</v>
      </c>
      <c r="L4737" s="14" t="s">
        <v>12746</v>
      </c>
      <c r="M4737" s="11" t="str">
        <f t="shared" si="108"/>
        <v>Giant</v>
      </c>
      <c r="N4737" s="11" t="str">
        <f t="shared" si="109"/>
        <v>Long</v>
      </c>
      <c r="O4737" s="11" t="str">
        <f t="shared" si="110"/>
        <v>Mid-Range</v>
      </c>
      <c r="P4737" s="11" t="str">
        <f t="shared" si="111"/>
        <v>Medium</v>
      </c>
      <c r="Q4737" s="11" t="str">
        <f t="shared" si="112"/>
        <v>Sun-like</v>
      </c>
      <c r="R4737" s="11">
        <f t="shared" si="113"/>
        <v>0</v>
      </c>
    </row>
    <row r="4738" spans="1:18" ht="13">
      <c r="A4738" s="11" t="s">
        <v>286</v>
      </c>
      <c r="B4738" s="12">
        <v>1.06</v>
      </c>
      <c r="C4738" s="12">
        <v>1.1659999999999999</v>
      </c>
      <c r="D4738" s="12">
        <v>201.9</v>
      </c>
      <c r="E4738" s="12">
        <v>0.77</v>
      </c>
      <c r="F4738" s="13">
        <v>1442</v>
      </c>
      <c r="G4738" s="14" t="s">
        <v>12165</v>
      </c>
      <c r="H4738" s="14">
        <v>2008</v>
      </c>
      <c r="I4738" s="12">
        <v>84.77</v>
      </c>
      <c r="J4738" s="12">
        <v>1.5</v>
      </c>
      <c r="K4738" s="14">
        <v>6245</v>
      </c>
      <c r="L4738" s="14" t="s">
        <v>12168</v>
      </c>
      <c r="M4738" s="11" t="str">
        <f t="shared" si="108"/>
        <v>Giant</v>
      </c>
      <c r="N4738" s="11" t="str">
        <f t="shared" si="109"/>
        <v>Long</v>
      </c>
      <c r="O4738" s="11" t="str">
        <f t="shared" si="110"/>
        <v>Nearby</v>
      </c>
      <c r="P4738" s="11" t="str">
        <f t="shared" si="111"/>
        <v>Medium</v>
      </c>
      <c r="Q4738" s="11" t="str">
        <f t="shared" si="112"/>
        <v>Hot</v>
      </c>
      <c r="R4738" s="11">
        <f t="shared" si="113"/>
        <v>0</v>
      </c>
    </row>
    <row r="4739" spans="1:18" ht="13">
      <c r="A4739" s="11" t="s">
        <v>287</v>
      </c>
      <c r="B4739" s="12">
        <v>2.5099999999999998</v>
      </c>
      <c r="C4739" s="12">
        <v>1.1659999999999999</v>
      </c>
      <c r="D4739" s="12">
        <v>600.1</v>
      </c>
      <c r="E4739" s="12">
        <v>1.6</v>
      </c>
      <c r="F4739" s="13">
        <v>1442</v>
      </c>
      <c r="G4739" s="14" t="s">
        <v>12165</v>
      </c>
      <c r="H4739" s="14">
        <v>2008</v>
      </c>
      <c r="I4739" s="12">
        <v>84.77</v>
      </c>
      <c r="J4739" s="12">
        <v>1.5</v>
      </c>
      <c r="K4739" s="14">
        <v>6245</v>
      </c>
      <c r="L4739" s="14" t="s">
        <v>12168</v>
      </c>
      <c r="M4739" s="11" t="str">
        <f t="shared" si="108"/>
        <v>Giant</v>
      </c>
      <c r="N4739" s="11" t="str">
        <f t="shared" si="109"/>
        <v>Long</v>
      </c>
      <c r="O4739" s="11" t="str">
        <f t="shared" si="110"/>
        <v>Nearby</v>
      </c>
      <c r="P4739" s="11" t="str">
        <f t="shared" si="111"/>
        <v>Medium</v>
      </c>
      <c r="Q4739" s="11" t="str">
        <f t="shared" si="112"/>
        <v>Hot</v>
      </c>
      <c r="R4739" s="11">
        <f t="shared" si="113"/>
        <v>0</v>
      </c>
    </row>
    <row r="4740" spans="1:18" ht="13">
      <c r="A4740" s="11" t="s">
        <v>302</v>
      </c>
      <c r="B4740" s="12">
        <v>3.097</v>
      </c>
      <c r="C4740" s="12">
        <v>1.1659999999999999</v>
      </c>
      <c r="D4740" s="12">
        <v>1245.3599999999999</v>
      </c>
      <c r="E4740" s="12">
        <v>2.1869999999999998</v>
      </c>
      <c r="F4740" s="13">
        <v>1442</v>
      </c>
      <c r="G4740" s="14" t="s">
        <v>12165</v>
      </c>
      <c r="H4740" s="14">
        <v>2008</v>
      </c>
      <c r="I4740" s="12">
        <v>179.1</v>
      </c>
      <c r="J4740" s="12">
        <v>0.9</v>
      </c>
      <c r="K4740" s="14">
        <v>5387</v>
      </c>
      <c r="L4740" s="14" t="s">
        <v>12168</v>
      </c>
      <c r="M4740" s="11" t="str">
        <f t="shared" si="108"/>
        <v>Giant</v>
      </c>
      <c r="N4740" s="11" t="str">
        <f t="shared" si="109"/>
        <v>Long</v>
      </c>
      <c r="O4740" s="11" t="str">
        <f t="shared" si="110"/>
        <v>Mid-Range</v>
      </c>
      <c r="P4740" s="11" t="str">
        <f t="shared" si="111"/>
        <v>Medium</v>
      </c>
      <c r="Q4740" s="11" t="str">
        <f t="shared" si="112"/>
        <v>Sun-like</v>
      </c>
      <c r="R4740" s="11">
        <f t="shared" si="113"/>
        <v>0</v>
      </c>
    </row>
    <row r="4741" spans="1:18" ht="13">
      <c r="A4741" s="11" t="s">
        <v>305</v>
      </c>
      <c r="B4741" s="12">
        <v>1.1120000000000001</v>
      </c>
      <c r="C4741" s="12">
        <v>1.1659999999999999</v>
      </c>
      <c r="D4741" s="12">
        <v>1750</v>
      </c>
      <c r="E4741" s="12">
        <v>2.99</v>
      </c>
      <c r="F4741" s="13">
        <v>1442</v>
      </c>
      <c r="G4741" s="14" t="s">
        <v>12165</v>
      </c>
      <c r="H4741" s="14">
        <v>2008</v>
      </c>
      <c r="I4741" s="12">
        <v>272.45</v>
      </c>
      <c r="J4741" s="12">
        <v>1.1599999999999999</v>
      </c>
      <c r="K4741" s="14">
        <v>4917</v>
      </c>
      <c r="L4741" s="14" t="s">
        <v>306</v>
      </c>
      <c r="M4741" s="11" t="str">
        <f t="shared" si="108"/>
        <v>Giant</v>
      </c>
      <c r="N4741" s="11" t="str">
        <f t="shared" si="109"/>
        <v>Long</v>
      </c>
      <c r="O4741" s="11" t="str">
        <f t="shared" si="110"/>
        <v>Mid-Range</v>
      </c>
      <c r="P4741" s="11" t="str">
        <f t="shared" si="111"/>
        <v>Medium</v>
      </c>
      <c r="Q4741" s="11" t="str">
        <f t="shared" si="112"/>
        <v>Sun-like</v>
      </c>
      <c r="R4741" s="11">
        <f t="shared" si="113"/>
        <v>0</v>
      </c>
    </row>
    <row r="4742" spans="1:18" ht="13">
      <c r="A4742" s="11" t="s">
        <v>208</v>
      </c>
      <c r="B4742" s="12">
        <v>0.02</v>
      </c>
      <c r="C4742" s="12">
        <v>1.1659999999999999</v>
      </c>
      <c r="D4742" s="12">
        <v>5.3979200000000001</v>
      </c>
      <c r="E4742" s="12">
        <v>0.06</v>
      </c>
      <c r="F4742" s="13">
        <v>826</v>
      </c>
      <c r="G4742" s="14" t="s">
        <v>12165</v>
      </c>
      <c r="H4742" s="14">
        <v>2008</v>
      </c>
      <c r="I4742" s="12">
        <v>55.45</v>
      </c>
      <c r="J4742" s="12">
        <v>0.65</v>
      </c>
      <c r="K4742" s="14">
        <v>5131</v>
      </c>
      <c r="L4742" s="14" t="s">
        <v>12168</v>
      </c>
      <c r="M4742" s="11" t="str">
        <f t="shared" si="108"/>
        <v>Small</v>
      </c>
      <c r="N4742" s="11" t="str">
        <f t="shared" si="109"/>
        <v>Ultra Short</v>
      </c>
      <c r="O4742" s="11" t="str">
        <f t="shared" si="110"/>
        <v>Nearby</v>
      </c>
      <c r="P4742" s="11" t="str">
        <f t="shared" si="111"/>
        <v>Medium</v>
      </c>
      <c r="Q4742" s="11" t="str">
        <f t="shared" si="112"/>
        <v>Sun-like</v>
      </c>
      <c r="R4742" s="11">
        <f t="shared" si="113"/>
        <v>0</v>
      </c>
    </row>
    <row r="4743" spans="1:18" ht="13">
      <c r="A4743" s="11" t="s">
        <v>473</v>
      </c>
      <c r="B4743" s="12">
        <v>7</v>
      </c>
      <c r="C4743" s="12">
        <v>1.2</v>
      </c>
      <c r="D4743" s="12">
        <v>170000</v>
      </c>
      <c r="E4743" s="12">
        <v>68</v>
      </c>
      <c r="F4743" s="13">
        <v>1200</v>
      </c>
      <c r="G4743" s="14" t="s">
        <v>12175</v>
      </c>
      <c r="H4743" s="14">
        <v>2008</v>
      </c>
      <c r="I4743" s="12">
        <v>128.51</v>
      </c>
      <c r="J4743" s="12">
        <v>1.51</v>
      </c>
      <c r="K4743" s="14">
        <v>7400</v>
      </c>
      <c r="L4743" s="14" t="s">
        <v>12168</v>
      </c>
      <c r="M4743" s="11" t="str">
        <f t="shared" si="108"/>
        <v>Giant</v>
      </c>
      <c r="N4743" s="11" t="str">
        <f t="shared" si="109"/>
        <v>Long</v>
      </c>
      <c r="O4743" s="11" t="str">
        <f t="shared" si="110"/>
        <v>Mid-Range</v>
      </c>
      <c r="P4743" s="11" t="str">
        <f t="shared" si="111"/>
        <v>Medium</v>
      </c>
      <c r="Q4743" s="11" t="str">
        <f t="shared" si="112"/>
        <v>Hot</v>
      </c>
      <c r="R4743" s="11">
        <f t="shared" si="113"/>
        <v>0</v>
      </c>
    </row>
    <row r="4744" spans="1:18" ht="13">
      <c r="A4744" s="11" t="s">
        <v>474</v>
      </c>
      <c r="B4744" s="12">
        <v>10</v>
      </c>
      <c r="C4744" s="12">
        <v>1.2</v>
      </c>
      <c r="D4744" s="12">
        <v>69000</v>
      </c>
      <c r="E4744" s="12">
        <v>38</v>
      </c>
      <c r="F4744" s="13">
        <v>1200</v>
      </c>
      <c r="G4744" s="14" t="s">
        <v>12175</v>
      </c>
      <c r="H4744" s="14">
        <v>2008</v>
      </c>
      <c r="I4744" s="12">
        <v>128.51</v>
      </c>
      <c r="J4744" s="12">
        <v>1.51</v>
      </c>
      <c r="K4744" s="14">
        <v>7400</v>
      </c>
      <c r="L4744" s="14" t="s">
        <v>12168</v>
      </c>
      <c r="M4744" s="11" t="str">
        <f t="shared" si="108"/>
        <v>Giant</v>
      </c>
      <c r="N4744" s="11" t="str">
        <f t="shared" si="109"/>
        <v>Long</v>
      </c>
      <c r="O4744" s="11" t="str">
        <f t="shared" si="110"/>
        <v>Mid-Range</v>
      </c>
      <c r="P4744" s="11" t="str">
        <f t="shared" si="111"/>
        <v>Medium</v>
      </c>
      <c r="Q4744" s="11" t="str">
        <f t="shared" si="112"/>
        <v>Hot</v>
      </c>
      <c r="R4744" s="11">
        <f t="shared" si="113"/>
        <v>0</v>
      </c>
    </row>
    <row r="4745" spans="1:18" ht="13">
      <c r="A4745" s="11" t="s">
        <v>475</v>
      </c>
      <c r="B4745" s="12">
        <v>10</v>
      </c>
      <c r="C4745" s="12">
        <v>1.2</v>
      </c>
      <c r="D4745" s="12">
        <v>37000</v>
      </c>
      <c r="E4745" s="12">
        <v>24</v>
      </c>
      <c r="F4745" s="13">
        <v>1300</v>
      </c>
      <c r="G4745" s="14" t="s">
        <v>12175</v>
      </c>
      <c r="H4745" s="14">
        <v>2008</v>
      </c>
      <c r="I4745" s="12">
        <v>128.51</v>
      </c>
      <c r="J4745" s="12">
        <v>1.51</v>
      </c>
      <c r="K4745" s="14">
        <v>7400</v>
      </c>
      <c r="L4745" s="14" t="s">
        <v>12168</v>
      </c>
      <c r="M4745" s="11" t="str">
        <f t="shared" si="108"/>
        <v>Giant</v>
      </c>
      <c r="N4745" s="11" t="str">
        <f t="shared" si="109"/>
        <v>Long</v>
      </c>
      <c r="O4745" s="11" t="str">
        <f t="shared" si="110"/>
        <v>Mid-Range</v>
      </c>
      <c r="P4745" s="11" t="str">
        <f t="shared" si="111"/>
        <v>Medium</v>
      </c>
      <c r="Q4745" s="11" t="str">
        <f t="shared" si="112"/>
        <v>Hot</v>
      </c>
      <c r="R4745" s="11">
        <f t="shared" si="113"/>
        <v>0</v>
      </c>
    </row>
    <row r="4746" spans="1:18" ht="13">
      <c r="A4746" s="11" t="s">
        <v>488</v>
      </c>
      <c r="B4746" s="12">
        <v>0.01</v>
      </c>
      <c r="C4746" s="12">
        <v>1.1659999999999999</v>
      </c>
      <c r="D4746" s="12">
        <v>232.3</v>
      </c>
      <c r="E4746" s="12">
        <v>0.62</v>
      </c>
      <c r="F4746" s="13">
        <v>1442</v>
      </c>
      <c r="G4746" s="14" t="s">
        <v>12176</v>
      </c>
      <c r="H4746" s="14">
        <v>2008</v>
      </c>
      <c r="I4746" s="12">
        <v>3262</v>
      </c>
      <c r="J4746" s="12">
        <v>0.06</v>
      </c>
      <c r="K4746" s="14">
        <v>5601</v>
      </c>
      <c r="L4746" s="14" t="s">
        <v>12168</v>
      </c>
      <c r="M4746" s="11" t="str">
        <f t="shared" si="108"/>
        <v>Small</v>
      </c>
      <c r="N4746" s="11" t="str">
        <f t="shared" si="109"/>
        <v>Long</v>
      </c>
      <c r="O4746" s="11" t="str">
        <f t="shared" si="110"/>
        <v>Far</v>
      </c>
      <c r="P4746" s="11" t="str">
        <f t="shared" si="111"/>
        <v>Medium</v>
      </c>
      <c r="Q4746" s="11" t="str">
        <f t="shared" si="112"/>
        <v>Sun-like</v>
      </c>
      <c r="R4746" s="11">
        <f t="shared" si="113"/>
        <v>0</v>
      </c>
    </row>
    <row r="4747" spans="1:18" ht="13">
      <c r="A4747" s="11" t="s">
        <v>490</v>
      </c>
      <c r="B4747" s="12">
        <v>0.83</v>
      </c>
      <c r="C4747" s="12">
        <v>1.1659999999999999</v>
      </c>
      <c r="D4747" s="12">
        <v>232.3</v>
      </c>
      <c r="E4747" s="12">
        <v>0.72</v>
      </c>
      <c r="F4747" s="13">
        <v>103</v>
      </c>
      <c r="G4747" s="14" t="s">
        <v>12176</v>
      </c>
      <c r="H4747" s="14">
        <v>2008</v>
      </c>
      <c r="I4747" s="12">
        <v>19000</v>
      </c>
      <c r="J4747" s="12">
        <v>0.3</v>
      </c>
      <c r="K4747" s="14">
        <v>5601</v>
      </c>
      <c r="L4747" s="14" t="s">
        <v>12168</v>
      </c>
      <c r="M4747" s="11" t="str">
        <f t="shared" si="108"/>
        <v>Medium</v>
      </c>
      <c r="N4747" s="11" t="str">
        <f t="shared" si="109"/>
        <v>Long</v>
      </c>
      <c r="O4747" s="11" t="str">
        <f t="shared" si="110"/>
        <v>Far</v>
      </c>
      <c r="P4747" s="11" t="str">
        <f t="shared" si="111"/>
        <v>Medium</v>
      </c>
      <c r="Q4747" s="11" t="str">
        <f t="shared" si="112"/>
        <v>Sun-like</v>
      </c>
      <c r="R4747" s="11">
        <f t="shared" si="113"/>
        <v>0</v>
      </c>
    </row>
    <row r="4748" spans="1:18" ht="13">
      <c r="A4748" s="11" t="s">
        <v>505</v>
      </c>
      <c r="B4748" s="12">
        <v>0.73</v>
      </c>
      <c r="C4748" s="12">
        <v>1.1659999999999999</v>
      </c>
      <c r="D4748" s="12">
        <v>1788.5</v>
      </c>
      <c r="E4748" s="12">
        <v>2.2999999999999998</v>
      </c>
      <c r="F4748" s="13">
        <v>82</v>
      </c>
      <c r="G4748" s="14" t="s">
        <v>12176</v>
      </c>
      <c r="H4748" s="14">
        <v>2008</v>
      </c>
      <c r="I4748" s="12">
        <v>4925</v>
      </c>
      <c r="J4748" s="12">
        <v>0.51</v>
      </c>
      <c r="K4748" s="14">
        <v>5601</v>
      </c>
      <c r="L4748" s="14" t="s">
        <v>12168</v>
      </c>
      <c r="M4748" s="11" t="str">
        <f t="shared" si="108"/>
        <v>Medium</v>
      </c>
      <c r="N4748" s="11" t="str">
        <f t="shared" si="109"/>
        <v>Long</v>
      </c>
      <c r="O4748" s="11" t="str">
        <f t="shared" si="110"/>
        <v>Far</v>
      </c>
      <c r="P4748" s="11" t="str">
        <f t="shared" si="111"/>
        <v>Medium</v>
      </c>
      <c r="Q4748" s="11" t="str">
        <f t="shared" si="112"/>
        <v>Sun-like</v>
      </c>
      <c r="R4748" s="11">
        <f t="shared" si="113"/>
        <v>0</v>
      </c>
    </row>
    <row r="4749" spans="1:18" ht="13">
      <c r="A4749" s="11" t="s">
        <v>506</v>
      </c>
      <c r="B4749" s="12">
        <v>0.27</v>
      </c>
      <c r="C4749" s="12">
        <v>1.1659999999999999</v>
      </c>
      <c r="D4749" s="12">
        <v>4927.5</v>
      </c>
      <c r="E4749" s="12">
        <v>4.5</v>
      </c>
      <c r="F4749" s="13">
        <v>59</v>
      </c>
      <c r="G4749" s="14" t="s">
        <v>12176</v>
      </c>
      <c r="H4749" s="14">
        <v>2008</v>
      </c>
      <c r="I4749" s="12">
        <v>4925</v>
      </c>
      <c r="J4749" s="12">
        <v>0.51</v>
      </c>
      <c r="K4749" s="14">
        <v>5601</v>
      </c>
      <c r="L4749" s="14" t="s">
        <v>12168</v>
      </c>
      <c r="M4749" s="11" t="str">
        <f t="shared" si="108"/>
        <v>Medium</v>
      </c>
      <c r="N4749" s="11" t="str">
        <f t="shared" si="109"/>
        <v>Long</v>
      </c>
      <c r="O4749" s="11" t="str">
        <f t="shared" si="110"/>
        <v>Far</v>
      </c>
      <c r="P4749" s="11" t="str">
        <f t="shared" si="111"/>
        <v>Medium</v>
      </c>
      <c r="Q4749" s="11" t="str">
        <f t="shared" si="112"/>
        <v>Sun-like</v>
      </c>
      <c r="R4749" s="11">
        <f t="shared" si="113"/>
        <v>0</v>
      </c>
    </row>
    <row r="4750" spans="1:18" ht="13">
      <c r="A4750" s="11" t="s">
        <v>516</v>
      </c>
      <c r="B4750" s="12">
        <v>4.5</v>
      </c>
      <c r="C4750" s="12">
        <v>1.61</v>
      </c>
      <c r="D4750" s="12">
        <v>2.4855334999999998</v>
      </c>
      <c r="E4750" s="12">
        <v>3.0800000000000001E-2</v>
      </c>
      <c r="F4750" s="13">
        <v>2034</v>
      </c>
      <c r="G4750" s="14" t="s">
        <v>12173</v>
      </c>
      <c r="H4750" s="14">
        <v>2008</v>
      </c>
      <c r="I4750" s="12">
        <v>5559</v>
      </c>
      <c r="J4750" s="12">
        <v>1.52</v>
      </c>
      <c r="K4750" s="14">
        <v>6933</v>
      </c>
      <c r="L4750" s="14" t="s">
        <v>12168</v>
      </c>
      <c r="M4750" s="11" t="str">
        <f t="shared" si="108"/>
        <v>Giant</v>
      </c>
      <c r="N4750" s="11" t="str">
        <f t="shared" si="109"/>
        <v>Ultra Short</v>
      </c>
      <c r="O4750" s="11" t="str">
        <f t="shared" si="110"/>
        <v>Far</v>
      </c>
      <c r="P4750" s="11" t="str">
        <f t="shared" si="111"/>
        <v>Large</v>
      </c>
      <c r="Q4750" s="11" t="str">
        <f t="shared" si="112"/>
        <v>Hot</v>
      </c>
      <c r="R4750" s="11">
        <f t="shared" si="113"/>
        <v>0</v>
      </c>
    </row>
    <row r="4751" spans="1:18" ht="13">
      <c r="A4751" s="11" t="s">
        <v>533</v>
      </c>
      <c r="B4751" s="12">
        <v>14</v>
      </c>
      <c r="C4751" s="12">
        <v>1.1659999999999999</v>
      </c>
      <c r="D4751" s="12">
        <v>232.3</v>
      </c>
      <c r="E4751" s="12">
        <v>670</v>
      </c>
      <c r="F4751" s="13">
        <v>1442</v>
      </c>
      <c r="G4751" s="14" t="s">
        <v>12175</v>
      </c>
      <c r="H4751" s="14">
        <v>2008</v>
      </c>
      <c r="I4751" s="12">
        <v>470.63</v>
      </c>
      <c r="J4751" s="12">
        <v>0.06</v>
      </c>
      <c r="K4751" s="14">
        <v>2700</v>
      </c>
      <c r="L4751" s="14" t="s">
        <v>12168</v>
      </c>
      <c r="M4751" s="11" t="str">
        <f t="shared" si="108"/>
        <v>Giant</v>
      </c>
      <c r="N4751" s="11" t="str">
        <f t="shared" si="109"/>
        <v>Long</v>
      </c>
      <c r="O4751" s="11" t="str">
        <f t="shared" si="110"/>
        <v>Mid-Range</v>
      </c>
      <c r="P4751" s="11" t="str">
        <f t="shared" si="111"/>
        <v>Medium</v>
      </c>
      <c r="Q4751" s="11" t="str">
        <f t="shared" si="112"/>
        <v>Cool</v>
      </c>
      <c r="R4751" s="11">
        <f t="shared" si="113"/>
        <v>0</v>
      </c>
    </row>
    <row r="4752" spans="1:18" ht="13">
      <c r="A4752" s="11" t="s">
        <v>543</v>
      </c>
      <c r="B4752" s="12">
        <v>3.15</v>
      </c>
      <c r="C4752" s="12">
        <v>1.08</v>
      </c>
      <c r="D4752" s="12">
        <v>3.0927616000000002</v>
      </c>
      <c r="E4752" s="12">
        <v>3.7810000000000003E-2</v>
      </c>
      <c r="F4752" s="13">
        <v>1370</v>
      </c>
      <c r="G4752" s="14" t="s">
        <v>12173</v>
      </c>
      <c r="H4752" s="14">
        <v>2008</v>
      </c>
      <c r="I4752" s="12">
        <v>461.75</v>
      </c>
      <c r="J4752" s="12">
        <v>0.75</v>
      </c>
      <c r="K4752" s="14">
        <v>4675</v>
      </c>
      <c r="L4752" s="14" t="s">
        <v>12168</v>
      </c>
      <c r="M4752" s="11" t="str">
        <f t="shared" si="108"/>
        <v>Giant</v>
      </c>
      <c r="N4752" s="11" t="str">
        <f t="shared" si="109"/>
        <v>Ultra Short</v>
      </c>
      <c r="O4752" s="11" t="str">
        <f t="shared" si="110"/>
        <v>Mid-Range</v>
      </c>
      <c r="P4752" s="11" t="str">
        <f t="shared" si="111"/>
        <v>Medium</v>
      </c>
      <c r="Q4752" s="11" t="str">
        <f t="shared" si="112"/>
        <v>Sun-like</v>
      </c>
      <c r="R4752" s="11">
        <f t="shared" si="113"/>
        <v>0</v>
      </c>
    </row>
    <row r="4753" spans="1:18" ht="13">
      <c r="A4753" s="11" t="s">
        <v>544</v>
      </c>
      <c r="B4753" s="12">
        <v>0.79</v>
      </c>
      <c r="C4753" s="12">
        <v>1.1100000000000001</v>
      </c>
      <c r="D4753" s="12">
        <v>3.7224699999999999</v>
      </c>
      <c r="E4753" s="12">
        <v>4.3499999999999997E-2</v>
      </c>
      <c r="F4753" s="13">
        <v>992</v>
      </c>
      <c r="G4753" s="14" t="s">
        <v>12173</v>
      </c>
      <c r="H4753" s="14">
        <v>2008</v>
      </c>
      <c r="I4753" s="12">
        <v>408.1</v>
      </c>
      <c r="J4753" s="12">
        <v>1.42</v>
      </c>
      <c r="K4753" s="14">
        <v>4800</v>
      </c>
      <c r="L4753" s="14" t="s">
        <v>12168</v>
      </c>
      <c r="M4753" s="11" t="str">
        <f t="shared" si="108"/>
        <v>Medium</v>
      </c>
      <c r="N4753" s="11" t="str">
        <f t="shared" si="109"/>
        <v>Ultra Short</v>
      </c>
      <c r="O4753" s="11" t="str">
        <f t="shared" si="110"/>
        <v>Mid-Range</v>
      </c>
      <c r="P4753" s="11" t="str">
        <f t="shared" si="111"/>
        <v>Medium</v>
      </c>
      <c r="Q4753" s="11" t="str">
        <f t="shared" si="112"/>
        <v>Sun-like</v>
      </c>
      <c r="R4753" s="11">
        <f t="shared" si="113"/>
        <v>0</v>
      </c>
    </row>
    <row r="4754" spans="1:18" ht="13">
      <c r="A4754" s="11" t="s">
        <v>545</v>
      </c>
      <c r="B4754" s="12">
        <v>1.4650000000000001</v>
      </c>
      <c r="C4754" s="12">
        <v>1.9370000000000001</v>
      </c>
      <c r="D4754" s="12">
        <v>1.0914200000000001</v>
      </c>
      <c r="E4754" s="12">
        <v>2.3199999999999998E-2</v>
      </c>
      <c r="F4754" s="13">
        <v>2593</v>
      </c>
      <c r="G4754" s="14" t="s">
        <v>12173</v>
      </c>
      <c r="H4754" s="14">
        <v>2008</v>
      </c>
      <c r="I4754" s="12">
        <v>1411</v>
      </c>
      <c r="J4754" s="12">
        <v>1.43</v>
      </c>
      <c r="K4754" s="14">
        <v>6360</v>
      </c>
      <c r="L4754" s="14" t="s">
        <v>12168</v>
      </c>
      <c r="M4754" s="11" t="str">
        <f t="shared" si="108"/>
        <v>Giant</v>
      </c>
      <c r="N4754" s="11" t="str">
        <f t="shared" si="109"/>
        <v>Ultra Short</v>
      </c>
      <c r="O4754" s="11" t="str">
        <f t="shared" si="110"/>
        <v>Far</v>
      </c>
      <c r="P4754" s="11" t="str">
        <f t="shared" si="111"/>
        <v>Large</v>
      </c>
      <c r="Q4754" s="11" t="str">
        <f t="shared" si="112"/>
        <v>Hot</v>
      </c>
      <c r="R4754" s="11">
        <f t="shared" si="113"/>
        <v>0</v>
      </c>
    </row>
    <row r="4755" spans="1:18" ht="13">
      <c r="A4755" s="11" t="s">
        <v>548</v>
      </c>
      <c r="B4755" s="12">
        <v>8.84</v>
      </c>
      <c r="C4755" s="12">
        <v>1.38</v>
      </c>
      <c r="D4755" s="12">
        <v>2.2437499999999999</v>
      </c>
      <c r="E4755" s="12">
        <v>3.6999999999999998E-2</v>
      </c>
      <c r="F4755" s="13">
        <v>1872</v>
      </c>
      <c r="G4755" s="14" t="s">
        <v>12173</v>
      </c>
      <c r="H4755" s="14">
        <v>2008</v>
      </c>
      <c r="I4755" s="12">
        <v>530.84</v>
      </c>
      <c r="J4755" s="12">
        <v>1.62</v>
      </c>
      <c r="K4755" s="14">
        <v>6475</v>
      </c>
      <c r="L4755" s="14" t="s">
        <v>12168</v>
      </c>
      <c r="M4755" s="11" t="str">
        <f t="shared" si="108"/>
        <v>Giant</v>
      </c>
      <c r="N4755" s="11" t="str">
        <f t="shared" si="109"/>
        <v>Ultra Short</v>
      </c>
      <c r="O4755" s="11" t="str">
        <f t="shared" si="110"/>
        <v>Far</v>
      </c>
      <c r="P4755" s="11" t="str">
        <f t="shared" si="111"/>
        <v>Medium</v>
      </c>
      <c r="Q4755" s="11" t="str">
        <f t="shared" si="112"/>
        <v>Hot</v>
      </c>
      <c r="R4755" s="11">
        <f t="shared" si="113"/>
        <v>0</v>
      </c>
    </row>
    <row r="4756" spans="1:18" ht="13">
      <c r="A4756" s="11" t="s">
        <v>539</v>
      </c>
      <c r="B4756" s="12">
        <v>1.58</v>
      </c>
      <c r="C4756" s="12">
        <v>1.087</v>
      </c>
      <c r="D4756" s="12">
        <v>1.6284278999999999</v>
      </c>
      <c r="E4756" s="12">
        <v>2.6700000000000002E-2</v>
      </c>
      <c r="F4756" s="13">
        <v>1706</v>
      </c>
      <c r="G4756" s="14" t="s">
        <v>12173</v>
      </c>
      <c r="H4756" s="14">
        <v>2008</v>
      </c>
      <c r="I4756" s="12">
        <v>1018</v>
      </c>
      <c r="J4756" s="12">
        <v>0.96</v>
      </c>
      <c r="K4756" s="14">
        <v>5700</v>
      </c>
      <c r="L4756" s="14" t="s">
        <v>12168</v>
      </c>
      <c r="M4756" s="11" t="str">
        <f t="shared" si="108"/>
        <v>Giant</v>
      </c>
      <c r="N4756" s="11" t="str">
        <f t="shared" si="109"/>
        <v>Ultra Short</v>
      </c>
      <c r="O4756" s="11" t="str">
        <f t="shared" si="110"/>
        <v>Far</v>
      </c>
      <c r="P4756" s="11" t="str">
        <f t="shared" si="111"/>
        <v>Medium</v>
      </c>
      <c r="Q4756" s="11" t="str">
        <f t="shared" si="112"/>
        <v>Sun-like</v>
      </c>
      <c r="R4756" s="11">
        <f t="shared" si="113"/>
        <v>0</v>
      </c>
    </row>
    <row r="4757" spans="1:18" ht="13">
      <c r="A4757" s="11" t="s">
        <v>542</v>
      </c>
      <c r="B4757" s="12">
        <v>0.96</v>
      </c>
      <c r="C4757" s="12">
        <v>1.33</v>
      </c>
      <c r="D4757" s="12">
        <v>4.9546416000000004</v>
      </c>
      <c r="E4757" s="12">
        <v>6.1699999999999998E-2</v>
      </c>
      <c r="F4757" s="13">
        <v>1487</v>
      </c>
      <c r="G4757" s="14" t="s">
        <v>12173</v>
      </c>
      <c r="H4757" s="14">
        <v>2008</v>
      </c>
      <c r="I4757" s="12">
        <v>531.82000000000005</v>
      </c>
      <c r="J4757" s="12">
        <v>1.28</v>
      </c>
      <c r="K4757" s="14">
        <v>6400</v>
      </c>
      <c r="L4757" s="14" t="s">
        <v>12168</v>
      </c>
      <c r="M4757" s="11" t="str">
        <f t="shared" si="108"/>
        <v>Medium</v>
      </c>
      <c r="N4757" s="11" t="str">
        <f t="shared" si="109"/>
        <v>Ultra Short</v>
      </c>
      <c r="O4757" s="11" t="str">
        <f t="shared" si="110"/>
        <v>Far</v>
      </c>
      <c r="P4757" s="11" t="str">
        <f t="shared" si="111"/>
        <v>Medium</v>
      </c>
      <c r="Q4757" s="11" t="str">
        <f t="shared" si="112"/>
        <v>Hot</v>
      </c>
      <c r="R4757" s="11">
        <f t="shared" si="113"/>
        <v>0</v>
      </c>
    </row>
    <row r="4758" spans="1:18" ht="13">
      <c r="A4758" s="11" t="s">
        <v>562</v>
      </c>
      <c r="B4758" s="12">
        <v>1.42</v>
      </c>
      <c r="C4758" s="12">
        <v>1.25</v>
      </c>
      <c r="D4758" s="12">
        <v>4.1250799999999996</v>
      </c>
      <c r="E4758" s="12">
        <v>5.5239999999999997E-2</v>
      </c>
      <c r="F4758" s="13">
        <v>1630</v>
      </c>
      <c r="G4758" s="14" t="s">
        <v>12173</v>
      </c>
      <c r="H4758" s="14">
        <v>2008</v>
      </c>
      <c r="I4758" s="12">
        <v>896.27</v>
      </c>
      <c r="J4758" s="12">
        <v>1.1000000000000001</v>
      </c>
      <c r="K4758" s="14">
        <v>6397</v>
      </c>
      <c r="L4758" s="14" t="s">
        <v>12747</v>
      </c>
      <c r="M4758" s="11" t="str">
        <f t="shared" si="108"/>
        <v>Giant</v>
      </c>
      <c r="N4758" s="11" t="str">
        <f t="shared" si="109"/>
        <v>Ultra Short</v>
      </c>
      <c r="O4758" s="11" t="str">
        <f t="shared" si="110"/>
        <v>Far</v>
      </c>
      <c r="P4758" s="11" t="str">
        <f t="shared" si="111"/>
        <v>Medium</v>
      </c>
      <c r="Q4758" s="11" t="str">
        <f t="shared" si="112"/>
        <v>Hot</v>
      </c>
      <c r="R4758" s="11">
        <f t="shared" si="113"/>
        <v>0</v>
      </c>
    </row>
    <row r="4759" spans="1:18" ht="13">
      <c r="A4759" s="11" t="s">
        <v>564</v>
      </c>
      <c r="B4759" s="12">
        <v>1.19</v>
      </c>
      <c r="C4759" s="12">
        <v>1.1399999999999999</v>
      </c>
      <c r="D4759" s="12">
        <v>4.1877557999999997</v>
      </c>
      <c r="E4759" s="12">
        <v>5.1499999999999997E-2</v>
      </c>
      <c r="F4759" s="13">
        <v>1230</v>
      </c>
      <c r="G4759" s="14" t="s">
        <v>12173</v>
      </c>
      <c r="H4759" s="14">
        <v>2008</v>
      </c>
      <c r="I4759" s="12">
        <v>907.95</v>
      </c>
      <c r="J4759" s="12">
        <v>1.04</v>
      </c>
      <c r="K4759" s="14">
        <v>5430</v>
      </c>
      <c r="L4759" s="14" t="s">
        <v>565</v>
      </c>
      <c r="M4759" s="11" t="str">
        <f t="shared" si="108"/>
        <v>Giant</v>
      </c>
      <c r="N4759" s="11" t="str">
        <f t="shared" si="109"/>
        <v>Ultra Short</v>
      </c>
      <c r="O4759" s="11" t="str">
        <f t="shared" si="110"/>
        <v>Far</v>
      </c>
      <c r="P4759" s="11" t="str">
        <f t="shared" si="111"/>
        <v>Medium</v>
      </c>
      <c r="Q4759" s="11" t="str">
        <f t="shared" si="112"/>
        <v>Sun-like</v>
      </c>
      <c r="R4759" s="11">
        <f t="shared" si="113"/>
        <v>0</v>
      </c>
    </row>
    <row r="4760" spans="1:18" ht="13">
      <c r="A4760" s="11" t="s">
        <v>78</v>
      </c>
      <c r="B4760" s="12">
        <v>14.74</v>
      </c>
      <c r="C4760" s="12">
        <v>1.1659999999999999</v>
      </c>
      <c r="D4760" s="12">
        <v>516.21996999999999</v>
      </c>
      <c r="E4760" s="12">
        <v>1.53</v>
      </c>
      <c r="F4760" s="13">
        <v>1442</v>
      </c>
      <c r="G4760" s="14" t="s">
        <v>12165</v>
      </c>
      <c r="H4760" s="14">
        <v>2009</v>
      </c>
      <c r="I4760" s="12">
        <v>410.06</v>
      </c>
      <c r="J4760" s="12">
        <v>2.78</v>
      </c>
      <c r="K4760" s="14">
        <v>4213</v>
      </c>
      <c r="L4760" s="14" t="s">
        <v>12168</v>
      </c>
      <c r="M4760" s="11" t="str">
        <f t="shared" si="108"/>
        <v>Giant</v>
      </c>
      <c r="N4760" s="11" t="str">
        <f t="shared" si="109"/>
        <v>Long</v>
      </c>
      <c r="O4760" s="11" t="str">
        <f t="shared" si="110"/>
        <v>Mid-Range</v>
      </c>
      <c r="P4760" s="11" t="str">
        <f t="shared" si="111"/>
        <v>Medium</v>
      </c>
      <c r="Q4760" s="11" t="str">
        <f t="shared" si="112"/>
        <v>Sun-like</v>
      </c>
      <c r="R4760" s="11">
        <f t="shared" si="113"/>
        <v>0</v>
      </c>
    </row>
    <row r="4761" spans="1:18" ht="13">
      <c r="A4761" s="11" t="s">
        <v>92</v>
      </c>
      <c r="B4761" s="12">
        <v>0.82</v>
      </c>
      <c r="C4761" s="12">
        <v>1.1659999999999999</v>
      </c>
      <c r="D4761" s="12">
        <v>5000</v>
      </c>
      <c r="E4761" s="12">
        <v>5.8</v>
      </c>
      <c r="F4761" s="13">
        <v>1442</v>
      </c>
      <c r="G4761" s="14" t="s">
        <v>12165</v>
      </c>
      <c r="H4761" s="14">
        <v>2009</v>
      </c>
      <c r="I4761" s="12">
        <v>85.46</v>
      </c>
      <c r="J4761" s="12">
        <v>1.1000000000000001</v>
      </c>
      <c r="K4761" s="14">
        <v>5736</v>
      </c>
      <c r="L4761" s="14" t="s">
        <v>12168</v>
      </c>
      <c r="M4761" s="11" t="str">
        <f t="shared" si="108"/>
        <v>Medium</v>
      </c>
      <c r="N4761" s="11" t="str">
        <f t="shared" si="109"/>
        <v>Long</v>
      </c>
      <c r="O4761" s="11" t="str">
        <f t="shared" si="110"/>
        <v>Nearby</v>
      </c>
      <c r="P4761" s="11" t="str">
        <f t="shared" si="111"/>
        <v>Medium</v>
      </c>
      <c r="Q4761" s="11" t="str">
        <f t="shared" si="112"/>
        <v>Sun-like</v>
      </c>
      <c r="R4761" s="11">
        <f t="shared" si="113"/>
        <v>0</v>
      </c>
    </row>
    <row r="4762" spans="1:18" ht="13">
      <c r="A4762" s="11" t="s">
        <v>70</v>
      </c>
      <c r="B4762" s="12">
        <v>13.3</v>
      </c>
      <c r="C4762" s="12">
        <v>1.1659999999999999</v>
      </c>
      <c r="D4762" s="12">
        <v>232.3</v>
      </c>
      <c r="E4762" s="12">
        <v>6900</v>
      </c>
      <c r="F4762" s="13">
        <v>1800</v>
      </c>
      <c r="G4762" s="14" t="s">
        <v>12175</v>
      </c>
      <c r="H4762" s="14">
        <v>2009</v>
      </c>
      <c r="I4762" s="12">
        <v>111.4</v>
      </c>
      <c r="J4762" s="12">
        <v>0.53</v>
      </c>
      <c r="K4762" s="14">
        <v>3490</v>
      </c>
      <c r="L4762" s="14" t="s">
        <v>12748</v>
      </c>
      <c r="M4762" s="11" t="str">
        <f t="shared" si="108"/>
        <v>Giant</v>
      </c>
      <c r="N4762" s="11" t="str">
        <f t="shared" si="109"/>
        <v>Long</v>
      </c>
      <c r="O4762" s="11" t="str">
        <f t="shared" si="110"/>
        <v>Mid-Range</v>
      </c>
      <c r="P4762" s="11" t="str">
        <f t="shared" si="111"/>
        <v>Medium</v>
      </c>
      <c r="Q4762" s="11" t="str">
        <f t="shared" si="112"/>
        <v>Cool</v>
      </c>
      <c r="R4762" s="11">
        <f t="shared" si="113"/>
        <v>0</v>
      </c>
    </row>
    <row r="4763" spans="1:18" ht="13">
      <c r="A4763" s="11" t="s">
        <v>74</v>
      </c>
      <c r="B4763" s="12">
        <v>20.95</v>
      </c>
      <c r="C4763" s="12">
        <v>0.92</v>
      </c>
      <c r="D4763" s="12">
        <v>7336.5</v>
      </c>
      <c r="E4763" s="12">
        <v>1442</v>
      </c>
      <c r="F4763" s="13">
        <v>2075</v>
      </c>
      <c r="G4763" s="14" t="s">
        <v>12175</v>
      </c>
      <c r="H4763" s="14">
        <v>2009</v>
      </c>
      <c r="I4763" s="12">
        <v>81.540000000000006</v>
      </c>
      <c r="J4763" s="12">
        <v>0.08</v>
      </c>
      <c r="K4763" s="14">
        <v>2300</v>
      </c>
      <c r="L4763" s="14" t="s">
        <v>12168</v>
      </c>
      <c r="M4763" s="11" t="str">
        <f t="shared" si="108"/>
        <v>Giant</v>
      </c>
      <c r="N4763" s="11" t="str">
        <f t="shared" si="109"/>
        <v>Long</v>
      </c>
      <c r="O4763" s="11" t="str">
        <f t="shared" si="110"/>
        <v>Nearby</v>
      </c>
      <c r="P4763" s="11" t="str">
        <f t="shared" si="111"/>
        <v>Medium</v>
      </c>
      <c r="Q4763" s="11" t="str">
        <f t="shared" si="112"/>
        <v>Cool</v>
      </c>
      <c r="R4763" s="11">
        <f t="shared" si="113"/>
        <v>0</v>
      </c>
    </row>
    <row r="4764" spans="1:18" ht="13">
      <c r="A4764" s="11" t="s">
        <v>93</v>
      </c>
      <c r="B4764" s="12">
        <v>13.82</v>
      </c>
      <c r="C4764" s="12">
        <v>1.1659999999999999</v>
      </c>
      <c r="D4764" s="12">
        <v>335.1</v>
      </c>
      <c r="E4764" s="12">
        <v>0.99</v>
      </c>
      <c r="F4764" s="13">
        <v>1442</v>
      </c>
      <c r="G4764" s="14" t="s">
        <v>12165</v>
      </c>
      <c r="H4764" s="14">
        <v>2009</v>
      </c>
      <c r="I4764" s="12">
        <v>145.83000000000001</v>
      </c>
      <c r="J4764" s="12">
        <v>1.93</v>
      </c>
      <c r="K4764" s="14">
        <v>6331</v>
      </c>
      <c r="L4764" s="14" t="s">
        <v>12168</v>
      </c>
      <c r="M4764" s="11" t="str">
        <f t="shared" si="108"/>
        <v>Giant</v>
      </c>
      <c r="N4764" s="11" t="str">
        <f t="shared" si="109"/>
        <v>Long</v>
      </c>
      <c r="O4764" s="11" t="str">
        <f t="shared" si="110"/>
        <v>Mid-Range</v>
      </c>
      <c r="P4764" s="11" t="str">
        <f t="shared" si="111"/>
        <v>Medium</v>
      </c>
      <c r="Q4764" s="11" t="str">
        <f t="shared" si="112"/>
        <v>Hot</v>
      </c>
      <c r="R4764" s="11">
        <f t="shared" si="113"/>
        <v>0</v>
      </c>
    </row>
    <row r="4765" spans="1:18" ht="13">
      <c r="A4765" s="11" t="s">
        <v>100</v>
      </c>
      <c r="B4765" s="12">
        <v>1.64</v>
      </c>
      <c r="C4765" s="12">
        <v>1.1659999999999999</v>
      </c>
      <c r="D4765" s="12">
        <v>14002</v>
      </c>
      <c r="E4765" s="12">
        <v>11.6</v>
      </c>
      <c r="F4765" s="13">
        <v>1442</v>
      </c>
      <c r="G4765" s="14" t="s">
        <v>12165</v>
      </c>
      <c r="H4765" s="14">
        <v>2009</v>
      </c>
      <c r="I4765" s="12">
        <v>45.01</v>
      </c>
      <c r="J4765" s="12">
        <v>1.03</v>
      </c>
      <c r="K4765" s="14">
        <v>5892</v>
      </c>
      <c r="L4765" s="14" t="s">
        <v>12168</v>
      </c>
      <c r="M4765" s="11" t="str">
        <f t="shared" si="108"/>
        <v>Giant</v>
      </c>
      <c r="N4765" s="11" t="str">
        <f t="shared" si="109"/>
        <v>Long</v>
      </c>
      <c r="O4765" s="11" t="str">
        <f t="shared" si="110"/>
        <v>Nearby</v>
      </c>
      <c r="P4765" s="11" t="str">
        <f t="shared" si="111"/>
        <v>Medium</v>
      </c>
      <c r="Q4765" s="11" t="str">
        <f t="shared" si="112"/>
        <v>Sun-like</v>
      </c>
      <c r="R4765" s="11">
        <f t="shared" si="113"/>
        <v>0</v>
      </c>
    </row>
    <row r="4766" spans="1:18" ht="13">
      <c r="A4766" s="11" t="s">
        <v>110</v>
      </c>
      <c r="B4766" s="12">
        <v>1.6E-2</v>
      </c>
      <c r="C4766" s="12">
        <v>1.1659999999999999</v>
      </c>
      <c r="D4766" s="12">
        <v>4.2149999999999999</v>
      </c>
      <c r="E4766" s="12">
        <v>5.0201000000000003E-2</v>
      </c>
      <c r="F4766" s="13">
        <v>1442</v>
      </c>
      <c r="G4766" s="14" t="s">
        <v>12165</v>
      </c>
      <c r="H4766" s="14">
        <v>2009</v>
      </c>
      <c r="I4766" s="12">
        <v>27.76</v>
      </c>
      <c r="J4766" s="12">
        <v>0.94</v>
      </c>
      <c r="K4766" s="14">
        <v>5577</v>
      </c>
      <c r="L4766" s="14" t="s">
        <v>12168</v>
      </c>
      <c r="M4766" s="11" t="str">
        <f t="shared" si="108"/>
        <v>Small</v>
      </c>
      <c r="N4766" s="11" t="str">
        <f t="shared" si="109"/>
        <v>Ultra Short</v>
      </c>
      <c r="O4766" s="11" t="str">
        <f t="shared" si="110"/>
        <v>Nearby</v>
      </c>
      <c r="P4766" s="11" t="str">
        <f t="shared" si="111"/>
        <v>Medium</v>
      </c>
      <c r="Q4766" s="11" t="str">
        <f t="shared" si="112"/>
        <v>Sun-like</v>
      </c>
      <c r="R4766" s="11">
        <f t="shared" si="113"/>
        <v>0</v>
      </c>
    </row>
    <row r="4767" spans="1:18" ht="13">
      <c r="A4767" s="11" t="s">
        <v>111</v>
      </c>
      <c r="B4767" s="12">
        <v>5.7000000000000002E-2</v>
      </c>
      <c r="C4767" s="12">
        <v>1.1659999999999999</v>
      </c>
      <c r="D4767" s="12">
        <v>38.021000000000001</v>
      </c>
      <c r="E4767" s="12">
        <v>0.2175</v>
      </c>
      <c r="F4767" s="13">
        <v>1442</v>
      </c>
      <c r="G4767" s="14" t="s">
        <v>12165</v>
      </c>
      <c r="H4767" s="14">
        <v>2009</v>
      </c>
      <c r="I4767" s="12">
        <v>27.76</v>
      </c>
      <c r="J4767" s="12">
        <v>0.94</v>
      </c>
      <c r="K4767" s="14">
        <v>5577</v>
      </c>
      <c r="L4767" s="14" t="s">
        <v>12168</v>
      </c>
      <c r="M4767" s="11" t="str">
        <f t="shared" si="108"/>
        <v>Small</v>
      </c>
      <c r="N4767" s="11" t="str">
        <f t="shared" si="109"/>
        <v>Short</v>
      </c>
      <c r="O4767" s="11" t="str">
        <f t="shared" si="110"/>
        <v>Nearby</v>
      </c>
      <c r="P4767" s="11" t="str">
        <f t="shared" si="111"/>
        <v>Medium</v>
      </c>
      <c r="Q4767" s="11" t="str">
        <f t="shared" si="112"/>
        <v>Sun-like</v>
      </c>
      <c r="R4767" s="11">
        <f t="shared" si="113"/>
        <v>0</v>
      </c>
    </row>
    <row r="4768" spans="1:18" ht="13">
      <c r="A4768" s="11" t="s">
        <v>112</v>
      </c>
      <c r="B4768" s="12">
        <v>7.1999999999999995E-2</v>
      </c>
      <c r="C4768" s="12">
        <v>1.1659999999999999</v>
      </c>
      <c r="D4768" s="12">
        <v>123.01</v>
      </c>
      <c r="E4768" s="12">
        <v>0.47599999999999998</v>
      </c>
      <c r="F4768" s="13">
        <v>1442</v>
      </c>
      <c r="G4768" s="14" t="s">
        <v>12165</v>
      </c>
      <c r="H4768" s="14">
        <v>2009</v>
      </c>
      <c r="I4768" s="12">
        <v>27.76</v>
      </c>
      <c r="J4768" s="12">
        <v>0.94</v>
      </c>
      <c r="K4768" s="14">
        <v>5577</v>
      </c>
      <c r="L4768" s="14" t="s">
        <v>12168</v>
      </c>
      <c r="M4768" s="11" t="str">
        <f t="shared" si="108"/>
        <v>Small</v>
      </c>
      <c r="N4768" s="11" t="str">
        <f t="shared" si="109"/>
        <v>Long</v>
      </c>
      <c r="O4768" s="11" t="str">
        <f t="shared" si="110"/>
        <v>Nearby</v>
      </c>
      <c r="P4768" s="11" t="str">
        <f t="shared" si="111"/>
        <v>Medium</v>
      </c>
      <c r="Q4768" s="11" t="str">
        <f t="shared" si="112"/>
        <v>Sun-like</v>
      </c>
      <c r="R4768" s="11">
        <f t="shared" si="113"/>
        <v>0</v>
      </c>
    </row>
    <row r="4769" spans="1:18" ht="13">
      <c r="A4769" s="11" t="s">
        <v>124</v>
      </c>
      <c r="B4769" s="12">
        <v>0.04</v>
      </c>
      <c r="C4769" s="12">
        <v>1.1659999999999999</v>
      </c>
      <c r="D4769" s="12">
        <v>5.6</v>
      </c>
      <c r="E4769" s="12">
        <v>0.06</v>
      </c>
      <c r="F4769" s="13">
        <v>1442</v>
      </c>
      <c r="G4769" s="14" t="s">
        <v>12165</v>
      </c>
      <c r="H4769" s="14">
        <v>2009</v>
      </c>
      <c r="I4769" s="12">
        <v>134.97</v>
      </c>
      <c r="J4769" s="12">
        <v>0.5</v>
      </c>
      <c r="K4769" s="14">
        <v>4816</v>
      </c>
      <c r="L4769" s="14" t="s">
        <v>12168</v>
      </c>
      <c r="M4769" s="11" t="str">
        <f t="shared" si="108"/>
        <v>Small</v>
      </c>
      <c r="N4769" s="11" t="str">
        <f t="shared" si="109"/>
        <v>Ultra Short</v>
      </c>
      <c r="O4769" s="11" t="str">
        <f t="shared" si="110"/>
        <v>Mid-Range</v>
      </c>
      <c r="P4769" s="11" t="str">
        <f t="shared" si="111"/>
        <v>Medium</v>
      </c>
      <c r="Q4769" s="11" t="str">
        <f t="shared" si="112"/>
        <v>Sun-like</v>
      </c>
      <c r="R4769" s="11">
        <f t="shared" si="113"/>
        <v>0</v>
      </c>
    </row>
    <row r="4770" spans="1:18" ht="13">
      <c r="A4770" s="11" t="s">
        <v>125</v>
      </c>
      <c r="B4770" s="12">
        <v>0.33</v>
      </c>
      <c r="C4770" s="12">
        <v>1.1659999999999999</v>
      </c>
      <c r="D4770" s="12">
        <v>237.6</v>
      </c>
      <c r="E4770" s="12">
        <v>0.68</v>
      </c>
      <c r="F4770" s="13">
        <v>1442</v>
      </c>
      <c r="G4770" s="14" t="s">
        <v>12165</v>
      </c>
      <c r="H4770" s="14">
        <v>2009</v>
      </c>
      <c r="I4770" s="12">
        <v>134.97</v>
      </c>
      <c r="J4770" s="12">
        <v>0.5</v>
      </c>
      <c r="K4770" s="14">
        <v>4816</v>
      </c>
      <c r="L4770" s="14" t="s">
        <v>12168</v>
      </c>
      <c r="M4770" s="11" t="str">
        <f t="shared" si="108"/>
        <v>Medium</v>
      </c>
      <c r="N4770" s="11" t="str">
        <f t="shared" si="109"/>
        <v>Long</v>
      </c>
      <c r="O4770" s="11" t="str">
        <f t="shared" si="110"/>
        <v>Mid-Range</v>
      </c>
      <c r="P4770" s="11" t="str">
        <f t="shared" si="111"/>
        <v>Medium</v>
      </c>
      <c r="Q4770" s="11" t="str">
        <f t="shared" si="112"/>
        <v>Sun-like</v>
      </c>
      <c r="R4770" s="11">
        <f t="shared" si="113"/>
        <v>0</v>
      </c>
    </row>
    <row r="4771" spans="1:18" ht="13">
      <c r="A4771" s="11" t="s">
        <v>120</v>
      </c>
      <c r="B4771" s="12">
        <v>1.04</v>
      </c>
      <c r="C4771" s="12">
        <v>1.1659999999999999</v>
      </c>
      <c r="D4771" s="12">
        <v>268.94</v>
      </c>
      <c r="E4771" s="12">
        <v>0.78</v>
      </c>
      <c r="F4771" s="13">
        <v>1442</v>
      </c>
      <c r="G4771" s="14" t="s">
        <v>12165</v>
      </c>
      <c r="H4771" s="14">
        <v>2009</v>
      </c>
      <c r="I4771" s="12">
        <v>161.19</v>
      </c>
      <c r="J4771" s="12">
        <v>0.49</v>
      </c>
      <c r="K4771" s="14">
        <v>4864</v>
      </c>
      <c r="L4771" s="14" t="s">
        <v>121</v>
      </c>
      <c r="M4771" s="11" t="str">
        <f t="shared" si="108"/>
        <v>Giant</v>
      </c>
      <c r="N4771" s="11" t="str">
        <f t="shared" si="109"/>
        <v>Long</v>
      </c>
      <c r="O4771" s="11" t="str">
        <f t="shared" si="110"/>
        <v>Mid-Range</v>
      </c>
      <c r="P4771" s="11" t="str">
        <f t="shared" si="111"/>
        <v>Medium</v>
      </c>
      <c r="Q4771" s="11" t="str">
        <f t="shared" si="112"/>
        <v>Sun-like</v>
      </c>
      <c r="R4771" s="11">
        <f t="shared" si="113"/>
        <v>0</v>
      </c>
    </row>
    <row r="4772" spans="1:18" ht="13">
      <c r="A4772" s="11" t="s">
        <v>122</v>
      </c>
      <c r="B4772" s="12">
        <v>55.59</v>
      </c>
      <c r="C4772" s="12">
        <v>1.1659999999999999</v>
      </c>
      <c r="D4772" s="12">
        <v>379.63</v>
      </c>
      <c r="E4772" s="12">
        <v>1.05</v>
      </c>
      <c r="F4772" s="13">
        <v>1442</v>
      </c>
      <c r="G4772" s="14" t="s">
        <v>12165</v>
      </c>
      <c r="H4772" s="14">
        <v>2009</v>
      </c>
      <c r="I4772" s="12">
        <v>5450</v>
      </c>
      <c r="J4772" s="12">
        <v>10.83</v>
      </c>
      <c r="K4772" s="14">
        <v>4259</v>
      </c>
      <c r="L4772" s="14" t="s">
        <v>12168</v>
      </c>
      <c r="M4772" s="11" t="str">
        <f t="shared" si="108"/>
        <v>Giant</v>
      </c>
      <c r="N4772" s="11" t="str">
        <f t="shared" si="109"/>
        <v>Long</v>
      </c>
      <c r="O4772" s="11" t="str">
        <f t="shared" si="110"/>
        <v>Far</v>
      </c>
      <c r="P4772" s="11" t="str">
        <f t="shared" si="111"/>
        <v>Medium</v>
      </c>
      <c r="Q4772" s="11" t="str">
        <f t="shared" si="112"/>
        <v>Sun-like</v>
      </c>
      <c r="R4772" s="11">
        <f t="shared" si="113"/>
        <v>0</v>
      </c>
    </row>
    <row r="4773" spans="1:18" ht="13">
      <c r="A4773" s="11" t="s">
        <v>123</v>
      </c>
      <c r="B4773" s="12">
        <v>12.47</v>
      </c>
      <c r="C4773" s="12">
        <v>1.1659999999999999</v>
      </c>
      <c r="D4773" s="12">
        <v>621.99</v>
      </c>
      <c r="E4773" s="12">
        <v>2.0099999999999998</v>
      </c>
      <c r="F4773" s="13">
        <v>1442</v>
      </c>
      <c r="G4773" s="14" t="s">
        <v>12165</v>
      </c>
      <c r="H4773" s="14">
        <v>2009</v>
      </c>
      <c r="I4773" s="12">
        <v>5450</v>
      </c>
      <c r="J4773" s="12">
        <v>10.83</v>
      </c>
      <c r="K4773" s="14">
        <v>4259</v>
      </c>
      <c r="L4773" s="14" t="s">
        <v>12168</v>
      </c>
      <c r="M4773" s="11" t="str">
        <f t="shared" si="108"/>
        <v>Giant</v>
      </c>
      <c r="N4773" s="11" t="str">
        <f t="shared" si="109"/>
        <v>Long</v>
      </c>
      <c r="O4773" s="11" t="str">
        <f t="shared" si="110"/>
        <v>Far</v>
      </c>
      <c r="P4773" s="11" t="str">
        <f t="shared" si="111"/>
        <v>Medium</v>
      </c>
      <c r="Q4773" s="11" t="str">
        <f t="shared" si="112"/>
        <v>Sun-like</v>
      </c>
      <c r="R4773" s="11">
        <f t="shared" si="113"/>
        <v>0</v>
      </c>
    </row>
    <row r="4774" spans="1:18" ht="13">
      <c r="A4774" s="11" t="s">
        <v>130</v>
      </c>
      <c r="B4774" s="12">
        <v>11.09</v>
      </c>
      <c r="C4774" s="12">
        <v>1.1659999999999999</v>
      </c>
      <c r="D4774" s="12">
        <v>835.47699999999998</v>
      </c>
      <c r="E4774" s="12">
        <v>2.14</v>
      </c>
      <c r="F4774" s="13">
        <v>1442</v>
      </c>
      <c r="G4774" s="14" t="s">
        <v>12165</v>
      </c>
      <c r="H4774" s="14">
        <v>2009</v>
      </c>
      <c r="I4774" s="12">
        <v>329.36</v>
      </c>
      <c r="J4774" s="12">
        <v>2.17</v>
      </c>
      <c r="K4774" s="14">
        <v>4445</v>
      </c>
      <c r="L4774" s="14" t="s">
        <v>12168</v>
      </c>
      <c r="M4774" s="11" t="str">
        <f t="shared" si="108"/>
        <v>Giant</v>
      </c>
      <c r="N4774" s="11" t="str">
        <f t="shared" si="109"/>
        <v>Long</v>
      </c>
      <c r="O4774" s="11" t="str">
        <f t="shared" si="110"/>
        <v>Mid-Range</v>
      </c>
      <c r="P4774" s="11" t="str">
        <f t="shared" si="111"/>
        <v>Medium</v>
      </c>
      <c r="Q4774" s="11" t="str">
        <f t="shared" si="112"/>
        <v>Sun-like</v>
      </c>
      <c r="R4774" s="11">
        <f t="shared" si="113"/>
        <v>0</v>
      </c>
    </row>
    <row r="4775" spans="1:18" ht="13">
      <c r="A4775" s="11" t="s">
        <v>138</v>
      </c>
      <c r="B4775" s="12">
        <v>0.46700000000000003</v>
      </c>
      <c r="C4775" s="12">
        <v>1.3879999999999999</v>
      </c>
      <c r="D4775" s="12">
        <v>4.0378961999999996</v>
      </c>
      <c r="E4775" s="12">
        <v>4.947E-2</v>
      </c>
      <c r="F4775" s="13">
        <v>1438</v>
      </c>
      <c r="G4775" s="14" t="s">
        <v>12173</v>
      </c>
      <c r="H4775" s="14">
        <v>2009</v>
      </c>
      <c r="I4775" s="12">
        <v>2951</v>
      </c>
      <c r="J4775" s="12">
        <v>1</v>
      </c>
      <c r="K4775" s="14">
        <v>6100</v>
      </c>
      <c r="L4775" s="14" t="s">
        <v>12168</v>
      </c>
      <c r="M4775" s="11" t="str">
        <f t="shared" si="108"/>
        <v>Medium</v>
      </c>
      <c r="N4775" s="11" t="str">
        <f t="shared" si="109"/>
        <v>Ultra Short</v>
      </c>
      <c r="O4775" s="11" t="str">
        <f t="shared" si="110"/>
        <v>Far</v>
      </c>
      <c r="P4775" s="11" t="str">
        <f t="shared" si="111"/>
        <v>Medium</v>
      </c>
      <c r="Q4775" s="11" t="str">
        <f t="shared" si="112"/>
        <v>Hot</v>
      </c>
      <c r="R4775" s="11">
        <f t="shared" si="113"/>
        <v>0</v>
      </c>
    </row>
    <row r="4776" spans="1:18" ht="13">
      <c r="A4776" s="11" t="s">
        <v>139</v>
      </c>
      <c r="B4776" s="12">
        <v>2.96</v>
      </c>
      <c r="C4776" s="12">
        <v>1.1659999999999999</v>
      </c>
      <c r="D4776" s="12">
        <v>8.8865929999999995</v>
      </c>
      <c r="E4776" s="12">
        <v>8.5500000000000007E-2</v>
      </c>
      <c r="F4776" s="13">
        <v>1017</v>
      </c>
      <c r="G4776" s="14" t="s">
        <v>12173</v>
      </c>
      <c r="H4776" s="14">
        <v>2009</v>
      </c>
      <c r="I4776" s="12">
        <v>2144</v>
      </c>
      <c r="J4776" s="12">
        <v>1.05</v>
      </c>
      <c r="K4776" s="14">
        <v>6090</v>
      </c>
      <c r="L4776" s="14" t="s">
        <v>12168</v>
      </c>
      <c r="M4776" s="11" t="str">
        <f t="shared" si="108"/>
        <v>Giant</v>
      </c>
      <c r="N4776" s="11" t="str">
        <f t="shared" si="109"/>
        <v>Ultra Short</v>
      </c>
      <c r="O4776" s="11" t="str">
        <f t="shared" si="110"/>
        <v>Far</v>
      </c>
      <c r="P4776" s="11" t="str">
        <f t="shared" si="111"/>
        <v>Medium</v>
      </c>
      <c r="Q4776" s="11" t="str">
        <f t="shared" si="112"/>
        <v>Hot</v>
      </c>
      <c r="R4776" s="11">
        <f t="shared" si="113"/>
        <v>0</v>
      </c>
    </row>
    <row r="4777" spans="1:18" ht="13">
      <c r="A4777" s="11" t="s">
        <v>140</v>
      </c>
      <c r="B4777" s="12">
        <v>0.01</v>
      </c>
      <c r="C4777" s="12">
        <v>0.15</v>
      </c>
      <c r="D4777" s="12">
        <v>0.85359163000000005</v>
      </c>
      <c r="E4777" s="12">
        <v>1.7016E-2</v>
      </c>
      <c r="F4777" s="13">
        <v>1756</v>
      </c>
      <c r="G4777" s="14" t="s">
        <v>12173</v>
      </c>
      <c r="H4777" s="14">
        <v>2009</v>
      </c>
      <c r="I4777" s="12">
        <v>523.95000000000005</v>
      </c>
      <c r="J4777" s="12">
        <v>0.82</v>
      </c>
      <c r="K4777" s="14">
        <v>5275</v>
      </c>
      <c r="L4777" s="14" t="s">
        <v>12168</v>
      </c>
      <c r="M4777" s="11" t="str">
        <f t="shared" si="108"/>
        <v>Small</v>
      </c>
      <c r="N4777" s="11" t="str">
        <f t="shared" si="109"/>
        <v>Ultra Short</v>
      </c>
      <c r="O4777" s="11" t="str">
        <f t="shared" si="110"/>
        <v>Far</v>
      </c>
      <c r="P4777" s="11" t="str">
        <f t="shared" si="111"/>
        <v>Small</v>
      </c>
      <c r="Q4777" s="11" t="str">
        <f t="shared" si="112"/>
        <v>Sun-like</v>
      </c>
      <c r="R4777" s="11">
        <f t="shared" si="113"/>
        <v>0</v>
      </c>
    </row>
    <row r="4778" spans="1:18" ht="13">
      <c r="A4778" s="11" t="s">
        <v>141</v>
      </c>
      <c r="B4778" s="12">
        <v>2.6429999999999999E-2</v>
      </c>
      <c r="C4778" s="12">
        <v>1.1659999999999999</v>
      </c>
      <c r="D4778" s="12">
        <v>3.698</v>
      </c>
      <c r="E4778" s="12">
        <v>4.5999999999999999E-2</v>
      </c>
      <c r="F4778" s="13">
        <v>1442</v>
      </c>
      <c r="G4778" s="14" t="s">
        <v>12165</v>
      </c>
      <c r="H4778" s="14">
        <v>2009</v>
      </c>
      <c r="I4778" s="12">
        <v>523.95000000000005</v>
      </c>
      <c r="J4778" s="12">
        <v>0.82</v>
      </c>
      <c r="K4778" s="14">
        <v>5275</v>
      </c>
      <c r="L4778" s="14" t="s">
        <v>12168</v>
      </c>
      <c r="M4778" s="11" t="str">
        <f t="shared" si="108"/>
        <v>Small</v>
      </c>
      <c r="N4778" s="11" t="str">
        <f t="shared" si="109"/>
        <v>Ultra Short</v>
      </c>
      <c r="O4778" s="11" t="str">
        <f t="shared" si="110"/>
        <v>Far</v>
      </c>
      <c r="P4778" s="11" t="str">
        <f t="shared" si="111"/>
        <v>Medium</v>
      </c>
      <c r="Q4778" s="11" t="str">
        <f t="shared" si="112"/>
        <v>Sun-like</v>
      </c>
      <c r="R4778" s="11">
        <f t="shared" si="113"/>
        <v>0</v>
      </c>
    </row>
    <row r="4779" spans="1:18" ht="13">
      <c r="A4779" s="11" t="s">
        <v>142</v>
      </c>
      <c r="B4779" s="12">
        <v>0.84</v>
      </c>
      <c r="C4779" s="12">
        <v>1.0660000000000001</v>
      </c>
      <c r="D4779" s="12">
        <v>95.272655999999998</v>
      </c>
      <c r="E4779" s="12">
        <v>0.40210000000000001</v>
      </c>
      <c r="F4779" s="13">
        <v>420</v>
      </c>
      <c r="G4779" s="14" t="s">
        <v>12173</v>
      </c>
      <c r="H4779" s="14">
        <v>2009</v>
      </c>
      <c r="I4779" s="12">
        <v>1363</v>
      </c>
      <c r="J4779" s="12">
        <v>0.96</v>
      </c>
      <c r="K4779" s="14">
        <v>5625</v>
      </c>
      <c r="L4779" s="14" t="s">
        <v>12168</v>
      </c>
      <c r="M4779" s="11" t="str">
        <f t="shared" si="108"/>
        <v>Medium</v>
      </c>
      <c r="N4779" s="11" t="str">
        <f t="shared" si="109"/>
        <v>Short</v>
      </c>
      <c r="O4779" s="11" t="str">
        <f t="shared" si="110"/>
        <v>Far</v>
      </c>
      <c r="P4779" s="11" t="str">
        <f t="shared" si="111"/>
        <v>Medium</v>
      </c>
      <c r="Q4779" s="11" t="str">
        <f t="shared" si="112"/>
        <v>Sun-like</v>
      </c>
      <c r="R4779" s="11">
        <f t="shared" si="113"/>
        <v>0</v>
      </c>
    </row>
    <row r="4780" spans="1:18" ht="13">
      <c r="A4780" s="11" t="s">
        <v>144</v>
      </c>
      <c r="B4780" s="12">
        <v>6.28</v>
      </c>
      <c r="C4780" s="12">
        <v>1.1659999999999999</v>
      </c>
      <c r="D4780" s="12">
        <v>10220</v>
      </c>
      <c r="E4780" s="12">
        <v>8.19</v>
      </c>
      <c r="F4780" s="13">
        <v>1442</v>
      </c>
      <c r="G4780" s="14" t="s">
        <v>12166</v>
      </c>
      <c r="H4780" s="14">
        <v>2009</v>
      </c>
      <c r="I4780" s="12">
        <v>995.01</v>
      </c>
      <c r="J4780" s="12">
        <v>0.69</v>
      </c>
      <c r="K4780" s="14">
        <v>13500</v>
      </c>
      <c r="L4780" s="14" t="s">
        <v>12168</v>
      </c>
      <c r="M4780" s="11" t="str">
        <f t="shared" si="108"/>
        <v>Giant</v>
      </c>
      <c r="N4780" s="11" t="str">
        <f t="shared" si="109"/>
        <v>Long</v>
      </c>
      <c r="O4780" s="11" t="str">
        <f t="shared" si="110"/>
        <v>Far</v>
      </c>
      <c r="P4780" s="11" t="str">
        <f t="shared" si="111"/>
        <v>Medium</v>
      </c>
      <c r="Q4780" s="11" t="str">
        <f t="shared" si="112"/>
        <v>Hot</v>
      </c>
      <c r="R4780" s="11">
        <f t="shared" si="113"/>
        <v>0</v>
      </c>
    </row>
    <row r="4781" spans="1:18" ht="13">
      <c r="A4781" s="11" t="s">
        <v>152</v>
      </c>
      <c r="B4781" s="12">
        <v>8.7799999999999994</v>
      </c>
      <c r="C4781" s="12">
        <v>1.1659999999999999</v>
      </c>
      <c r="D4781" s="12">
        <v>428.5</v>
      </c>
      <c r="E4781" s="12">
        <v>1.19</v>
      </c>
      <c r="F4781" s="13">
        <v>1442</v>
      </c>
      <c r="G4781" s="14" t="s">
        <v>12165</v>
      </c>
      <c r="H4781" s="14">
        <v>2009</v>
      </c>
      <c r="I4781" s="12">
        <v>125.64</v>
      </c>
      <c r="J4781" s="12">
        <v>1.23</v>
      </c>
      <c r="K4781" s="14">
        <v>4330</v>
      </c>
      <c r="L4781" s="14" t="s">
        <v>12168</v>
      </c>
      <c r="M4781" s="11" t="str">
        <f t="shared" si="108"/>
        <v>Giant</v>
      </c>
      <c r="N4781" s="11" t="str">
        <f t="shared" si="109"/>
        <v>Long</v>
      </c>
      <c r="O4781" s="11" t="str">
        <f t="shared" si="110"/>
        <v>Mid-Range</v>
      </c>
      <c r="P4781" s="11" t="str">
        <f t="shared" si="111"/>
        <v>Medium</v>
      </c>
      <c r="Q4781" s="11" t="str">
        <f t="shared" si="112"/>
        <v>Sun-like</v>
      </c>
      <c r="R4781" s="11">
        <f t="shared" si="113"/>
        <v>0</v>
      </c>
    </row>
    <row r="4782" spans="1:18" ht="13">
      <c r="A4782" s="11" t="s">
        <v>171</v>
      </c>
      <c r="B4782" s="12">
        <v>1.9699999999999999E-2</v>
      </c>
      <c r="C4782" s="12">
        <v>0.254</v>
      </c>
      <c r="D4782" s="12">
        <v>1.5804045600000001</v>
      </c>
      <c r="E4782" s="12">
        <v>1.4109999999999999E-2</v>
      </c>
      <c r="F4782" s="13">
        <v>547</v>
      </c>
      <c r="G4782" s="14" t="s">
        <v>12173</v>
      </c>
      <c r="H4782" s="14">
        <v>2009</v>
      </c>
      <c r="I4782" s="12">
        <v>47.78</v>
      </c>
      <c r="J4782" s="12">
        <v>0.15</v>
      </c>
      <c r="K4782" s="14">
        <v>3026</v>
      </c>
      <c r="L4782" s="14" t="s">
        <v>12749</v>
      </c>
      <c r="M4782" s="11" t="str">
        <f t="shared" si="108"/>
        <v>Small</v>
      </c>
      <c r="N4782" s="11" t="str">
        <f t="shared" si="109"/>
        <v>Ultra Short</v>
      </c>
      <c r="O4782" s="11" t="str">
        <f t="shared" si="110"/>
        <v>Nearby</v>
      </c>
      <c r="P4782" s="11" t="str">
        <f t="shared" si="111"/>
        <v>Small</v>
      </c>
      <c r="Q4782" s="11" t="str">
        <f t="shared" si="112"/>
        <v>Cool</v>
      </c>
      <c r="R4782" s="11">
        <f t="shared" si="113"/>
        <v>0</v>
      </c>
    </row>
    <row r="4783" spans="1:18" ht="13">
      <c r="A4783" s="11" t="s">
        <v>154</v>
      </c>
      <c r="B4783" s="12">
        <v>0.82</v>
      </c>
      <c r="C4783" s="12">
        <v>1.1659999999999999</v>
      </c>
      <c r="D4783" s="12">
        <v>2288</v>
      </c>
      <c r="E4783" s="12">
        <v>2.41</v>
      </c>
      <c r="F4783" s="13">
        <v>1442</v>
      </c>
      <c r="G4783" s="14" t="s">
        <v>12165</v>
      </c>
      <c r="H4783" s="14">
        <v>2009</v>
      </c>
      <c r="I4783" s="12">
        <v>40.31</v>
      </c>
      <c r="J4783" s="12">
        <v>0.36</v>
      </c>
      <c r="K4783" s="14">
        <v>3370</v>
      </c>
      <c r="L4783" s="14" t="s">
        <v>12168</v>
      </c>
      <c r="M4783" s="11" t="str">
        <f t="shared" si="108"/>
        <v>Medium</v>
      </c>
      <c r="N4783" s="11" t="str">
        <f t="shared" si="109"/>
        <v>Long</v>
      </c>
      <c r="O4783" s="11" t="str">
        <f t="shared" si="110"/>
        <v>Nearby</v>
      </c>
      <c r="P4783" s="11" t="str">
        <f t="shared" si="111"/>
        <v>Medium</v>
      </c>
      <c r="Q4783" s="11" t="str">
        <f t="shared" si="112"/>
        <v>Cool</v>
      </c>
      <c r="R4783" s="11">
        <f t="shared" si="113"/>
        <v>0</v>
      </c>
    </row>
    <row r="4784" spans="1:18" ht="13">
      <c r="A4784" s="11" t="s">
        <v>159</v>
      </c>
      <c r="B4784" s="12">
        <v>5.3E-3</v>
      </c>
      <c r="C4784" s="12">
        <v>1.1659999999999999</v>
      </c>
      <c r="D4784" s="12">
        <v>3.149</v>
      </c>
      <c r="E4784" s="12">
        <v>2.8150000000000001E-2</v>
      </c>
      <c r="F4784" s="13">
        <v>1442</v>
      </c>
      <c r="G4784" s="14" t="s">
        <v>12165</v>
      </c>
      <c r="H4784" s="14">
        <v>2009</v>
      </c>
      <c r="I4784" s="12">
        <v>20.55</v>
      </c>
      <c r="J4784" s="12">
        <v>0.31</v>
      </c>
      <c r="K4784" s="14">
        <v>3660</v>
      </c>
      <c r="L4784" s="14" t="s">
        <v>12168</v>
      </c>
      <c r="M4784" s="11" t="str">
        <f t="shared" si="108"/>
        <v>Small</v>
      </c>
      <c r="N4784" s="11" t="str">
        <f t="shared" si="109"/>
        <v>Ultra Short</v>
      </c>
      <c r="O4784" s="11" t="str">
        <f t="shared" si="110"/>
        <v>Nearby</v>
      </c>
      <c r="P4784" s="11" t="str">
        <f t="shared" si="111"/>
        <v>Medium</v>
      </c>
      <c r="Q4784" s="11" t="str">
        <f t="shared" si="112"/>
        <v>Cool</v>
      </c>
      <c r="R4784" s="11">
        <f t="shared" si="113"/>
        <v>0</v>
      </c>
    </row>
    <row r="4785" spans="1:18" ht="13">
      <c r="A4785" s="11" t="s">
        <v>160</v>
      </c>
      <c r="B4785" s="12">
        <v>0.32800000000000001</v>
      </c>
      <c r="C4785" s="12">
        <v>1.1659999999999999</v>
      </c>
      <c r="D4785" s="12">
        <v>598.29999999999995</v>
      </c>
      <c r="E4785" s="12">
        <v>1.135</v>
      </c>
      <c r="F4785" s="13">
        <v>1442</v>
      </c>
      <c r="G4785" s="14" t="s">
        <v>12165</v>
      </c>
      <c r="H4785" s="14">
        <v>2009</v>
      </c>
      <c r="I4785" s="12">
        <v>33.86</v>
      </c>
      <c r="J4785" s="12">
        <v>0.54</v>
      </c>
      <c r="K4785" s="14">
        <v>3700</v>
      </c>
      <c r="L4785" s="14" t="s">
        <v>12168</v>
      </c>
      <c r="M4785" s="11" t="str">
        <f t="shared" si="108"/>
        <v>Medium</v>
      </c>
      <c r="N4785" s="11" t="str">
        <f t="shared" si="109"/>
        <v>Long</v>
      </c>
      <c r="O4785" s="11" t="str">
        <f t="shared" si="110"/>
        <v>Nearby</v>
      </c>
      <c r="P4785" s="11" t="str">
        <f t="shared" si="111"/>
        <v>Medium</v>
      </c>
      <c r="Q4785" s="11" t="str">
        <f t="shared" si="112"/>
        <v>Cool</v>
      </c>
      <c r="R4785" s="11">
        <f t="shared" si="113"/>
        <v>0</v>
      </c>
    </row>
    <row r="4786" spans="1:18" ht="13">
      <c r="A4786" s="11" t="s">
        <v>161</v>
      </c>
      <c r="B4786" s="12">
        <v>1.7999999999999999E-2</v>
      </c>
      <c r="C4786" s="12">
        <v>1.1659999999999999</v>
      </c>
      <c r="D4786" s="12">
        <v>7.2004000000000001</v>
      </c>
      <c r="E4786" s="12">
        <v>5.0500000000000003E-2</v>
      </c>
      <c r="F4786" s="13">
        <v>1442</v>
      </c>
      <c r="G4786" s="14" t="s">
        <v>12165</v>
      </c>
      <c r="H4786" s="14">
        <v>2009</v>
      </c>
      <c r="I4786" s="12">
        <v>22.18</v>
      </c>
      <c r="J4786" s="12">
        <v>0.33</v>
      </c>
      <c r="K4786" s="14">
        <v>3350</v>
      </c>
      <c r="L4786" s="14" t="s">
        <v>12168</v>
      </c>
      <c r="M4786" s="11" t="str">
        <f t="shared" si="108"/>
        <v>Small</v>
      </c>
      <c r="N4786" s="11" t="str">
        <f t="shared" si="109"/>
        <v>Ultra Short</v>
      </c>
      <c r="O4786" s="11" t="str">
        <f t="shared" si="110"/>
        <v>Nearby</v>
      </c>
      <c r="P4786" s="11" t="str">
        <f t="shared" si="111"/>
        <v>Medium</v>
      </c>
      <c r="Q4786" s="11" t="str">
        <f t="shared" si="112"/>
        <v>Cool</v>
      </c>
      <c r="R4786" s="11">
        <f t="shared" si="113"/>
        <v>0</v>
      </c>
    </row>
    <row r="4787" spans="1:18" ht="13">
      <c r="A4787" s="11" t="s">
        <v>192</v>
      </c>
      <c r="B4787" s="12">
        <v>0.21099999999999999</v>
      </c>
      <c r="C4787" s="12">
        <v>0.95899999999999996</v>
      </c>
      <c r="D4787" s="12">
        <v>3.2130597999999999</v>
      </c>
      <c r="E4787" s="12">
        <v>3.8399999999999997E-2</v>
      </c>
      <c r="F4787" s="13">
        <v>963</v>
      </c>
      <c r="G4787" s="14" t="s">
        <v>12173</v>
      </c>
      <c r="H4787" s="14">
        <v>2009</v>
      </c>
      <c r="I4787" s="12">
        <v>464.79</v>
      </c>
      <c r="J4787" s="12">
        <v>0.73</v>
      </c>
      <c r="K4787" s="14">
        <v>4650</v>
      </c>
      <c r="L4787" s="14" t="s">
        <v>12168</v>
      </c>
      <c r="M4787" s="11" t="str">
        <f t="shared" si="108"/>
        <v>Medium</v>
      </c>
      <c r="N4787" s="11" t="str">
        <f t="shared" si="109"/>
        <v>Ultra Short</v>
      </c>
      <c r="O4787" s="11" t="str">
        <f t="shared" si="110"/>
        <v>Mid-Range</v>
      </c>
      <c r="P4787" s="11" t="str">
        <f t="shared" si="111"/>
        <v>Medium</v>
      </c>
      <c r="Q4787" s="11" t="str">
        <f t="shared" si="112"/>
        <v>Sun-like</v>
      </c>
      <c r="R4787" s="11">
        <f t="shared" si="113"/>
        <v>0</v>
      </c>
    </row>
    <row r="4788" spans="1:18" ht="13">
      <c r="A4788" s="11" t="s">
        <v>193</v>
      </c>
      <c r="B4788" s="12">
        <v>0.85099999999999998</v>
      </c>
      <c r="C4788" s="12">
        <v>1.272</v>
      </c>
      <c r="D4788" s="12">
        <v>2.9162499999999998</v>
      </c>
      <c r="E4788" s="12">
        <v>4.3830000000000001E-2</v>
      </c>
      <c r="F4788" s="13">
        <v>1740</v>
      </c>
      <c r="G4788" s="14" t="s">
        <v>12173</v>
      </c>
      <c r="H4788" s="14">
        <v>2009</v>
      </c>
      <c r="I4788" s="12">
        <v>698</v>
      </c>
      <c r="J4788" s="12">
        <v>1.22</v>
      </c>
      <c r="K4788" s="14">
        <v>5653</v>
      </c>
      <c r="L4788" s="14" t="s">
        <v>12168</v>
      </c>
      <c r="M4788" s="11" t="str">
        <f t="shared" si="108"/>
        <v>Medium</v>
      </c>
      <c r="N4788" s="11" t="str">
        <f t="shared" si="109"/>
        <v>Ultra Short</v>
      </c>
      <c r="O4788" s="11" t="str">
        <f t="shared" si="110"/>
        <v>Far</v>
      </c>
      <c r="P4788" s="11" t="str">
        <f t="shared" si="111"/>
        <v>Medium</v>
      </c>
      <c r="Q4788" s="11" t="str">
        <f t="shared" si="112"/>
        <v>Sun-like</v>
      </c>
      <c r="R4788" s="11">
        <f t="shared" si="113"/>
        <v>0</v>
      </c>
    </row>
    <row r="4789" spans="1:18" ht="13">
      <c r="A4789" s="11" t="s">
        <v>194</v>
      </c>
      <c r="B4789" s="12">
        <v>14.28</v>
      </c>
      <c r="C4789" s="12">
        <v>1.1659999999999999</v>
      </c>
      <c r="D4789" s="12">
        <v>446.27</v>
      </c>
      <c r="E4789" s="12">
        <v>1.258</v>
      </c>
      <c r="F4789" s="13">
        <v>340</v>
      </c>
      <c r="G4789" s="14" t="s">
        <v>12165</v>
      </c>
      <c r="H4789" s="14">
        <v>2009</v>
      </c>
      <c r="I4789" s="12">
        <v>698</v>
      </c>
      <c r="J4789" s="12">
        <v>1.22</v>
      </c>
      <c r="K4789" s="14">
        <v>5653</v>
      </c>
      <c r="L4789" s="14" t="s">
        <v>12168</v>
      </c>
      <c r="M4789" s="11" t="str">
        <f t="shared" si="108"/>
        <v>Giant</v>
      </c>
      <c r="N4789" s="11" t="str">
        <f t="shared" si="109"/>
        <v>Long</v>
      </c>
      <c r="O4789" s="11" t="str">
        <f t="shared" si="110"/>
        <v>Far</v>
      </c>
      <c r="P4789" s="11" t="str">
        <f t="shared" si="111"/>
        <v>Medium</v>
      </c>
      <c r="Q4789" s="11" t="str">
        <f t="shared" si="112"/>
        <v>Sun-like</v>
      </c>
      <c r="R4789" s="11">
        <f t="shared" si="113"/>
        <v>0</v>
      </c>
    </row>
    <row r="4790" spans="1:18" ht="13">
      <c r="A4790" s="11" t="s">
        <v>341</v>
      </c>
      <c r="B4790" s="12">
        <v>0.09</v>
      </c>
      <c r="C4790" s="12">
        <v>1.1659999999999999</v>
      </c>
      <c r="D4790" s="12">
        <v>47.84</v>
      </c>
      <c r="E4790" s="12">
        <v>0.25</v>
      </c>
      <c r="F4790" s="13">
        <v>1442</v>
      </c>
      <c r="G4790" s="14" t="s">
        <v>12165</v>
      </c>
      <c r="H4790" s="14">
        <v>2009</v>
      </c>
      <c r="I4790" s="12">
        <v>186.7</v>
      </c>
      <c r="J4790" s="12">
        <v>0.8</v>
      </c>
      <c r="K4790" s="14">
        <v>5250</v>
      </c>
      <c r="L4790" s="14" t="s">
        <v>12168</v>
      </c>
      <c r="M4790" s="11" t="str">
        <f t="shared" si="108"/>
        <v>Small</v>
      </c>
      <c r="N4790" s="11" t="str">
        <f t="shared" si="109"/>
        <v>Short</v>
      </c>
      <c r="O4790" s="11" t="str">
        <f t="shared" si="110"/>
        <v>Mid-Range</v>
      </c>
      <c r="P4790" s="11" t="str">
        <f t="shared" si="111"/>
        <v>Medium</v>
      </c>
      <c r="Q4790" s="11" t="str">
        <f t="shared" si="112"/>
        <v>Sun-like</v>
      </c>
      <c r="R4790" s="11">
        <f t="shared" si="113"/>
        <v>0</v>
      </c>
    </row>
    <row r="4791" spans="1:18" ht="13">
      <c r="A4791" s="11" t="s">
        <v>342</v>
      </c>
      <c r="B4791" s="12">
        <v>0.16</v>
      </c>
      <c r="C4791" s="12">
        <v>1.1659999999999999</v>
      </c>
      <c r="D4791" s="12">
        <v>55.805999999999997</v>
      </c>
      <c r="E4791" s="12">
        <v>0.26</v>
      </c>
      <c r="F4791" s="13">
        <v>1442</v>
      </c>
      <c r="G4791" s="14" t="s">
        <v>12165</v>
      </c>
      <c r="H4791" s="14">
        <v>2009</v>
      </c>
      <c r="I4791" s="12">
        <v>66.47</v>
      </c>
      <c r="J4791" s="12">
        <v>0.62</v>
      </c>
      <c r="K4791" s="14">
        <v>4937</v>
      </c>
      <c r="L4791" s="14" t="s">
        <v>12168</v>
      </c>
      <c r="M4791" s="11" t="str">
        <f t="shared" si="108"/>
        <v>Medium</v>
      </c>
      <c r="N4791" s="11" t="str">
        <f t="shared" si="109"/>
        <v>Short</v>
      </c>
      <c r="O4791" s="11" t="str">
        <f t="shared" si="110"/>
        <v>Nearby</v>
      </c>
      <c r="P4791" s="11" t="str">
        <f t="shared" si="111"/>
        <v>Medium</v>
      </c>
      <c r="Q4791" s="11" t="str">
        <f t="shared" si="112"/>
        <v>Sun-like</v>
      </c>
      <c r="R4791" s="11">
        <f t="shared" si="113"/>
        <v>0</v>
      </c>
    </row>
    <row r="4792" spans="1:18" ht="13">
      <c r="A4792" s="11" t="s">
        <v>364</v>
      </c>
      <c r="B4792" s="12">
        <v>0.02</v>
      </c>
      <c r="C4792" s="12">
        <v>1.1659999999999999</v>
      </c>
      <c r="D4792" s="12">
        <v>9.6737000000000002</v>
      </c>
      <c r="E4792" s="12">
        <v>0.08</v>
      </c>
      <c r="F4792" s="13">
        <v>1442</v>
      </c>
      <c r="G4792" s="14" t="s">
        <v>12165</v>
      </c>
      <c r="H4792" s="14">
        <v>2009</v>
      </c>
      <c r="I4792" s="12">
        <v>92.04</v>
      </c>
      <c r="J4792" s="12">
        <v>0.28999999999999998</v>
      </c>
      <c r="K4792" s="14">
        <v>4691</v>
      </c>
      <c r="L4792" s="14" t="s">
        <v>12168</v>
      </c>
      <c r="M4792" s="11" t="str">
        <f t="shared" si="108"/>
        <v>Small</v>
      </c>
      <c r="N4792" s="11" t="str">
        <f t="shared" si="109"/>
        <v>Ultra Short</v>
      </c>
      <c r="O4792" s="11" t="str">
        <f t="shared" si="110"/>
        <v>Nearby</v>
      </c>
      <c r="P4792" s="11" t="str">
        <f t="shared" si="111"/>
        <v>Medium</v>
      </c>
      <c r="Q4792" s="11" t="str">
        <f t="shared" si="112"/>
        <v>Sun-like</v>
      </c>
      <c r="R4792" s="11">
        <f t="shared" si="113"/>
        <v>0</v>
      </c>
    </row>
    <row r="4793" spans="1:18" ht="13">
      <c r="A4793" s="11" t="s">
        <v>366</v>
      </c>
      <c r="B4793" s="12">
        <v>5.5E-2</v>
      </c>
      <c r="C4793" s="12">
        <v>1.1659999999999999</v>
      </c>
      <c r="D4793" s="12">
        <v>4.1551400000000003</v>
      </c>
      <c r="E4793" s="12">
        <v>5.2400000000000002E-2</v>
      </c>
      <c r="F4793" s="13">
        <v>1442</v>
      </c>
      <c r="G4793" s="14" t="s">
        <v>12165</v>
      </c>
      <c r="H4793" s="14">
        <v>2009</v>
      </c>
      <c r="I4793" s="12">
        <v>188.26</v>
      </c>
      <c r="J4793" s="12">
        <v>1.1100000000000001</v>
      </c>
      <c r="K4793" s="14">
        <v>5841</v>
      </c>
      <c r="L4793" s="14" t="s">
        <v>12168</v>
      </c>
      <c r="M4793" s="11" t="str">
        <f t="shared" si="108"/>
        <v>Small</v>
      </c>
      <c r="N4793" s="11" t="str">
        <f t="shared" si="109"/>
        <v>Ultra Short</v>
      </c>
      <c r="O4793" s="11" t="str">
        <f t="shared" si="110"/>
        <v>Mid-Range</v>
      </c>
      <c r="P4793" s="11" t="str">
        <f t="shared" si="111"/>
        <v>Medium</v>
      </c>
      <c r="Q4793" s="11" t="str">
        <f t="shared" si="112"/>
        <v>Sun-like</v>
      </c>
      <c r="R4793" s="11">
        <f t="shared" si="113"/>
        <v>0</v>
      </c>
    </row>
    <row r="4794" spans="1:18" ht="13">
      <c r="A4794" s="11" t="s">
        <v>367</v>
      </c>
      <c r="B4794" s="12">
        <v>7.28</v>
      </c>
      <c r="C4794" s="12">
        <v>1.1659999999999999</v>
      </c>
      <c r="D4794" s="12">
        <v>2835</v>
      </c>
      <c r="E4794" s="12">
        <v>4.0599999999999996</v>
      </c>
      <c r="F4794" s="13">
        <v>1442</v>
      </c>
      <c r="G4794" s="14" t="s">
        <v>12165</v>
      </c>
      <c r="H4794" s="14">
        <v>2009</v>
      </c>
      <c r="I4794" s="12">
        <v>188.26</v>
      </c>
      <c r="J4794" s="12">
        <v>1.1100000000000001</v>
      </c>
      <c r="K4794" s="14">
        <v>5841</v>
      </c>
      <c r="L4794" s="14" t="s">
        <v>12168</v>
      </c>
      <c r="M4794" s="11" t="str">
        <f t="shared" si="108"/>
        <v>Giant</v>
      </c>
      <c r="N4794" s="11" t="str">
        <f t="shared" si="109"/>
        <v>Long</v>
      </c>
      <c r="O4794" s="11" t="str">
        <f t="shared" si="110"/>
        <v>Mid-Range</v>
      </c>
      <c r="P4794" s="11" t="str">
        <f t="shared" si="111"/>
        <v>Medium</v>
      </c>
      <c r="Q4794" s="11" t="str">
        <f t="shared" si="112"/>
        <v>Sun-like</v>
      </c>
      <c r="R4794" s="11">
        <f t="shared" si="113"/>
        <v>0</v>
      </c>
    </row>
    <row r="4795" spans="1:18" ht="13">
      <c r="A4795" s="11" t="s">
        <v>368</v>
      </c>
      <c r="B4795" s="12">
        <v>0.41</v>
      </c>
      <c r="C4795" s="12">
        <v>1.1659999999999999</v>
      </c>
      <c r="D4795" s="12">
        <v>1244</v>
      </c>
      <c r="E4795" s="12">
        <v>2.37</v>
      </c>
      <c r="F4795" s="13">
        <v>1442</v>
      </c>
      <c r="G4795" s="14" t="s">
        <v>12165</v>
      </c>
      <c r="H4795" s="14">
        <v>2009</v>
      </c>
      <c r="I4795" s="12">
        <v>238.92</v>
      </c>
      <c r="J4795" s="12">
        <v>1.26</v>
      </c>
      <c r="K4795" s="14">
        <v>5568</v>
      </c>
      <c r="L4795" s="14" t="s">
        <v>12168</v>
      </c>
      <c r="M4795" s="11" t="str">
        <f t="shared" si="108"/>
        <v>Medium</v>
      </c>
      <c r="N4795" s="11" t="str">
        <f t="shared" si="109"/>
        <v>Long</v>
      </c>
      <c r="O4795" s="11" t="str">
        <f t="shared" si="110"/>
        <v>Mid-Range</v>
      </c>
      <c r="P4795" s="11" t="str">
        <f t="shared" si="111"/>
        <v>Medium</v>
      </c>
      <c r="Q4795" s="11" t="str">
        <f t="shared" si="112"/>
        <v>Sun-like</v>
      </c>
      <c r="R4795" s="11">
        <f t="shared" si="113"/>
        <v>0</v>
      </c>
    </row>
    <row r="4796" spans="1:18" ht="13">
      <c r="A4796" s="11" t="s">
        <v>221</v>
      </c>
      <c r="B4796" s="12">
        <v>2.2000000000000002</v>
      </c>
      <c r="C4796" s="12">
        <v>1.1659999999999999</v>
      </c>
      <c r="D4796" s="12">
        <v>4218</v>
      </c>
      <c r="E4796" s="12">
        <v>5.15</v>
      </c>
      <c r="F4796" s="13">
        <v>1442</v>
      </c>
      <c r="G4796" s="14" t="s">
        <v>12165</v>
      </c>
      <c r="H4796" s="14">
        <v>2009</v>
      </c>
      <c r="I4796" s="12">
        <v>154.80000000000001</v>
      </c>
      <c r="J4796" s="12">
        <v>1.3</v>
      </c>
      <c r="K4796" s="14">
        <v>5867</v>
      </c>
      <c r="L4796" s="14" t="s">
        <v>12168</v>
      </c>
      <c r="M4796" s="11" t="str">
        <f t="shared" si="108"/>
        <v>Giant</v>
      </c>
      <c r="N4796" s="11" t="str">
        <f t="shared" si="109"/>
        <v>Long</v>
      </c>
      <c r="O4796" s="11" t="str">
        <f t="shared" si="110"/>
        <v>Mid-Range</v>
      </c>
      <c r="P4796" s="11" t="str">
        <f t="shared" si="111"/>
        <v>Medium</v>
      </c>
      <c r="Q4796" s="11" t="str">
        <f t="shared" si="112"/>
        <v>Sun-like</v>
      </c>
      <c r="R4796" s="11">
        <f t="shared" si="113"/>
        <v>0</v>
      </c>
    </row>
    <row r="4797" spans="1:18" ht="13">
      <c r="A4797" s="11" t="s">
        <v>379</v>
      </c>
      <c r="B4797" s="12">
        <v>2.12</v>
      </c>
      <c r="C4797" s="12">
        <v>1.1659999999999999</v>
      </c>
      <c r="D4797" s="12">
        <v>44.235999999999997</v>
      </c>
      <c r="E4797" s="12">
        <v>0.23880000000000001</v>
      </c>
      <c r="F4797" s="13">
        <v>1442</v>
      </c>
      <c r="G4797" s="14" t="s">
        <v>12165</v>
      </c>
      <c r="H4797" s="14">
        <v>2009</v>
      </c>
      <c r="I4797" s="12">
        <v>140.12</v>
      </c>
      <c r="J4797" s="12">
        <v>0.93</v>
      </c>
      <c r="K4797" s="14">
        <v>5441</v>
      </c>
      <c r="L4797" s="14" t="s">
        <v>12168</v>
      </c>
      <c r="M4797" s="11" t="str">
        <f t="shared" si="108"/>
        <v>Giant</v>
      </c>
      <c r="N4797" s="11" t="str">
        <f t="shared" si="109"/>
        <v>Short</v>
      </c>
      <c r="O4797" s="11" t="str">
        <f t="shared" si="110"/>
        <v>Mid-Range</v>
      </c>
      <c r="P4797" s="11" t="str">
        <f t="shared" si="111"/>
        <v>Medium</v>
      </c>
      <c r="Q4797" s="11" t="str">
        <f t="shared" si="112"/>
        <v>Sun-like</v>
      </c>
      <c r="R4797" s="11">
        <f t="shared" si="113"/>
        <v>0</v>
      </c>
    </row>
    <row r="4798" spans="1:18" ht="13">
      <c r="A4798" s="11" t="s">
        <v>380</v>
      </c>
      <c r="B4798" s="12">
        <v>6.56</v>
      </c>
      <c r="C4798" s="12">
        <v>1.1659999999999999</v>
      </c>
      <c r="D4798" s="12">
        <v>1008</v>
      </c>
      <c r="E4798" s="12">
        <v>1.9219999999999999</v>
      </c>
      <c r="F4798" s="13">
        <v>1442</v>
      </c>
      <c r="G4798" s="14" t="s">
        <v>12165</v>
      </c>
      <c r="H4798" s="14">
        <v>2009</v>
      </c>
      <c r="I4798" s="12">
        <v>140.12</v>
      </c>
      <c r="J4798" s="12">
        <v>0.93</v>
      </c>
      <c r="K4798" s="14">
        <v>5441</v>
      </c>
      <c r="L4798" s="14" t="s">
        <v>12168</v>
      </c>
      <c r="M4798" s="11" t="str">
        <f t="shared" si="108"/>
        <v>Giant</v>
      </c>
      <c r="N4798" s="11" t="str">
        <f t="shared" si="109"/>
        <v>Long</v>
      </c>
      <c r="O4798" s="11" t="str">
        <f t="shared" si="110"/>
        <v>Mid-Range</v>
      </c>
      <c r="P4798" s="11" t="str">
        <f t="shared" si="111"/>
        <v>Medium</v>
      </c>
      <c r="Q4798" s="11" t="str">
        <f t="shared" si="112"/>
        <v>Sun-like</v>
      </c>
      <c r="R4798" s="11">
        <f t="shared" si="113"/>
        <v>0</v>
      </c>
    </row>
    <row r="4799" spans="1:18" ht="13">
      <c r="A4799" s="11" t="s">
        <v>382</v>
      </c>
      <c r="B4799" s="12">
        <v>0.85</v>
      </c>
      <c r="C4799" s="12">
        <v>1.1659999999999999</v>
      </c>
      <c r="D4799" s="12">
        <v>1027</v>
      </c>
      <c r="E4799" s="12">
        <v>2.4500000000000002</v>
      </c>
      <c r="F4799" s="13">
        <v>1442</v>
      </c>
      <c r="G4799" s="14" t="s">
        <v>12165</v>
      </c>
      <c r="H4799" s="14">
        <v>2009</v>
      </c>
      <c r="I4799" s="12">
        <v>186.63</v>
      </c>
      <c r="J4799" s="12">
        <v>1.22</v>
      </c>
      <c r="K4799" s="14">
        <v>6308</v>
      </c>
      <c r="L4799" s="14" t="s">
        <v>12168</v>
      </c>
      <c r="M4799" s="11" t="str">
        <f t="shared" si="108"/>
        <v>Medium</v>
      </c>
      <c r="N4799" s="11" t="str">
        <f t="shared" si="109"/>
        <v>Long</v>
      </c>
      <c r="O4799" s="11" t="str">
        <f t="shared" si="110"/>
        <v>Mid-Range</v>
      </c>
      <c r="P4799" s="11" t="str">
        <f t="shared" si="111"/>
        <v>Medium</v>
      </c>
      <c r="Q4799" s="11" t="str">
        <f t="shared" si="112"/>
        <v>Hot</v>
      </c>
      <c r="R4799" s="11">
        <f t="shared" si="113"/>
        <v>0</v>
      </c>
    </row>
    <row r="4800" spans="1:18" ht="13">
      <c r="A4800" s="11" t="s">
        <v>383</v>
      </c>
      <c r="B4800" s="12">
        <v>1.3</v>
      </c>
      <c r="C4800" s="12">
        <v>1.1659999999999999</v>
      </c>
      <c r="D4800" s="12">
        <v>331.5</v>
      </c>
      <c r="E4800" s="12">
        <v>1.04</v>
      </c>
      <c r="F4800" s="13">
        <v>1442</v>
      </c>
      <c r="G4800" s="14" t="s">
        <v>12165</v>
      </c>
      <c r="H4800" s="14">
        <v>2009</v>
      </c>
      <c r="I4800" s="12">
        <v>233.21</v>
      </c>
      <c r="J4800" s="12">
        <v>1.64</v>
      </c>
      <c r="K4800" s="14">
        <v>5025</v>
      </c>
      <c r="L4800" s="14" t="s">
        <v>384</v>
      </c>
      <c r="M4800" s="11" t="str">
        <f t="shared" si="108"/>
        <v>Giant</v>
      </c>
      <c r="N4800" s="11" t="str">
        <f t="shared" si="109"/>
        <v>Long</v>
      </c>
      <c r="O4800" s="11" t="str">
        <f t="shared" si="110"/>
        <v>Mid-Range</v>
      </c>
      <c r="P4800" s="11" t="str">
        <f t="shared" si="111"/>
        <v>Medium</v>
      </c>
      <c r="Q4800" s="11" t="str">
        <f t="shared" si="112"/>
        <v>Sun-like</v>
      </c>
      <c r="R4800" s="11">
        <f t="shared" si="113"/>
        <v>0</v>
      </c>
    </row>
    <row r="4801" spans="1:18" ht="13">
      <c r="A4801" s="11" t="s">
        <v>396</v>
      </c>
      <c r="B4801" s="12">
        <v>0.74</v>
      </c>
      <c r="C4801" s="12">
        <v>1.1659999999999999</v>
      </c>
      <c r="D4801" s="12">
        <v>842.2</v>
      </c>
      <c r="E4801" s="12">
        <v>1.88</v>
      </c>
      <c r="F4801" s="13">
        <v>1442</v>
      </c>
      <c r="G4801" s="14" t="s">
        <v>12165</v>
      </c>
      <c r="H4801" s="14">
        <v>2009</v>
      </c>
      <c r="I4801" s="12">
        <v>185.78</v>
      </c>
      <c r="J4801" s="12">
        <v>1.25</v>
      </c>
      <c r="K4801" s="14">
        <v>5900</v>
      </c>
      <c r="L4801" s="14" t="s">
        <v>397</v>
      </c>
      <c r="M4801" s="11" t="str">
        <f t="shared" si="108"/>
        <v>Medium</v>
      </c>
      <c r="N4801" s="11" t="str">
        <f t="shared" si="109"/>
        <v>Long</v>
      </c>
      <c r="O4801" s="11" t="str">
        <f t="shared" si="110"/>
        <v>Mid-Range</v>
      </c>
      <c r="P4801" s="11" t="str">
        <f t="shared" si="111"/>
        <v>Medium</v>
      </c>
      <c r="Q4801" s="11" t="str">
        <f t="shared" si="112"/>
        <v>Sun-like</v>
      </c>
      <c r="R4801" s="11">
        <f t="shared" si="113"/>
        <v>0</v>
      </c>
    </row>
    <row r="4802" spans="1:18" ht="13">
      <c r="A4802" s="11" t="s">
        <v>222</v>
      </c>
      <c r="B4802" s="12">
        <v>5.0999999999999996</v>
      </c>
      <c r="C4802" s="12">
        <v>1.1659999999999999</v>
      </c>
      <c r="D4802" s="12">
        <v>990</v>
      </c>
      <c r="E4802" s="12">
        <v>2.12</v>
      </c>
      <c r="F4802" s="13">
        <v>1442</v>
      </c>
      <c r="G4802" s="14" t="s">
        <v>12165</v>
      </c>
      <c r="H4802" s="14">
        <v>2009</v>
      </c>
      <c r="I4802" s="12">
        <v>195.57</v>
      </c>
      <c r="J4802" s="12">
        <v>1.63</v>
      </c>
      <c r="K4802" s="14">
        <v>5981</v>
      </c>
      <c r="L4802" s="14" t="s">
        <v>223</v>
      </c>
      <c r="M4802" s="11" t="str">
        <f t="shared" si="108"/>
        <v>Giant</v>
      </c>
      <c r="N4802" s="11" t="str">
        <f t="shared" si="109"/>
        <v>Long</v>
      </c>
      <c r="O4802" s="11" t="str">
        <f t="shared" si="110"/>
        <v>Mid-Range</v>
      </c>
      <c r="P4802" s="11" t="str">
        <f t="shared" si="111"/>
        <v>Medium</v>
      </c>
      <c r="Q4802" s="11" t="str">
        <f t="shared" si="112"/>
        <v>Sun-like</v>
      </c>
      <c r="R4802" s="11">
        <f t="shared" si="113"/>
        <v>0</v>
      </c>
    </row>
    <row r="4803" spans="1:18" ht="13">
      <c r="A4803" s="11" t="s">
        <v>410</v>
      </c>
      <c r="B4803" s="12">
        <v>2.72</v>
      </c>
      <c r="C4803" s="12">
        <v>1.1659999999999999</v>
      </c>
      <c r="D4803" s="12">
        <v>1532</v>
      </c>
      <c r="E4803" s="12">
        <v>2.57</v>
      </c>
      <c r="F4803" s="13">
        <v>1442</v>
      </c>
      <c r="G4803" s="14" t="s">
        <v>12165</v>
      </c>
      <c r="H4803" s="14">
        <v>2009</v>
      </c>
      <c r="I4803" s="12">
        <v>146.35</v>
      </c>
      <c r="J4803" s="12">
        <v>0.96</v>
      </c>
      <c r="K4803" s="14">
        <v>5440</v>
      </c>
      <c r="L4803" s="14" t="s">
        <v>12168</v>
      </c>
      <c r="M4803" s="11" t="str">
        <f t="shared" si="108"/>
        <v>Giant</v>
      </c>
      <c r="N4803" s="11" t="str">
        <f t="shared" si="109"/>
        <v>Long</v>
      </c>
      <c r="O4803" s="11" t="str">
        <f t="shared" si="110"/>
        <v>Mid-Range</v>
      </c>
      <c r="P4803" s="11" t="str">
        <f t="shared" si="111"/>
        <v>Medium</v>
      </c>
      <c r="Q4803" s="11" t="str">
        <f t="shared" si="112"/>
        <v>Sun-like</v>
      </c>
      <c r="R4803" s="11">
        <f t="shared" si="113"/>
        <v>0</v>
      </c>
    </row>
    <row r="4804" spans="1:18" ht="13">
      <c r="A4804" s="11" t="s">
        <v>422</v>
      </c>
      <c r="B4804" s="12">
        <v>0.4</v>
      </c>
      <c r="C4804" s="12">
        <v>1.1659999999999999</v>
      </c>
      <c r="D4804" s="12">
        <v>956</v>
      </c>
      <c r="E4804" s="12">
        <v>1.85</v>
      </c>
      <c r="F4804" s="13">
        <v>1442</v>
      </c>
      <c r="G4804" s="14" t="s">
        <v>12165</v>
      </c>
      <c r="H4804" s="14">
        <v>2009</v>
      </c>
      <c r="I4804" s="12">
        <v>196.71</v>
      </c>
      <c r="J4804" s="12">
        <v>1.03</v>
      </c>
      <c r="K4804" s="14">
        <v>5736</v>
      </c>
      <c r="L4804" s="14" t="s">
        <v>423</v>
      </c>
      <c r="M4804" s="11" t="str">
        <f t="shared" si="108"/>
        <v>Medium</v>
      </c>
      <c r="N4804" s="11" t="str">
        <f t="shared" si="109"/>
        <v>Long</v>
      </c>
      <c r="O4804" s="11" t="str">
        <f t="shared" si="110"/>
        <v>Mid-Range</v>
      </c>
      <c r="P4804" s="11" t="str">
        <f t="shared" si="111"/>
        <v>Medium</v>
      </c>
      <c r="Q4804" s="11" t="str">
        <f t="shared" si="112"/>
        <v>Sun-like</v>
      </c>
      <c r="R4804" s="11">
        <f t="shared" si="113"/>
        <v>0</v>
      </c>
    </row>
    <row r="4805" spans="1:18" ht="13">
      <c r="A4805" s="11" t="s">
        <v>432</v>
      </c>
      <c r="B4805" s="12">
        <v>3.1</v>
      </c>
      <c r="C4805" s="12">
        <v>1.1659999999999999</v>
      </c>
      <c r="D4805" s="12">
        <v>4885</v>
      </c>
      <c r="E4805" s="12">
        <v>5.5</v>
      </c>
      <c r="F4805" s="13">
        <v>1442</v>
      </c>
      <c r="G4805" s="14" t="s">
        <v>12165</v>
      </c>
      <c r="H4805" s="14">
        <v>2009</v>
      </c>
      <c r="I4805" s="12">
        <v>485.37</v>
      </c>
      <c r="J4805" s="12">
        <v>0.91</v>
      </c>
      <c r="K4805" s="14">
        <v>5988</v>
      </c>
      <c r="L4805" s="14" t="s">
        <v>12168</v>
      </c>
      <c r="M4805" s="11" t="str">
        <f t="shared" si="108"/>
        <v>Giant</v>
      </c>
      <c r="N4805" s="11" t="str">
        <f t="shared" si="109"/>
        <v>Long</v>
      </c>
      <c r="O4805" s="11" t="str">
        <f t="shared" si="110"/>
        <v>Mid-Range</v>
      </c>
      <c r="P4805" s="11" t="str">
        <f t="shared" si="111"/>
        <v>Medium</v>
      </c>
      <c r="Q4805" s="11" t="str">
        <f t="shared" si="112"/>
        <v>Sun-like</v>
      </c>
      <c r="R4805" s="11">
        <f t="shared" si="113"/>
        <v>0</v>
      </c>
    </row>
    <row r="4806" spans="1:18" ht="13">
      <c r="A4806" s="11" t="s">
        <v>450</v>
      </c>
      <c r="B4806" s="12">
        <v>0.02</v>
      </c>
      <c r="C4806" s="12">
        <v>1.1659999999999999</v>
      </c>
      <c r="D4806" s="12">
        <v>3.93404</v>
      </c>
      <c r="E4806" s="12">
        <v>0.05</v>
      </c>
      <c r="F4806" s="13">
        <v>1442</v>
      </c>
      <c r="G4806" s="14" t="s">
        <v>12165</v>
      </c>
      <c r="H4806" s="14">
        <v>2009</v>
      </c>
      <c r="I4806" s="12">
        <v>132.38999999999999</v>
      </c>
      <c r="J4806" s="12">
        <v>0.67</v>
      </c>
      <c r="K4806" s="14">
        <v>5110</v>
      </c>
      <c r="L4806" s="14" t="s">
        <v>12168</v>
      </c>
      <c r="M4806" s="11" t="str">
        <f t="shared" si="108"/>
        <v>Small</v>
      </c>
      <c r="N4806" s="11" t="str">
        <f t="shared" si="109"/>
        <v>Ultra Short</v>
      </c>
      <c r="O4806" s="11" t="str">
        <f t="shared" si="110"/>
        <v>Mid-Range</v>
      </c>
      <c r="P4806" s="11" t="str">
        <f t="shared" si="111"/>
        <v>Medium</v>
      </c>
      <c r="Q4806" s="11" t="str">
        <f t="shared" si="112"/>
        <v>Sun-like</v>
      </c>
      <c r="R4806" s="11">
        <f t="shared" si="113"/>
        <v>0</v>
      </c>
    </row>
    <row r="4807" spans="1:18" ht="13">
      <c r="A4807" s="11" t="s">
        <v>451</v>
      </c>
      <c r="B4807" s="12">
        <v>0.33</v>
      </c>
      <c r="C4807" s="12">
        <v>1.1659999999999999</v>
      </c>
      <c r="D4807" s="12">
        <v>567.94000000000005</v>
      </c>
      <c r="E4807" s="12">
        <v>1.282</v>
      </c>
      <c r="F4807" s="13">
        <v>1442</v>
      </c>
      <c r="G4807" s="14" t="s">
        <v>12165</v>
      </c>
      <c r="H4807" s="14">
        <v>2009</v>
      </c>
      <c r="I4807" s="12">
        <v>132.38999999999999</v>
      </c>
      <c r="J4807" s="12">
        <v>0.67</v>
      </c>
      <c r="K4807" s="14">
        <v>5110</v>
      </c>
      <c r="L4807" s="14" t="s">
        <v>12168</v>
      </c>
      <c r="M4807" s="11" t="str">
        <f t="shared" si="108"/>
        <v>Medium</v>
      </c>
      <c r="N4807" s="11" t="str">
        <f t="shared" si="109"/>
        <v>Long</v>
      </c>
      <c r="O4807" s="11" t="str">
        <f t="shared" si="110"/>
        <v>Mid-Range</v>
      </c>
      <c r="P4807" s="11" t="str">
        <f t="shared" si="111"/>
        <v>Medium</v>
      </c>
      <c r="Q4807" s="11" t="str">
        <f t="shared" si="112"/>
        <v>Sun-like</v>
      </c>
      <c r="R4807" s="11">
        <f t="shared" si="113"/>
        <v>0</v>
      </c>
    </row>
    <row r="4808" spans="1:18" ht="13">
      <c r="A4808" s="11" t="s">
        <v>461</v>
      </c>
      <c r="B4808" s="12">
        <v>5.21</v>
      </c>
      <c r="C4808" s="12">
        <v>1.1659999999999999</v>
      </c>
      <c r="D4808" s="12">
        <v>501.75</v>
      </c>
      <c r="E4808" s="12">
        <v>1.1599999999999999</v>
      </c>
      <c r="F4808" s="13">
        <v>1442</v>
      </c>
      <c r="G4808" s="14" t="s">
        <v>12165</v>
      </c>
      <c r="H4808" s="14">
        <v>2009</v>
      </c>
      <c r="I4808" s="12">
        <v>465.96</v>
      </c>
      <c r="J4808" s="12">
        <v>0.82</v>
      </c>
      <c r="K4808" s="14">
        <v>4297</v>
      </c>
      <c r="L4808" s="14" t="s">
        <v>12168</v>
      </c>
      <c r="M4808" s="11" t="str">
        <f t="shared" si="108"/>
        <v>Giant</v>
      </c>
      <c r="N4808" s="11" t="str">
        <f t="shared" si="109"/>
        <v>Long</v>
      </c>
      <c r="O4808" s="11" t="str">
        <f t="shared" si="110"/>
        <v>Mid-Range</v>
      </c>
      <c r="P4808" s="11" t="str">
        <f t="shared" si="111"/>
        <v>Medium</v>
      </c>
      <c r="Q4808" s="11" t="str">
        <f t="shared" si="112"/>
        <v>Sun-like</v>
      </c>
      <c r="R4808" s="11">
        <f t="shared" si="113"/>
        <v>0</v>
      </c>
    </row>
    <row r="4809" spans="1:18" ht="13">
      <c r="A4809" s="11" t="s">
        <v>462</v>
      </c>
      <c r="B4809" s="12">
        <v>2.4300000000000002</v>
      </c>
      <c r="C4809" s="12">
        <v>1.1659999999999999</v>
      </c>
      <c r="D4809" s="12">
        <v>2443</v>
      </c>
      <c r="E4809" s="12">
        <v>3.43</v>
      </c>
      <c r="F4809" s="13">
        <v>1442</v>
      </c>
      <c r="G4809" s="14" t="s">
        <v>12165</v>
      </c>
      <c r="H4809" s="14">
        <v>2009</v>
      </c>
      <c r="I4809" s="12">
        <v>184.35</v>
      </c>
      <c r="J4809" s="12">
        <v>0.84</v>
      </c>
      <c r="K4809" s="14">
        <v>5505</v>
      </c>
      <c r="L4809" s="14" t="s">
        <v>12168</v>
      </c>
      <c r="M4809" s="11" t="str">
        <f t="shared" si="108"/>
        <v>Giant</v>
      </c>
      <c r="N4809" s="11" t="str">
        <f t="shared" si="109"/>
        <v>Long</v>
      </c>
      <c r="O4809" s="11" t="str">
        <f t="shared" si="110"/>
        <v>Mid-Range</v>
      </c>
      <c r="P4809" s="11" t="str">
        <f t="shared" si="111"/>
        <v>Medium</v>
      </c>
      <c r="Q4809" s="11" t="str">
        <f t="shared" si="112"/>
        <v>Sun-like</v>
      </c>
      <c r="R4809" s="11">
        <f t="shared" si="113"/>
        <v>0</v>
      </c>
    </row>
    <row r="4810" spans="1:18" ht="13">
      <c r="A4810" s="11" t="s">
        <v>240</v>
      </c>
      <c r="B4810" s="12">
        <v>1.22</v>
      </c>
      <c r="C4810" s="12">
        <v>1.1659999999999999</v>
      </c>
      <c r="D4810" s="12">
        <v>1157</v>
      </c>
      <c r="E4810" s="12">
        <v>2.34</v>
      </c>
      <c r="F4810" s="13">
        <v>1442</v>
      </c>
      <c r="G4810" s="14" t="s">
        <v>12165</v>
      </c>
      <c r="H4810" s="14">
        <v>2009</v>
      </c>
      <c r="I4810" s="12">
        <v>85.39</v>
      </c>
      <c r="J4810" s="12">
        <v>1.1200000000000001</v>
      </c>
      <c r="K4810" s="14">
        <v>5882</v>
      </c>
      <c r="L4810" s="14" t="s">
        <v>12168</v>
      </c>
      <c r="M4810" s="11" t="str">
        <f t="shared" si="108"/>
        <v>Giant</v>
      </c>
      <c r="N4810" s="11" t="str">
        <f t="shared" si="109"/>
        <v>Long</v>
      </c>
      <c r="O4810" s="11" t="str">
        <f t="shared" si="110"/>
        <v>Nearby</v>
      </c>
      <c r="P4810" s="11" t="str">
        <f t="shared" si="111"/>
        <v>Medium</v>
      </c>
      <c r="Q4810" s="11" t="str">
        <f t="shared" si="112"/>
        <v>Sun-like</v>
      </c>
      <c r="R4810" s="11">
        <f t="shared" si="113"/>
        <v>0</v>
      </c>
    </row>
    <row r="4811" spans="1:18" ht="13">
      <c r="A4811" s="11" t="s">
        <v>241</v>
      </c>
      <c r="B4811" s="12">
        <v>3.04</v>
      </c>
      <c r="C4811" s="12">
        <v>1.1659999999999999</v>
      </c>
      <c r="D4811" s="12">
        <v>157.54</v>
      </c>
      <c r="E4811" s="12">
        <v>0.59</v>
      </c>
      <c r="F4811" s="13">
        <v>1442</v>
      </c>
      <c r="G4811" s="14" t="s">
        <v>12165</v>
      </c>
      <c r="H4811" s="14">
        <v>2009</v>
      </c>
      <c r="I4811" s="12">
        <v>399.72</v>
      </c>
      <c r="J4811" s="12">
        <v>1.1299999999999999</v>
      </c>
      <c r="K4811" s="14">
        <v>4580</v>
      </c>
      <c r="L4811" s="14" t="s">
        <v>242</v>
      </c>
      <c r="M4811" s="11" t="str">
        <f t="shared" si="108"/>
        <v>Giant</v>
      </c>
      <c r="N4811" s="11" t="str">
        <f t="shared" si="109"/>
        <v>Long</v>
      </c>
      <c r="O4811" s="11" t="str">
        <f t="shared" si="110"/>
        <v>Mid-Range</v>
      </c>
      <c r="P4811" s="11" t="str">
        <f t="shared" si="111"/>
        <v>Medium</v>
      </c>
      <c r="Q4811" s="11" t="str">
        <f t="shared" si="112"/>
        <v>Sun-like</v>
      </c>
      <c r="R4811" s="11">
        <f t="shared" si="113"/>
        <v>0</v>
      </c>
    </row>
    <row r="4812" spans="1:18" ht="13">
      <c r="A4812" s="11" t="s">
        <v>245</v>
      </c>
      <c r="B4812" s="12">
        <v>0.82</v>
      </c>
      <c r="C4812" s="12">
        <v>1.1659999999999999</v>
      </c>
      <c r="D4812" s="12">
        <v>1049</v>
      </c>
      <c r="E4812" s="12">
        <v>2.0699999999999998</v>
      </c>
      <c r="F4812" s="13">
        <v>1442</v>
      </c>
      <c r="G4812" s="14" t="s">
        <v>12165</v>
      </c>
      <c r="H4812" s="14">
        <v>2009</v>
      </c>
      <c r="I4812" s="12">
        <v>150.53</v>
      </c>
      <c r="J4812" s="12">
        <v>1.1399999999999999</v>
      </c>
      <c r="K4812" s="14">
        <v>5879</v>
      </c>
      <c r="L4812" s="14" t="s">
        <v>12168</v>
      </c>
      <c r="M4812" s="11" t="str">
        <f t="shared" si="108"/>
        <v>Medium</v>
      </c>
      <c r="N4812" s="11" t="str">
        <f t="shared" si="109"/>
        <v>Long</v>
      </c>
      <c r="O4812" s="11" t="str">
        <f t="shared" si="110"/>
        <v>Mid-Range</v>
      </c>
      <c r="P4812" s="11" t="str">
        <f t="shared" si="111"/>
        <v>Medium</v>
      </c>
      <c r="Q4812" s="11" t="str">
        <f t="shared" si="112"/>
        <v>Sun-like</v>
      </c>
      <c r="R4812" s="11">
        <f t="shared" si="113"/>
        <v>0</v>
      </c>
    </row>
    <row r="4813" spans="1:18" ht="13">
      <c r="A4813" s="11" t="s">
        <v>252</v>
      </c>
      <c r="B4813" s="12">
        <v>9.6980000000000004</v>
      </c>
      <c r="C4813" s="12">
        <v>1.1659999999999999</v>
      </c>
      <c r="D4813" s="12">
        <v>685.25</v>
      </c>
      <c r="E4813" s="12">
        <v>1.623</v>
      </c>
      <c r="F4813" s="13">
        <v>1442</v>
      </c>
      <c r="G4813" s="14" t="s">
        <v>12165</v>
      </c>
      <c r="H4813" s="14">
        <v>2009</v>
      </c>
      <c r="I4813" s="12">
        <v>299.02999999999997</v>
      </c>
      <c r="J4813" s="12">
        <v>1.21</v>
      </c>
      <c r="K4813" s="14">
        <v>5338</v>
      </c>
      <c r="L4813" s="14" t="s">
        <v>12168</v>
      </c>
      <c r="M4813" s="11" t="str">
        <f t="shared" si="108"/>
        <v>Giant</v>
      </c>
      <c r="N4813" s="11" t="str">
        <f t="shared" si="109"/>
        <v>Long</v>
      </c>
      <c r="O4813" s="11" t="str">
        <f t="shared" si="110"/>
        <v>Mid-Range</v>
      </c>
      <c r="P4813" s="11" t="str">
        <f t="shared" si="111"/>
        <v>Medium</v>
      </c>
      <c r="Q4813" s="11" t="str">
        <f t="shared" si="112"/>
        <v>Sun-like</v>
      </c>
      <c r="R4813" s="11">
        <f t="shared" si="113"/>
        <v>0</v>
      </c>
    </row>
    <row r="4814" spans="1:18" ht="13">
      <c r="A4814" s="11" t="s">
        <v>290</v>
      </c>
      <c r="B4814" s="12">
        <v>0.53</v>
      </c>
      <c r="C4814" s="12">
        <v>1.1659999999999999</v>
      </c>
      <c r="D4814" s="12">
        <v>358</v>
      </c>
      <c r="E4814" s="12">
        <v>0.94</v>
      </c>
      <c r="F4814" s="13">
        <v>1442</v>
      </c>
      <c r="G4814" s="14" t="s">
        <v>12165</v>
      </c>
      <c r="H4814" s="14">
        <v>2009</v>
      </c>
      <c r="I4814" s="12">
        <v>106.23</v>
      </c>
      <c r="J4814" s="12">
        <v>0.65</v>
      </c>
      <c r="K4814" s="14">
        <v>5449</v>
      </c>
      <c r="L4814" s="14" t="s">
        <v>291</v>
      </c>
      <c r="M4814" s="11" t="str">
        <f t="shared" si="108"/>
        <v>Medium</v>
      </c>
      <c r="N4814" s="11" t="str">
        <f t="shared" si="109"/>
        <v>Long</v>
      </c>
      <c r="O4814" s="11" t="str">
        <f t="shared" si="110"/>
        <v>Mid-Range</v>
      </c>
      <c r="P4814" s="11" t="str">
        <f t="shared" si="111"/>
        <v>Medium</v>
      </c>
      <c r="Q4814" s="11" t="str">
        <f t="shared" si="112"/>
        <v>Sun-like</v>
      </c>
      <c r="R4814" s="11">
        <f t="shared" si="113"/>
        <v>0</v>
      </c>
    </row>
    <row r="4815" spans="1:18" ht="13">
      <c r="A4815" s="11" t="s">
        <v>207</v>
      </c>
      <c r="B4815" s="12">
        <v>1.68</v>
      </c>
      <c r="C4815" s="12">
        <v>1.1659999999999999</v>
      </c>
      <c r="D4815" s="12">
        <v>2496</v>
      </c>
      <c r="E4815" s="12">
        <v>3.55</v>
      </c>
      <c r="F4815" s="13">
        <v>1442</v>
      </c>
      <c r="G4815" s="14" t="s">
        <v>12165</v>
      </c>
      <c r="H4815" s="14">
        <v>2009</v>
      </c>
      <c r="I4815" s="12">
        <v>167.72</v>
      </c>
      <c r="J4815" s="12">
        <v>1.08</v>
      </c>
      <c r="K4815" s="14">
        <v>5801</v>
      </c>
      <c r="L4815" s="14" t="s">
        <v>12168</v>
      </c>
      <c r="M4815" s="11" t="str">
        <f t="shared" si="108"/>
        <v>Giant</v>
      </c>
      <c r="N4815" s="11" t="str">
        <f t="shared" si="109"/>
        <v>Long</v>
      </c>
      <c r="O4815" s="11" t="str">
        <f t="shared" si="110"/>
        <v>Mid-Range</v>
      </c>
      <c r="P4815" s="11" t="str">
        <f t="shared" si="111"/>
        <v>Medium</v>
      </c>
      <c r="Q4815" s="11" t="str">
        <f t="shared" si="112"/>
        <v>Sun-like</v>
      </c>
      <c r="R4815" s="11">
        <f t="shared" si="113"/>
        <v>0</v>
      </c>
    </row>
    <row r="4816" spans="1:18" ht="13">
      <c r="A4816" s="11" t="s">
        <v>318</v>
      </c>
      <c r="B4816" s="12">
        <v>9.9000000000000005E-2</v>
      </c>
      <c r="C4816" s="12">
        <v>1.1659999999999999</v>
      </c>
      <c r="D4816" s="12">
        <v>799.52</v>
      </c>
      <c r="E4816" s="12">
        <v>1.373</v>
      </c>
      <c r="F4816" s="13">
        <v>1442</v>
      </c>
      <c r="G4816" s="14" t="s">
        <v>12165</v>
      </c>
      <c r="H4816" s="14">
        <v>2009</v>
      </c>
      <c r="I4816" s="12">
        <v>109.46</v>
      </c>
      <c r="J4816" s="12">
        <v>0.76</v>
      </c>
      <c r="K4816" s="14">
        <v>5186</v>
      </c>
      <c r="L4816" s="14" t="s">
        <v>319</v>
      </c>
      <c r="M4816" s="11" t="str">
        <f t="shared" si="108"/>
        <v>Small</v>
      </c>
      <c r="N4816" s="11" t="str">
        <f t="shared" si="109"/>
        <v>Long</v>
      </c>
      <c r="O4816" s="11" t="str">
        <f t="shared" si="110"/>
        <v>Mid-Range</v>
      </c>
      <c r="P4816" s="11" t="str">
        <f t="shared" si="111"/>
        <v>Medium</v>
      </c>
      <c r="Q4816" s="11" t="str">
        <f t="shared" si="112"/>
        <v>Sun-like</v>
      </c>
      <c r="R4816" s="11">
        <f t="shared" si="113"/>
        <v>0</v>
      </c>
    </row>
    <row r="4817" spans="1:18" ht="13">
      <c r="A4817" s="11" t="s">
        <v>322</v>
      </c>
      <c r="B4817" s="12">
        <v>7</v>
      </c>
      <c r="C4817" s="12">
        <v>1.1659999999999999</v>
      </c>
      <c r="D4817" s="12">
        <v>1475</v>
      </c>
      <c r="E4817" s="12">
        <v>2.86</v>
      </c>
      <c r="F4817" s="13">
        <v>1442</v>
      </c>
      <c r="G4817" s="14" t="s">
        <v>12165</v>
      </c>
      <c r="H4817" s="14">
        <v>2009</v>
      </c>
      <c r="I4817" s="12">
        <v>221.6</v>
      </c>
      <c r="J4817" s="12">
        <v>1.42</v>
      </c>
      <c r="K4817" s="14">
        <v>6210</v>
      </c>
      <c r="L4817" s="14" t="s">
        <v>12168</v>
      </c>
      <c r="M4817" s="11" t="str">
        <f t="shared" si="108"/>
        <v>Giant</v>
      </c>
      <c r="N4817" s="11" t="str">
        <f t="shared" si="109"/>
        <v>Long</v>
      </c>
      <c r="O4817" s="11" t="str">
        <f t="shared" si="110"/>
        <v>Mid-Range</v>
      </c>
      <c r="P4817" s="11" t="str">
        <f t="shared" si="111"/>
        <v>Medium</v>
      </c>
      <c r="Q4817" s="11" t="str">
        <f t="shared" si="112"/>
        <v>Hot</v>
      </c>
      <c r="R4817" s="11">
        <f t="shared" si="113"/>
        <v>0</v>
      </c>
    </row>
    <row r="4818" spans="1:18" ht="13">
      <c r="A4818" s="11" t="s">
        <v>211</v>
      </c>
      <c r="B4818" s="12">
        <v>14.2</v>
      </c>
      <c r="C4818" s="12">
        <v>1.1659999999999999</v>
      </c>
      <c r="D4818" s="12">
        <v>1634</v>
      </c>
      <c r="E4818" s="12">
        <v>3.02</v>
      </c>
      <c r="F4818" s="13">
        <v>1442</v>
      </c>
      <c r="G4818" s="14" t="s">
        <v>12165</v>
      </c>
      <c r="H4818" s="14">
        <v>2009</v>
      </c>
      <c r="I4818" s="12">
        <v>123.62</v>
      </c>
      <c r="J4818" s="12">
        <v>1.35</v>
      </c>
      <c r="K4818" s="14">
        <v>6472</v>
      </c>
      <c r="L4818" s="14" t="s">
        <v>12168</v>
      </c>
      <c r="M4818" s="11" t="str">
        <f t="shared" si="108"/>
        <v>Giant</v>
      </c>
      <c r="N4818" s="11" t="str">
        <f t="shared" si="109"/>
        <v>Long</v>
      </c>
      <c r="O4818" s="11" t="str">
        <f t="shared" si="110"/>
        <v>Mid-Range</v>
      </c>
      <c r="P4818" s="11" t="str">
        <f t="shared" si="111"/>
        <v>Medium</v>
      </c>
      <c r="Q4818" s="11" t="str">
        <f t="shared" si="112"/>
        <v>Hot</v>
      </c>
      <c r="R4818" s="11">
        <f t="shared" si="113"/>
        <v>0</v>
      </c>
    </row>
    <row r="4819" spans="1:18" ht="13">
      <c r="A4819" s="11" t="s">
        <v>323</v>
      </c>
      <c r="B4819" s="12">
        <v>1.54</v>
      </c>
      <c r="C4819" s="12">
        <v>1.1659999999999999</v>
      </c>
      <c r="D4819" s="12">
        <v>2754</v>
      </c>
      <c r="E4819" s="12">
        <v>3.58</v>
      </c>
      <c r="F4819" s="13">
        <v>1442</v>
      </c>
      <c r="G4819" s="14" t="s">
        <v>12165</v>
      </c>
      <c r="H4819" s="14">
        <v>2009</v>
      </c>
      <c r="I4819" s="12">
        <v>59.69</v>
      </c>
      <c r="J4819" s="12">
        <v>0.66</v>
      </c>
      <c r="K4819" s="14">
        <v>4915</v>
      </c>
      <c r="L4819" s="14" t="s">
        <v>12168</v>
      </c>
      <c r="M4819" s="11" t="str">
        <f t="shared" si="108"/>
        <v>Giant</v>
      </c>
      <c r="N4819" s="11" t="str">
        <f t="shared" si="109"/>
        <v>Long</v>
      </c>
      <c r="O4819" s="11" t="str">
        <f t="shared" si="110"/>
        <v>Nearby</v>
      </c>
      <c r="P4819" s="11" t="str">
        <f t="shared" si="111"/>
        <v>Medium</v>
      </c>
      <c r="Q4819" s="11" t="str">
        <f t="shared" si="112"/>
        <v>Sun-like</v>
      </c>
      <c r="R4819" s="11">
        <f t="shared" si="113"/>
        <v>0</v>
      </c>
    </row>
    <row r="4820" spans="1:18" ht="13">
      <c r="A4820" s="11" t="s">
        <v>325</v>
      </c>
      <c r="B4820" s="12">
        <v>2.11</v>
      </c>
      <c r="C4820" s="12">
        <v>1.1659999999999999</v>
      </c>
      <c r="D4820" s="12">
        <v>2166</v>
      </c>
      <c r="E4820" s="12">
        <v>3.27</v>
      </c>
      <c r="F4820" s="13">
        <v>1442</v>
      </c>
      <c r="G4820" s="14" t="s">
        <v>12165</v>
      </c>
      <c r="H4820" s="14">
        <v>2009</v>
      </c>
      <c r="I4820" s="12">
        <v>104.5</v>
      </c>
      <c r="J4820" s="12">
        <v>1.27</v>
      </c>
      <c r="K4820" s="14">
        <v>5955</v>
      </c>
      <c r="L4820" s="14" t="s">
        <v>12168</v>
      </c>
      <c r="M4820" s="11" t="str">
        <f t="shared" si="108"/>
        <v>Giant</v>
      </c>
      <c r="N4820" s="11" t="str">
        <f t="shared" si="109"/>
        <v>Long</v>
      </c>
      <c r="O4820" s="11" t="str">
        <f t="shared" si="110"/>
        <v>Mid-Range</v>
      </c>
      <c r="P4820" s="11" t="str">
        <f t="shared" si="111"/>
        <v>Medium</v>
      </c>
      <c r="Q4820" s="11" t="str">
        <f t="shared" si="112"/>
        <v>Sun-like</v>
      </c>
      <c r="R4820" s="11">
        <f t="shared" si="113"/>
        <v>0</v>
      </c>
    </row>
    <row r="4821" spans="1:18" ht="13">
      <c r="A4821" s="11" t="s">
        <v>326</v>
      </c>
      <c r="B4821" s="12">
        <v>5.7000000000000002E-2</v>
      </c>
      <c r="C4821" s="12">
        <v>1.1659999999999999</v>
      </c>
      <c r="D4821" s="12">
        <v>49.77</v>
      </c>
      <c r="E4821" s="12">
        <v>0.25</v>
      </c>
      <c r="F4821" s="13">
        <v>1442</v>
      </c>
      <c r="G4821" s="14" t="s">
        <v>12165</v>
      </c>
      <c r="H4821" s="14">
        <v>2009</v>
      </c>
      <c r="I4821" s="12">
        <v>71.63</v>
      </c>
      <c r="J4821" s="12">
        <v>0.84</v>
      </c>
      <c r="K4821" s="14">
        <v>5599</v>
      </c>
      <c r="L4821" s="14" t="s">
        <v>12168</v>
      </c>
      <c r="M4821" s="11" t="str">
        <f t="shared" si="108"/>
        <v>Small</v>
      </c>
      <c r="N4821" s="11" t="str">
        <f t="shared" si="109"/>
        <v>Short</v>
      </c>
      <c r="O4821" s="11" t="str">
        <f t="shared" si="110"/>
        <v>Nearby</v>
      </c>
      <c r="P4821" s="11" t="str">
        <f t="shared" si="111"/>
        <v>Medium</v>
      </c>
      <c r="Q4821" s="11" t="str">
        <f t="shared" si="112"/>
        <v>Sun-like</v>
      </c>
      <c r="R4821" s="11">
        <f t="shared" si="113"/>
        <v>0</v>
      </c>
    </row>
    <row r="4822" spans="1:18" ht="13">
      <c r="A4822" s="11" t="s">
        <v>212</v>
      </c>
      <c r="B4822" s="12">
        <v>0.7</v>
      </c>
      <c r="C4822" s="12">
        <v>1.1659999999999999</v>
      </c>
      <c r="D4822" s="12">
        <v>30.052</v>
      </c>
      <c r="E4822" s="12">
        <v>0.189</v>
      </c>
      <c r="F4822" s="13">
        <v>1442</v>
      </c>
      <c r="G4822" s="14" t="s">
        <v>12165</v>
      </c>
      <c r="H4822" s="14">
        <v>2009</v>
      </c>
      <c r="I4822" s="12">
        <v>164.45</v>
      </c>
      <c r="J4822" s="12">
        <v>1</v>
      </c>
      <c r="K4822" s="14">
        <v>5793</v>
      </c>
      <c r="L4822" s="14" t="s">
        <v>12168</v>
      </c>
      <c r="M4822" s="11" t="str">
        <f t="shared" si="108"/>
        <v>Medium</v>
      </c>
      <c r="N4822" s="11" t="str">
        <f t="shared" si="109"/>
        <v>Short</v>
      </c>
      <c r="O4822" s="11" t="str">
        <f t="shared" si="110"/>
        <v>Mid-Range</v>
      </c>
      <c r="P4822" s="11" t="str">
        <f t="shared" si="111"/>
        <v>Medium</v>
      </c>
      <c r="Q4822" s="11" t="str">
        <f t="shared" si="112"/>
        <v>Sun-like</v>
      </c>
      <c r="R4822" s="11">
        <f t="shared" si="113"/>
        <v>0</v>
      </c>
    </row>
    <row r="4823" spans="1:18" ht="13">
      <c r="A4823" s="11" t="s">
        <v>213</v>
      </c>
      <c r="B4823" s="12">
        <v>1.82</v>
      </c>
      <c r="C4823" s="12">
        <v>1.1659999999999999</v>
      </c>
      <c r="D4823" s="12">
        <v>192.9</v>
      </c>
      <c r="E4823" s="12">
        <v>0.65400000000000003</v>
      </c>
      <c r="F4823" s="13">
        <v>1442</v>
      </c>
      <c r="G4823" s="14" t="s">
        <v>12165</v>
      </c>
      <c r="H4823" s="14">
        <v>2009</v>
      </c>
      <c r="I4823" s="12">
        <v>164.45</v>
      </c>
      <c r="J4823" s="12">
        <v>1</v>
      </c>
      <c r="K4823" s="14">
        <v>5793</v>
      </c>
      <c r="L4823" s="14" t="s">
        <v>12168</v>
      </c>
      <c r="M4823" s="11" t="str">
        <f t="shared" si="108"/>
        <v>Giant</v>
      </c>
      <c r="N4823" s="11" t="str">
        <f t="shared" si="109"/>
        <v>Long</v>
      </c>
      <c r="O4823" s="11" t="str">
        <f t="shared" si="110"/>
        <v>Mid-Range</v>
      </c>
      <c r="P4823" s="11" t="str">
        <f t="shared" si="111"/>
        <v>Medium</v>
      </c>
      <c r="Q4823" s="11" t="str">
        <f t="shared" si="112"/>
        <v>Sun-like</v>
      </c>
      <c r="R4823" s="11">
        <f t="shared" si="113"/>
        <v>0</v>
      </c>
    </row>
    <row r="4824" spans="1:18" ht="13">
      <c r="A4824" s="11" t="s">
        <v>330</v>
      </c>
      <c r="B4824" s="12">
        <v>0.71699999999999997</v>
      </c>
      <c r="C4824" s="12">
        <v>1.1659999999999999</v>
      </c>
      <c r="D4824" s="12">
        <v>498.04</v>
      </c>
      <c r="E4824" s="12">
        <v>1.3320000000000001</v>
      </c>
      <c r="F4824" s="13">
        <v>1442</v>
      </c>
      <c r="G4824" s="14" t="s">
        <v>12165</v>
      </c>
      <c r="H4824" s="14">
        <v>2009</v>
      </c>
      <c r="I4824" s="12">
        <v>278.91000000000003</v>
      </c>
      <c r="J4824" s="12">
        <v>1.27</v>
      </c>
      <c r="K4824" s="14">
        <v>5733</v>
      </c>
      <c r="L4824" s="14" t="s">
        <v>12168</v>
      </c>
      <c r="M4824" s="11" t="str">
        <f t="shared" si="108"/>
        <v>Medium</v>
      </c>
      <c r="N4824" s="11" t="str">
        <f t="shared" si="109"/>
        <v>Long</v>
      </c>
      <c r="O4824" s="11" t="str">
        <f t="shared" si="110"/>
        <v>Mid-Range</v>
      </c>
      <c r="P4824" s="11" t="str">
        <f t="shared" si="111"/>
        <v>Medium</v>
      </c>
      <c r="Q4824" s="11" t="str">
        <f t="shared" si="112"/>
        <v>Sun-like</v>
      </c>
      <c r="R4824" s="11">
        <f t="shared" si="113"/>
        <v>0</v>
      </c>
    </row>
    <row r="4825" spans="1:18" ht="13">
      <c r="A4825" s="11" t="s">
        <v>468</v>
      </c>
      <c r="B4825" s="12">
        <v>0.59</v>
      </c>
      <c r="C4825" s="12">
        <v>1.1659999999999999</v>
      </c>
      <c r="D4825" s="12">
        <v>981.8</v>
      </c>
      <c r="E4825" s="12">
        <v>1.94</v>
      </c>
      <c r="F4825" s="13">
        <v>1442</v>
      </c>
      <c r="G4825" s="14" t="s">
        <v>12165</v>
      </c>
      <c r="H4825" s="14">
        <v>2009</v>
      </c>
      <c r="I4825" s="12">
        <v>164.88</v>
      </c>
      <c r="J4825" s="12">
        <v>1.01</v>
      </c>
      <c r="K4825" s="14">
        <v>5544</v>
      </c>
      <c r="L4825" s="14" t="s">
        <v>12168</v>
      </c>
      <c r="M4825" s="11" t="str">
        <f t="shared" si="108"/>
        <v>Medium</v>
      </c>
      <c r="N4825" s="11" t="str">
        <f t="shared" si="109"/>
        <v>Long</v>
      </c>
      <c r="O4825" s="11" t="str">
        <f t="shared" si="110"/>
        <v>Mid-Range</v>
      </c>
      <c r="P4825" s="11" t="str">
        <f t="shared" si="111"/>
        <v>Medium</v>
      </c>
      <c r="Q4825" s="11" t="str">
        <f t="shared" si="112"/>
        <v>Sun-like</v>
      </c>
      <c r="R4825" s="11">
        <f t="shared" si="113"/>
        <v>0</v>
      </c>
    </row>
    <row r="4826" spans="1:18" ht="13">
      <c r="A4826" s="11" t="s">
        <v>465</v>
      </c>
      <c r="B4826" s="12">
        <v>1.42</v>
      </c>
      <c r="C4826" s="12">
        <v>1.1659999999999999</v>
      </c>
      <c r="D4826" s="12">
        <v>345.72</v>
      </c>
      <c r="E4826" s="12">
        <v>0.89</v>
      </c>
      <c r="F4826" s="13">
        <v>1442</v>
      </c>
      <c r="G4826" s="14" t="s">
        <v>12165</v>
      </c>
      <c r="H4826" s="14">
        <v>2009</v>
      </c>
      <c r="I4826" s="12">
        <v>168.56</v>
      </c>
      <c r="J4826" s="12">
        <v>0.78</v>
      </c>
      <c r="K4826" s="14">
        <v>4962</v>
      </c>
      <c r="L4826" s="14" t="s">
        <v>12168</v>
      </c>
      <c r="M4826" s="11" t="str">
        <f t="shared" si="108"/>
        <v>Giant</v>
      </c>
      <c r="N4826" s="11" t="str">
        <f t="shared" si="109"/>
        <v>Long</v>
      </c>
      <c r="O4826" s="11" t="str">
        <f t="shared" si="110"/>
        <v>Mid-Range</v>
      </c>
      <c r="P4826" s="11" t="str">
        <f t="shared" si="111"/>
        <v>Medium</v>
      </c>
      <c r="Q4826" s="11" t="str">
        <f t="shared" si="112"/>
        <v>Sun-like</v>
      </c>
      <c r="R4826" s="11">
        <f t="shared" si="113"/>
        <v>0</v>
      </c>
    </row>
    <row r="4827" spans="1:18" ht="13">
      <c r="A4827" s="11" t="s">
        <v>469</v>
      </c>
      <c r="B4827" s="12">
        <v>9</v>
      </c>
      <c r="C4827" s="12">
        <v>1.1659999999999999</v>
      </c>
      <c r="D4827" s="12">
        <v>17337.5</v>
      </c>
      <c r="E4827" s="12">
        <v>20.25</v>
      </c>
      <c r="F4827" s="13">
        <v>1442</v>
      </c>
      <c r="G4827" s="14" t="s">
        <v>12165</v>
      </c>
      <c r="H4827" s="14">
        <v>2009</v>
      </c>
      <c r="I4827" s="12">
        <v>78.510000000000005</v>
      </c>
      <c r="J4827" s="12">
        <v>0.63</v>
      </c>
      <c r="K4827" s="14">
        <v>4105</v>
      </c>
      <c r="L4827" s="14" t="s">
        <v>12168</v>
      </c>
      <c r="M4827" s="11" t="str">
        <f t="shared" si="108"/>
        <v>Giant</v>
      </c>
      <c r="N4827" s="11" t="str">
        <f t="shared" si="109"/>
        <v>Long</v>
      </c>
      <c r="O4827" s="11" t="str">
        <f t="shared" si="110"/>
        <v>Nearby</v>
      </c>
      <c r="P4827" s="11" t="str">
        <f t="shared" si="111"/>
        <v>Medium</v>
      </c>
      <c r="Q4827" s="11" t="str">
        <f t="shared" si="112"/>
        <v>Sun-like</v>
      </c>
      <c r="R4827" s="11">
        <f t="shared" si="113"/>
        <v>0</v>
      </c>
    </row>
    <row r="4828" spans="1:18" ht="13">
      <c r="A4828" s="11" t="s">
        <v>470</v>
      </c>
      <c r="B4828" s="12">
        <v>2.1</v>
      </c>
      <c r="C4828" s="12">
        <v>1.1659999999999999</v>
      </c>
      <c r="D4828" s="12">
        <v>111.7</v>
      </c>
      <c r="E4828" s="12">
        <v>0.36</v>
      </c>
      <c r="F4828" s="13">
        <v>1442</v>
      </c>
      <c r="G4828" s="14" t="s">
        <v>12165</v>
      </c>
      <c r="H4828" s="14">
        <v>2009</v>
      </c>
      <c r="I4828" s="12">
        <v>47.42</v>
      </c>
      <c r="J4828" s="12">
        <v>0.42</v>
      </c>
      <c r="K4828" s="14">
        <v>3368</v>
      </c>
      <c r="L4828" s="14" t="s">
        <v>471</v>
      </c>
      <c r="M4828" s="11" t="str">
        <f t="shared" si="108"/>
        <v>Giant</v>
      </c>
      <c r="N4828" s="11" t="str">
        <f t="shared" si="109"/>
        <v>Long</v>
      </c>
      <c r="O4828" s="11" t="str">
        <f t="shared" si="110"/>
        <v>Nearby</v>
      </c>
      <c r="P4828" s="11" t="str">
        <f t="shared" si="111"/>
        <v>Medium</v>
      </c>
      <c r="Q4828" s="11" t="str">
        <f t="shared" si="112"/>
        <v>Cool</v>
      </c>
      <c r="R4828" s="11">
        <f t="shared" si="113"/>
        <v>0</v>
      </c>
    </row>
    <row r="4829" spans="1:18" ht="13">
      <c r="A4829" s="11" t="s">
        <v>483</v>
      </c>
      <c r="B4829" s="12">
        <v>5.88</v>
      </c>
      <c r="C4829" s="12">
        <v>1.04</v>
      </c>
      <c r="D4829" s="12">
        <v>3.8494000000000002</v>
      </c>
      <c r="E4829" s="12">
        <v>5.4600000000000003E-2</v>
      </c>
      <c r="F4829" s="13">
        <v>1442</v>
      </c>
      <c r="G4829" s="14" t="s">
        <v>12173</v>
      </c>
      <c r="H4829" s="14">
        <v>2009</v>
      </c>
      <c r="I4829" s="12">
        <v>2629.05</v>
      </c>
      <c r="J4829" s="12">
        <v>2.891</v>
      </c>
      <c r="K4829" s="14">
        <v>6216</v>
      </c>
      <c r="L4829" s="14" t="s">
        <v>486</v>
      </c>
      <c r="M4829" s="11" t="str">
        <f t="shared" si="108"/>
        <v>Giant</v>
      </c>
      <c r="N4829" s="11" t="str">
        <f t="shared" si="109"/>
        <v>Ultra Short</v>
      </c>
      <c r="O4829" s="11" t="str">
        <f t="shared" si="110"/>
        <v>Far</v>
      </c>
      <c r="P4829" s="11" t="str">
        <f t="shared" si="111"/>
        <v>Medium</v>
      </c>
      <c r="Q4829" s="11" t="str">
        <f t="shared" si="112"/>
        <v>Hot</v>
      </c>
      <c r="R4829" s="11">
        <f t="shared" si="113"/>
        <v>0</v>
      </c>
    </row>
    <row r="4830" spans="1:18" ht="13">
      <c r="A4830" s="11" t="s">
        <v>479</v>
      </c>
      <c r="B4830" s="12">
        <v>7.6999999999999999E-2</v>
      </c>
      <c r="C4830" s="12">
        <v>0.35699999999999998</v>
      </c>
      <c r="D4830" s="12">
        <v>3.21346</v>
      </c>
      <c r="E4830" s="12">
        <v>4.5600000000000002E-2</v>
      </c>
      <c r="F4830" s="13">
        <v>1650</v>
      </c>
      <c r="G4830" s="14" t="s">
        <v>12173</v>
      </c>
      <c r="H4830" s="14">
        <v>2009</v>
      </c>
      <c r="I4830" s="12">
        <v>1794</v>
      </c>
      <c r="J4830" s="12">
        <v>1.22</v>
      </c>
      <c r="K4830" s="14">
        <v>5857</v>
      </c>
      <c r="L4830" s="14" t="s">
        <v>12168</v>
      </c>
      <c r="M4830" s="11" t="str">
        <f t="shared" si="108"/>
        <v>Small</v>
      </c>
      <c r="N4830" s="11" t="str">
        <f t="shared" si="109"/>
        <v>Ultra Short</v>
      </c>
      <c r="O4830" s="11" t="str">
        <f t="shared" si="110"/>
        <v>Far</v>
      </c>
      <c r="P4830" s="11" t="str">
        <f t="shared" si="111"/>
        <v>Small</v>
      </c>
      <c r="Q4830" s="11" t="str">
        <f t="shared" si="112"/>
        <v>Sun-like</v>
      </c>
      <c r="R4830" s="11">
        <f t="shared" si="113"/>
        <v>0</v>
      </c>
    </row>
    <row r="4831" spans="1:18" ht="13">
      <c r="A4831" s="11" t="s">
        <v>480</v>
      </c>
      <c r="B4831" s="12">
        <v>2.1110000000000002</v>
      </c>
      <c r="C4831" s="12">
        <v>1.4259999999999999</v>
      </c>
      <c r="D4831" s="12">
        <v>3.5484656999999999</v>
      </c>
      <c r="E4831" s="12">
        <v>5.3800000000000001E-2</v>
      </c>
      <c r="F4831" s="13">
        <v>1750</v>
      </c>
      <c r="G4831" s="14" t="s">
        <v>12173</v>
      </c>
      <c r="H4831" s="14">
        <v>2009</v>
      </c>
      <c r="I4831" s="12">
        <v>3012</v>
      </c>
      <c r="J4831" s="12">
        <v>1.37</v>
      </c>
      <c r="K4831" s="14">
        <v>6297</v>
      </c>
      <c r="L4831" s="14" t="s">
        <v>12168</v>
      </c>
      <c r="M4831" s="11" t="str">
        <f t="shared" si="108"/>
        <v>Giant</v>
      </c>
      <c r="N4831" s="11" t="str">
        <f t="shared" si="109"/>
        <v>Ultra Short</v>
      </c>
      <c r="O4831" s="11" t="str">
        <f t="shared" si="110"/>
        <v>Far</v>
      </c>
      <c r="P4831" s="11" t="str">
        <f t="shared" si="111"/>
        <v>Medium</v>
      </c>
      <c r="Q4831" s="11" t="str">
        <f t="shared" si="112"/>
        <v>Hot</v>
      </c>
      <c r="R4831" s="11">
        <f t="shared" si="113"/>
        <v>0</v>
      </c>
    </row>
    <row r="4832" spans="1:18" ht="13">
      <c r="A4832" s="11" t="s">
        <v>481</v>
      </c>
      <c r="B4832" s="12">
        <v>0.66800000000000004</v>
      </c>
      <c r="C4832" s="12">
        <v>1.304</v>
      </c>
      <c r="D4832" s="12">
        <v>3.2346995999999999</v>
      </c>
      <c r="E4832" s="12">
        <v>4.8520000000000001E-2</v>
      </c>
      <c r="F4832" s="13">
        <v>1460</v>
      </c>
      <c r="G4832" s="14" t="s">
        <v>12173</v>
      </c>
      <c r="H4832" s="14">
        <v>2009</v>
      </c>
      <c r="I4832" s="12">
        <v>1948</v>
      </c>
      <c r="J4832" s="12">
        <v>1.21</v>
      </c>
      <c r="K4832" s="14">
        <v>5647</v>
      </c>
      <c r="L4832" s="14" t="s">
        <v>12168</v>
      </c>
      <c r="M4832" s="11" t="str">
        <f t="shared" si="108"/>
        <v>Medium</v>
      </c>
      <c r="N4832" s="11" t="str">
        <f t="shared" si="109"/>
        <v>Ultra Short</v>
      </c>
      <c r="O4832" s="11" t="str">
        <f t="shared" si="110"/>
        <v>Far</v>
      </c>
      <c r="P4832" s="11" t="str">
        <f t="shared" si="111"/>
        <v>Medium</v>
      </c>
      <c r="Q4832" s="11" t="str">
        <f t="shared" si="112"/>
        <v>Sun-like</v>
      </c>
      <c r="R4832" s="11">
        <f t="shared" si="113"/>
        <v>0</v>
      </c>
    </row>
    <row r="4833" spans="1:18" ht="13">
      <c r="A4833" s="11" t="s">
        <v>482</v>
      </c>
      <c r="B4833" s="12">
        <v>0.441</v>
      </c>
      <c r="C4833" s="12">
        <v>1.6220000000000001</v>
      </c>
      <c r="D4833" s="12">
        <v>4.8854892000000003</v>
      </c>
      <c r="E4833" s="12">
        <v>6.0670000000000002E-2</v>
      </c>
      <c r="F4833" s="13">
        <v>1630</v>
      </c>
      <c r="G4833" s="14" t="s">
        <v>12173</v>
      </c>
      <c r="H4833" s="14">
        <v>2009</v>
      </c>
      <c r="I4833" s="12">
        <v>3090</v>
      </c>
      <c r="J4833" s="12">
        <v>1.36</v>
      </c>
      <c r="K4833" s="14">
        <v>5933</v>
      </c>
      <c r="L4833" s="14" t="s">
        <v>12168</v>
      </c>
      <c r="M4833" s="11" t="str">
        <f t="shared" si="108"/>
        <v>Medium</v>
      </c>
      <c r="N4833" s="11" t="str">
        <f t="shared" si="109"/>
        <v>Ultra Short</v>
      </c>
      <c r="O4833" s="11" t="str">
        <f t="shared" si="110"/>
        <v>Far</v>
      </c>
      <c r="P4833" s="11" t="str">
        <f t="shared" si="111"/>
        <v>Large</v>
      </c>
      <c r="Q4833" s="11" t="str">
        <f t="shared" si="112"/>
        <v>Sun-like</v>
      </c>
      <c r="R4833" s="11">
        <f t="shared" si="113"/>
        <v>0</v>
      </c>
    </row>
    <row r="4834" spans="1:18" ht="13">
      <c r="A4834" s="11" t="s">
        <v>491</v>
      </c>
      <c r="B4834" s="12">
        <v>7.3620000000000005E-2</v>
      </c>
      <c r="C4834" s="12">
        <v>1.1659999999999999</v>
      </c>
      <c r="D4834" s="12">
        <v>232.3</v>
      </c>
      <c r="E4834" s="12">
        <v>1.61</v>
      </c>
      <c r="F4834" s="13">
        <v>1442</v>
      </c>
      <c r="G4834" s="14" t="s">
        <v>12176</v>
      </c>
      <c r="H4834" s="14">
        <v>2009</v>
      </c>
      <c r="I4834" s="12">
        <v>25000</v>
      </c>
      <c r="J4834" s="12">
        <v>0.21</v>
      </c>
      <c r="K4834" s="14">
        <v>5601</v>
      </c>
      <c r="L4834" s="14" t="s">
        <v>12168</v>
      </c>
      <c r="M4834" s="11" t="str">
        <f t="shared" si="108"/>
        <v>Small</v>
      </c>
      <c r="N4834" s="11" t="str">
        <f t="shared" si="109"/>
        <v>Long</v>
      </c>
      <c r="O4834" s="11" t="str">
        <f t="shared" si="110"/>
        <v>Far</v>
      </c>
      <c r="P4834" s="11" t="str">
        <f t="shared" si="111"/>
        <v>Medium</v>
      </c>
      <c r="Q4834" s="11" t="str">
        <f t="shared" si="112"/>
        <v>Sun-like</v>
      </c>
      <c r="R4834" s="11">
        <f t="shared" si="113"/>
        <v>0</v>
      </c>
    </row>
    <row r="4835" spans="1:18" ht="13">
      <c r="A4835" s="11" t="s">
        <v>507</v>
      </c>
      <c r="B4835" s="12">
        <v>0.06</v>
      </c>
      <c r="C4835" s="12">
        <v>1.1659999999999999</v>
      </c>
      <c r="D4835" s="12">
        <v>232.3</v>
      </c>
      <c r="E4835" s="12">
        <v>3.3</v>
      </c>
      <c r="F4835" s="13">
        <v>1442</v>
      </c>
      <c r="G4835" s="14" t="s">
        <v>12176</v>
      </c>
      <c r="H4835" s="14">
        <v>2009</v>
      </c>
      <c r="I4835" s="12">
        <v>19000</v>
      </c>
      <c r="J4835" s="12">
        <v>0.64</v>
      </c>
      <c r="K4835" s="14">
        <v>5601</v>
      </c>
      <c r="L4835" s="14" t="s">
        <v>12168</v>
      </c>
      <c r="M4835" s="11" t="str">
        <f t="shared" si="108"/>
        <v>Small</v>
      </c>
      <c r="N4835" s="11" t="str">
        <f t="shared" si="109"/>
        <v>Long</v>
      </c>
      <c r="O4835" s="11" t="str">
        <f t="shared" si="110"/>
        <v>Far</v>
      </c>
      <c r="P4835" s="11" t="str">
        <f t="shared" si="111"/>
        <v>Medium</v>
      </c>
      <c r="Q4835" s="11" t="str">
        <f t="shared" si="112"/>
        <v>Sun-like</v>
      </c>
      <c r="R4835" s="11">
        <f t="shared" si="113"/>
        <v>0</v>
      </c>
    </row>
    <row r="4836" spans="1:18" ht="13">
      <c r="A4836" s="11" t="s">
        <v>546</v>
      </c>
      <c r="B4836" s="12">
        <v>0.36</v>
      </c>
      <c r="C4836" s="12">
        <v>1.22</v>
      </c>
      <c r="D4836" s="12">
        <v>4.3530100000000003</v>
      </c>
      <c r="E4836" s="12">
        <v>5.3620000000000001E-2</v>
      </c>
      <c r="F4836" s="13">
        <v>1531</v>
      </c>
      <c r="G4836" s="14" t="s">
        <v>12173</v>
      </c>
      <c r="H4836" s="14">
        <v>2009</v>
      </c>
      <c r="I4836" s="12">
        <v>746.89</v>
      </c>
      <c r="J4836" s="12">
        <v>0.72</v>
      </c>
      <c r="K4836" s="14">
        <v>5950</v>
      </c>
      <c r="L4836" s="14" t="s">
        <v>547</v>
      </c>
      <c r="M4836" s="11" t="str">
        <f t="shared" si="108"/>
        <v>Medium</v>
      </c>
      <c r="N4836" s="11" t="str">
        <f t="shared" si="109"/>
        <v>Ultra Short</v>
      </c>
      <c r="O4836" s="11" t="str">
        <f t="shared" si="110"/>
        <v>Far</v>
      </c>
      <c r="P4836" s="11" t="str">
        <f t="shared" si="111"/>
        <v>Medium</v>
      </c>
      <c r="Q4836" s="11" t="str">
        <f t="shared" si="112"/>
        <v>Sun-like</v>
      </c>
      <c r="R4836" s="11">
        <f t="shared" si="113"/>
        <v>0</v>
      </c>
    </row>
    <row r="4837" spans="1:18" ht="13">
      <c r="A4837" s="11" t="s">
        <v>549</v>
      </c>
      <c r="B4837" s="12">
        <v>0.54</v>
      </c>
      <c r="C4837" s="12">
        <v>1.41</v>
      </c>
      <c r="D4837" s="12">
        <v>3.7521</v>
      </c>
      <c r="E4837" s="12">
        <v>5.1650000000000001E-2</v>
      </c>
      <c r="F4837" s="13">
        <v>1676</v>
      </c>
      <c r="G4837" s="14" t="s">
        <v>12173</v>
      </c>
      <c r="H4837" s="14">
        <v>2009</v>
      </c>
      <c r="I4837" s="12">
        <v>927.46</v>
      </c>
      <c r="J4837" s="12">
        <v>1.18</v>
      </c>
      <c r="K4837" s="14">
        <v>6300</v>
      </c>
      <c r="L4837" s="14" t="s">
        <v>550</v>
      </c>
      <c r="M4837" s="11" t="str">
        <f t="shared" si="108"/>
        <v>Medium</v>
      </c>
      <c r="N4837" s="11" t="str">
        <f t="shared" si="109"/>
        <v>Ultra Short</v>
      </c>
      <c r="O4837" s="11" t="str">
        <f t="shared" si="110"/>
        <v>Far</v>
      </c>
      <c r="P4837" s="11" t="str">
        <f t="shared" si="111"/>
        <v>Medium</v>
      </c>
      <c r="Q4837" s="11" t="str">
        <f t="shared" si="112"/>
        <v>Hot</v>
      </c>
      <c r="R4837" s="11">
        <f t="shared" si="113"/>
        <v>0</v>
      </c>
    </row>
    <row r="4838" spans="1:18" ht="13">
      <c r="A4838" s="11" t="s">
        <v>551</v>
      </c>
      <c r="B4838" s="12">
        <v>1.24</v>
      </c>
      <c r="C4838" s="12">
        <v>1.22</v>
      </c>
      <c r="D4838" s="12">
        <v>3.1185999999999998</v>
      </c>
      <c r="E4838" s="12">
        <v>4.1500000000000002E-2</v>
      </c>
      <c r="F4838" s="13">
        <v>1389</v>
      </c>
      <c r="G4838" s="14" t="s">
        <v>12173</v>
      </c>
      <c r="H4838" s="14">
        <v>2009</v>
      </c>
      <c r="I4838" s="12">
        <v>636.67999999999995</v>
      </c>
      <c r="J4838" s="12">
        <v>1.78</v>
      </c>
      <c r="K4838" s="14">
        <v>5700</v>
      </c>
      <c r="L4838" s="14" t="s">
        <v>12168</v>
      </c>
      <c r="M4838" s="11" t="str">
        <f t="shared" si="108"/>
        <v>Giant</v>
      </c>
      <c r="N4838" s="11" t="str">
        <f t="shared" si="109"/>
        <v>Ultra Short</v>
      </c>
      <c r="O4838" s="11" t="str">
        <f t="shared" si="110"/>
        <v>Far</v>
      </c>
      <c r="P4838" s="11" t="str">
        <f t="shared" si="111"/>
        <v>Medium</v>
      </c>
      <c r="Q4838" s="11" t="str">
        <f t="shared" si="112"/>
        <v>Sun-like</v>
      </c>
      <c r="R4838" s="11">
        <f t="shared" si="113"/>
        <v>0</v>
      </c>
    </row>
    <row r="4839" spans="1:18" ht="13">
      <c r="A4839" s="11" t="s">
        <v>552</v>
      </c>
      <c r="B4839" s="12">
        <v>0.78</v>
      </c>
      <c r="C4839" s="12">
        <v>1.87</v>
      </c>
      <c r="D4839" s="12">
        <v>3.73543</v>
      </c>
      <c r="E4839" s="12">
        <v>5.1499999999999997E-2</v>
      </c>
      <c r="F4839" s="13">
        <v>1755</v>
      </c>
      <c r="G4839" s="14" t="s">
        <v>12173</v>
      </c>
      <c r="H4839" s="14">
        <v>2009</v>
      </c>
      <c r="I4839" s="12">
        <v>1339</v>
      </c>
      <c r="J4839" s="12">
        <v>2.2799999999999998</v>
      </c>
      <c r="K4839" s="14">
        <v>6550</v>
      </c>
      <c r="L4839" s="14" t="s">
        <v>12750</v>
      </c>
      <c r="M4839" s="11" t="str">
        <f t="shared" si="108"/>
        <v>Medium</v>
      </c>
      <c r="N4839" s="11" t="str">
        <f t="shared" si="109"/>
        <v>Ultra Short</v>
      </c>
      <c r="O4839" s="11" t="str">
        <f t="shared" si="110"/>
        <v>Far</v>
      </c>
      <c r="P4839" s="11" t="str">
        <f t="shared" si="111"/>
        <v>Large</v>
      </c>
      <c r="Q4839" s="11" t="str">
        <f t="shared" si="112"/>
        <v>Hot</v>
      </c>
      <c r="R4839" s="11">
        <f t="shared" si="113"/>
        <v>0</v>
      </c>
    </row>
    <row r="4840" spans="1:18" ht="13">
      <c r="A4840" s="11" t="s">
        <v>554</v>
      </c>
      <c r="B4840" s="12">
        <v>10.429539999999999</v>
      </c>
      <c r="C4840" s="12">
        <v>1.1910000000000001</v>
      </c>
      <c r="D4840" s="12">
        <v>0.94123999999999997</v>
      </c>
      <c r="E4840" s="12">
        <v>0.02</v>
      </c>
      <c r="F4840" s="13">
        <v>2413</v>
      </c>
      <c r="G4840" s="14" t="s">
        <v>12173</v>
      </c>
      <c r="H4840" s="14">
        <v>2009</v>
      </c>
      <c r="I4840" s="12">
        <v>404.19</v>
      </c>
      <c r="J4840" s="12">
        <v>1.22</v>
      </c>
      <c r="K4840" s="14">
        <v>6400</v>
      </c>
      <c r="L4840" s="14" t="s">
        <v>12168</v>
      </c>
      <c r="M4840" s="11" t="str">
        <f t="shared" si="108"/>
        <v>Giant</v>
      </c>
      <c r="N4840" s="11" t="str">
        <f t="shared" si="109"/>
        <v>Ultra Short</v>
      </c>
      <c r="O4840" s="11" t="str">
        <f t="shared" si="110"/>
        <v>Mid-Range</v>
      </c>
      <c r="P4840" s="11" t="str">
        <f t="shared" si="111"/>
        <v>Medium</v>
      </c>
      <c r="Q4840" s="11" t="str">
        <f t="shared" si="112"/>
        <v>Hot</v>
      </c>
      <c r="R4840" s="11">
        <f t="shared" si="113"/>
        <v>0</v>
      </c>
    </row>
    <row r="4841" spans="1:18" ht="13">
      <c r="A4841" s="11" t="s">
        <v>555</v>
      </c>
      <c r="B4841" s="12">
        <v>1.069</v>
      </c>
      <c r="C4841" s="12">
        <v>1.3919999999999999</v>
      </c>
      <c r="D4841" s="12">
        <v>0.78883899000000002</v>
      </c>
      <c r="E4841" s="12">
        <v>1.634E-2</v>
      </c>
      <c r="F4841" s="13">
        <v>2520</v>
      </c>
      <c r="G4841" s="14" t="s">
        <v>12173</v>
      </c>
      <c r="H4841" s="14">
        <v>2009</v>
      </c>
      <c r="I4841" s="12">
        <v>881.99</v>
      </c>
      <c r="J4841" s="12">
        <v>0.9</v>
      </c>
      <c r="K4841" s="14">
        <v>5568</v>
      </c>
      <c r="L4841" s="14" t="s">
        <v>12168</v>
      </c>
      <c r="M4841" s="11" t="str">
        <f t="shared" si="108"/>
        <v>Giant</v>
      </c>
      <c r="N4841" s="11" t="str">
        <f t="shared" si="109"/>
        <v>Ultra Short</v>
      </c>
      <c r="O4841" s="11" t="str">
        <f t="shared" si="110"/>
        <v>Far</v>
      </c>
      <c r="P4841" s="11" t="str">
        <f t="shared" si="111"/>
        <v>Medium</v>
      </c>
      <c r="Q4841" s="11" t="str">
        <f t="shared" si="112"/>
        <v>Sun-like</v>
      </c>
      <c r="R4841" s="11">
        <f t="shared" si="113"/>
        <v>0</v>
      </c>
    </row>
    <row r="4842" spans="1:18" ht="13">
      <c r="A4842" s="11" t="s">
        <v>540</v>
      </c>
      <c r="B4842" s="12">
        <v>0.37</v>
      </c>
      <c r="C4842" s="12">
        <v>1.03</v>
      </c>
      <c r="D4842" s="12">
        <v>3.3610099999999998</v>
      </c>
      <c r="E4842" s="12">
        <v>4.2169999999999999E-2</v>
      </c>
      <c r="F4842" s="13">
        <v>1184</v>
      </c>
      <c r="G4842" s="14" t="s">
        <v>12173</v>
      </c>
      <c r="H4842" s="14">
        <v>2009</v>
      </c>
      <c r="I4842" s="12">
        <v>646.55999999999995</v>
      </c>
      <c r="J4842" s="12">
        <v>0.55000000000000004</v>
      </c>
      <c r="K4842" s="14">
        <v>5450</v>
      </c>
      <c r="L4842" s="14" t="s">
        <v>541</v>
      </c>
      <c r="M4842" s="11" t="str">
        <f t="shared" si="108"/>
        <v>Medium</v>
      </c>
      <c r="N4842" s="11" t="str">
        <f t="shared" si="109"/>
        <v>Ultra Short</v>
      </c>
      <c r="O4842" s="11" t="str">
        <f t="shared" si="110"/>
        <v>Far</v>
      </c>
      <c r="P4842" s="11" t="str">
        <f t="shared" si="111"/>
        <v>Medium</v>
      </c>
      <c r="Q4842" s="11" t="str">
        <f t="shared" si="112"/>
        <v>Sun-like</v>
      </c>
      <c r="R4842" s="11">
        <f t="shared" si="113"/>
        <v>0</v>
      </c>
    </row>
  </sheetData>
  <customSheetViews>
    <customSheetView guid="{88EC87BD-6A19-4A00-9F1D-E49D9413DDDA}" filter="1" showAutoFilter="1">
      <pageMargins left="0.7" right="0.7" top="0.75" bottom="0.75" header="0.3" footer="0.3"/>
      <autoFilter ref="A1:S4842" xr:uid="{8715274D-6B5A-A84F-AAE6-77D43923BBE0}"/>
    </customSheetView>
  </customSheetView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45"/>
  <sheetViews>
    <sheetView workbookViewId="0"/>
  </sheetViews>
  <sheetFormatPr baseColWidth="10" defaultColWidth="12.6640625" defaultRowHeight="15.75" customHeight="1"/>
  <sheetData>
    <row r="1" spans="1:18" ht="13">
      <c r="A1" s="11" t="s">
        <v>6</v>
      </c>
      <c r="B1" s="11" t="s">
        <v>12751</v>
      </c>
      <c r="C1" s="11" t="s">
        <v>12752</v>
      </c>
      <c r="D1" s="11" t="s">
        <v>12753</v>
      </c>
      <c r="K1" s="22" t="s">
        <v>12754</v>
      </c>
      <c r="L1" s="22" t="s">
        <v>12158</v>
      </c>
      <c r="M1" s="34"/>
      <c r="N1" s="35"/>
      <c r="Q1" s="47" t="s">
        <v>12757</v>
      </c>
    </row>
    <row r="2" spans="1:18" ht="22.5" customHeight="1">
      <c r="A2" s="11" t="s">
        <v>12202</v>
      </c>
      <c r="B2" s="15">
        <v>1442</v>
      </c>
      <c r="C2" s="16">
        <v>1.1659999999999999</v>
      </c>
      <c r="D2" s="11" t="s">
        <v>12757</v>
      </c>
      <c r="F2" s="17" t="s">
        <v>12162</v>
      </c>
      <c r="G2" s="17" t="s">
        <v>12758</v>
      </c>
      <c r="H2" s="17" t="s">
        <v>12759</v>
      </c>
      <c r="I2" s="17" t="s">
        <v>12760</v>
      </c>
      <c r="K2" s="22" t="s">
        <v>12159</v>
      </c>
      <c r="L2" s="24" t="s">
        <v>12761</v>
      </c>
      <c r="M2" s="36" t="s">
        <v>12759</v>
      </c>
      <c r="N2" s="37" t="s">
        <v>12758</v>
      </c>
      <c r="P2" s="47" t="s">
        <v>6</v>
      </c>
      <c r="Q2" t="s">
        <v>12755</v>
      </c>
      <c r="R2" t="s">
        <v>12756</v>
      </c>
    </row>
    <row r="3" spans="1:18" ht="22.5" customHeight="1">
      <c r="A3" s="11" t="s">
        <v>12175</v>
      </c>
      <c r="B3" s="15">
        <v>1506.6031746031747</v>
      </c>
      <c r="C3" s="16">
        <v>1.3557274193548376</v>
      </c>
      <c r="D3" s="11" t="s">
        <v>12757</v>
      </c>
      <c r="F3" s="18" t="s">
        <v>12762</v>
      </c>
      <c r="G3" s="18">
        <v>243</v>
      </c>
      <c r="H3" s="18">
        <v>174</v>
      </c>
      <c r="I3" s="18">
        <v>3</v>
      </c>
      <c r="K3" s="24" t="s">
        <v>12763</v>
      </c>
      <c r="L3" s="38">
        <v>717</v>
      </c>
      <c r="M3" s="39">
        <v>202</v>
      </c>
      <c r="N3" s="40">
        <v>97</v>
      </c>
      <c r="P3" t="s">
        <v>12202</v>
      </c>
      <c r="Q3" s="42">
        <v>494.45333333333338</v>
      </c>
      <c r="R3" s="42">
        <v>50.533333333333331</v>
      </c>
    </row>
    <row r="4" spans="1:18" ht="22.5" customHeight="1">
      <c r="A4" s="11" t="s">
        <v>12176</v>
      </c>
      <c r="B4" s="15">
        <v>1422.2032967032967</v>
      </c>
      <c r="C4" s="16">
        <v>1.1616978021977995</v>
      </c>
      <c r="D4" s="11" t="s">
        <v>12757</v>
      </c>
      <c r="F4" s="18" t="s">
        <v>12764</v>
      </c>
      <c r="G4" s="18">
        <v>490</v>
      </c>
      <c r="H4" s="18">
        <v>317</v>
      </c>
      <c r="I4" s="18">
        <v>75</v>
      </c>
      <c r="K4" s="26" t="s">
        <v>12765</v>
      </c>
      <c r="L4" s="41">
        <v>1244</v>
      </c>
      <c r="M4" s="42">
        <v>93</v>
      </c>
      <c r="N4" s="43">
        <v>320</v>
      </c>
      <c r="P4" t="s">
        <v>12175</v>
      </c>
      <c r="Q4" s="42">
        <v>6475010.1555555621</v>
      </c>
      <c r="R4" s="42">
        <v>259.85850476190478</v>
      </c>
    </row>
    <row r="5" spans="1:18" ht="22.5" customHeight="1">
      <c r="A5" s="11" t="s">
        <v>12572</v>
      </c>
      <c r="B5" s="15">
        <v>1442</v>
      </c>
      <c r="C5" s="16">
        <v>0.83383333333333332</v>
      </c>
      <c r="D5" s="11" t="s">
        <v>12757</v>
      </c>
      <c r="F5" s="18" t="s">
        <v>12766</v>
      </c>
      <c r="G5" s="18">
        <v>2159</v>
      </c>
      <c r="H5" s="18">
        <v>1352</v>
      </c>
      <c r="I5" s="18">
        <v>28</v>
      </c>
      <c r="K5" s="28" t="s">
        <v>12767</v>
      </c>
      <c r="L5" s="44">
        <v>1526</v>
      </c>
      <c r="M5" s="45">
        <v>338</v>
      </c>
      <c r="N5" s="46">
        <v>304</v>
      </c>
      <c r="P5" t="s">
        <v>12176</v>
      </c>
      <c r="Q5" s="42">
        <v>481.85659340659419</v>
      </c>
      <c r="R5" s="42">
        <v>16867.291651648349</v>
      </c>
    </row>
    <row r="6" spans="1:18" ht="13">
      <c r="A6" s="11" t="s">
        <v>12165</v>
      </c>
      <c r="B6" s="15">
        <v>1352.6849008810575</v>
      </c>
      <c r="C6" s="16">
        <v>1.1482015418502434</v>
      </c>
      <c r="D6" s="11" t="s">
        <v>12757</v>
      </c>
      <c r="P6" t="s">
        <v>12572</v>
      </c>
      <c r="Q6" s="42">
        <v>0.58075179999999993</v>
      </c>
      <c r="R6" s="42">
        <v>4591.333333333333</v>
      </c>
    </row>
    <row r="7" spans="1:18" ht="13">
      <c r="A7" s="11" t="s">
        <v>12166</v>
      </c>
      <c r="B7" s="15">
        <v>1429.8958333333333</v>
      </c>
      <c r="C7" s="16">
        <v>1.0096020833333328</v>
      </c>
      <c r="D7" s="11" t="s">
        <v>12757</v>
      </c>
      <c r="P7" t="s">
        <v>12165</v>
      </c>
      <c r="Q7" s="42">
        <v>1006.5875701717531</v>
      </c>
      <c r="R7" s="42">
        <v>285.18033369349524</v>
      </c>
    </row>
    <row r="8" spans="1:18" ht="13">
      <c r="A8" s="11" t="s">
        <v>12173</v>
      </c>
      <c r="B8" s="15">
        <v>1361.2444820936637</v>
      </c>
      <c r="C8" s="16">
        <v>0.39119858941857233</v>
      </c>
      <c r="D8" s="11" t="s">
        <v>12757</v>
      </c>
      <c r="P8" t="s">
        <v>12166</v>
      </c>
      <c r="Q8" s="42">
        <v>1848.4435353809786</v>
      </c>
      <c r="R8" s="42">
        <v>2160.1896661875003</v>
      </c>
    </row>
    <row r="9" spans="1:18" ht="13">
      <c r="A9" s="11" t="s">
        <v>12768</v>
      </c>
      <c r="B9" s="15">
        <v>1364.6539999999998</v>
      </c>
      <c r="C9" s="16">
        <v>0.58178434911121313</v>
      </c>
      <c r="D9" s="11" t="s">
        <v>12757</v>
      </c>
      <c r="P9" t="s">
        <v>12173</v>
      </c>
      <c r="Q9" s="42">
        <v>26.437341069793355</v>
      </c>
      <c r="R9" s="42">
        <v>1980.882451456898</v>
      </c>
    </row>
    <row r="10" spans="1:18" ht="15.75" customHeight="1">
      <c r="P10" t="s">
        <v>12768</v>
      </c>
      <c r="Q10" s="42">
        <v>84544.842386534394</v>
      </c>
      <c r="R10" s="42">
        <v>2204.3077715448385</v>
      </c>
    </row>
    <row r="11" spans="1:18" ht="13">
      <c r="A11" s="22" t="s">
        <v>12754</v>
      </c>
      <c r="B11" s="22" t="s">
        <v>6</v>
      </c>
      <c r="C11" s="34"/>
      <c r="D11" s="34"/>
      <c r="E11" s="34"/>
      <c r="F11" s="34"/>
      <c r="G11" s="34"/>
      <c r="H11" s="35"/>
      <c r="J11" s="22" t="s">
        <v>12754</v>
      </c>
      <c r="K11" s="22" t="s">
        <v>6</v>
      </c>
      <c r="L11" s="34"/>
      <c r="M11" s="34"/>
      <c r="N11" s="34"/>
      <c r="O11" s="34"/>
      <c r="P11" s="34"/>
      <c r="Q11" s="35"/>
    </row>
    <row r="12" spans="1:18" ht="13">
      <c r="A12" s="22" t="s">
        <v>12160</v>
      </c>
      <c r="B12" s="24" t="s">
        <v>12202</v>
      </c>
      <c r="C12" s="36" t="s">
        <v>12175</v>
      </c>
      <c r="D12" s="36" t="s">
        <v>12176</v>
      </c>
      <c r="E12" s="36" t="s">
        <v>12572</v>
      </c>
      <c r="F12" s="36" t="s">
        <v>12165</v>
      </c>
      <c r="G12" s="36" t="s">
        <v>12166</v>
      </c>
      <c r="H12" s="37" t="s">
        <v>12173</v>
      </c>
      <c r="J12" s="22" t="s">
        <v>12156</v>
      </c>
      <c r="K12" s="24" t="s">
        <v>12202</v>
      </c>
      <c r="L12" s="36" t="s">
        <v>12175</v>
      </c>
      <c r="M12" s="36" t="s">
        <v>12176</v>
      </c>
      <c r="N12" s="36" t="s">
        <v>12572</v>
      </c>
      <c r="O12" s="36" t="s">
        <v>12165</v>
      </c>
      <c r="P12" s="36" t="s">
        <v>12166</v>
      </c>
      <c r="Q12" s="37" t="s">
        <v>12173</v>
      </c>
    </row>
    <row r="13" spans="1:18" ht="13">
      <c r="A13" s="24" t="s">
        <v>12769</v>
      </c>
      <c r="B13" s="38"/>
      <c r="C13" s="39">
        <v>4</v>
      </c>
      <c r="D13" s="39">
        <v>177</v>
      </c>
      <c r="E13" s="39">
        <v>6</v>
      </c>
      <c r="F13" s="39">
        <v>90</v>
      </c>
      <c r="G13" s="39">
        <v>41</v>
      </c>
      <c r="H13" s="40">
        <v>3039</v>
      </c>
      <c r="J13" s="24">
        <v>1988</v>
      </c>
      <c r="K13" s="38"/>
      <c r="L13" s="39"/>
      <c r="M13" s="39"/>
      <c r="N13" s="39"/>
      <c r="O13" s="39">
        <v>1</v>
      </c>
      <c r="P13" s="39"/>
      <c r="Q13" s="40"/>
    </row>
    <row r="14" spans="1:18" ht="13">
      <c r="A14" s="26" t="s">
        <v>12770</v>
      </c>
      <c r="B14" s="41"/>
      <c r="C14" s="42">
        <v>42</v>
      </c>
      <c r="D14" s="42">
        <v>5</v>
      </c>
      <c r="E14" s="42"/>
      <c r="F14" s="42">
        <v>493</v>
      </c>
      <c r="G14" s="42">
        <v>5</v>
      </c>
      <c r="H14" s="43">
        <v>530</v>
      </c>
      <c r="J14" s="26">
        <v>1992</v>
      </c>
      <c r="K14" s="41"/>
      <c r="L14" s="42"/>
      <c r="M14" s="42"/>
      <c r="N14" s="42"/>
      <c r="O14" s="42"/>
      <c r="P14" s="42">
        <v>2</v>
      </c>
      <c r="Q14" s="43"/>
    </row>
    <row r="15" spans="1:18" ht="13">
      <c r="A15" s="28" t="s">
        <v>12771</v>
      </c>
      <c r="B15" s="44">
        <v>3</v>
      </c>
      <c r="C15" s="45">
        <v>17</v>
      </c>
      <c r="D15" s="45"/>
      <c r="E15" s="45"/>
      <c r="F15" s="45">
        <v>325</v>
      </c>
      <c r="G15" s="45">
        <v>2</v>
      </c>
      <c r="H15" s="46">
        <v>62</v>
      </c>
      <c r="J15" s="26">
        <v>1993</v>
      </c>
      <c r="K15" s="41"/>
      <c r="L15" s="42"/>
      <c r="M15" s="42"/>
      <c r="N15" s="42"/>
      <c r="O15" s="42"/>
      <c r="P15" s="42">
        <v>1</v>
      </c>
      <c r="Q15" s="43"/>
    </row>
    <row r="16" spans="1:18" ht="13">
      <c r="J16" s="26">
        <v>1994</v>
      </c>
      <c r="K16" s="41"/>
      <c r="L16" s="42"/>
      <c r="M16" s="42"/>
      <c r="N16" s="42"/>
      <c r="O16" s="42"/>
      <c r="P16" s="42">
        <v>1</v>
      </c>
      <c r="Q16" s="43"/>
    </row>
    <row r="17" spans="1:17" ht="13">
      <c r="A17" s="22" t="s">
        <v>12159</v>
      </c>
      <c r="B17" s="23" t="s">
        <v>12754</v>
      </c>
      <c r="D17" s="22" t="s">
        <v>12158</v>
      </c>
      <c r="E17" s="23" t="s">
        <v>12754</v>
      </c>
      <c r="G17" s="22" t="s">
        <v>6</v>
      </c>
      <c r="H17" s="23" t="s">
        <v>12772</v>
      </c>
      <c r="J17" s="26">
        <v>1995</v>
      </c>
      <c r="K17" s="41"/>
      <c r="L17" s="42"/>
      <c r="M17" s="42"/>
      <c r="N17" s="42"/>
      <c r="O17" s="42">
        <v>1</v>
      </c>
      <c r="P17" s="42"/>
      <c r="Q17" s="43"/>
    </row>
    <row r="18" spans="1:17" ht="13">
      <c r="A18" s="24" t="s">
        <v>12763</v>
      </c>
      <c r="B18" s="25">
        <v>1016</v>
      </c>
      <c r="D18" s="24" t="s">
        <v>12761</v>
      </c>
      <c r="E18" s="25">
        <v>3487</v>
      </c>
      <c r="G18" s="24" t="s">
        <v>12202</v>
      </c>
      <c r="H18" s="25">
        <v>10.126666666666667</v>
      </c>
      <c r="J18" s="26">
        <v>1996</v>
      </c>
      <c r="K18" s="41"/>
      <c r="L18" s="42"/>
      <c r="M18" s="42"/>
      <c r="N18" s="42"/>
      <c r="O18" s="42">
        <v>6</v>
      </c>
      <c r="P18" s="42"/>
      <c r="Q18" s="43"/>
    </row>
    <row r="19" spans="1:17" ht="13">
      <c r="A19" s="26" t="s">
        <v>12765</v>
      </c>
      <c r="B19" s="27">
        <v>1657</v>
      </c>
      <c r="D19" s="26" t="s">
        <v>12759</v>
      </c>
      <c r="E19" s="27">
        <v>633</v>
      </c>
      <c r="G19" s="26" t="s">
        <v>12175</v>
      </c>
      <c r="H19" s="27">
        <v>11.413683492063493</v>
      </c>
      <c r="J19" s="26">
        <v>1997</v>
      </c>
      <c r="K19" s="41"/>
      <c r="L19" s="42"/>
      <c r="M19" s="42"/>
      <c r="N19" s="42"/>
      <c r="O19" s="42">
        <v>1</v>
      </c>
      <c r="P19" s="42"/>
      <c r="Q19" s="43"/>
    </row>
    <row r="20" spans="1:17" ht="13">
      <c r="A20" s="26" t="s">
        <v>12767</v>
      </c>
      <c r="B20" s="27">
        <v>2168</v>
      </c>
      <c r="D20" s="28" t="s">
        <v>12758</v>
      </c>
      <c r="E20" s="29">
        <v>721</v>
      </c>
      <c r="G20" s="26" t="s">
        <v>12176</v>
      </c>
      <c r="H20" s="27">
        <v>2.1059552417582408</v>
      </c>
      <c r="J20" s="26">
        <v>1998</v>
      </c>
      <c r="K20" s="41"/>
      <c r="L20" s="42"/>
      <c r="M20" s="42"/>
      <c r="N20" s="42"/>
      <c r="O20" s="42">
        <v>6</v>
      </c>
      <c r="P20" s="42"/>
      <c r="Q20" s="43"/>
    </row>
    <row r="21" spans="1:17" ht="13">
      <c r="A21" s="32" t="s">
        <v>12768</v>
      </c>
      <c r="B21" s="33">
        <v>4841</v>
      </c>
      <c r="G21" s="26" t="s">
        <v>12572</v>
      </c>
      <c r="H21" s="27">
        <v>1.3260833333333333</v>
      </c>
      <c r="J21" s="26">
        <v>1999</v>
      </c>
      <c r="K21" s="41"/>
      <c r="L21" s="42"/>
      <c r="M21" s="42"/>
      <c r="N21" s="42"/>
      <c r="O21" s="42">
        <v>13</v>
      </c>
      <c r="P21" s="42"/>
      <c r="Q21" s="43"/>
    </row>
    <row r="22" spans="1:17" ht="13">
      <c r="G22" s="26" t="s">
        <v>12165</v>
      </c>
      <c r="H22" s="27">
        <v>2.7599181515159876</v>
      </c>
      <c r="J22" s="26">
        <v>2000</v>
      </c>
      <c r="K22" s="41"/>
      <c r="L22" s="42"/>
      <c r="M22" s="42"/>
      <c r="N22" s="42"/>
      <c r="O22" s="42">
        <v>16</v>
      </c>
      <c r="P22" s="42"/>
      <c r="Q22" s="43"/>
    </row>
    <row r="23" spans="1:17" ht="13">
      <c r="A23" s="30" t="s">
        <v>12156</v>
      </c>
      <c r="B23" s="31" t="s">
        <v>12774</v>
      </c>
      <c r="D23" s="22" t="s">
        <v>12156</v>
      </c>
      <c r="E23" s="23" t="s">
        <v>12756</v>
      </c>
      <c r="G23" s="26" t="s">
        <v>12166</v>
      </c>
      <c r="H23" s="27">
        <v>4.0703400000000007</v>
      </c>
      <c r="J23" s="26">
        <v>2001</v>
      </c>
      <c r="K23" s="41"/>
      <c r="L23" s="42"/>
      <c r="M23" s="42"/>
      <c r="N23" s="42"/>
      <c r="O23" s="42">
        <v>12</v>
      </c>
      <c r="P23" s="42"/>
      <c r="Q23" s="43"/>
    </row>
    <row r="24" spans="1:17" ht="13">
      <c r="D24" s="24">
        <v>1988</v>
      </c>
      <c r="E24" s="25">
        <v>44.16</v>
      </c>
      <c r="G24" s="28" t="s">
        <v>12173</v>
      </c>
      <c r="H24" s="29">
        <v>1.7501254559757251</v>
      </c>
      <c r="J24" s="26">
        <v>2002</v>
      </c>
      <c r="K24" s="41"/>
      <c r="L24" s="42"/>
      <c r="M24" s="42"/>
      <c r="N24" s="42"/>
      <c r="O24" s="42">
        <v>28</v>
      </c>
      <c r="P24" s="42"/>
      <c r="Q24" s="43">
        <v>1</v>
      </c>
    </row>
    <row r="25" spans="1:17" ht="13">
      <c r="A25" s="22" t="s">
        <v>6</v>
      </c>
      <c r="B25" s="23" t="s">
        <v>12754</v>
      </c>
      <c r="D25" s="26">
        <v>1992</v>
      </c>
      <c r="E25" s="27">
        <v>2000</v>
      </c>
      <c r="J25" s="26">
        <v>2003</v>
      </c>
      <c r="K25" s="41"/>
      <c r="L25" s="42"/>
      <c r="M25" s="42"/>
      <c r="N25" s="42"/>
      <c r="O25" s="42">
        <v>23</v>
      </c>
      <c r="P25" s="42"/>
      <c r="Q25" s="43"/>
    </row>
    <row r="26" spans="1:17" ht="13">
      <c r="A26" s="24" t="s">
        <v>12202</v>
      </c>
      <c r="B26" s="25">
        <v>3</v>
      </c>
      <c r="D26" s="26">
        <v>1993</v>
      </c>
      <c r="E26" s="27">
        <v>12400</v>
      </c>
      <c r="G26" s="22" t="s">
        <v>12156</v>
      </c>
      <c r="H26" s="23" t="s">
        <v>12773</v>
      </c>
      <c r="J26" s="26">
        <v>2004</v>
      </c>
      <c r="K26" s="41"/>
      <c r="L26" s="42">
        <v>3</v>
      </c>
      <c r="M26" s="42">
        <v>1</v>
      </c>
      <c r="N26" s="42"/>
      <c r="O26" s="42">
        <v>18</v>
      </c>
      <c r="P26" s="42"/>
      <c r="Q26" s="43">
        <v>5</v>
      </c>
    </row>
    <row r="27" spans="1:17" ht="13">
      <c r="A27" s="26" t="s">
        <v>12175</v>
      </c>
      <c r="B27" s="27">
        <v>63</v>
      </c>
      <c r="D27" s="26">
        <v>1994</v>
      </c>
      <c r="E27" s="27">
        <v>2000</v>
      </c>
      <c r="G27" s="24">
        <v>1988</v>
      </c>
      <c r="H27" s="25">
        <v>1</v>
      </c>
      <c r="J27" s="26">
        <v>2005</v>
      </c>
      <c r="K27" s="41"/>
      <c r="L27" s="42">
        <v>1</v>
      </c>
      <c r="M27" s="42">
        <v>2</v>
      </c>
      <c r="N27" s="42"/>
      <c r="O27" s="42">
        <v>34</v>
      </c>
      <c r="P27" s="42"/>
      <c r="Q27" s="43"/>
    </row>
    <row r="28" spans="1:17" ht="13">
      <c r="A28" s="26" t="s">
        <v>12176</v>
      </c>
      <c r="B28" s="27">
        <v>182</v>
      </c>
      <c r="D28" s="26">
        <v>1995</v>
      </c>
      <c r="E28" s="27">
        <v>50.45</v>
      </c>
      <c r="G28" s="26">
        <v>1992</v>
      </c>
      <c r="H28" s="27">
        <v>2</v>
      </c>
      <c r="J28" s="26">
        <v>2006</v>
      </c>
      <c r="K28" s="41">
        <v>3</v>
      </c>
      <c r="L28" s="42">
        <v>49</v>
      </c>
      <c r="M28" s="42">
        <v>173</v>
      </c>
      <c r="N28" s="42">
        <v>6</v>
      </c>
      <c r="O28" s="42">
        <v>616</v>
      </c>
      <c r="P28" s="42">
        <v>42</v>
      </c>
      <c r="Q28" s="43">
        <v>3573</v>
      </c>
    </row>
    <row r="29" spans="1:17" ht="13">
      <c r="A29" s="26" t="s">
        <v>12572</v>
      </c>
      <c r="B29" s="27">
        <v>6</v>
      </c>
      <c r="D29" s="26">
        <v>1996</v>
      </c>
      <c r="E29" s="27">
        <v>51.383333333333333</v>
      </c>
      <c r="G29" s="26">
        <v>1993</v>
      </c>
      <c r="H29" s="27">
        <v>1</v>
      </c>
      <c r="J29" s="26">
        <v>2007</v>
      </c>
      <c r="K29" s="41"/>
      <c r="L29" s="42">
        <v>1</v>
      </c>
      <c r="M29" s="42"/>
      <c r="N29" s="42"/>
      <c r="O29" s="42">
        <v>34</v>
      </c>
      <c r="P29" s="42">
        <v>1</v>
      </c>
      <c r="Q29" s="43">
        <v>16</v>
      </c>
    </row>
    <row r="30" spans="1:17" ht="13">
      <c r="A30" s="26" t="s">
        <v>12165</v>
      </c>
      <c r="B30" s="27">
        <v>908</v>
      </c>
      <c r="D30" s="26">
        <v>1997</v>
      </c>
      <c r="E30" s="27">
        <v>57</v>
      </c>
      <c r="G30" s="26">
        <v>1994</v>
      </c>
      <c r="H30" s="27">
        <v>1</v>
      </c>
      <c r="J30" s="26">
        <v>2008</v>
      </c>
      <c r="K30" s="41"/>
      <c r="L30" s="42">
        <v>7</v>
      </c>
      <c r="M30" s="42">
        <v>4</v>
      </c>
      <c r="N30" s="42"/>
      <c r="O30" s="42">
        <v>40</v>
      </c>
      <c r="P30" s="42"/>
      <c r="Q30" s="43">
        <v>17</v>
      </c>
    </row>
    <row r="31" spans="1:17" ht="13">
      <c r="A31" s="26" t="s">
        <v>12166</v>
      </c>
      <c r="B31" s="27">
        <v>48</v>
      </c>
      <c r="D31" s="26">
        <v>1998</v>
      </c>
      <c r="E31" s="27">
        <v>92.12166666666667</v>
      </c>
      <c r="G31" s="26">
        <v>1995</v>
      </c>
      <c r="H31" s="27">
        <v>1</v>
      </c>
      <c r="J31" s="28">
        <v>2009</v>
      </c>
      <c r="K31" s="44"/>
      <c r="L31" s="45">
        <v>2</v>
      </c>
      <c r="M31" s="45">
        <v>2</v>
      </c>
      <c r="N31" s="45"/>
      <c r="O31" s="45">
        <v>59</v>
      </c>
      <c r="P31" s="45">
        <v>1</v>
      </c>
      <c r="Q31" s="46">
        <v>19</v>
      </c>
    </row>
    <row r="32" spans="1:17" ht="13">
      <c r="A32" s="28" t="s">
        <v>12173</v>
      </c>
      <c r="B32" s="29">
        <v>3631</v>
      </c>
      <c r="D32" s="26">
        <v>1999</v>
      </c>
      <c r="E32" s="27">
        <v>97.135384615384638</v>
      </c>
      <c r="G32" s="26">
        <v>1996</v>
      </c>
      <c r="H32" s="27">
        <v>6</v>
      </c>
    </row>
    <row r="33" spans="4:8" ht="13">
      <c r="D33" s="26">
        <v>2000</v>
      </c>
      <c r="E33" s="27">
        <v>102.651875</v>
      </c>
      <c r="G33" s="26">
        <v>1997</v>
      </c>
      <c r="H33" s="27">
        <v>1</v>
      </c>
    </row>
    <row r="34" spans="4:8" ht="13">
      <c r="D34" s="26">
        <v>2001</v>
      </c>
      <c r="E34" s="27">
        <v>129.62416666666667</v>
      </c>
      <c r="G34" s="26">
        <v>1998</v>
      </c>
      <c r="H34" s="27">
        <v>6</v>
      </c>
    </row>
    <row r="35" spans="4:8" ht="13">
      <c r="D35" s="26">
        <v>2002</v>
      </c>
      <c r="E35" s="27">
        <v>171.29896551724138</v>
      </c>
      <c r="G35" s="26">
        <v>1999</v>
      </c>
      <c r="H35" s="27">
        <v>13</v>
      </c>
    </row>
    <row r="36" spans="4:8" ht="13">
      <c r="D36" s="26">
        <v>2003</v>
      </c>
      <c r="E36" s="27">
        <v>139.82043478260866</v>
      </c>
      <c r="G36" s="26">
        <v>2000</v>
      </c>
      <c r="H36" s="27">
        <v>16</v>
      </c>
    </row>
    <row r="37" spans="4:8" ht="13">
      <c r="D37" s="26">
        <v>2004</v>
      </c>
      <c r="E37" s="27">
        <v>1521.3899999999999</v>
      </c>
      <c r="G37" s="26">
        <v>2001</v>
      </c>
      <c r="H37" s="27">
        <v>12</v>
      </c>
    </row>
    <row r="38" spans="4:8" ht="13">
      <c r="D38" s="26">
        <v>2005</v>
      </c>
      <c r="E38" s="27">
        <v>1045.7491891891891</v>
      </c>
      <c r="G38" s="26">
        <v>2002</v>
      </c>
      <c r="H38" s="27">
        <v>29</v>
      </c>
    </row>
    <row r="39" spans="4:8" ht="13">
      <c r="D39" s="26">
        <v>2006</v>
      </c>
      <c r="E39" s="27">
        <v>2320.9392006897592</v>
      </c>
      <c r="G39" s="26">
        <v>2003</v>
      </c>
      <c r="H39" s="27">
        <v>23</v>
      </c>
    </row>
    <row r="40" spans="4:8" ht="13">
      <c r="D40" s="26">
        <v>2007</v>
      </c>
      <c r="E40" s="27">
        <v>893.75288461538469</v>
      </c>
      <c r="G40" s="26">
        <v>2004</v>
      </c>
      <c r="H40" s="27">
        <v>27</v>
      </c>
    </row>
    <row r="41" spans="4:8" ht="13">
      <c r="D41" s="26">
        <v>2008</v>
      </c>
      <c r="E41" s="27">
        <v>949.99955882352924</v>
      </c>
      <c r="G41" s="26">
        <v>2005</v>
      </c>
      <c r="H41" s="27">
        <v>37</v>
      </c>
    </row>
    <row r="42" spans="4:8" ht="13">
      <c r="D42" s="26">
        <v>2009</v>
      </c>
      <c r="E42" s="27">
        <v>1111.2965060240963</v>
      </c>
      <c r="G42" s="26">
        <v>2006</v>
      </c>
      <c r="H42" s="27">
        <v>4462</v>
      </c>
    </row>
    <row r="43" spans="4:8" ht="13">
      <c r="D43" s="32" t="s">
        <v>12768</v>
      </c>
      <c r="E43" s="33">
        <v>2204.3077715448389</v>
      </c>
      <c r="G43" s="26">
        <v>2007</v>
      </c>
      <c r="H43" s="27">
        <v>52</v>
      </c>
    </row>
    <row r="44" spans="4:8" ht="13">
      <c r="G44" s="26">
        <v>2008</v>
      </c>
      <c r="H44" s="27">
        <v>68</v>
      </c>
    </row>
    <row r="45" spans="4:8" ht="13">
      <c r="G45" s="28">
        <v>2009</v>
      </c>
      <c r="H45" s="29">
        <v>83</v>
      </c>
    </row>
  </sheetData>
  <dataValidations count="1">
    <dataValidation type="custom" allowBlank="1" showDropDown="1" sqref="G3:I5" xr:uid="{00000000-0002-0000-0200-000000000000}">
      <formula1>AND(ISNUMBER(G3),(NOT(OR(NOT(ISERROR(DATEVALUE(G3))), AND(ISNUMBER(G3), LEFT(CELL("format", G3))="D")))))</formula1>
    </dataValidation>
  </dataValidations>
  <pageMargins left="0.7" right="0.7" top="0.75" bottom="0.75" header="0.3" footer="0.3"/>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58"/>
  <sheetViews>
    <sheetView workbookViewId="0"/>
  </sheetViews>
  <sheetFormatPr baseColWidth="10" defaultColWidth="12.6640625" defaultRowHeight="15.75" customHeight="1"/>
  <cols>
    <col min="14" max="14" width="47" customWidth="1"/>
  </cols>
  <sheetData>
    <row r="1" spans="1:21" ht="15.75" customHeight="1">
      <c r="A1" s="21"/>
      <c r="B1" s="20"/>
      <c r="C1" s="20"/>
      <c r="D1" s="20"/>
      <c r="E1" s="20"/>
      <c r="F1" s="20"/>
      <c r="G1" s="20"/>
      <c r="H1" s="20"/>
      <c r="I1" s="20"/>
      <c r="J1" s="20"/>
      <c r="K1" s="20"/>
      <c r="L1" s="20"/>
      <c r="M1" s="20"/>
      <c r="N1" s="20"/>
      <c r="O1" s="20"/>
      <c r="P1" s="20"/>
      <c r="Q1" s="20"/>
      <c r="R1" s="20"/>
      <c r="S1" s="20"/>
      <c r="T1" s="20"/>
      <c r="U1" s="20"/>
    </row>
    <row r="2" spans="1:21" ht="15.75" customHeight="1">
      <c r="A2" s="20"/>
      <c r="B2" s="20"/>
      <c r="C2" s="20"/>
      <c r="D2" s="20"/>
      <c r="E2" s="20"/>
      <c r="F2" s="20"/>
      <c r="G2" s="20"/>
      <c r="H2" s="20"/>
      <c r="I2" s="20"/>
      <c r="J2" s="20"/>
      <c r="K2" s="20"/>
      <c r="L2" s="20"/>
      <c r="M2" s="20"/>
      <c r="N2" s="20"/>
      <c r="O2" s="20"/>
      <c r="P2" s="20"/>
      <c r="Q2" s="20"/>
      <c r="R2" s="20"/>
      <c r="S2" s="20"/>
      <c r="T2" s="20"/>
      <c r="U2" s="20"/>
    </row>
    <row r="3" spans="1:21" ht="15.75" customHeight="1">
      <c r="A3" s="20"/>
      <c r="B3" s="20"/>
      <c r="C3" s="20"/>
      <c r="D3" s="20"/>
      <c r="E3" s="20"/>
      <c r="F3" s="20"/>
      <c r="G3" s="20"/>
      <c r="H3" s="20"/>
      <c r="I3" s="20"/>
      <c r="J3" s="20"/>
      <c r="K3" s="20"/>
      <c r="L3" s="20"/>
      <c r="M3" s="20"/>
      <c r="N3" s="20"/>
      <c r="O3" s="20"/>
      <c r="P3" s="20"/>
      <c r="Q3" s="20"/>
      <c r="R3" s="20"/>
      <c r="S3" s="20"/>
      <c r="T3" s="20"/>
      <c r="U3" s="20"/>
    </row>
    <row r="4" spans="1:21" ht="15.75" customHeight="1">
      <c r="A4" s="20"/>
      <c r="B4" s="20"/>
      <c r="C4" s="20"/>
      <c r="D4" s="20"/>
      <c r="E4" s="20"/>
      <c r="F4" s="20"/>
      <c r="G4" s="20"/>
      <c r="H4" s="20"/>
      <c r="I4" s="20"/>
      <c r="J4" s="20"/>
      <c r="K4" s="20"/>
      <c r="L4" s="20"/>
      <c r="M4" s="20"/>
      <c r="N4" s="20"/>
      <c r="O4" s="20"/>
      <c r="P4" s="20"/>
      <c r="Q4" s="20"/>
      <c r="R4" s="20"/>
      <c r="S4" s="20"/>
      <c r="T4" s="20"/>
      <c r="U4" s="20"/>
    </row>
    <row r="5" spans="1:21" ht="15.75" customHeight="1">
      <c r="A5" s="20"/>
      <c r="B5" s="20"/>
      <c r="C5" s="20"/>
      <c r="D5" s="20"/>
      <c r="E5" s="20"/>
      <c r="F5" s="20"/>
      <c r="G5" s="20"/>
      <c r="H5" s="20"/>
      <c r="I5" s="20"/>
      <c r="J5" s="20"/>
      <c r="K5" s="20"/>
      <c r="L5" s="20"/>
      <c r="M5" s="20"/>
      <c r="N5" s="20"/>
      <c r="O5" s="20"/>
      <c r="P5" s="20"/>
      <c r="Q5" s="20"/>
      <c r="R5" s="20"/>
      <c r="S5" s="20"/>
      <c r="T5" s="20"/>
      <c r="U5" s="20"/>
    </row>
    <row r="6" spans="1:21" ht="15.75" customHeight="1">
      <c r="A6" s="20"/>
      <c r="B6" s="20"/>
      <c r="C6" s="20"/>
      <c r="D6" s="20"/>
      <c r="E6" s="20"/>
      <c r="F6" s="20"/>
      <c r="G6" s="20"/>
      <c r="H6" s="20"/>
      <c r="I6" s="20"/>
      <c r="J6" s="20"/>
      <c r="K6" s="20"/>
      <c r="L6" s="20"/>
      <c r="M6" s="20"/>
      <c r="N6" s="20"/>
      <c r="O6" s="20"/>
      <c r="P6" s="20"/>
      <c r="Q6" s="20"/>
      <c r="R6" s="20"/>
      <c r="S6" s="20"/>
      <c r="T6" s="20"/>
      <c r="U6" s="20"/>
    </row>
    <row r="7" spans="1:21" ht="15.75" customHeight="1">
      <c r="A7" s="20"/>
      <c r="B7" s="20"/>
      <c r="C7" s="20"/>
      <c r="D7" s="20"/>
      <c r="E7" s="20"/>
      <c r="F7" s="20"/>
      <c r="G7" s="20"/>
      <c r="H7" s="20"/>
      <c r="I7" s="20"/>
      <c r="J7" s="20"/>
      <c r="K7" s="20"/>
      <c r="L7" s="20"/>
      <c r="M7" s="20"/>
      <c r="N7" s="20"/>
      <c r="O7" s="20"/>
      <c r="P7" s="20"/>
      <c r="Q7" s="20"/>
      <c r="R7" s="20"/>
      <c r="S7" s="20"/>
      <c r="T7" s="20"/>
      <c r="U7" s="20"/>
    </row>
    <row r="8" spans="1:21" ht="15.75" customHeight="1">
      <c r="A8" s="20"/>
      <c r="B8" s="20"/>
      <c r="C8" s="20"/>
      <c r="D8" s="20"/>
      <c r="E8" s="20"/>
      <c r="F8" s="20"/>
      <c r="G8" s="20"/>
      <c r="H8" s="20"/>
      <c r="I8" s="20"/>
      <c r="J8" s="20"/>
      <c r="K8" s="20"/>
      <c r="L8" s="20"/>
      <c r="M8" s="20"/>
      <c r="N8" s="20"/>
      <c r="O8" s="20"/>
      <c r="P8" s="20"/>
      <c r="Q8" s="20"/>
      <c r="R8" s="20"/>
      <c r="S8" s="20"/>
      <c r="T8" s="20"/>
      <c r="U8" s="20"/>
    </row>
    <row r="9" spans="1:21" ht="15.75" customHeight="1">
      <c r="A9" s="20"/>
      <c r="B9" s="20"/>
      <c r="C9" s="20"/>
      <c r="D9" s="20"/>
      <c r="E9" s="20"/>
      <c r="F9" s="20"/>
      <c r="G9" s="20"/>
      <c r="H9" s="20"/>
      <c r="I9" s="20"/>
      <c r="J9" s="20"/>
      <c r="K9" s="20"/>
      <c r="L9" s="20"/>
      <c r="M9" s="20"/>
      <c r="N9" s="20"/>
      <c r="O9" s="20"/>
      <c r="P9" s="20"/>
      <c r="Q9" s="20"/>
      <c r="R9" s="20"/>
      <c r="S9" s="20"/>
      <c r="T9" s="20"/>
      <c r="U9" s="20"/>
    </row>
    <row r="10" spans="1:21" ht="15.75" customHeight="1">
      <c r="A10" s="20"/>
      <c r="B10" s="20"/>
      <c r="C10" s="20"/>
      <c r="D10" s="20"/>
      <c r="E10" s="20"/>
      <c r="F10" s="20"/>
      <c r="G10" s="20"/>
      <c r="H10" s="20"/>
      <c r="I10" s="20"/>
      <c r="J10" s="20"/>
      <c r="K10" s="20"/>
      <c r="L10" s="20"/>
      <c r="M10" s="20"/>
      <c r="N10" s="20"/>
      <c r="O10" s="20"/>
      <c r="P10" s="20"/>
      <c r="Q10" s="20"/>
      <c r="R10" s="20"/>
      <c r="S10" s="20"/>
      <c r="T10" s="20"/>
      <c r="U10" s="20"/>
    </row>
    <row r="11" spans="1:21" ht="15.75" customHeight="1">
      <c r="A11" s="20"/>
      <c r="B11" s="20"/>
      <c r="C11" s="20"/>
      <c r="D11" s="20"/>
      <c r="E11" s="20"/>
      <c r="F11" s="20"/>
      <c r="G11" s="20"/>
      <c r="H11" s="20"/>
      <c r="I11" s="20"/>
      <c r="J11" s="20"/>
      <c r="K11" s="20"/>
      <c r="L11" s="20"/>
      <c r="M11" s="20"/>
      <c r="N11" s="20"/>
      <c r="O11" s="20"/>
      <c r="P11" s="20"/>
      <c r="Q11" s="20"/>
      <c r="R11" s="20"/>
      <c r="S11" s="20"/>
      <c r="T11" s="20"/>
      <c r="U11" s="20"/>
    </row>
    <row r="12" spans="1:21" ht="15.75" customHeight="1">
      <c r="A12" s="20"/>
      <c r="B12" s="20"/>
      <c r="C12" s="20"/>
      <c r="D12" s="20"/>
      <c r="E12" s="20"/>
      <c r="F12" s="20"/>
      <c r="G12" s="20"/>
      <c r="H12" s="20"/>
      <c r="I12" s="20"/>
      <c r="J12" s="20"/>
      <c r="K12" s="20"/>
      <c r="L12" s="20"/>
      <c r="M12" s="20"/>
      <c r="N12" s="20"/>
      <c r="O12" s="20"/>
      <c r="P12" s="20"/>
      <c r="Q12" s="20"/>
      <c r="R12" s="20"/>
      <c r="S12" s="20"/>
      <c r="T12" s="20"/>
      <c r="U12" s="20"/>
    </row>
    <row r="13" spans="1:21" ht="15.75" customHeight="1">
      <c r="A13" s="20"/>
      <c r="B13" s="20"/>
      <c r="C13" s="20"/>
      <c r="D13" s="20"/>
      <c r="E13" s="20"/>
      <c r="F13" s="20"/>
      <c r="G13" s="20"/>
      <c r="H13" s="20"/>
      <c r="I13" s="20"/>
      <c r="J13" s="20"/>
      <c r="K13" s="20"/>
      <c r="L13" s="20"/>
      <c r="M13" s="20"/>
      <c r="N13" s="20"/>
      <c r="O13" s="20"/>
      <c r="P13" s="20"/>
      <c r="Q13" s="20"/>
      <c r="R13" s="20"/>
      <c r="S13" s="20"/>
      <c r="T13" s="20"/>
      <c r="U13" s="20"/>
    </row>
    <row r="14" spans="1:21" ht="15.75" customHeight="1">
      <c r="A14" s="20"/>
      <c r="B14" s="20"/>
      <c r="C14" s="20"/>
      <c r="D14" s="20"/>
      <c r="E14" s="20"/>
      <c r="F14" s="20"/>
      <c r="G14" s="20"/>
      <c r="H14" s="20"/>
      <c r="I14" s="20"/>
      <c r="J14" s="20"/>
      <c r="K14" s="20"/>
      <c r="L14" s="20"/>
      <c r="M14" s="20"/>
      <c r="N14" s="20"/>
      <c r="O14" s="20"/>
      <c r="P14" s="20"/>
      <c r="Q14" s="20"/>
      <c r="R14" s="20"/>
      <c r="S14" s="20"/>
      <c r="T14" s="20"/>
      <c r="U14" s="20"/>
    </row>
    <row r="15" spans="1:21" ht="15.75" customHeight="1">
      <c r="A15" s="20"/>
      <c r="B15" s="20"/>
      <c r="C15" s="20"/>
      <c r="D15" s="20"/>
      <c r="E15" s="20"/>
      <c r="F15" s="20"/>
      <c r="G15" s="20"/>
      <c r="H15" s="20"/>
      <c r="I15" s="20"/>
      <c r="J15" s="20"/>
      <c r="K15" s="20"/>
      <c r="L15" s="20"/>
      <c r="M15" s="20"/>
      <c r="N15" s="20"/>
      <c r="O15" s="20"/>
      <c r="P15" s="20"/>
      <c r="Q15" s="20"/>
      <c r="R15" s="20"/>
      <c r="S15" s="20"/>
      <c r="T15" s="20"/>
      <c r="U15" s="20"/>
    </row>
    <row r="16" spans="1:21" ht="15.75" customHeight="1">
      <c r="A16" s="20"/>
      <c r="B16" s="20"/>
      <c r="C16" s="20"/>
      <c r="D16" s="20"/>
      <c r="E16" s="20"/>
      <c r="F16" s="20"/>
      <c r="G16" s="20"/>
      <c r="H16" s="20"/>
      <c r="I16" s="20"/>
      <c r="J16" s="20"/>
      <c r="K16" s="20"/>
      <c r="L16" s="20"/>
      <c r="M16" s="20"/>
      <c r="N16" s="20"/>
      <c r="O16" s="20"/>
      <c r="P16" s="20"/>
      <c r="Q16" s="20"/>
      <c r="R16" s="20"/>
      <c r="S16" s="20"/>
      <c r="T16" s="20"/>
      <c r="U16" s="20"/>
    </row>
    <row r="17" spans="1:21" ht="15.75" customHeight="1">
      <c r="A17" s="20"/>
      <c r="B17" s="20"/>
      <c r="C17" s="20"/>
      <c r="D17" s="20"/>
      <c r="E17" s="20"/>
      <c r="F17" s="20"/>
      <c r="G17" s="20"/>
      <c r="H17" s="20"/>
      <c r="I17" s="20"/>
      <c r="J17" s="20"/>
      <c r="K17" s="20"/>
      <c r="L17" s="20"/>
      <c r="M17" s="20"/>
      <c r="N17" s="20"/>
      <c r="O17" s="20"/>
      <c r="P17" s="20"/>
      <c r="Q17" s="20"/>
      <c r="R17" s="20"/>
      <c r="S17" s="20"/>
      <c r="T17" s="20"/>
      <c r="U17" s="20"/>
    </row>
    <row r="18" spans="1:21" ht="15.75" customHeight="1">
      <c r="A18" s="20"/>
      <c r="B18" s="20"/>
      <c r="C18" s="20"/>
      <c r="D18" s="20"/>
      <c r="E18" s="20"/>
      <c r="F18" s="20"/>
      <c r="G18" s="20"/>
      <c r="H18" s="20"/>
      <c r="I18" s="20"/>
      <c r="J18" s="20"/>
      <c r="K18" s="20"/>
      <c r="L18" s="20"/>
      <c r="M18" s="20"/>
      <c r="N18" s="20"/>
      <c r="O18" s="20"/>
      <c r="P18" s="20"/>
      <c r="Q18" s="20"/>
      <c r="R18" s="20"/>
      <c r="S18" s="20"/>
      <c r="T18" s="20"/>
      <c r="U18" s="20"/>
    </row>
    <row r="19" spans="1:21" ht="15.75" customHeight="1">
      <c r="A19" s="20"/>
      <c r="B19" s="20"/>
      <c r="C19" s="20"/>
      <c r="D19" s="20"/>
      <c r="E19" s="20"/>
      <c r="F19" s="20"/>
      <c r="G19" s="20"/>
      <c r="H19" s="20"/>
      <c r="I19" s="20"/>
      <c r="J19" s="20"/>
      <c r="K19" s="20"/>
      <c r="L19" s="20"/>
      <c r="M19" s="20"/>
      <c r="N19" s="20"/>
      <c r="O19" s="20"/>
      <c r="P19" s="20"/>
      <c r="Q19" s="20"/>
      <c r="R19" s="20"/>
      <c r="S19" s="20"/>
      <c r="T19" s="20"/>
      <c r="U19" s="20"/>
    </row>
    <row r="20" spans="1:21" ht="15.75" customHeight="1">
      <c r="A20" s="20"/>
      <c r="B20" s="20"/>
      <c r="C20" s="20"/>
      <c r="D20" s="20"/>
      <c r="E20" s="20"/>
      <c r="F20" s="20"/>
      <c r="G20" s="20"/>
      <c r="H20" s="20"/>
      <c r="I20" s="20"/>
      <c r="J20" s="20"/>
      <c r="K20" s="20"/>
      <c r="L20" s="20"/>
      <c r="M20" s="20"/>
      <c r="N20" s="20"/>
      <c r="O20" s="20"/>
      <c r="P20" s="20"/>
      <c r="Q20" s="20"/>
      <c r="R20" s="20"/>
      <c r="S20" s="20"/>
      <c r="T20" s="20"/>
      <c r="U20" s="20"/>
    </row>
    <row r="21" spans="1:21" ht="15.75" customHeight="1">
      <c r="A21" s="20"/>
      <c r="B21" s="20"/>
      <c r="C21" s="20"/>
      <c r="D21" s="20"/>
      <c r="E21" s="20"/>
      <c r="F21" s="20"/>
      <c r="G21" s="20"/>
      <c r="H21" s="20"/>
      <c r="I21" s="20"/>
      <c r="J21" s="20"/>
      <c r="K21" s="20"/>
      <c r="L21" s="20"/>
      <c r="M21" s="20"/>
      <c r="N21" s="20"/>
      <c r="O21" s="20"/>
      <c r="P21" s="20"/>
      <c r="Q21" s="20"/>
      <c r="R21" s="20"/>
      <c r="S21" s="20"/>
      <c r="T21" s="20"/>
      <c r="U21" s="20"/>
    </row>
    <row r="22" spans="1:21" ht="15.75" customHeight="1">
      <c r="A22" s="20"/>
      <c r="B22" s="20"/>
      <c r="C22" s="20"/>
      <c r="D22" s="20"/>
      <c r="E22" s="20"/>
      <c r="F22" s="20"/>
      <c r="G22" s="20"/>
      <c r="H22" s="20"/>
      <c r="I22" s="20"/>
      <c r="J22" s="20"/>
      <c r="K22" s="20"/>
      <c r="L22" s="20"/>
      <c r="M22" s="20"/>
      <c r="N22" s="20"/>
      <c r="O22" s="20"/>
      <c r="P22" s="20"/>
      <c r="Q22" s="20"/>
      <c r="R22" s="20"/>
      <c r="S22" s="20"/>
      <c r="T22" s="20"/>
      <c r="U22" s="20"/>
    </row>
    <row r="23" spans="1:21" ht="15.75" customHeight="1">
      <c r="A23" s="20"/>
      <c r="B23" s="20"/>
      <c r="C23" s="20"/>
      <c r="D23" s="20"/>
      <c r="E23" s="20"/>
      <c r="F23" s="20"/>
      <c r="G23" s="20"/>
      <c r="H23" s="20"/>
      <c r="I23" s="20"/>
      <c r="J23" s="20"/>
      <c r="K23" s="20"/>
      <c r="L23" s="20"/>
      <c r="M23" s="20"/>
      <c r="N23" s="20"/>
      <c r="O23" s="20"/>
      <c r="P23" s="20"/>
      <c r="Q23" s="20"/>
      <c r="R23" s="20"/>
      <c r="S23" s="20"/>
      <c r="T23" s="20"/>
      <c r="U23" s="20"/>
    </row>
    <row r="24" spans="1:21" ht="15.75" customHeight="1">
      <c r="A24" s="20"/>
      <c r="B24" s="20"/>
      <c r="C24" s="20"/>
      <c r="D24" s="20"/>
      <c r="E24" s="20"/>
      <c r="F24" s="20"/>
      <c r="G24" s="20"/>
      <c r="H24" s="20"/>
      <c r="I24" s="20"/>
      <c r="J24" s="20"/>
      <c r="K24" s="20"/>
      <c r="L24" s="20"/>
      <c r="M24" s="20"/>
      <c r="N24" s="20"/>
      <c r="O24" s="20"/>
      <c r="P24" s="20"/>
      <c r="Q24" s="20"/>
      <c r="R24" s="20"/>
      <c r="S24" s="20"/>
      <c r="T24" s="20"/>
      <c r="U24" s="20"/>
    </row>
    <row r="25" spans="1:21" ht="15.75" customHeight="1">
      <c r="A25" s="20"/>
      <c r="B25" s="20"/>
      <c r="C25" s="20"/>
      <c r="D25" s="20"/>
      <c r="E25" s="20"/>
      <c r="F25" s="20"/>
      <c r="G25" s="20"/>
      <c r="H25" s="20"/>
      <c r="I25" s="20"/>
      <c r="J25" s="20"/>
      <c r="K25" s="20"/>
      <c r="L25" s="20"/>
      <c r="M25" s="20"/>
      <c r="N25" s="20"/>
      <c r="O25" s="20"/>
      <c r="P25" s="20"/>
      <c r="Q25" s="20"/>
      <c r="R25" s="20"/>
      <c r="S25" s="20"/>
      <c r="T25" s="20"/>
      <c r="U25" s="20"/>
    </row>
    <row r="26" spans="1:21" ht="15.75" customHeight="1">
      <c r="A26" s="20"/>
      <c r="B26" s="20"/>
      <c r="C26" s="20"/>
      <c r="D26" s="20"/>
      <c r="E26" s="20"/>
      <c r="F26" s="20"/>
      <c r="G26" s="20"/>
      <c r="H26" s="20"/>
      <c r="I26" s="20"/>
      <c r="J26" s="20"/>
      <c r="K26" s="20"/>
      <c r="L26" s="20"/>
      <c r="M26" s="20"/>
      <c r="N26" s="20"/>
      <c r="O26" s="20"/>
      <c r="P26" s="20"/>
      <c r="Q26" s="20"/>
      <c r="R26" s="20"/>
      <c r="S26" s="20"/>
      <c r="T26" s="20"/>
      <c r="U26" s="20"/>
    </row>
    <row r="27" spans="1:21" ht="15.75" customHeight="1">
      <c r="A27" s="20"/>
      <c r="B27" s="20"/>
      <c r="C27" s="20"/>
      <c r="D27" s="20"/>
      <c r="E27" s="20"/>
      <c r="F27" s="20"/>
      <c r="G27" s="20"/>
      <c r="H27" s="20"/>
      <c r="I27" s="20"/>
      <c r="J27" s="20"/>
      <c r="K27" s="20"/>
      <c r="L27" s="20"/>
      <c r="M27" s="20"/>
      <c r="N27" s="20"/>
      <c r="O27" s="20"/>
      <c r="P27" s="20"/>
      <c r="Q27" s="20"/>
      <c r="R27" s="20"/>
      <c r="S27" s="20"/>
      <c r="T27" s="20"/>
      <c r="U27" s="20"/>
    </row>
    <row r="28" spans="1:21" ht="15.75" customHeight="1">
      <c r="A28" s="20"/>
      <c r="B28" s="20"/>
      <c r="C28" s="20"/>
      <c r="D28" s="20"/>
      <c r="E28" s="20"/>
      <c r="F28" s="20"/>
      <c r="G28" s="20"/>
      <c r="H28" s="20"/>
      <c r="I28" s="20"/>
      <c r="J28" s="20"/>
      <c r="K28" s="20"/>
      <c r="L28" s="20"/>
      <c r="M28" s="20"/>
      <c r="N28" s="20"/>
      <c r="O28" s="20"/>
      <c r="P28" s="20"/>
      <c r="Q28" s="20"/>
      <c r="R28" s="20"/>
      <c r="S28" s="20"/>
      <c r="T28" s="20"/>
      <c r="U28" s="20"/>
    </row>
    <row r="29" spans="1:21" ht="15.75" customHeight="1">
      <c r="A29" s="20"/>
      <c r="B29" s="20"/>
      <c r="C29" s="20"/>
      <c r="D29" s="20"/>
      <c r="E29" s="20"/>
      <c r="F29" s="20"/>
      <c r="G29" s="20"/>
      <c r="H29" s="20"/>
      <c r="I29" s="20"/>
      <c r="J29" s="20"/>
      <c r="K29" s="20"/>
      <c r="L29" s="20"/>
      <c r="M29" s="20"/>
      <c r="N29" s="20"/>
      <c r="O29" s="20"/>
      <c r="P29" s="20"/>
      <c r="Q29" s="20"/>
      <c r="R29" s="20"/>
      <c r="S29" s="20"/>
      <c r="T29" s="20"/>
      <c r="U29" s="20"/>
    </row>
    <row r="30" spans="1:21" ht="15.75" customHeight="1">
      <c r="A30" s="20"/>
      <c r="B30" s="20"/>
      <c r="C30" s="20"/>
      <c r="D30" s="20"/>
      <c r="E30" s="20"/>
      <c r="F30" s="20"/>
      <c r="G30" s="20"/>
      <c r="H30" s="20"/>
      <c r="I30" s="20"/>
      <c r="J30" s="20"/>
      <c r="K30" s="20"/>
      <c r="L30" s="20"/>
      <c r="M30" s="20"/>
      <c r="N30" s="20"/>
      <c r="O30" s="20"/>
      <c r="P30" s="20"/>
      <c r="Q30" s="20"/>
      <c r="R30" s="20"/>
      <c r="S30" s="20"/>
      <c r="T30" s="20"/>
      <c r="U30" s="20"/>
    </row>
    <row r="31" spans="1:21" ht="15.75" customHeight="1">
      <c r="A31" s="20"/>
      <c r="B31" s="20"/>
      <c r="C31" s="20"/>
      <c r="D31" s="20"/>
      <c r="E31" s="20"/>
      <c r="F31" s="20"/>
      <c r="G31" s="20"/>
      <c r="H31" s="20"/>
      <c r="I31" s="20"/>
      <c r="J31" s="20"/>
      <c r="K31" s="20"/>
      <c r="L31" s="20"/>
      <c r="M31" s="20"/>
      <c r="N31" s="20"/>
      <c r="O31" s="20"/>
      <c r="P31" s="20"/>
      <c r="Q31" s="20"/>
      <c r="R31" s="20"/>
      <c r="S31" s="20"/>
      <c r="T31" s="20"/>
      <c r="U31" s="20"/>
    </row>
    <row r="32" spans="1:21" ht="15.75" customHeight="1">
      <c r="A32" s="20"/>
      <c r="B32" s="20"/>
      <c r="C32" s="20"/>
      <c r="D32" s="20"/>
      <c r="E32" s="20"/>
      <c r="F32" s="20"/>
      <c r="G32" s="20"/>
      <c r="H32" s="20"/>
      <c r="I32" s="20"/>
      <c r="J32" s="20"/>
      <c r="K32" s="20"/>
      <c r="L32" s="20"/>
      <c r="M32" s="20"/>
      <c r="N32" s="20"/>
      <c r="O32" s="20"/>
      <c r="P32" s="20"/>
      <c r="Q32" s="20"/>
      <c r="R32" s="20"/>
      <c r="S32" s="20"/>
      <c r="T32" s="20"/>
      <c r="U32" s="20"/>
    </row>
    <row r="33" spans="1:21" ht="15.75" customHeight="1">
      <c r="A33" s="20"/>
      <c r="B33" s="20"/>
      <c r="C33" s="20"/>
      <c r="D33" s="20"/>
      <c r="E33" s="20"/>
      <c r="F33" s="20"/>
      <c r="G33" s="20"/>
      <c r="H33" s="20"/>
      <c r="I33" s="20"/>
      <c r="J33" s="20"/>
      <c r="K33" s="20"/>
      <c r="L33" s="20"/>
      <c r="M33" s="20"/>
      <c r="N33" s="20"/>
      <c r="O33" s="20"/>
      <c r="P33" s="20"/>
      <c r="Q33" s="20"/>
      <c r="R33" s="20"/>
      <c r="S33" s="20"/>
      <c r="T33" s="20"/>
      <c r="U33" s="20"/>
    </row>
    <row r="34" spans="1:21" ht="15.75" customHeight="1">
      <c r="A34" s="20"/>
      <c r="B34" s="20"/>
      <c r="C34" s="20"/>
      <c r="D34" s="20"/>
      <c r="E34" s="20"/>
      <c r="F34" s="20"/>
      <c r="G34" s="20"/>
      <c r="H34" s="20"/>
      <c r="I34" s="20"/>
      <c r="J34" s="20"/>
      <c r="K34" s="20"/>
      <c r="L34" s="20"/>
      <c r="M34" s="20"/>
      <c r="N34" s="20"/>
      <c r="O34" s="20"/>
      <c r="P34" s="20"/>
      <c r="Q34" s="20"/>
      <c r="R34" s="20"/>
      <c r="S34" s="20"/>
      <c r="T34" s="20"/>
      <c r="U34" s="20"/>
    </row>
    <row r="35" spans="1:21" ht="15.75" customHeight="1">
      <c r="A35" s="20"/>
      <c r="B35" s="20"/>
      <c r="C35" s="20"/>
      <c r="D35" s="20"/>
      <c r="E35" s="20"/>
      <c r="F35" s="20"/>
      <c r="G35" s="20"/>
      <c r="H35" s="20"/>
      <c r="I35" s="20"/>
      <c r="J35" s="20"/>
      <c r="K35" s="20"/>
      <c r="L35" s="20"/>
      <c r="M35" s="20"/>
      <c r="N35" s="20"/>
      <c r="O35" s="20"/>
      <c r="P35" s="20"/>
      <c r="Q35" s="20"/>
      <c r="R35" s="20"/>
      <c r="S35" s="20"/>
      <c r="T35" s="20"/>
      <c r="U35" s="20"/>
    </row>
    <row r="36" spans="1:21" ht="15.75" customHeight="1">
      <c r="A36" s="20"/>
      <c r="B36" s="20"/>
      <c r="C36" s="20"/>
      <c r="D36" s="20"/>
      <c r="E36" s="20"/>
      <c r="F36" s="20"/>
      <c r="G36" s="20"/>
      <c r="H36" s="20"/>
      <c r="I36" s="20"/>
      <c r="J36" s="20"/>
      <c r="K36" s="20"/>
      <c r="L36" s="20"/>
      <c r="M36" s="20"/>
      <c r="N36" s="20"/>
      <c r="O36" s="20"/>
      <c r="P36" s="20"/>
      <c r="Q36" s="20"/>
      <c r="R36" s="20"/>
      <c r="S36" s="20"/>
      <c r="T36" s="20"/>
      <c r="U36" s="20"/>
    </row>
    <row r="37" spans="1:21" ht="15.75" customHeight="1">
      <c r="A37" s="20"/>
      <c r="B37" s="20"/>
      <c r="C37" s="20"/>
      <c r="D37" s="20"/>
      <c r="E37" s="20"/>
      <c r="F37" s="20"/>
      <c r="G37" s="20"/>
      <c r="H37" s="20"/>
      <c r="I37" s="20"/>
      <c r="J37" s="20"/>
      <c r="K37" s="20"/>
      <c r="L37" s="20"/>
      <c r="M37" s="20"/>
      <c r="N37" s="20"/>
      <c r="O37" s="20"/>
      <c r="P37" s="20"/>
      <c r="Q37" s="20"/>
      <c r="R37" s="20"/>
      <c r="S37" s="20"/>
      <c r="T37" s="20"/>
      <c r="U37" s="20"/>
    </row>
    <row r="38" spans="1:21" ht="15.75" customHeight="1">
      <c r="A38" s="20"/>
      <c r="B38" s="20"/>
      <c r="C38" s="20"/>
      <c r="D38" s="20"/>
      <c r="E38" s="20"/>
      <c r="F38" s="20"/>
      <c r="G38" s="20"/>
      <c r="H38" s="20"/>
      <c r="I38" s="20"/>
      <c r="J38" s="20"/>
      <c r="K38" s="20"/>
      <c r="L38" s="20"/>
      <c r="M38" s="20"/>
      <c r="N38" s="20"/>
      <c r="O38" s="20"/>
      <c r="P38" s="20"/>
      <c r="Q38" s="20"/>
      <c r="R38" s="20"/>
      <c r="S38" s="20"/>
      <c r="T38" s="20"/>
      <c r="U38" s="20"/>
    </row>
    <row r="39" spans="1:21" ht="15.75" customHeight="1">
      <c r="A39" s="20"/>
      <c r="B39" s="20"/>
      <c r="C39" s="20"/>
      <c r="D39" s="20"/>
      <c r="E39" s="20"/>
      <c r="F39" s="20"/>
      <c r="G39" s="20"/>
      <c r="H39" s="20"/>
      <c r="I39" s="20"/>
      <c r="J39" s="20"/>
      <c r="K39" s="20"/>
      <c r="L39" s="20"/>
      <c r="M39" s="20"/>
      <c r="N39" s="20"/>
      <c r="O39" s="20"/>
      <c r="P39" s="20"/>
      <c r="Q39" s="20"/>
      <c r="R39" s="20"/>
      <c r="S39" s="20"/>
      <c r="T39" s="20"/>
      <c r="U39" s="20"/>
    </row>
    <row r="40" spans="1:21" ht="15.75" customHeight="1">
      <c r="A40" s="20"/>
      <c r="B40" s="20"/>
      <c r="C40" s="20"/>
      <c r="D40" s="20"/>
      <c r="E40" s="20"/>
      <c r="F40" s="20"/>
      <c r="G40" s="20"/>
      <c r="H40" s="20"/>
      <c r="I40" s="20"/>
      <c r="J40" s="20"/>
      <c r="K40" s="20"/>
      <c r="L40" s="20"/>
      <c r="M40" s="20"/>
      <c r="N40" s="20"/>
      <c r="O40" s="20"/>
      <c r="P40" s="20"/>
      <c r="Q40" s="20"/>
      <c r="R40" s="20"/>
      <c r="S40" s="20"/>
      <c r="T40" s="20"/>
      <c r="U40" s="20"/>
    </row>
    <row r="41" spans="1:21" ht="15.75" customHeight="1">
      <c r="A41" s="20"/>
      <c r="B41" s="20"/>
      <c r="C41" s="20"/>
      <c r="D41" s="20"/>
      <c r="E41" s="20"/>
      <c r="F41" s="20"/>
      <c r="G41" s="20"/>
      <c r="H41" s="20"/>
      <c r="I41" s="20"/>
      <c r="J41" s="20"/>
      <c r="K41" s="20"/>
      <c r="L41" s="20"/>
      <c r="M41" s="20"/>
      <c r="N41" s="20"/>
      <c r="O41" s="20"/>
      <c r="P41" s="20"/>
      <c r="Q41" s="20"/>
      <c r="R41" s="20"/>
      <c r="S41" s="20"/>
      <c r="T41" s="20"/>
      <c r="U41" s="20"/>
    </row>
    <row r="42" spans="1:21" ht="15.75" customHeight="1">
      <c r="A42" s="20"/>
      <c r="B42" s="20"/>
      <c r="C42" s="20"/>
      <c r="D42" s="20"/>
      <c r="E42" s="20"/>
      <c r="F42" s="20"/>
      <c r="G42" s="20"/>
      <c r="H42" s="20"/>
      <c r="I42" s="20"/>
      <c r="J42" s="20"/>
      <c r="K42" s="20"/>
      <c r="L42" s="20"/>
      <c r="M42" s="20"/>
      <c r="N42" s="20"/>
      <c r="O42" s="20"/>
      <c r="P42" s="20"/>
      <c r="Q42" s="20"/>
      <c r="R42" s="20"/>
      <c r="S42" s="20"/>
      <c r="T42" s="20"/>
      <c r="U42" s="20"/>
    </row>
    <row r="43" spans="1:21" ht="15.75" customHeight="1">
      <c r="A43" s="20"/>
      <c r="B43" s="20"/>
      <c r="C43" s="20"/>
      <c r="D43" s="20"/>
      <c r="E43" s="20"/>
      <c r="F43" s="20"/>
      <c r="G43" s="20"/>
      <c r="H43" s="20"/>
      <c r="I43" s="20"/>
      <c r="J43" s="20"/>
      <c r="K43" s="20"/>
      <c r="L43" s="20"/>
      <c r="M43" s="20"/>
      <c r="N43" s="20"/>
      <c r="O43" s="20"/>
      <c r="P43" s="20"/>
      <c r="Q43" s="20"/>
      <c r="R43" s="20"/>
      <c r="S43" s="20"/>
      <c r="T43" s="20"/>
      <c r="U43" s="20"/>
    </row>
    <row r="44" spans="1:21" ht="15.75" customHeight="1">
      <c r="A44" s="20"/>
      <c r="B44" s="20"/>
      <c r="C44" s="20"/>
      <c r="D44" s="20"/>
      <c r="E44" s="20"/>
      <c r="F44" s="20"/>
      <c r="G44" s="20"/>
      <c r="H44" s="20"/>
      <c r="I44" s="20"/>
      <c r="J44" s="20"/>
      <c r="K44" s="20"/>
      <c r="L44" s="20"/>
      <c r="M44" s="20"/>
      <c r="N44" s="20"/>
      <c r="O44" s="20"/>
      <c r="P44" s="20"/>
      <c r="Q44" s="20"/>
      <c r="R44" s="20"/>
      <c r="S44" s="20"/>
      <c r="T44" s="20"/>
      <c r="U44" s="20"/>
    </row>
    <row r="45" spans="1:21" ht="15.75" customHeight="1">
      <c r="A45" s="20"/>
      <c r="B45" s="20"/>
      <c r="C45" s="20"/>
      <c r="D45" s="20"/>
      <c r="E45" s="20"/>
      <c r="F45" s="20"/>
      <c r="G45" s="20"/>
      <c r="H45" s="20"/>
      <c r="I45" s="20"/>
      <c r="J45" s="20"/>
      <c r="K45" s="20"/>
      <c r="L45" s="20"/>
      <c r="M45" s="20"/>
      <c r="N45" s="20"/>
      <c r="O45" s="20"/>
      <c r="P45" s="20"/>
      <c r="Q45" s="20"/>
      <c r="R45" s="20"/>
      <c r="S45" s="20"/>
      <c r="T45" s="20"/>
      <c r="U45" s="20"/>
    </row>
    <row r="46" spans="1:21" ht="15.75" customHeight="1">
      <c r="A46" s="20"/>
      <c r="B46" s="20"/>
      <c r="C46" s="20"/>
      <c r="D46" s="20"/>
      <c r="E46" s="20"/>
      <c r="F46" s="20"/>
      <c r="G46" s="20"/>
      <c r="H46" s="20"/>
      <c r="I46" s="20"/>
      <c r="J46" s="20"/>
      <c r="K46" s="20"/>
      <c r="L46" s="20"/>
      <c r="M46" s="20"/>
      <c r="N46" s="20"/>
      <c r="O46" s="20"/>
      <c r="P46" s="20"/>
      <c r="Q46" s="20"/>
      <c r="R46" s="20"/>
      <c r="S46" s="20"/>
      <c r="T46" s="20"/>
      <c r="U46" s="20"/>
    </row>
    <row r="47" spans="1:21" ht="15.75" customHeight="1">
      <c r="A47" s="20"/>
      <c r="B47" s="20"/>
      <c r="C47" s="20"/>
      <c r="D47" s="20"/>
      <c r="E47" s="20"/>
      <c r="F47" s="20"/>
      <c r="G47" s="20"/>
      <c r="H47" s="20"/>
      <c r="I47" s="20"/>
      <c r="J47" s="20"/>
      <c r="K47" s="20"/>
      <c r="L47" s="20"/>
      <c r="M47" s="20"/>
      <c r="N47" s="20"/>
      <c r="O47" s="20"/>
      <c r="P47" s="20"/>
      <c r="Q47" s="20"/>
      <c r="R47" s="20"/>
      <c r="S47" s="20"/>
      <c r="T47" s="20"/>
      <c r="U47" s="20"/>
    </row>
    <row r="48" spans="1:21" ht="15.75" customHeight="1">
      <c r="A48" s="20"/>
      <c r="B48" s="20"/>
      <c r="C48" s="20"/>
      <c r="D48" s="20"/>
      <c r="E48" s="20"/>
      <c r="F48" s="20"/>
      <c r="G48" s="20"/>
      <c r="H48" s="20"/>
      <c r="I48" s="20"/>
      <c r="J48" s="20"/>
      <c r="K48" s="20"/>
      <c r="L48" s="20"/>
      <c r="M48" s="20"/>
      <c r="N48" s="20"/>
      <c r="O48" s="20"/>
      <c r="P48" s="20"/>
      <c r="Q48" s="20"/>
      <c r="R48" s="20"/>
      <c r="S48" s="20"/>
      <c r="T48" s="20"/>
      <c r="U48" s="20"/>
    </row>
    <row r="49" spans="1:21" ht="15.75" customHeight="1">
      <c r="A49" s="20"/>
      <c r="B49" s="20"/>
      <c r="C49" s="20"/>
      <c r="D49" s="20"/>
      <c r="E49" s="20"/>
      <c r="F49" s="20"/>
      <c r="G49" s="20"/>
      <c r="H49" s="20"/>
      <c r="I49" s="20"/>
      <c r="J49" s="20"/>
      <c r="K49" s="20"/>
      <c r="L49" s="20"/>
      <c r="M49" s="20"/>
      <c r="N49" s="20"/>
      <c r="O49" s="20"/>
      <c r="P49" s="20"/>
      <c r="Q49" s="20"/>
      <c r="R49" s="20"/>
      <c r="S49" s="20"/>
      <c r="T49" s="20"/>
      <c r="U49" s="20"/>
    </row>
    <row r="50" spans="1:21" ht="15.75" customHeight="1">
      <c r="A50" s="20"/>
      <c r="B50" s="20"/>
      <c r="C50" s="20"/>
      <c r="D50" s="20"/>
      <c r="E50" s="20"/>
      <c r="F50" s="20"/>
      <c r="G50" s="20"/>
      <c r="H50" s="20"/>
      <c r="I50" s="20"/>
      <c r="J50" s="20"/>
      <c r="K50" s="20"/>
      <c r="L50" s="20"/>
      <c r="M50" s="20"/>
      <c r="N50" s="20"/>
      <c r="O50" s="20"/>
      <c r="P50" s="20"/>
      <c r="Q50" s="20"/>
      <c r="R50" s="20"/>
      <c r="S50" s="20"/>
      <c r="T50" s="20"/>
      <c r="U50" s="20"/>
    </row>
    <row r="51" spans="1:21" ht="15.75" customHeight="1">
      <c r="A51" s="20"/>
      <c r="B51" s="20"/>
      <c r="C51" s="20"/>
      <c r="D51" s="20"/>
      <c r="E51" s="20"/>
      <c r="F51" s="20"/>
      <c r="G51" s="20"/>
      <c r="H51" s="20"/>
      <c r="I51" s="20"/>
      <c r="J51" s="20"/>
      <c r="K51" s="20"/>
      <c r="L51" s="20"/>
      <c r="M51" s="20"/>
      <c r="N51" s="20"/>
      <c r="O51" s="20"/>
      <c r="P51" s="20"/>
      <c r="Q51" s="20"/>
      <c r="R51" s="20"/>
      <c r="S51" s="20"/>
      <c r="T51" s="20"/>
      <c r="U51" s="20"/>
    </row>
    <row r="52" spans="1:21" ht="15.75" customHeight="1">
      <c r="A52" s="20"/>
      <c r="B52" s="20"/>
      <c r="C52" s="20"/>
      <c r="D52" s="20"/>
      <c r="E52" s="20"/>
      <c r="F52" s="20"/>
      <c r="G52" s="20"/>
      <c r="H52" s="20"/>
      <c r="I52" s="20"/>
      <c r="J52" s="20"/>
      <c r="K52" s="20"/>
      <c r="L52" s="20"/>
      <c r="M52" s="20"/>
      <c r="N52" s="20"/>
      <c r="O52" s="20"/>
      <c r="P52" s="20"/>
      <c r="Q52" s="20"/>
      <c r="R52" s="20"/>
      <c r="S52" s="20"/>
      <c r="T52" s="20"/>
      <c r="U52" s="20"/>
    </row>
    <row r="53" spans="1:21" ht="15.75" customHeight="1">
      <c r="A53" s="20"/>
      <c r="B53" s="20"/>
      <c r="C53" s="20"/>
      <c r="D53" s="20"/>
      <c r="E53" s="20"/>
      <c r="F53" s="20"/>
      <c r="G53" s="20"/>
      <c r="H53" s="20"/>
      <c r="I53" s="20"/>
      <c r="J53" s="20"/>
      <c r="K53" s="20"/>
      <c r="L53" s="20"/>
      <c r="M53" s="20"/>
      <c r="N53" s="20"/>
      <c r="O53" s="20"/>
      <c r="P53" s="20"/>
      <c r="Q53" s="20"/>
      <c r="R53" s="20"/>
      <c r="S53" s="20"/>
      <c r="T53" s="20"/>
      <c r="U53" s="20"/>
    </row>
    <row r="54" spans="1:21" ht="15.75" customHeight="1">
      <c r="A54" s="20"/>
      <c r="B54" s="20"/>
      <c r="C54" s="20"/>
      <c r="D54" s="20"/>
      <c r="E54" s="20"/>
      <c r="F54" s="20"/>
      <c r="G54" s="20"/>
      <c r="H54" s="20"/>
      <c r="I54" s="20"/>
      <c r="J54" s="20"/>
      <c r="K54" s="20"/>
      <c r="L54" s="20"/>
      <c r="M54" s="20"/>
      <c r="N54" s="20"/>
      <c r="O54" s="20"/>
      <c r="P54" s="20"/>
      <c r="Q54" s="20"/>
      <c r="R54" s="20"/>
      <c r="S54" s="20"/>
      <c r="T54" s="20"/>
      <c r="U54" s="20"/>
    </row>
    <row r="55" spans="1:21" ht="15.75" customHeight="1">
      <c r="A55" s="20"/>
      <c r="B55" s="20"/>
      <c r="C55" s="20"/>
      <c r="D55" s="20"/>
      <c r="E55" s="20"/>
      <c r="F55" s="20"/>
      <c r="G55" s="20"/>
      <c r="H55" s="20"/>
      <c r="I55" s="20"/>
      <c r="J55" s="20"/>
      <c r="K55" s="20"/>
      <c r="L55" s="20"/>
      <c r="M55" s="20"/>
      <c r="N55" s="20"/>
      <c r="O55" s="20"/>
      <c r="P55" s="20"/>
      <c r="Q55" s="20"/>
      <c r="R55" s="20"/>
      <c r="S55" s="20"/>
      <c r="T55" s="20"/>
      <c r="U55" s="20"/>
    </row>
    <row r="56" spans="1:21" ht="15.75" customHeight="1">
      <c r="A56" s="20"/>
      <c r="B56" s="20"/>
      <c r="C56" s="20"/>
      <c r="D56" s="20"/>
      <c r="E56" s="20"/>
      <c r="F56" s="20"/>
      <c r="G56" s="20"/>
      <c r="H56" s="20"/>
      <c r="I56" s="20"/>
      <c r="J56" s="20"/>
      <c r="K56" s="20"/>
      <c r="L56" s="20"/>
      <c r="M56" s="20"/>
      <c r="N56" s="20"/>
      <c r="O56" s="20"/>
      <c r="P56" s="20"/>
      <c r="Q56" s="20"/>
      <c r="R56" s="20"/>
      <c r="S56" s="20"/>
      <c r="T56" s="20"/>
      <c r="U56" s="20"/>
    </row>
    <row r="57" spans="1:21" ht="15.75" customHeight="1">
      <c r="A57" s="20"/>
      <c r="B57" s="20"/>
      <c r="C57" s="20"/>
      <c r="D57" s="20"/>
      <c r="E57" s="20"/>
      <c r="F57" s="20"/>
      <c r="G57" s="20"/>
      <c r="H57" s="20"/>
      <c r="I57" s="20"/>
      <c r="J57" s="20"/>
      <c r="K57" s="20"/>
      <c r="L57" s="20"/>
      <c r="M57" s="20"/>
      <c r="N57" s="20"/>
      <c r="O57" s="20"/>
      <c r="P57" s="20"/>
      <c r="Q57" s="20"/>
      <c r="R57" s="20"/>
      <c r="S57" s="20"/>
      <c r="T57" s="20"/>
      <c r="U57" s="20"/>
    </row>
    <row r="58" spans="1:21" ht="15.75" customHeight="1">
      <c r="A58" s="20"/>
      <c r="B58" s="20"/>
      <c r="C58" s="20"/>
      <c r="D58" s="20"/>
      <c r="E58" s="20"/>
      <c r="F58" s="20"/>
      <c r="G58" s="20"/>
      <c r="H58" s="20"/>
      <c r="I58" s="20"/>
      <c r="J58" s="20"/>
      <c r="K58" s="20"/>
      <c r="L58" s="20"/>
      <c r="M58" s="20"/>
      <c r="N58" s="20"/>
      <c r="O58" s="20"/>
      <c r="P58" s="20"/>
      <c r="Q58" s="20"/>
      <c r="R58" s="20"/>
      <c r="S58" s="20"/>
      <c r="T58" s="20"/>
      <c r="U58" s="20"/>
    </row>
  </sheetData>
  <mergeCells count="1">
    <mergeCell ref="A1:U58"/>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Raw_exoplanets_data.csv</vt:lpstr>
      <vt:lpstr>exoplanets.csv</vt:lpstr>
      <vt:lpstr>Calculation.csv</vt:lpstr>
      <vt:lpstr>Final_Dashboard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K</cp:lastModifiedBy>
  <dcterms:modified xsi:type="dcterms:W3CDTF">2026-02-18T20:22:42Z</dcterms:modified>
</cp:coreProperties>
</file>